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0" yWindow="0" windowWidth="16380" windowHeight="8190" tabRatio="221" activeTab="1"/>
  </bookViews>
  <sheets>
    <sheet name="Summary" sheetId="1" r:id="rId1"/>
    <sheet name="AllStats" sheetId="2" r:id="rId2"/>
  </sheets>
  <calcPr calcId="145621"/>
</workbook>
</file>

<file path=xl/calcChain.xml><?xml version="1.0" encoding="utf-8"?>
<calcChain xmlns="http://schemas.openxmlformats.org/spreadsheetml/2006/main">
  <c r="BN3" i="2" l="1"/>
  <c r="BO3" i="2"/>
  <c r="BY3" i="2"/>
  <c r="BS3" i="2" s="1"/>
  <c r="CD3" i="2"/>
  <c r="CN3" i="2"/>
  <c r="CO3" i="2"/>
  <c r="CZ3" i="2"/>
  <c r="BN4" i="2"/>
  <c r="BO4" i="2"/>
  <c r="BY4" i="2"/>
  <c r="CD4" i="2"/>
  <c r="BS4" i="2"/>
  <c r="CN4" i="2"/>
  <c r="CO4" i="2"/>
  <c r="CZ4" i="2"/>
  <c r="BN5" i="2"/>
  <c r="BO5" i="2"/>
  <c r="BY5" i="2"/>
  <c r="CD5" i="2"/>
  <c r="BS5" i="2"/>
  <c r="CN5" i="2"/>
  <c r="CO5" i="2"/>
  <c r="CZ5" i="2"/>
  <c r="BN6" i="2"/>
  <c r="BO6" i="2"/>
  <c r="BY6" i="2"/>
  <c r="CD6" i="2"/>
  <c r="BS6" i="2"/>
  <c r="CN6" i="2"/>
  <c r="CO6" i="2"/>
  <c r="CZ6" i="2"/>
  <c r="BN7" i="2"/>
  <c r="BO7" i="2"/>
  <c r="BY7" i="2"/>
  <c r="CD7" i="2"/>
  <c r="BS7" i="2"/>
  <c r="CN7" i="2"/>
  <c r="CO7" i="2"/>
  <c r="CZ7" i="2"/>
  <c r="BN8" i="2"/>
  <c r="BO8" i="2"/>
  <c r="BY8" i="2"/>
  <c r="CD8" i="2"/>
  <c r="BS8" i="2"/>
  <c r="CN8" i="2"/>
  <c r="CO8" i="2"/>
  <c r="CZ8" i="2"/>
  <c r="BN9" i="2"/>
  <c r="BO9" i="2"/>
  <c r="BY9" i="2"/>
  <c r="CD9" i="2"/>
  <c r="BS9" i="2"/>
  <c r="CN9" i="2"/>
  <c r="CO9" i="2"/>
  <c r="CZ9" i="2"/>
  <c r="BN10" i="2"/>
  <c r="BO10" i="2"/>
  <c r="BY10" i="2"/>
  <c r="CD10" i="2"/>
  <c r="BS10" i="2"/>
  <c r="CN10" i="2"/>
  <c r="CO10" i="2"/>
  <c r="CZ10" i="2"/>
  <c r="BN11" i="2"/>
  <c r="BO11" i="2"/>
  <c r="BY11" i="2"/>
  <c r="CD11" i="2"/>
  <c r="BS11" i="2"/>
  <c r="CN11" i="2"/>
  <c r="CO11" i="2"/>
  <c r="CZ11" i="2"/>
  <c r="BN12" i="2"/>
  <c r="BO12" i="2"/>
  <c r="BY12" i="2"/>
  <c r="CD12" i="2"/>
  <c r="BS12" i="2"/>
  <c r="CN12" i="2"/>
  <c r="CO12" i="2"/>
  <c r="CZ12" i="2"/>
  <c r="BN13" i="2"/>
  <c r="BO13" i="2"/>
  <c r="BY13" i="2"/>
  <c r="CD13" i="2"/>
  <c r="BS13" i="2"/>
  <c r="CN13" i="2"/>
  <c r="CO13" i="2"/>
  <c r="CZ13" i="2"/>
  <c r="BN14" i="2"/>
  <c r="BO14" i="2"/>
  <c r="BY14" i="2"/>
  <c r="CD14" i="2"/>
  <c r="BS14" i="2"/>
  <c r="CN14" i="2"/>
  <c r="CO14" i="2"/>
  <c r="CZ14" i="2"/>
  <c r="BN15" i="2"/>
  <c r="BO15" i="2"/>
  <c r="BY15" i="2"/>
  <c r="CD15" i="2"/>
  <c r="BS15" i="2"/>
  <c r="CN15" i="2"/>
  <c r="CO15" i="2"/>
  <c r="CZ15" i="2"/>
  <c r="BN16" i="2"/>
  <c r="BO16" i="2"/>
  <c r="BY16" i="2"/>
  <c r="CD16" i="2"/>
  <c r="BS16" i="2"/>
  <c r="CN16" i="2"/>
  <c r="CO16" i="2"/>
  <c r="CZ16" i="2"/>
  <c r="BN17" i="2"/>
  <c r="BO17" i="2"/>
  <c r="BY17" i="2"/>
  <c r="CD17" i="2"/>
  <c r="BS17" i="2"/>
  <c r="CN17" i="2"/>
  <c r="CO17" i="2"/>
  <c r="CZ17" i="2"/>
  <c r="BN18" i="2"/>
  <c r="BO18" i="2"/>
  <c r="BY18" i="2"/>
  <c r="CD18" i="2"/>
  <c r="BS18" i="2"/>
  <c r="CN18" i="2"/>
  <c r="CO18" i="2"/>
  <c r="CZ18" i="2"/>
  <c r="BN19" i="2"/>
  <c r="BO19" i="2"/>
  <c r="BY19" i="2"/>
  <c r="CD19" i="2"/>
  <c r="BS19" i="2"/>
  <c r="CN19" i="2"/>
  <c r="CO19" i="2"/>
  <c r="CZ19" i="2"/>
  <c r="BN20" i="2"/>
  <c r="BO20" i="2"/>
  <c r="BY20" i="2"/>
  <c r="CD20" i="2"/>
  <c r="BS20" i="2"/>
  <c r="CN20" i="2"/>
  <c r="CO20" i="2"/>
  <c r="CZ20" i="2"/>
  <c r="BN21" i="2"/>
  <c r="BO21" i="2"/>
  <c r="BY21" i="2"/>
  <c r="CD21" i="2"/>
  <c r="BS21" i="2"/>
  <c r="CN21" i="2"/>
  <c r="CO21" i="2"/>
  <c r="CZ21" i="2"/>
  <c r="BN22" i="2"/>
  <c r="BO22" i="2"/>
  <c r="BY22" i="2"/>
  <c r="CD22" i="2"/>
  <c r="BS22" i="2"/>
  <c r="CN22" i="2"/>
  <c r="CO22" i="2"/>
  <c r="CZ22" i="2"/>
  <c r="BN23" i="2"/>
  <c r="BO23" i="2"/>
  <c r="BY23" i="2"/>
  <c r="CD23" i="2"/>
  <c r="BS23" i="2"/>
  <c r="CN23" i="2"/>
  <c r="CO23" i="2"/>
  <c r="CZ23" i="2"/>
  <c r="BN24" i="2"/>
  <c r="BO24" i="2"/>
  <c r="BY24" i="2"/>
  <c r="CD24" i="2"/>
  <c r="BS24" i="2"/>
  <c r="CN24" i="2"/>
  <c r="CO24" i="2"/>
  <c r="CZ24" i="2"/>
  <c r="BN25" i="2"/>
  <c r="BO25" i="2"/>
  <c r="BY25" i="2"/>
  <c r="CD25" i="2"/>
  <c r="BS25" i="2"/>
  <c r="CN25" i="2"/>
  <c r="CO25" i="2"/>
  <c r="CZ25" i="2"/>
  <c r="BN26" i="2"/>
  <c r="BO26" i="2"/>
  <c r="BY26" i="2"/>
  <c r="CD26" i="2"/>
  <c r="BS26" i="2"/>
  <c r="CN26" i="2"/>
  <c r="CO26" i="2"/>
  <c r="CZ26" i="2"/>
  <c r="BN27" i="2"/>
  <c r="BO27" i="2"/>
  <c r="BY27" i="2"/>
  <c r="CD27" i="2"/>
  <c r="BS27" i="2"/>
  <c r="CN27" i="2"/>
  <c r="CO27" i="2"/>
  <c r="CZ27" i="2"/>
  <c r="BN28" i="2"/>
  <c r="BO28" i="2"/>
  <c r="BY28" i="2"/>
  <c r="CD28" i="2"/>
  <c r="BS28" i="2"/>
  <c r="CN28" i="2"/>
  <c r="CO28" i="2"/>
  <c r="CZ28" i="2"/>
  <c r="BN29" i="2"/>
  <c r="BO29" i="2"/>
  <c r="BY29" i="2"/>
  <c r="CD29" i="2"/>
  <c r="BS29" i="2"/>
  <c r="CN29" i="2"/>
  <c r="CO29" i="2"/>
  <c r="CZ29" i="2"/>
  <c r="BN30" i="2"/>
  <c r="BO30" i="2"/>
  <c r="BY30" i="2"/>
  <c r="CD30" i="2"/>
  <c r="BS30" i="2"/>
  <c r="CN30" i="2"/>
  <c r="CO30" i="2"/>
  <c r="CZ30" i="2"/>
  <c r="BN31" i="2"/>
  <c r="BO31" i="2"/>
  <c r="BY31" i="2"/>
  <c r="CD31" i="2"/>
  <c r="BS31" i="2"/>
  <c r="CN31" i="2"/>
  <c r="CO31" i="2"/>
  <c r="CZ31" i="2"/>
  <c r="BN32" i="2"/>
  <c r="BO32" i="2"/>
  <c r="BY32" i="2"/>
  <c r="CD32" i="2"/>
  <c r="BS32" i="2"/>
  <c r="CN32" i="2"/>
  <c r="CO32" i="2"/>
  <c r="CZ32" i="2"/>
  <c r="BN33" i="2"/>
  <c r="BO33" i="2"/>
  <c r="BY33" i="2"/>
  <c r="CD33" i="2"/>
  <c r="BS33" i="2"/>
  <c r="CN33" i="2"/>
  <c r="CO33" i="2"/>
  <c r="CZ33" i="2"/>
  <c r="BN34" i="2"/>
  <c r="BO34" i="2"/>
  <c r="BY34" i="2"/>
  <c r="CD34" i="2"/>
  <c r="BS34" i="2"/>
  <c r="CN34" i="2"/>
  <c r="CO34" i="2"/>
  <c r="CZ34" i="2"/>
  <c r="BN35" i="2"/>
  <c r="BO35" i="2"/>
  <c r="BY35" i="2"/>
  <c r="CD35" i="2"/>
  <c r="BS35" i="2"/>
  <c r="CN35" i="2"/>
  <c r="CO35" i="2"/>
  <c r="CZ35" i="2"/>
  <c r="BN36" i="2"/>
  <c r="BO36" i="2"/>
  <c r="BY36" i="2"/>
  <c r="CD36" i="2"/>
  <c r="BS36" i="2"/>
  <c r="CN36" i="2"/>
  <c r="CO36" i="2"/>
  <c r="CZ36" i="2"/>
  <c r="BN37" i="2"/>
  <c r="BO37" i="2"/>
  <c r="BY37" i="2"/>
  <c r="CD37" i="2"/>
  <c r="BS37" i="2"/>
  <c r="CN37" i="2"/>
  <c r="CO37" i="2"/>
  <c r="CZ37" i="2"/>
  <c r="BN38" i="2"/>
  <c r="BO38" i="2"/>
  <c r="BY38" i="2"/>
  <c r="CD38" i="2"/>
  <c r="BS38" i="2"/>
  <c r="CN38" i="2"/>
  <c r="CO38" i="2"/>
  <c r="CZ38" i="2"/>
  <c r="BN39" i="2"/>
  <c r="BO39" i="2"/>
  <c r="BY39" i="2"/>
  <c r="CD39" i="2"/>
  <c r="BS39" i="2"/>
  <c r="CN39" i="2"/>
  <c r="CO39" i="2"/>
  <c r="CZ39" i="2"/>
  <c r="BN40" i="2"/>
  <c r="BO40" i="2"/>
  <c r="BY40" i="2"/>
  <c r="CD40" i="2"/>
  <c r="BS40" i="2"/>
  <c r="CN40" i="2"/>
  <c r="CO40" i="2"/>
  <c r="CZ40" i="2"/>
  <c r="BN41" i="2"/>
  <c r="BO41" i="2"/>
  <c r="BY41" i="2"/>
  <c r="CD41" i="2"/>
  <c r="BS41" i="2"/>
  <c r="CN41" i="2"/>
  <c r="CO41" i="2"/>
  <c r="CZ41" i="2"/>
  <c r="BN42" i="2"/>
  <c r="BO42" i="2"/>
  <c r="BY42" i="2"/>
  <c r="CD42" i="2"/>
  <c r="BS42" i="2"/>
  <c r="CN42" i="2"/>
  <c r="CO42" i="2"/>
  <c r="CZ42" i="2"/>
  <c r="BN43" i="2"/>
  <c r="BO43" i="2"/>
  <c r="BY43" i="2"/>
  <c r="CD43" i="2"/>
  <c r="BS43" i="2"/>
  <c r="CN43" i="2"/>
  <c r="CO43" i="2"/>
  <c r="CZ43" i="2"/>
  <c r="BN44" i="2"/>
  <c r="BO44" i="2"/>
  <c r="BY44" i="2"/>
  <c r="CD44" i="2"/>
  <c r="BS44" i="2"/>
  <c r="CN44" i="2"/>
  <c r="CO44" i="2"/>
  <c r="CZ44" i="2"/>
  <c r="BN45" i="2"/>
  <c r="BO45" i="2"/>
  <c r="BY45" i="2"/>
  <c r="CD45" i="2"/>
  <c r="BS45" i="2"/>
  <c r="CN45" i="2"/>
  <c r="CO45" i="2"/>
  <c r="CZ45" i="2"/>
  <c r="BN46" i="2"/>
  <c r="BO46" i="2"/>
  <c r="BY46" i="2"/>
  <c r="CD46" i="2"/>
  <c r="BS46" i="2"/>
  <c r="CN46" i="2"/>
  <c r="CO46" i="2"/>
  <c r="CZ46" i="2"/>
  <c r="BN47" i="2"/>
  <c r="BO47" i="2"/>
  <c r="BY47" i="2"/>
  <c r="CD47" i="2"/>
  <c r="BS47" i="2"/>
  <c r="CN47" i="2"/>
  <c r="CO47" i="2"/>
  <c r="CZ47" i="2"/>
  <c r="BN48" i="2"/>
  <c r="BO48" i="2"/>
  <c r="BY48" i="2"/>
  <c r="CD48" i="2"/>
  <c r="BS48" i="2"/>
  <c r="CN48" i="2"/>
  <c r="CO48" i="2"/>
  <c r="CZ48" i="2"/>
  <c r="BN49" i="2"/>
  <c r="BO49" i="2"/>
  <c r="BY49" i="2"/>
  <c r="CD49" i="2"/>
  <c r="BS49" i="2"/>
  <c r="CN49" i="2"/>
  <c r="CO49" i="2"/>
  <c r="CZ49" i="2"/>
  <c r="BN50" i="2"/>
  <c r="BO50" i="2"/>
  <c r="BY50" i="2"/>
  <c r="CD50" i="2"/>
  <c r="BS50" i="2"/>
  <c r="CN50" i="2"/>
  <c r="CO50" i="2"/>
  <c r="CZ50" i="2"/>
  <c r="BN51" i="2"/>
  <c r="BO51" i="2"/>
  <c r="BY51" i="2"/>
  <c r="CD51" i="2"/>
  <c r="BS51" i="2"/>
  <c r="CN51" i="2"/>
  <c r="CO51" i="2"/>
  <c r="CZ51" i="2"/>
  <c r="BN52" i="2"/>
  <c r="BO52" i="2"/>
  <c r="BY52" i="2"/>
  <c r="CD52" i="2"/>
  <c r="BS52" i="2"/>
  <c r="CN52" i="2"/>
  <c r="CO52" i="2"/>
  <c r="CZ52" i="2"/>
  <c r="BN53" i="2"/>
  <c r="BO53" i="2"/>
  <c r="BY53" i="2"/>
  <c r="CD53" i="2"/>
  <c r="BS53" i="2"/>
  <c r="CN53" i="2"/>
  <c r="CO53" i="2"/>
  <c r="CZ53" i="2"/>
  <c r="BN54" i="2"/>
  <c r="BO54" i="2"/>
  <c r="BY54" i="2"/>
  <c r="CD54" i="2"/>
  <c r="BS54" i="2"/>
  <c r="CN54" i="2"/>
  <c r="CO54" i="2"/>
  <c r="CZ54" i="2"/>
  <c r="BN55" i="2"/>
  <c r="BO55" i="2"/>
  <c r="BY55" i="2"/>
  <c r="CD55" i="2"/>
  <c r="BS55" i="2"/>
  <c r="CN55" i="2"/>
  <c r="CO55" i="2"/>
  <c r="CZ55" i="2"/>
  <c r="BN56" i="2"/>
  <c r="BO56" i="2"/>
  <c r="BY56" i="2"/>
  <c r="CD56" i="2"/>
  <c r="BS56" i="2"/>
  <c r="CN56" i="2"/>
  <c r="CO56" i="2"/>
  <c r="CZ56" i="2"/>
  <c r="BN57" i="2"/>
  <c r="BO57" i="2"/>
  <c r="BY57" i="2"/>
  <c r="CD57" i="2"/>
  <c r="BS57" i="2"/>
  <c r="CN57" i="2"/>
  <c r="CO57" i="2"/>
  <c r="CZ57" i="2"/>
  <c r="BN58" i="2"/>
  <c r="BO58" i="2"/>
  <c r="BY58" i="2"/>
  <c r="CD58" i="2"/>
  <c r="BS58" i="2"/>
  <c r="CN58" i="2"/>
  <c r="CO58" i="2"/>
  <c r="CZ58" i="2"/>
  <c r="BN59" i="2"/>
  <c r="BO59" i="2"/>
  <c r="BY59" i="2"/>
  <c r="CD59" i="2"/>
  <c r="BS59" i="2"/>
  <c r="CN59" i="2"/>
  <c r="CO59" i="2"/>
  <c r="CZ59" i="2"/>
  <c r="BN60" i="2"/>
  <c r="BO60" i="2"/>
  <c r="BY60" i="2"/>
  <c r="CD60" i="2"/>
  <c r="BS60" i="2"/>
  <c r="CN60" i="2"/>
  <c r="CO60" i="2"/>
  <c r="CZ60" i="2"/>
  <c r="BN61" i="2"/>
  <c r="BO61" i="2"/>
  <c r="BY61" i="2"/>
  <c r="CD61" i="2"/>
  <c r="BS61" i="2"/>
  <c r="CN61" i="2"/>
  <c r="CO61" i="2"/>
  <c r="CZ61" i="2"/>
  <c r="BN62" i="2"/>
  <c r="BO62" i="2"/>
  <c r="BY62" i="2"/>
  <c r="CD62" i="2"/>
  <c r="BS62" i="2"/>
  <c r="CN62" i="2"/>
  <c r="CO62" i="2"/>
  <c r="CZ62" i="2"/>
  <c r="BN63" i="2"/>
  <c r="BO63" i="2"/>
  <c r="BY63" i="2"/>
  <c r="CD63" i="2"/>
  <c r="BS63" i="2"/>
  <c r="CN63" i="2"/>
  <c r="CO63" i="2"/>
  <c r="CZ63" i="2"/>
  <c r="BN64" i="2"/>
  <c r="BO64" i="2"/>
  <c r="BY64" i="2"/>
  <c r="CD64" i="2"/>
  <c r="BS64" i="2"/>
  <c r="CN64" i="2"/>
  <c r="CO64" i="2"/>
  <c r="CZ64" i="2"/>
  <c r="BN65" i="2"/>
  <c r="BO65" i="2"/>
  <c r="BY65" i="2"/>
  <c r="CD65" i="2"/>
  <c r="BS65" i="2"/>
  <c r="CN65" i="2"/>
  <c r="CO65" i="2"/>
  <c r="CZ65" i="2"/>
  <c r="BN66" i="2"/>
  <c r="BO66" i="2"/>
  <c r="BY66" i="2"/>
  <c r="CD66" i="2"/>
  <c r="BS66" i="2"/>
  <c r="CN66" i="2"/>
  <c r="CO66" i="2"/>
  <c r="CZ66" i="2"/>
  <c r="BN67" i="2"/>
  <c r="BO67" i="2"/>
  <c r="BY67" i="2"/>
  <c r="CD67" i="2"/>
  <c r="BS67" i="2"/>
  <c r="CN67" i="2"/>
  <c r="CO67" i="2"/>
  <c r="CZ67" i="2"/>
  <c r="BN68" i="2"/>
  <c r="BO68" i="2"/>
  <c r="BY68" i="2"/>
  <c r="CD68" i="2"/>
  <c r="BS68" i="2"/>
  <c r="CN68" i="2"/>
  <c r="CO68" i="2"/>
  <c r="CZ68" i="2"/>
  <c r="BN69" i="2"/>
  <c r="BO69" i="2"/>
  <c r="BY69" i="2"/>
  <c r="CD69" i="2"/>
  <c r="BS69" i="2"/>
  <c r="CN69" i="2"/>
  <c r="CO69" i="2"/>
  <c r="CZ69" i="2"/>
  <c r="BN70" i="2"/>
  <c r="BO70" i="2"/>
  <c r="BY70" i="2"/>
  <c r="CD70" i="2"/>
  <c r="BS70" i="2"/>
  <c r="CN70" i="2"/>
  <c r="CO70" i="2"/>
  <c r="CZ70" i="2"/>
  <c r="BN71" i="2"/>
  <c r="BO71" i="2"/>
  <c r="BY71" i="2"/>
  <c r="CD71" i="2"/>
  <c r="BS71" i="2"/>
  <c r="CN71" i="2"/>
  <c r="CO71" i="2"/>
  <c r="CZ71" i="2"/>
  <c r="BN72" i="2"/>
  <c r="BO72" i="2"/>
  <c r="BY72" i="2"/>
  <c r="CD72" i="2"/>
  <c r="BS72" i="2"/>
  <c r="CN72" i="2"/>
  <c r="CO72" i="2"/>
  <c r="CZ72" i="2"/>
  <c r="BN73" i="2"/>
  <c r="BO73" i="2"/>
  <c r="BY73" i="2"/>
  <c r="CD73" i="2"/>
  <c r="BS73" i="2"/>
  <c r="CN73" i="2"/>
  <c r="CO73" i="2"/>
  <c r="CZ73" i="2"/>
  <c r="BN74" i="2"/>
  <c r="BO74" i="2"/>
  <c r="BY74" i="2"/>
  <c r="CD74" i="2"/>
  <c r="BS74" i="2"/>
  <c r="CN74" i="2"/>
  <c r="CO74" i="2"/>
  <c r="CZ74" i="2"/>
  <c r="BN75" i="2"/>
  <c r="BO75" i="2"/>
  <c r="BY75" i="2"/>
  <c r="CD75" i="2"/>
  <c r="BS75" i="2"/>
  <c r="CN75" i="2"/>
  <c r="CO75" i="2"/>
  <c r="CZ75" i="2"/>
  <c r="BN76" i="2"/>
  <c r="BO76" i="2"/>
  <c r="BY76" i="2"/>
  <c r="CD76" i="2"/>
  <c r="BS76" i="2"/>
  <c r="CN76" i="2"/>
  <c r="CO76" i="2"/>
  <c r="CZ76" i="2"/>
  <c r="BN77" i="2"/>
  <c r="BO77" i="2"/>
  <c r="BY77" i="2"/>
  <c r="CD77" i="2"/>
  <c r="BS77" i="2"/>
  <c r="CN77" i="2"/>
  <c r="CO77" i="2"/>
  <c r="CZ77" i="2"/>
  <c r="BN78" i="2"/>
  <c r="BO78" i="2"/>
  <c r="BY78" i="2"/>
  <c r="CD78" i="2"/>
  <c r="BS78" i="2"/>
  <c r="CN78" i="2"/>
  <c r="CO78" i="2"/>
  <c r="CZ78" i="2"/>
  <c r="BN79" i="2"/>
  <c r="BO79" i="2"/>
  <c r="BY79" i="2"/>
  <c r="CD79" i="2"/>
  <c r="BS79" i="2"/>
  <c r="CN79" i="2"/>
  <c r="CO79" i="2"/>
  <c r="CZ79" i="2"/>
  <c r="BN80" i="2"/>
  <c r="BO80" i="2"/>
  <c r="BY80" i="2"/>
  <c r="CD80" i="2"/>
  <c r="BS80" i="2"/>
  <c r="CN80" i="2"/>
  <c r="CO80" i="2"/>
  <c r="CZ80" i="2"/>
  <c r="BN81" i="2"/>
  <c r="BO81" i="2"/>
  <c r="BY81" i="2"/>
  <c r="CD81" i="2"/>
  <c r="BS81" i="2"/>
  <c r="CN81" i="2"/>
  <c r="CO81" i="2"/>
  <c r="CZ81" i="2"/>
  <c r="BN82" i="2"/>
  <c r="BO82" i="2"/>
  <c r="BY82" i="2"/>
  <c r="CD82" i="2"/>
  <c r="BS82" i="2"/>
  <c r="CN82" i="2"/>
  <c r="CO82" i="2"/>
  <c r="CZ82" i="2"/>
  <c r="BN83" i="2"/>
  <c r="BO83" i="2"/>
  <c r="BY83" i="2"/>
  <c r="CD83" i="2"/>
  <c r="BS83" i="2"/>
  <c r="CN83" i="2"/>
  <c r="CO83" i="2"/>
  <c r="CZ83" i="2"/>
  <c r="BN84" i="2"/>
  <c r="BO84" i="2"/>
  <c r="BY84" i="2"/>
  <c r="CD84" i="2"/>
  <c r="BS84" i="2"/>
  <c r="CN84" i="2"/>
  <c r="CO84" i="2"/>
  <c r="CZ84" i="2"/>
  <c r="BN85" i="2"/>
  <c r="BO85" i="2"/>
  <c r="BY85" i="2"/>
  <c r="CD85" i="2"/>
  <c r="BS85" i="2"/>
  <c r="CN85" i="2"/>
  <c r="CO85" i="2"/>
  <c r="CZ85" i="2"/>
  <c r="BN86" i="2"/>
  <c r="BO86" i="2"/>
  <c r="BY86" i="2"/>
  <c r="CD86" i="2"/>
  <c r="BS86" i="2"/>
  <c r="CN86" i="2"/>
  <c r="CO86" i="2"/>
  <c r="CZ86" i="2"/>
  <c r="BN87" i="2"/>
  <c r="BO87" i="2"/>
  <c r="BY87" i="2"/>
  <c r="CD87" i="2"/>
  <c r="BS87" i="2"/>
  <c r="CN87" i="2"/>
  <c r="CO87" i="2"/>
  <c r="CZ87" i="2"/>
  <c r="BN88" i="2"/>
  <c r="BO88" i="2"/>
  <c r="BY88" i="2"/>
  <c r="CD88" i="2"/>
  <c r="BS88" i="2"/>
  <c r="CN88" i="2"/>
  <c r="CO88" i="2"/>
  <c r="CZ88" i="2"/>
  <c r="BN89" i="2"/>
  <c r="BO89" i="2"/>
  <c r="BY89" i="2"/>
  <c r="CD89" i="2"/>
  <c r="BS89" i="2"/>
  <c r="CN89" i="2"/>
  <c r="CO89" i="2"/>
  <c r="CZ89" i="2"/>
  <c r="BN90" i="2"/>
  <c r="BO90" i="2"/>
  <c r="BY90" i="2"/>
  <c r="CD90" i="2"/>
  <c r="BS90" i="2"/>
  <c r="CN90" i="2"/>
  <c r="CO90" i="2"/>
  <c r="CZ90" i="2"/>
  <c r="BN91" i="2"/>
  <c r="BO91" i="2"/>
  <c r="BY91" i="2"/>
  <c r="CD91" i="2"/>
  <c r="BS91" i="2"/>
  <c r="CN91" i="2"/>
  <c r="CO91" i="2"/>
  <c r="CZ91" i="2"/>
  <c r="BN92" i="2"/>
  <c r="BO92" i="2"/>
  <c r="BY92" i="2"/>
  <c r="CD92" i="2"/>
  <c r="BS92" i="2"/>
  <c r="CN92" i="2"/>
  <c r="CO92" i="2"/>
  <c r="CZ92" i="2"/>
  <c r="BN93" i="2"/>
  <c r="BO93" i="2"/>
  <c r="BY93" i="2"/>
  <c r="CD93" i="2"/>
  <c r="BS93" i="2"/>
  <c r="CN93" i="2"/>
  <c r="CO93" i="2"/>
  <c r="CZ93" i="2"/>
  <c r="BN94" i="2"/>
  <c r="BO94" i="2"/>
  <c r="BY94" i="2"/>
  <c r="CD94" i="2"/>
  <c r="BS94" i="2"/>
  <c r="CN94" i="2"/>
  <c r="CO94" i="2"/>
  <c r="CZ94" i="2"/>
  <c r="BN95" i="2"/>
  <c r="BO95" i="2"/>
  <c r="BY95" i="2"/>
  <c r="CD95" i="2"/>
  <c r="BS95" i="2"/>
  <c r="CN95" i="2"/>
  <c r="CO95" i="2"/>
  <c r="CZ95" i="2"/>
  <c r="BN96" i="2"/>
  <c r="BO96" i="2"/>
  <c r="BY96" i="2"/>
  <c r="CD96" i="2"/>
  <c r="BS96" i="2"/>
  <c r="CN96" i="2"/>
  <c r="CO96" i="2"/>
  <c r="CZ96" i="2"/>
  <c r="BN97" i="2"/>
  <c r="BO97" i="2"/>
  <c r="BY97" i="2"/>
  <c r="CD97" i="2"/>
  <c r="BS97" i="2"/>
  <c r="CN97" i="2"/>
  <c r="CO97" i="2"/>
  <c r="CZ97" i="2"/>
  <c r="BN98" i="2"/>
  <c r="BO98" i="2"/>
  <c r="BY98" i="2"/>
  <c r="CD98" i="2"/>
  <c r="BS98" i="2"/>
  <c r="CN98" i="2"/>
  <c r="CO98" i="2"/>
  <c r="CZ98" i="2"/>
  <c r="BN99" i="2"/>
  <c r="BO99" i="2"/>
  <c r="BY99" i="2"/>
  <c r="CD99" i="2"/>
  <c r="BS99" i="2"/>
  <c r="CN99" i="2"/>
  <c r="CO99" i="2"/>
  <c r="CZ99" i="2"/>
  <c r="BN100" i="2"/>
  <c r="BO100" i="2"/>
  <c r="BY100" i="2"/>
  <c r="CD100" i="2"/>
  <c r="BS100" i="2"/>
  <c r="CN100" i="2"/>
  <c r="CO100" i="2"/>
  <c r="CZ100" i="2"/>
  <c r="BN101" i="2"/>
  <c r="BO101" i="2"/>
  <c r="BY101" i="2"/>
  <c r="CD101" i="2"/>
  <c r="BS101" i="2"/>
  <c r="CN101" i="2"/>
  <c r="CO101" i="2"/>
  <c r="CZ101" i="2"/>
  <c r="BN102" i="2"/>
  <c r="BO102" i="2"/>
  <c r="BY102" i="2"/>
  <c r="CD102" i="2"/>
  <c r="BS102" i="2"/>
  <c r="CN102" i="2"/>
  <c r="CO102" i="2"/>
  <c r="CZ102" i="2"/>
  <c r="BN103" i="2"/>
  <c r="BO103" i="2"/>
  <c r="BY103" i="2"/>
  <c r="CD103" i="2"/>
  <c r="BS103" i="2"/>
  <c r="CN103" i="2"/>
  <c r="CO103" i="2"/>
  <c r="CZ103" i="2"/>
  <c r="BN104" i="2"/>
  <c r="BO104" i="2"/>
  <c r="BY104" i="2"/>
  <c r="CD104" i="2"/>
  <c r="BS104" i="2"/>
  <c r="CN104" i="2"/>
  <c r="CO104" i="2"/>
  <c r="CZ104" i="2"/>
  <c r="BN105" i="2"/>
  <c r="BO105" i="2"/>
  <c r="BY105" i="2"/>
  <c r="CD105" i="2"/>
  <c r="BS105" i="2"/>
  <c r="CN105" i="2"/>
  <c r="CO105" i="2"/>
  <c r="CZ105" i="2"/>
  <c r="BN106" i="2"/>
  <c r="BO106" i="2"/>
  <c r="BY106" i="2"/>
  <c r="CD106" i="2"/>
  <c r="BS106" i="2"/>
  <c r="CN106" i="2"/>
  <c r="CO106" i="2"/>
  <c r="CZ106" i="2"/>
  <c r="BN107" i="2"/>
  <c r="BO107" i="2"/>
  <c r="BY107" i="2"/>
  <c r="CD107" i="2"/>
  <c r="BS107" i="2"/>
  <c r="CN107" i="2"/>
  <c r="CO107" i="2"/>
  <c r="CZ107" i="2"/>
  <c r="BN108" i="2"/>
  <c r="BO108" i="2"/>
  <c r="BY108" i="2"/>
  <c r="CD108" i="2"/>
  <c r="BS108" i="2"/>
  <c r="CN108" i="2"/>
  <c r="CO108" i="2"/>
  <c r="CZ108" i="2"/>
  <c r="BN109" i="2"/>
  <c r="BO109" i="2"/>
  <c r="BY109" i="2"/>
  <c r="CD109" i="2"/>
  <c r="BS109" i="2"/>
  <c r="CN109" i="2"/>
  <c r="CO109" i="2"/>
  <c r="CZ109" i="2"/>
  <c r="BN110" i="2"/>
  <c r="BO110" i="2"/>
  <c r="BY110" i="2"/>
  <c r="CD110" i="2"/>
  <c r="BS110" i="2"/>
  <c r="CN110" i="2"/>
  <c r="CO110" i="2"/>
  <c r="CZ110" i="2"/>
  <c r="BN111" i="2"/>
  <c r="BO111" i="2"/>
  <c r="BY111" i="2"/>
  <c r="CD111" i="2"/>
  <c r="BS111" i="2"/>
  <c r="CN111" i="2"/>
  <c r="CO111" i="2"/>
  <c r="CZ111" i="2"/>
  <c r="BN112" i="2"/>
  <c r="BO112" i="2"/>
  <c r="BY112" i="2"/>
  <c r="CD112" i="2"/>
  <c r="BS112" i="2"/>
  <c r="CN112" i="2"/>
  <c r="CO112" i="2"/>
  <c r="CZ112" i="2"/>
  <c r="BN113" i="2"/>
  <c r="BO113" i="2"/>
  <c r="BY113" i="2"/>
  <c r="CD113" i="2"/>
  <c r="BS113" i="2"/>
  <c r="CN113" i="2"/>
  <c r="CO113" i="2"/>
  <c r="CZ113" i="2"/>
  <c r="BN114" i="2"/>
  <c r="BO114" i="2"/>
  <c r="BY114" i="2"/>
  <c r="CD114" i="2"/>
  <c r="BS114" i="2"/>
  <c r="CN114" i="2"/>
  <c r="CO114" i="2"/>
  <c r="CZ114" i="2"/>
  <c r="BN115" i="2"/>
  <c r="BO115" i="2"/>
  <c r="BY115" i="2"/>
  <c r="CD115" i="2"/>
  <c r="BS115" i="2"/>
  <c r="CN115" i="2"/>
  <c r="CO115" i="2"/>
  <c r="CZ115" i="2"/>
  <c r="BN116" i="2"/>
  <c r="BO116" i="2"/>
  <c r="BY116" i="2"/>
  <c r="CD116" i="2"/>
  <c r="BS116" i="2"/>
  <c r="CN116" i="2"/>
  <c r="CO116" i="2"/>
  <c r="CZ116" i="2"/>
  <c r="BN117" i="2"/>
  <c r="BO117" i="2"/>
  <c r="BY117" i="2"/>
  <c r="CD117" i="2"/>
  <c r="BS117" i="2"/>
  <c r="CN117" i="2"/>
  <c r="CO117" i="2"/>
  <c r="CZ117" i="2"/>
  <c r="BN118" i="2"/>
  <c r="BO118" i="2"/>
  <c r="BY118" i="2"/>
  <c r="CD118" i="2"/>
  <c r="BS118" i="2"/>
  <c r="CN118" i="2"/>
  <c r="CO118" i="2"/>
  <c r="CZ118" i="2"/>
  <c r="BN119" i="2"/>
  <c r="BO119" i="2"/>
  <c r="BY119" i="2"/>
  <c r="CD119" i="2"/>
  <c r="BS119" i="2"/>
  <c r="CN119" i="2"/>
  <c r="CO119" i="2"/>
  <c r="CZ119" i="2"/>
  <c r="BN120" i="2"/>
  <c r="BO120" i="2"/>
  <c r="BY120" i="2"/>
  <c r="CD120" i="2"/>
  <c r="BS120" i="2"/>
  <c r="CN120" i="2"/>
  <c r="CO120" i="2"/>
  <c r="CZ120" i="2"/>
  <c r="BN121" i="2"/>
  <c r="BO121" i="2"/>
  <c r="BY121" i="2"/>
  <c r="CD121" i="2"/>
  <c r="BS121" i="2"/>
  <c r="CN121" i="2"/>
  <c r="CO121" i="2"/>
  <c r="CZ121" i="2"/>
  <c r="BN122" i="2"/>
  <c r="BO122" i="2"/>
  <c r="BY122" i="2"/>
  <c r="CD122" i="2"/>
  <c r="BS122" i="2"/>
  <c r="CN122" i="2"/>
  <c r="CO122" i="2"/>
  <c r="CZ122" i="2"/>
  <c r="BN123" i="2"/>
  <c r="BO123" i="2"/>
  <c r="BY123" i="2"/>
  <c r="CD123" i="2"/>
  <c r="BS123" i="2"/>
  <c r="CN123" i="2"/>
  <c r="CO123" i="2"/>
  <c r="CZ123" i="2"/>
  <c r="BN124" i="2"/>
  <c r="BO124" i="2"/>
  <c r="BY124" i="2"/>
  <c r="CD124" i="2"/>
  <c r="BS124" i="2"/>
  <c r="CN124" i="2"/>
  <c r="CO124" i="2"/>
  <c r="CZ124" i="2"/>
  <c r="BN125" i="2"/>
  <c r="BO125" i="2"/>
  <c r="BY125" i="2"/>
  <c r="CD125" i="2"/>
  <c r="BS125" i="2"/>
  <c r="CN125" i="2"/>
  <c r="CO125" i="2"/>
  <c r="CZ125" i="2"/>
  <c r="BN126" i="2"/>
  <c r="BO126" i="2"/>
  <c r="BY126" i="2"/>
  <c r="CD126" i="2"/>
  <c r="BS126" i="2"/>
  <c r="CN126" i="2"/>
  <c r="CO126" i="2"/>
  <c r="CZ126" i="2"/>
  <c r="BN127" i="2"/>
  <c r="BO127" i="2"/>
  <c r="BY127" i="2"/>
  <c r="CD127" i="2"/>
  <c r="BS127" i="2"/>
  <c r="CN127" i="2"/>
  <c r="CO127" i="2"/>
  <c r="CZ127" i="2"/>
  <c r="BN128" i="2"/>
  <c r="BO128" i="2"/>
  <c r="BY128" i="2"/>
  <c r="CD128" i="2"/>
  <c r="BS128" i="2"/>
  <c r="CN128" i="2"/>
  <c r="CO128" i="2"/>
  <c r="CZ128" i="2"/>
  <c r="BN129" i="2"/>
  <c r="BO129" i="2"/>
  <c r="BY129" i="2"/>
  <c r="CD129" i="2"/>
  <c r="BS129" i="2"/>
  <c r="CN129" i="2"/>
  <c r="CO129" i="2"/>
  <c r="CZ129" i="2"/>
  <c r="BN130" i="2"/>
  <c r="BO130" i="2"/>
  <c r="BY130" i="2"/>
  <c r="CD130" i="2"/>
  <c r="BS130" i="2"/>
  <c r="CN130" i="2"/>
  <c r="CO130" i="2"/>
  <c r="CZ130" i="2"/>
  <c r="BN131" i="2"/>
  <c r="BO131" i="2"/>
  <c r="BY131" i="2"/>
  <c r="CD131" i="2"/>
  <c r="BS131" i="2"/>
  <c r="CN131" i="2"/>
  <c r="CO131" i="2"/>
  <c r="CZ131" i="2"/>
  <c r="BN132" i="2"/>
  <c r="BO132" i="2"/>
  <c r="BY132" i="2"/>
  <c r="CD132" i="2"/>
  <c r="BS132" i="2"/>
  <c r="CN132" i="2"/>
  <c r="CO132" i="2"/>
  <c r="CZ132" i="2"/>
  <c r="BN133" i="2"/>
  <c r="BO133" i="2"/>
  <c r="BY133" i="2"/>
  <c r="CD133" i="2"/>
  <c r="BS133" i="2"/>
  <c r="CN133" i="2"/>
  <c r="CO133" i="2"/>
  <c r="CZ133" i="2"/>
  <c r="BN134" i="2"/>
  <c r="BO134" i="2"/>
  <c r="BY134" i="2"/>
  <c r="CD134" i="2"/>
  <c r="BS134" i="2"/>
  <c r="CN134" i="2"/>
  <c r="CO134" i="2"/>
  <c r="CZ134" i="2"/>
  <c r="BN135" i="2"/>
  <c r="BO135" i="2"/>
  <c r="BY135" i="2"/>
  <c r="CD135" i="2"/>
  <c r="BS135" i="2"/>
  <c r="CN135" i="2"/>
  <c r="CO135" i="2"/>
  <c r="CZ135" i="2"/>
  <c r="BN136" i="2"/>
  <c r="BO136" i="2"/>
  <c r="BY136" i="2"/>
  <c r="CD136" i="2"/>
  <c r="BS136" i="2"/>
  <c r="CN136" i="2"/>
  <c r="CO136" i="2"/>
  <c r="CZ136" i="2"/>
  <c r="BN137" i="2"/>
  <c r="BO137" i="2"/>
  <c r="BY137" i="2"/>
  <c r="CD137" i="2"/>
  <c r="BS137" i="2"/>
  <c r="CN137" i="2"/>
  <c r="CO137" i="2"/>
  <c r="CZ137" i="2"/>
  <c r="BN138" i="2"/>
  <c r="BO138" i="2"/>
  <c r="BY138" i="2"/>
  <c r="CD138" i="2"/>
  <c r="BS138" i="2"/>
  <c r="CN138" i="2"/>
  <c r="CO138" i="2"/>
  <c r="CZ138" i="2"/>
  <c r="BN139" i="2"/>
  <c r="BO139" i="2"/>
  <c r="BY139" i="2"/>
  <c r="CD139" i="2"/>
  <c r="BS139" i="2"/>
  <c r="CN139" i="2"/>
  <c r="CO139" i="2"/>
  <c r="CZ139" i="2"/>
  <c r="BN140" i="2"/>
  <c r="BO140" i="2"/>
  <c r="BY140" i="2"/>
  <c r="CD140" i="2"/>
  <c r="BS140" i="2"/>
  <c r="CN140" i="2"/>
  <c r="CO140" i="2"/>
  <c r="CZ140" i="2"/>
  <c r="BN141" i="2"/>
  <c r="BO141" i="2"/>
  <c r="BY141" i="2"/>
  <c r="CD141" i="2"/>
  <c r="BS141" i="2"/>
  <c r="CN141" i="2"/>
  <c r="CO141" i="2"/>
  <c r="CZ141" i="2"/>
  <c r="BN142" i="2"/>
  <c r="BO142" i="2"/>
  <c r="BY142" i="2"/>
  <c r="CD142" i="2"/>
  <c r="BS142" i="2"/>
  <c r="CN142" i="2"/>
  <c r="CO142" i="2"/>
  <c r="CZ142" i="2"/>
  <c r="BN143" i="2"/>
  <c r="BO143" i="2"/>
  <c r="BY143" i="2"/>
  <c r="CD143" i="2"/>
  <c r="BS143" i="2"/>
  <c r="CN143" i="2"/>
  <c r="CO143" i="2"/>
  <c r="CZ143" i="2"/>
  <c r="BN144" i="2"/>
  <c r="BO144" i="2"/>
  <c r="BY144" i="2"/>
  <c r="CD144" i="2"/>
  <c r="BS144" i="2"/>
  <c r="CN144" i="2"/>
  <c r="CO144" i="2"/>
  <c r="CZ144" i="2"/>
  <c r="BN145" i="2"/>
  <c r="BO145" i="2"/>
  <c r="BY145" i="2"/>
  <c r="CD145" i="2"/>
  <c r="BS145" i="2"/>
  <c r="CN145" i="2"/>
  <c r="CO145" i="2"/>
  <c r="CZ145" i="2"/>
  <c r="BN146" i="2"/>
  <c r="BO146" i="2"/>
  <c r="BY146" i="2"/>
  <c r="CD146" i="2"/>
  <c r="BS146" i="2"/>
  <c r="CN146" i="2"/>
  <c r="CO146" i="2"/>
  <c r="CZ146" i="2"/>
  <c r="BN147" i="2"/>
  <c r="BO147" i="2"/>
  <c r="BY147" i="2"/>
  <c r="CD147" i="2"/>
  <c r="BS147" i="2"/>
  <c r="CN147" i="2"/>
  <c r="CO147" i="2"/>
  <c r="CZ147" i="2"/>
  <c r="BN148" i="2"/>
  <c r="BO148" i="2"/>
  <c r="BY148" i="2"/>
  <c r="CD148" i="2"/>
  <c r="BS148" i="2"/>
  <c r="CN148" i="2"/>
  <c r="CO148" i="2"/>
  <c r="CZ148" i="2"/>
  <c r="BN149" i="2"/>
  <c r="BO149" i="2"/>
  <c r="BY149" i="2"/>
  <c r="CD149" i="2"/>
  <c r="BS149" i="2"/>
  <c r="CN149" i="2"/>
  <c r="CO149" i="2"/>
  <c r="CZ149" i="2"/>
  <c r="BN150" i="2"/>
  <c r="BO150" i="2"/>
  <c r="BY150" i="2"/>
  <c r="CD150" i="2"/>
  <c r="BS150" i="2"/>
  <c r="CN150" i="2"/>
  <c r="CO150" i="2"/>
  <c r="CZ150" i="2"/>
  <c r="BN151" i="2"/>
  <c r="BO151" i="2"/>
  <c r="BY151" i="2"/>
  <c r="CD151" i="2"/>
  <c r="BS151" i="2"/>
  <c r="CN151" i="2"/>
  <c r="CO151" i="2"/>
  <c r="CZ151" i="2"/>
  <c r="BN152" i="2"/>
  <c r="BO152" i="2"/>
  <c r="BY152" i="2"/>
  <c r="CD152" i="2"/>
  <c r="BS152" i="2"/>
  <c r="CN152" i="2"/>
  <c r="CO152" i="2"/>
  <c r="CZ152" i="2"/>
  <c r="BN153" i="2"/>
  <c r="BO153" i="2"/>
  <c r="BY153" i="2"/>
  <c r="CD153" i="2"/>
  <c r="BS153" i="2"/>
  <c r="CN153" i="2"/>
  <c r="CO153" i="2"/>
  <c r="CZ153" i="2"/>
  <c r="BN154" i="2"/>
  <c r="BO154" i="2"/>
  <c r="BY154" i="2"/>
  <c r="CD154" i="2"/>
  <c r="BS154" i="2"/>
  <c r="CN154" i="2"/>
  <c r="CO154" i="2"/>
  <c r="CZ154" i="2"/>
  <c r="BN155" i="2"/>
  <c r="BO155" i="2"/>
  <c r="BY155" i="2"/>
  <c r="CD155" i="2"/>
  <c r="BS155" i="2"/>
  <c r="CN155" i="2"/>
  <c r="CO155" i="2"/>
  <c r="CZ155" i="2"/>
  <c r="BN156" i="2"/>
  <c r="BO156" i="2"/>
  <c r="BY156" i="2"/>
  <c r="CD156" i="2"/>
  <c r="BS156" i="2"/>
  <c r="CN156" i="2"/>
  <c r="CO156" i="2"/>
  <c r="CZ156" i="2"/>
  <c r="BN157" i="2"/>
  <c r="BO157" i="2"/>
  <c r="BY157" i="2"/>
  <c r="CD157" i="2"/>
  <c r="BS157" i="2"/>
  <c r="CN157" i="2"/>
  <c r="CO157" i="2"/>
  <c r="CZ157" i="2"/>
  <c r="BN158" i="2"/>
  <c r="BO158" i="2"/>
  <c r="BY158" i="2"/>
  <c r="CD158" i="2"/>
  <c r="BS158" i="2"/>
  <c r="CN158" i="2"/>
  <c r="CO158" i="2"/>
  <c r="CZ158" i="2"/>
  <c r="BN159" i="2"/>
  <c r="BO159" i="2"/>
  <c r="BY159" i="2"/>
  <c r="CD159" i="2"/>
  <c r="BS159" i="2"/>
  <c r="CN159" i="2"/>
  <c r="CO159" i="2"/>
  <c r="CZ159" i="2"/>
  <c r="BN160" i="2"/>
  <c r="BO160" i="2"/>
  <c r="BY160" i="2"/>
  <c r="CD160" i="2"/>
  <c r="BS160" i="2"/>
  <c r="CN160" i="2"/>
  <c r="CO160" i="2"/>
  <c r="CZ160" i="2"/>
  <c r="BN161" i="2"/>
  <c r="BO161" i="2"/>
  <c r="BY161" i="2"/>
  <c r="CD161" i="2"/>
  <c r="BS161" i="2"/>
  <c r="CN161" i="2"/>
  <c r="CO161" i="2"/>
  <c r="CZ161" i="2"/>
  <c r="BN162" i="2"/>
  <c r="BO162" i="2"/>
  <c r="BY162" i="2"/>
  <c r="CD162" i="2"/>
  <c r="BS162" i="2"/>
  <c r="CN162" i="2"/>
  <c r="CO162" i="2"/>
  <c r="CZ162" i="2"/>
  <c r="BN163" i="2"/>
  <c r="BO163" i="2"/>
  <c r="BY163" i="2"/>
  <c r="CD163" i="2"/>
  <c r="BS163" i="2"/>
  <c r="CN163" i="2"/>
  <c r="CO163" i="2"/>
  <c r="CZ163" i="2"/>
  <c r="BN164" i="2"/>
  <c r="BO164" i="2"/>
  <c r="BY164" i="2"/>
  <c r="CD164" i="2"/>
  <c r="BS164" i="2"/>
  <c r="CN164" i="2"/>
  <c r="CO164" i="2"/>
  <c r="CZ164" i="2"/>
  <c r="BN165" i="2"/>
  <c r="BO165" i="2"/>
  <c r="BY165" i="2"/>
  <c r="CD165" i="2"/>
  <c r="BS165" i="2"/>
  <c r="CN165" i="2"/>
  <c r="CO165" i="2"/>
  <c r="CZ165" i="2"/>
  <c r="BN166" i="2"/>
  <c r="BO166" i="2"/>
  <c r="BY166" i="2"/>
  <c r="CD166" i="2"/>
  <c r="BS166" i="2"/>
  <c r="CN166" i="2"/>
  <c r="CO166" i="2"/>
  <c r="CZ166" i="2"/>
  <c r="BN167" i="2"/>
  <c r="BO167" i="2"/>
  <c r="BY167" i="2"/>
  <c r="CD167" i="2"/>
  <c r="BS167" i="2"/>
  <c r="CN167" i="2"/>
  <c r="CO167" i="2"/>
  <c r="CZ167" i="2"/>
  <c r="BN168" i="2"/>
  <c r="BO168" i="2"/>
  <c r="BY168" i="2"/>
  <c r="CD168" i="2"/>
  <c r="BS168" i="2"/>
  <c r="CN168" i="2"/>
  <c r="CO168" i="2"/>
  <c r="CZ168" i="2"/>
  <c r="BN169" i="2"/>
  <c r="BO169" i="2"/>
  <c r="BY169" i="2"/>
  <c r="CD169" i="2"/>
  <c r="BS169" i="2"/>
  <c r="CN169" i="2"/>
  <c r="CO169" i="2"/>
  <c r="CZ169" i="2"/>
  <c r="BN170" i="2"/>
  <c r="BO170" i="2"/>
  <c r="BY170" i="2"/>
  <c r="CD170" i="2"/>
  <c r="BS170" i="2"/>
  <c r="CN170" i="2"/>
  <c r="CO170" i="2"/>
  <c r="CZ170" i="2"/>
  <c r="BN171" i="2"/>
  <c r="BO171" i="2"/>
  <c r="BY171" i="2"/>
  <c r="CD171" i="2"/>
  <c r="BS171" i="2"/>
  <c r="CN171" i="2"/>
  <c r="CO171" i="2"/>
  <c r="CZ171" i="2"/>
  <c r="BN172" i="2"/>
  <c r="BO172" i="2"/>
  <c r="BY172" i="2"/>
  <c r="CD172" i="2"/>
  <c r="BS172" i="2"/>
  <c r="CN172" i="2"/>
  <c r="CO172" i="2"/>
  <c r="CZ172" i="2"/>
  <c r="BN173" i="2"/>
  <c r="BO173" i="2"/>
  <c r="BY173" i="2"/>
  <c r="CD173" i="2"/>
  <c r="BS173" i="2"/>
  <c r="CN173" i="2"/>
  <c r="CO173" i="2"/>
  <c r="CZ173" i="2"/>
  <c r="BN174" i="2"/>
  <c r="BO174" i="2"/>
  <c r="BY174" i="2"/>
  <c r="CD174" i="2"/>
  <c r="BS174" i="2"/>
  <c r="CN174" i="2"/>
  <c r="CO174" i="2"/>
  <c r="CZ174" i="2"/>
  <c r="BN175" i="2"/>
  <c r="BO175" i="2"/>
  <c r="BY175" i="2"/>
  <c r="CD175" i="2"/>
  <c r="BS175" i="2"/>
  <c r="CN175" i="2"/>
  <c r="CO175" i="2"/>
  <c r="CZ175" i="2"/>
  <c r="BN176" i="2"/>
  <c r="BO176" i="2"/>
  <c r="BY176" i="2"/>
  <c r="CD176" i="2"/>
  <c r="BS176" i="2"/>
  <c r="CN176" i="2"/>
  <c r="CO176" i="2"/>
  <c r="CZ176" i="2"/>
  <c r="BN177" i="2"/>
  <c r="BO177" i="2"/>
  <c r="BY177" i="2"/>
  <c r="CD177" i="2"/>
  <c r="BS177" i="2"/>
  <c r="CN177" i="2"/>
  <c r="CO177" i="2"/>
  <c r="CZ177" i="2"/>
  <c r="BN178" i="2"/>
  <c r="BO178" i="2"/>
  <c r="BY178" i="2"/>
  <c r="CD178" i="2"/>
  <c r="BS178" i="2"/>
  <c r="CN178" i="2"/>
  <c r="CO178" i="2"/>
  <c r="CZ178" i="2"/>
  <c r="BN179" i="2"/>
  <c r="BO179" i="2"/>
  <c r="BY179" i="2"/>
  <c r="CD179" i="2"/>
  <c r="BS179" i="2"/>
  <c r="CN179" i="2"/>
  <c r="CO179" i="2"/>
  <c r="CZ179" i="2"/>
  <c r="BN180" i="2"/>
  <c r="BO180" i="2"/>
  <c r="BY180" i="2"/>
  <c r="CD180" i="2"/>
  <c r="BS180" i="2"/>
  <c r="CN180" i="2"/>
  <c r="CO180" i="2"/>
  <c r="CZ180" i="2"/>
  <c r="BN181" i="2"/>
  <c r="BO181" i="2"/>
  <c r="BY181" i="2"/>
  <c r="CD181" i="2"/>
  <c r="BS181" i="2"/>
  <c r="CN181" i="2"/>
  <c r="CO181" i="2"/>
  <c r="CZ181" i="2"/>
  <c r="BN182" i="2"/>
  <c r="BO182" i="2"/>
  <c r="BY182" i="2"/>
  <c r="CD182" i="2"/>
  <c r="BS182" i="2"/>
  <c r="CN182" i="2"/>
  <c r="CO182" i="2"/>
  <c r="CZ182" i="2"/>
  <c r="BN183" i="2"/>
  <c r="BO183" i="2"/>
  <c r="BY183" i="2"/>
  <c r="CD183" i="2"/>
  <c r="BS183" i="2"/>
  <c r="CN183" i="2"/>
  <c r="CO183" i="2"/>
  <c r="CZ183" i="2"/>
  <c r="BN184" i="2"/>
  <c r="BO184" i="2"/>
  <c r="BY184" i="2"/>
  <c r="CD184" i="2"/>
  <c r="BS184" i="2"/>
  <c r="CN184" i="2"/>
  <c r="CO184" i="2"/>
  <c r="CZ184" i="2"/>
  <c r="BN185" i="2"/>
  <c r="BO185" i="2"/>
  <c r="BY185" i="2"/>
  <c r="CD185" i="2"/>
  <c r="BS185" i="2"/>
  <c r="CN185" i="2"/>
  <c r="CO185" i="2"/>
  <c r="CZ185" i="2"/>
  <c r="BN186" i="2"/>
  <c r="BO186" i="2"/>
  <c r="BY186" i="2"/>
  <c r="CD186" i="2"/>
  <c r="BS186" i="2"/>
  <c r="CN186" i="2"/>
  <c r="CO186" i="2"/>
  <c r="CZ186" i="2"/>
  <c r="BN187" i="2"/>
  <c r="BO187" i="2"/>
  <c r="BY187" i="2"/>
  <c r="CD187" i="2"/>
  <c r="BS187" i="2"/>
  <c r="CN187" i="2"/>
  <c r="CO187" i="2"/>
  <c r="CZ187" i="2"/>
  <c r="BN188" i="2"/>
  <c r="BO188" i="2"/>
  <c r="BY188" i="2"/>
  <c r="CD188" i="2"/>
  <c r="BS188" i="2"/>
  <c r="CN188" i="2"/>
  <c r="CO188" i="2"/>
  <c r="CZ188" i="2"/>
  <c r="BN189" i="2"/>
  <c r="BO189" i="2"/>
  <c r="BY189" i="2"/>
  <c r="CD189" i="2"/>
  <c r="BS189" i="2"/>
  <c r="CN189" i="2"/>
  <c r="CO189" i="2"/>
  <c r="CZ189" i="2"/>
  <c r="BN190" i="2"/>
  <c r="BO190" i="2"/>
  <c r="BY190" i="2"/>
  <c r="CD190" i="2"/>
  <c r="BS190" i="2"/>
  <c r="CN190" i="2"/>
  <c r="CO190" i="2"/>
  <c r="CZ190" i="2"/>
  <c r="BN191" i="2"/>
  <c r="BO191" i="2"/>
  <c r="BY191" i="2"/>
  <c r="CD191" i="2"/>
  <c r="BS191" i="2"/>
  <c r="CN191" i="2"/>
  <c r="CO191" i="2"/>
  <c r="CZ191" i="2"/>
  <c r="BN192" i="2"/>
  <c r="BO192" i="2"/>
  <c r="BY192" i="2"/>
  <c r="CD192" i="2"/>
  <c r="BS192" i="2"/>
  <c r="CN192" i="2"/>
  <c r="CO192" i="2"/>
  <c r="CZ192" i="2"/>
  <c r="BN193" i="2"/>
  <c r="BO193" i="2"/>
  <c r="BY193" i="2"/>
  <c r="CD193" i="2"/>
  <c r="BS193" i="2"/>
  <c r="CN193" i="2"/>
  <c r="CO193" i="2"/>
  <c r="CZ193" i="2"/>
  <c r="BN194" i="2"/>
  <c r="BO194" i="2"/>
  <c r="BY194" i="2"/>
  <c r="CD194" i="2"/>
  <c r="BS194" i="2"/>
  <c r="CN194" i="2"/>
  <c r="CO194" i="2"/>
  <c r="CZ194" i="2"/>
  <c r="BN195" i="2"/>
  <c r="BO195" i="2"/>
  <c r="BY195" i="2"/>
  <c r="CD195" i="2"/>
  <c r="BS195" i="2"/>
  <c r="CN195" i="2"/>
  <c r="CO195" i="2"/>
  <c r="CZ195" i="2"/>
  <c r="BN196" i="2"/>
  <c r="BO196" i="2"/>
  <c r="BY196" i="2"/>
  <c r="CD196" i="2"/>
  <c r="BS196" i="2"/>
  <c r="CN196" i="2"/>
  <c r="CO196" i="2"/>
  <c r="CZ196" i="2"/>
  <c r="BN197" i="2"/>
  <c r="BO197" i="2"/>
  <c r="BY197" i="2"/>
  <c r="CD197" i="2"/>
  <c r="BS197" i="2"/>
  <c r="CN197" i="2"/>
  <c r="CO197" i="2"/>
  <c r="CZ197" i="2"/>
  <c r="BN198" i="2"/>
  <c r="BO198" i="2"/>
  <c r="BY198" i="2"/>
  <c r="CD198" i="2"/>
  <c r="BS198" i="2"/>
  <c r="CN198" i="2"/>
  <c r="CO198" i="2"/>
  <c r="CZ198" i="2"/>
  <c r="BN199" i="2"/>
  <c r="BO199" i="2"/>
  <c r="BY199" i="2"/>
  <c r="CD199" i="2"/>
  <c r="BS199" i="2"/>
  <c r="CN199" i="2"/>
  <c r="CO199" i="2"/>
  <c r="CZ199" i="2"/>
  <c r="BN200" i="2"/>
  <c r="BO200" i="2"/>
  <c r="BY200" i="2"/>
  <c r="CD200" i="2"/>
  <c r="BS200" i="2"/>
  <c r="CN200" i="2"/>
  <c r="CO200" i="2"/>
  <c r="CZ200" i="2"/>
  <c r="BN201" i="2"/>
  <c r="BO201" i="2"/>
  <c r="BY201" i="2"/>
  <c r="CD201" i="2"/>
  <c r="BS201" i="2"/>
  <c r="CN201" i="2"/>
  <c r="CO201" i="2"/>
  <c r="CZ201" i="2"/>
  <c r="BN202" i="2"/>
  <c r="BO202" i="2"/>
  <c r="BY202" i="2"/>
  <c r="CD202" i="2"/>
  <c r="BS202" i="2"/>
  <c r="CN202" i="2"/>
  <c r="CO202" i="2"/>
  <c r="CZ202" i="2"/>
  <c r="BN203" i="2"/>
  <c r="BO203" i="2"/>
  <c r="BY203" i="2"/>
  <c r="CD203" i="2"/>
  <c r="BS203" i="2"/>
  <c r="CN203" i="2"/>
  <c r="CO203" i="2"/>
  <c r="CZ203" i="2"/>
  <c r="BN204" i="2"/>
  <c r="BO204" i="2"/>
  <c r="BY204" i="2"/>
  <c r="CD204" i="2"/>
  <c r="BS204" i="2"/>
  <c r="CN204" i="2"/>
  <c r="CO204" i="2"/>
  <c r="CZ204" i="2"/>
  <c r="BN205" i="2"/>
  <c r="BO205" i="2"/>
  <c r="BY205" i="2"/>
  <c r="CD205" i="2"/>
  <c r="BS205" i="2"/>
  <c r="CN205" i="2"/>
  <c r="CO205" i="2"/>
  <c r="CZ205" i="2"/>
  <c r="BN206" i="2"/>
  <c r="BO206" i="2"/>
  <c r="BY206" i="2"/>
  <c r="CD206" i="2"/>
  <c r="BS206" i="2"/>
  <c r="CN206" i="2"/>
  <c r="CO206" i="2"/>
  <c r="CZ206" i="2"/>
  <c r="BN207" i="2"/>
  <c r="BO207" i="2"/>
  <c r="BY207" i="2"/>
  <c r="CD207" i="2"/>
  <c r="BS207" i="2"/>
  <c r="CN207" i="2"/>
  <c r="CO207" i="2"/>
  <c r="CZ207" i="2"/>
  <c r="BN208" i="2"/>
  <c r="BO208" i="2"/>
  <c r="BY208" i="2"/>
  <c r="CD208" i="2"/>
  <c r="BS208" i="2"/>
  <c r="CN208" i="2"/>
  <c r="CO208" i="2"/>
  <c r="CZ208" i="2"/>
  <c r="BN209" i="2"/>
  <c r="BO209" i="2"/>
  <c r="BY209" i="2"/>
  <c r="CD209" i="2"/>
  <c r="BS209" i="2"/>
  <c r="CN209" i="2"/>
  <c r="CO209" i="2"/>
  <c r="CZ209" i="2"/>
  <c r="BN210" i="2"/>
  <c r="BO210" i="2"/>
  <c r="BY210" i="2"/>
  <c r="CD210" i="2"/>
  <c r="BS210" i="2"/>
  <c r="CN210" i="2"/>
  <c r="CO210" i="2"/>
  <c r="CZ210" i="2"/>
  <c r="BN211" i="2"/>
  <c r="BO211" i="2"/>
  <c r="BY211" i="2"/>
  <c r="CD211" i="2"/>
  <c r="BS211" i="2"/>
  <c r="CN211" i="2"/>
  <c r="CO211" i="2"/>
  <c r="CZ211" i="2"/>
  <c r="BN212" i="2"/>
  <c r="BO212" i="2"/>
  <c r="BY212" i="2"/>
  <c r="CD212" i="2"/>
  <c r="BS212" i="2"/>
  <c r="CN212" i="2"/>
  <c r="CO212" i="2"/>
  <c r="CZ212" i="2"/>
  <c r="BN213" i="2"/>
  <c r="BO213" i="2"/>
  <c r="BY213" i="2"/>
  <c r="CD213" i="2"/>
  <c r="BS213" i="2"/>
  <c r="CN213" i="2"/>
  <c r="CO213" i="2"/>
  <c r="CZ213" i="2"/>
  <c r="BN214" i="2"/>
  <c r="BO214" i="2"/>
  <c r="BY214" i="2"/>
  <c r="CD214" i="2"/>
  <c r="BS214" i="2"/>
  <c r="CN214" i="2"/>
  <c r="CO214" i="2"/>
  <c r="CZ214" i="2"/>
  <c r="BN215" i="2"/>
  <c r="BO215" i="2"/>
  <c r="BY215" i="2"/>
  <c r="CD215" i="2"/>
  <c r="BS215" i="2"/>
  <c r="CN215" i="2"/>
  <c r="CO215" i="2"/>
  <c r="CZ215" i="2"/>
  <c r="BN216" i="2"/>
  <c r="BO216" i="2"/>
  <c r="BY216" i="2"/>
  <c r="CD216" i="2"/>
  <c r="BS216" i="2"/>
  <c r="CN216" i="2"/>
  <c r="CO216" i="2"/>
  <c r="CZ216" i="2"/>
  <c r="BN217" i="2"/>
  <c r="BO217" i="2"/>
  <c r="BY217" i="2"/>
  <c r="CD217" i="2"/>
  <c r="BS217" i="2"/>
  <c r="CN217" i="2"/>
  <c r="CO217" i="2"/>
  <c r="CZ217" i="2"/>
  <c r="BN218" i="2"/>
  <c r="BO218" i="2"/>
  <c r="BY218" i="2"/>
  <c r="CD218" i="2"/>
  <c r="BS218" i="2" s="1"/>
  <c r="CN218" i="2"/>
  <c r="CO218" i="2"/>
  <c r="CZ218" i="2"/>
  <c r="BN219" i="2"/>
  <c r="BO219" i="2"/>
  <c r="BY219" i="2"/>
  <c r="CD219" i="2"/>
  <c r="BS219" i="2" s="1"/>
  <c r="CN219" i="2"/>
  <c r="CO219" i="2"/>
  <c r="CZ219" i="2"/>
  <c r="BN220" i="2"/>
  <c r="BO220" i="2"/>
  <c r="BY220" i="2"/>
  <c r="CD220" i="2"/>
  <c r="BS220" i="2" s="1"/>
  <c r="CN220" i="2"/>
  <c r="CO220" i="2"/>
  <c r="CZ220" i="2"/>
  <c r="BN221" i="2"/>
  <c r="BO221" i="2"/>
  <c r="BY221" i="2"/>
  <c r="CD221" i="2"/>
  <c r="BS221" i="2" s="1"/>
  <c r="CN221" i="2"/>
  <c r="CO221" i="2"/>
  <c r="CZ221" i="2"/>
  <c r="BN222" i="2"/>
  <c r="BO222" i="2"/>
  <c r="BY222" i="2"/>
  <c r="CD222" i="2"/>
  <c r="BS222" i="2" s="1"/>
  <c r="CN222" i="2"/>
  <c r="CO222" i="2"/>
  <c r="CZ222" i="2"/>
  <c r="BN223" i="2"/>
  <c r="BO223" i="2"/>
  <c r="BY223" i="2"/>
  <c r="CD223" i="2"/>
  <c r="BS223" i="2" s="1"/>
  <c r="CN223" i="2"/>
  <c r="CO223" i="2"/>
  <c r="CZ223" i="2"/>
  <c r="BN224" i="2"/>
  <c r="BO224" i="2"/>
  <c r="BY224" i="2"/>
  <c r="CD224" i="2"/>
  <c r="BS224" i="2" s="1"/>
  <c r="CN224" i="2"/>
  <c r="CO224" i="2"/>
  <c r="CZ224" i="2"/>
  <c r="BN225" i="2"/>
  <c r="BO225" i="2"/>
  <c r="BY225" i="2"/>
  <c r="CD225" i="2"/>
  <c r="BS225" i="2" s="1"/>
  <c r="CN225" i="2"/>
  <c r="CO225" i="2"/>
  <c r="CZ225" i="2"/>
  <c r="BN226" i="2"/>
  <c r="BO226" i="2"/>
  <c r="BY226" i="2"/>
  <c r="CD226" i="2"/>
  <c r="BS226" i="2" s="1"/>
  <c r="CN226" i="2"/>
  <c r="CO226" i="2"/>
  <c r="CZ226" i="2"/>
  <c r="BN227" i="2"/>
  <c r="BO227" i="2"/>
  <c r="BY227" i="2"/>
  <c r="CD227" i="2"/>
  <c r="BS227" i="2" s="1"/>
  <c r="CN227" i="2"/>
  <c r="CO227" i="2"/>
  <c r="CZ227" i="2"/>
  <c r="BN228" i="2"/>
  <c r="BO228" i="2"/>
  <c r="BY228" i="2"/>
  <c r="CD228" i="2"/>
  <c r="BS228" i="2" s="1"/>
  <c r="CN228" i="2"/>
  <c r="CO228" i="2"/>
  <c r="CZ228" i="2"/>
  <c r="BN229" i="2"/>
  <c r="BO229" i="2"/>
  <c r="BY229" i="2"/>
  <c r="CD229" i="2"/>
  <c r="BS229" i="2" s="1"/>
  <c r="CN229" i="2"/>
  <c r="CO229" i="2"/>
  <c r="CZ229" i="2"/>
  <c r="BN230" i="2"/>
  <c r="BO230" i="2"/>
  <c r="BY230" i="2"/>
  <c r="CD230" i="2"/>
  <c r="BS230" i="2" s="1"/>
  <c r="CN230" i="2"/>
  <c r="CO230" i="2"/>
  <c r="CZ230" i="2"/>
  <c r="BN231" i="2"/>
  <c r="BO231" i="2"/>
  <c r="BY231" i="2"/>
  <c r="CD231" i="2"/>
  <c r="BS231" i="2" s="1"/>
  <c r="CN231" i="2"/>
  <c r="CO231" i="2"/>
  <c r="CZ231" i="2"/>
  <c r="BN232" i="2"/>
  <c r="BO232" i="2"/>
  <c r="BY232" i="2"/>
  <c r="CD232" i="2"/>
  <c r="BS232" i="2" s="1"/>
  <c r="CN232" i="2"/>
  <c r="CO232" i="2"/>
  <c r="CZ232" i="2"/>
  <c r="BN233" i="2"/>
  <c r="BO233" i="2"/>
  <c r="BY233" i="2"/>
  <c r="CD233" i="2"/>
  <c r="BS233" i="2" s="1"/>
  <c r="CN233" i="2"/>
  <c r="CO233" i="2"/>
  <c r="CZ233" i="2"/>
  <c r="BN234" i="2"/>
  <c r="BO234" i="2"/>
  <c r="BY234" i="2"/>
  <c r="CD234" i="2"/>
  <c r="BS234" i="2" s="1"/>
  <c r="CN234" i="2"/>
  <c r="CO234" i="2"/>
  <c r="CZ234" i="2"/>
  <c r="BN235" i="2"/>
  <c r="BO235" i="2"/>
  <c r="BY235" i="2"/>
  <c r="CD235" i="2"/>
  <c r="BS235" i="2" s="1"/>
  <c r="CN235" i="2"/>
  <c r="CO235" i="2"/>
  <c r="CZ235" i="2"/>
  <c r="BN236" i="2"/>
  <c r="BO236" i="2"/>
  <c r="BY236" i="2"/>
  <c r="CD236" i="2"/>
  <c r="BS236" i="2" s="1"/>
  <c r="CN236" i="2"/>
  <c r="CO236" i="2"/>
  <c r="CZ236" i="2"/>
  <c r="BN237" i="2"/>
  <c r="BO237" i="2"/>
  <c r="BY237" i="2"/>
  <c r="CD237" i="2"/>
  <c r="BS237" i="2" s="1"/>
  <c r="CN237" i="2"/>
  <c r="CO237" i="2"/>
  <c r="CZ237" i="2"/>
  <c r="BN238" i="2"/>
  <c r="BO238" i="2"/>
  <c r="BY238" i="2"/>
  <c r="CD238" i="2"/>
  <c r="BS238" i="2" s="1"/>
  <c r="CN238" i="2"/>
  <c r="CO238" i="2"/>
  <c r="CZ238" i="2"/>
  <c r="BN239" i="2"/>
  <c r="BO239" i="2"/>
  <c r="BY239" i="2"/>
  <c r="CD239" i="2"/>
  <c r="BS239" i="2" s="1"/>
  <c r="CN239" i="2"/>
  <c r="CO239" i="2"/>
  <c r="CZ239" i="2"/>
  <c r="BN240" i="2"/>
  <c r="BO240" i="2"/>
  <c r="BY240" i="2"/>
  <c r="CD240" i="2"/>
  <c r="BS240" i="2" s="1"/>
  <c r="CN240" i="2"/>
  <c r="CO240" i="2"/>
  <c r="CZ240" i="2"/>
  <c r="BN241" i="2"/>
  <c r="BO241" i="2"/>
  <c r="BY241" i="2"/>
  <c r="CD241" i="2"/>
  <c r="BS241" i="2" s="1"/>
  <c r="CN241" i="2"/>
  <c r="CO241" i="2"/>
  <c r="CZ241" i="2"/>
  <c r="BN242" i="2"/>
  <c r="BO242" i="2"/>
  <c r="BY242" i="2"/>
  <c r="CD242" i="2"/>
  <c r="BS242" i="2" s="1"/>
  <c r="CN242" i="2"/>
  <c r="CO242" i="2"/>
  <c r="CZ242" i="2"/>
  <c r="BN243" i="2"/>
  <c r="BO243" i="2"/>
  <c r="BY243" i="2"/>
  <c r="CD243" i="2"/>
  <c r="BS243" i="2" s="1"/>
  <c r="CN243" i="2"/>
  <c r="CO243" i="2"/>
  <c r="CZ243" i="2"/>
  <c r="BN244" i="2"/>
  <c r="BO244" i="2"/>
  <c r="BY244" i="2"/>
  <c r="CD244" i="2"/>
  <c r="BS244" i="2" s="1"/>
  <c r="CN244" i="2"/>
  <c r="CO244" i="2"/>
  <c r="CZ244" i="2"/>
  <c r="BN245" i="2"/>
  <c r="BO245" i="2"/>
  <c r="BY245" i="2"/>
  <c r="CD245" i="2"/>
  <c r="BS245" i="2" s="1"/>
  <c r="CN245" i="2"/>
  <c r="CO245" i="2"/>
  <c r="CZ245" i="2"/>
  <c r="BN246" i="2"/>
  <c r="BO246" i="2"/>
  <c r="BY246" i="2"/>
  <c r="CD246" i="2"/>
  <c r="BS246" i="2" s="1"/>
  <c r="CN246" i="2"/>
  <c r="CO246" i="2"/>
  <c r="CZ246" i="2"/>
  <c r="BN247" i="2"/>
  <c r="BO247" i="2"/>
  <c r="BY247" i="2"/>
  <c r="CD247" i="2"/>
  <c r="BS247" i="2" s="1"/>
  <c r="CN247" i="2"/>
  <c r="CO247" i="2"/>
  <c r="CZ247" i="2"/>
  <c r="BN248" i="2"/>
  <c r="BO248" i="2"/>
  <c r="BY248" i="2"/>
  <c r="CD248" i="2"/>
  <c r="BS248" i="2" s="1"/>
  <c r="CN248" i="2"/>
  <c r="CO248" i="2"/>
  <c r="CZ248" i="2"/>
  <c r="BN249" i="2"/>
  <c r="BO249" i="2"/>
  <c r="BY249" i="2"/>
  <c r="CD249" i="2"/>
  <c r="BS249" i="2" s="1"/>
  <c r="CN249" i="2"/>
  <c r="CO249" i="2"/>
  <c r="CZ249" i="2"/>
  <c r="BN250" i="2"/>
  <c r="BO250" i="2"/>
  <c r="BY250" i="2"/>
  <c r="CD250" i="2"/>
  <c r="BS250" i="2" s="1"/>
  <c r="CN250" i="2"/>
  <c r="CO250" i="2"/>
  <c r="CZ250" i="2"/>
  <c r="BN251" i="2"/>
  <c r="BO251" i="2"/>
  <c r="BY251" i="2"/>
  <c r="CD251" i="2"/>
  <c r="BS251" i="2" s="1"/>
  <c r="CN251" i="2"/>
  <c r="CO251" i="2"/>
  <c r="CZ251" i="2"/>
  <c r="BN252" i="2"/>
  <c r="BO252" i="2"/>
  <c r="BY252" i="2"/>
  <c r="CD252" i="2"/>
  <c r="BS252" i="2" s="1"/>
  <c r="CN252" i="2"/>
  <c r="CO252" i="2"/>
  <c r="CZ252" i="2"/>
  <c r="BN253" i="2"/>
  <c r="BO253" i="2"/>
  <c r="BY253" i="2"/>
  <c r="CD253" i="2"/>
  <c r="BS253" i="2" s="1"/>
  <c r="CN253" i="2"/>
  <c r="CO253" i="2"/>
  <c r="CZ253" i="2"/>
  <c r="BN254" i="2"/>
  <c r="BO254" i="2"/>
  <c r="BY254" i="2"/>
  <c r="CD254" i="2"/>
  <c r="BS254" i="2" s="1"/>
  <c r="CN254" i="2"/>
  <c r="CO254" i="2"/>
  <c r="CZ254" i="2"/>
  <c r="BN255" i="2"/>
  <c r="BO255" i="2"/>
  <c r="BY255" i="2"/>
  <c r="CD255" i="2"/>
  <c r="BS255" i="2" s="1"/>
  <c r="CN255" i="2"/>
  <c r="CO255" i="2"/>
  <c r="CZ255" i="2"/>
  <c r="BN256" i="2"/>
  <c r="BO256" i="2"/>
  <c r="BY256" i="2"/>
  <c r="CD256" i="2"/>
  <c r="BS256" i="2" s="1"/>
  <c r="CN256" i="2"/>
  <c r="CO256" i="2"/>
  <c r="CZ256" i="2"/>
  <c r="BN257" i="2"/>
  <c r="BO257" i="2"/>
  <c r="BY257" i="2"/>
  <c r="CD257" i="2"/>
  <c r="BS257" i="2" s="1"/>
  <c r="CN257" i="2"/>
  <c r="CO257" i="2"/>
  <c r="CZ257" i="2"/>
  <c r="BN258" i="2"/>
  <c r="BO258" i="2"/>
  <c r="BY258" i="2"/>
  <c r="CD258" i="2"/>
  <c r="BS258" i="2" s="1"/>
  <c r="CN258" i="2"/>
  <c r="CO258" i="2"/>
  <c r="CZ258" i="2"/>
  <c r="BN259" i="2"/>
  <c r="BO259" i="2"/>
  <c r="BY259" i="2"/>
  <c r="CD259" i="2"/>
  <c r="BS259" i="2" s="1"/>
  <c r="CN259" i="2"/>
  <c r="CO259" i="2"/>
  <c r="CZ259" i="2"/>
  <c r="BN260" i="2"/>
  <c r="BO260" i="2"/>
  <c r="BY260" i="2"/>
  <c r="CD260" i="2"/>
  <c r="BS260" i="2" s="1"/>
  <c r="CN260" i="2"/>
  <c r="CO260" i="2"/>
  <c r="CZ260" i="2"/>
  <c r="BN261" i="2"/>
  <c r="BO261" i="2"/>
  <c r="BY261" i="2"/>
  <c r="CD261" i="2"/>
  <c r="BS261" i="2" s="1"/>
  <c r="CN261" i="2"/>
  <c r="CO261" i="2"/>
  <c r="CZ261" i="2"/>
  <c r="BN262" i="2"/>
  <c r="BO262" i="2"/>
  <c r="BY262" i="2"/>
  <c r="CD262" i="2"/>
  <c r="BS262" i="2" s="1"/>
  <c r="CN262" i="2"/>
  <c r="CO262" i="2"/>
  <c r="CZ262" i="2"/>
  <c r="BN263" i="2"/>
  <c r="BO263" i="2"/>
  <c r="BY263" i="2"/>
  <c r="CD263" i="2"/>
  <c r="BS263" i="2" s="1"/>
  <c r="CN263" i="2"/>
  <c r="CO263" i="2"/>
  <c r="CZ263" i="2"/>
  <c r="BN264" i="2"/>
  <c r="BO264" i="2"/>
  <c r="BY264" i="2"/>
  <c r="CD264" i="2"/>
  <c r="BS264" i="2" s="1"/>
  <c r="CN264" i="2"/>
  <c r="CO264" i="2"/>
  <c r="CZ264" i="2"/>
  <c r="BN265" i="2"/>
  <c r="BO265" i="2"/>
  <c r="BY265" i="2"/>
  <c r="CD265" i="2"/>
  <c r="BS265" i="2" s="1"/>
  <c r="CN265" i="2"/>
  <c r="CO265" i="2"/>
  <c r="CZ265" i="2"/>
  <c r="BN266" i="2"/>
  <c r="BO266" i="2"/>
  <c r="BY266" i="2"/>
  <c r="CD266" i="2"/>
  <c r="BS266" i="2" s="1"/>
  <c r="CN266" i="2"/>
  <c r="CO266" i="2"/>
  <c r="CZ266" i="2"/>
  <c r="BN267" i="2"/>
  <c r="BO267" i="2"/>
  <c r="BY267" i="2"/>
  <c r="CD267" i="2"/>
  <c r="BS267" i="2" s="1"/>
  <c r="CN267" i="2"/>
  <c r="CO267" i="2"/>
  <c r="CZ267" i="2"/>
  <c r="BN268" i="2"/>
  <c r="BO268" i="2"/>
  <c r="BY268" i="2"/>
  <c r="CD268" i="2"/>
  <c r="BS268" i="2" s="1"/>
  <c r="CN268" i="2"/>
  <c r="CO268" i="2"/>
  <c r="CZ268" i="2"/>
  <c r="BN269" i="2"/>
  <c r="BO269" i="2"/>
  <c r="BY269" i="2"/>
  <c r="CD269" i="2"/>
  <c r="BS269" i="2" s="1"/>
  <c r="CN269" i="2"/>
  <c r="CO269" i="2"/>
  <c r="CZ269" i="2"/>
  <c r="BN270" i="2"/>
  <c r="BO270" i="2"/>
  <c r="BY270" i="2"/>
  <c r="CD270" i="2"/>
  <c r="BS270" i="2" s="1"/>
  <c r="CN270" i="2"/>
  <c r="CO270" i="2"/>
  <c r="CZ270" i="2"/>
  <c r="BN271" i="2"/>
  <c r="BO271" i="2"/>
  <c r="BY271" i="2"/>
  <c r="CD271" i="2"/>
  <c r="BS271" i="2" s="1"/>
  <c r="CN271" i="2"/>
  <c r="CO271" i="2"/>
  <c r="CZ271" i="2"/>
  <c r="BN272" i="2"/>
  <c r="BO272" i="2"/>
  <c r="BY272" i="2"/>
  <c r="CD272" i="2"/>
  <c r="BS272" i="2" s="1"/>
  <c r="CN272" i="2"/>
  <c r="CO272" i="2"/>
  <c r="CZ272" i="2"/>
  <c r="BN273" i="2"/>
  <c r="BO273" i="2"/>
  <c r="BY273" i="2"/>
  <c r="CD273" i="2"/>
  <c r="BS273" i="2" s="1"/>
  <c r="CN273" i="2"/>
  <c r="CO273" i="2"/>
  <c r="CZ273" i="2"/>
  <c r="BN274" i="2"/>
  <c r="BO274" i="2"/>
  <c r="BY274" i="2"/>
  <c r="CD274" i="2"/>
  <c r="BS274" i="2" s="1"/>
  <c r="CN274" i="2"/>
  <c r="CO274" i="2"/>
  <c r="CZ274" i="2"/>
  <c r="BN275" i="2"/>
  <c r="BO275" i="2"/>
  <c r="BY275" i="2"/>
  <c r="CD275" i="2"/>
  <c r="BS275" i="2" s="1"/>
  <c r="CN275" i="2"/>
  <c r="CO275" i="2"/>
  <c r="CZ275" i="2"/>
  <c r="BN276" i="2"/>
  <c r="BO276" i="2"/>
  <c r="BY276" i="2"/>
  <c r="CD276" i="2"/>
  <c r="BS276" i="2" s="1"/>
  <c r="CN276" i="2"/>
  <c r="CO276" i="2"/>
  <c r="CZ276" i="2"/>
  <c r="BN277" i="2"/>
  <c r="BO277" i="2"/>
  <c r="BY277" i="2"/>
  <c r="CD277" i="2"/>
  <c r="BS277" i="2" s="1"/>
  <c r="CN277" i="2"/>
  <c r="CO277" i="2"/>
  <c r="CZ277" i="2"/>
  <c r="BN278" i="2"/>
  <c r="BO278" i="2"/>
  <c r="BY278" i="2"/>
  <c r="CD278" i="2"/>
  <c r="BS278" i="2" s="1"/>
  <c r="CN278" i="2"/>
  <c r="CO278" i="2"/>
  <c r="CZ278" i="2"/>
  <c r="BN279" i="2"/>
  <c r="BO279" i="2"/>
  <c r="BY279" i="2"/>
  <c r="CD279" i="2"/>
  <c r="BS279" i="2" s="1"/>
  <c r="CN279" i="2"/>
  <c r="CO279" i="2"/>
  <c r="CZ279" i="2"/>
  <c r="BN280" i="2"/>
  <c r="BO280" i="2"/>
  <c r="BY280" i="2"/>
  <c r="CD280" i="2"/>
  <c r="BS280" i="2" s="1"/>
  <c r="CN280" i="2"/>
  <c r="CO280" i="2"/>
  <c r="CZ280" i="2"/>
  <c r="BN281" i="2"/>
  <c r="BO281" i="2"/>
  <c r="BY281" i="2"/>
  <c r="CD281" i="2"/>
  <c r="BS281" i="2" s="1"/>
  <c r="CN281" i="2"/>
  <c r="CO281" i="2"/>
  <c r="CZ281" i="2"/>
  <c r="BN282" i="2"/>
  <c r="BO282" i="2"/>
  <c r="BY282" i="2"/>
  <c r="CD282" i="2"/>
  <c r="BS282" i="2" s="1"/>
  <c r="CN282" i="2"/>
  <c r="CO282" i="2"/>
  <c r="CZ282" i="2"/>
  <c r="BN283" i="2"/>
  <c r="BO283" i="2"/>
  <c r="BY283" i="2"/>
  <c r="CD283" i="2"/>
  <c r="BS283" i="2" s="1"/>
  <c r="CN283" i="2"/>
  <c r="CO283" i="2"/>
  <c r="CZ283" i="2"/>
  <c r="BN284" i="2"/>
  <c r="BO284" i="2"/>
  <c r="BY284" i="2"/>
  <c r="CD284" i="2"/>
  <c r="BS284" i="2" s="1"/>
  <c r="CN284" i="2"/>
  <c r="CO284" i="2"/>
  <c r="CZ284" i="2"/>
  <c r="BN285" i="2"/>
  <c r="BO285" i="2"/>
  <c r="BY285" i="2"/>
  <c r="CD285" i="2"/>
  <c r="BS285" i="2" s="1"/>
  <c r="CN285" i="2"/>
  <c r="CO285" i="2"/>
  <c r="CZ285" i="2"/>
  <c r="BN286" i="2"/>
  <c r="BO286" i="2"/>
  <c r="BY286" i="2"/>
  <c r="CD286" i="2"/>
  <c r="BS286" i="2" s="1"/>
  <c r="CN286" i="2"/>
  <c r="CO286" i="2"/>
  <c r="CZ286" i="2"/>
  <c r="BN287" i="2"/>
  <c r="BO287" i="2"/>
  <c r="BY287" i="2"/>
  <c r="CD287" i="2"/>
  <c r="BS287" i="2" s="1"/>
  <c r="CN287" i="2"/>
  <c r="CO287" i="2"/>
  <c r="CZ287" i="2"/>
  <c r="BN288" i="2"/>
  <c r="BO288" i="2"/>
  <c r="BY288" i="2"/>
  <c r="CD288" i="2"/>
  <c r="BS288" i="2" s="1"/>
  <c r="CN288" i="2"/>
  <c r="CO288" i="2"/>
  <c r="CZ288" i="2"/>
  <c r="BN289" i="2"/>
  <c r="BO289" i="2"/>
  <c r="BY289" i="2"/>
  <c r="CD289" i="2"/>
  <c r="BS289" i="2" s="1"/>
  <c r="CN289" i="2"/>
  <c r="CO289" i="2"/>
  <c r="CZ289" i="2"/>
  <c r="BN290" i="2"/>
  <c r="BO290" i="2"/>
  <c r="BY290" i="2"/>
  <c r="CD290" i="2"/>
  <c r="BS290" i="2" s="1"/>
  <c r="CN290" i="2"/>
  <c r="CO290" i="2"/>
  <c r="CZ290" i="2"/>
  <c r="BN291" i="2"/>
  <c r="BO291" i="2"/>
  <c r="BY291" i="2"/>
  <c r="CD291" i="2"/>
  <c r="BS291" i="2" s="1"/>
  <c r="CN291" i="2"/>
  <c r="CO291" i="2"/>
  <c r="CZ291" i="2"/>
  <c r="BN292" i="2"/>
  <c r="BO292" i="2"/>
  <c r="BY292" i="2"/>
  <c r="CD292" i="2"/>
  <c r="BS292" i="2" s="1"/>
  <c r="CN292" i="2"/>
  <c r="CO292" i="2"/>
  <c r="CZ292" i="2"/>
  <c r="BN293" i="2"/>
  <c r="BO293" i="2"/>
  <c r="BY293" i="2"/>
  <c r="CD293" i="2"/>
  <c r="BS293" i="2" s="1"/>
  <c r="CN293" i="2"/>
  <c r="CO293" i="2"/>
  <c r="CZ293" i="2"/>
  <c r="BN294" i="2"/>
  <c r="BO294" i="2"/>
  <c r="BY294" i="2"/>
  <c r="CD294" i="2"/>
  <c r="BS294" i="2" s="1"/>
  <c r="CN294" i="2"/>
  <c r="CO294" i="2"/>
  <c r="CZ294" i="2"/>
  <c r="BN295" i="2"/>
  <c r="BO295" i="2"/>
  <c r="BY295" i="2"/>
  <c r="CD295" i="2"/>
  <c r="BS295" i="2" s="1"/>
  <c r="CN295" i="2"/>
  <c r="CO295" i="2"/>
  <c r="CZ295" i="2"/>
  <c r="BN296" i="2"/>
  <c r="BO296" i="2"/>
  <c r="BY296" i="2"/>
  <c r="CD296" i="2"/>
  <c r="BS296" i="2" s="1"/>
  <c r="CN296" i="2"/>
  <c r="CO296" i="2"/>
  <c r="CZ296" i="2"/>
  <c r="BN297" i="2"/>
  <c r="BO297" i="2"/>
  <c r="BY297" i="2"/>
  <c r="CD297" i="2"/>
  <c r="BS297" i="2" s="1"/>
  <c r="CN297" i="2"/>
  <c r="CO297" i="2"/>
  <c r="CZ297" i="2"/>
  <c r="BN298" i="2"/>
  <c r="BO298" i="2"/>
  <c r="BY298" i="2"/>
  <c r="CD298" i="2"/>
  <c r="BS298" i="2" s="1"/>
  <c r="CN298" i="2"/>
  <c r="CO298" i="2"/>
  <c r="CZ298" i="2"/>
  <c r="BN299" i="2"/>
  <c r="BO299" i="2"/>
  <c r="BY299" i="2"/>
  <c r="CD299" i="2"/>
  <c r="BS299" i="2" s="1"/>
  <c r="CN299" i="2"/>
  <c r="CO299" i="2"/>
  <c r="CZ299" i="2"/>
  <c r="BN300" i="2"/>
  <c r="BO300" i="2"/>
  <c r="BY300" i="2"/>
  <c r="CD300" i="2"/>
  <c r="BS300" i="2" s="1"/>
  <c r="CN300" i="2"/>
  <c r="CO300" i="2"/>
  <c r="CZ300" i="2"/>
  <c r="BN301" i="2"/>
  <c r="BO301" i="2"/>
  <c r="BY301" i="2"/>
  <c r="CD301" i="2"/>
  <c r="BS301" i="2" s="1"/>
  <c r="CN301" i="2"/>
  <c r="CO301" i="2"/>
  <c r="CZ301" i="2"/>
  <c r="BN302" i="2"/>
  <c r="BO302" i="2"/>
  <c r="BY302" i="2"/>
  <c r="CD302" i="2"/>
  <c r="BS302" i="2" s="1"/>
  <c r="CN302" i="2"/>
  <c r="CO302" i="2"/>
  <c r="CZ302" i="2"/>
  <c r="BN303" i="2"/>
  <c r="BO303" i="2"/>
  <c r="BS303" i="2"/>
  <c r="BY303" i="2"/>
  <c r="CD303" i="2"/>
  <c r="CN303" i="2"/>
  <c r="CO303" i="2"/>
  <c r="CZ303" i="2"/>
  <c r="BN304" i="2"/>
  <c r="BO304" i="2"/>
  <c r="BS304" i="2"/>
  <c r="BY304" i="2"/>
  <c r="CD304" i="2"/>
  <c r="CN304" i="2"/>
  <c r="CO304" i="2"/>
  <c r="CZ304" i="2"/>
  <c r="BN305" i="2"/>
  <c r="BO305" i="2"/>
  <c r="BS305" i="2"/>
  <c r="BY305" i="2"/>
  <c r="CD305" i="2"/>
  <c r="CN305" i="2"/>
  <c r="CO305" i="2"/>
  <c r="CZ305" i="2"/>
  <c r="BN306" i="2"/>
  <c r="BO306" i="2"/>
  <c r="BS306" i="2"/>
  <c r="BY306" i="2"/>
  <c r="CD306" i="2"/>
  <c r="CN306" i="2"/>
  <c r="CO306" i="2"/>
  <c r="CZ306" i="2"/>
  <c r="BN307" i="2"/>
  <c r="BO307" i="2"/>
  <c r="BS307" i="2"/>
  <c r="BY307" i="2"/>
  <c r="CD307" i="2"/>
  <c r="CN307" i="2"/>
  <c r="CO307" i="2"/>
  <c r="CZ307" i="2"/>
  <c r="BN308" i="2"/>
  <c r="BO308" i="2"/>
  <c r="BS308" i="2"/>
  <c r="BY308" i="2"/>
  <c r="CD308" i="2"/>
  <c r="CN308" i="2"/>
  <c r="CO308" i="2"/>
  <c r="CZ308" i="2"/>
  <c r="BN309" i="2"/>
  <c r="BO309" i="2"/>
  <c r="BS309" i="2"/>
  <c r="BY309" i="2"/>
  <c r="CD309" i="2"/>
  <c r="CN309" i="2"/>
  <c r="CO309" i="2"/>
  <c r="CZ309" i="2"/>
  <c r="BN310" i="2"/>
  <c r="BO310" i="2"/>
  <c r="BS310" i="2"/>
  <c r="BY310" i="2"/>
  <c r="CD310" i="2"/>
  <c r="CN310" i="2"/>
  <c r="CO310" i="2"/>
  <c r="CZ310" i="2"/>
  <c r="BN311" i="2"/>
  <c r="BO311" i="2"/>
  <c r="BS311" i="2"/>
  <c r="BY311" i="2"/>
  <c r="CD311" i="2"/>
  <c r="CN311" i="2"/>
  <c r="CO311" i="2"/>
  <c r="CZ311" i="2"/>
  <c r="BN312" i="2"/>
  <c r="BO312" i="2"/>
  <c r="BS312" i="2"/>
  <c r="BY312" i="2"/>
  <c r="CD312" i="2"/>
  <c r="CN312" i="2"/>
  <c r="CO312" i="2"/>
  <c r="CZ312" i="2"/>
  <c r="BN313" i="2"/>
  <c r="BO313" i="2"/>
  <c r="BS313" i="2"/>
  <c r="BY313" i="2"/>
  <c r="CD313" i="2"/>
  <c r="CN313" i="2"/>
  <c r="CO313" i="2"/>
  <c r="CZ313" i="2"/>
  <c r="BN314" i="2"/>
  <c r="BO314" i="2"/>
  <c r="BS314" i="2"/>
  <c r="BY314" i="2"/>
  <c r="CD314" i="2"/>
  <c r="CN314" i="2"/>
  <c r="CO314" i="2"/>
  <c r="CZ314" i="2"/>
  <c r="BN315" i="2"/>
  <c r="BO315" i="2"/>
  <c r="BS315" i="2"/>
  <c r="BY315" i="2"/>
  <c r="CD315" i="2"/>
  <c r="CN315" i="2"/>
  <c r="CO315" i="2"/>
  <c r="CZ315" i="2"/>
  <c r="BN316" i="2"/>
  <c r="BO316" i="2"/>
  <c r="BS316" i="2"/>
  <c r="BY316" i="2"/>
  <c r="CD316" i="2"/>
  <c r="CN316" i="2"/>
  <c r="CO316" i="2"/>
  <c r="CZ316" i="2"/>
  <c r="BN317" i="2"/>
  <c r="BO317" i="2"/>
  <c r="BS317" i="2"/>
  <c r="BY317" i="2"/>
  <c r="CD317" i="2"/>
  <c r="CN317" i="2"/>
  <c r="CO317" i="2"/>
  <c r="CZ317" i="2"/>
  <c r="BN318" i="2"/>
  <c r="BO318" i="2"/>
  <c r="BS318" i="2"/>
  <c r="BY318" i="2"/>
  <c r="CD318" i="2"/>
  <c r="CN318" i="2"/>
  <c r="CO318" i="2"/>
  <c r="CZ318" i="2"/>
  <c r="BN319" i="2"/>
  <c r="BO319" i="2"/>
  <c r="BS319" i="2"/>
  <c r="BY319" i="2"/>
  <c r="CD319" i="2"/>
  <c r="CN319" i="2"/>
  <c r="CO319" i="2"/>
  <c r="CZ319" i="2"/>
  <c r="BN320" i="2"/>
  <c r="BO320" i="2"/>
  <c r="BS320" i="2"/>
  <c r="BY320" i="2"/>
  <c r="CD320" i="2"/>
  <c r="CN320" i="2"/>
  <c r="CO320" i="2"/>
  <c r="CZ320" i="2"/>
  <c r="BN321" i="2"/>
  <c r="BO321" i="2"/>
  <c r="BS321" i="2"/>
  <c r="BY321" i="2"/>
  <c r="CD321" i="2"/>
  <c r="CN321" i="2"/>
  <c r="CO321" i="2"/>
  <c r="CZ321" i="2"/>
  <c r="BN322" i="2"/>
  <c r="BO322" i="2"/>
  <c r="BS322" i="2"/>
  <c r="BY322" i="2"/>
  <c r="CD322" i="2"/>
  <c r="CN322" i="2"/>
  <c r="CO322" i="2"/>
  <c r="CZ322" i="2"/>
  <c r="BN323" i="2"/>
  <c r="BO323" i="2"/>
  <c r="BS323" i="2"/>
  <c r="BY323" i="2"/>
  <c r="CD323" i="2"/>
  <c r="CN323" i="2"/>
  <c r="CO323" i="2"/>
  <c r="CZ323" i="2"/>
  <c r="BN324" i="2"/>
  <c r="BO324" i="2"/>
  <c r="BS324" i="2"/>
  <c r="BY324" i="2"/>
  <c r="CD324" i="2"/>
  <c r="CN324" i="2"/>
  <c r="CO324" i="2"/>
  <c r="CZ324" i="2"/>
  <c r="BN325" i="2"/>
  <c r="BO325" i="2"/>
  <c r="BS325" i="2"/>
  <c r="BY325" i="2"/>
  <c r="CD325" i="2"/>
  <c r="CN325" i="2"/>
  <c r="CO325" i="2"/>
  <c r="CZ325" i="2"/>
  <c r="BN326" i="2"/>
  <c r="BO326" i="2"/>
  <c r="BS326" i="2"/>
  <c r="BY326" i="2"/>
  <c r="CD326" i="2"/>
  <c r="CN326" i="2"/>
  <c r="CO326" i="2"/>
  <c r="CZ326" i="2"/>
  <c r="BN327" i="2"/>
  <c r="BO327" i="2"/>
  <c r="BS327" i="2"/>
  <c r="BY327" i="2"/>
  <c r="CD327" i="2"/>
  <c r="CN327" i="2"/>
  <c r="CO327" i="2"/>
  <c r="CZ327" i="2"/>
  <c r="BN328" i="2"/>
  <c r="BO328" i="2"/>
  <c r="BS328" i="2"/>
  <c r="BY328" i="2"/>
  <c r="CD328" i="2"/>
  <c r="CN328" i="2"/>
  <c r="CO328" i="2"/>
  <c r="CZ328" i="2"/>
  <c r="BN329" i="2"/>
  <c r="BO329" i="2"/>
  <c r="BS329" i="2"/>
  <c r="BY329" i="2"/>
  <c r="CD329" i="2"/>
  <c r="CN329" i="2"/>
  <c r="CO329" i="2"/>
  <c r="CZ329" i="2"/>
  <c r="BN330" i="2"/>
  <c r="BO330" i="2"/>
  <c r="BS330" i="2"/>
  <c r="BY330" i="2"/>
  <c r="CD330" i="2"/>
  <c r="CN330" i="2"/>
  <c r="CO330" i="2"/>
  <c r="CZ330" i="2"/>
  <c r="BN331" i="2"/>
  <c r="BO331" i="2"/>
  <c r="BS331" i="2"/>
  <c r="BY331" i="2"/>
  <c r="CD331" i="2"/>
  <c r="CN331" i="2"/>
  <c r="CO331" i="2"/>
  <c r="CZ331" i="2"/>
  <c r="BN332" i="2"/>
  <c r="BO332" i="2"/>
  <c r="BS332" i="2"/>
  <c r="BY332" i="2"/>
  <c r="CD332" i="2"/>
  <c r="CN332" i="2"/>
  <c r="CO332" i="2"/>
  <c r="CZ332" i="2"/>
  <c r="BN333" i="2"/>
  <c r="BO333" i="2"/>
  <c r="BS333" i="2"/>
  <c r="BY333" i="2"/>
  <c r="CD333" i="2"/>
  <c r="CN333" i="2"/>
  <c r="CO333" i="2"/>
  <c r="CZ333" i="2"/>
  <c r="BN334" i="2"/>
  <c r="BO334" i="2"/>
  <c r="BS334" i="2"/>
  <c r="BY334" i="2"/>
  <c r="CD334" i="2"/>
  <c r="CN334" i="2"/>
  <c r="CO334" i="2"/>
  <c r="CZ334" i="2"/>
  <c r="BN335" i="2"/>
  <c r="BO335" i="2"/>
  <c r="BS335" i="2"/>
  <c r="BY335" i="2"/>
  <c r="CD335" i="2"/>
  <c r="CN335" i="2"/>
  <c r="CO335" i="2"/>
  <c r="CZ335" i="2"/>
  <c r="BN336" i="2"/>
  <c r="BO336" i="2"/>
  <c r="BS336" i="2"/>
  <c r="BY336" i="2"/>
  <c r="CD336" i="2"/>
  <c r="CN336" i="2"/>
  <c r="CO336" i="2"/>
  <c r="CZ336" i="2"/>
  <c r="BN337" i="2"/>
  <c r="BO337" i="2"/>
  <c r="BS337" i="2"/>
  <c r="BY337" i="2"/>
  <c r="CD337" i="2"/>
  <c r="CN337" i="2"/>
  <c r="CO337" i="2"/>
  <c r="CZ337" i="2"/>
  <c r="BN338" i="2"/>
  <c r="BO338" i="2"/>
  <c r="BS338" i="2"/>
  <c r="BY338" i="2"/>
  <c r="CD338" i="2"/>
  <c r="CN338" i="2"/>
  <c r="CO338" i="2"/>
  <c r="CZ338" i="2"/>
  <c r="BN339" i="2"/>
  <c r="BO339" i="2"/>
  <c r="BS339" i="2"/>
  <c r="BY339" i="2"/>
  <c r="CD339" i="2"/>
  <c r="CN339" i="2"/>
  <c r="CO339" i="2"/>
  <c r="CZ339" i="2"/>
  <c r="BN340" i="2"/>
  <c r="BO340" i="2"/>
  <c r="BS340" i="2"/>
  <c r="BY340" i="2"/>
  <c r="CD340" i="2"/>
  <c r="CN340" i="2"/>
  <c r="CO340" i="2"/>
  <c r="CZ340" i="2"/>
  <c r="BN341" i="2"/>
  <c r="BO341" i="2"/>
  <c r="BS341" i="2"/>
  <c r="BY341" i="2"/>
  <c r="CD341" i="2"/>
  <c r="CN341" i="2"/>
  <c r="CO341" i="2"/>
  <c r="CZ341" i="2"/>
  <c r="BN342" i="2"/>
  <c r="BO342" i="2"/>
  <c r="BS342" i="2"/>
  <c r="BY342" i="2"/>
  <c r="CD342" i="2"/>
  <c r="CN342" i="2"/>
  <c r="CO342" i="2"/>
  <c r="CZ342" i="2"/>
  <c r="BN343" i="2"/>
  <c r="BO343" i="2"/>
  <c r="BS343" i="2"/>
  <c r="BY343" i="2"/>
  <c r="CD343" i="2"/>
  <c r="CN343" i="2"/>
  <c r="CO343" i="2"/>
  <c r="CZ343" i="2"/>
  <c r="BN344" i="2"/>
  <c r="BO344" i="2"/>
  <c r="BS344" i="2"/>
  <c r="BY344" i="2"/>
  <c r="CD344" i="2"/>
  <c r="CN344" i="2"/>
  <c r="CO344" i="2"/>
  <c r="CZ344" i="2"/>
  <c r="BN345" i="2"/>
  <c r="BO345" i="2"/>
  <c r="BS345" i="2"/>
  <c r="BY345" i="2"/>
  <c r="CD345" i="2"/>
  <c r="CN345" i="2"/>
  <c r="CO345" i="2"/>
  <c r="CZ345" i="2"/>
  <c r="BN346" i="2"/>
  <c r="BO346" i="2"/>
  <c r="BS346" i="2"/>
  <c r="BY346" i="2"/>
  <c r="CD346" i="2"/>
  <c r="CN346" i="2"/>
  <c r="CO346" i="2"/>
  <c r="CZ346" i="2"/>
  <c r="BN347" i="2"/>
  <c r="BO347" i="2"/>
  <c r="BS347" i="2"/>
  <c r="BY347" i="2"/>
  <c r="CD347" i="2"/>
  <c r="CN347" i="2"/>
  <c r="CO347" i="2"/>
  <c r="CZ347" i="2"/>
  <c r="BN348" i="2"/>
  <c r="BO348" i="2"/>
  <c r="BS348" i="2"/>
  <c r="BY348" i="2"/>
  <c r="CD348" i="2"/>
  <c r="CN348" i="2"/>
  <c r="CO348" i="2"/>
  <c r="CZ348" i="2"/>
  <c r="BN349" i="2"/>
  <c r="BO349" i="2"/>
  <c r="BS349" i="2"/>
  <c r="BY349" i="2"/>
  <c r="CD349" i="2"/>
  <c r="CN349" i="2"/>
  <c r="CO349" i="2"/>
  <c r="CZ349" i="2"/>
  <c r="BN350" i="2"/>
  <c r="BO350" i="2"/>
  <c r="BS350" i="2"/>
  <c r="BY350" i="2"/>
  <c r="CD350" i="2"/>
  <c r="CN350" i="2"/>
  <c r="CO350" i="2"/>
  <c r="CZ350" i="2"/>
  <c r="BN351" i="2"/>
  <c r="BO351" i="2"/>
  <c r="BS351" i="2"/>
  <c r="BY351" i="2"/>
  <c r="CD351" i="2"/>
  <c r="CN351" i="2"/>
  <c r="CO351" i="2"/>
  <c r="CZ351" i="2"/>
  <c r="BN352" i="2"/>
  <c r="BO352" i="2"/>
  <c r="BS352" i="2"/>
  <c r="BY352" i="2"/>
  <c r="CD352" i="2"/>
  <c r="CN352" i="2"/>
  <c r="CO352" i="2"/>
  <c r="CZ352" i="2"/>
  <c r="BN353" i="2"/>
  <c r="BO353" i="2"/>
  <c r="BS353" i="2"/>
  <c r="BY353" i="2"/>
  <c r="CD353" i="2"/>
  <c r="CN353" i="2"/>
  <c r="CO353" i="2"/>
  <c r="CZ353" i="2"/>
  <c r="BN354" i="2"/>
  <c r="BO354" i="2"/>
  <c r="BS354" i="2"/>
  <c r="BY354" i="2"/>
  <c r="CD354" i="2"/>
  <c r="CN354" i="2"/>
  <c r="CO354" i="2"/>
  <c r="CZ354" i="2"/>
  <c r="BN355" i="2"/>
  <c r="BO355" i="2"/>
  <c r="BS355" i="2"/>
  <c r="BY355" i="2"/>
  <c r="CD355" i="2"/>
  <c r="CN355" i="2"/>
  <c r="CO355" i="2"/>
  <c r="CZ355" i="2"/>
  <c r="BN356" i="2"/>
  <c r="BO356" i="2"/>
  <c r="BS356" i="2"/>
  <c r="BY356" i="2"/>
  <c r="CD356" i="2"/>
  <c r="CN356" i="2"/>
  <c r="CO356" i="2"/>
  <c r="CZ356" i="2"/>
  <c r="BN357" i="2"/>
  <c r="BO357" i="2"/>
  <c r="BS357" i="2"/>
  <c r="BY357" i="2"/>
  <c r="CD357" i="2"/>
  <c r="CN357" i="2"/>
  <c r="CO357" i="2"/>
  <c r="CZ357" i="2"/>
  <c r="BN358" i="2"/>
  <c r="BO358" i="2"/>
  <c r="BS358" i="2"/>
  <c r="BY358" i="2"/>
  <c r="CD358" i="2"/>
  <c r="CN358" i="2"/>
  <c r="CO358" i="2"/>
  <c r="CZ358" i="2"/>
  <c r="BN359" i="2"/>
  <c r="BO359" i="2"/>
  <c r="BS359" i="2"/>
  <c r="BY359" i="2"/>
  <c r="CD359" i="2"/>
  <c r="CN359" i="2"/>
  <c r="CO359" i="2"/>
  <c r="CZ359" i="2"/>
  <c r="BN360" i="2"/>
  <c r="BO360" i="2"/>
  <c r="BS360" i="2"/>
  <c r="BY360" i="2"/>
  <c r="CD360" i="2"/>
  <c r="CN360" i="2"/>
  <c r="CO360" i="2"/>
  <c r="CZ360" i="2"/>
  <c r="BN361" i="2"/>
  <c r="BO361" i="2"/>
  <c r="BS361" i="2"/>
  <c r="BY361" i="2"/>
  <c r="CD361" i="2"/>
  <c r="CN361" i="2"/>
  <c r="CO361" i="2"/>
  <c r="CZ361" i="2"/>
  <c r="BN362" i="2"/>
  <c r="BO362" i="2"/>
  <c r="BS362" i="2"/>
  <c r="BY362" i="2"/>
  <c r="CD362" i="2"/>
  <c r="CN362" i="2"/>
  <c r="CO362" i="2"/>
  <c r="CZ362" i="2"/>
  <c r="BN363" i="2"/>
  <c r="BO363" i="2"/>
  <c r="BS363" i="2"/>
  <c r="BY363" i="2"/>
  <c r="CD363" i="2"/>
  <c r="CN363" i="2"/>
  <c r="CO363" i="2"/>
  <c r="CZ363" i="2"/>
  <c r="BN364" i="2"/>
  <c r="BO364" i="2"/>
  <c r="BS364" i="2"/>
  <c r="BY364" i="2"/>
  <c r="CD364" i="2"/>
  <c r="CN364" i="2"/>
  <c r="CO364" i="2"/>
  <c r="CZ364" i="2"/>
  <c r="BN365" i="2"/>
  <c r="BO365" i="2"/>
  <c r="BS365" i="2"/>
  <c r="BY365" i="2"/>
  <c r="CD365" i="2"/>
  <c r="CN365" i="2"/>
  <c r="CO365" i="2"/>
  <c r="CZ365" i="2"/>
  <c r="BN366" i="2"/>
  <c r="BO366" i="2"/>
  <c r="BS366" i="2"/>
  <c r="BY366" i="2"/>
  <c r="CD366" i="2"/>
  <c r="CN366" i="2"/>
  <c r="CO366" i="2"/>
  <c r="CZ366" i="2"/>
  <c r="BN367" i="2"/>
  <c r="BO367" i="2"/>
  <c r="BS367" i="2"/>
  <c r="BY367" i="2"/>
  <c r="CD367" i="2"/>
  <c r="CN367" i="2"/>
  <c r="CO367" i="2"/>
  <c r="CZ367" i="2"/>
  <c r="BN368" i="2"/>
  <c r="BO368" i="2"/>
  <c r="BS368" i="2"/>
  <c r="BY368" i="2"/>
  <c r="CD368" i="2"/>
  <c r="CN368" i="2"/>
  <c r="CO368" i="2"/>
  <c r="CZ368" i="2"/>
  <c r="BN369" i="2"/>
  <c r="BO369" i="2"/>
  <c r="BS369" i="2"/>
  <c r="BY369" i="2"/>
  <c r="CD369" i="2"/>
  <c r="CN369" i="2"/>
  <c r="CO369" i="2"/>
  <c r="CZ369" i="2"/>
  <c r="BN370" i="2"/>
  <c r="BO370" i="2"/>
  <c r="BS370" i="2"/>
  <c r="BY370" i="2"/>
  <c r="CD370" i="2"/>
  <c r="CN370" i="2"/>
  <c r="CO370" i="2"/>
  <c r="CZ370" i="2"/>
  <c r="BN371" i="2"/>
  <c r="BO371" i="2"/>
  <c r="BS371" i="2"/>
  <c r="BY371" i="2"/>
  <c r="CD371" i="2"/>
  <c r="CN371" i="2"/>
  <c r="CO371" i="2"/>
  <c r="CZ371" i="2"/>
  <c r="BN372" i="2"/>
  <c r="BO372" i="2"/>
  <c r="BS372" i="2"/>
  <c r="BY372" i="2"/>
  <c r="CD372" i="2"/>
  <c r="CN372" i="2"/>
  <c r="CO372" i="2"/>
  <c r="CZ372" i="2"/>
  <c r="BN373" i="2"/>
  <c r="BO373" i="2"/>
  <c r="BS373" i="2"/>
  <c r="BY373" i="2"/>
  <c r="CD373" i="2"/>
  <c r="CN373" i="2"/>
  <c r="CO373" i="2"/>
  <c r="CZ373" i="2"/>
  <c r="BN374" i="2"/>
  <c r="BO374" i="2"/>
  <c r="BS374" i="2"/>
  <c r="BY374" i="2"/>
  <c r="CD374" i="2"/>
  <c r="CN374" i="2"/>
  <c r="CO374" i="2"/>
  <c r="CZ374" i="2"/>
  <c r="BN375" i="2"/>
  <c r="BO375" i="2"/>
  <c r="BS375" i="2"/>
  <c r="BY375" i="2"/>
  <c r="CD375" i="2"/>
  <c r="CN375" i="2"/>
  <c r="CO375" i="2"/>
  <c r="CZ375" i="2"/>
  <c r="BN376" i="2"/>
  <c r="BO376" i="2"/>
  <c r="BS376" i="2"/>
  <c r="BY376" i="2"/>
  <c r="CD376" i="2"/>
  <c r="CN376" i="2"/>
  <c r="CO376" i="2"/>
  <c r="CZ376" i="2"/>
  <c r="BN377" i="2"/>
  <c r="BO377" i="2"/>
  <c r="BS377" i="2"/>
  <c r="BY377" i="2"/>
  <c r="CD377" i="2"/>
  <c r="CN377" i="2"/>
  <c r="CO377" i="2"/>
  <c r="CZ377" i="2"/>
  <c r="BN378" i="2"/>
  <c r="BO378" i="2"/>
  <c r="BS378" i="2"/>
  <c r="BY378" i="2"/>
  <c r="CD378" i="2"/>
  <c r="CN378" i="2"/>
  <c r="CO378" i="2"/>
  <c r="CZ378" i="2"/>
  <c r="BN379" i="2"/>
  <c r="BO379" i="2"/>
  <c r="BS379" i="2"/>
  <c r="BY379" i="2"/>
  <c r="CD379" i="2"/>
  <c r="CN379" i="2"/>
  <c r="CO379" i="2"/>
  <c r="CZ379" i="2"/>
  <c r="BN380" i="2"/>
  <c r="BO380" i="2"/>
  <c r="BS380" i="2"/>
  <c r="BY380" i="2"/>
  <c r="CD380" i="2"/>
  <c r="CN380" i="2"/>
  <c r="CO380" i="2"/>
  <c r="CZ380" i="2"/>
  <c r="BN381" i="2"/>
  <c r="BO381" i="2"/>
  <c r="BS381" i="2"/>
  <c r="BY381" i="2"/>
  <c r="CD381" i="2"/>
  <c r="CN381" i="2"/>
  <c r="CO381" i="2"/>
  <c r="CZ381" i="2"/>
  <c r="BN382" i="2"/>
  <c r="BO382" i="2"/>
  <c r="BS382" i="2"/>
  <c r="BY382" i="2"/>
  <c r="CD382" i="2"/>
  <c r="CN382" i="2"/>
  <c r="CO382" i="2"/>
  <c r="CZ382" i="2"/>
  <c r="BN383" i="2"/>
  <c r="BO383" i="2"/>
  <c r="BS383" i="2"/>
  <c r="BY383" i="2"/>
  <c r="CD383" i="2"/>
  <c r="CN383" i="2"/>
  <c r="CO383" i="2"/>
  <c r="CZ383" i="2"/>
  <c r="BN384" i="2"/>
  <c r="BO384" i="2"/>
  <c r="BS384" i="2"/>
  <c r="BY384" i="2"/>
  <c r="CD384" i="2"/>
  <c r="CN384" i="2"/>
  <c r="CO384" i="2"/>
  <c r="CZ384" i="2"/>
  <c r="BN385" i="2"/>
  <c r="BO385" i="2"/>
  <c r="BS385" i="2"/>
  <c r="BY385" i="2"/>
  <c r="CD385" i="2"/>
  <c r="CN385" i="2"/>
  <c r="CO385" i="2"/>
  <c r="CZ385" i="2"/>
  <c r="BN386" i="2"/>
  <c r="BO386" i="2"/>
  <c r="BS386" i="2"/>
  <c r="BY386" i="2"/>
  <c r="CD386" i="2"/>
  <c r="CN386" i="2"/>
  <c r="CO386" i="2"/>
  <c r="CZ386" i="2"/>
  <c r="BN387" i="2"/>
  <c r="BO387" i="2"/>
  <c r="BS387" i="2"/>
  <c r="BY387" i="2"/>
  <c r="CD387" i="2"/>
  <c r="CN387" i="2"/>
  <c r="CO387" i="2"/>
  <c r="CZ387" i="2"/>
  <c r="BN388" i="2"/>
  <c r="BO388" i="2"/>
  <c r="BS388" i="2"/>
  <c r="BY388" i="2"/>
  <c r="CD388" i="2"/>
  <c r="CN388" i="2"/>
  <c r="CO388" i="2"/>
  <c r="CZ388" i="2"/>
  <c r="BN389" i="2"/>
  <c r="BO389" i="2"/>
  <c r="BS389" i="2"/>
  <c r="BY389" i="2"/>
  <c r="CD389" i="2"/>
  <c r="CN389" i="2"/>
  <c r="CO389" i="2"/>
  <c r="CZ389" i="2"/>
  <c r="BN390" i="2"/>
  <c r="BO390" i="2"/>
  <c r="BS390" i="2"/>
  <c r="BY390" i="2"/>
  <c r="CD390" i="2"/>
  <c r="CN390" i="2"/>
  <c r="CO390" i="2"/>
  <c r="CZ390" i="2"/>
  <c r="BN391" i="2"/>
  <c r="BO391" i="2"/>
  <c r="BS391" i="2"/>
  <c r="BY391" i="2"/>
  <c r="CD391" i="2"/>
  <c r="CN391" i="2"/>
  <c r="CO391" i="2"/>
  <c r="CZ391" i="2"/>
  <c r="BN392" i="2"/>
  <c r="BO392" i="2"/>
  <c r="BS392" i="2"/>
  <c r="BY392" i="2"/>
  <c r="CD392" i="2"/>
  <c r="CN392" i="2"/>
  <c r="CO392" i="2"/>
  <c r="CZ392" i="2"/>
  <c r="BN393" i="2"/>
  <c r="BO393" i="2"/>
  <c r="BS393" i="2"/>
  <c r="BY393" i="2"/>
  <c r="CD393" i="2"/>
  <c r="CN393" i="2"/>
  <c r="CO393" i="2"/>
  <c r="CZ393" i="2"/>
  <c r="BN394" i="2"/>
  <c r="BO394" i="2"/>
  <c r="BS394" i="2"/>
  <c r="BY394" i="2"/>
  <c r="CD394" i="2"/>
  <c r="CN394" i="2"/>
  <c r="CO394" i="2"/>
  <c r="CZ394" i="2"/>
  <c r="BN395" i="2"/>
  <c r="BO395" i="2"/>
  <c r="BS395" i="2"/>
  <c r="BY395" i="2"/>
  <c r="CD395" i="2"/>
  <c r="CN395" i="2"/>
  <c r="CO395" i="2"/>
  <c r="CZ395" i="2"/>
  <c r="BN396" i="2"/>
  <c r="BO396" i="2"/>
  <c r="BS396" i="2"/>
  <c r="BY396" i="2"/>
  <c r="CD396" i="2"/>
  <c r="CN396" i="2"/>
  <c r="CO396" i="2"/>
  <c r="CZ396" i="2"/>
  <c r="BN397" i="2"/>
  <c r="BO397" i="2"/>
  <c r="BS397" i="2"/>
  <c r="BY397" i="2"/>
  <c r="CD397" i="2"/>
  <c r="CN397" i="2"/>
  <c r="CO397" i="2"/>
  <c r="CZ397" i="2"/>
  <c r="BN398" i="2"/>
  <c r="BO398" i="2"/>
  <c r="BS398" i="2"/>
  <c r="BY398" i="2"/>
  <c r="CD398" i="2"/>
  <c r="CN398" i="2"/>
  <c r="CO398" i="2"/>
  <c r="CZ398" i="2"/>
  <c r="BN399" i="2"/>
  <c r="BO399" i="2"/>
  <c r="BS399" i="2"/>
  <c r="BY399" i="2"/>
  <c r="CD399" i="2"/>
  <c r="CN399" i="2"/>
  <c r="CO399" i="2"/>
  <c r="CZ399" i="2"/>
  <c r="BN400" i="2"/>
  <c r="BO400" i="2"/>
  <c r="BS400" i="2"/>
  <c r="BY400" i="2"/>
  <c r="CD400" i="2"/>
  <c r="CN400" i="2"/>
  <c r="CO400" i="2"/>
  <c r="CZ400" i="2"/>
  <c r="BN401" i="2"/>
  <c r="BO401" i="2"/>
  <c r="BS401" i="2"/>
  <c r="BY401" i="2"/>
  <c r="CD401" i="2"/>
  <c r="CN401" i="2"/>
  <c r="CO401" i="2"/>
  <c r="CZ401" i="2"/>
  <c r="BN402" i="2"/>
  <c r="BO402" i="2"/>
  <c r="BS402" i="2"/>
  <c r="BY402" i="2"/>
  <c r="CD402" i="2"/>
  <c r="CN402" i="2"/>
  <c r="CO402" i="2"/>
  <c r="CZ402" i="2"/>
  <c r="BN403" i="2"/>
  <c r="BO403" i="2"/>
  <c r="BS403" i="2"/>
  <c r="BY403" i="2"/>
  <c r="CD403" i="2"/>
  <c r="CN403" i="2"/>
  <c r="CO403" i="2"/>
  <c r="CZ403" i="2"/>
  <c r="BN404" i="2"/>
  <c r="BO404" i="2"/>
  <c r="BS404" i="2"/>
  <c r="BY404" i="2"/>
  <c r="CD404" i="2"/>
  <c r="CN404" i="2"/>
  <c r="CO404" i="2"/>
  <c r="CZ404" i="2"/>
  <c r="BN405" i="2"/>
  <c r="BO405" i="2"/>
  <c r="BS405" i="2"/>
  <c r="BY405" i="2"/>
  <c r="CD405" i="2"/>
  <c r="CN405" i="2"/>
  <c r="CO405" i="2"/>
  <c r="CZ405" i="2"/>
  <c r="BN406" i="2"/>
  <c r="BO406" i="2"/>
  <c r="BS406" i="2"/>
  <c r="BY406" i="2"/>
  <c r="CD406" i="2"/>
  <c r="CN406" i="2"/>
  <c r="CO406" i="2"/>
  <c r="CZ406" i="2"/>
  <c r="BN407" i="2"/>
  <c r="BO407" i="2"/>
  <c r="BS407" i="2"/>
  <c r="BY407" i="2"/>
  <c r="CD407" i="2"/>
  <c r="CN407" i="2"/>
  <c r="CO407" i="2"/>
  <c r="CZ407" i="2"/>
  <c r="BN408" i="2"/>
  <c r="BO408" i="2"/>
  <c r="BS408" i="2"/>
  <c r="BY408" i="2"/>
  <c r="CD408" i="2"/>
  <c r="CN408" i="2"/>
  <c r="CO408" i="2"/>
  <c r="CZ408" i="2"/>
  <c r="BN409" i="2"/>
  <c r="BO409" i="2"/>
  <c r="BS409" i="2"/>
  <c r="BY409" i="2"/>
  <c r="CD409" i="2"/>
  <c r="CN409" i="2"/>
  <c r="CO409" i="2"/>
  <c r="CZ409" i="2"/>
  <c r="BN410" i="2"/>
  <c r="BO410" i="2"/>
  <c r="BS410" i="2"/>
  <c r="BY410" i="2"/>
  <c r="CD410" i="2"/>
  <c r="CN410" i="2"/>
  <c r="CO410" i="2"/>
  <c r="CZ410" i="2"/>
  <c r="BN411" i="2"/>
  <c r="BO411" i="2"/>
  <c r="BS411" i="2"/>
  <c r="BY411" i="2"/>
  <c r="CD411" i="2"/>
  <c r="CN411" i="2"/>
  <c r="CO411" i="2"/>
  <c r="CZ411" i="2"/>
  <c r="BN412" i="2"/>
  <c r="BO412" i="2"/>
  <c r="BS412" i="2"/>
  <c r="BY412" i="2"/>
  <c r="CD412" i="2"/>
  <c r="CN412" i="2"/>
  <c r="CO412" i="2"/>
  <c r="CZ412" i="2"/>
  <c r="BN413" i="2"/>
  <c r="BO413" i="2"/>
  <c r="BS413" i="2"/>
  <c r="BY413" i="2"/>
  <c r="CD413" i="2"/>
  <c r="CN413" i="2"/>
  <c r="CO413" i="2"/>
  <c r="CZ413" i="2"/>
  <c r="BN414" i="2"/>
  <c r="BO414" i="2"/>
  <c r="BS414" i="2"/>
  <c r="BY414" i="2"/>
  <c r="CD414" i="2"/>
  <c r="CN414" i="2"/>
  <c r="CO414" i="2"/>
  <c r="CZ414" i="2"/>
  <c r="BN415" i="2"/>
  <c r="BO415" i="2"/>
  <c r="BS415" i="2"/>
  <c r="BY415" i="2"/>
  <c r="CD415" i="2"/>
  <c r="CN415" i="2"/>
  <c r="CO415" i="2"/>
  <c r="CZ415" i="2"/>
  <c r="BN416" i="2"/>
  <c r="BO416" i="2"/>
  <c r="BS416" i="2"/>
  <c r="BY416" i="2"/>
  <c r="CD416" i="2"/>
  <c r="CN416" i="2"/>
  <c r="CO416" i="2"/>
  <c r="CZ416" i="2"/>
  <c r="BN417" i="2"/>
  <c r="BO417" i="2"/>
  <c r="BS417" i="2"/>
  <c r="BY417" i="2"/>
  <c r="CD417" i="2"/>
  <c r="CN417" i="2"/>
  <c r="CO417" i="2"/>
  <c r="CZ417" i="2"/>
  <c r="BN418" i="2"/>
  <c r="BO418" i="2"/>
  <c r="BS418" i="2"/>
  <c r="BY418" i="2"/>
  <c r="CD418" i="2"/>
  <c r="CN418" i="2"/>
  <c r="CO418" i="2"/>
  <c r="CZ418" i="2"/>
  <c r="BN419" i="2"/>
  <c r="BO419" i="2"/>
  <c r="BS419" i="2"/>
  <c r="BY419" i="2"/>
  <c r="CD419" i="2"/>
  <c r="CN419" i="2"/>
  <c r="CO419" i="2"/>
  <c r="CZ419" i="2"/>
  <c r="BN420" i="2"/>
  <c r="BO420" i="2"/>
  <c r="BS420" i="2"/>
  <c r="BY420" i="2"/>
  <c r="CD420" i="2"/>
  <c r="CN420" i="2"/>
  <c r="CO420" i="2"/>
  <c r="CZ420" i="2"/>
  <c r="BN421" i="2"/>
  <c r="BO421" i="2"/>
  <c r="BS421" i="2"/>
  <c r="BY421" i="2"/>
  <c r="CD421" i="2"/>
  <c r="CN421" i="2"/>
  <c r="CO421" i="2"/>
  <c r="CZ421" i="2"/>
  <c r="BN422" i="2"/>
  <c r="BO422" i="2"/>
  <c r="BS422" i="2"/>
  <c r="BY422" i="2"/>
  <c r="CD422" i="2"/>
  <c r="CN422" i="2"/>
  <c r="CO422" i="2"/>
  <c r="CZ422" i="2"/>
  <c r="BN423" i="2"/>
  <c r="BO423" i="2"/>
  <c r="BS423" i="2"/>
  <c r="BY423" i="2"/>
  <c r="CD423" i="2"/>
  <c r="CN423" i="2"/>
  <c r="CO423" i="2"/>
  <c r="CZ423" i="2"/>
  <c r="BN424" i="2"/>
  <c r="BO424" i="2"/>
  <c r="BS424" i="2"/>
  <c r="BY424" i="2"/>
  <c r="CD424" i="2"/>
  <c r="CN424" i="2"/>
  <c r="CO424" i="2"/>
  <c r="CZ424" i="2"/>
  <c r="BN425" i="2"/>
  <c r="BO425" i="2"/>
  <c r="BS425" i="2"/>
  <c r="BY425" i="2"/>
  <c r="CD425" i="2"/>
  <c r="CN425" i="2"/>
  <c r="CO425" i="2"/>
  <c r="CZ425" i="2"/>
  <c r="BN426" i="2"/>
  <c r="BO426" i="2"/>
  <c r="BS426" i="2"/>
  <c r="BY426" i="2"/>
  <c r="CD426" i="2"/>
  <c r="CN426" i="2"/>
  <c r="CO426" i="2"/>
  <c r="CZ426" i="2"/>
  <c r="BN427" i="2"/>
  <c r="BO427" i="2"/>
  <c r="BS427" i="2"/>
  <c r="BY427" i="2"/>
  <c r="CD427" i="2"/>
  <c r="CN427" i="2"/>
  <c r="CO427" i="2"/>
  <c r="CZ427" i="2"/>
  <c r="BN428" i="2"/>
  <c r="BO428" i="2"/>
  <c r="BS428" i="2"/>
  <c r="BY428" i="2"/>
  <c r="CD428" i="2"/>
  <c r="CN428" i="2"/>
  <c r="CO428" i="2"/>
  <c r="CZ428" i="2"/>
  <c r="BN429" i="2"/>
  <c r="BO429" i="2"/>
  <c r="BS429" i="2"/>
  <c r="BY429" i="2"/>
  <c r="CD429" i="2"/>
  <c r="CN429" i="2"/>
  <c r="CO429" i="2"/>
  <c r="CZ429" i="2"/>
  <c r="BN430" i="2"/>
  <c r="BO430" i="2"/>
  <c r="BS430" i="2"/>
  <c r="BY430" i="2"/>
  <c r="CD430" i="2"/>
  <c r="CN430" i="2"/>
  <c r="CO430" i="2"/>
  <c r="CZ430" i="2"/>
  <c r="BN431" i="2"/>
  <c r="BO431" i="2"/>
  <c r="BS431" i="2"/>
  <c r="BY431" i="2"/>
  <c r="CD431" i="2"/>
  <c r="CN431" i="2"/>
  <c r="CO431" i="2"/>
  <c r="CZ431" i="2"/>
  <c r="BN432" i="2"/>
  <c r="BO432" i="2"/>
  <c r="BS432" i="2"/>
  <c r="BY432" i="2"/>
  <c r="CD432" i="2"/>
  <c r="CN432" i="2"/>
  <c r="CO432" i="2"/>
  <c r="CZ432" i="2"/>
  <c r="BN433" i="2"/>
  <c r="BO433" i="2"/>
  <c r="BS433" i="2"/>
  <c r="BY433" i="2"/>
  <c r="CD433" i="2"/>
  <c r="CN433" i="2"/>
  <c r="CO433" i="2"/>
  <c r="CZ433" i="2"/>
  <c r="BN434" i="2"/>
  <c r="BO434" i="2"/>
  <c r="BS434" i="2"/>
  <c r="BY434" i="2"/>
  <c r="CD434" i="2"/>
  <c r="CN434" i="2"/>
  <c r="CO434" i="2"/>
  <c r="CZ434" i="2"/>
  <c r="BN435" i="2"/>
  <c r="BO435" i="2"/>
  <c r="BS435" i="2"/>
  <c r="BY435" i="2"/>
  <c r="CD435" i="2"/>
  <c r="CN435" i="2"/>
  <c r="CO435" i="2"/>
  <c r="CZ435" i="2"/>
  <c r="BN436" i="2"/>
  <c r="BO436" i="2"/>
  <c r="BS436" i="2"/>
  <c r="BY436" i="2"/>
  <c r="CD436" i="2"/>
  <c r="CN436" i="2"/>
  <c r="CO436" i="2"/>
  <c r="CZ436" i="2"/>
  <c r="BN437" i="2"/>
  <c r="BO437" i="2"/>
  <c r="BS437" i="2"/>
  <c r="BY437" i="2"/>
  <c r="CD437" i="2"/>
  <c r="CN437" i="2"/>
  <c r="CO437" i="2"/>
  <c r="CZ437" i="2"/>
  <c r="BN438" i="2"/>
  <c r="BO438" i="2"/>
  <c r="BS438" i="2"/>
  <c r="BY438" i="2"/>
  <c r="CD438" i="2"/>
  <c r="CN438" i="2"/>
  <c r="CO438" i="2"/>
  <c r="CZ438" i="2"/>
  <c r="BN439" i="2"/>
  <c r="BO439" i="2"/>
  <c r="BS439" i="2"/>
  <c r="BY439" i="2"/>
  <c r="CD439" i="2"/>
  <c r="CN439" i="2"/>
  <c r="CO439" i="2"/>
  <c r="CZ439" i="2"/>
  <c r="BN440" i="2"/>
  <c r="BO440" i="2"/>
  <c r="BS440" i="2"/>
  <c r="BY440" i="2"/>
  <c r="CD440" i="2"/>
  <c r="CN440" i="2"/>
  <c r="CO440" i="2"/>
  <c r="CZ440" i="2"/>
  <c r="BN441" i="2"/>
  <c r="BO441" i="2"/>
  <c r="BS441" i="2"/>
  <c r="BY441" i="2"/>
  <c r="CD441" i="2"/>
  <c r="CN441" i="2"/>
  <c r="CO441" i="2"/>
  <c r="CZ441" i="2"/>
  <c r="BN442" i="2"/>
  <c r="BO442" i="2"/>
  <c r="BS442" i="2"/>
  <c r="BY442" i="2"/>
  <c r="CD442" i="2"/>
  <c r="CN442" i="2"/>
  <c r="CO442" i="2"/>
  <c r="CZ442" i="2"/>
  <c r="BN443" i="2"/>
  <c r="BO443" i="2"/>
  <c r="BS443" i="2"/>
  <c r="BY443" i="2"/>
  <c r="CD443" i="2"/>
  <c r="CN443" i="2"/>
  <c r="CO443" i="2"/>
  <c r="CZ443" i="2"/>
  <c r="BN444" i="2"/>
  <c r="BO444" i="2"/>
  <c r="BS444" i="2"/>
  <c r="BY444" i="2"/>
  <c r="CD444" i="2"/>
  <c r="CN444" i="2"/>
  <c r="CO444" i="2"/>
  <c r="CZ444" i="2"/>
  <c r="BN445" i="2"/>
  <c r="BO445" i="2"/>
  <c r="BS445" i="2"/>
  <c r="BY445" i="2"/>
  <c r="CD445" i="2"/>
  <c r="CN445" i="2"/>
  <c r="CO445" i="2"/>
  <c r="CZ445" i="2"/>
  <c r="BN446" i="2"/>
  <c r="BO446" i="2"/>
  <c r="BS446" i="2"/>
  <c r="BY446" i="2"/>
  <c r="CD446" i="2"/>
  <c r="CN446" i="2"/>
  <c r="CO446" i="2"/>
  <c r="CZ446" i="2"/>
  <c r="BN447" i="2"/>
  <c r="BO447" i="2"/>
  <c r="BS447" i="2"/>
  <c r="BY447" i="2"/>
  <c r="CD447" i="2"/>
  <c r="CN447" i="2"/>
  <c r="CO447" i="2"/>
  <c r="CZ447" i="2"/>
  <c r="BN448" i="2"/>
  <c r="BO448" i="2"/>
  <c r="BS448" i="2"/>
  <c r="BY448" i="2"/>
  <c r="CD448" i="2"/>
  <c r="CN448" i="2"/>
  <c r="CO448" i="2"/>
  <c r="CZ448" i="2"/>
  <c r="BN449" i="2"/>
  <c r="BO449" i="2"/>
  <c r="BS449" i="2"/>
  <c r="BY449" i="2"/>
  <c r="CD449" i="2"/>
  <c r="CN449" i="2"/>
  <c r="CO449" i="2"/>
  <c r="CZ449" i="2"/>
  <c r="BN450" i="2"/>
  <c r="BO450" i="2"/>
  <c r="BS450" i="2"/>
  <c r="BY450" i="2"/>
  <c r="CD450" i="2"/>
  <c r="CN450" i="2"/>
  <c r="CO450" i="2"/>
  <c r="CZ450" i="2"/>
  <c r="BN451" i="2"/>
  <c r="BO451" i="2"/>
  <c r="BS451" i="2"/>
  <c r="BY451" i="2"/>
  <c r="CD451" i="2"/>
  <c r="CN451" i="2"/>
  <c r="CO451" i="2"/>
  <c r="CZ451" i="2"/>
  <c r="BN452" i="2"/>
  <c r="BO452" i="2"/>
  <c r="BS452" i="2"/>
  <c r="BY452" i="2"/>
  <c r="CD452" i="2"/>
  <c r="CN452" i="2"/>
  <c r="CO452" i="2"/>
  <c r="CZ452" i="2"/>
  <c r="BN453" i="2"/>
  <c r="BO453" i="2"/>
  <c r="BS453" i="2"/>
  <c r="BY453" i="2"/>
  <c r="CD453" i="2"/>
  <c r="CN453" i="2"/>
  <c r="CO453" i="2"/>
  <c r="CZ453" i="2"/>
  <c r="BN454" i="2"/>
  <c r="BO454" i="2"/>
  <c r="BS454" i="2"/>
  <c r="BY454" i="2"/>
  <c r="CD454" i="2"/>
  <c r="CN454" i="2"/>
  <c r="CO454" i="2"/>
  <c r="CZ454" i="2"/>
  <c r="BN455" i="2"/>
  <c r="BO455" i="2"/>
  <c r="BS455" i="2"/>
  <c r="BY455" i="2"/>
  <c r="CD455" i="2"/>
  <c r="CN455" i="2"/>
  <c r="CO455" i="2"/>
  <c r="CZ455" i="2"/>
  <c r="BN456" i="2"/>
  <c r="BO456" i="2"/>
  <c r="BS456" i="2"/>
  <c r="BY456" i="2"/>
  <c r="CD456" i="2"/>
  <c r="CN456" i="2"/>
  <c r="CO456" i="2"/>
  <c r="CZ456" i="2"/>
  <c r="BN457" i="2"/>
  <c r="BO457" i="2"/>
  <c r="BS457" i="2"/>
  <c r="BY457" i="2"/>
  <c r="CD457" i="2"/>
  <c r="CN457" i="2"/>
  <c r="CO457" i="2"/>
  <c r="CZ457" i="2"/>
  <c r="BN458" i="2"/>
  <c r="BO458" i="2"/>
  <c r="BS458" i="2"/>
  <c r="BY458" i="2"/>
  <c r="CD458" i="2"/>
  <c r="CN458" i="2"/>
  <c r="CO458" i="2"/>
  <c r="CZ458" i="2"/>
  <c r="BN459" i="2"/>
  <c r="BO459" i="2"/>
  <c r="BS459" i="2"/>
  <c r="BY459" i="2"/>
  <c r="CD459" i="2"/>
  <c r="CN459" i="2"/>
  <c r="CO459" i="2"/>
  <c r="CZ459" i="2"/>
  <c r="BN460" i="2"/>
  <c r="BO460" i="2"/>
  <c r="BS460" i="2"/>
  <c r="BY460" i="2"/>
  <c r="CD460" i="2"/>
  <c r="CN460" i="2"/>
  <c r="CO460" i="2"/>
  <c r="CZ460" i="2"/>
  <c r="BN461" i="2"/>
  <c r="BO461" i="2"/>
  <c r="BS461" i="2"/>
  <c r="BY461" i="2"/>
  <c r="CD461" i="2"/>
  <c r="CN461" i="2"/>
  <c r="CO461" i="2"/>
  <c r="CZ461" i="2"/>
  <c r="BN462" i="2"/>
  <c r="BO462" i="2"/>
  <c r="BS462" i="2"/>
  <c r="BY462" i="2"/>
  <c r="CD462" i="2"/>
  <c r="CN462" i="2"/>
  <c r="CO462" i="2"/>
  <c r="CZ462" i="2"/>
  <c r="BN463" i="2"/>
  <c r="BO463" i="2"/>
  <c r="BS463" i="2"/>
  <c r="BY463" i="2"/>
  <c r="CD463" i="2"/>
  <c r="CN463" i="2"/>
  <c r="CO463" i="2"/>
  <c r="CZ463" i="2"/>
  <c r="BN464" i="2"/>
  <c r="BO464" i="2"/>
  <c r="BS464" i="2"/>
  <c r="BY464" i="2"/>
  <c r="CD464" i="2"/>
  <c r="CN464" i="2"/>
  <c r="CO464" i="2"/>
  <c r="CZ464" i="2"/>
  <c r="BN465" i="2"/>
  <c r="BO465" i="2"/>
  <c r="BS465" i="2"/>
  <c r="BY465" i="2"/>
  <c r="CD465" i="2"/>
  <c r="CN465" i="2"/>
  <c r="CO465" i="2"/>
  <c r="CZ465" i="2"/>
  <c r="BN466" i="2"/>
  <c r="BO466" i="2"/>
  <c r="BS466" i="2"/>
  <c r="BY466" i="2"/>
  <c r="CD466" i="2"/>
  <c r="CN466" i="2"/>
  <c r="CO466" i="2"/>
  <c r="CZ466" i="2"/>
  <c r="BN467" i="2"/>
  <c r="BO467" i="2"/>
  <c r="BS467" i="2"/>
  <c r="BY467" i="2"/>
  <c r="CD467" i="2"/>
  <c r="CN467" i="2"/>
  <c r="CO467" i="2"/>
  <c r="CZ467" i="2"/>
  <c r="BN468" i="2"/>
  <c r="BO468" i="2"/>
  <c r="BS468" i="2"/>
  <c r="BY468" i="2"/>
  <c r="CD468" i="2"/>
  <c r="CN468" i="2"/>
  <c r="CO468" i="2"/>
  <c r="CZ468" i="2"/>
  <c r="BN469" i="2"/>
  <c r="BO469" i="2"/>
  <c r="BS469" i="2"/>
  <c r="BY469" i="2"/>
  <c r="CD469" i="2"/>
  <c r="CN469" i="2"/>
  <c r="CO469" i="2"/>
  <c r="CZ469" i="2"/>
  <c r="BN470" i="2"/>
  <c r="BO470" i="2"/>
  <c r="BS470" i="2"/>
  <c r="BY470" i="2"/>
  <c r="CD470" i="2"/>
  <c r="CN470" i="2"/>
  <c r="CO470" i="2"/>
  <c r="CZ470" i="2"/>
  <c r="BN471" i="2"/>
  <c r="BO471" i="2"/>
  <c r="BS471" i="2"/>
  <c r="BY471" i="2"/>
  <c r="CD471" i="2"/>
  <c r="CN471" i="2"/>
  <c r="CO471" i="2"/>
  <c r="CZ471" i="2"/>
  <c r="BN472" i="2"/>
  <c r="BO472" i="2"/>
  <c r="BS472" i="2"/>
  <c r="BY472" i="2"/>
  <c r="CD472" i="2"/>
  <c r="CN472" i="2"/>
  <c r="CO472" i="2"/>
  <c r="CZ472" i="2"/>
  <c r="BN473" i="2"/>
  <c r="BO473" i="2"/>
  <c r="BS473" i="2"/>
  <c r="BY473" i="2"/>
  <c r="CD473" i="2"/>
  <c r="CN473" i="2"/>
  <c r="CO473" i="2"/>
  <c r="CZ473" i="2"/>
  <c r="BN474" i="2"/>
  <c r="BO474" i="2"/>
  <c r="BS474" i="2"/>
  <c r="BY474" i="2"/>
  <c r="CD474" i="2"/>
  <c r="CN474" i="2"/>
  <c r="CO474" i="2"/>
  <c r="CZ474" i="2"/>
  <c r="BN475" i="2"/>
  <c r="BO475" i="2"/>
  <c r="BS475" i="2"/>
  <c r="BY475" i="2"/>
  <c r="CD475" i="2"/>
  <c r="CN475" i="2"/>
  <c r="CO475" i="2"/>
  <c r="CZ475" i="2"/>
  <c r="BN476" i="2"/>
  <c r="BO476" i="2"/>
  <c r="BS476" i="2"/>
  <c r="BY476" i="2"/>
  <c r="CD476" i="2"/>
  <c r="CN476" i="2"/>
  <c r="CO476" i="2"/>
  <c r="CZ476" i="2"/>
  <c r="BN477" i="2"/>
  <c r="BO477" i="2"/>
  <c r="BS477" i="2"/>
  <c r="BY477" i="2"/>
  <c r="CD477" i="2"/>
  <c r="CN477" i="2"/>
  <c r="CO477" i="2"/>
  <c r="CZ477" i="2"/>
  <c r="BN478" i="2"/>
  <c r="BO478" i="2"/>
  <c r="BS478" i="2"/>
  <c r="BY478" i="2"/>
  <c r="CD478" i="2"/>
  <c r="CN478" i="2"/>
  <c r="CO478" i="2"/>
  <c r="CZ478" i="2"/>
  <c r="BN479" i="2"/>
  <c r="BO479" i="2"/>
  <c r="BS479" i="2"/>
  <c r="BY479" i="2"/>
  <c r="CD479" i="2"/>
  <c r="CN479" i="2"/>
  <c r="CO479" i="2"/>
  <c r="CZ479" i="2"/>
  <c r="BN480" i="2"/>
  <c r="BO480" i="2"/>
  <c r="BS480" i="2"/>
  <c r="BY480" i="2"/>
  <c r="CD480" i="2"/>
  <c r="CN480" i="2"/>
  <c r="CO480" i="2"/>
  <c r="CZ480" i="2"/>
  <c r="BN481" i="2"/>
  <c r="BO481" i="2"/>
  <c r="BS481" i="2"/>
  <c r="BY481" i="2"/>
  <c r="CD481" i="2"/>
  <c r="CN481" i="2"/>
  <c r="CO481" i="2"/>
  <c r="CZ481" i="2"/>
  <c r="BN482" i="2"/>
  <c r="BO482" i="2"/>
  <c r="BS482" i="2"/>
  <c r="BY482" i="2"/>
  <c r="CD482" i="2"/>
  <c r="CN482" i="2"/>
  <c r="CO482" i="2"/>
  <c r="CZ482" i="2"/>
  <c r="BN483" i="2"/>
  <c r="BO483" i="2"/>
  <c r="BS483" i="2"/>
  <c r="BY483" i="2"/>
  <c r="CD483" i="2"/>
  <c r="CN483" i="2"/>
  <c r="CO483" i="2"/>
  <c r="CZ483" i="2"/>
  <c r="BN484" i="2"/>
  <c r="BO484" i="2"/>
  <c r="BS484" i="2"/>
  <c r="BY484" i="2"/>
  <c r="CD484" i="2"/>
  <c r="CN484" i="2"/>
  <c r="CO484" i="2"/>
  <c r="CZ484" i="2"/>
  <c r="BN485" i="2"/>
  <c r="BO485" i="2"/>
  <c r="BS485" i="2"/>
  <c r="BY485" i="2"/>
  <c r="CD485" i="2"/>
  <c r="CN485" i="2"/>
  <c r="CO485" i="2"/>
  <c r="CZ485" i="2"/>
  <c r="BN486" i="2"/>
  <c r="BO486" i="2"/>
  <c r="BS486" i="2"/>
  <c r="BY486" i="2"/>
  <c r="CD486" i="2"/>
  <c r="CN486" i="2"/>
  <c r="CO486" i="2"/>
  <c r="CZ486" i="2"/>
  <c r="BN487" i="2"/>
  <c r="BO487" i="2"/>
  <c r="BS487" i="2"/>
  <c r="BY487" i="2"/>
  <c r="CD487" i="2"/>
  <c r="CN487" i="2"/>
  <c r="CO487" i="2"/>
  <c r="CZ487" i="2"/>
  <c r="BN488" i="2"/>
  <c r="BO488" i="2"/>
  <c r="BS488" i="2"/>
  <c r="BY488" i="2"/>
  <c r="CD488" i="2"/>
  <c r="CN488" i="2"/>
  <c r="CO488" i="2"/>
  <c r="CZ488" i="2"/>
  <c r="BN489" i="2"/>
  <c r="BO489" i="2"/>
  <c r="BS489" i="2"/>
  <c r="BY489" i="2"/>
  <c r="CD489" i="2"/>
  <c r="CN489" i="2"/>
  <c r="CO489" i="2"/>
  <c r="CZ489" i="2"/>
  <c r="BN490" i="2"/>
  <c r="BO490" i="2"/>
  <c r="BS490" i="2"/>
  <c r="BY490" i="2"/>
  <c r="CD490" i="2"/>
  <c r="CN490" i="2"/>
  <c r="CO490" i="2"/>
  <c r="CZ490" i="2"/>
  <c r="BN491" i="2"/>
  <c r="BO491" i="2"/>
  <c r="BS491" i="2"/>
  <c r="BY491" i="2"/>
  <c r="CD491" i="2"/>
  <c r="CN491" i="2"/>
  <c r="CO491" i="2"/>
  <c r="CZ491" i="2"/>
  <c r="BN492" i="2"/>
  <c r="BO492" i="2"/>
  <c r="BS492" i="2"/>
  <c r="BY492" i="2"/>
  <c r="CD492" i="2"/>
  <c r="CN492" i="2"/>
  <c r="CO492" i="2"/>
  <c r="CZ492" i="2"/>
  <c r="BN493" i="2"/>
  <c r="BO493" i="2"/>
  <c r="BS493" i="2"/>
  <c r="BY493" i="2"/>
  <c r="CD493" i="2"/>
  <c r="CN493" i="2"/>
  <c r="CO493" i="2"/>
  <c r="CZ493" i="2"/>
  <c r="BN494" i="2"/>
  <c r="BO494" i="2"/>
  <c r="BS494" i="2"/>
  <c r="BY494" i="2"/>
  <c r="CD494" i="2"/>
  <c r="CN494" i="2"/>
  <c r="CO494" i="2"/>
  <c r="CZ494" i="2"/>
  <c r="BN495" i="2"/>
  <c r="BO495" i="2"/>
  <c r="BS495" i="2"/>
  <c r="BY495" i="2"/>
  <c r="CD495" i="2"/>
  <c r="CN495" i="2"/>
  <c r="CO495" i="2"/>
  <c r="CZ495" i="2"/>
  <c r="BN496" i="2"/>
  <c r="BO496" i="2"/>
  <c r="BY496" i="2"/>
  <c r="CD496" i="2"/>
  <c r="BS496" i="2" s="1"/>
  <c r="CN496" i="2"/>
  <c r="CO496" i="2"/>
  <c r="CZ496" i="2"/>
  <c r="BN497" i="2"/>
  <c r="BO497" i="2"/>
  <c r="BY497" i="2"/>
  <c r="CD497" i="2"/>
  <c r="BS497" i="2" s="1"/>
  <c r="CN497" i="2"/>
  <c r="CO497" i="2"/>
  <c r="CZ497" i="2"/>
  <c r="BN498" i="2"/>
  <c r="BO498" i="2"/>
  <c r="BY498" i="2"/>
  <c r="CD498" i="2"/>
  <c r="BS498" i="2" s="1"/>
  <c r="CN498" i="2"/>
  <c r="CO498" i="2"/>
  <c r="CZ498" i="2"/>
  <c r="BN499" i="2"/>
  <c r="BO499" i="2"/>
  <c r="BY499" i="2"/>
  <c r="CD499" i="2"/>
  <c r="BS499" i="2" s="1"/>
  <c r="CN499" i="2"/>
  <c r="CO499" i="2"/>
  <c r="CZ499" i="2"/>
  <c r="BN500" i="2"/>
  <c r="BO500" i="2"/>
  <c r="BY500" i="2"/>
  <c r="CD500" i="2"/>
  <c r="BS500" i="2" s="1"/>
  <c r="CN500" i="2"/>
  <c r="CO500" i="2"/>
  <c r="CZ500" i="2"/>
  <c r="BN501" i="2"/>
  <c r="BO501" i="2"/>
  <c r="BY501" i="2"/>
  <c r="CD501" i="2"/>
  <c r="BS501" i="2" s="1"/>
  <c r="CN501" i="2"/>
  <c r="CO501" i="2"/>
  <c r="CZ501" i="2"/>
  <c r="BN502" i="2"/>
  <c r="BO502" i="2"/>
  <c r="BY502" i="2"/>
  <c r="CD502" i="2"/>
  <c r="BS502" i="2" s="1"/>
  <c r="CN502" i="2"/>
  <c r="CO502" i="2"/>
  <c r="CZ502" i="2"/>
  <c r="BN503" i="2"/>
  <c r="BO503" i="2"/>
  <c r="BY503" i="2"/>
  <c r="CD503" i="2"/>
  <c r="BS503" i="2" s="1"/>
  <c r="CN503" i="2"/>
  <c r="CO503" i="2"/>
  <c r="CZ503" i="2"/>
  <c r="BN504" i="2"/>
  <c r="BO504" i="2"/>
  <c r="BY504" i="2"/>
  <c r="CD504" i="2"/>
  <c r="BS504" i="2" s="1"/>
  <c r="CN504" i="2"/>
  <c r="CO504" i="2"/>
  <c r="CZ504" i="2"/>
  <c r="BN505" i="2"/>
  <c r="BO505" i="2"/>
  <c r="BY505" i="2"/>
  <c r="CD505" i="2"/>
  <c r="BS505" i="2" s="1"/>
  <c r="CN505" i="2"/>
  <c r="CO505" i="2"/>
  <c r="CZ505" i="2"/>
  <c r="BN506" i="2"/>
  <c r="BO506" i="2"/>
  <c r="BY506" i="2"/>
  <c r="CD506" i="2"/>
  <c r="BS506" i="2" s="1"/>
  <c r="CN506" i="2"/>
  <c r="CO506" i="2"/>
  <c r="CZ506" i="2"/>
  <c r="BN507" i="2"/>
  <c r="BO507" i="2"/>
  <c r="BY507" i="2"/>
  <c r="CD507" i="2"/>
  <c r="BS507" i="2" s="1"/>
  <c r="CN507" i="2"/>
  <c r="CO507" i="2"/>
  <c r="CZ507" i="2"/>
  <c r="BN508" i="2"/>
  <c r="BO508" i="2"/>
  <c r="BY508" i="2"/>
  <c r="CD508" i="2"/>
  <c r="BS508" i="2" s="1"/>
  <c r="CN508" i="2"/>
  <c r="CO508" i="2"/>
  <c r="CZ508" i="2"/>
  <c r="BN509" i="2"/>
  <c r="BO509" i="2"/>
  <c r="BY509" i="2"/>
  <c r="CD509" i="2"/>
  <c r="BS509" i="2" s="1"/>
  <c r="CN509" i="2"/>
  <c r="CO509" i="2"/>
  <c r="CZ509" i="2"/>
  <c r="BN510" i="2"/>
  <c r="BO510" i="2"/>
  <c r="BY510" i="2"/>
  <c r="CD510" i="2"/>
  <c r="BS510" i="2" s="1"/>
  <c r="CN510" i="2"/>
  <c r="CO510" i="2"/>
  <c r="CZ510" i="2"/>
  <c r="BN511" i="2"/>
  <c r="BO511" i="2"/>
  <c r="BY511" i="2"/>
  <c r="CD511" i="2"/>
  <c r="BS511" i="2" s="1"/>
  <c r="CN511" i="2"/>
  <c r="CO511" i="2"/>
  <c r="CZ511" i="2"/>
  <c r="BN512" i="2"/>
  <c r="BO512" i="2"/>
  <c r="BY512" i="2"/>
  <c r="CD512" i="2"/>
  <c r="BS512" i="2" s="1"/>
  <c r="CN512" i="2"/>
  <c r="CO512" i="2"/>
  <c r="CZ512" i="2"/>
  <c r="BN513" i="2"/>
  <c r="BO513" i="2"/>
  <c r="BY513" i="2"/>
  <c r="CD513" i="2"/>
  <c r="BS513" i="2" s="1"/>
  <c r="CN513" i="2"/>
  <c r="CO513" i="2"/>
  <c r="CZ513" i="2"/>
  <c r="BN514" i="2"/>
  <c r="BO514" i="2"/>
  <c r="BY514" i="2"/>
  <c r="CD514" i="2"/>
  <c r="BS514" i="2" s="1"/>
  <c r="CN514" i="2"/>
  <c r="CO514" i="2"/>
  <c r="CZ514" i="2"/>
  <c r="BN515" i="2"/>
  <c r="BO515" i="2"/>
  <c r="BY515" i="2"/>
  <c r="CD515" i="2"/>
  <c r="BS515" i="2" s="1"/>
  <c r="CN515" i="2"/>
  <c r="CO515" i="2"/>
  <c r="CZ515" i="2"/>
  <c r="BN516" i="2"/>
  <c r="BO516" i="2"/>
  <c r="BY516" i="2"/>
  <c r="CD516" i="2"/>
  <c r="BS516" i="2" s="1"/>
  <c r="CN516" i="2"/>
  <c r="CO516" i="2"/>
  <c r="CZ516" i="2"/>
  <c r="BN517" i="2"/>
  <c r="BO517" i="2"/>
  <c r="BY517" i="2"/>
  <c r="CD517" i="2"/>
  <c r="BS517" i="2" s="1"/>
  <c r="CN517" i="2"/>
  <c r="CO517" i="2"/>
  <c r="CZ517" i="2"/>
  <c r="BN518" i="2"/>
  <c r="BO518" i="2"/>
  <c r="BY518" i="2"/>
  <c r="CD518" i="2"/>
  <c r="BS518" i="2" s="1"/>
  <c r="CN518" i="2"/>
  <c r="CO518" i="2"/>
  <c r="CZ518" i="2"/>
  <c r="BN519" i="2"/>
  <c r="BO519" i="2"/>
  <c r="BY519" i="2"/>
  <c r="CD519" i="2"/>
  <c r="BS519" i="2" s="1"/>
  <c r="CN519" i="2"/>
  <c r="CO519" i="2"/>
  <c r="CZ519" i="2"/>
  <c r="BN520" i="2"/>
  <c r="BO520" i="2"/>
  <c r="BY520" i="2"/>
  <c r="CD520" i="2"/>
  <c r="BS520" i="2" s="1"/>
  <c r="CN520" i="2"/>
  <c r="CO520" i="2"/>
  <c r="CZ520" i="2"/>
  <c r="BN521" i="2"/>
  <c r="BO521" i="2"/>
  <c r="BY521" i="2"/>
  <c r="CD521" i="2"/>
  <c r="BS521" i="2" s="1"/>
  <c r="CN521" i="2"/>
  <c r="CO521" i="2"/>
  <c r="CZ521" i="2"/>
  <c r="BN522" i="2"/>
  <c r="BO522" i="2"/>
  <c r="BY522" i="2"/>
  <c r="CD522" i="2"/>
  <c r="BS522" i="2" s="1"/>
  <c r="CN522" i="2"/>
  <c r="CO522" i="2"/>
  <c r="CZ522" i="2"/>
  <c r="BN523" i="2"/>
  <c r="BO523" i="2"/>
  <c r="BY523" i="2"/>
  <c r="CD523" i="2"/>
  <c r="BS523" i="2" s="1"/>
  <c r="CN523" i="2"/>
  <c r="CO523" i="2"/>
  <c r="CZ523" i="2"/>
  <c r="BN524" i="2"/>
  <c r="BO524" i="2"/>
  <c r="BY524" i="2"/>
  <c r="CD524" i="2"/>
  <c r="BS524" i="2" s="1"/>
  <c r="CN524" i="2"/>
  <c r="CO524" i="2"/>
  <c r="CZ524" i="2"/>
  <c r="BN525" i="2"/>
  <c r="BO525" i="2"/>
  <c r="BY525" i="2"/>
  <c r="CD525" i="2"/>
  <c r="BS525" i="2" s="1"/>
  <c r="CN525" i="2"/>
  <c r="CO525" i="2"/>
  <c r="CZ525" i="2"/>
  <c r="BN526" i="2"/>
  <c r="BO526" i="2"/>
  <c r="BY526" i="2"/>
  <c r="CD526" i="2"/>
  <c r="BS526" i="2" s="1"/>
  <c r="CN526" i="2"/>
  <c r="CO526" i="2"/>
  <c r="CZ526" i="2"/>
  <c r="BN527" i="2"/>
  <c r="BO527" i="2"/>
  <c r="BY527" i="2"/>
  <c r="CD527" i="2"/>
  <c r="BS527" i="2" s="1"/>
  <c r="CN527" i="2"/>
  <c r="CO527" i="2"/>
  <c r="CZ527" i="2"/>
  <c r="BN528" i="2"/>
  <c r="BO528" i="2"/>
  <c r="BY528" i="2"/>
  <c r="CD528" i="2"/>
  <c r="BS528" i="2" s="1"/>
  <c r="CN528" i="2"/>
  <c r="CO528" i="2"/>
  <c r="CZ528" i="2"/>
  <c r="BN529" i="2"/>
  <c r="BO529" i="2"/>
  <c r="BY529" i="2"/>
  <c r="CD529" i="2"/>
  <c r="BS529" i="2" s="1"/>
  <c r="CN529" i="2"/>
  <c r="CO529" i="2"/>
  <c r="CZ529" i="2"/>
  <c r="BN530" i="2"/>
  <c r="BO530" i="2"/>
  <c r="BY530" i="2"/>
  <c r="CD530" i="2"/>
  <c r="BS530" i="2" s="1"/>
  <c r="CN530" i="2"/>
  <c r="CO530" i="2"/>
  <c r="CZ530" i="2"/>
  <c r="BN531" i="2"/>
  <c r="BO531" i="2"/>
  <c r="BY531" i="2"/>
  <c r="CD531" i="2"/>
  <c r="BS531" i="2" s="1"/>
  <c r="CN531" i="2"/>
  <c r="CO531" i="2"/>
  <c r="CZ531" i="2"/>
  <c r="BN532" i="2"/>
  <c r="BO532" i="2"/>
  <c r="BY532" i="2"/>
  <c r="CD532" i="2"/>
  <c r="BS532" i="2" s="1"/>
  <c r="CN532" i="2"/>
  <c r="CO532" i="2"/>
  <c r="CZ532" i="2"/>
  <c r="BN533" i="2"/>
  <c r="BO533" i="2"/>
  <c r="BY533" i="2"/>
  <c r="CD533" i="2"/>
  <c r="BS533" i="2" s="1"/>
  <c r="CN533" i="2"/>
  <c r="CO533" i="2"/>
  <c r="CZ533" i="2"/>
  <c r="BN534" i="2"/>
  <c r="BO534" i="2"/>
  <c r="BY534" i="2"/>
  <c r="CD534" i="2"/>
  <c r="BS534" i="2" s="1"/>
  <c r="CN534" i="2"/>
  <c r="CO534" i="2"/>
  <c r="CZ534" i="2"/>
  <c r="BN535" i="2"/>
  <c r="BO535" i="2"/>
  <c r="BY535" i="2"/>
  <c r="CD535" i="2"/>
  <c r="BS535" i="2" s="1"/>
  <c r="CN535" i="2"/>
  <c r="CO535" i="2"/>
  <c r="CZ535" i="2"/>
  <c r="BN536" i="2"/>
  <c r="BO536" i="2"/>
  <c r="BY536" i="2"/>
  <c r="CD536" i="2"/>
  <c r="BS536" i="2" s="1"/>
  <c r="CN536" i="2"/>
  <c r="CO536" i="2"/>
  <c r="CZ536" i="2"/>
  <c r="BN537" i="2"/>
  <c r="BO537" i="2"/>
  <c r="BY537" i="2"/>
  <c r="CD537" i="2"/>
  <c r="BS537" i="2" s="1"/>
  <c r="CN537" i="2"/>
  <c r="CO537" i="2"/>
  <c r="CZ537" i="2"/>
  <c r="BN538" i="2"/>
  <c r="BO538" i="2"/>
  <c r="BY538" i="2"/>
  <c r="CD538" i="2"/>
  <c r="BS538" i="2" s="1"/>
  <c r="CN538" i="2"/>
  <c r="CO538" i="2"/>
  <c r="CZ538" i="2"/>
  <c r="BN539" i="2"/>
  <c r="BO539" i="2"/>
  <c r="BY539" i="2"/>
  <c r="CD539" i="2"/>
  <c r="BS539" i="2" s="1"/>
  <c r="CN539" i="2"/>
  <c r="CO539" i="2"/>
  <c r="CZ539" i="2"/>
  <c r="BN540" i="2"/>
  <c r="BO540" i="2"/>
  <c r="BY540" i="2"/>
  <c r="CD540" i="2"/>
  <c r="BS540" i="2" s="1"/>
  <c r="CN540" i="2"/>
  <c r="CO540" i="2"/>
  <c r="CZ540" i="2"/>
  <c r="BN541" i="2"/>
  <c r="BO541" i="2"/>
  <c r="BY541" i="2"/>
  <c r="CD541" i="2"/>
  <c r="BS541" i="2" s="1"/>
  <c r="CN541" i="2"/>
  <c r="CO541" i="2"/>
  <c r="CZ541" i="2"/>
  <c r="BN542" i="2"/>
  <c r="BO542" i="2"/>
  <c r="BY542" i="2"/>
  <c r="CD542" i="2"/>
  <c r="BS542" i="2" s="1"/>
  <c r="CN542" i="2"/>
  <c r="CO542" i="2"/>
  <c r="CZ542" i="2"/>
  <c r="BN543" i="2"/>
  <c r="BO543" i="2"/>
  <c r="BY543" i="2"/>
  <c r="CD543" i="2"/>
  <c r="BS543" i="2" s="1"/>
  <c r="CN543" i="2"/>
  <c r="CO543" i="2"/>
  <c r="CZ543" i="2"/>
  <c r="BN544" i="2"/>
  <c r="BO544" i="2"/>
  <c r="BY544" i="2"/>
  <c r="CD544" i="2"/>
  <c r="BS544" i="2" s="1"/>
  <c r="CN544" i="2"/>
  <c r="CO544" i="2"/>
  <c r="CZ544" i="2"/>
  <c r="BN545" i="2"/>
  <c r="BO545" i="2"/>
  <c r="BY545" i="2"/>
  <c r="CD545" i="2"/>
  <c r="BS545" i="2" s="1"/>
  <c r="CN545" i="2"/>
  <c r="CO545" i="2"/>
  <c r="CZ545" i="2"/>
  <c r="BN546" i="2"/>
  <c r="BO546" i="2"/>
  <c r="BY546" i="2"/>
  <c r="CD546" i="2"/>
  <c r="BS546" i="2" s="1"/>
  <c r="CN546" i="2"/>
  <c r="CO546" i="2"/>
  <c r="CZ546" i="2"/>
  <c r="BN547" i="2"/>
  <c r="BO547" i="2"/>
  <c r="BY547" i="2"/>
  <c r="CD547" i="2"/>
  <c r="BS547" i="2" s="1"/>
  <c r="CN547" i="2"/>
  <c r="CO547" i="2"/>
  <c r="CZ547" i="2"/>
  <c r="BN548" i="2"/>
  <c r="BO548" i="2"/>
  <c r="BY548" i="2"/>
  <c r="CD548" i="2"/>
  <c r="BS548" i="2" s="1"/>
  <c r="CN548" i="2"/>
  <c r="CO548" i="2"/>
  <c r="CZ548" i="2"/>
  <c r="BN549" i="2"/>
  <c r="BO549" i="2"/>
  <c r="BY549" i="2"/>
  <c r="CD549" i="2"/>
  <c r="BS549" i="2" s="1"/>
  <c r="CN549" i="2"/>
  <c r="CO549" i="2"/>
  <c r="CZ549" i="2"/>
  <c r="BN550" i="2"/>
  <c r="BO550" i="2"/>
  <c r="BY550" i="2"/>
  <c r="CD550" i="2"/>
  <c r="BS550" i="2" s="1"/>
  <c r="CN550" i="2"/>
  <c r="CO550" i="2"/>
  <c r="CZ550" i="2"/>
  <c r="BN551" i="2"/>
  <c r="BO551" i="2"/>
  <c r="BY551" i="2"/>
  <c r="CD551" i="2"/>
  <c r="BS551" i="2" s="1"/>
  <c r="CN551" i="2"/>
  <c r="CO551" i="2"/>
  <c r="CZ551" i="2"/>
  <c r="BN552" i="2"/>
  <c r="BO552" i="2"/>
  <c r="BY552" i="2"/>
  <c r="CD552" i="2"/>
  <c r="BS552" i="2" s="1"/>
  <c r="CN552" i="2"/>
  <c r="CO552" i="2"/>
  <c r="CZ552" i="2"/>
  <c r="BN553" i="2"/>
  <c r="BO553" i="2"/>
  <c r="BY553" i="2"/>
  <c r="CD553" i="2"/>
  <c r="BS553" i="2" s="1"/>
  <c r="CN553" i="2"/>
  <c r="CO553" i="2"/>
  <c r="CZ553" i="2"/>
  <c r="BN554" i="2"/>
  <c r="BO554" i="2"/>
  <c r="BY554" i="2"/>
  <c r="CD554" i="2"/>
  <c r="BS554" i="2" s="1"/>
  <c r="CN554" i="2"/>
  <c r="CO554" i="2"/>
  <c r="CZ554" i="2"/>
  <c r="BN555" i="2"/>
  <c r="BO555" i="2"/>
  <c r="BY555" i="2"/>
  <c r="CD555" i="2"/>
  <c r="BS555" i="2" s="1"/>
  <c r="CN555" i="2"/>
  <c r="CO555" i="2"/>
  <c r="CZ555" i="2"/>
  <c r="BN556" i="2"/>
  <c r="BO556" i="2"/>
  <c r="BY556" i="2"/>
  <c r="CD556" i="2"/>
  <c r="BS556" i="2" s="1"/>
  <c r="CN556" i="2"/>
  <c r="CO556" i="2"/>
  <c r="CZ556" i="2"/>
  <c r="BN557" i="2"/>
  <c r="BO557" i="2"/>
  <c r="BY557" i="2"/>
  <c r="CD557" i="2"/>
  <c r="BS557" i="2" s="1"/>
  <c r="CN557" i="2"/>
  <c r="CO557" i="2"/>
  <c r="CZ557" i="2"/>
  <c r="BN558" i="2"/>
  <c r="BO558" i="2"/>
  <c r="BY558" i="2"/>
  <c r="CD558" i="2"/>
  <c r="BS558" i="2" s="1"/>
  <c r="CN558" i="2"/>
  <c r="CO558" i="2"/>
  <c r="CZ558" i="2"/>
  <c r="BN559" i="2"/>
  <c r="BO559" i="2"/>
  <c r="BY559" i="2"/>
  <c r="CD559" i="2"/>
  <c r="BS559" i="2" s="1"/>
  <c r="CN559" i="2"/>
  <c r="CO559" i="2"/>
  <c r="CZ559" i="2"/>
  <c r="BN560" i="2"/>
  <c r="BO560" i="2"/>
  <c r="BY560" i="2"/>
  <c r="CD560" i="2"/>
  <c r="BS560" i="2" s="1"/>
  <c r="CN560" i="2"/>
  <c r="CO560" i="2"/>
  <c r="CZ560" i="2"/>
  <c r="BN561" i="2"/>
  <c r="BO561" i="2"/>
  <c r="BY561" i="2"/>
  <c r="CD561" i="2"/>
  <c r="BS561" i="2" s="1"/>
  <c r="CN561" i="2"/>
  <c r="CO561" i="2"/>
  <c r="CZ561" i="2"/>
  <c r="BN562" i="2"/>
  <c r="BO562" i="2"/>
  <c r="BY562" i="2"/>
  <c r="CD562" i="2"/>
  <c r="BS562" i="2" s="1"/>
  <c r="CN562" i="2"/>
  <c r="CO562" i="2"/>
  <c r="CZ562" i="2"/>
  <c r="BN563" i="2"/>
  <c r="BO563" i="2"/>
  <c r="BY563" i="2"/>
  <c r="CD563" i="2"/>
  <c r="BS563" i="2" s="1"/>
  <c r="CN563" i="2"/>
  <c r="CO563" i="2"/>
  <c r="CZ563" i="2"/>
  <c r="BN564" i="2"/>
  <c r="BO564" i="2"/>
  <c r="BY564" i="2"/>
  <c r="CD564" i="2"/>
  <c r="BS564" i="2" s="1"/>
  <c r="CN564" i="2"/>
  <c r="CO564" i="2"/>
  <c r="CZ564" i="2"/>
  <c r="BN565" i="2"/>
  <c r="BO565" i="2"/>
  <c r="BY565" i="2"/>
  <c r="CD565" i="2"/>
  <c r="BS565" i="2" s="1"/>
  <c r="CN565" i="2"/>
  <c r="CO565" i="2"/>
  <c r="CZ565" i="2"/>
  <c r="BN566" i="2"/>
  <c r="BO566" i="2"/>
  <c r="BY566" i="2"/>
  <c r="CD566" i="2"/>
  <c r="BS566" i="2" s="1"/>
  <c r="CN566" i="2"/>
  <c r="CO566" i="2"/>
  <c r="CZ566" i="2"/>
  <c r="BN567" i="2"/>
  <c r="BO567" i="2"/>
  <c r="BY567" i="2"/>
  <c r="CD567" i="2"/>
  <c r="BS567" i="2" s="1"/>
  <c r="CN567" i="2"/>
  <c r="CO567" i="2"/>
  <c r="CZ567" i="2"/>
  <c r="BN568" i="2"/>
  <c r="BO568" i="2"/>
  <c r="BY568" i="2"/>
  <c r="CD568" i="2"/>
  <c r="BS568" i="2" s="1"/>
  <c r="CN568" i="2"/>
  <c r="CO568" i="2"/>
  <c r="CZ568" i="2"/>
  <c r="BN569" i="2"/>
  <c r="BO569" i="2"/>
  <c r="BY569" i="2"/>
  <c r="CD569" i="2"/>
  <c r="BS569" i="2" s="1"/>
  <c r="CN569" i="2"/>
  <c r="CO569" i="2"/>
  <c r="CZ569" i="2"/>
  <c r="BN570" i="2"/>
  <c r="BO570" i="2"/>
  <c r="BY570" i="2"/>
  <c r="CD570" i="2"/>
  <c r="BS570" i="2" s="1"/>
  <c r="CN570" i="2"/>
  <c r="CO570" i="2"/>
  <c r="CZ570" i="2"/>
  <c r="BN571" i="2"/>
  <c r="BO571" i="2"/>
  <c r="BY571" i="2"/>
  <c r="CD571" i="2"/>
  <c r="BS571" i="2" s="1"/>
  <c r="CN571" i="2"/>
  <c r="CO571" i="2"/>
  <c r="CZ571" i="2"/>
  <c r="BN572" i="2"/>
  <c r="BO572" i="2"/>
  <c r="BY572" i="2"/>
  <c r="CD572" i="2"/>
  <c r="BS572" i="2" s="1"/>
  <c r="CN572" i="2"/>
  <c r="CO572" i="2"/>
  <c r="CZ572" i="2"/>
  <c r="BN573" i="2"/>
  <c r="BO573" i="2"/>
  <c r="BY573" i="2"/>
  <c r="CD573" i="2"/>
  <c r="BS573" i="2" s="1"/>
  <c r="CN573" i="2"/>
  <c r="CO573" i="2"/>
  <c r="CZ573" i="2"/>
  <c r="BN574" i="2"/>
  <c r="BO574" i="2"/>
  <c r="BY574" i="2"/>
  <c r="CD574" i="2"/>
  <c r="BS574" i="2" s="1"/>
  <c r="CN574" i="2"/>
  <c r="CO574" i="2"/>
  <c r="CZ574" i="2"/>
  <c r="BN575" i="2"/>
  <c r="BO575" i="2"/>
  <c r="BY575" i="2"/>
  <c r="CD575" i="2"/>
  <c r="BS575" i="2" s="1"/>
  <c r="CN575" i="2"/>
  <c r="CO575" i="2"/>
  <c r="CZ575" i="2"/>
  <c r="BN576" i="2"/>
  <c r="BO576" i="2"/>
  <c r="BY576" i="2"/>
  <c r="CD576" i="2"/>
  <c r="BS576" i="2" s="1"/>
  <c r="CN576" i="2"/>
  <c r="CO576" i="2"/>
  <c r="CZ576" i="2"/>
  <c r="BN577" i="2"/>
  <c r="BO577" i="2"/>
  <c r="BY577" i="2"/>
  <c r="CD577" i="2"/>
  <c r="BS577" i="2" s="1"/>
  <c r="CN577" i="2"/>
  <c r="CO577" i="2"/>
  <c r="CZ577" i="2"/>
  <c r="BN578" i="2"/>
  <c r="BO578" i="2"/>
  <c r="BY578" i="2"/>
  <c r="CD578" i="2"/>
  <c r="BS578" i="2" s="1"/>
  <c r="CN578" i="2"/>
  <c r="CO578" i="2"/>
  <c r="CZ578" i="2"/>
  <c r="BN579" i="2"/>
  <c r="BO579" i="2"/>
  <c r="BY579" i="2"/>
  <c r="CD579" i="2"/>
  <c r="BS579" i="2" s="1"/>
  <c r="CN579" i="2"/>
  <c r="CO579" i="2"/>
  <c r="CZ579" i="2"/>
  <c r="BN580" i="2"/>
  <c r="BO580" i="2"/>
  <c r="BY580" i="2"/>
  <c r="CD580" i="2"/>
  <c r="BS580" i="2" s="1"/>
  <c r="CN580" i="2"/>
  <c r="CO580" i="2"/>
  <c r="CZ580" i="2"/>
  <c r="BN581" i="2"/>
  <c r="BO581" i="2"/>
  <c r="BS581" i="2"/>
  <c r="BY581" i="2"/>
  <c r="CD581" i="2"/>
  <c r="CN581" i="2"/>
  <c r="CO581" i="2"/>
  <c r="CZ581" i="2"/>
  <c r="BN582" i="2"/>
  <c r="BO582" i="2"/>
  <c r="BS582" i="2"/>
  <c r="BY582" i="2"/>
  <c r="CD582" i="2"/>
  <c r="CN582" i="2"/>
  <c r="CO582" i="2"/>
  <c r="CZ582" i="2"/>
  <c r="BN583" i="2"/>
  <c r="BO583" i="2"/>
  <c r="BS583" i="2"/>
  <c r="BY583" i="2"/>
  <c r="CD583" i="2"/>
  <c r="CN583" i="2"/>
  <c r="CO583" i="2"/>
  <c r="CZ583" i="2"/>
  <c r="BN584" i="2"/>
  <c r="BO584" i="2"/>
  <c r="BS584" i="2"/>
  <c r="BY584" i="2"/>
  <c r="CD584" i="2"/>
  <c r="CN584" i="2"/>
  <c r="CO584" i="2"/>
  <c r="CZ584" i="2"/>
  <c r="BN585" i="2"/>
  <c r="BO585" i="2"/>
  <c r="BS585" i="2"/>
  <c r="BY585" i="2"/>
  <c r="CD585" i="2"/>
  <c r="CN585" i="2"/>
  <c r="CO585" i="2"/>
  <c r="CZ585" i="2"/>
  <c r="BN586" i="2"/>
  <c r="BO586" i="2"/>
  <c r="BS586" i="2"/>
  <c r="BY586" i="2"/>
  <c r="CD586" i="2"/>
  <c r="CN586" i="2"/>
  <c r="CO586" i="2"/>
  <c r="CZ586" i="2"/>
  <c r="BN587" i="2"/>
  <c r="BO587" i="2"/>
  <c r="BS587" i="2"/>
  <c r="BY587" i="2"/>
  <c r="CD587" i="2"/>
  <c r="CN587" i="2"/>
  <c r="CO587" i="2"/>
  <c r="CZ587" i="2"/>
  <c r="BN588" i="2"/>
  <c r="BO588" i="2"/>
  <c r="BS588" i="2"/>
  <c r="BY588" i="2"/>
  <c r="CD588" i="2"/>
  <c r="CN588" i="2"/>
  <c r="CO588" i="2"/>
  <c r="CZ588" i="2"/>
  <c r="BN589" i="2"/>
  <c r="BO589" i="2"/>
  <c r="BS589" i="2"/>
  <c r="BY589" i="2"/>
  <c r="CD589" i="2"/>
  <c r="CN589" i="2"/>
  <c r="CO589" i="2"/>
  <c r="CZ589" i="2"/>
  <c r="BN590" i="2"/>
  <c r="BO590" i="2"/>
  <c r="BS590" i="2"/>
  <c r="BY590" i="2"/>
  <c r="CD590" i="2"/>
  <c r="CN590" i="2"/>
  <c r="CO590" i="2"/>
  <c r="CZ590" i="2"/>
  <c r="BN591" i="2"/>
  <c r="BO591" i="2"/>
  <c r="BS591" i="2"/>
  <c r="BY591" i="2"/>
  <c r="CD591" i="2"/>
  <c r="CN591" i="2"/>
  <c r="CO591" i="2"/>
  <c r="CZ591" i="2"/>
  <c r="BN592" i="2"/>
  <c r="BO592" i="2"/>
  <c r="BS592" i="2"/>
  <c r="BY592" i="2"/>
  <c r="CD592" i="2"/>
  <c r="CN592" i="2"/>
  <c r="CO592" i="2"/>
  <c r="CZ592" i="2"/>
  <c r="BN593" i="2"/>
  <c r="BO593" i="2"/>
  <c r="BS593" i="2"/>
  <c r="BY593" i="2"/>
  <c r="CD593" i="2"/>
  <c r="CN593" i="2"/>
  <c r="CO593" i="2"/>
  <c r="CZ593" i="2"/>
  <c r="BN594" i="2"/>
  <c r="BO594" i="2"/>
  <c r="BS594" i="2"/>
  <c r="BY594" i="2"/>
  <c r="CD594" i="2"/>
  <c r="CN594" i="2"/>
  <c r="CO594" i="2"/>
  <c r="CZ594" i="2"/>
  <c r="BN595" i="2"/>
  <c r="BO595" i="2"/>
  <c r="BS595" i="2"/>
  <c r="BY595" i="2"/>
  <c r="CD595" i="2"/>
  <c r="CN595" i="2"/>
  <c r="CO595" i="2"/>
  <c r="CZ595" i="2"/>
  <c r="BN596" i="2"/>
  <c r="BO596" i="2"/>
  <c r="BS596" i="2"/>
  <c r="BY596" i="2"/>
  <c r="CD596" i="2"/>
  <c r="CN596" i="2"/>
  <c r="CO596" i="2"/>
  <c r="CZ596" i="2"/>
  <c r="BN597" i="2"/>
  <c r="BO597" i="2"/>
  <c r="BS597" i="2"/>
  <c r="BY597" i="2"/>
  <c r="CD597" i="2"/>
  <c r="CN597" i="2"/>
  <c r="CO597" i="2"/>
  <c r="CZ597" i="2"/>
  <c r="BN598" i="2"/>
  <c r="BO598" i="2"/>
  <c r="BS598" i="2"/>
  <c r="BY598" i="2"/>
  <c r="CD598" i="2"/>
  <c r="CN598" i="2"/>
  <c r="CO598" i="2"/>
  <c r="CZ598" i="2"/>
  <c r="BN599" i="2"/>
  <c r="BO599" i="2"/>
  <c r="BS599" i="2"/>
  <c r="BY599" i="2"/>
  <c r="CD599" i="2"/>
  <c r="CN599" i="2"/>
  <c r="CO599" i="2"/>
  <c r="CZ599" i="2"/>
  <c r="BN600" i="2"/>
  <c r="BO600" i="2"/>
  <c r="BS600" i="2"/>
  <c r="BY600" i="2"/>
  <c r="CD600" i="2"/>
  <c r="CN600" i="2"/>
  <c r="CO600" i="2"/>
  <c r="CZ600" i="2"/>
  <c r="BN601" i="2"/>
  <c r="BO601" i="2"/>
  <c r="BS601" i="2"/>
  <c r="BY601" i="2"/>
  <c r="CD601" i="2"/>
  <c r="CN601" i="2"/>
  <c r="CO601" i="2"/>
  <c r="CZ601" i="2"/>
  <c r="BN602" i="2"/>
  <c r="BO602" i="2"/>
  <c r="BS602" i="2"/>
  <c r="BY602" i="2"/>
  <c r="CD602" i="2"/>
  <c r="CN602" i="2"/>
  <c r="CO602" i="2"/>
  <c r="CZ602" i="2"/>
  <c r="BN603" i="2"/>
  <c r="BO603" i="2"/>
  <c r="BS603" i="2"/>
  <c r="BY603" i="2"/>
  <c r="CD603" i="2"/>
  <c r="CN603" i="2"/>
  <c r="CO603" i="2"/>
  <c r="CZ603" i="2"/>
  <c r="BN604" i="2"/>
  <c r="BO604" i="2"/>
  <c r="BS604" i="2"/>
  <c r="BY604" i="2"/>
  <c r="CD604" i="2"/>
  <c r="CN604" i="2"/>
  <c r="CO604" i="2"/>
  <c r="CZ604" i="2"/>
  <c r="BN605" i="2"/>
  <c r="BO605" i="2"/>
  <c r="BS605" i="2"/>
  <c r="BY605" i="2"/>
  <c r="CD605" i="2"/>
  <c r="CN605" i="2"/>
  <c r="CO605" i="2"/>
  <c r="CZ605" i="2"/>
  <c r="BN606" i="2"/>
  <c r="BO606" i="2"/>
  <c r="BS606" i="2"/>
  <c r="BY606" i="2"/>
  <c r="CD606" i="2"/>
  <c r="CN606" i="2"/>
  <c r="CO606" i="2"/>
  <c r="CZ606" i="2"/>
  <c r="BN607" i="2"/>
  <c r="BO607" i="2"/>
  <c r="BS607" i="2"/>
  <c r="BY607" i="2"/>
  <c r="CD607" i="2"/>
  <c r="CN607" i="2"/>
  <c r="CO607" i="2"/>
  <c r="CZ607" i="2"/>
  <c r="BN608" i="2"/>
  <c r="BO608" i="2"/>
  <c r="BS608" i="2"/>
  <c r="BY608" i="2"/>
  <c r="CD608" i="2"/>
  <c r="CN608" i="2"/>
  <c r="CO608" i="2"/>
  <c r="CZ608" i="2"/>
  <c r="BN609" i="2"/>
  <c r="BO609" i="2"/>
  <c r="BS609" i="2"/>
  <c r="BY609" i="2"/>
  <c r="CD609" i="2"/>
  <c r="CN609" i="2"/>
  <c r="CO609" i="2"/>
  <c r="CZ609" i="2"/>
  <c r="BN610" i="2"/>
  <c r="BO610" i="2"/>
  <c r="BS610" i="2"/>
  <c r="BY610" i="2"/>
  <c r="CD610" i="2"/>
  <c r="CN610" i="2"/>
  <c r="CO610" i="2"/>
  <c r="CZ610" i="2"/>
  <c r="BN611" i="2"/>
  <c r="BO611" i="2"/>
  <c r="BS611" i="2"/>
  <c r="BY611" i="2"/>
  <c r="CD611" i="2"/>
  <c r="CN611" i="2"/>
  <c r="CO611" i="2"/>
  <c r="CZ611" i="2"/>
  <c r="BN612" i="2"/>
  <c r="BO612" i="2"/>
  <c r="BS612" i="2"/>
  <c r="BY612" i="2"/>
  <c r="CD612" i="2"/>
  <c r="CN612" i="2"/>
  <c r="CO612" i="2"/>
  <c r="CZ612" i="2"/>
  <c r="BN613" i="2"/>
  <c r="BO613" i="2"/>
  <c r="BS613" i="2"/>
  <c r="BY613" i="2"/>
  <c r="CD613" i="2"/>
  <c r="CN613" i="2"/>
  <c r="CO613" i="2"/>
  <c r="CZ613" i="2"/>
  <c r="BN614" i="2"/>
  <c r="BO614" i="2"/>
  <c r="BS614" i="2"/>
  <c r="BY614" i="2"/>
  <c r="CD614" i="2"/>
  <c r="CN614" i="2"/>
  <c r="CO614" i="2"/>
  <c r="CZ614" i="2"/>
  <c r="BN615" i="2"/>
  <c r="BO615" i="2"/>
  <c r="BS615" i="2"/>
  <c r="BY615" i="2"/>
  <c r="CD615" i="2"/>
  <c r="CN615" i="2"/>
  <c r="CO615" i="2"/>
  <c r="CZ615" i="2"/>
  <c r="BN616" i="2"/>
  <c r="BO616" i="2"/>
  <c r="BS616" i="2"/>
  <c r="BY616" i="2"/>
  <c r="CD616" i="2"/>
  <c r="CN616" i="2"/>
  <c r="CO616" i="2"/>
  <c r="CZ616" i="2"/>
  <c r="BN617" i="2"/>
  <c r="BO617" i="2"/>
  <c r="BS617" i="2"/>
  <c r="BY617" i="2"/>
  <c r="CD617" i="2"/>
  <c r="CN617" i="2"/>
  <c r="CO617" i="2"/>
  <c r="CZ617" i="2"/>
  <c r="BN618" i="2"/>
  <c r="BO618" i="2"/>
  <c r="BS618" i="2"/>
  <c r="BY618" i="2"/>
  <c r="CD618" i="2"/>
  <c r="CN618" i="2"/>
  <c r="CO618" i="2"/>
  <c r="CZ618" i="2"/>
  <c r="BN619" i="2"/>
  <c r="BO619" i="2"/>
  <c r="BS619" i="2"/>
  <c r="BY619" i="2"/>
  <c r="CD619" i="2"/>
  <c r="CN619" i="2"/>
  <c r="CO619" i="2"/>
  <c r="CZ619" i="2"/>
  <c r="BN620" i="2"/>
  <c r="BO620" i="2"/>
  <c r="BS620" i="2"/>
  <c r="BY620" i="2"/>
  <c r="CD620" i="2"/>
  <c r="CN620" i="2"/>
  <c r="CO620" i="2"/>
  <c r="CZ620" i="2"/>
  <c r="BN621" i="2"/>
  <c r="BO621" i="2"/>
  <c r="BS621" i="2"/>
  <c r="BY621" i="2"/>
  <c r="CD621" i="2"/>
  <c r="CN621" i="2"/>
  <c r="CO621" i="2"/>
  <c r="CZ621" i="2"/>
  <c r="BN622" i="2"/>
  <c r="BO622" i="2"/>
  <c r="BS622" i="2"/>
  <c r="BY622" i="2"/>
  <c r="CD622" i="2"/>
  <c r="CN622" i="2"/>
  <c r="CO622" i="2"/>
  <c r="CZ622" i="2"/>
  <c r="BN623" i="2"/>
  <c r="BO623" i="2"/>
  <c r="BS623" i="2"/>
  <c r="BY623" i="2"/>
  <c r="CD623" i="2"/>
  <c r="CN623" i="2"/>
  <c r="CO623" i="2"/>
  <c r="CZ623" i="2"/>
  <c r="BN624" i="2"/>
  <c r="BO624" i="2"/>
  <c r="BS624" i="2"/>
  <c r="BY624" i="2"/>
  <c r="CD624" i="2"/>
  <c r="CN624" i="2"/>
  <c r="CO624" i="2"/>
  <c r="CZ624" i="2"/>
  <c r="BN625" i="2"/>
  <c r="BO625" i="2"/>
  <c r="BS625" i="2"/>
  <c r="BY625" i="2"/>
  <c r="CD625" i="2"/>
  <c r="CN625" i="2"/>
  <c r="CO625" i="2"/>
  <c r="CZ625" i="2"/>
  <c r="BN626" i="2"/>
  <c r="BO626" i="2"/>
  <c r="BS626" i="2"/>
  <c r="BY626" i="2"/>
  <c r="CD626" i="2"/>
  <c r="CN626" i="2"/>
  <c r="CO626" i="2"/>
  <c r="CZ626" i="2"/>
  <c r="BN627" i="2"/>
  <c r="BO627" i="2"/>
  <c r="BS627" i="2"/>
  <c r="BY627" i="2"/>
  <c r="CD627" i="2"/>
  <c r="CN627" i="2"/>
  <c r="CO627" i="2"/>
  <c r="CZ627" i="2"/>
  <c r="BN628" i="2"/>
  <c r="BO628" i="2"/>
  <c r="BS628" i="2"/>
  <c r="BY628" i="2"/>
  <c r="CD628" i="2"/>
  <c r="CN628" i="2"/>
  <c r="CO628" i="2"/>
  <c r="CZ628" i="2"/>
  <c r="BN629" i="2"/>
  <c r="BO629" i="2"/>
  <c r="BS629" i="2"/>
  <c r="BY629" i="2"/>
  <c r="CD629" i="2"/>
  <c r="CN629" i="2"/>
  <c r="CO629" i="2"/>
  <c r="CZ629" i="2"/>
  <c r="BN630" i="2"/>
  <c r="BO630" i="2"/>
  <c r="BS630" i="2"/>
  <c r="BY630" i="2"/>
  <c r="CD630" i="2"/>
  <c r="CN630" i="2"/>
  <c r="CO630" i="2"/>
  <c r="CZ630" i="2"/>
  <c r="BN631" i="2"/>
  <c r="BO631" i="2"/>
  <c r="BS631" i="2"/>
  <c r="BY631" i="2"/>
  <c r="CD631" i="2"/>
  <c r="CN631" i="2"/>
  <c r="CO631" i="2"/>
  <c r="CZ631" i="2"/>
  <c r="BN632" i="2"/>
  <c r="BO632" i="2"/>
  <c r="BS632" i="2"/>
  <c r="BY632" i="2"/>
  <c r="CD632" i="2"/>
  <c r="CN632" i="2"/>
  <c r="CO632" i="2"/>
  <c r="CZ632" i="2"/>
  <c r="BN633" i="2"/>
  <c r="BO633" i="2"/>
  <c r="BS633" i="2"/>
  <c r="BY633" i="2"/>
  <c r="CD633" i="2"/>
  <c r="CN633" i="2"/>
  <c r="CO633" i="2"/>
  <c r="CZ633" i="2"/>
  <c r="BN634" i="2"/>
  <c r="BO634" i="2"/>
  <c r="BS634" i="2"/>
  <c r="BY634" i="2"/>
  <c r="CD634" i="2"/>
  <c r="CN634" i="2"/>
  <c r="CO634" i="2"/>
  <c r="CZ634" i="2"/>
  <c r="BN635" i="2"/>
  <c r="BO635" i="2"/>
  <c r="BS635" i="2"/>
  <c r="BY635" i="2"/>
  <c r="CD635" i="2"/>
  <c r="CN635" i="2"/>
  <c r="CO635" i="2"/>
  <c r="CZ635" i="2"/>
  <c r="BN636" i="2"/>
  <c r="BO636" i="2"/>
  <c r="BS636" i="2"/>
  <c r="BY636" i="2"/>
  <c r="CD636" i="2"/>
  <c r="CN636" i="2"/>
  <c r="CO636" i="2"/>
  <c r="CZ636" i="2"/>
  <c r="BN637" i="2"/>
  <c r="BO637" i="2"/>
  <c r="BS637" i="2"/>
  <c r="BY637" i="2"/>
  <c r="CD637" i="2"/>
  <c r="CN637" i="2"/>
  <c r="CO637" i="2"/>
  <c r="CZ637" i="2"/>
  <c r="BN638" i="2"/>
  <c r="BO638" i="2"/>
  <c r="BS638" i="2"/>
  <c r="BY638" i="2"/>
  <c r="CD638" i="2"/>
  <c r="CN638" i="2"/>
  <c r="CO638" i="2"/>
  <c r="CZ638" i="2"/>
  <c r="BN639" i="2"/>
  <c r="BO639" i="2"/>
  <c r="BS639" i="2"/>
  <c r="BY639" i="2"/>
  <c r="CD639" i="2"/>
  <c r="CN639" i="2"/>
  <c r="CO639" i="2"/>
  <c r="CZ639" i="2"/>
  <c r="BN640" i="2"/>
  <c r="BO640" i="2"/>
  <c r="BS640" i="2"/>
  <c r="BY640" i="2"/>
  <c r="CD640" i="2"/>
  <c r="CN640" i="2"/>
  <c r="CO640" i="2"/>
  <c r="CZ640" i="2"/>
  <c r="BN641" i="2"/>
  <c r="BO641" i="2"/>
  <c r="BS641" i="2"/>
  <c r="BY641" i="2"/>
  <c r="CD641" i="2"/>
  <c r="CN641" i="2"/>
  <c r="CO641" i="2"/>
  <c r="CZ641" i="2"/>
  <c r="BN642" i="2"/>
  <c r="BO642" i="2"/>
  <c r="BS642" i="2"/>
  <c r="BY642" i="2"/>
  <c r="CD642" i="2"/>
  <c r="CN642" i="2"/>
  <c r="CO642" i="2"/>
  <c r="CZ642" i="2"/>
  <c r="BN643" i="2"/>
  <c r="BO643" i="2"/>
  <c r="BS643" i="2"/>
  <c r="BY643" i="2"/>
  <c r="CD643" i="2"/>
  <c r="CN643" i="2"/>
  <c r="CO643" i="2"/>
  <c r="CZ643" i="2"/>
  <c r="BN644" i="2"/>
  <c r="BO644" i="2"/>
  <c r="BS644" i="2"/>
  <c r="BY644" i="2"/>
  <c r="CD644" i="2"/>
  <c r="CN644" i="2"/>
  <c r="CO644" i="2"/>
  <c r="CZ644" i="2"/>
  <c r="BN645" i="2"/>
  <c r="BO645" i="2"/>
  <c r="BS645" i="2"/>
  <c r="BY645" i="2"/>
  <c r="CD645" i="2"/>
  <c r="CN645" i="2"/>
  <c r="CO645" i="2"/>
  <c r="CZ645" i="2"/>
  <c r="BN646" i="2"/>
  <c r="BO646" i="2"/>
  <c r="BS646" i="2"/>
  <c r="BY646" i="2"/>
  <c r="CD646" i="2"/>
  <c r="CN646" i="2"/>
  <c r="CO646" i="2"/>
  <c r="CZ646" i="2"/>
  <c r="BN647" i="2"/>
  <c r="BO647" i="2"/>
  <c r="BS647" i="2"/>
  <c r="BY647" i="2"/>
  <c r="CD647" i="2"/>
  <c r="CN647" i="2"/>
  <c r="CO647" i="2"/>
  <c r="CZ647" i="2"/>
  <c r="BN648" i="2"/>
  <c r="BO648" i="2"/>
  <c r="BS648" i="2"/>
  <c r="BY648" i="2"/>
  <c r="CD648" i="2"/>
  <c r="CN648" i="2"/>
  <c r="CO648" i="2"/>
  <c r="CZ648" i="2"/>
  <c r="BN649" i="2"/>
  <c r="BO649" i="2"/>
  <c r="BS649" i="2"/>
  <c r="BY649" i="2"/>
  <c r="CD649" i="2"/>
  <c r="CN649" i="2"/>
  <c r="CO649" i="2"/>
  <c r="CZ649" i="2"/>
  <c r="BN650" i="2"/>
  <c r="BO650" i="2"/>
  <c r="BS650" i="2"/>
  <c r="BY650" i="2"/>
  <c r="CD650" i="2"/>
  <c r="CN650" i="2"/>
  <c r="CO650" i="2"/>
  <c r="CZ650" i="2"/>
  <c r="BN651" i="2"/>
  <c r="BO651" i="2"/>
  <c r="BS651" i="2"/>
  <c r="BY651" i="2"/>
  <c r="CD651" i="2"/>
  <c r="CN651" i="2"/>
  <c r="CO651" i="2"/>
  <c r="CZ651" i="2"/>
  <c r="BN652" i="2"/>
  <c r="BO652" i="2"/>
  <c r="BS652" i="2"/>
  <c r="BY652" i="2"/>
  <c r="CD652" i="2"/>
  <c r="CN652" i="2"/>
  <c r="CO652" i="2"/>
  <c r="CZ652" i="2"/>
  <c r="BN653" i="2"/>
  <c r="BO653" i="2"/>
  <c r="BS653" i="2"/>
  <c r="BY653" i="2"/>
  <c r="CD653" i="2"/>
  <c r="CN653" i="2"/>
  <c r="CO653" i="2"/>
  <c r="CZ653" i="2"/>
  <c r="BN654" i="2"/>
  <c r="BO654" i="2"/>
  <c r="BS654" i="2"/>
  <c r="BY654" i="2"/>
  <c r="CD654" i="2"/>
  <c r="CN654" i="2"/>
  <c r="CO654" i="2"/>
  <c r="CZ654" i="2"/>
  <c r="BN655" i="2"/>
  <c r="BO655" i="2"/>
  <c r="BS655" i="2"/>
  <c r="BY655" i="2"/>
  <c r="CD655" i="2"/>
  <c r="CN655" i="2"/>
  <c r="CO655" i="2"/>
  <c r="CZ655" i="2"/>
  <c r="BN656" i="2"/>
  <c r="BO656" i="2"/>
  <c r="BS656" i="2"/>
  <c r="BY656" i="2"/>
  <c r="CD656" i="2"/>
  <c r="CN656" i="2"/>
  <c r="CO656" i="2"/>
  <c r="CZ656" i="2"/>
  <c r="BN657" i="2"/>
  <c r="BO657" i="2"/>
  <c r="BS657" i="2"/>
  <c r="BY657" i="2"/>
  <c r="CD657" i="2"/>
  <c r="CN657" i="2"/>
  <c r="CO657" i="2"/>
  <c r="CZ657" i="2"/>
  <c r="BN658" i="2"/>
  <c r="BO658" i="2"/>
  <c r="BS658" i="2"/>
  <c r="BY658" i="2"/>
  <c r="CD658" i="2"/>
  <c r="CN658" i="2"/>
  <c r="CO658" i="2"/>
  <c r="CZ658" i="2"/>
  <c r="BN659" i="2"/>
  <c r="BO659" i="2"/>
  <c r="BS659" i="2"/>
  <c r="BY659" i="2"/>
  <c r="CD659" i="2"/>
  <c r="CN659" i="2"/>
  <c r="CO659" i="2"/>
  <c r="CZ659" i="2"/>
  <c r="BN660" i="2"/>
  <c r="BO660" i="2"/>
  <c r="BS660" i="2"/>
  <c r="BY660" i="2"/>
  <c r="CD660" i="2"/>
  <c r="CN660" i="2"/>
  <c r="CO660" i="2"/>
  <c r="CZ660" i="2"/>
  <c r="BN661" i="2"/>
  <c r="BO661" i="2"/>
  <c r="BS661" i="2"/>
  <c r="BY661" i="2"/>
  <c r="CD661" i="2"/>
  <c r="CN661" i="2"/>
  <c r="CO661" i="2"/>
  <c r="CZ661" i="2"/>
  <c r="BN662" i="2"/>
  <c r="BO662" i="2"/>
  <c r="BS662" i="2"/>
  <c r="BY662" i="2"/>
  <c r="CD662" i="2"/>
  <c r="CN662" i="2"/>
  <c r="CO662" i="2"/>
  <c r="CZ662" i="2"/>
  <c r="BN663" i="2"/>
  <c r="BO663" i="2"/>
  <c r="BS663" i="2"/>
  <c r="BY663" i="2"/>
  <c r="CD663" i="2"/>
  <c r="CN663" i="2"/>
  <c r="CO663" i="2"/>
  <c r="CZ663" i="2"/>
  <c r="BN664" i="2"/>
  <c r="BO664" i="2"/>
  <c r="BS664" i="2"/>
  <c r="BY664" i="2"/>
  <c r="CD664" i="2"/>
  <c r="CN664" i="2"/>
  <c r="CO664" i="2"/>
  <c r="CZ664" i="2"/>
  <c r="BN665" i="2"/>
  <c r="BO665" i="2"/>
  <c r="BS665" i="2"/>
  <c r="BY665" i="2"/>
  <c r="CD665" i="2"/>
  <c r="CN665" i="2"/>
  <c r="CO665" i="2"/>
  <c r="CZ665" i="2"/>
  <c r="BN666" i="2"/>
  <c r="BO666" i="2"/>
  <c r="BS666" i="2"/>
  <c r="BY666" i="2"/>
  <c r="CD666" i="2"/>
  <c r="CN666" i="2"/>
  <c r="CO666" i="2"/>
  <c r="CZ666" i="2"/>
  <c r="BN667" i="2"/>
  <c r="BO667" i="2"/>
  <c r="BS667" i="2"/>
  <c r="BY667" i="2"/>
  <c r="CD667" i="2"/>
  <c r="CN667" i="2"/>
  <c r="CO667" i="2"/>
  <c r="CZ667" i="2"/>
  <c r="BN668" i="2"/>
  <c r="BO668" i="2"/>
  <c r="BS668" i="2"/>
  <c r="BY668" i="2"/>
  <c r="CD668" i="2"/>
  <c r="CN668" i="2"/>
  <c r="CO668" i="2"/>
  <c r="CZ668" i="2"/>
  <c r="BN669" i="2"/>
  <c r="BO669" i="2"/>
  <c r="BS669" i="2"/>
  <c r="BY669" i="2"/>
  <c r="CD669" i="2"/>
  <c r="CN669" i="2"/>
  <c r="CO669" i="2"/>
  <c r="CZ669" i="2"/>
  <c r="BN670" i="2"/>
  <c r="BO670" i="2"/>
  <c r="BS670" i="2"/>
  <c r="BY670" i="2"/>
  <c r="CD670" i="2"/>
  <c r="CN670" i="2"/>
  <c r="CO670" i="2"/>
  <c r="CZ670" i="2"/>
  <c r="BN671" i="2"/>
  <c r="BO671" i="2"/>
  <c r="BS671" i="2"/>
  <c r="BY671" i="2"/>
  <c r="CD671" i="2"/>
  <c r="CN671" i="2"/>
  <c r="CO671" i="2"/>
  <c r="CZ671" i="2"/>
  <c r="BN672" i="2"/>
  <c r="BO672" i="2"/>
  <c r="BS672" i="2"/>
  <c r="BY672" i="2"/>
  <c r="CD672" i="2"/>
  <c r="CN672" i="2"/>
  <c r="CO672" i="2"/>
  <c r="CZ672" i="2"/>
  <c r="BN673" i="2"/>
  <c r="BO673" i="2"/>
  <c r="BS673" i="2"/>
  <c r="BY673" i="2"/>
  <c r="CD673" i="2"/>
  <c r="CN673" i="2"/>
  <c r="CO673" i="2"/>
  <c r="CZ673" i="2"/>
  <c r="BN674" i="2"/>
  <c r="BO674" i="2"/>
  <c r="BS674" i="2"/>
  <c r="BY674" i="2"/>
  <c r="CD674" i="2"/>
  <c r="CN674" i="2"/>
  <c r="CO674" i="2"/>
  <c r="CZ674" i="2"/>
  <c r="BN675" i="2"/>
  <c r="BO675" i="2"/>
  <c r="BS675" i="2"/>
  <c r="BY675" i="2"/>
  <c r="CD675" i="2"/>
  <c r="CN675" i="2"/>
  <c r="CO675" i="2"/>
  <c r="CZ675" i="2"/>
  <c r="BN676" i="2"/>
  <c r="BO676" i="2"/>
  <c r="BS676" i="2"/>
  <c r="BY676" i="2"/>
  <c r="CD676" i="2"/>
  <c r="CN676" i="2"/>
  <c r="CO676" i="2"/>
  <c r="CZ676" i="2"/>
  <c r="BN677" i="2"/>
  <c r="BO677" i="2"/>
  <c r="BS677" i="2"/>
  <c r="BY677" i="2"/>
  <c r="CD677" i="2"/>
  <c r="CN677" i="2"/>
  <c r="CO677" i="2"/>
  <c r="CZ677" i="2"/>
  <c r="BN678" i="2"/>
  <c r="BO678" i="2"/>
  <c r="BS678" i="2"/>
  <c r="BY678" i="2"/>
  <c r="CD678" i="2"/>
  <c r="CN678" i="2"/>
  <c r="CO678" i="2"/>
  <c r="CZ678" i="2"/>
  <c r="BN679" i="2"/>
  <c r="BO679" i="2"/>
  <c r="BS679" i="2"/>
  <c r="BY679" i="2"/>
  <c r="CD679" i="2"/>
  <c r="CN679" i="2"/>
  <c r="CO679" i="2"/>
  <c r="CZ679" i="2"/>
  <c r="BN680" i="2"/>
  <c r="BO680" i="2"/>
  <c r="BS680" i="2"/>
  <c r="BY680" i="2"/>
  <c r="CD680" i="2"/>
  <c r="CN680" i="2"/>
  <c r="CO680" i="2"/>
  <c r="CZ680" i="2"/>
  <c r="BN681" i="2"/>
  <c r="BO681" i="2"/>
  <c r="BS681" i="2"/>
  <c r="BY681" i="2"/>
  <c r="CD681" i="2"/>
  <c r="CN681" i="2"/>
  <c r="CO681" i="2"/>
  <c r="CZ681" i="2"/>
  <c r="BN682" i="2"/>
  <c r="BO682" i="2"/>
  <c r="BS682" i="2"/>
  <c r="BY682" i="2"/>
  <c r="CD682" i="2"/>
  <c r="CN682" i="2"/>
  <c r="CO682" i="2"/>
  <c r="CZ682" i="2"/>
  <c r="BN683" i="2"/>
  <c r="BO683" i="2"/>
  <c r="BS683" i="2"/>
  <c r="BY683" i="2"/>
  <c r="CD683" i="2"/>
  <c r="CN683" i="2"/>
  <c r="CO683" i="2"/>
  <c r="CZ683" i="2"/>
  <c r="BN684" i="2"/>
  <c r="BO684" i="2"/>
  <c r="BS684" i="2"/>
  <c r="BY684" i="2"/>
  <c r="CD684" i="2"/>
  <c r="CN684" i="2"/>
  <c r="CO684" i="2"/>
  <c r="CZ684" i="2"/>
  <c r="BN685" i="2"/>
  <c r="BO685" i="2"/>
  <c r="BS685" i="2"/>
  <c r="BY685" i="2"/>
  <c r="CD685" i="2"/>
  <c r="CN685" i="2"/>
  <c r="CO685" i="2"/>
  <c r="CZ685" i="2"/>
  <c r="BN686" i="2"/>
  <c r="BO686" i="2"/>
  <c r="BS686" i="2"/>
  <c r="BY686" i="2"/>
  <c r="CD686" i="2"/>
  <c r="CN686" i="2"/>
  <c r="CO686" i="2"/>
  <c r="CZ686" i="2"/>
  <c r="BN687" i="2"/>
  <c r="BO687" i="2"/>
  <c r="BS687" i="2"/>
  <c r="BY687" i="2"/>
  <c r="CD687" i="2"/>
  <c r="CN687" i="2"/>
  <c r="CO687" i="2"/>
  <c r="CZ687" i="2"/>
  <c r="BN688" i="2"/>
  <c r="BO688" i="2"/>
  <c r="BS688" i="2"/>
  <c r="BY688" i="2"/>
  <c r="CD688" i="2"/>
  <c r="CN688" i="2"/>
  <c r="CO688" i="2"/>
  <c r="CZ688" i="2"/>
  <c r="BN689" i="2"/>
  <c r="BO689" i="2"/>
  <c r="BS689" i="2"/>
  <c r="BY689" i="2"/>
  <c r="CD689" i="2"/>
  <c r="CN689" i="2"/>
  <c r="CO689" i="2"/>
  <c r="CZ689" i="2"/>
  <c r="BN690" i="2"/>
  <c r="BO690" i="2"/>
  <c r="BS690" i="2"/>
  <c r="BY690" i="2"/>
  <c r="CD690" i="2"/>
  <c r="CN690" i="2"/>
  <c r="CO690" i="2"/>
  <c r="CZ690" i="2"/>
  <c r="BN691" i="2"/>
  <c r="BO691" i="2"/>
  <c r="BS691" i="2"/>
  <c r="BY691" i="2"/>
  <c r="CD691" i="2"/>
  <c r="CN691" i="2"/>
  <c r="CO691" i="2"/>
  <c r="CZ691" i="2"/>
  <c r="BN692" i="2"/>
  <c r="BO692" i="2"/>
  <c r="BS692" i="2"/>
  <c r="BY692" i="2"/>
  <c r="CD692" i="2"/>
  <c r="CN692" i="2"/>
  <c r="CO692" i="2"/>
  <c r="CZ692" i="2"/>
  <c r="BN693" i="2"/>
  <c r="BO693" i="2"/>
  <c r="BS693" i="2"/>
  <c r="BY693" i="2"/>
  <c r="CD693" i="2"/>
  <c r="CN693" i="2"/>
  <c r="CO693" i="2"/>
  <c r="CZ693" i="2"/>
  <c r="BN694" i="2"/>
  <c r="BO694" i="2"/>
  <c r="BS694" i="2"/>
  <c r="BY694" i="2"/>
  <c r="CD694" i="2"/>
  <c r="CN694" i="2"/>
  <c r="CO694" i="2"/>
  <c r="CZ694" i="2"/>
  <c r="BN695" i="2"/>
  <c r="BO695" i="2"/>
  <c r="BS695" i="2"/>
  <c r="BY695" i="2"/>
  <c r="CD695" i="2"/>
  <c r="CN695" i="2"/>
  <c r="CO695" i="2"/>
  <c r="CZ695" i="2"/>
  <c r="BN696" i="2"/>
  <c r="BO696" i="2"/>
  <c r="BS696" i="2"/>
  <c r="BY696" i="2"/>
  <c r="CD696" i="2"/>
  <c r="CN696" i="2"/>
  <c r="CO696" i="2"/>
  <c r="CZ696" i="2"/>
  <c r="BN697" i="2"/>
  <c r="BO697" i="2"/>
  <c r="BS697" i="2"/>
  <c r="BY697" i="2"/>
  <c r="CD697" i="2"/>
  <c r="CN697" i="2"/>
  <c r="CO697" i="2"/>
  <c r="CZ697" i="2"/>
  <c r="BN698" i="2"/>
  <c r="BO698" i="2"/>
  <c r="BS698" i="2"/>
  <c r="BY698" i="2"/>
  <c r="CD698" i="2"/>
  <c r="CN698" i="2"/>
  <c r="CO698" i="2"/>
  <c r="CZ698" i="2"/>
  <c r="BN699" i="2"/>
  <c r="BO699" i="2"/>
  <c r="BS699" i="2"/>
  <c r="BY699" i="2"/>
  <c r="CD699" i="2"/>
  <c r="CN699" i="2"/>
  <c r="CO699" i="2"/>
  <c r="CZ699" i="2"/>
  <c r="BN700" i="2"/>
  <c r="BO700" i="2"/>
  <c r="BS700" i="2"/>
  <c r="BY700" i="2"/>
  <c r="CD700" i="2"/>
  <c r="CN700" i="2"/>
  <c r="CO700" i="2"/>
  <c r="CZ700" i="2"/>
  <c r="BN701" i="2"/>
  <c r="BO701" i="2"/>
  <c r="BS701" i="2"/>
  <c r="BY701" i="2"/>
  <c r="CD701" i="2"/>
  <c r="CN701" i="2"/>
  <c r="CO701" i="2"/>
  <c r="CZ701" i="2"/>
  <c r="BN702" i="2"/>
  <c r="BO702" i="2"/>
  <c r="BS702" i="2"/>
  <c r="BY702" i="2"/>
  <c r="CD702" i="2"/>
  <c r="CN702" i="2"/>
  <c r="CO702" i="2"/>
  <c r="CZ702" i="2"/>
  <c r="BN703" i="2"/>
  <c r="BO703" i="2"/>
  <c r="BS703" i="2"/>
  <c r="BY703" i="2"/>
  <c r="CD703" i="2"/>
  <c r="CN703" i="2"/>
  <c r="CO703" i="2"/>
  <c r="CZ703" i="2"/>
  <c r="BN704" i="2"/>
  <c r="BO704" i="2"/>
  <c r="BS704" i="2"/>
  <c r="BY704" i="2"/>
  <c r="CD704" i="2"/>
  <c r="CN704" i="2"/>
  <c r="CO704" i="2"/>
  <c r="CZ704" i="2"/>
  <c r="BN705" i="2"/>
  <c r="BO705" i="2"/>
  <c r="BS705" i="2"/>
  <c r="BY705" i="2"/>
  <c r="CD705" i="2"/>
  <c r="CN705" i="2"/>
  <c r="CO705" i="2"/>
  <c r="CZ705" i="2"/>
  <c r="BN706" i="2"/>
  <c r="BO706" i="2"/>
  <c r="BS706" i="2"/>
  <c r="BY706" i="2"/>
  <c r="CD706" i="2"/>
  <c r="CN706" i="2"/>
  <c r="CO706" i="2"/>
  <c r="CZ706" i="2"/>
  <c r="BN707" i="2"/>
  <c r="BO707" i="2"/>
  <c r="BS707" i="2"/>
  <c r="BY707" i="2"/>
  <c r="CD707" i="2"/>
  <c r="CN707" i="2"/>
  <c r="CO707" i="2"/>
  <c r="CZ707" i="2"/>
  <c r="BN708" i="2"/>
  <c r="BO708" i="2"/>
  <c r="BS708" i="2"/>
  <c r="BY708" i="2"/>
  <c r="CD708" i="2"/>
  <c r="CN708" i="2"/>
  <c r="CO708" i="2"/>
  <c r="CZ708" i="2"/>
  <c r="BN709" i="2"/>
  <c r="BO709" i="2"/>
  <c r="BS709" i="2"/>
  <c r="BY709" i="2"/>
  <c r="CD709" i="2"/>
  <c r="CN709" i="2"/>
  <c r="CO709" i="2"/>
  <c r="CZ709" i="2"/>
  <c r="BN710" i="2"/>
  <c r="BO710" i="2"/>
  <c r="BS710" i="2"/>
  <c r="BY710" i="2"/>
  <c r="CD710" i="2"/>
  <c r="CN710" i="2"/>
  <c r="CO710" i="2"/>
  <c r="CZ710" i="2"/>
  <c r="BN711" i="2"/>
  <c r="BO711" i="2"/>
  <c r="BS711" i="2"/>
  <c r="BY711" i="2"/>
  <c r="CD711" i="2"/>
  <c r="CN711" i="2"/>
  <c r="CO711" i="2"/>
  <c r="CZ711" i="2"/>
  <c r="BN712" i="2"/>
  <c r="BO712" i="2"/>
  <c r="BS712" i="2"/>
  <c r="BY712" i="2"/>
  <c r="CD712" i="2"/>
  <c r="CN712" i="2"/>
  <c r="CO712" i="2"/>
  <c r="CZ712" i="2"/>
  <c r="BN713" i="2"/>
  <c r="BO713" i="2"/>
  <c r="BS713" i="2"/>
  <c r="BY713" i="2"/>
  <c r="CD713" i="2"/>
  <c r="CN713" i="2"/>
  <c r="CO713" i="2"/>
  <c r="CZ713" i="2"/>
  <c r="BN714" i="2"/>
  <c r="BO714" i="2"/>
  <c r="BS714" i="2"/>
  <c r="BY714" i="2"/>
  <c r="CD714" i="2"/>
  <c r="CN714" i="2"/>
  <c r="CO714" i="2"/>
  <c r="CZ714" i="2"/>
  <c r="BN715" i="2"/>
  <c r="BO715" i="2"/>
  <c r="BS715" i="2"/>
  <c r="BY715" i="2"/>
  <c r="CD715" i="2"/>
  <c r="CN715" i="2"/>
  <c r="CO715" i="2"/>
  <c r="CZ715" i="2"/>
  <c r="BN716" i="2"/>
  <c r="BO716" i="2"/>
  <c r="BS716" i="2"/>
  <c r="BY716" i="2"/>
  <c r="CD716" i="2"/>
  <c r="CN716" i="2"/>
  <c r="CO716" i="2"/>
  <c r="CZ716" i="2"/>
  <c r="BN717" i="2"/>
  <c r="BO717" i="2"/>
  <c r="BS717" i="2"/>
  <c r="BY717" i="2"/>
  <c r="CD717" i="2"/>
  <c r="CN717" i="2"/>
  <c r="CO717" i="2"/>
  <c r="CZ717" i="2"/>
  <c r="BN718" i="2"/>
  <c r="BO718" i="2"/>
  <c r="BS718" i="2"/>
  <c r="BY718" i="2"/>
  <c r="CD718" i="2"/>
  <c r="CN718" i="2"/>
  <c r="CO718" i="2"/>
  <c r="CZ718" i="2"/>
  <c r="BN719" i="2"/>
  <c r="BO719" i="2"/>
  <c r="BS719" i="2"/>
  <c r="BY719" i="2"/>
  <c r="CD719" i="2"/>
  <c r="CN719" i="2"/>
  <c r="CO719" i="2"/>
  <c r="CZ719" i="2"/>
  <c r="BN720" i="2"/>
  <c r="BO720" i="2"/>
  <c r="BS720" i="2"/>
  <c r="BY720" i="2"/>
  <c r="CD720" i="2"/>
  <c r="CN720" i="2"/>
  <c r="CO720" i="2"/>
  <c r="CZ720" i="2"/>
  <c r="BN721" i="2"/>
  <c r="BO721" i="2"/>
  <c r="BS721" i="2"/>
  <c r="BY721" i="2"/>
  <c r="CD721" i="2"/>
  <c r="CN721" i="2"/>
  <c r="CO721" i="2"/>
  <c r="CZ721" i="2"/>
  <c r="BN722" i="2"/>
  <c r="BO722" i="2"/>
  <c r="BS722" i="2"/>
  <c r="BY722" i="2"/>
  <c r="CD722" i="2"/>
  <c r="CN722" i="2"/>
  <c r="CO722" i="2"/>
  <c r="CZ722" i="2"/>
  <c r="BN723" i="2"/>
  <c r="BO723" i="2"/>
  <c r="BS723" i="2"/>
  <c r="BY723" i="2"/>
  <c r="CD723" i="2"/>
  <c r="CN723" i="2"/>
  <c r="CO723" i="2"/>
  <c r="CZ723" i="2"/>
  <c r="BN724" i="2"/>
  <c r="BO724" i="2"/>
  <c r="BS724" i="2"/>
  <c r="BY724" i="2"/>
  <c r="CD724" i="2"/>
  <c r="CN724" i="2"/>
  <c r="CO724" i="2"/>
  <c r="CZ724" i="2"/>
  <c r="BN725" i="2"/>
  <c r="BO725" i="2"/>
  <c r="BS725" i="2"/>
  <c r="BY725" i="2"/>
  <c r="CD725" i="2"/>
  <c r="CN725" i="2"/>
  <c r="CO725" i="2"/>
  <c r="CZ725" i="2"/>
  <c r="BN726" i="2"/>
  <c r="BO726" i="2"/>
  <c r="BS726" i="2"/>
  <c r="BY726" i="2"/>
  <c r="CD726" i="2"/>
  <c r="CN726" i="2"/>
  <c r="CO726" i="2"/>
  <c r="CZ726" i="2"/>
  <c r="BN727" i="2"/>
  <c r="BO727" i="2"/>
  <c r="BS727" i="2"/>
  <c r="BY727" i="2"/>
  <c r="CD727" i="2"/>
  <c r="CN727" i="2"/>
  <c r="CO727" i="2"/>
  <c r="CZ727" i="2"/>
  <c r="BN728" i="2"/>
  <c r="BO728" i="2"/>
  <c r="BS728" i="2"/>
  <c r="BY728" i="2"/>
  <c r="CD728" i="2"/>
  <c r="CN728" i="2"/>
  <c r="CO728" i="2"/>
  <c r="CZ728" i="2"/>
  <c r="BN729" i="2"/>
  <c r="BO729" i="2"/>
  <c r="BS729" i="2"/>
  <c r="BY729" i="2"/>
  <c r="CD729" i="2"/>
  <c r="CN729" i="2"/>
  <c r="CO729" i="2"/>
  <c r="CZ729" i="2"/>
  <c r="BN730" i="2"/>
  <c r="BO730" i="2"/>
  <c r="BS730" i="2"/>
  <c r="BY730" i="2"/>
  <c r="CD730" i="2"/>
  <c r="CN730" i="2"/>
  <c r="CO730" i="2"/>
  <c r="CZ730" i="2"/>
  <c r="BN731" i="2"/>
  <c r="BO731" i="2"/>
  <c r="BS731" i="2"/>
  <c r="BY731" i="2"/>
  <c r="CD731" i="2"/>
  <c r="CN731" i="2"/>
  <c r="CO731" i="2"/>
  <c r="CZ731" i="2"/>
  <c r="BN732" i="2"/>
  <c r="BO732" i="2"/>
  <c r="BS732" i="2"/>
  <c r="BY732" i="2"/>
  <c r="CD732" i="2"/>
  <c r="CN732" i="2"/>
  <c r="CO732" i="2"/>
  <c r="CZ732" i="2"/>
  <c r="BN733" i="2"/>
  <c r="BO733" i="2"/>
  <c r="BS733" i="2"/>
  <c r="BY733" i="2"/>
  <c r="CD733" i="2"/>
  <c r="CN733" i="2"/>
  <c r="CO733" i="2"/>
  <c r="CZ733" i="2"/>
  <c r="BN734" i="2"/>
  <c r="BO734" i="2"/>
  <c r="BS734" i="2"/>
  <c r="BY734" i="2"/>
  <c r="CD734" i="2"/>
  <c r="CN734" i="2"/>
  <c r="CO734" i="2"/>
  <c r="CZ734" i="2"/>
  <c r="BN735" i="2"/>
  <c r="BO735" i="2"/>
  <c r="BS735" i="2"/>
  <c r="BY735" i="2"/>
  <c r="CD735" i="2"/>
  <c r="CN735" i="2"/>
  <c r="CO735" i="2"/>
  <c r="CZ735" i="2"/>
  <c r="BN736" i="2"/>
  <c r="BO736" i="2"/>
  <c r="BS736" i="2"/>
  <c r="BY736" i="2"/>
  <c r="CD736" i="2"/>
  <c r="CN736" i="2"/>
  <c r="CO736" i="2"/>
  <c r="CZ736" i="2"/>
  <c r="BN737" i="2"/>
  <c r="BO737" i="2"/>
  <c r="BS737" i="2"/>
  <c r="BY737" i="2"/>
  <c r="CD737" i="2"/>
  <c r="CN737" i="2"/>
  <c r="CO737" i="2"/>
  <c r="CZ737" i="2"/>
  <c r="BN738" i="2"/>
  <c r="BO738" i="2"/>
  <c r="BS738" i="2"/>
  <c r="BY738" i="2"/>
  <c r="CD738" i="2"/>
  <c r="CN738" i="2"/>
  <c r="CO738" i="2"/>
  <c r="CZ738" i="2"/>
  <c r="BN739" i="2"/>
  <c r="BO739" i="2"/>
  <c r="BS739" i="2"/>
  <c r="BY739" i="2"/>
  <c r="CD739" i="2"/>
  <c r="CN739" i="2"/>
  <c r="CO739" i="2"/>
  <c r="CZ739" i="2"/>
  <c r="BN740" i="2"/>
  <c r="BO740" i="2"/>
  <c r="BS740" i="2"/>
  <c r="BY740" i="2"/>
  <c r="CD740" i="2"/>
  <c r="CN740" i="2"/>
  <c r="CO740" i="2"/>
  <c r="CZ740" i="2"/>
  <c r="BN741" i="2"/>
  <c r="BO741" i="2"/>
  <c r="BS741" i="2"/>
  <c r="BY741" i="2"/>
  <c r="CD741" i="2"/>
  <c r="CN741" i="2"/>
  <c r="CO741" i="2"/>
  <c r="CZ741" i="2"/>
  <c r="BN742" i="2"/>
  <c r="BO742" i="2"/>
  <c r="BS742" i="2"/>
  <c r="BY742" i="2"/>
  <c r="CD742" i="2"/>
  <c r="CN742" i="2"/>
  <c r="CO742" i="2"/>
  <c r="CZ742" i="2"/>
  <c r="BN743" i="2"/>
  <c r="BO743" i="2"/>
  <c r="BS743" i="2"/>
  <c r="BY743" i="2"/>
  <c r="CD743" i="2"/>
  <c r="CN743" i="2"/>
  <c r="CO743" i="2"/>
  <c r="CZ743" i="2"/>
  <c r="BN744" i="2"/>
  <c r="BO744" i="2"/>
  <c r="BS744" i="2"/>
  <c r="BY744" i="2"/>
  <c r="CD744" i="2"/>
  <c r="CN744" i="2"/>
  <c r="CO744" i="2"/>
  <c r="CZ744" i="2"/>
  <c r="BN745" i="2"/>
  <c r="BO745" i="2"/>
  <c r="BS745" i="2"/>
  <c r="BY745" i="2"/>
  <c r="CD745" i="2"/>
  <c r="CN745" i="2"/>
  <c r="CO745" i="2"/>
  <c r="CZ745" i="2"/>
  <c r="BN746" i="2"/>
  <c r="BO746" i="2"/>
  <c r="BS746" i="2"/>
  <c r="BY746" i="2"/>
  <c r="CD746" i="2"/>
  <c r="CN746" i="2"/>
  <c r="CO746" i="2"/>
  <c r="CZ746" i="2"/>
  <c r="BN747" i="2"/>
  <c r="BO747" i="2"/>
  <c r="BS747" i="2"/>
  <c r="BY747" i="2"/>
  <c r="CD747" i="2"/>
  <c r="CN747" i="2"/>
  <c r="CO747" i="2"/>
  <c r="CZ747" i="2"/>
  <c r="BN748" i="2"/>
  <c r="BO748" i="2"/>
  <c r="BS748" i="2"/>
  <c r="BY748" i="2"/>
  <c r="CD748" i="2"/>
  <c r="CN748" i="2"/>
  <c r="CO748" i="2"/>
  <c r="CZ748" i="2"/>
  <c r="BN749" i="2"/>
  <c r="BO749" i="2"/>
  <c r="BS749" i="2"/>
  <c r="BY749" i="2"/>
  <c r="CD749" i="2"/>
  <c r="CN749" i="2"/>
  <c r="CO749" i="2"/>
  <c r="CZ749" i="2"/>
  <c r="BN750" i="2"/>
  <c r="BO750" i="2"/>
  <c r="BS750" i="2"/>
  <c r="BY750" i="2"/>
  <c r="CD750" i="2"/>
  <c r="CN750" i="2"/>
  <c r="CO750" i="2"/>
  <c r="CZ750" i="2"/>
  <c r="BN751" i="2"/>
  <c r="BO751" i="2"/>
  <c r="BS751" i="2"/>
  <c r="BY751" i="2"/>
  <c r="CD751" i="2"/>
  <c r="CN751" i="2"/>
  <c r="CO751" i="2"/>
  <c r="CZ751" i="2"/>
  <c r="BN752" i="2"/>
  <c r="BO752" i="2"/>
  <c r="BS752" i="2"/>
  <c r="BY752" i="2"/>
  <c r="CD752" i="2"/>
  <c r="CN752" i="2"/>
  <c r="CO752" i="2"/>
  <c r="CZ752" i="2"/>
  <c r="BN753" i="2"/>
  <c r="BO753" i="2"/>
  <c r="BS753" i="2"/>
  <c r="BY753" i="2"/>
  <c r="CD753" i="2"/>
  <c r="CN753" i="2"/>
  <c r="CO753" i="2"/>
  <c r="CZ753" i="2"/>
  <c r="BN754" i="2"/>
  <c r="BO754" i="2"/>
  <c r="BS754" i="2"/>
  <c r="BY754" i="2"/>
  <c r="CD754" i="2"/>
  <c r="CN754" i="2"/>
  <c r="CO754" i="2"/>
  <c r="CZ754" i="2"/>
  <c r="BN755" i="2"/>
  <c r="BO755" i="2"/>
  <c r="BS755" i="2"/>
  <c r="BY755" i="2"/>
  <c r="CD755" i="2"/>
  <c r="CN755" i="2"/>
  <c r="CO755" i="2"/>
  <c r="CZ755" i="2"/>
  <c r="BN756" i="2"/>
  <c r="BO756" i="2"/>
  <c r="BS756" i="2"/>
  <c r="BY756" i="2"/>
  <c r="CD756" i="2"/>
  <c r="CN756" i="2"/>
  <c r="CO756" i="2"/>
  <c r="CZ756" i="2"/>
  <c r="BN757" i="2"/>
  <c r="BO757" i="2"/>
  <c r="BS757" i="2"/>
  <c r="BY757" i="2"/>
  <c r="CD757" i="2"/>
  <c r="CN757" i="2"/>
  <c r="CO757" i="2"/>
  <c r="CZ757" i="2"/>
  <c r="BN758" i="2"/>
  <c r="BO758" i="2"/>
  <c r="BS758" i="2"/>
  <c r="BY758" i="2"/>
  <c r="CD758" i="2"/>
  <c r="CN758" i="2"/>
  <c r="CO758" i="2"/>
  <c r="CZ758" i="2"/>
  <c r="BN759" i="2"/>
  <c r="BO759" i="2"/>
  <c r="BS759" i="2"/>
  <c r="BY759" i="2"/>
  <c r="CD759" i="2"/>
  <c r="CN759" i="2"/>
  <c r="CO759" i="2"/>
  <c r="CZ759" i="2"/>
  <c r="BN760" i="2"/>
  <c r="BO760" i="2"/>
  <c r="BS760" i="2"/>
  <c r="BY760" i="2"/>
  <c r="CD760" i="2"/>
  <c r="CN760" i="2"/>
  <c r="CO760" i="2"/>
  <c r="CZ760" i="2"/>
  <c r="BN761" i="2"/>
  <c r="BO761" i="2"/>
  <c r="BS761" i="2"/>
  <c r="BY761" i="2"/>
  <c r="CD761" i="2"/>
  <c r="CN761" i="2"/>
  <c r="CO761" i="2"/>
  <c r="CZ761" i="2"/>
  <c r="BN762" i="2"/>
  <c r="BO762" i="2"/>
  <c r="BS762" i="2"/>
  <c r="BY762" i="2"/>
  <c r="CD762" i="2"/>
  <c r="CN762" i="2"/>
  <c r="CO762" i="2"/>
  <c r="CZ762" i="2"/>
  <c r="BN763" i="2"/>
  <c r="BO763" i="2"/>
  <c r="BS763" i="2"/>
  <c r="BY763" i="2"/>
  <c r="CD763" i="2"/>
  <c r="CN763" i="2"/>
  <c r="CO763" i="2"/>
  <c r="CZ763" i="2"/>
  <c r="BN764" i="2"/>
  <c r="BO764" i="2"/>
  <c r="BS764" i="2"/>
  <c r="BY764" i="2"/>
  <c r="CD764" i="2"/>
  <c r="CN764" i="2"/>
  <c r="CO764" i="2"/>
  <c r="CZ764" i="2"/>
  <c r="BN765" i="2"/>
  <c r="BO765" i="2"/>
  <c r="BS765" i="2"/>
  <c r="BY765" i="2"/>
  <c r="CD765" i="2"/>
  <c r="CN765" i="2"/>
  <c r="CO765" i="2"/>
  <c r="CZ765" i="2"/>
  <c r="BN766" i="2"/>
  <c r="BO766" i="2"/>
  <c r="BS766" i="2"/>
  <c r="BY766" i="2"/>
  <c r="CD766" i="2"/>
  <c r="CN766" i="2"/>
  <c r="CO766" i="2"/>
  <c r="CZ766" i="2"/>
  <c r="BN767" i="2"/>
  <c r="BO767" i="2"/>
  <c r="BS767" i="2"/>
  <c r="BY767" i="2"/>
  <c r="CD767" i="2"/>
  <c r="CN767" i="2"/>
  <c r="CO767" i="2"/>
  <c r="CZ767" i="2"/>
  <c r="BN768" i="2"/>
  <c r="BO768" i="2"/>
  <c r="BS768" i="2"/>
  <c r="BY768" i="2"/>
  <c r="CD768" i="2"/>
  <c r="CN768" i="2"/>
  <c r="CO768" i="2"/>
  <c r="CZ768" i="2"/>
  <c r="BN769" i="2"/>
  <c r="BO769" i="2"/>
  <c r="BS769" i="2"/>
  <c r="BY769" i="2"/>
  <c r="CD769" i="2"/>
  <c r="CN769" i="2"/>
  <c r="CO769" i="2"/>
  <c r="CZ769" i="2"/>
  <c r="BN770" i="2"/>
  <c r="BO770" i="2"/>
  <c r="BS770" i="2"/>
  <c r="BY770" i="2"/>
  <c r="CD770" i="2"/>
  <c r="CN770" i="2"/>
  <c r="CO770" i="2"/>
  <c r="CZ770" i="2"/>
  <c r="BN771" i="2"/>
  <c r="BO771" i="2"/>
  <c r="BS771" i="2"/>
  <c r="BY771" i="2"/>
  <c r="CD771" i="2"/>
  <c r="CN771" i="2"/>
  <c r="CO771" i="2"/>
  <c r="CZ771" i="2"/>
  <c r="BN772" i="2"/>
  <c r="BO772" i="2"/>
  <c r="BS772" i="2"/>
  <c r="BY772" i="2"/>
  <c r="CD772" i="2"/>
  <c r="CN772" i="2"/>
  <c r="CO772" i="2"/>
  <c r="CZ772" i="2"/>
  <c r="BN773" i="2"/>
  <c r="BO773" i="2"/>
  <c r="BS773" i="2"/>
  <c r="BY773" i="2"/>
  <c r="CD773" i="2"/>
  <c r="CN773" i="2"/>
  <c r="CO773" i="2"/>
  <c r="CZ773" i="2"/>
  <c r="BN774" i="2"/>
  <c r="BO774" i="2"/>
  <c r="BS774" i="2"/>
  <c r="BY774" i="2"/>
  <c r="CD774" i="2"/>
  <c r="CN774" i="2"/>
  <c r="CO774" i="2"/>
  <c r="CZ774" i="2"/>
  <c r="BN775" i="2"/>
  <c r="BO775" i="2"/>
  <c r="BS775" i="2"/>
  <c r="BY775" i="2"/>
  <c r="CD775" i="2"/>
  <c r="CN775" i="2"/>
  <c r="CO775" i="2"/>
  <c r="CZ775" i="2"/>
  <c r="BN776" i="2"/>
  <c r="BO776" i="2"/>
  <c r="BS776" i="2"/>
  <c r="BY776" i="2"/>
  <c r="CD776" i="2"/>
  <c r="CN776" i="2"/>
  <c r="CO776" i="2"/>
  <c r="CZ776" i="2"/>
  <c r="BN777" i="2"/>
  <c r="BO777" i="2"/>
  <c r="BS777" i="2"/>
  <c r="BY777" i="2"/>
  <c r="CD777" i="2"/>
  <c r="CN777" i="2"/>
  <c r="CO777" i="2"/>
  <c r="CZ777" i="2"/>
  <c r="BN778" i="2"/>
  <c r="BO778" i="2"/>
  <c r="BS778" i="2"/>
  <c r="BY778" i="2"/>
  <c r="CD778" i="2"/>
  <c r="CN778" i="2"/>
  <c r="CO778" i="2"/>
  <c r="CZ778" i="2"/>
  <c r="BN779" i="2"/>
  <c r="BO779" i="2"/>
  <c r="BS779" i="2"/>
  <c r="BY779" i="2"/>
  <c r="CD779" i="2"/>
  <c r="CN779" i="2"/>
  <c r="CO779" i="2"/>
  <c r="CZ779" i="2"/>
  <c r="BN780" i="2"/>
  <c r="BO780" i="2"/>
  <c r="BS780" i="2"/>
  <c r="BY780" i="2"/>
  <c r="CD780" i="2"/>
  <c r="CN780" i="2"/>
  <c r="CO780" i="2"/>
  <c r="CZ780" i="2"/>
  <c r="BN781" i="2"/>
  <c r="BO781" i="2"/>
  <c r="BS781" i="2"/>
  <c r="BY781" i="2"/>
  <c r="CD781" i="2"/>
  <c r="CN781" i="2"/>
  <c r="CO781" i="2"/>
  <c r="CZ781" i="2"/>
  <c r="BN782" i="2"/>
  <c r="BO782" i="2"/>
  <c r="BS782" i="2"/>
  <c r="BY782" i="2"/>
  <c r="CD782" i="2"/>
  <c r="CN782" i="2"/>
  <c r="CO782" i="2"/>
  <c r="CZ782" i="2"/>
  <c r="BN783" i="2"/>
  <c r="BO783" i="2"/>
  <c r="BS783" i="2"/>
  <c r="BY783" i="2"/>
  <c r="CD783" i="2"/>
  <c r="CN783" i="2"/>
  <c r="CO783" i="2"/>
  <c r="CZ783" i="2"/>
  <c r="BN784" i="2"/>
  <c r="BO784" i="2"/>
  <c r="BS784" i="2"/>
  <c r="BY784" i="2"/>
  <c r="CD784" i="2"/>
  <c r="CN784" i="2"/>
  <c r="CO784" i="2"/>
  <c r="CZ784" i="2"/>
  <c r="BN785" i="2"/>
  <c r="BO785" i="2"/>
  <c r="BS785" i="2"/>
  <c r="BY785" i="2"/>
  <c r="CD785" i="2"/>
  <c r="CN785" i="2"/>
  <c r="CO785" i="2"/>
  <c r="CZ785" i="2"/>
  <c r="BN786" i="2"/>
  <c r="BO786" i="2"/>
  <c r="BS786" i="2"/>
  <c r="BY786" i="2"/>
  <c r="CD786" i="2"/>
  <c r="CN786" i="2"/>
  <c r="CO786" i="2"/>
  <c r="CZ786" i="2"/>
  <c r="BN787" i="2"/>
  <c r="BO787" i="2"/>
  <c r="BS787" i="2"/>
  <c r="BY787" i="2"/>
  <c r="CD787" i="2"/>
  <c r="CN787" i="2"/>
  <c r="CO787" i="2"/>
  <c r="CZ787" i="2"/>
  <c r="BN788" i="2"/>
  <c r="BO788" i="2"/>
  <c r="BS788" i="2"/>
  <c r="BY788" i="2"/>
  <c r="CD788" i="2"/>
  <c r="CN788" i="2"/>
  <c r="CO788" i="2"/>
  <c r="CZ788" i="2"/>
  <c r="BN789" i="2"/>
  <c r="BO789" i="2"/>
  <c r="BS789" i="2"/>
  <c r="BY789" i="2"/>
  <c r="CD789" i="2"/>
  <c r="CN789" i="2"/>
  <c r="CO789" i="2"/>
  <c r="CZ789" i="2"/>
  <c r="BN790" i="2"/>
  <c r="BO790" i="2"/>
  <c r="BS790" i="2"/>
  <c r="BY790" i="2"/>
  <c r="CD790" i="2"/>
  <c r="CN790" i="2"/>
  <c r="CO790" i="2"/>
  <c r="CZ790" i="2"/>
  <c r="BN791" i="2"/>
  <c r="BO791" i="2"/>
  <c r="BS791" i="2"/>
  <c r="BY791" i="2"/>
  <c r="CD791" i="2"/>
  <c r="CN791" i="2"/>
  <c r="CO791" i="2"/>
  <c r="CZ791" i="2"/>
  <c r="BN792" i="2"/>
  <c r="BO792" i="2"/>
  <c r="BS792" i="2"/>
  <c r="BY792" i="2"/>
  <c r="CD792" i="2"/>
  <c r="CN792" i="2"/>
  <c r="CO792" i="2"/>
  <c r="CZ792" i="2"/>
  <c r="BN793" i="2"/>
  <c r="BO793" i="2"/>
  <c r="BS793" i="2"/>
  <c r="BY793" i="2"/>
  <c r="CD793" i="2"/>
  <c r="CN793" i="2"/>
  <c r="CO793" i="2"/>
  <c r="CZ793" i="2"/>
  <c r="BN794" i="2"/>
  <c r="BO794" i="2"/>
  <c r="BS794" i="2"/>
  <c r="BY794" i="2"/>
  <c r="CD794" i="2"/>
  <c r="CN794" i="2"/>
  <c r="CO794" i="2"/>
  <c r="CZ794" i="2"/>
  <c r="BN795" i="2"/>
  <c r="BO795" i="2"/>
  <c r="BS795" i="2"/>
  <c r="BY795" i="2"/>
  <c r="CD795" i="2"/>
  <c r="CN795" i="2"/>
  <c r="CO795" i="2"/>
  <c r="CZ795" i="2"/>
  <c r="BN796" i="2"/>
  <c r="BO796" i="2"/>
  <c r="BS796" i="2"/>
  <c r="BY796" i="2"/>
  <c r="CD796" i="2"/>
  <c r="CN796" i="2"/>
  <c r="CO796" i="2"/>
  <c r="CZ796" i="2"/>
  <c r="BN797" i="2"/>
  <c r="BO797" i="2"/>
  <c r="BS797" i="2"/>
  <c r="BY797" i="2"/>
  <c r="CD797" i="2"/>
  <c r="CN797" i="2"/>
  <c r="CO797" i="2"/>
  <c r="CZ797" i="2"/>
  <c r="BN798" i="2"/>
  <c r="BO798" i="2"/>
  <c r="BS798" i="2"/>
  <c r="BY798" i="2"/>
  <c r="CD798" i="2"/>
  <c r="CN798" i="2"/>
  <c r="CO798" i="2"/>
  <c r="CZ798" i="2"/>
  <c r="BN799" i="2"/>
  <c r="BO799" i="2"/>
  <c r="BS799" i="2"/>
  <c r="BY799" i="2"/>
  <c r="CD799" i="2"/>
  <c r="CN799" i="2"/>
  <c r="CO799" i="2"/>
  <c r="CZ799" i="2"/>
  <c r="BN800" i="2"/>
  <c r="BO800" i="2"/>
  <c r="BS800" i="2"/>
  <c r="BY800" i="2"/>
  <c r="CD800" i="2"/>
  <c r="CN800" i="2"/>
  <c r="CO800" i="2"/>
  <c r="CZ800" i="2"/>
  <c r="BN801" i="2"/>
  <c r="BO801" i="2"/>
  <c r="BS801" i="2"/>
  <c r="BY801" i="2"/>
  <c r="CD801" i="2"/>
  <c r="CN801" i="2"/>
  <c r="CO801" i="2"/>
  <c r="CZ801" i="2"/>
  <c r="BN802" i="2"/>
  <c r="BO802" i="2"/>
  <c r="BS802" i="2"/>
  <c r="BY802" i="2"/>
  <c r="CD802" i="2"/>
  <c r="CN802" i="2"/>
  <c r="CO802" i="2"/>
  <c r="CZ802" i="2"/>
  <c r="BN803" i="2"/>
  <c r="BO803" i="2"/>
  <c r="BS803" i="2"/>
  <c r="BY803" i="2"/>
  <c r="CD803" i="2"/>
  <c r="CN803" i="2"/>
  <c r="CO803" i="2"/>
  <c r="CZ803" i="2"/>
  <c r="BN804" i="2"/>
  <c r="BO804" i="2"/>
  <c r="BS804" i="2"/>
  <c r="BY804" i="2"/>
  <c r="CD804" i="2"/>
  <c r="CN804" i="2"/>
  <c r="CO804" i="2"/>
  <c r="CZ804" i="2"/>
  <c r="BN805" i="2"/>
  <c r="BO805" i="2"/>
  <c r="BS805" i="2"/>
  <c r="BY805" i="2"/>
  <c r="CD805" i="2"/>
  <c r="CN805" i="2"/>
  <c r="CO805" i="2"/>
  <c r="CZ805" i="2"/>
  <c r="BN806" i="2"/>
  <c r="BO806" i="2"/>
  <c r="BS806" i="2"/>
  <c r="BY806" i="2"/>
  <c r="CD806" i="2"/>
  <c r="CN806" i="2"/>
  <c r="CO806" i="2"/>
  <c r="CZ806" i="2"/>
  <c r="BN807" i="2"/>
  <c r="BO807" i="2"/>
  <c r="BS807" i="2"/>
  <c r="BY807" i="2"/>
  <c r="CD807" i="2"/>
  <c r="CN807" i="2"/>
  <c r="CO807" i="2"/>
  <c r="CZ807" i="2"/>
  <c r="BN808" i="2"/>
  <c r="BO808" i="2"/>
  <c r="BS808" i="2"/>
  <c r="BY808" i="2"/>
  <c r="CD808" i="2"/>
  <c r="CN808" i="2"/>
  <c r="CO808" i="2"/>
  <c r="CZ808" i="2"/>
  <c r="BN809" i="2"/>
  <c r="BO809" i="2"/>
  <c r="BS809" i="2"/>
  <c r="BY809" i="2"/>
  <c r="CD809" i="2"/>
  <c r="CN809" i="2"/>
  <c r="CO809" i="2"/>
  <c r="CZ809" i="2"/>
  <c r="BN810" i="2"/>
  <c r="BO810" i="2"/>
  <c r="BS810" i="2"/>
  <c r="BY810" i="2"/>
  <c r="CD810" i="2"/>
  <c r="CN810" i="2"/>
  <c r="CO810" i="2"/>
  <c r="CZ810" i="2"/>
  <c r="BN811" i="2"/>
  <c r="BO811" i="2"/>
  <c r="BS811" i="2"/>
  <c r="BY811" i="2"/>
  <c r="CD811" i="2"/>
  <c r="CN811" i="2"/>
  <c r="CO811" i="2"/>
  <c r="CZ811" i="2"/>
  <c r="BN812" i="2"/>
  <c r="BO812" i="2"/>
  <c r="BS812" i="2"/>
  <c r="BY812" i="2"/>
  <c r="CD812" i="2"/>
  <c r="CN812" i="2"/>
  <c r="CO812" i="2"/>
  <c r="CZ812" i="2"/>
  <c r="BN813" i="2"/>
  <c r="BO813" i="2"/>
  <c r="BS813" i="2"/>
  <c r="BY813" i="2"/>
  <c r="CD813" i="2"/>
  <c r="CN813" i="2"/>
  <c r="CO813" i="2"/>
  <c r="CZ813" i="2"/>
  <c r="BN814" i="2"/>
  <c r="BO814" i="2"/>
  <c r="BS814" i="2"/>
  <c r="BY814" i="2"/>
  <c r="CD814" i="2"/>
  <c r="CN814" i="2"/>
  <c r="CO814" i="2"/>
  <c r="CZ814" i="2"/>
  <c r="BN815" i="2"/>
  <c r="BO815" i="2"/>
  <c r="BS815" i="2"/>
  <c r="BY815" i="2"/>
  <c r="CD815" i="2"/>
  <c r="CN815" i="2"/>
  <c r="CO815" i="2"/>
  <c r="CZ815" i="2"/>
  <c r="BN816" i="2"/>
  <c r="BO816" i="2"/>
  <c r="BS816" i="2"/>
  <c r="BY816" i="2"/>
  <c r="CD816" i="2"/>
  <c r="CN816" i="2"/>
  <c r="CO816" i="2"/>
  <c r="CZ816" i="2"/>
  <c r="BN817" i="2"/>
  <c r="BO817" i="2"/>
  <c r="BS817" i="2"/>
  <c r="BY817" i="2"/>
  <c r="CD817" i="2"/>
  <c r="CN817" i="2"/>
  <c r="CO817" i="2"/>
  <c r="CZ817" i="2"/>
  <c r="BN818" i="2"/>
  <c r="BO818" i="2"/>
  <c r="BS818" i="2"/>
  <c r="BY818" i="2"/>
  <c r="CD818" i="2"/>
  <c r="CN818" i="2"/>
  <c r="CO818" i="2"/>
  <c r="CZ818" i="2"/>
  <c r="BN819" i="2"/>
  <c r="BO819" i="2"/>
  <c r="BS819" i="2"/>
  <c r="BY819" i="2"/>
  <c r="CD819" i="2"/>
  <c r="CN819" i="2"/>
  <c r="CO819" i="2"/>
  <c r="CZ819" i="2"/>
  <c r="BN820" i="2"/>
  <c r="BO820" i="2"/>
  <c r="BS820" i="2"/>
  <c r="BY820" i="2"/>
  <c r="CD820" i="2"/>
  <c r="CN820" i="2"/>
  <c r="CO820" i="2"/>
  <c r="CZ820" i="2"/>
  <c r="BN821" i="2"/>
  <c r="BO821" i="2"/>
  <c r="BS821" i="2"/>
  <c r="BY821" i="2"/>
  <c r="CD821" i="2"/>
  <c r="CN821" i="2"/>
  <c r="CO821" i="2"/>
  <c r="CZ821" i="2"/>
  <c r="BN822" i="2"/>
  <c r="BO822" i="2"/>
  <c r="BS822" i="2"/>
  <c r="BY822" i="2"/>
  <c r="CD822" i="2"/>
  <c r="CN822" i="2"/>
  <c r="CO822" i="2"/>
  <c r="CZ822" i="2"/>
  <c r="BN823" i="2"/>
  <c r="BO823" i="2"/>
  <c r="BS823" i="2"/>
  <c r="BY823" i="2"/>
  <c r="CD823" i="2"/>
  <c r="CN823" i="2"/>
  <c r="CO823" i="2"/>
  <c r="CZ823" i="2"/>
  <c r="BN824" i="2"/>
  <c r="BO824" i="2"/>
  <c r="BS824" i="2"/>
  <c r="BY824" i="2"/>
  <c r="CD824" i="2"/>
  <c r="CN824" i="2"/>
  <c r="CO824" i="2"/>
  <c r="CZ824" i="2"/>
  <c r="BN825" i="2"/>
  <c r="BO825" i="2"/>
  <c r="BS825" i="2"/>
  <c r="BY825" i="2"/>
  <c r="CD825" i="2"/>
  <c r="CN825" i="2"/>
  <c r="CO825" i="2"/>
  <c r="CZ825" i="2"/>
  <c r="BN826" i="2"/>
  <c r="BO826" i="2"/>
  <c r="BS826" i="2"/>
  <c r="BY826" i="2"/>
  <c r="CD826" i="2"/>
  <c r="CN826" i="2"/>
  <c r="CO826" i="2"/>
  <c r="CZ826" i="2"/>
  <c r="BN827" i="2"/>
  <c r="BO827" i="2"/>
  <c r="BS827" i="2"/>
  <c r="BY827" i="2"/>
  <c r="CD827" i="2"/>
  <c r="CN827" i="2"/>
  <c r="CO827" i="2"/>
  <c r="CZ827" i="2"/>
  <c r="BN828" i="2"/>
  <c r="BO828" i="2"/>
  <c r="BS828" i="2"/>
  <c r="BY828" i="2"/>
  <c r="CD828" i="2"/>
  <c r="CN828" i="2"/>
  <c r="CO828" i="2"/>
  <c r="CZ828" i="2"/>
  <c r="BN829" i="2"/>
  <c r="BO829" i="2"/>
  <c r="BS829" i="2"/>
  <c r="BY829" i="2"/>
  <c r="CD829" i="2"/>
  <c r="CN829" i="2"/>
  <c r="CO829" i="2"/>
  <c r="CZ829" i="2"/>
  <c r="BN830" i="2"/>
  <c r="BO830" i="2"/>
  <c r="BS830" i="2"/>
  <c r="BY830" i="2"/>
  <c r="CD830" i="2"/>
  <c r="CN830" i="2"/>
  <c r="CO830" i="2"/>
  <c r="CZ830" i="2"/>
  <c r="BN831" i="2"/>
  <c r="BO831" i="2"/>
  <c r="BS831" i="2"/>
  <c r="BY831" i="2"/>
  <c r="CD831" i="2"/>
  <c r="CN831" i="2"/>
  <c r="CO831" i="2"/>
  <c r="CZ831" i="2"/>
  <c r="BN832" i="2"/>
  <c r="BO832" i="2"/>
  <c r="BS832" i="2"/>
  <c r="BY832" i="2"/>
  <c r="CD832" i="2"/>
  <c r="CN832" i="2"/>
  <c r="CO832" i="2"/>
  <c r="CZ832" i="2"/>
  <c r="BN833" i="2"/>
  <c r="BO833" i="2"/>
  <c r="BS833" i="2"/>
  <c r="BY833" i="2"/>
  <c r="CD833" i="2"/>
  <c r="CN833" i="2"/>
  <c r="CO833" i="2"/>
  <c r="CZ833" i="2"/>
  <c r="BN834" i="2"/>
  <c r="BO834" i="2"/>
  <c r="BS834" i="2"/>
  <c r="BY834" i="2"/>
  <c r="CD834" i="2"/>
  <c r="CN834" i="2"/>
  <c r="CO834" i="2"/>
  <c r="CZ834" i="2"/>
  <c r="BN835" i="2"/>
  <c r="BO835" i="2"/>
  <c r="BS835" i="2"/>
  <c r="BY835" i="2"/>
  <c r="CD835" i="2"/>
  <c r="CN835" i="2"/>
  <c r="CO835" i="2"/>
  <c r="CZ835" i="2"/>
  <c r="BN836" i="2"/>
  <c r="BO836" i="2"/>
  <c r="BS836" i="2"/>
  <c r="BY836" i="2"/>
  <c r="CD836" i="2"/>
  <c r="CN836" i="2"/>
  <c r="CO836" i="2"/>
  <c r="CZ836" i="2"/>
  <c r="BN837" i="2"/>
  <c r="BO837" i="2"/>
  <c r="BS837" i="2"/>
  <c r="BY837" i="2"/>
  <c r="CD837" i="2"/>
  <c r="CN837" i="2"/>
  <c r="CO837" i="2"/>
  <c r="CZ837" i="2"/>
  <c r="BN838" i="2"/>
  <c r="BO838" i="2"/>
  <c r="BS838" i="2"/>
  <c r="BY838" i="2"/>
  <c r="CD838" i="2"/>
  <c r="CN838" i="2"/>
  <c r="CO838" i="2"/>
  <c r="CZ838" i="2"/>
  <c r="BN839" i="2"/>
  <c r="BO839" i="2"/>
  <c r="BS839" i="2"/>
  <c r="BY839" i="2"/>
  <c r="CD839" i="2"/>
  <c r="CN839" i="2"/>
  <c r="CO839" i="2"/>
  <c r="CZ839" i="2"/>
  <c r="BN840" i="2"/>
  <c r="BO840" i="2"/>
  <c r="BS840" i="2"/>
  <c r="BY840" i="2"/>
  <c r="CD840" i="2"/>
  <c r="CN840" i="2"/>
  <c r="CO840" i="2"/>
  <c r="CZ840" i="2"/>
  <c r="BN841" i="2"/>
  <c r="BO841" i="2"/>
  <c r="BS841" i="2"/>
  <c r="BY841" i="2"/>
  <c r="CD841" i="2"/>
  <c r="CN841" i="2"/>
  <c r="CO841" i="2"/>
  <c r="CZ841" i="2"/>
  <c r="BN842" i="2"/>
  <c r="BO842" i="2"/>
  <c r="BS842" i="2"/>
  <c r="BY842" i="2"/>
  <c r="CD842" i="2"/>
  <c r="CN842" i="2"/>
  <c r="CO842" i="2"/>
  <c r="CZ842" i="2"/>
  <c r="BN843" i="2"/>
  <c r="BO843" i="2"/>
  <c r="BS843" i="2"/>
  <c r="BY843" i="2"/>
  <c r="CD843" i="2"/>
  <c r="CN843" i="2"/>
  <c r="CO843" i="2"/>
  <c r="CZ843" i="2"/>
  <c r="BN844" i="2"/>
  <c r="BO844" i="2"/>
  <c r="BS844" i="2"/>
  <c r="BY844" i="2"/>
  <c r="CD844" i="2"/>
  <c r="CN844" i="2"/>
  <c r="CO844" i="2"/>
  <c r="CZ844" i="2"/>
  <c r="BN845" i="2"/>
  <c r="BO845" i="2"/>
  <c r="BS845" i="2"/>
  <c r="BY845" i="2"/>
  <c r="CD845" i="2"/>
  <c r="CN845" i="2"/>
  <c r="CO845" i="2"/>
  <c r="CZ845" i="2"/>
  <c r="BN846" i="2"/>
  <c r="BO846" i="2"/>
  <c r="BS846" i="2"/>
  <c r="BY846" i="2"/>
  <c r="CD846" i="2"/>
  <c r="CN846" i="2"/>
  <c r="CO846" i="2"/>
  <c r="CZ846" i="2"/>
  <c r="BN847" i="2"/>
  <c r="BO847" i="2"/>
  <c r="BS847" i="2"/>
  <c r="BY847" i="2"/>
  <c r="CD847" i="2"/>
  <c r="CN847" i="2"/>
  <c r="CO847" i="2"/>
  <c r="CZ847" i="2"/>
  <c r="BN848" i="2"/>
  <c r="BO848" i="2"/>
  <c r="BS848" i="2"/>
  <c r="BY848" i="2"/>
  <c r="CD848" i="2"/>
  <c r="CN848" i="2"/>
  <c r="CO848" i="2"/>
  <c r="CZ848" i="2"/>
  <c r="BN849" i="2"/>
  <c r="BO849" i="2"/>
  <c r="BS849" i="2"/>
  <c r="BY849" i="2"/>
  <c r="CD849" i="2"/>
  <c r="CN849" i="2"/>
  <c r="CO849" i="2"/>
  <c r="CZ849" i="2"/>
  <c r="BN850" i="2"/>
  <c r="BO850" i="2"/>
  <c r="BS850" i="2"/>
  <c r="BY850" i="2"/>
  <c r="CD850" i="2"/>
  <c r="CN850" i="2"/>
  <c r="CO850" i="2"/>
  <c r="CZ850" i="2"/>
  <c r="BN851" i="2"/>
  <c r="BO851" i="2"/>
  <c r="BS851" i="2"/>
  <c r="BY851" i="2"/>
  <c r="CD851" i="2"/>
  <c r="CN851" i="2"/>
  <c r="CO851" i="2"/>
  <c r="CZ851" i="2"/>
  <c r="BN852" i="2"/>
  <c r="BO852" i="2"/>
  <c r="BS852" i="2"/>
  <c r="BY852" i="2"/>
  <c r="CD852" i="2"/>
  <c r="CN852" i="2"/>
  <c r="CO852" i="2"/>
  <c r="CZ852" i="2"/>
  <c r="BN853" i="2"/>
  <c r="BO853" i="2"/>
  <c r="BS853" i="2"/>
  <c r="BY853" i="2"/>
  <c r="CD853" i="2"/>
  <c r="CN853" i="2"/>
  <c r="CO853" i="2"/>
  <c r="CZ853" i="2"/>
  <c r="BN854" i="2"/>
  <c r="BO854" i="2"/>
  <c r="BS854" i="2"/>
  <c r="BY854" i="2"/>
  <c r="CD854" i="2"/>
  <c r="CN854" i="2"/>
  <c r="CO854" i="2"/>
  <c r="CZ854" i="2"/>
  <c r="BN855" i="2"/>
  <c r="BO855" i="2"/>
  <c r="BS855" i="2"/>
  <c r="BY855" i="2"/>
  <c r="CD855" i="2"/>
  <c r="CN855" i="2"/>
  <c r="CO855" i="2"/>
  <c r="CZ855" i="2"/>
  <c r="BN856" i="2"/>
  <c r="BO856" i="2"/>
  <c r="BS856" i="2"/>
  <c r="BY856" i="2"/>
  <c r="CD856" i="2"/>
  <c r="CN856" i="2"/>
  <c r="CO856" i="2"/>
  <c r="CZ856" i="2"/>
  <c r="BN857" i="2"/>
  <c r="BO857" i="2"/>
  <c r="BS857" i="2"/>
  <c r="BY857" i="2"/>
  <c r="CD857" i="2"/>
  <c r="CN857" i="2"/>
  <c r="CO857" i="2"/>
  <c r="CZ857" i="2"/>
  <c r="BN858" i="2"/>
  <c r="BO858" i="2"/>
  <c r="BS858" i="2"/>
  <c r="BY858" i="2"/>
  <c r="CD858" i="2"/>
  <c r="CN858" i="2"/>
  <c r="CO858" i="2"/>
  <c r="CZ858" i="2"/>
  <c r="BN859" i="2"/>
  <c r="BO859" i="2"/>
  <c r="BS859" i="2"/>
  <c r="BY859" i="2"/>
  <c r="CD859" i="2"/>
  <c r="CN859" i="2"/>
  <c r="CO859" i="2"/>
  <c r="CZ859" i="2"/>
  <c r="BN860" i="2"/>
  <c r="BO860" i="2"/>
  <c r="BS860" i="2"/>
  <c r="BY860" i="2"/>
  <c r="CD860" i="2"/>
  <c r="CN860" i="2"/>
  <c r="CO860" i="2"/>
  <c r="CZ860" i="2"/>
  <c r="BN861" i="2"/>
  <c r="BO861" i="2"/>
  <c r="BS861" i="2"/>
  <c r="BY861" i="2"/>
  <c r="CD861" i="2"/>
  <c r="CN861" i="2"/>
  <c r="CO861" i="2"/>
  <c r="CZ861" i="2"/>
  <c r="BN862" i="2"/>
  <c r="BO862" i="2"/>
  <c r="BS862" i="2"/>
  <c r="BY862" i="2"/>
  <c r="CD862" i="2"/>
  <c r="CN862" i="2"/>
  <c r="CO862" i="2"/>
  <c r="CZ862" i="2"/>
  <c r="BN863" i="2"/>
  <c r="BO863" i="2"/>
  <c r="BS863" i="2"/>
  <c r="BY863" i="2"/>
  <c r="CD863" i="2"/>
  <c r="CN863" i="2"/>
  <c r="CO863" i="2"/>
  <c r="CZ863" i="2"/>
  <c r="BN864" i="2"/>
  <c r="BO864" i="2"/>
  <c r="BS864" i="2"/>
  <c r="BY864" i="2"/>
  <c r="CD864" i="2"/>
  <c r="CN864" i="2"/>
  <c r="CO864" i="2"/>
  <c r="CZ864" i="2"/>
  <c r="BN865" i="2"/>
  <c r="BO865" i="2"/>
  <c r="BS865" i="2"/>
  <c r="BY865" i="2"/>
  <c r="CD865" i="2"/>
  <c r="CN865" i="2"/>
  <c r="CO865" i="2"/>
  <c r="CZ865" i="2"/>
  <c r="BN866" i="2"/>
  <c r="BO866" i="2"/>
  <c r="BS866" i="2"/>
  <c r="BY866" i="2"/>
  <c r="CD866" i="2"/>
  <c r="CN866" i="2"/>
  <c r="CO866" i="2"/>
  <c r="CZ866" i="2"/>
  <c r="BN867" i="2"/>
  <c r="BO867" i="2"/>
  <c r="BS867" i="2"/>
  <c r="BY867" i="2"/>
  <c r="CD867" i="2"/>
  <c r="CN867" i="2"/>
  <c r="CO867" i="2"/>
  <c r="CZ867" i="2"/>
  <c r="BN868" i="2"/>
  <c r="BO868" i="2"/>
  <c r="BS868" i="2"/>
  <c r="BY868" i="2"/>
  <c r="CD868" i="2"/>
  <c r="CN868" i="2"/>
  <c r="CO868" i="2"/>
  <c r="CZ868" i="2"/>
  <c r="BN869" i="2"/>
  <c r="BO869" i="2"/>
  <c r="BS869" i="2"/>
  <c r="BY869" i="2"/>
  <c r="CD869" i="2"/>
  <c r="CN869" i="2"/>
  <c r="CO869" i="2"/>
  <c r="CZ869" i="2"/>
  <c r="BN870" i="2"/>
  <c r="BO870" i="2"/>
  <c r="BS870" i="2"/>
  <c r="BY870" i="2"/>
  <c r="CD870" i="2"/>
  <c r="CN870" i="2"/>
  <c r="CO870" i="2"/>
  <c r="CZ870" i="2"/>
  <c r="BN871" i="2"/>
  <c r="BO871" i="2"/>
  <c r="BS871" i="2"/>
  <c r="BY871" i="2"/>
  <c r="CD871" i="2"/>
  <c r="CN871" i="2"/>
  <c r="CO871" i="2"/>
  <c r="CZ871" i="2"/>
  <c r="BN872" i="2"/>
  <c r="BO872" i="2"/>
  <c r="BS872" i="2"/>
  <c r="BY872" i="2"/>
  <c r="CD872" i="2"/>
  <c r="CN872" i="2"/>
  <c r="CO872" i="2"/>
  <c r="CZ872" i="2"/>
  <c r="BN873" i="2"/>
  <c r="BO873" i="2"/>
  <c r="BS873" i="2"/>
  <c r="BY873" i="2"/>
  <c r="CD873" i="2"/>
  <c r="CN873" i="2"/>
  <c r="CO873" i="2"/>
  <c r="CZ873" i="2"/>
  <c r="BN874" i="2"/>
  <c r="BO874" i="2"/>
  <c r="BS874" i="2"/>
  <c r="BY874" i="2"/>
  <c r="CD874" i="2"/>
  <c r="CN874" i="2"/>
  <c r="CO874" i="2"/>
  <c r="CZ874" i="2"/>
  <c r="BN875" i="2"/>
  <c r="BO875" i="2"/>
  <c r="BS875" i="2"/>
  <c r="BY875" i="2"/>
  <c r="CD875" i="2"/>
  <c r="CN875" i="2"/>
  <c r="CO875" i="2"/>
  <c r="CZ875" i="2"/>
  <c r="BN876" i="2"/>
  <c r="BO876" i="2"/>
  <c r="BS876" i="2"/>
  <c r="BY876" i="2"/>
  <c r="CD876" i="2"/>
  <c r="CN876" i="2"/>
  <c r="CO876" i="2"/>
  <c r="CZ876" i="2"/>
  <c r="BN877" i="2"/>
  <c r="BO877" i="2"/>
  <c r="BS877" i="2"/>
  <c r="BY877" i="2"/>
  <c r="CD877" i="2"/>
  <c r="CN877" i="2"/>
  <c r="CO877" i="2"/>
  <c r="CZ877" i="2"/>
  <c r="BN878" i="2"/>
  <c r="BO878" i="2"/>
  <c r="BS878" i="2"/>
  <c r="BY878" i="2"/>
  <c r="CD878" i="2"/>
  <c r="CN878" i="2"/>
  <c r="CO878" i="2"/>
  <c r="CZ878" i="2"/>
  <c r="BN879" i="2"/>
  <c r="BO879" i="2"/>
  <c r="BS879" i="2"/>
  <c r="BY879" i="2"/>
  <c r="CD879" i="2"/>
  <c r="CN879" i="2"/>
  <c r="CO879" i="2"/>
  <c r="CZ879" i="2"/>
  <c r="BN880" i="2"/>
  <c r="BO880" i="2"/>
  <c r="BS880" i="2"/>
  <c r="BY880" i="2"/>
  <c r="CD880" i="2"/>
  <c r="CN880" i="2"/>
  <c r="CO880" i="2"/>
  <c r="CZ880" i="2"/>
  <c r="BN881" i="2"/>
  <c r="BO881" i="2"/>
  <c r="BS881" i="2"/>
  <c r="BY881" i="2"/>
  <c r="CD881" i="2"/>
  <c r="CN881" i="2"/>
  <c r="CO881" i="2"/>
  <c r="CZ881" i="2"/>
  <c r="BN882" i="2"/>
  <c r="BO882" i="2"/>
  <c r="BS882" i="2"/>
  <c r="BY882" i="2"/>
  <c r="CD882" i="2"/>
  <c r="CN882" i="2"/>
  <c r="CO882" i="2"/>
  <c r="CZ882" i="2"/>
  <c r="BN883" i="2"/>
  <c r="BO883" i="2"/>
  <c r="BS883" i="2"/>
  <c r="BY883" i="2"/>
  <c r="CD883" i="2"/>
  <c r="CN883" i="2"/>
  <c r="CO883" i="2"/>
  <c r="CZ883" i="2"/>
  <c r="BN884" i="2"/>
  <c r="BO884" i="2"/>
  <c r="BS884" i="2"/>
  <c r="BY884" i="2"/>
  <c r="CD884" i="2"/>
  <c r="CN884" i="2"/>
  <c r="CO884" i="2"/>
  <c r="CZ884" i="2"/>
  <c r="BN885" i="2"/>
  <c r="BO885" i="2"/>
  <c r="BS885" i="2"/>
  <c r="BY885" i="2"/>
  <c r="CD885" i="2"/>
  <c r="CN885" i="2"/>
  <c r="CO885" i="2"/>
  <c r="CZ885" i="2"/>
  <c r="BN886" i="2"/>
  <c r="BO886" i="2"/>
  <c r="BS886" i="2"/>
  <c r="BY886" i="2"/>
  <c r="CD886" i="2"/>
  <c r="CN886" i="2"/>
  <c r="CO886" i="2"/>
  <c r="CZ886" i="2"/>
  <c r="BN887" i="2"/>
  <c r="BO887" i="2"/>
  <c r="BS887" i="2"/>
  <c r="BY887" i="2"/>
  <c r="CD887" i="2"/>
  <c r="CN887" i="2"/>
  <c r="CO887" i="2"/>
  <c r="CZ887" i="2"/>
  <c r="J8" i="1"/>
  <c r="J11" i="1"/>
  <c r="J18" i="1"/>
  <c r="J21" i="1"/>
  <c r="J24" i="1"/>
  <c r="J27" i="1"/>
  <c r="J30" i="1"/>
  <c r="J33" i="1"/>
  <c r="J37" i="1"/>
  <c r="J45" i="1"/>
  <c r="J51" i="1"/>
  <c r="J54" i="1"/>
  <c r="J57" i="1"/>
  <c r="J60" i="1"/>
  <c r="J63" i="1"/>
  <c r="J66" i="1"/>
  <c r="J70" i="1"/>
  <c r="J75" i="1"/>
  <c r="J78" i="1"/>
  <c r="J81" i="1"/>
  <c r="J84" i="1"/>
  <c r="J91" i="1"/>
  <c r="J94" i="1"/>
  <c r="J96" i="1"/>
  <c r="J100" i="1"/>
  <c r="J103" i="1"/>
  <c r="J108" i="1"/>
  <c r="J113" i="1"/>
  <c r="J116" i="1"/>
  <c r="J119" i="1"/>
  <c r="J125" i="1"/>
  <c r="J133" i="1"/>
  <c r="J139" i="1"/>
  <c r="J142" i="1"/>
  <c r="J145" i="1"/>
  <c r="J148" i="1"/>
  <c r="J151" i="1"/>
  <c r="J156" i="1"/>
  <c r="J159" i="1"/>
  <c r="J162" i="1"/>
  <c r="J170" i="1"/>
  <c r="J173" i="1"/>
  <c r="J176" i="1"/>
  <c r="J182" i="1"/>
  <c r="J185" i="1"/>
  <c r="J188" i="1"/>
  <c r="J192" i="1"/>
  <c r="J195" i="1"/>
  <c r="J198" i="1"/>
  <c r="J201" i="1"/>
  <c r="J204" i="1"/>
  <c r="J207" i="1"/>
  <c r="J210" i="1"/>
  <c r="J216" i="1"/>
  <c r="J219" i="1"/>
  <c r="J222" i="1"/>
  <c r="J225" i="1"/>
  <c r="J228" i="1"/>
  <c r="J233" i="1"/>
  <c r="J237" i="1"/>
  <c r="J240" i="1"/>
  <c r="J245" i="1"/>
  <c r="J248" i="1"/>
  <c r="J251" i="1"/>
  <c r="J254" i="1"/>
  <c r="J256" i="1"/>
  <c r="J259" i="1"/>
  <c r="J262" i="1"/>
  <c r="J265" i="1"/>
  <c r="J268" i="1"/>
  <c r="J271" i="1"/>
  <c r="J274" i="1"/>
  <c r="J277" i="1"/>
  <c r="J281" i="1"/>
  <c r="J284" i="1"/>
  <c r="J290" i="1"/>
  <c r="J293" i="1"/>
  <c r="J296" i="1"/>
  <c r="J302" i="1"/>
  <c r="J305" i="1"/>
  <c r="J310" i="1"/>
  <c r="J313" i="1"/>
  <c r="J316" i="1"/>
  <c r="J319" i="1"/>
  <c r="J323" i="1"/>
  <c r="J326" i="1"/>
  <c r="J331" i="1"/>
  <c r="J334" i="1"/>
  <c r="J337" i="1"/>
  <c r="J340" i="1"/>
  <c r="J346" i="1"/>
  <c r="J349" i="1"/>
  <c r="J352" i="1"/>
  <c r="J355" i="1"/>
  <c r="J361" i="1"/>
  <c r="J364" i="1"/>
  <c r="J367" i="1"/>
  <c r="J373" i="1"/>
  <c r="J376" i="1"/>
  <c r="J381" i="1"/>
  <c r="J384" i="1"/>
  <c r="J387" i="1"/>
  <c r="J392" i="1"/>
  <c r="J395" i="1"/>
  <c r="J397" i="1"/>
  <c r="J400" i="1"/>
  <c r="J408" i="1"/>
  <c r="J411" i="1"/>
  <c r="J413" i="1"/>
  <c r="J416" i="1"/>
  <c r="J419" i="1"/>
  <c r="J426" i="1"/>
  <c r="J430" i="1"/>
  <c r="J432" i="1"/>
  <c r="J433" i="1"/>
  <c r="J436" i="1"/>
  <c r="J439" i="1"/>
  <c r="J442" i="1"/>
  <c r="J445" i="1"/>
  <c r="J450" i="1"/>
  <c r="J455" i="1"/>
  <c r="J464" i="1"/>
  <c r="J470" i="1"/>
  <c r="J473" i="1"/>
  <c r="J476" i="1"/>
  <c r="J479" i="1"/>
  <c r="J483" i="1"/>
  <c r="J486" i="1"/>
  <c r="J498" i="1"/>
  <c r="J501" i="1"/>
  <c r="J505" i="1"/>
  <c r="J509" i="1"/>
  <c r="J512" i="1"/>
  <c r="J520" i="1"/>
  <c r="J523" i="1"/>
  <c r="J531" i="1"/>
  <c r="J534" i="1"/>
  <c r="J537" i="1"/>
  <c r="J540" i="1"/>
  <c r="J544" i="1"/>
  <c r="J547" i="1"/>
  <c r="J550" i="1"/>
  <c r="J553" i="1"/>
  <c r="J556" i="1"/>
  <c r="J557" i="1"/>
  <c r="J560" i="1"/>
  <c r="J562" i="1"/>
  <c r="J566" i="1"/>
  <c r="J569" i="1"/>
  <c r="J574" i="1"/>
  <c r="J577" i="1"/>
  <c r="J581" i="1"/>
  <c r="J584" i="1"/>
  <c r="J587" i="1"/>
  <c r="J590" i="1"/>
  <c r="J596" i="1"/>
  <c r="J600" i="1"/>
  <c r="J603" i="1"/>
  <c r="J606" i="1"/>
  <c r="J609" i="1"/>
  <c r="J613" i="1"/>
  <c r="J618" i="1"/>
  <c r="J623" i="1"/>
  <c r="J626" i="1"/>
  <c r="J632" i="1"/>
  <c r="J634" i="1"/>
  <c r="J637" i="1"/>
  <c r="J640" i="1"/>
  <c r="J643" i="1"/>
  <c r="J648" i="1"/>
  <c r="J651" i="1"/>
  <c r="J656" i="1"/>
  <c r="J659" i="1"/>
  <c r="J662" i="1"/>
  <c r="J666" i="1"/>
  <c r="J669" i="1"/>
  <c r="J672" i="1"/>
  <c r="J678" i="1"/>
  <c r="J681" i="1"/>
  <c r="J684" i="1"/>
  <c r="J693" i="1"/>
  <c r="J696" i="1"/>
  <c r="J707" i="1"/>
  <c r="J712" i="1"/>
  <c r="J715" i="1"/>
  <c r="J718" i="1"/>
  <c r="J722" i="1"/>
  <c r="J725" i="1"/>
  <c r="J728" i="1"/>
  <c r="J733" i="1"/>
  <c r="J736" i="1"/>
  <c r="J739" i="1"/>
  <c r="J742" i="1"/>
  <c r="J745" i="1"/>
  <c r="J748" i="1"/>
  <c r="J753" i="1"/>
  <c r="J756" i="1"/>
  <c r="J759" i="1"/>
  <c r="J762" i="1"/>
  <c r="J765" i="1"/>
  <c r="J768" i="1"/>
  <c r="J771" i="1"/>
  <c r="J774" i="1"/>
  <c r="J779" i="1"/>
  <c r="J784" i="1"/>
  <c r="J787" i="1"/>
  <c r="J793" i="1"/>
  <c r="J796" i="1"/>
  <c r="J802" i="1"/>
  <c r="J805" i="1"/>
  <c r="J812" i="1"/>
  <c r="J815" i="1"/>
  <c r="J818" i="1"/>
  <c r="J821" i="1"/>
  <c r="J824" i="1"/>
  <c r="J827" i="1"/>
  <c r="J828" i="1"/>
  <c r="J831" i="1"/>
  <c r="J834" i="1"/>
  <c r="J837" i="1"/>
  <c r="J840" i="1"/>
  <c r="J846" i="1"/>
  <c r="J851" i="1"/>
  <c r="J854" i="1"/>
  <c r="J857" i="1"/>
  <c r="J860" i="1"/>
  <c r="J863" i="1"/>
  <c r="J866" i="1"/>
  <c r="J869" i="1"/>
  <c r="J874" i="1"/>
  <c r="J879" i="1"/>
  <c r="J882" i="1"/>
  <c r="J889" i="1"/>
  <c r="J892" i="1"/>
  <c r="J895" i="1"/>
  <c r="J901" i="1"/>
  <c r="J904" i="1"/>
  <c r="J907" i="1"/>
  <c r="J910" i="1"/>
  <c r="J913" i="1"/>
  <c r="J919" i="1"/>
  <c r="J922" i="1"/>
  <c r="J925" i="1"/>
  <c r="J931" i="1"/>
  <c r="J934" i="1"/>
  <c r="J937" i="1"/>
  <c r="J940" i="1"/>
  <c r="J943" i="1"/>
  <c r="J949" i="1"/>
  <c r="J954" i="1"/>
  <c r="J957" i="1"/>
  <c r="J960" i="1"/>
  <c r="J964" i="1"/>
  <c r="J971" i="1"/>
  <c r="J974" i="1"/>
  <c r="J977" i="1"/>
  <c r="J983" i="1"/>
  <c r="J986" i="1"/>
  <c r="J991" i="1"/>
  <c r="J997" i="1"/>
  <c r="J1003" i="1"/>
  <c r="J1010" i="1"/>
  <c r="J1016" i="1"/>
  <c r="J1019" i="1"/>
  <c r="J1025" i="1"/>
  <c r="J1026" i="1"/>
  <c r="J1029" i="1"/>
  <c r="J1031" i="1"/>
  <c r="J1036" i="1"/>
  <c r="J1039" i="1"/>
  <c r="J1042" i="1"/>
  <c r="J1046" i="1"/>
  <c r="J1052" i="1"/>
  <c r="J1059" i="1"/>
  <c r="J1062" i="1"/>
  <c r="J1065" i="1"/>
  <c r="J1068" i="1"/>
  <c r="J1071" i="1"/>
  <c r="J1075" i="1"/>
  <c r="J1078" i="1"/>
  <c r="J1084" i="1"/>
  <c r="J1087" i="1"/>
  <c r="J1090" i="1"/>
  <c r="J1093" i="1"/>
  <c r="J1096" i="1"/>
  <c r="J1099" i="1"/>
  <c r="J1102" i="1"/>
  <c r="J1105" i="1"/>
  <c r="J1109" i="1"/>
  <c r="J1112" i="1"/>
  <c r="J1118" i="1"/>
  <c r="J1119" i="1"/>
  <c r="J1122" i="1"/>
  <c r="J1125" i="1"/>
  <c r="J1128" i="1"/>
  <c r="J1131" i="1"/>
  <c r="J1133" i="1"/>
  <c r="J1140" i="1"/>
  <c r="J1145" i="1"/>
  <c r="J1148" i="1"/>
  <c r="J1153" i="1"/>
  <c r="J1161" i="1"/>
  <c r="J1166" i="1"/>
  <c r="J1170" i="1"/>
  <c r="J1172" i="1"/>
  <c r="J1175" i="1"/>
  <c r="J1178" i="1"/>
  <c r="J1181" i="1"/>
  <c r="J1184" i="1"/>
  <c r="J1187" i="1"/>
  <c r="J1189" i="1"/>
  <c r="J1192" i="1"/>
  <c r="J1196" i="1"/>
  <c r="J1204" i="1"/>
  <c r="J1207" i="1"/>
  <c r="J1210" i="1"/>
  <c r="J1213" i="1"/>
  <c r="J1216" i="1"/>
  <c r="J1219" i="1"/>
  <c r="J1222" i="1"/>
  <c r="J1225" i="1"/>
  <c r="J1228" i="1"/>
  <c r="J1231" i="1"/>
  <c r="J1232" i="1"/>
  <c r="J1235" i="1"/>
  <c r="J1238" i="1"/>
  <c r="J1241" i="1"/>
  <c r="J1249" i="1"/>
  <c r="J1254" i="1"/>
  <c r="J1258" i="1"/>
  <c r="J1261" i="1"/>
  <c r="J1264" i="1"/>
  <c r="J1269" i="1"/>
  <c r="J1272" i="1"/>
  <c r="J1275" i="1"/>
  <c r="J1278" i="1"/>
  <c r="J1283" i="1"/>
  <c r="J1286" i="1"/>
  <c r="J1289" i="1"/>
  <c r="J1292" i="1"/>
  <c r="J1296" i="1"/>
  <c r="J1299" i="1"/>
  <c r="J1302" i="1"/>
  <c r="J1305" i="1"/>
  <c r="J1312" i="1"/>
  <c r="J1315" i="1"/>
  <c r="J1318" i="1"/>
  <c r="J1321" i="1"/>
  <c r="J1324" i="1"/>
  <c r="J1327" i="1"/>
  <c r="J1333" i="1"/>
  <c r="J1336" i="1"/>
  <c r="J1342" i="1"/>
  <c r="J1345" i="1"/>
  <c r="J1349" i="1"/>
  <c r="J1353" i="1"/>
  <c r="J1357" i="1"/>
  <c r="J1360" i="1"/>
  <c r="J1363" i="1"/>
  <c r="J1365" i="1"/>
  <c r="J1368" i="1"/>
  <c r="J1374" i="1"/>
  <c r="J1379" i="1"/>
  <c r="J1382" i="1"/>
  <c r="J1387" i="1"/>
  <c r="J1391" i="1"/>
  <c r="J1396" i="1"/>
  <c r="J1399" i="1"/>
  <c r="J1408" i="1"/>
  <c r="J1411" i="1"/>
  <c r="J1414" i="1"/>
  <c r="J1423" i="1"/>
  <c r="J1426" i="1"/>
  <c r="J1431" i="1"/>
  <c r="J1434" i="1"/>
  <c r="J1437" i="1"/>
  <c r="J1443" i="1"/>
  <c r="J1446" i="1"/>
  <c r="J1452" i="1"/>
  <c r="J1455" i="1"/>
  <c r="J1458" i="1"/>
  <c r="J1463" i="1"/>
  <c r="J1472" i="1"/>
  <c r="J1475" i="1"/>
  <c r="J1478" i="1"/>
  <c r="J1481" i="1"/>
  <c r="J1484" i="1"/>
  <c r="J1487" i="1"/>
  <c r="J1490" i="1"/>
  <c r="J1493" i="1"/>
  <c r="J1496" i="1"/>
  <c r="J1501" i="1"/>
  <c r="J1503" i="1"/>
  <c r="J1504" i="1"/>
  <c r="J1505" i="1"/>
  <c r="J1507" i="1"/>
  <c r="J1509" i="1"/>
  <c r="J1511" i="1"/>
  <c r="J1513" i="1"/>
  <c r="J1514" i="1"/>
  <c r="J1515" i="1"/>
  <c r="J1519" i="1"/>
  <c r="J1522" i="1"/>
  <c r="J1525" i="1"/>
  <c r="J1528" i="1"/>
  <c r="J1531" i="1"/>
  <c r="J1534" i="1"/>
  <c r="J1536" i="1"/>
  <c r="J1539" i="1"/>
  <c r="J1542" i="1"/>
  <c r="J1545" i="1"/>
  <c r="J1548" i="1"/>
  <c r="J1551" i="1"/>
  <c r="J1555" i="1"/>
  <c r="J1558" i="1"/>
  <c r="J1563" i="1"/>
  <c r="J1566" i="1"/>
  <c r="J1569" i="1"/>
  <c r="J1572" i="1"/>
  <c r="J1577" i="1"/>
  <c r="J1581" i="1"/>
  <c r="J1585" i="1"/>
  <c r="J1588" i="1"/>
  <c r="J1591" i="1"/>
  <c r="J1601" i="1"/>
  <c r="J1604" i="1"/>
  <c r="J1609" i="1"/>
  <c r="J1612" i="1"/>
  <c r="J1617" i="1"/>
  <c r="J1620" i="1"/>
  <c r="J1623" i="1"/>
  <c r="J1626" i="1"/>
  <c r="J1634" i="1"/>
  <c r="J1638" i="1"/>
  <c r="J1641" i="1"/>
  <c r="J1645" i="1"/>
  <c r="J1651" i="1"/>
  <c r="J1654" i="1"/>
  <c r="J1657" i="1"/>
  <c r="J1662" i="1"/>
  <c r="J1670" i="1"/>
  <c r="J1679" i="1"/>
  <c r="J1682" i="1"/>
  <c r="J1685" i="1"/>
  <c r="J1688" i="1"/>
  <c r="J1691" i="1"/>
  <c r="J1694" i="1"/>
  <c r="J1700" i="1"/>
  <c r="J1703" i="1"/>
  <c r="J1707" i="1"/>
  <c r="J1712" i="1"/>
  <c r="J1717" i="1"/>
  <c r="J1721" i="1"/>
  <c r="J1724" i="1"/>
  <c r="J1728" i="1"/>
  <c r="J1731" i="1"/>
  <c r="J1734" i="1"/>
  <c r="J1737" i="1"/>
  <c r="J1741" i="1"/>
  <c r="J1744" i="1"/>
  <c r="J1747" i="1"/>
  <c r="J1750" i="1"/>
  <c r="J1753" i="1"/>
  <c r="J1756" i="1"/>
  <c r="J1763" i="1"/>
  <c r="J1766" i="1"/>
  <c r="J1773" i="1"/>
  <c r="J1776" i="1"/>
  <c r="J1781" i="1"/>
  <c r="J1784" i="1"/>
  <c r="J1788" i="1"/>
  <c r="J1791" i="1"/>
  <c r="J1795" i="1"/>
  <c r="J1798" i="1"/>
  <c r="J1801" i="1"/>
  <c r="J1804" i="1"/>
  <c r="J1811" i="1"/>
  <c r="J1814" i="1"/>
  <c r="J1817" i="1"/>
  <c r="J1820" i="1"/>
  <c r="J1828" i="1"/>
  <c r="J1831" i="1"/>
  <c r="J1834" i="1"/>
  <c r="J1837" i="1"/>
  <c r="J1840" i="1"/>
  <c r="J1843" i="1"/>
  <c r="J1846" i="1"/>
  <c r="J1849" i="1"/>
  <c r="J1853" i="1"/>
  <c r="J1859" i="1"/>
  <c r="J1862" i="1"/>
  <c r="J1866" i="1"/>
  <c r="J1869" i="1"/>
  <c r="J1872" i="1"/>
  <c r="J1875" i="1"/>
  <c r="J1876" i="1"/>
  <c r="J1880" i="1"/>
  <c r="J1886" i="1"/>
  <c r="J1889" i="1"/>
  <c r="J1894" i="1"/>
  <c r="J1897" i="1"/>
  <c r="J1900" i="1"/>
  <c r="J1904" i="1"/>
  <c r="J1907" i="1"/>
  <c r="J1910" i="1"/>
  <c r="J1913" i="1"/>
  <c r="J1916" i="1"/>
  <c r="J1920" i="1"/>
  <c r="J1925" i="1"/>
  <c r="J1928" i="1"/>
  <c r="J1931" i="1"/>
  <c r="J1935" i="1"/>
  <c r="J1939" i="1"/>
  <c r="J1942" i="1"/>
  <c r="J1945" i="1"/>
  <c r="J1946" i="1"/>
  <c r="J1948" i="1"/>
  <c r="J1950" i="1"/>
  <c r="J1952" i="1"/>
  <c r="J1953" i="1"/>
  <c r="J1959" i="1"/>
  <c r="J1960" i="1"/>
  <c r="J1961" i="1"/>
  <c r="J1967" i="1"/>
  <c r="J1971" i="1"/>
  <c r="J1973" i="1"/>
  <c r="J1975" i="1"/>
  <c r="J1976" i="1"/>
  <c r="J1979" i="1"/>
  <c r="J1982" i="1"/>
  <c r="J1985" i="1"/>
  <c r="J1986" i="1"/>
  <c r="J1990" i="1"/>
  <c r="J1991" i="1"/>
  <c r="J1994" i="1"/>
  <c r="J1996" i="1"/>
  <c r="J1999" i="1"/>
  <c r="J2002" i="1"/>
  <c r="J2005" i="1"/>
  <c r="J2008" i="1"/>
  <c r="J2010" i="1"/>
  <c r="J2013" i="1"/>
  <c r="J2014" i="1"/>
  <c r="J2017" i="1"/>
  <c r="J2019" i="1"/>
  <c r="J2022" i="1"/>
  <c r="J2024" i="1"/>
  <c r="J2029" i="1"/>
  <c r="J2030" i="1"/>
  <c r="J2031" i="1"/>
  <c r="J2033" i="1"/>
  <c r="J2034" i="1"/>
  <c r="J2035" i="1"/>
  <c r="J2037" i="1"/>
  <c r="J2040" i="1"/>
  <c r="J2042" i="1"/>
  <c r="J2047" i="1"/>
  <c r="J2050" i="1"/>
  <c r="J2052" i="1"/>
  <c r="J2056" i="1"/>
  <c r="J2059" i="1"/>
  <c r="J2060" i="1"/>
  <c r="J2063" i="1"/>
  <c r="J2065" i="1"/>
  <c r="J2067" i="1"/>
  <c r="J2069" i="1"/>
  <c r="J2071" i="1"/>
  <c r="J2073" i="1"/>
  <c r="J2074" i="1"/>
  <c r="J2075" i="1"/>
  <c r="J2076" i="1"/>
  <c r="J2077" i="1"/>
  <c r="J2083" i="1"/>
  <c r="J2084" i="1"/>
  <c r="J2085" i="1"/>
  <c r="J2092" i="1"/>
  <c r="J2094" i="1"/>
  <c r="J2096" i="1"/>
  <c r="J2099" i="1"/>
  <c r="J2105" i="1"/>
  <c r="J2108" i="1"/>
  <c r="J2110" i="1"/>
  <c r="J2115" i="1"/>
  <c r="J2118" i="1"/>
  <c r="J2121" i="1"/>
  <c r="J2124" i="1"/>
  <c r="J2125" i="1"/>
  <c r="J2127" i="1"/>
  <c r="J2128" i="1"/>
  <c r="J2131" i="1"/>
  <c r="J2132" i="1"/>
  <c r="J2134" i="1"/>
  <c r="J2138" i="1"/>
  <c r="J2142" i="1"/>
  <c r="J2147" i="1"/>
  <c r="J2149" i="1"/>
  <c r="J2150" i="1"/>
  <c r="J2154" i="1"/>
  <c r="J2155" i="1"/>
  <c r="J2156" i="1"/>
  <c r="J2157" i="1"/>
  <c r="J2158" i="1"/>
  <c r="J2162" i="1"/>
  <c r="J2167" i="1"/>
  <c r="J2168" i="1"/>
  <c r="J2171" i="1"/>
  <c r="J2175" i="1"/>
  <c r="J2178" i="1"/>
  <c r="J2180" i="1"/>
  <c r="J2182" i="1"/>
  <c r="J2192" i="1"/>
  <c r="J2193" i="1"/>
  <c r="J2195" i="1"/>
  <c r="J2196" i="1"/>
  <c r="J2198" i="1"/>
  <c r="J2200" i="1"/>
  <c r="J2202" i="1"/>
  <c r="J2204" i="1"/>
  <c r="J2209" i="1"/>
  <c r="J2210" i="1"/>
  <c r="J2213" i="1"/>
  <c r="J2214" i="1"/>
  <c r="J2215" i="1"/>
  <c r="J2217" i="1"/>
  <c r="J2220" i="1"/>
  <c r="J2221" i="1"/>
  <c r="J2223" i="1"/>
  <c r="J2224" i="1"/>
  <c r="J2228" i="1"/>
  <c r="J2231" i="1"/>
  <c r="J2234" i="1"/>
  <c r="J2237" i="1"/>
  <c r="J2241" i="1"/>
  <c r="J2242" i="1"/>
  <c r="J2243" i="1"/>
  <c r="J2244" i="1"/>
  <c r="J2248" i="1"/>
  <c r="J2250" i="1"/>
  <c r="J2251" i="1"/>
  <c r="J2252" i="1"/>
  <c r="J2254" i="1"/>
  <c r="J2257" i="1"/>
  <c r="J2259" i="1"/>
  <c r="J2262" i="1"/>
  <c r="J2263" i="1"/>
  <c r="J2266" i="1"/>
  <c r="J2269" i="1"/>
  <c r="J2270" i="1"/>
  <c r="J2271" i="1"/>
  <c r="J2273" i="1"/>
  <c r="J2275" i="1"/>
  <c r="J2276" i="1"/>
  <c r="J2278" i="1"/>
  <c r="J2284" i="1"/>
  <c r="J2287" i="1"/>
  <c r="J2288" i="1"/>
  <c r="J2289" i="1"/>
  <c r="J2291" i="1"/>
  <c r="J2294" i="1"/>
  <c r="J2296" i="1"/>
  <c r="J2298" i="1"/>
  <c r="J2299" i="1"/>
  <c r="J2300" i="1"/>
  <c r="J2307" i="1"/>
  <c r="J2311" i="1"/>
  <c r="J2312" i="1"/>
  <c r="J2315" i="1"/>
  <c r="J2319" i="1"/>
  <c r="J2322" i="1"/>
  <c r="J2323" i="1"/>
  <c r="J2327" i="1"/>
  <c r="J2329" i="1"/>
  <c r="J2335" i="1"/>
  <c r="J2336" i="1"/>
  <c r="J2339" i="1"/>
  <c r="J2342" i="1"/>
  <c r="J2346" i="1"/>
  <c r="J2347" i="1"/>
  <c r="J2352" i="1"/>
  <c r="J2355" i="1"/>
  <c r="J2358" i="1"/>
  <c r="J2362" i="1"/>
  <c r="J2364" i="1"/>
  <c r="J2367" i="1"/>
  <c r="J2371" i="1"/>
  <c r="J2372" i="1"/>
  <c r="J2374" i="1"/>
  <c r="J2377" i="1"/>
  <c r="J2380" i="1"/>
  <c r="J2382" i="1"/>
  <c r="J2384" i="1"/>
  <c r="J2387" i="1"/>
  <c r="J2389" i="1"/>
  <c r="J2390" i="1"/>
  <c r="J2391" i="1"/>
  <c r="J2392" i="1"/>
  <c r="J2394" i="1"/>
  <c r="J2396" i="1"/>
  <c r="J2400" i="1"/>
  <c r="J2401" i="1"/>
  <c r="J2404" i="1"/>
  <c r="J2405" i="1"/>
  <c r="J2408" i="1"/>
  <c r="J2409" i="1"/>
  <c r="J2410" i="1"/>
  <c r="J2412" i="1"/>
  <c r="J2413" i="1"/>
  <c r="J2416" i="1"/>
  <c r="J2418" i="1"/>
  <c r="J2421" i="1"/>
  <c r="J2427" i="1"/>
  <c r="J2429" i="1"/>
  <c r="J2433" i="1"/>
  <c r="J2438" i="1"/>
  <c r="J2439" i="1"/>
  <c r="J2441" i="1"/>
  <c r="J2443" i="1"/>
  <c r="J2445" i="1"/>
  <c r="J2446" i="1"/>
  <c r="J2448" i="1"/>
  <c r="J2450" i="1"/>
  <c r="J2453" i="1"/>
  <c r="J2455" i="1"/>
  <c r="J2457" i="1"/>
  <c r="J2458" i="1"/>
  <c r="J2462" i="1"/>
  <c r="J2466" i="1"/>
  <c r="J2467" i="1"/>
  <c r="J2470" i="1"/>
  <c r="J2474" i="1"/>
  <c r="J2475" i="1"/>
  <c r="J2476" i="1"/>
  <c r="J2486" i="1"/>
  <c r="J2488" i="1"/>
  <c r="J2492" i="1"/>
  <c r="J2493" i="1"/>
  <c r="J2495" i="1"/>
  <c r="J2499" i="1"/>
  <c r="J2501" i="1"/>
  <c r="J2503" i="1"/>
  <c r="J2504" i="1"/>
  <c r="J2507" i="1"/>
  <c r="J2508" i="1"/>
  <c r="J2511" i="1"/>
  <c r="J2514" i="1"/>
  <c r="J2515" i="1"/>
  <c r="J2516" i="1"/>
  <c r="J2519" i="1"/>
  <c r="J2521" i="1"/>
  <c r="J2523" i="1"/>
  <c r="J2525" i="1"/>
  <c r="J2529" i="1"/>
  <c r="J2530" i="1"/>
  <c r="J2532" i="1"/>
  <c r="J2533" i="1"/>
  <c r="J2534" i="1"/>
  <c r="J2540" i="1"/>
  <c r="J2541" i="1"/>
  <c r="J2544" i="1"/>
  <c r="J2549" i="1"/>
  <c r="J2550" i="1"/>
  <c r="J2553" i="1"/>
  <c r="J2555" i="1"/>
  <c r="J2557" i="1"/>
  <c r="J2559" i="1"/>
  <c r="J2563" i="1"/>
  <c r="J2565" i="1"/>
  <c r="J2568" i="1"/>
  <c r="J2570" i="1"/>
  <c r="J2577" i="1"/>
  <c r="J2580" i="1"/>
  <c r="J2581" i="1"/>
  <c r="J2585" i="1"/>
  <c r="J2587" i="1"/>
  <c r="J2592" i="1"/>
  <c r="J2595" i="1"/>
  <c r="J2598" i="1"/>
</calcChain>
</file>

<file path=xl/sharedStrings.xml><?xml version="1.0" encoding="utf-8"?>
<sst xmlns="http://schemas.openxmlformats.org/spreadsheetml/2006/main" count="29492" uniqueCount="3097">
  <si>
    <t>Summary</t>
  </si>
  <si>
    <t>Offense</t>
  </si>
  <si>
    <t>Defense</t>
  </si>
  <si>
    <t>Awad</t>
  </si>
  <si>
    <t>Ryder</t>
  </si>
  <si>
    <t>Per 60 Min</t>
  </si>
  <si>
    <t>Season</t>
  </si>
  <si>
    <t>Age</t>
  </si>
  <si>
    <t>First Name</t>
  </si>
  <si>
    <t>Last Name</t>
  </si>
  <si>
    <t>Team</t>
  </si>
  <si>
    <t>P</t>
  </si>
  <si>
    <t>GP</t>
  </si>
  <si>
    <t>G</t>
  </si>
  <si>
    <t>A</t>
  </si>
  <si>
    <t>PTS</t>
  </si>
  <si>
    <t>R+/-</t>
  </si>
  <si>
    <t>ValO</t>
  </si>
  <si>
    <t>ValD</t>
  </si>
  <si>
    <t>PCO</t>
  </si>
  <si>
    <t>PCD</t>
  </si>
  <si>
    <t>ESG</t>
  </si>
  <si>
    <t>ESA</t>
  </si>
  <si>
    <t>ESGFA</t>
  </si>
  <si>
    <t>PPG</t>
  </si>
  <si>
    <t>PPA</t>
  </si>
  <si>
    <t>PPGFA</t>
  </si>
  <si>
    <t>Qteam</t>
  </si>
  <si>
    <t>GvA</t>
  </si>
  <si>
    <t>Draw</t>
  </si>
  <si>
    <t>ESGAA</t>
  </si>
  <si>
    <t>SHGAA</t>
  </si>
  <si>
    <t>Qcomp</t>
  </si>
  <si>
    <t>FO%</t>
  </si>
  <si>
    <t>%Tm</t>
  </si>
  <si>
    <t>Hits</t>
  </si>
  <si>
    <t>BkS</t>
  </si>
  <si>
    <t>TkA</t>
  </si>
  <si>
    <t>Pen</t>
  </si>
  <si>
    <t>10Tm</t>
  </si>
  <si>
    <t>2008-09</t>
  </si>
  <si>
    <t>Evgeny</t>
  </si>
  <si>
    <t>Artyukhin</t>
  </si>
  <si>
    <t>TBL</t>
  </si>
  <si>
    <t>RW</t>
  </si>
  <si>
    <t>ANA</t>
  </si>
  <si>
    <t>Matt</t>
  </si>
  <si>
    <t>Beleskey</t>
  </si>
  <si>
    <t>LW</t>
  </si>
  <si>
    <t>Troy</t>
  </si>
  <si>
    <t>Bodie</t>
  </si>
  <si>
    <t>2006-07</t>
  </si>
  <si>
    <t>Nick</t>
  </si>
  <si>
    <t>Boynton</t>
  </si>
  <si>
    <t>PHX</t>
  </si>
  <si>
    <t xml:space="preserve">D </t>
  </si>
  <si>
    <t>2007-08</t>
  </si>
  <si>
    <t>D</t>
  </si>
  <si>
    <t>FLA</t>
  </si>
  <si>
    <t>Sheldon</t>
  </si>
  <si>
    <t>Brookbank</t>
  </si>
  <si>
    <t>NSH</t>
  </si>
  <si>
    <t>NJD</t>
  </si>
  <si>
    <t>Mike</t>
  </si>
  <si>
    <t>Brown</t>
  </si>
  <si>
    <t>VAN</t>
  </si>
  <si>
    <t>Ryan</t>
  </si>
  <si>
    <t>Carter</t>
  </si>
  <si>
    <t>C/LW</t>
  </si>
  <si>
    <t>C</t>
  </si>
  <si>
    <t>Erik</t>
  </si>
  <si>
    <t>Christensen</t>
  </si>
  <si>
    <t>PIT</t>
  </si>
  <si>
    <t xml:space="preserve">C </t>
  </si>
  <si>
    <t>ATL</t>
  </si>
  <si>
    <t>Steve</t>
  </si>
  <si>
    <t>Eminger</t>
  </si>
  <si>
    <t>WSH</t>
  </si>
  <si>
    <t>Getzlaf</t>
  </si>
  <si>
    <t>Saku</t>
  </si>
  <si>
    <t>Koivu</t>
  </si>
  <si>
    <t>MTL</t>
  </si>
  <si>
    <t>Joffrey</t>
  </si>
  <si>
    <t>Lupul</t>
  </si>
  <si>
    <t>EDM</t>
  </si>
  <si>
    <t>PHI</t>
  </si>
  <si>
    <t>Todd</t>
  </si>
  <si>
    <t>Marchant</t>
  </si>
  <si>
    <t>Brendan</t>
  </si>
  <si>
    <t>Mikkelson</t>
  </si>
  <si>
    <t>Scott</t>
  </si>
  <si>
    <t>Niedermayer</t>
  </si>
  <si>
    <t>Petteri</t>
  </si>
  <si>
    <t>Nokelainen</t>
  </si>
  <si>
    <t>BOS</t>
  </si>
  <si>
    <t>George</t>
  </si>
  <si>
    <t>Parros</t>
  </si>
  <si>
    <t>Corey</t>
  </si>
  <si>
    <t>Perry</t>
  </si>
  <si>
    <t>Bobby</t>
  </si>
  <si>
    <t>Luca</t>
  </si>
  <si>
    <t>Sbisa</t>
  </si>
  <si>
    <t>Teemu</t>
  </si>
  <si>
    <t>Selanne</t>
  </si>
  <si>
    <t>Whitney</t>
  </si>
  <si>
    <t>James</t>
  </si>
  <si>
    <t>Wisniewski</t>
  </si>
  <si>
    <t>CHI</t>
  </si>
  <si>
    <t>Maxim</t>
  </si>
  <si>
    <t>Afinogenov</t>
  </si>
  <si>
    <t>BUF</t>
  </si>
  <si>
    <t>Nik</t>
  </si>
  <si>
    <t>Antropov</t>
  </si>
  <si>
    <t>TOR</t>
  </si>
  <si>
    <t>C/RW</t>
  </si>
  <si>
    <t>NYR</t>
  </si>
  <si>
    <t>Colby</t>
  </si>
  <si>
    <t>Armstrong</t>
  </si>
  <si>
    <t>Zach</t>
  </si>
  <si>
    <t>Bogosian</t>
  </si>
  <si>
    <t>Eric</t>
  </si>
  <si>
    <t>Boulton</t>
  </si>
  <si>
    <t>LW/RW</t>
  </si>
  <si>
    <t>Tobias</t>
  </si>
  <si>
    <t>Enstrom</t>
  </si>
  <si>
    <t>Ron</t>
  </si>
  <si>
    <t>Hainsey</t>
  </si>
  <si>
    <t>CBJ</t>
  </si>
  <si>
    <t>Ilya</t>
  </si>
  <si>
    <t>Kovalchuk</t>
  </si>
  <si>
    <t>Slava</t>
  </si>
  <si>
    <t>Kozlov</t>
  </si>
  <si>
    <t>Pavel</t>
  </si>
  <si>
    <t>Kubina</t>
  </si>
  <si>
    <t>Bryan</t>
  </si>
  <si>
    <t>Little</t>
  </si>
  <si>
    <t>Spencer</t>
  </si>
  <si>
    <t>Machacek</t>
  </si>
  <si>
    <t>Nathan</t>
  </si>
  <si>
    <t>Oystrick</t>
  </si>
  <si>
    <t>Rich</t>
  </si>
  <si>
    <t>Peverley</t>
  </si>
  <si>
    <t>Mark</t>
  </si>
  <si>
    <t>Popovic</t>
  </si>
  <si>
    <t>Marty</t>
  </si>
  <si>
    <t>Reasoner</t>
  </si>
  <si>
    <t>Anssi</t>
  </si>
  <si>
    <t>Salmela</t>
  </si>
  <si>
    <t>Christoph</t>
  </si>
  <si>
    <t>Schubert</t>
  </si>
  <si>
    <t>OTT</t>
  </si>
  <si>
    <t>D/LW</t>
  </si>
  <si>
    <t>Jim</t>
  </si>
  <si>
    <t>Slater</t>
  </si>
  <si>
    <t>Brett</t>
  </si>
  <si>
    <t>Sterling</t>
  </si>
  <si>
    <t>Chris</t>
  </si>
  <si>
    <t>Thorburn</t>
  </si>
  <si>
    <t>Boris</t>
  </si>
  <si>
    <t>Valabik</t>
  </si>
  <si>
    <t>White</t>
  </si>
  <si>
    <t>MIN</t>
  </si>
  <si>
    <t>Begin</t>
  </si>
  <si>
    <t>DAL</t>
  </si>
  <si>
    <t>Patrice</t>
  </si>
  <si>
    <t>Bergeron</t>
  </si>
  <si>
    <t>Byron</t>
  </si>
  <si>
    <t>Bitz</t>
  </si>
  <si>
    <t>Johnny</t>
  </si>
  <si>
    <t>Boychuk</t>
  </si>
  <si>
    <t>COL</t>
  </si>
  <si>
    <t>Zdeno</t>
  </si>
  <si>
    <t>Chara</t>
  </si>
  <si>
    <t>Andrew</t>
  </si>
  <si>
    <t>Ference</t>
  </si>
  <si>
    <t>Hunwick</t>
  </si>
  <si>
    <t>David</t>
  </si>
  <si>
    <t>Krejci</t>
  </si>
  <si>
    <t>Mikko</t>
  </si>
  <si>
    <t>Lehtonen</t>
  </si>
  <si>
    <t>Milan</t>
  </si>
  <si>
    <t>Lucic</t>
  </si>
  <si>
    <t>Derek</t>
  </si>
  <si>
    <t>Morris</t>
  </si>
  <si>
    <t>Daniel</t>
  </si>
  <si>
    <t>Paille</t>
  </si>
  <si>
    <t>Recchi</t>
  </si>
  <si>
    <t>Michael</t>
  </si>
  <si>
    <t>Marc</t>
  </si>
  <si>
    <t>Savard</t>
  </si>
  <si>
    <t>Vladimir</t>
  </si>
  <si>
    <t>Sobotka</t>
  </si>
  <si>
    <t>Stuart</t>
  </si>
  <si>
    <t>Marco</t>
  </si>
  <si>
    <t>Sturm</t>
  </si>
  <si>
    <t>Shawn</t>
  </si>
  <si>
    <t>Thornton</t>
  </si>
  <si>
    <t>Blake</t>
  </si>
  <si>
    <t>Wheeler</t>
  </si>
  <si>
    <t>Dennis</t>
  </si>
  <si>
    <t>Wideman</t>
  </si>
  <si>
    <t>Butler</t>
  </si>
  <si>
    <t>Tim</t>
  </si>
  <si>
    <t>Connolly</t>
  </si>
  <si>
    <t>Ellis</t>
  </si>
  <si>
    <t>DET</t>
  </si>
  <si>
    <t>LAK</t>
  </si>
  <si>
    <t>Paul</t>
  </si>
  <si>
    <t>Gaustad</t>
  </si>
  <si>
    <t>Gerbe</t>
  </si>
  <si>
    <t>Marc-Andre</t>
  </si>
  <si>
    <t>Gragnani</t>
  </si>
  <si>
    <t>Grier</t>
  </si>
  <si>
    <t>SJS</t>
  </si>
  <si>
    <t>Jochen</t>
  </si>
  <si>
    <t>Hecht</t>
  </si>
  <si>
    <t>Patrick</t>
  </si>
  <si>
    <t>Kaleta</t>
  </si>
  <si>
    <t>Kennedy</t>
  </si>
  <si>
    <t>Toni</t>
  </si>
  <si>
    <t>Lydman</t>
  </si>
  <si>
    <t>Clarke</t>
  </si>
  <si>
    <t>MacArthur</t>
  </si>
  <si>
    <t>Adam</t>
  </si>
  <si>
    <t>Mair</t>
  </si>
  <si>
    <t>Cody</t>
  </si>
  <si>
    <t>McCormick</t>
  </si>
  <si>
    <t>Montador</t>
  </si>
  <si>
    <t>Paetsch</t>
  </si>
  <si>
    <t>Jason</t>
  </si>
  <si>
    <t>Pominville</t>
  </si>
  <si>
    <t>Craig</t>
  </si>
  <si>
    <t>Rivet</t>
  </si>
  <si>
    <t>Roy</t>
  </si>
  <si>
    <t>Andrej</t>
  </si>
  <si>
    <t>Sekera</t>
  </si>
  <si>
    <t>Drew</t>
  </si>
  <si>
    <t>Stafford</t>
  </si>
  <si>
    <t>Henrik</t>
  </si>
  <si>
    <t>Tallinder</t>
  </si>
  <si>
    <t>Thomas</t>
  </si>
  <si>
    <t>Vanek</t>
  </si>
  <si>
    <t>Weber</t>
  </si>
  <si>
    <t>Alberts</t>
  </si>
  <si>
    <t>CAR</t>
  </si>
  <si>
    <t>Rod</t>
  </si>
  <si>
    <t>Brind'Amour</t>
  </si>
  <si>
    <t>Cole</t>
  </si>
  <si>
    <t>Conboy</t>
  </si>
  <si>
    <t>Joe</t>
  </si>
  <si>
    <t>Corvo</t>
  </si>
  <si>
    <t>Joseph</t>
  </si>
  <si>
    <t>Cullen</t>
  </si>
  <si>
    <t>Gleason</t>
  </si>
  <si>
    <t>Jay</t>
  </si>
  <si>
    <t>Harrison</t>
  </si>
  <si>
    <t>Jussi</t>
  </si>
  <si>
    <t>Jokinen</t>
  </si>
  <si>
    <t>Tom</t>
  </si>
  <si>
    <t>Kostopoulos</t>
  </si>
  <si>
    <t>Chad</t>
  </si>
  <si>
    <t>LaRose</t>
  </si>
  <si>
    <t>Larose</t>
  </si>
  <si>
    <t>Joni</t>
  </si>
  <si>
    <t>Pitkanen</t>
  </si>
  <si>
    <t>Tuomo</t>
  </si>
  <si>
    <t>Ruutu</t>
  </si>
  <si>
    <t>Sergei</t>
  </si>
  <si>
    <t>Samsonov</t>
  </si>
  <si>
    <t>Staal</t>
  </si>
  <si>
    <t>Brandon</t>
  </si>
  <si>
    <t>Sutter</t>
  </si>
  <si>
    <t>Walker</t>
  </si>
  <si>
    <t>Niclas</t>
  </si>
  <si>
    <t>Wallin</t>
  </si>
  <si>
    <t>Aaron</t>
  </si>
  <si>
    <t>Ward</t>
  </si>
  <si>
    <t>Ray</t>
  </si>
  <si>
    <t>Stephane</t>
  </si>
  <si>
    <t>Yelle</t>
  </si>
  <si>
    <t>CGY</t>
  </si>
  <si>
    <t>Blunden</t>
  </si>
  <si>
    <t>Jared</t>
  </si>
  <si>
    <t>Boll</t>
  </si>
  <si>
    <t>Derick</t>
  </si>
  <si>
    <t>Brassard</t>
  </si>
  <si>
    <t>Chimera</t>
  </si>
  <si>
    <t>Commodore</t>
  </si>
  <si>
    <t>Dorsett</t>
  </si>
  <si>
    <t>Nikita</t>
  </si>
  <si>
    <t>Filatov</t>
  </si>
  <si>
    <t>Jan</t>
  </si>
  <si>
    <t>Hejda</t>
  </si>
  <si>
    <t>Kristian</t>
  </si>
  <si>
    <t>Huselius</t>
  </si>
  <si>
    <t>Rostislav</t>
  </si>
  <si>
    <t>Klesla</t>
  </si>
  <si>
    <t>MacKenzie</t>
  </si>
  <si>
    <t>Mayorov</t>
  </si>
  <si>
    <t>Methot</t>
  </si>
  <si>
    <t>Fredrik</t>
  </si>
  <si>
    <t>Modin</t>
  </si>
  <si>
    <t>Murray</t>
  </si>
  <si>
    <t>Rick</t>
  </si>
  <si>
    <t>Nash</t>
  </si>
  <si>
    <t>Samuel</t>
  </si>
  <si>
    <t>Pahlsson</t>
  </si>
  <si>
    <t>Alexandre</t>
  </si>
  <si>
    <t>Picard</t>
  </si>
  <si>
    <t>Mathieu</t>
  </si>
  <si>
    <t>Kris</t>
  </si>
  <si>
    <t>Russell</t>
  </si>
  <si>
    <t>Anton</t>
  </si>
  <si>
    <t>Stralman</t>
  </si>
  <si>
    <t>Raffi</t>
  </si>
  <si>
    <t>Torres</t>
  </si>
  <si>
    <t>Fedor</t>
  </si>
  <si>
    <t>Tyutin</t>
  </si>
  <si>
    <t>R.J.</t>
  </si>
  <si>
    <t>Umberger</t>
  </si>
  <si>
    <t>Antoine</t>
  </si>
  <si>
    <t>Vermette</t>
  </si>
  <si>
    <t>LW/C</t>
  </si>
  <si>
    <t>Jakub</t>
  </si>
  <si>
    <t>Voracek</t>
  </si>
  <si>
    <t>Riley</t>
  </si>
  <si>
    <t>Mikael</t>
  </si>
  <si>
    <t>Backlund</t>
  </si>
  <si>
    <t>Rene</t>
  </si>
  <si>
    <t>Bourque</t>
  </si>
  <si>
    <t>Bouwmeester</t>
  </si>
  <si>
    <t>Dustin</t>
  </si>
  <si>
    <t>Boyd</t>
  </si>
  <si>
    <t>Conroy</t>
  </si>
  <si>
    <t>Nigel</t>
  </si>
  <si>
    <t>Dawes</t>
  </si>
  <si>
    <t>Giordano</t>
  </si>
  <si>
    <t>Curtis</t>
  </si>
  <si>
    <t>Glencross</t>
  </si>
  <si>
    <t>Jarome</t>
  </si>
  <si>
    <t>Iginla</t>
  </si>
  <si>
    <t>Johnson</t>
  </si>
  <si>
    <t>NYI</t>
  </si>
  <si>
    <t>Olli</t>
  </si>
  <si>
    <t>Staffan</t>
  </si>
  <si>
    <t>Kronwall</t>
  </si>
  <si>
    <t>Daymond</t>
  </si>
  <si>
    <t>Langkow</t>
  </si>
  <si>
    <t>Jamie</t>
  </si>
  <si>
    <t>Lundmark</t>
  </si>
  <si>
    <t>Brian</t>
  </si>
  <si>
    <t>McGrattan</t>
  </si>
  <si>
    <t>Moss</t>
  </si>
  <si>
    <t>John</t>
  </si>
  <si>
    <t>Negrin</t>
  </si>
  <si>
    <t>Nystrom</t>
  </si>
  <si>
    <t>Pardy</t>
  </si>
  <si>
    <t>Pelech</t>
  </si>
  <si>
    <t>Dion</t>
  </si>
  <si>
    <t>Phaneuf</t>
  </si>
  <si>
    <t>Prust</t>
  </si>
  <si>
    <t>Robyn</t>
  </si>
  <si>
    <t>Regehr</t>
  </si>
  <si>
    <t>Cory</t>
  </si>
  <si>
    <t>Sarich</t>
  </si>
  <si>
    <t>Sjostrom</t>
  </si>
  <si>
    <t>Colin</t>
  </si>
  <si>
    <t>Van Der Gulik</t>
  </si>
  <si>
    <t>Cam</t>
  </si>
  <si>
    <t>Barker</t>
  </si>
  <si>
    <t>Berti</t>
  </si>
  <si>
    <t>Bickell</t>
  </si>
  <si>
    <t>Danny</t>
  </si>
  <si>
    <t>Bois</t>
  </si>
  <si>
    <t>Dave</t>
  </si>
  <si>
    <t>Bolland</t>
  </si>
  <si>
    <t>Brouwer</t>
  </si>
  <si>
    <t>Burish</t>
  </si>
  <si>
    <t>Byfuglien</t>
  </si>
  <si>
    <t>Campbell</t>
  </si>
  <si>
    <t>Jacob</t>
  </si>
  <si>
    <t>Dowell</t>
  </si>
  <si>
    <t>Ben</t>
  </si>
  <si>
    <t>Eager</t>
  </si>
  <si>
    <t>Ebbett</t>
  </si>
  <si>
    <t>Fraser</t>
  </si>
  <si>
    <t>Kyle</t>
  </si>
  <si>
    <t>Greentree</t>
  </si>
  <si>
    <t>Jordan</t>
  </si>
  <si>
    <t>Hendry</t>
  </si>
  <si>
    <t>Niklas</t>
  </si>
  <si>
    <t>Hjalmarsson</t>
  </si>
  <si>
    <t>Marian</t>
  </si>
  <si>
    <t>Hossa</t>
  </si>
  <si>
    <t>Kane</t>
  </si>
  <si>
    <t>Duncan</t>
  </si>
  <si>
    <t>Keith</t>
  </si>
  <si>
    <t>Tomas</t>
  </si>
  <si>
    <t>Kopecky</t>
  </si>
  <si>
    <t>RW/C</t>
  </si>
  <si>
    <t>Ladd</t>
  </si>
  <si>
    <t>Madden</t>
  </si>
  <si>
    <t>Richard</t>
  </si>
  <si>
    <t>Petiot</t>
  </si>
  <si>
    <t>Brent</t>
  </si>
  <si>
    <t>Seabrook</t>
  </si>
  <si>
    <t>Sharp</t>
  </si>
  <si>
    <t>Jack</t>
  </si>
  <si>
    <t>Skille</t>
  </si>
  <si>
    <t>Sopel</t>
  </si>
  <si>
    <t>Jonathan</t>
  </si>
  <si>
    <t>Toews</t>
  </si>
  <si>
    <t>Versteeg</t>
  </si>
  <si>
    <t>Clark</t>
  </si>
  <si>
    <t>Cumiskey</t>
  </si>
  <si>
    <t>Durno</t>
  </si>
  <si>
    <t>Foote</t>
  </si>
  <si>
    <t>T.J.</t>
  </si>
  <si>
    <t>Galiardi</t>
  </si>
  <si>
    <t>Hannan</t>
  </si>
  <si>
    <t>Hejduk</t>
  </si>
  <si>
    <t>Hendricks</t>
  </si>
  <si>
    <t>Hensick</t>
  </si>
  <si>
    <t>Jones</t>
  </si>
  <si>
    <t>Koci</t>
  </si>
  <si>
    <t>John-Michael</t>
  </si>
  <si>
    <t>Liles</t>
  </si>
  <si>
    <t>Raymond</t>
  </si>
  <si>
    <t>Macias</t>
  </si>
  <si>
    <t>McLeod</t>
  </si>
  <si>
    <t>Wes</t>
  </si>
  <si>
    <t>O'Neill</t>
  </si>
  <si>
    <t>Peltier</t>
  </si>
  <si>
    <t>Preissing</t>
  </si>
  <si>
    <t>Quincey</t>
  </si>
  <si>
    <t>Ruslan</t>
  </si>
  <si>
    <t>Salei</t>
  </si>
  <si>
    <t>Stastny</t>
  </si>
  <si>
    <t>Stewart</t>
  </si>
  <si>
    <t>Marek</t>
  </si>
  <si>
    <t>Svatos</t>
  </si>
  <si>
    <t>Darcy</t>
  </si>
  <si>
    <t>Tucker</t>
  </si>
  <si>
    <t>RW/LW</t>
  </si>
  <si>
    <t>Willsie</t>
  </si>
  <si>
    <t>Wojtek</t>
  </si>
  <si>
    <t>Wolski</t>
  </si>
  <si>
    <t>Jaroslav</t>
  </si>
  <si>
    <t>Balastik</t>
  </si>
  <si>
    <t>CZE</t>
  </si>
  <si>
    <t>Frantisek</t>
  </si>
  <si>
    <t>Kaberle</t>
  </si>
  <si>
    <t>Josef</t>
  </si>
  <si>
    <t>Melichar</t>
  </si>
  <si>
    <t>Krys</t>
  </si>
  <si>
    <t>Barch</t>
  </si>
  <si>
    <t>Krystofer</t>
  </si>
  <si>
    <t>Fabian</t>
  </si>
  <si>
    <t>Brunnstrom</t>
  </si>
  <si>
    <t>Trevor</t>
  </si>
  <si>
    <t>Daley</t>
  </si>
  <si>
    <t>Loui</t>
  </si>
  <si>
    <t>Eriksson</t>
  </si>
  <si>
    <t>Fistric</t>
  </si>
  <si>
    <t>Nicklas</t>
  </si>
  <si>
    <t>Grossman</t>
  </si>
  <si>
    <t>Hutchinson</t>
  </si>
  <si>
    <t>Dan</t>
  </si>
  <si>
    <t>Jancevski</t>
  </si>
  <si>
    <t>Jere</t>
  </si>
  <si>
    <t>Lehtinen</t>
  </si>
  <si>
    <t>Brad</t>
  </si>
  <si>
    <t>Lukowich</t>
  </si>
  <si>
    <t>Modano</t>
  </si>
  <si>
    <t>Brenden</t>
  </si>
  <si>
    <t>Morrow</t>
  </si>
  <si>
    <t>Neal</t>
  </si>
  <si>
    <t>Niskanen</t>
  </si>
  <si>
    <t>Ott</t>
  </si>
  <si>
    <t>Warren</t>
  </si>
  <si>
    <t>Peters</t>
  </si>
  <si>
    <t>Toby</t>
  </si>
  <si>
    <t>Petersen</t>
  </si>
  <si>
    <t>Ribeiro</t>
  </si>
  <si>
    <t>Richards</t>
  </si>
  <si>
    <t>Robidas</t>
  </si>
  <si>
    <t>Sawada</t>
  </si>
  <si>
    <t>Karlis</t>
  </si>
  <si>
    <t>Skrastins</t>
  </si>
  <si>
    <t>Garrett</t>
  </si>
  <si>
    <t>Sutherby</t>
  </si>
  <si>
    <t>Ivan</t>
  </si>
  <si>
    <t>Vishnevskiy</t>
  </si>
  <si>
    <t>Wandell</t>
  </si>
  <si>
    <t>Jeff</t>
  </si>
  <si>
    <t>Woywitka</t>
  </si>
  <si>
    <t>STL</t>
  </si>
  <si>
    <t>Sebastien</t>
  </si>
  <si>
    <t>Bisaillon</t>
  </si>
  <si>
    <t>DEL</t>
  </si>
  <si>
    <t>Justin</t>
  </si>
  <si>
    <t>Abdelkader</t>
  </si>
  <si>
    <t>Bertuzzi</t>
  </si>
  <si>
    <t>Darryl</t>
  </si>
  <si>
    <t>Bootland</t>
  </si>
  <si>
    <t>Cleary</t>
  </si>
  <si>
    <t>Datsyuk</t>
  </si>
  <si>
    <t>Draper</t>
  </si>
  <si>
    <t>Eaves</t>
  </si>
  <si>
    <t>Ericsson</t>
  </si>
  <si>
    <t>Valtteri</t>
  </si>
  <si>
    <t>Filppula</t>
  </si>
  <si>
    <t>Johan</t>
  </si>
  <si>
    <t>Franzen</t>
  </si>
  <si>
    <t>Darren</t>
  </si>
  <si>
    <t>Helm</t>
  </si>
  <si>
    <t>Holmstrom</t>
  </si>
  <si>
    <t>Lebda</t>
  </si>
  <si>
    <t>Ville</t>
  </si>
  <si>
    <t>Leino</t>
  </si>
  <si>
    <t>Lidstrom</t>
  </si>
  <si>
    <t>Andreas</t>
  </si>
  <si>
    <t>Lilja</t>
  </si>
  <si>
    <t>Kirk</t>
  </si>
  <si>
    <t>Maltby</t>
  </si>
  <si>
    <t>May</t>
  </si>
  <si>
    <t>Meech</t>
  </si>
  <si>
    <t>Newbury</t>
  </si>
  <si>
    <t>Rafalski</t>
  </si>
  <si>
    <t>Williams</t>
  </si>
  <si>
    <t>Zetterberg</t>
  </si>
  <si>
    <t>Gilbert</t>
  </si>
  <si>
    <t>Brule</t>
  </si>
  <si>
    <t>Taylor</t>
  </si>
  <si>
    <t>Chorney</t>
  </si>
  <si>
    <t>Cogliano</t>
  </si>
  <si>
    <t>Comrie</t>
  </si>
  <si>
    <t>Sam</t>
  </si>
  <si>
    <t>Gagner</t>
  </si>
  <si>
    <t>Denis</t>
  </si>
  <si>
    <t>Grebeshkov</t>
  </si>
  <si>
    <t>Ales</t>
  </si>
  <si>
    <t>Hemsky</t>
  </si>
  <si>
    <t>Horcoff</t>
  </si>
  <si>
    <t>Jean-Francois</t>
  </si>
  <si>
    <t>Jacques</t>
  </si>
  <si>
    <t>MacIntyre</t>
  </si>
  <si>
    <t>Ethan</t>
  </si>
  <si>
    <t>Moreau</t>
  </si>
  <si>
    <t>Robert</t>
  </si>
  <si>
    <t>Nilsson</t>
  </si>
  <si>
    <t>O'Sullivan</t>
  </si>
  <si>
    <t>Theo</t>
  </si>
  <si>
    <t>Peckham</t>
  </si>
  <si>
    <t>Penner</t>
  </si>
  <si>
    <t>Fernando</t>
  </si>
  <si>
    <t>Pisani</t>
  </si>
  <si>
    <t>Marc-Antoine</t>
  </si>
  <si>
    <t>Pouliot</t>
  </si>
  <si>
    <t>Ladislav</t>
  </si>
  <si>
    <t>Smid</t>
  </si>
  <si>
    <t>Souray</t>
  </si>
  <si>
    <t>Staios</t>
  </si>
  <si>
    <t>Stone</t>
  </si>
  <si>
    <t>Zack</t>
  </si>
  <si>
    <t>Stortini</t>
  </si>
  <si>
    <t>Strudwick</t>
  </si>
  <si>
    <t>Lubomir</t>
  </si>
  <si>
    <t>Visnovsky</t>
  </si>
  <si>
    <t>Allen</t>
  </si>
  <si>
    <t>Ballard</t>
  </si>
  <si>
    <t>Booth</t>
  </si>
  <si>
    <t>Gregory</t>
  </si>
  <si>
    <t>Radek</t>
  </si>
  <si>
    <t>Dvorak</t>
  </si>
  <si>
    <t>Frolik</t>
  </si>
  <si>
    <t>Garrison</t>
  </si>
  <si>
    <t>Horton</t>
  </si>
  <si>
    <t>Koistinen</t>
  </si>
  <si>
    <t>Kamil</t>
  </si>
  <si>
    <t>Kreps</t>
  </si>
  <si>
    <t>Leopold</t>
  </si>
  <si>
    <t>Matthias</t>
  </si>
  <si>
    <t>Kenndal</t>
  </si>
  <si>
    <t>McArdle</t>
  </si>
  <si>
    <t>McCabe</t>
  </si>
  <si>
    <t>McLean</t>
  </si>
  <si>
    <t>Dominic</t>
  </si>
  <si>
    <t>Moore</t>
  </si>
  <si>
    <t>Olesz</t>
  </si>
  <si>
    <t>Reinprecht</t>
  </si>
  <si>
    <t>Steven</t>
  </si>
  <si>
    <t>Michal</t>
  </si>
  <si>
    <t>Repik</t>
  </si>
  <si>
    <t>Seidenberg</t>
  </si>
  <si>
    <t>Stillman</t>
  </si>
  <si>
    <t>Taffe</t>
  </si>
  <si>
    <t>Tarnasky</t>
  </si>
  <si>
    <t>Stephen</t>
  </si>
  <si>
    <t>Weiss</t>
  </si>
  <si>
    <t>Ramzi</t>
  </si>
  <si>
    <t>Abid</t>
  </si>
  <si>
    <t>KHL</t>
  </si>
  <si>
    <t>Dmitry</t>
  </si>
  <si>
    <t>Afanasenkov</t>
  </si>
  <si>
    <t>Alexeev</t>
  </si>
  <si>
    <t>Arkhipov</t>
  </si>
  <si>
    <t>Babchuk</t>
  </si>
  <si>
    <t>Baranka</t>
  </si>
  <si>
    <t>Bonk</t>
  </si>
  <si>
    <t>Jiri</t>
  </si>
  <si>
    <t>Hudler</t>
  </si>
  <si>
    <t>Dmitri</t>
  </si>
  <si>
    <t>Kalinin</t>
  </si>
  <si>
    <t>Viktor</t>
  </si>
  <si>
    <t>Zednik</t>
  </si>
  <si>
    <t>Doughty</t>
  </si>
  <si>
    <t>Davis</t>
  </si>
  <si>
    <t>Drewiske</t>
  </si>
  <si>
    <t>Alexander</t>
  </si>
  <si>
    <t>Frolov</t>
  </si>
  <si>
    <t>Greene</t>
  </si>
  <si>
    <t>Handzus</t>
  </si>
  <si>
    <t>Peter</t>
  </si>
  <si>
    <t>Harrold</t>
  </si>
  <si>
    <t>Raitis</t>
  </si>
  <si>
    <t>Ivanans</t>
  </si>
  <si>
    <t>Anze</t>
  </si>
  <si>
    <t>Kopitar</t>
  </si>
  <si>
    <t>Lewis</t>
  </si>
  <si>
    <t>Oscar</t>
  </si>
  <si>
    <t>Moller</t>
  </si>
  <si>
    <t>Sean</t>
  </si>
  <si>
    <t>O'Donnell</t>
  </si>
  <si>
    <t>Edward</t>
  </si>
  <si>
    <t>Purcell</t>
  </si>
  <si>
    <t>Richardson</t>
  </si>
  <si>
    <t>Rob</t>
  </si>
  <si>
    <t>Scuderi</t>
  </si>
  <si>
    <t>Wayne</t>
  </si>
  <si>
    <t>Simmonds</t>
  </si>
  <si>
    <t>Smyth</t>
  </si>
  <si>
    <t>Jarret</t>
  </si>
  <si>
    <t>Stoll</t>
  </si>
  <si>
    <t>Zeiler</t>
  </si>
  <si>
    <t>Belanger</t>
  </si>
  <si>
    <t>Boogaard</t>
  </si>
  <si>
    <t>Pierre-Marc</t>
  </si>
  <si>
    <t>Bouchard</t>
  </si>
  <si>
    <t>Brodziak</t>
  </si>
  <si>
    <t>Brunette</t>
  </si>
  <si>
    <t>Burns</t>
  </si>
  <si>
    <t>Cal</t>
  </si>
  <si>
    <t>Clutterbuck</t>
  </si>
  <si>
    <t>Colton</t>
  </si>
  <si>
    <t>Gillies</t>
  </si>
  <si>
    <t>Martin</t>
  </si>
  <si>
    <t>Havlat</t>
  </si>
  <si>
    <t>Shane</t>
  </si>
  <si>
    <t>Hnidy</t>
  </si>
  <si>
    <t>Kim</t>
  </si>
  <si>
    <t>Johnsson</t>
  </si>
  <si>
    <t>Chuck</t>
  </si>
  <si>
    <t>Kobasew</t>
  </si>
  <si>
    <t>Antti</t>
  </si>
  <si>
    <t>Miettinen</t>
  </si>
  <si>
    <t>Owen</t>
  </si>
  <si>
    <t>Nolan</t>
  </si>
  <si>
    <t>Benoit</t>
  </si>
  <si>
    <t>Schultz</t>
  </si>
  <si>
    <t>Sheppard</t>
  </si>
  <si>
    <t>Petr</t>
  </si>
  <si>
    <t>Sykora</t>
  </si>
  <si>
    <t>Weller</t>
  </si>
  <si>
    <t>Greg</t>
  </si>
  <si>
    <t>Zanon</t>
  </si>
  <si>
    <t>Zidlicky</t>
  </si>
  <si>
    <t>Belle</t>
  </si>
  <si>
    <t>Cammalleri</t>
  </si>
  <si>
    <t>Chipchura</t>
  </si>
  <si>
    <t>D'Agostini</t>
  </si>
  <si>
    <t>Hal</t>
  </si>
  <si>
    <t>Gill</t>
  </si>
  <si>
    <t>Gionta</t>
  </si>
  <si>
    <t>Gomez</t>
  </si>
  <si>
    <t>Josh</t>
  </si>
  <si>
    <t>Gorges</t>
  </si>
  <si>
    <t>Roman</t>
  </si>
  <si>
    <t>Hamrlik</t>
  </si>
  <si>
    <t>Andrei</t>
  </si>
  <si>
    <t>Kostitsyn</t>
  </si>
  <si>
    <t>Lapierre</t>
  </si>
  <si>
    <t>Georges</t>
  </si>
  <si>
    <t>Laraque</t>
  </si>
  <si>
    <t>Guillaume</t>
  </si>
  <si>
    <t>Latendresse</t>
  </si>
  <si>
    <t>Mara</t>
  </si>
  <si>
    <t>Markov</t>
  </si>
  <si>
    <t>Maxwell</t>
  </si>
  <si>
    <t>Glen</t>
  </si>
  <si>
    <t>Metropolit</t>
  </si>
  <si>
    <t>Travis</t>
  </si>
  <si>
    <t>Moen</t>
  </si>
  <si>
    <t>O'Byrne</t>
  </si>
  <si>
    <t>Max</t>
  </si>
  <si>
    <t>Pacioretty</t>
  </si>
  <si>
    <t>Plekanec</t>
  </si>
  <si>
    <t>Spacek</t>
  </si>
  <si>
    <t>Yannick</t>
  </si>
  <si>
    <t>Pelley</t>
  </si>
  <si>
    <t>Bergfors</t>
  </si>
  <si>
    <t xml:space="preserve">NJD </t>
  </si>
  <si>
    <t>Clarkson</t>
  </si>
  <si>
    <t>Patrik</t>
  </si>
  <si>
    <t>Elias</t>
  </si>
  <si>
    <t>Andy</t>
  </si>
  <si>
    <t>Halischuk</t>
  </si>
  <si>
    <t>Langenbrunner</t>
  </si>
  <si>
    <t>Leach</t>
  </si>
  <si>
    <t>Pierre-Luc</t>
  </si>
  <si>
    <t>Letourneau-Leblond</t>
  </si>
  <si>
    <t>Mottau</t>
  </si>
  <si>
    <t>Murphy</t>
  </si>
  <si>
    <t>David Johnny</t>
  </si>
  <si>
    <t>Oduya</t>
  </si>
  <si>
    <t>Pandolfo</t>
  </si>
  <si>
    <t>Parise</t>
  </si>
  <si>
    <t>Rolston</t>
  </si>
  <si>
    <t>Bryce</t>
  </si>
  <si>
    <t>Salvador</t>
  </si>
  <si>
    <t>Sestito</t>
  </si>
  <si>
    <t>Colin John</t>
  </si>
  <si>
    <t>Zajac</t>
  </si>
  <si>
    <t>Dainius</t>
  </si>
  <si>
    <t>Zubrus</t>
  </si>
  <si>
    <t>Arnott</t>
  </si>
  <si>
    <t>Wade</t>
  </si>
  <si>
    <t>Belak</t>
  </si>
  <si>
    <t>Francis</t>
  </si>
  <si>
    <t>Bouillon</t>
  </si>
  <si>
    <t>J.P.</t>
  </si>
  <si>
    <t>Dumont</t>
  </si>
  <si>
    <t>Jean-Pierre</t>
  </si>
  <si>
    <t>Erat</t>
  </si>
  <si>
    <t>Marcel</t>
  </si>
  <si>
    <t>Goc</t>
  </si>
  <si>
    <t>Guite</t>
  </si>
  <si>
    <t>Hamhuis</t>
  </si>
  <si>
    <t>Patric</t>
  </si>
  <si>
    <t>Hornqvist</t>
  </si>
  <si>
    <t>Kevin</t>
  </si>
  <si>
    <t>Klein</t>
  </si>
  <si>
    <t>Legwand</t>
  </si>
  <si>
    <t>O'Reilly</t>
  </si>
  <si>
    <t>Olvecky</t>
  </si>
  <si>
    <t>Santorelli</t>
  </si>
  <si>
    <t>Scatchard</t>
  </si>
  <si>
    <t>Jerred</t>
  </si>
  <si>
    <t>Smithson</t>
  </si>
  <si>
    <t>Sullivan</t>
  </si>
  <si>
    <t>Sulzer</t>
  </si>
  <si>
    <t>Suter</t>
  </si>
  <si>
    <t>Jordin</t>
  </si>
  <si>
    <t>Tootoo</t>
  </si>
  <si>
    <t>Joel</t>
  </si>
  <si>
    <t>Shea</t>
  </si>
  <si>
    <t>Joshua</t>
  </si>
  <si>
    <t>Bailey</t>
  </si>
  <si>
    <t>Bentivoglio</t>
  </si>
  <si>
    <t>Bergenheim</t>
  </si>
  <si>
    <t>Bruno</t>
  </si>
  <si>
    <t>Gervais</t>
  </si>
  <si>
    <t>Hillen</t>
  </si>
  <si>
    <t>Trent</t>
  </si>
  <si>
    <t>Hunter</t>
  </si>
  <si>
    <t>Jackman</t>
  </si>
  <si>
    <t>Jesse</t>
  </si>
  <si>
    <t>Joensuu</t>
  </si>
  <si>
    <t>MacDonald</t>
  </si>
  <si>
    <t>Martinek</t>
  </si>
  <si>
    <t>Freddy</t>
  </si>
  <si>
    <t>Meyer</t>
  </si>
  <si>
    <t>Moulson</t>
  </si>
  <si>
    <t>Frans</t>
  </si>
  <si>
    <t>Nielsen</t>
  </si>
  <si>
    <t>Okposo</t>
  </si>
  <si>
    <t>Park</t>
  </si>
  <si>
    <t>Rechlicz</t>
  </si>
  <si>
    <t>Jeremy</t>
  </si>
  <si>
    <t>Reich</t>
  </si>
  <si>
    <t>Schremp</t>
  </si>
  <si>
    <t>Jon</t>
  </si>
  <si>
    <t>Sim</t>
  </si>
  <si>
    <t>Streit</t>
  </si>
  <si>
    <t>Sutton</t>
  </si>
  <si>
    <t>Tambellini</t>
  </si>
  <si>
    <t>Nate</t>
  </si>
  <si>
    <t>Thompson</t>
  </si>
  <si>
    <t>Doug</t>
  </si>
  <si>
    <t>Weight</t>
  </si>
  <si>
    <t>Witt</t>
  </si>
  <si>
    <t>Artem</t>
  </si>
  <si>
    <t>Anisimov</t>
  </si>
  <si>
    <t>Tyler</t>
  </si>
  <si>
    <t>Arnason</t>
  </si>
  <si>
    <t>Avery</t>
  </si>
  <si>
    <t>Boyle</t>
  </si>
  <si>
    <t>Donald</t>
  </si>
  <si>
    <t>Brashear</t>
  </si>
  <si>
    <t>Callahan</t>
  </si>
  <si>
    <t>Drury</t>
  </si>
  <si>
    <t>Dubinsky</t>
  </si>
  <si>
    <t>Gaborik</t>
  </si>
  <si>
    <t>Girardi</t>
  </si>
  <si>
    <t>Higgins</t>
  </si>
  <si>
    <t>Kotalik</t>
  </si>
  <si>
    <t>Enver</t>
  </si>
  <si>
    <t>Lisin</t>
  </si>
  <si>
    <t>Pierre</t>
  </si>
  <si>
    <t>Parenteau</t>
  </si>
  <si>
    <t>Vaclav</t>
  </si>
  <si>
    <t>Prospal</t>
  </si>
  <si>
    <t>Redden</t>
  </si>
  <si>
    <t>Rissmiller</t>
  </si>
  <si>
    <t>Rozsival</t>
  </si>
  <si>
    <t>Sauer</t>
  </si>
  <si>
    <t>Voros</t>
  </si>
  <si>
    <t>Alfredsson</t>
  </si>
  <si>
    <t>Bass</t>
  </si>
  <si>
    <t>Campoli</t>
  </si>
  <si>
    <t>Carkner</t>
  </si>
  <si>
    <t>Cheechoo</t>
  </si>
  <si>
    <t>Shean</t>
  </si>
  <si>
    <t>Donovan</t>
  </si>
  <si>
    <t>Fisher</t>
  </si>
  <si>
    <t>Foligno</t>
  </si>
  <si>
    <t>Hennessy</t>
  </si>
  <si>
    <t>Kelly</t>
  </si>
  <si>
    <t>Alex</t>
  </si>
  <si>
    <t>Kovalev</t>
  </si>
  <si>
    <t>Filip</t>
  </si>
  <si>
    <t>Kuba</t>
  </si>
  <si>
    <t>Lee</t>
  </si>
  <si>
    <t>Michalek</t>
  </si>
  <si>
    <t>Neil</t>
  </si>
  <si>
    <t>Phillips</t>
  </si>
  <si>
    <t>Regin</t>
  </si>
  <si>
    <t>Jarkko</t>
  </si>
  <si>
    <t>Shannon</t>
  </si>
  <si>
    <t>Spezza</t>
  </si>
  <si>
    <t>Volchenkov</t>
  </si>
  <si>
    <t>Winchester</t>
  </si>
  <si>
    <t>Ilja</t>
  </si>
  <si>
    <t>Zubov</t>
  </si>
  <si>
    <t>Arron</t>
  </si>
  <si>
    <t>Asham</t>
  </si>
  <si>
    <t>Blair</t>
  </si>
  <si>
    <t>Betts</t>
  </si>
  <si>
    <t>Briere</t>
  </si>
  <si>
    <t>Carcillo</t>
  </si>
  <si>
    <t>Carle</t>
  </si>
  <si>
    <t>Braydon</t>
  </si>
  <si>
    <t>Coburn</t>
  </si>
  <si>
    <t>Cote</t>
  </si>
  <si>
    <t>Simon</t>
  </si>
  <si>
    <t>Gagne</t>
  </si>
  <si>
    <t>Claude</t>
  </si>
  <si>
    <t>Giroux</t>
  </si>
  <si>
    <t>Hartnell</t>
  </si>
  <si>
    <t>Randy</t>
  </si>
  <si>
    <t>Jonathon</t>
  </si>
  <si>
    <t>Kalinski</t>
  </si>
  <si>
    <t>Ian</t>
  </si>
  <si>
    <t>Laperriere</t>
  </si>
  <si>
    <t>Nodl</t>
  </si>
  <si>
    <t>Parent</t>
  </si>
  <si>
    <t>Darroll</t>
  </si>
  <si>
    <t>Powe</t>
  </si>
  <si>
    <t>Pronger</t>
  </si>
  <si>
    <t>Syvret</t>
  </si>
  <si>
    <t>Kimmo</t>
  </si>
  <si>
    <t>Timonen</t>
  </si>
  <si>
    <t>Ole-Kristian</t>
  </si>
  <si>
    <t>Tollefsen</t>
  </si>
  <si>
    <t>Adrian</t>
  </si>
  <si>
    <t>Aucoin</t>
  </si>
  <si>
    <t>Bissonnette</t>
  </si>
  <si>
    <t>Mikkel</t>
  </si>
  <si>
    <t>Boedker</t>
  </si>
  <si>
    <t>Doan</t>
  </si>
  <si>
    <t>Vernon</t>
  </si>
  <si>
    <t>Fiddler</t>
  </si>
  <si>
    <t>Hanzal</t>
  </si>
  <si>
    <t>Ed</t>
  </si>
  <si>
    <t>Jovanovski</t>
  </si>
  <si>
    <t>Lauri</t>
  </si>
  <si>
    <t>Korpikoski</t>
  </si>
  <si>
    <t>Lang</t>
  </si>
  <si>
    <t>Sami</t>
  </si>
  <si>
    <t>Lepisto</t>
  </si>
  <si>
    <t>Matthew</t>
  </si>
  <si>
    <t>Lombardi</t>
  </si>
  <si>
    <t>Zbynek</t>
  </si>
  <si>
    <t>Mueller</t>
  </si>
  <si>
    <t>Perrault</t>
  </si>
  <si>
    <t>Porter</t>
  </si>
  <si>
    <t>Prucha</t>
  </si>
  <si>
    <t>Pyatt</t>
  </si>
  <si>
    <t>Kurt</t>
  </si>
  <si>
    <t>Schlemko</t>
  </si>
  <si>
    <t>Turris</t>
  </si>
  <si>
    <t>Scottie</t>
  </si>
  <si>
    <t>Upshall</t>
  </si>
  <si>
    <t>Vandermeer</t>
  </si>
  <si>
    <t>Radim</t>
  </si>
  <si>
    <t>Vrbata</t>
  </si>
  <si>
    <t>Winnik</t>
  </si>
  <si>
    <t>Yandle</t>
  </si>
  <si>
    <t>Adams</t>
  </si>
  <si>
    <t>Bayda</t>
  </si>
  <si>
    <t>Caputi</t>
  </si>
  <si>
    <t>Cooke</t>
  </si>
  <si>
    <t>Sidney</t>
  </si>
  <si>
    <t>Crosby</t>
  </si>
  <si>
    <t>Pascal</t>
  </si>
  <si>
    <t>Dupuis</t>
  </si>
  <si>
    <t>Eaton</t>
  </si>
  <si>
    <t>Fedotenko</t>
  </si>
  <si>
    <t>Godard</t>
  </si>
  <si>
    <t>Goligoski</t>
  </si>
  <si>
    <t>Gonchar</t>
  </si>
  <si>
    <t>Bill</t>
  </si>
  <si>
    <t>Guerin</t>
  </si>
  <si>
    <t>Jeffrey</t>
  </si>
  <si>
    <t>Kunitz</t>
  </si>
  <si>
    <t>Kristopher</t>
  </si>
  <si>
    <t>Letang</t>
  </si>
  <si>
    <t>Evgeni</t>
  </si>
  <si>
    <t>Malkin</t>
  </si>
  <si>
    <t>McKee</t>
  </si>
  <si>
    <t>Brooks</t>
  </si>
  <si>
    <t>Orpik</t>
  </si>
  <si>
    <t>Rupp</t>
  </si>
  <si>
    <t>Skoula</t>
  </si>
  <si>
    <t>Maxime</t>
  </si>
  <si>
    <t>Talbot</t>
  </si>
  <si>
    <t>Kevyn</t>
  </si>
  <si>
    <t>RET</t>
  </si>
  <si>
    <t>Tony</t>
  </si>
  <si>
    <t>Amonte</t>
  </si>
  <si>
    <t>Barnaby</t>
  </si>
  <si>
    <t>Stu</t>
  </si>
  <si>
    <t>Barnes</t>
  </si>
  <si>
    <t>Bates</t>
  </si>
  <si>
    <t>Battaglia</t>
  </si>
  <si>
    <t>Berard</t>
  </si>
  <si>
    <t>Boguniecki</t>
  </si>
  <si>
    <t>Bondra</t>
  </si>
  <si>
    <t>Fedorov</t>
  </si>
  <si>
    <t>Lemieux</t>
  </si>
  <si>
    <t>Markus</t>
  </si>
  <si>
    <t>Naslund</t>
  </si>
  <si>
    <t>Sakic</t>
  </si>
  <si>
    <t>Smith</t>
  </si>
  <si>
    <t>P.J.</t>
  </si>
  <si>
    <t>Axelsson</t>
  </si>
  <si>
    <t>SEL</t>
  </si>
  <si>
    <t>Christian</t>
  </si>
  <si>
    <t>Backman</t>
  </si>
  <si>
    <t>Beech</t>
  </si>
  <si>
    <t>Havelid</t>
  </si>
  <si>
    <t>Ryane</t>
  </si>
  <si>
    <t>Clowe</t>
  </si>
  <si>
    <t>Dany</t>
  </si>
  <si>
    <t>Heatley</t>
  </si>
  <si>
    <t>Kent</t>
  </si>
  <si>
    <t>Huskins</t>
  </si>
  <si>
    <t>Joslin</t>
  </si>
  <si>
    <t>Manny</t>
  </si>
  <si>
    <t>Malhotra</t>
  </si>
  <si>
    <t>Marleau</t>
  </si>
  <si>
    <t>McGinn</t>
  </si>
  <si>
    <t>Torrey</t>
  </si>
  <si>
    <t>Mitchell</t>
  </si>
  <si>
    <t>Douglas</t>
  </si>
  <si>
    <t>Nichol</t>
  </si>
  <si>
    <t>Jed</t>
  </si>
  <si>
    <t>Ortmeyer</t>
  </si>
  <si>
    <t>Pavelski</t>
  </si>
  <si>
    <t>Devin</t>
  </si>
  <si>
    <t>Setoguchi</t>
  </si>
  <si>
    <t>Jody</t>
  </si>
  <si>
    <t>Shelley</t>
  </si>
  <si>
    <t>Staubitz</t>
  </si>
  <si>
    <t>Vesce</t>
  </si>
  <si>
    <t>Marc-Edouard</t>
  </si>
  <si>
    <t>Vlasic</t>
  </si>
  <si>
    <t>Backes</t>
  </si>
  <si>
    <t>Bell</t>
  </si>
  <si>
    <t>Berglund</t>
  </si>
  <si>
    <t>Boyes</t>
  </si>
  <si>
    <t>Brewer</t>
  </si>
  <si>
    <t>Carlo</t>
  </si>
  <si>
    <t>Colaiacovo</t>
  </si>
  <si>
    <t>B.J.</t>
  </si>
  <si>
    <t>Crombeen</t>
  </si>
  <si>
    <t>Barret</t>
  </si>
  <si>
    <t>Janssen</t>
  </si>
  <si>
    <t>Jonas</t>
  </si>
  <si>
    <t>Junland</t>
  </si>
  <si>
    <t>Kariya</t>
  </si>
  <si>
    <t>D.J.</t>
  </si>
  <si>
    <t>King</t>
  </si>
  <si>
    <t>McClement</t>
  </si>
  <si>
    <t>McDonald</t>
  </si>
  <si>
    <t>Oshie</t>
  </si>
  <si>
    <t>Paddock</t>
  </si>
  <si>
    <t>Perron</t>
  </si>
  <si>
    <t>Pietrangelo</t>
  </si>
  <si>
    <t>Polak</t>
  </si>
  <si>
    <t>Yan</t>
  </si>
  <si>
    <t>Steen</t>
  </si>
  <si>
    <t>Tyson</t>
  </si>
  <si>
    <t>Strachan</t>
  </si>
  <si>
    <t>Sydor</t>
  </si>
  <si>
    <t>Tkachuk</t>
  </si>
  <si>
    <t>Weaver</t>
  </si>
  <si>
    <t>SWI</t>
  </si>
  <si>
    <t>Bochenski</t>
  </si>
  <si>
    <t>Downie</t>
  </si>
  <si>
    <t>Fedoruk</t>
  </si>
  <si>
    <t>Kurtis</t>
  </si>
  <si>
    <t>Foster</t>
  </si>
  <si>
    <t>Hale</t>
  </si>
  <si>
    <t>Hall</t>
  </si>
  <si>
    <t>Halpern</t>
  </si>
  <si>
    <t>Zenon</t>
  </si>
  <si>
    <t>Konopka</t>
  </si>
  <si>
    <t>Lukas</t>
  </si>
  <si>
    <t>Krajicek</t>
  </si>
  <si>
    <t>Vincent</t>
  </si>
  <si>
    <t>Lecavalier</t>
  </si>
  <si>
    <t>Malone</t>
  </si>
  <si>
    <t>Meszaros</t>
  </si>
  <si>
    <t>Mihalik</t>
  </si>
  <si>
    <t>Miller</t>
  </si>
  <si>
    <t>Mattias</t>
  </si>
  <si>
    <t>Ohlund</t>
  </si>
  <si>
    <t>Parrish</t>
  </si>
  <si>
    <t>Quick</t>
  </si>
  <si>
    <t>Ranger</t>
  </si>
  <si>
    <t>Smaby</t>
  </si>
  <si>
    <t>St. Louis</t>
  </si>
  <si>
    <t>Stamkos</t>
  </si>
  <si>
    <t>Szczechura</t>
  </si>
  <si>
    <t>Tanguay</t>
  </si>
  <si>
    <t>Tikhonov</t>
  </si>
  <si>
    <t>Veilleux</t>
  </si>
  <si>
    <t>Ty</t>
  </si>
  <si>
    <t>Wishart</t>
  </si>
  <si>
    <t>Francois</t>
  </si>
  <si>
    <t>Beauchemin</t>
  </si>
  <si>
    <t>Garnet</t>
  </si>
  <si>
    <t>Exelby</t>
  </si>
  <si>
    <t>Finger</t>
  </si>
  <si>
    <t>Frogren</t>
  </si>
  <si>
    <t>Mikhail</t>
  </si>
  <si>
    <t>Grabovski</t>
  </si>
  <si>
    <t>Hagman</t>
  </si>
  <si>
    <t>Hamilton</t>
  </si>
  <si>
    <t>Phil</t>
  </si>
  <si>
    <t>Kessel</t>
  </si>
  <si>
    <t>Komisarek</t>
  </si>
  <si>
    <t>Nikolai</t>
  </si>
  <si>
    <t>Kulemin</t>
  </si>
  <si>
    <t>Jamal</t>
  </si>
  <si>
    <t>Mayers</t>
  </si>
  <si>
    <t>Oreskovic</t>
  </si>
  <si>
    <t>Orr</t>
  </si>
  <si>
    <t>Alexei</t>
  </si>
  <si>
    <t>Ponikarovsky</t>
  </si>
  <si>
    <t>Primeau</t>
  </si>
  <si>
    <t>Luke</t>
  </si>
  <si>
    <t>Schenn</t>
  </si>
  <si>
    <t>Stajan</t>
  </si>
  <si>
    <t>Stempniak</t>
  </si>
  <si>
    <t>Tlusty</t>
  </si>
  <si>
    <t>Van Ryn</t>
  </si>
  <si>
    <t>Baumgartner</t>
  </si>
  <si>
    <t>Bernier</t>
  </si>
  <si>
    <t>Bieksa</t>
  </si>
  <si>
    <t>Bolduc</t>
  </si>
  <si>
    <t>Burrows</t>
  </si>
  <si>
    <t>Pavol</t>
  </si>
  <si>
    <t>Demitra</t>
  </si>
  <si>
    <t>Edler</t>
  </si>
  <si>
    <t>Ehrhoff</t>
  </si>
  <si>
    <t>Tanner</t>
  </si>
  <si>
    <t>Glass</t>
  </si>
  <si>
    <t>Jannik</t>
  </si>
  <si>
    <t>Hansen</t>
  </si>
  <si>
    <t>Hordichuk</t>
  </si>
  <si>
    <t>Kesler</t>
  </si>
  <si>
    <t>Willie</t>
  </si>
  <si>
    <t>O'Brien</t>
  </si>
  <si>
    <t>Mason</t>
  </si>
  <si>
    <t>Rome</t>
  </si>
  <si>
    <t>Rypien</t>
  </si>
  <si>
    <t>Salo</t>
  </si>
  <si>
    <t>Samuelsson</t>
  </si>
  <si>
    <t>Schneider</t>
  </si>
  <si>
    <t>SedinD</t>
  </si>
  <si>
    <t>Sedin</t>
  </si>
  <si>
    <t>SedinH</t>
  </si>
  <si>
    <t>Wellwood</t>
  </si>
  <si>
    <t>Karl</t>
  </si>
  <si>
    <t>Alzner</t>
  </si>
  <si>
    <t>Backstrom</t>
  </si>
  <si>
    <t>Beagle</t>
  </si>
  <si>
    <t>Bradley</t>
  </si>
  <si>
    <t>Collins</t>
  </si>
  <si>
    <t>Erskine</t>
  </si>
  <si>
    <t>Fehr</t>
  </si>
  <si>
    <t>Fleischmann</t>
  </si>
  <si>
    <t>Gordon</t>
  </si>
  <si>
    <t>Green</t>
  </si>
  <si>
    <t>Jurcina</t>
  </si>
  <si>
    <t>Knuble</t>
  </si>
  <si>
    <t>Laich</t>
  </si>
  <si>
    <t>Quintin</t>
  </si>
  <si>
    <t>Laing</t>
  </si>
  <si>
    <t>Morrison</t>
  </si>
  <si>
    <t>Shaone</t>
  </si>
  <si>
    <t>Morrisonn</t>
  </si>
  <si>
    <t>Nylander</t>
  </si>
  <si>
    <t>Oskar</t>
  </si>
  <si>
    <t>Osala</t>
  </si>
  <si>
    <t>Ovechkin</t>
  </si>
  <si>
    <t>Pothier</t>
  </si>
  <si>
    <t>Poti</t>
  </si>
  <si>
    <t>Semin</t>
  </si>
  <si>
    <t>Sloan</t>
  </si>
  <si>
    <t>Steckel</t>
  </si>
  <si>
    <t>Casey</t>
  </si>
  <si>
    <t>Borer</t>
  </si>
  <si>
    <t>Philippe</t>
  </si>
  <si>
    <t>Boucher</t>
  </si>
  <si>
    <t>Bouck</t>
  </si>
  <si>
    <t>Boulerice</t>
  </si>
  <si>
    <t>Luc</t>
  </si>
  <si>
    <t>Bourdon</t>
  </si>
  <si>
    <t>Boyce</t>
  </si>
  <si>
    <t>Kip</t>
  </si>
  <si>
    <t>Brennan</t>
  </si>
  <si>
    <t>Brine</t>
  </si>
  <si>
    <t>Brisebois</t>
  </si>
  <si>
    <t>Brylin</t>
  </si>
  <si>
    <t>Bulis</t>
  </si>
  <si>
    <t>Dane</t>
  </si>
  <si>
    <t>Byers</t>
  </si>
  <si>
    <t>Cairns</t>
  </si>
  <si>
    <t>Cajanek</t>
  </si>
  <si>
    <t>Calder</t>
  </si>
  <si>
    <t>Caldwell</t>
  </si>
  <si>
    <t>Card</t>
  </si>
  <si>
    <t>Carney</t>
  </si>
  <si>
    <t>Carson</t>
  </si>
  <si>
    <t>Anson</t>
  </si>
  <si>
    <t>Cavanagh</t>
  </si>
  <si>
    <t>Chelios</t>
  </si>
  <si>
    <t>Stanislav</t>
  </si>
  <si>
    <t>Chistov</t>
  </si>
  <si>
    <t>Chouinard</t>
  </si>
  <si>
    <t>Chucko</t>
  </si>
  <si>
    <t>Noah</t>
  </si>
  <si>
    <t>Clymer</t>
  </si>
  <si>
    <t>Colliton</t>
  </si>
  <si>
    <t>Comeau</t>
  </si>
  <si>
    <t>Conner</t>
  </si>
  <si>
    <t>Carl</t>
  </si>
  <si>
    <t>Corazzini</t>
  </si>
  <si>
    <t>Coulombe</t>
  </si>
  <si>
    <t>Cowan</t>
  </si>
  <si>
    <t>Crabb</t>
  </si>
  <si>
    <t>Jassen</t>
  </si>
  <si>
    <t>Cullimore</t>
  </si>
  <si>
    <t>Dallman</t>
  </si>
  <si>
    <t>Dandenault</t>
  </si>
  <si>
    <t>Darche</t>
  </si>
  <si>
    <t>Davison</t>
  </si>
  <si>
    <t>de Vries</t>
  </si>
  <si>
    <t>De Vries</t>
  </si>
  <si>
    <t>Dempsey</t>
  </si>
  <si>
    <t>Andre</t>
  </si>
  <si>
    <t>Deveaux</t>
  </si>
  <si>
    <t>Devereaux</t>
  </si>
  <si>
    <t>Niko</t>
  </si>
  <si>
    <t>Dimitrakos</t>
  </si>
  <si>
    <t>DiPenta</t>
  </si>
  <si>
    <t>Doell</t>
  </si>
  <si>
    <t>Dowd</t>
  </si>
  <si>
    <t>Downey</t>
  </si>
  <si>
    <t>Dallas</t>
  </si>
  <si>
    <t>Drake</t>
  </si>
  <si>
    <t>Micki</t>
  </si>
  <si>
    <t>Dupont</t>
  </si>
  <si>
    <t>Dwyer</t>
  </si>
  <si>
    <t>Robbie</t>
  </si>
  <si>
    <t>Earl</t>
  </si>
  <si>
    <t>Nils</t>
  </si>
  <si>
    <t>Ekman</t>
  </si>
  <si>
    <t>Ellison</t>
  </si>
  <si>
    <t>Anders</t>
  </si>
  <si>
    <t>Fahey</t>
  </si>
  <si>
    <t>Rico</t>
  </si>
  <si>
    <t>Fata</t>
  </si>
  <si>
    <t>Festerling</t>
  </si>
  <si>
    <t>Filewich</t>
  </si>
  <si>
    <t>Fischer</t>
  </si>
  <si>
    <t>Fitzgerald</t>
  </si>
  <si>
    <t>Rory</t>
  </si>
  <si>
    <t>Fitzpatrick</t>
  </si>
  <si>
    <t>Forsberg</t>
  </si>
  <si>
    <t>Foy</t>
  </si>
  <si>
    <t>Friesen</t>
  </si>
  <si>
    <t>Fritsch</t>
  </si>
  <si>
    <t>Fritsche</t>
  </si>
  <si>
    <t>Fritz</t>
  </si>
  <si>
    <t>Funk</t>
  </si>
  <si>
    <t>Gamache</t>
  </si>
  <si>
    <t>Gauthier</t>
  </si>
  <si>
    <t>Gabe</t>
  </si>
  <si>
    <t>Gelinas</t>
  </si>
  <si>
    <t>Carsen</t>
  </si>
  <si>
    <t>Germyn</t>
  </si>
  <si>
    <t>Giuliano</t>
  </si>
  <si>
    <t>Globke</t>
  </si>
  <si>
    <t>Glumac</t>
  </si>
  <si>
    <t>Goertzen</t>
  </si>
  <si>
    <t>Goren</t>
  </si>
  <si>
    <t>Gove</t>
  </si>
  <si>
    <t>Triston</t>
  </si>
  <si>
    <t>Grant</t>
  </si>
  <si>
    <t>Gratton</t>
  </si>
  <si>
    <t>Grenier</t>
  </si>
  <si>
    <t>Guenin</t>
  </si>
  <si>
    <t>Hamel</t>
  </si>
  <si>
    <t>Hanson</t>
  </si>
  <si>
    <t>Hartigan</t>
  </si>
  <si>
    <t>Derian</t>
  </si>
  <si>
    <t>Hatcher</t>
  </si>
  <si>
    <t>Haydar</t>
  </si>
  <si>
    <t>Bret</t>
  </si>
  <si>
    <t>Hedican</t>
  </si>
  <si>
    <t>Timo</t>
  </si>
  <si>
    <t>Helbling</t>
  </si>
  <si>
    <t>Helmer</t>
  </si>
  <si>
    <t>Dwight</t>
  </si>
  <si>
    <t>Helminen</t>
  </si>
  <si>
    <t>Henry</t>
  </si>
  <si>
    <t>Heward</t>
  </si>
  <si>
    <t>Hilbert</t>
  </si>
  <si>
    <t>Hill</t>
  </si>
  <si>
    <t>Hinote</t>
  </si>
  <si>
    <t>Hlavac</t>
  </si>
  <si>
    <t>Hlinka</t>
  </si>
  <si>
    <t>Hoggan</t>
  </si>
  <si>
    <t>Holik</t>
  </si>
  <si>
    <t>Hollweg</t>
  </si>
  <si>
    <t>Holmqvist</t>
  </si>
  <si>
    <t>Hunt</t>
  </si>
  <si>
    <t>Hussey</t>
  </si>
  <si>
    <t>Iggulden</t>
  </si>
  <si>
    <t>Immonen</t>
  </si>
  <si>
    <t>Isbister</t>
  </si>
  <si>
    <t>Jacina</t>
  </si>
  <si>
    <t>Ric</t>
  </si>
  <si>
    <t>Jaffray</t>
  </si>
  <si>
    <t>Jaromir</t>
  </si>
  <si>
    <t>Jagr</t>
  </si>
  <si>
    <t>Connor</t>
  </si>
  <si>
    <t>Janik</t>
  </si>
  <si>
    <t>Jensen</t>
  </si>
  <si>
    <t>Magnus</t>
  </si>
  <si>
    <t>Johansson</t>
  </si>
  <si>
    <t>Lars</t>
  </si>
  <si>
    <t>Jonsson</t>
  </si>
  <si>
    <t>Kaigorodov</t>
  </si>
  <si>
    <t>Kalus</t>
  </si>
  <si>
    <t>Kapanen</t>
  </si>
  <si>
    <t>Karlsson</t>
  </si>
  <si>
    <t>Martins</t>
  </si>
  <si>
    <t>Karsums</t>
  </si>
  <si>
    <t>Kaspar</t>
  </si>
  <si>
    <t>Darius</t>
  </si>
  <si>
    <t>Kasparaitis</t>
  </si>
  <si>
    <t>Kilger</t>
  </si>
  <si>
    <t>Geoff</t>
  </si>
  <si>
    <t>Kinrade</t>
  </si>
  <si>
    <t>Ken</t>
  </si>
  <si>
    <t>Klee</t>
  </si>
  <si>
    <t>Klemm</t>
  </si>
  <si>
    <t>Klepis</t>
  </si>
  <si>
    <t>Kolanos</t>
  </si>
  <si>
    <t>Juraj</t>
  </si>
  <si>
    <t>Kolnik</t>
  </si>
  <si>
    <t>Kondratiev</t>
  </si>
  <si>
    <t>Petri</t>
  </si>
  <si>
    <t>Kontiola</t>
  </si>
  <si>
    <t>Krog</t>
  </si>
  <si>
    <t>Lasse</t>
  </si>
  <si>
    <t>Kukkonen</t>
  </si>
  <si>
    <t>Kwiatkowski</t>
  </si>
  <si>
    <t>Laaksonen</t>
  </si>
  <si>
    <t>LaCouture</t>
  </si>
  <si>
    <t>Lacouture</t>
  </si>
  <si>
    <t>Lampman</t>
  </si>
  <si>
    <t>Langfeld</t>
  </si>
  <si>
    <t>Lapointe</t>
  </si>
  <si>
    <t>Larman</t>
  </si>
  <si>
    <t>Larsen</t>
  </si>
  <si>
    <t>Lashoff</t>
  </si>
  <si>
    <t>Lavallee-Smotherman</t>
  </si>
  <si>
    <t>LaVallee</t>
  </si>
  <si>
    <t>Pat</t>
  </si>
  <si>
    <t>Leahy</t>
  </si>
  <si>
    <t>LeClair</t>
  </si>
  <si>
    <t>Per</t>
  </si>
  <si>
    <t>Ledin</t>
  </si>
  <si>
    <t>Lehman</t>
  </si>
  <si>
    <t>Yanick</t>
  </si>
  <si>
    <t>Lehoux</t>
  </si>
  <si>
    <t>Junior</t>
  </si>
  <si>
    <t>Lessard</t>
  </si>
  <si>
    <t>Letowski</t>
  </si>
  <si>
    <t>Liffiton</t>
  </si>
  <si>
    <t>Linden</t>
  </si>
  <si>
    <t>Lindros</t>
  </si>
  <si>
    <t>Joakim</t>
  </si>
  <si>
    <t>Lindstrom</t>
  </si>
  <si>
    <t>Locke</t>
  </si>
  <si>
    <t>Lojek</t>
  </si>
  <si>
    <t>Lovejoy</t>
  </si>
  <si>
    <t>Reed</t>
  </si>
  <si>
    <t>Low</t>
  </si>
  <si>
    <t>Lundin</t>
  </si>
  <si>
    <t>Lundqvist</t>
  </si>
  <si>
    <t>Don</t>
  </si>
  <si>
    <t>MacLean</t>
  </si>
  <si>
    <t>Tomi</t>
  </si>
  <si>
    <t>Maki</t>
  </si>
  <si>
    <t>Malec</t>
  </si>
  <si>
    <t>Malik</t>
  </si>
  <si>
    <t>Malmivaara</t>
  </si>
  <si>
    <t>Mancari</t>
  </si>
  <si>
    <t>Matvichuk</t>
  </si>
  <si>
    <t>Dean</t>
  </si>
  <si>
    <t>McAmmond</t>
  </si>
  <si>
    <t>McCarthy</t>
  </si>
  <si>
    <t>McCarty</t>
  </si>
  <si>
    <t>Alyn</t>
  </si>
  <si>
    <t>McCauley</t>
  </si>
  <si>
    <t>McIver</t>
  </si>
  <si>
    <t>McLaren</t>
  </si>
  <si>
    <t>Bjorn</t>
  </si>
  <si>
    <t>Melin</t>
  </si>
  <si>
    <t>Mellanby</t>
  </si>
  <si>
    <t>Meloche</t>
  </si>
  <si>
    <t>Stefan</t>
  </si>
  <si>
    <t>Branislav</t>
  </si>
  <si>
    <t>Mezei</t>
  </si>
  <si>
    <t>Mikhnov</t>
  </si>
  <si>
    <t>Milroy</t>
  </si>
  <si>
    <t>Christopher</t>
  </si>
  <si>
    <t>Minard</t>
  </si>
  <si>
    <t>Graham</t>
  </si>
  <si>
    <t>Mink</t>
  </si>
  <si>
    <t>Modry</t>
  </si>
  <si>
    <t>Mojzis</t>
  </si>
  <si>
    <t>Moran</t>
  </si>
  <si>
    <t>Morgan</t>
  </si>
  <si>
    <t>Joey</t>
  </si>
  <si>
    <t>Mormina</t>
  </si>
  <si>
    <t>Motzko</t>
  </si>
  <si>
    <t>Mowers</t>
  </si>
  <si>
    <t>Muir</t>
  </si>
  <si>
    <t>Murley</t>
  </si>
  <si>
    <t>Garth</t>
  </si>
  <si>
    <t>Brady</t>
  </si>
  <si>
    <t>Nagy</t>
  </si>
  <si>
    <t>Alain</t>
  </si>
  <si>
    <t>Nasreddine</t>
  </si>
  <si>
    <t>Nedved</t>
  </si>
  <si>
    <t>Nieminen</t>
  </si>
  <si>
    <t>Nieuwendyk</t>
  </si>
  <si>
    <t>Janne</t>
  </si>
  <si>
    <t>Niinimaa</t>
  </si>
  <si>
    <t>Nikulin</t>
  </si>
  <si>
    <t>Marcus</t>
  </si>
  <si>
    <t>Nilson</t>
  </si>
  <si>
    <t>Niskala</t>
  </si>
  <si>
    <t>Nordqvist</t>
  </si>
  <si>
    <t>Norstrom</t>
  </si>
  <si>
    <t>Norton</t>
  </si>
  <si>
    <t>Novak</t>
  </si>
  <si>
    <t>Novotny</t>
  </si>
  <si>
    <t>Nummelin</t>
  </si>
  <si>
    <t>Teppo</t>
  </si>
  <si>
    <t>Numminen</t>
  </si>
  <si>
    <t>Lawrence</t>
  </si>
  <si>
    <t>Nycholat</t>
  </si>
  <si>
    <t>Benjamin</t>
  </si>
  <si>
    <t>Ondrus</t>
  </si>
  <si>
    <t>Michel</t>
  </si>
  <si>
    <t>Ouellet</t>
  </si>
  <si>
    <t>Sandis</t>
  </si>
  <si>
    <t>Ozolinsh</t>
  </si>
  <si>
    <t>Parker</t>
  </si>
  <si>
    <t>Serge</t>
  </si>
  <si>
    <t>Payer</t>
  </si>
  <si>
    <t>Peca</t>
  </si>
  <si>
    <t>Pelletier</t>
  </si>
  <si>
    <t>Peltonen</t>
  </si>
  <si>
    <t>Perezhogin</t>
  </si>
  <si>
    <t>Yanic</t>
  </si>
  <si>
    <t>Perreault</t>
  </si>
  <si>
    <t>Perrin</t>
  </si>
  <si>
    <t>Pesonen</t>
  </si>
  <si>
    <t>Ronald</t>
  </si>
  <si>
    <t>Petrovicky</t>
  </si>
  <si>
    <t>Petruzalek</t>
  </si>
  <si>
    <t>Pettinger</t>
  </si>
  <si>
    <t>Tuomas</t>
  </si>
  <si>
    <t>Pihlman</t>
  </si>
  <si>
    <t>Pihlstrom</t>
  </si>
  <si>
    <t>Pineault</t>
  </si>
  <si>
    <t>Piskula</t>
  </si>
  <si>
    <t>Platt</t>
  </si>
  <si>
    <t>Plihal</t>
  </si>
  <si>
    <t>Pock</t>
  </si>
  <si>
    <t>Pohl</t>
  </si>
  <si>
    <t>Vojtech</t>
  </si>
  <si>
    <t>Potter</t>
  </si>
  <si>
    <t>Potulny</t>
  </si>
  <si>
    <t>Pratt</t>
  </si>
  <si>
    <t>Printz</t>
  </si>
  <si>
    <t>Konstantin</t>
  </si>
  <si>
    <t>Pushkarev</t>
  </si>
  <si>
    <t>Deron</t>
  </si>
  <si>
    <t>Quint</t>
  </si>
  <si>
    <t>Karel</t>
  </si>
  <si>
    <t>Rachunek</t>
  </si>
  <si>
    <t>Branko</t>
  </si>
  <si>
    <t>Radivojevic</t>
  </si>
  <si>
    <t>Radulov</t>
  </si>
  <si>
    <t>Raduns</t>
  </si>
  <si>
    <t>Ramholt</t>
  </si>
  <si>
    <t>Rasmussen</t>
  </si>
  <si>
    <t>Rathje</t>
  </si>
  <si>
    <t>Liam</t>
  </si>
  <si>
    <t>Reddox</t>
  </si>
  <si>
    <t>Richie</t>
  </si>
  <si>
    <t>Regier</t>
  </si>
  <si>
    <t>Reid</t>
  </si>
  <si>
    <t>Reitz</t>
  </si>
  <si>
    <t>Ricci</t>
  </si>
  <si>
    <t>Richmond</t>
  </si>
  <si>
    <t>Ritchie</t>
  </si>
  <si>
    <t>Ritola</t>
  </si>
  <si>
    <t>Rivers</t>
  </si>
  <si>
    <t>Gary</t>
  </si>
  <si>
    <t>Roberts</t>
  </si>
  <si>
    <t>Robitaille</t>
  </si>
  <si>
    <t>Roche</t>
  </si>
  <si>
    <t>Rodney</t>
  </si>
  <si>
    <t>Roenick</t>
  </si>
  <si>
    <t>Ross</t>
  </si>
  <si>
    <t>Allan</t>
  </si>
  <si>
    <t>Rourke</t>
  </si>
  <si>
    <t>Rucchin</t>
  </si>
  <si>
    <t>Rucinsky</t>
  </si>
  <si>
    <t>Ruzicka</t>
  </si>
  <si>
    <t>Rycroft</t>
  </si>
  <si>
    <t>Salcido</t>
  </si>
  <si>
    <t>Salmelainen</t>
  </si>
  <si>
    <t>Sanderson</t>
  </si>
  <si>
    <t>Tommi</t>
  </si>
  <si>
    <t>Santala</t>
  </si>
  <si>
    <t>Oleg</t>
  </si>
  <si>
    <t>Saprykin</t>
  </si>
  <si>
    <t>Miroslav</t>
  </si>
  <si>
    <t>Satan</t>
  </si>
  <si>
    <t>Schaefer</t>
  </si>
  <si>
    <t>Segal</t>
  </si>
  <si>
    <t>Sejna</t>
  </si>
  <si>
    <t>Semenov</t>
  </si>
  <si>
    <t>Tommy</t>
  </si>
  <si>
    <t>Shanahan</t>
  </si>
  <si>
    <t>Jaime</t>
  </si>
  <si>
    <t>Sifers</t>
  </si>
  <si>
    <t>Sigalet</t>
  </si>
  <si>
    <t>Sillinger</t>
  </si>
  <si>
    <t>Skinner</t>
  </si>
  <si>
    <t>Sloane</t>
  </si>
  <si>
    <t>Wyatt</t>
  </si>
  <si>
    <t>Smolenak</t>
  </si>
  <si>
    <t>Smolinski</t>
  </si>
  <si>
    <t>Spiller</t>
  </si>
  <si>
    <t>Janis</t>
  </si>
  <si>
    <t>Sprukts</t>
  </si>
  <si>
    <t>St. Pierre</t>
  </si>
  <si>
    <t>Stapleton</t>
  </si>
  <si>
    <t>Shay</t>
  </si>
  <si>
    <t>Stephenson</t>
  </si>
  <si>
    <t>Anthony</t>
  </si>
  <si>
    <t>Straka</t>
  </si>
  <si>
    <t>Jozef</t>
  </si>
  <si>
    <t>Stumpel</t>
  </si>
  <si>
    <t>Aleksander</t>
  </si>
  <si>
    <t>Suglobov</t>
  </si>
  <si>
    <t>Mats</t>
  </si>
  <si>
    <t>Sundin</t>
  </si>
  <si>
    <t>Svitov</t>
  </si>
  <si>
    <t>Barry</t>
  </si>
  <si>
    <t>Tallackson</t>
  </si>
  <si>
    <t>Tanabe</t>
  </si>
  <si>
    <t>Dick</t>
  </si>
  <si>
    <t>Tarnstrom</t>
  </si>
  <si>
    <t>Tenkrat</t>
  </si>
  <si>
    <t>Thoresen</t>
  </si>
  <si>
    <t>Mathias</t>
  </si>
  <si>
    <t>Tjarnqvist</t>
  </si>
  <si>
    <t>Tolpeko</t>
  </si>
  <si>
    <t>Tremblay</t>
  </si>
  <si>
    <t>Tukonen</t>
  </si>
  <si>
    <t>Turgeon</t>
  </si>
  <si>
    <t>Tverdovsky</t>
  </si>
  <si>
    <t>Ossi</t>
  </si>
  <si>
    <t>Vaananen</t>
  </si>
  <si>
    <t>Vasicek</t>
  </si>
  <si>
    <t>Vernace</t>
  </si>
  <si>
    <t>Vigier</t>
  </si>
  <si>
    <t>Vitaly</t>
  </si>
  <si>
    <t>Vishnevski</t>
  </si>
  <si>
    <t>Vrana</t>
  </si>
  <si>
    <t>Vyborny</t>
  </si>
  <si>
    <t>Wagner</t>
  </si>
  <si>
    <t>Wallace</t>
  </si>
  <si>
    <t>Derrick</t>
  </si>
  <si>
    <t>Walser</t>
  </si>
  <si>
    <t>Walter</t>
  </si>
  <si>
    <t>Walz</t>
  </si>
  <si>
    <t>Wanvig</t>
  </si>
  <si>
    <t>Rhett</t>
  </si>
  <si>
    <t>Warrener</t>
  </si>
  <si>
    <t>Weinhandl</t>
  </si>
  <si>
    <t>Welch</t>
  </si>
  <si>
    <t>Wesley</t>
  </si>
  <si>
    <t>Duvie</t>
  </si>
  <si>
    <t>Westcott</t>
  </si>
  <si>
    <t>Westgarth</t>
  </si>
  <si>
    <t>Westrum</t>
  </si>
  <si>
    <t>Whitfield</t>
  </si>
  <si>
    <t>Clay</t>
  </si>
  <si>
    <t>Wilson</t>
  </si>
  <si>
    <t>Landon</t>
  </si>
  <si>
    <t>Wirtanen</t>
  </si>
  <si>
    <t>Wozniewski</t>
  </si>
  <si>
    <t>Yashin</t>
  </si>
  <si>
    <t>York</t>
  </si>
  <si>
    <t>Young</t>
  </si>
  <si>
    <t>Zherdev</t>
  </si>
  <si>
    <t>Zhitnik</t>
  </si>
  <si>
    <t>Zigomanis</t>
  </si>
  <si>
    <t>Zyuzin</t>
  </si>
  <si>
    <t>Basic Player Information</t>
  </si>
  <si>
    <t>Basic Stats</t>
  </si>
  <si>
    <t>NHL's RTSS</t>
  </si>
  <si>
    <t>G/A By Situation</t>
  </si>
  <si>
    <t>Types of Goals</t>
  </si>
  <si>
    <t>Team Goals For/Against</t>
  </si>
  <si>
    <t>Time on the Ice</t>
  </si>
  <si>
    <t>Penalties</t>
  </si>
  <si>
    <t>Q of Opp, Team</t>
  </si>
  <si>
    <t>Vollman Stats</t>
  </si>
  <si>
    <t>Awad Stats</t>
  </si>
  <si>
    <t>MOI</t>
  </si>
  <si>
    <t>WhatIfSports</t>
  </si>
  <si>
    <t>Salary</t>
  </si>
  <si>
    <t>Value</t>
  </si>
  <si>
    <t>Vukota Projections</t>
  </si>
  <si>
    <t>DOB</t>
  </si>
  <si>
    <t>City</t>
  </si>
  <si>
    <t>S/P</t>
  </si>
  <si>
    <t>Country</t>
  </si>
  <si>
    <t>Ht</t>
  </si>
  <si>
    <t>Wt</t>
  </si>
  <si>
    <t>S</t>
  </si>
  <si>
    <t>Rook</t>
  </si>
  <si>
    <t>09Tm</t>
  </si>
  <si>
    <t>+/-</t>
  </si>
  <si>
    <t>Home +/-</t>
  </si>
  <si>
    <t>Div +/-</t>
  </si>
  <si>
    <t>PIM</t>
  </si>
  <si>
    <t>Shots</t>
  </si>
  <si>
    <t>MsS</t>
  </si>
  <si>
    <t>FOW</t>
  </si>
  <si>
    <t>FOL</t>
  </si>
  <si>
    <t>SHG</t>
  </si>
  <si>
    <t>SHA</t>
  </si>
  <si>
    <t>HmA</t>
  </si>
  <si>
    <t>RdA</t>
  </si>
  <si>
    <t>DvA</t>
  </si>
  <si>
    <t>ODvA</t>
  </si>
  <si>
    <t>1G</t>
  </si>
  <si>
    <t>OTG</t>
  </si>
  <si>
    <t>GWG</t>
  </si>
  <si>
    <t>HmG</t>
  </si>
  <si>
    <t>RdG</t>
  </si>
  <si>
    <t>DvG</t>
  </si>
  <si>
    <t>ODvG</t>
  </si>
  <si>
    <t>ENG</t>
  </si>
  <si>
    <t>PenS</t>
  </si>
  <si>
    <t>TGF</t>
  </si>
  <si>
    <t>TPPGF</t>
  </si>
  <si>
    <t>TGA</t>
  </si>
  <si>
    <t>TPPGA</t>
  </si>
  <si>
    <t>ES TOI</t>
  </si>
  <si>
    <t>SH TOI</t>
  </si>
  <si>
    <t>PPTOI</t>
  </si>
  <si>
    <t>Shifts</t>
  </si>
  <si>
    <t>Minor</t>
  </si>
  <si>
    <t>Major</t>
  </si>
  <si>
    <t>Misc</t>
  </si>
  <si>
    <t>Game</t>
  </si>
  <si>
    <t>Match</t>
  </si>
  <si>
    <t>Drawn</t>
  </si>
  <si>
    <t>SDP</t>
  </si>
  <si>
    <t>OGP</t>
  </si>
  <si>
    <t>PC</t>
  </si>
  <si>
    <t>ES</t>
  </si>
  <si>
    <t>PPP</t>
  </si>
  <si>
    <t>PPO</t>
  </si>
  <si>
    <t>SH</t>
  </si>
  <si>
    <t>SO</t>
  </si>
  <si>
    <t>Tot</t>
  </si>
  <si>
    <t>PP</t>
  </si>
  <si>
    <t>SHO</t>
  </si>
  <si>
    <t>CapSpace</t>
  </si>
  <si>
    <t>WIS$</t>
  </si>
  <si>
    <t>WISDef</t>
  </si>
  <si>
    <t>Sal09</t>
  </si>
  <si>
    <t>Sal10</t>
  </si>
  <si>
    <t>GVS</t>
  </si>
  <si>
    <t>pGVS</t>
  </si>
  <si>
    <t>ValS</t>
  </si>
  <si>
    <t>GVT</t>
  </si>
  <si>
    <t>Cap</t>
  </si>
  <si>
    <t>Exp</t>
  </si>
  <si>
    <t xml:space="preserve">Feb 25 1987 </t>
  </si>
  <si>
    <t xml:space="preserve">Muskegon </t>
  </si>
  <si>
    <t xml:space="preserve">MI </t>
  </si>
  <si>
    <t xml:space="preserve">USA </t>
  </si>
  <si>
    <t xml:space="preserve">L </t>
  </si>
  <si>
    <t xml:space="preserve">Y </t>
  </si>
  <si>
    <t xml:space="preserve">Apr 26 1977 </t>
  </si>
  <si>
    <t xml:space="preserve">Seria </t>
  </si>
  <si>
    <t xml:space="preserve">BRN </t>
  </si>
  <si>
    <t xml:space="preserve">R </t>
  </si>
  <si>
    <t xml:space="preserve">Sep 04 1979 </t>
  </si>
  <si>
    <t xml:space="preserve">Moscow </t>
  </si>
  <si>
    <t xml:space="preserve">RUS </t>
  </si>
  <si>
    <t xml:space="preserve">Jun 30 1981 </t>
  </si>
  <si>
    <t xml:space="preserve">Minneapolis </t>
  </si>
  <si>
    <t xml:space="preserve">MN </t>
  </si>
  <si>
    <t xml:space="preserve">Dec 11 1972 </t>
  </si>
  <si>
    <t xml:space="preserve">Gothenburg </t>
  </si>
  <si>
    <t xml:space="preserve">SWE </t>
  </si>
  <si>
    <t xml:space="preserve">Aug 21 1980 </t>
  </si>
  <si>
    <t xml:space="preserve">Kingston </t>
  </si>
  <si>
    <t xml:space="preserve">ON </t>
  </si>
  <si>
    <t xml:space="preserve">CAN </t>
  </si>
  <si>
    <t xml:space="preserve">Sep 24 1988 </t>
  </si>
  <si>
    <t xml:space="preserve">Burnaby </t>
  </si>
  <si>
    <t xml:space="preserve">BC </t>
  </si>
  <si>
    <t xml:space="preserve">May 24 1988 </t>
  </si>
  <si>
    <t xml:space="preserve">Yaroslavl </t>
  </si>
  <si>
    <t xml:space="preserve">Feb 18 1980 </t>
  </si>
  <si>
    <t xml:space="preserve">Ust-Kamenog </t>
  </si>
  <si>
    <t xml:space="preserve">KAZ </t>
  </si>
  <si>
    <t xml:space="preserve">Nov 23 1982 </t>
  </si>
  <si>
    <t xml:space="preserve">Lloydminster </t>
  </si>
  <si>
    <t xml:space="preserve">SK </t>
  </si>
  <si>
    <t xml:space="preserve">Apr 23 1973 </t>
  </si>
  <si>
    <t xml:space="preserve">Ottawa </t>
  </si>
  <si>
    <t xml:space="preserve">Nov 08 1984 </t>
  </si>
  <si>
    <t xml:space="preserve">Mar 16 1979 </t>
  </si>
  <si>
    <t xml:space="preserve">Oklahoma City </t>
  </si>
  <si>
    <t xml:space="preserve">OK </t>
  </si>
  <si>
    <t xml:space="preserve">Oct 11 1974 </t>
  </si>
  <si>
    <t xml:space="preserve">Collingwood </t>
  </si>
  <si>
    <t>NAS</t>
  </si>
  <si>
    <t xml:space="preserve">Apr 04 1983 </t>
  </si>
  <si>
    <t xml:space="preserve">TB </t>
  </si>
  <si>
    <t>TB</t>
  </si>
  <si>
    <t xml:space="preserve">Apr 13 1978 </t>
  </si>
  <si>
    <t xml:space="preserve">Portage La Prairie </t>
  </si>
  <si>
    <t xml:space="preserve">MB </t>
  </si>
  <si>
    <t xml:space="preserve">Jul 03 1973 </t>
  </si>
  <si>
    <t>PHO</t>
  </si>
  <si>
    <t xml:space="preserve">Nov 06 1978 </t>
  </si>
  <si>
    <t xml:space="preserve">Waltham </t>
  </si>
  <si>
    <t xml:space="preserve">MA </t>
  </si>
  <si>
    <t xml:space="preserve">Apr 10 1980 </t>
  </si>
  <si>
    <t xml:space="preserve">North York </t>
  </si>
  <si>
    <t xml:space="preserve">Feb 26 1975 </t>
  </si>
  <si>
    <t xml:space="preserve">Kungalv </t>
  </si>
  <si>
    <t xml:space="preserve">May 06 1984 </t>
  </si>
  <si>
    <t xml:space="preserve">Kiev </t>
  </si>
  <si>
    <t xml:space="preserve">UKR </t>
  </si>
  <si>
    <t xml:space="preserve">May 01 1984 </t>
  </si>
  <si>
    <t xml:space="preserve">Mar 17 1989 </t>
  </si>
  <si>
    <t xml:space="preserve">Vasteras </t>
  </si>
  <si>
    <t xml:space="preserve">Apr 28 1980 </t>
  </si>
  <si>
    <t xml:space="preserve">Nov 23 1987 </t>
  </si>
  <si>
    <t xml:space="preserve">Gavle </t>
  </si>
  <si>
    <t xml:space="preserve">Oct 02 1989 </t>
  </si>
  <si>
    <t xml:space="preserve">Bowmanville </t>
  </si>
  <si>
    <t xml:space="preserve">Nov 26 1982 </t>
  </si>
  <si>
    <t xml:space="preserve">Baudette </t>
  </si>
  <si>
    <t xml:space="preserve">Mar 26 1980 </t>
  </si>
  <si>
    <t xml:space="preserve">Hamilton </t>
  </si>
  <si>
    <t xml:space="preserve">Apr 04 1986 </t>
  </si>
  <si>
    <t xml:space="preserve">Winnipeg </t>
  </si>
  <si>
    <t>Cameron</t>
  </si>
  <si>
    <t xml:space="preserve">Jan 07 1987 </t>
  </si>
  <si>
    <t xml:space="preserve">Owen Sound </t>
  </si>
  <si>
    <t xml:space="preserve">Dec 09 1980  </t>
  </si>
  <si>
    <t xml:space="preserve">Saskatoon  </t>
  </si>
  <si>
    <t xml:space="preserve">SK  </t>
  </si>
  <si>
    <t xml:space="preserve">CAN  </t>
  </si>
  <si>
    <t xml:space="preserve">L  </t>
  </si>
  <si>
    <t xml:space="preserve">  </t>
  </si>
  <si>
    <t xml:space="preserve">Oct 16 1985 </t>
  </si>
  <si>
    <t xml:space="preserve">Calgary </t>
  </si>
  <si>
    <t xml:space="preserve">AB </t>
  </si>
  <si>
    <t xml:space="preserve">Jun 04 1980 </t>
  </si>
  <si>
    <t xml:space="preserve">Sorel </t>
  </si>
  <si>
    <t xml:space="preserve">QC </t>
  </si>
  <si>
    <t xml:space="preserve">Jun 14 1978 </t>
  </si>
  <si>
    <t xml:space="preserve">Trois-Rivières </t>
  </si>
  <si>
    <t xml:space="preserve">Jul 03 1976 </t>
  </si>
  <si>
    <t xml:space="preserve">Saskatoon </t>
  </si>
  <si>
    <t xml:space="preserve">Dec 16 1977 </t>
  </si>
  <si>
    <t xml:space="preserve">Sherbrooke </t>
  </si>
  <si>
    <t xml:space="preserve">Jun 07 1988 </t>
  </si>
  <si>
    <t xml:space="preserve">Windsor </t>
  </si>
  <si>
    <t xml:space="preserve">Mar 31 1983 </t>
  </si>
  <si>
    <t xml:space="preserve">Thorold </t>
  </si>
  <si>
    <t xml:space="preserve">Feb 08 1984 </t>
  </si>
  <si>
    <t xml:space="preserve">Helsinki </t>
  </si>
  <si>
    <t xml:space="preserve">FIN </t>
  </si>
  <si>
    <t xml:space="preserve">Oct 13 1980 </t>
  </si>
  <si>
    <t xml:space="preserve">Jul 24 1985 </t>
  </si>
  <si>
    <t xml:space="preserve">Ancienne-Lorette </t>
  </si>
  <si>
    <t xml:space="preserve">Mar 07 1987 </t>
  </si>
  <si>
    <t xml:space="preserve">Sodertalje </t>
  </si>
  <si>
    <t xml:space="preserve">Jun 02 1988 </t>
  </si>
  <si>
    <t xml:space="preserve">Vesteras </t>
  </si>
  <si>
    <t xml:space="preserve">Mar 31 1985 </t>
  </si>
  <si>
    <t xml:space="preserve">Quebec City </t>
  </si>
  <si>
    <t xml:space="preserve">Feb 02 1975 </t>
  </si>
  <si>
    <t xml:space="preserve">Sudbury </t>
  </si>
  <si>
    <t xml:space="preserve">Feb 16 1980 </t>
  </si>
  <si>
    <t xml:space="preserve">Edmonton </t>
  </si>
  <si>
    <t xml:space="preserve">Jun 16 1981 </t>
  </si>
  <si>
    <t xml:space="preserve">Grimsby </t>
  </si>
  <si>
    <t xml:space="preserve">Mar 11 1985 </t>
  </si>
  <si>
    <t xml:space="preserve">Welland </t>
  </si>
  <si>
    <t xml:space="preserve">Jul 21 1984 </t>
  </si>
  <si>
    <t xml:space="preserve">Sep 02 1973 </t>
  </si>
  <si>
    <t xml:space="preserve">Moorhead </t>
  </si>
  <si>
    <t xml:space="preserve">Dec 10 1969 </t>
  </si>
  <si>
    <t xml:space="preserve">Simcoe </t>
  </si>
  <si>
    <t xml:space="preserve">SJ </t>
  </si>
  <si>
    <t>SJ</t>
  </si>
  <si>
    <t xml:space="preserve">Apr 04 1982 </t>
  </si>
  <si>
    <t xml:space="preserve">Blaine </t>
  </si>
  <si>
    <t xml:space="preserve">Jan 25 1985 </t>
  </si>
  <si>
    <t xml:space="preserve">Dec 16 1989 </t>
  </si>
  <si>
    <t xml:space="preserve">BRONDBY </t>
  </si>
  <si>
    <t xml:space="preserve">DNK </t>
  </si>
  <si>
    <t xml:space="preserve">Jul 15 1990 </t>
  </si>
  <si>
    <t xml:space="preserve">Massena </t>
  </si>
  <si>
    <t xml:space="preserve">NY </t>
  </si>
  <si>
    <t xml:space="preserve">Jun 26 1985 </t>
  </si>
  <si>
    <t xml:space="preserve">Montreal </t>
  </si>
  <si>
    <t xml:space="preserve">May 13 1986 </t>
  </si>
  <si>
    <t xml:space="preserve">Charlotte </t>
  </si>
  <si>
    <t xml:space="preserve">NC </t>
  </si>
  <si>
    <t>CLB</t>
  </si>
  <si>
    <t xml:space="preserve">Jun 05 1986 </t>
  </si>
  <si>
    <t xml:space="preserve">Mimico </t>
  </si>
  <si>
    <t xml:space="preserve">Jan 09 1976 </t>
  </si>
  <si>
    <t xml:space="preserve">Krnov </t>
  </si>
  <si>
    <t xml:space="preserve">CZE </t>
  </si>
  <si>
    <t xml:space="preserve">Jun 23 1982  </t>
  </si>
  <si>
    <t xml:space="preserve">Nov 24 1984 </t>
  </si>
  <si>
    <t xml:space="preserve">Detroit </t>
  </si>
  <si>
    <t xml:space="preserve">Jul 28 1985 </t>
  </si>
  <si>
    <t xml:space="preserve">Apr 27 1984 </t>
  </si>
  <si>
    <t xml:space="preserve">Mar 24 1973 </t>
  </si>
  <si>
    <t xml:space="preserve">St. Apollinaire </t>
  </si>
  <si>
    <t xml:space="preserve">Oct 17 1975 </t>
  </si>
  <si>
    <t xml:space="preserve">New York </t>
  </si>
  <si>
    <t xml:space="preserve">Aug 10 1978 </t>
  </si>
  <si>
    <t xml:space="preserve">Plattsburgh </t>
  </si>
  <si>
    <t xml:space="preserve">Aug 17 1976 </t>
  </si>
  <si>
    <t xml:space="preserve">Halifax </t>
  </si>
  <si>
    <t xml:space="preserve">NS </t>
  </si>
  <si>
    <t xml:space="preserve">Jan 29 1986 </t>
  </si>
  <si>
    <t xml:space="preserve">Boston </t>
  </si>
  <si>
    <t xml:space="preserve">Dec 10 1981 </t>
  </si>
  <si>
    <t xml:space="preserve">Lac La Biche </t>
  </si>
  <si>
    <t xml:space="preserve">Sep 27 1983 </t>
  </si>
  <si>
    <t xml:space="preserve">Jan 19 1984 </t>
  </si>
  <si>
    <t xml:space="preserve">Oct 04 1989 </t>
  </si>
  <si>
    <t xml:space="preserve">Airdrie </t>
  </si>
  <si>
    <t xml:space="preserve">Jul 16 1986 </t>
  </si>
  <si>
    <t xml:space="preserve">Apr 17 1982 </t>
  </si>
  <si>
    <t xml:space="preserve">Mississauga </t>
  </si>
  <si>
    <t xml:space="preserve">Dec 18 1984 </t>
  </si>
  <si>
    <t xml:space="preserve">Hingham </t>
  </si>
  <si>
    <t xml:space="preserve">Jul 12 1976 </t>
  </si>
  <si>
    <t xml:space="preserve">Jan 14 1979 </t>
  </si>
  <si>
    <t xml:space="preserve">Nobleton </t>
  </si>
  <si>
    <t xml:space="preserve">Jun 13 1978 </t>
  </si>
  <si>
    <t xml:space="preserve">Stittsville </t>
  </si>
  <si>
    <t xml:space="preserve">Jan 07 1972 </t>
  </si>
  <si>
    <t xml:space="preserve">Bedford </t>
  </si>
  <si>
    <t xml:space="preserve">IN </t>
  </si>
  <si>
    <t xml:space="preserve">Sep 22 1987 </t>
  </si>
  <si>
    <t xml:space="preserve">Hull </t>
  </si>
  <si>
    <t xml:space="preserve">Mar 10 1984 </t>
  </si>
  <si>
    <t xml:space="preserve">Cambridge </t>
  </si>
  <si>
    <t xml:space="preserve">Apr 17 1979 </t>
  </si>
  <si>
    <t xml:space="preserve">Vernon </t>
  </si>
  <si>
    <t xml:space="preserve">Oct 06 1977 </t>
  </si>
  <si>
    <t xml:space="preserve">Gatineau </t>
  </si>
  <si>
    <t xml:space="preserve">Aug 09 1970 </t>
  </si>
  <si>
    <t xml:space="preserve">Jan 27 1971 </t>
  </si>
  <si>
    <t xml:space="preserve">Montréal </t>
  </si>
  <si>
    <t xml:space="preserve">May 25 1984 </t>
  </si>
  <si>
    <t xml:space="preserve">St. Paul </t>
  </si>
  <si>
    <t xml:space="preserve">Oct 03 1980 </t>
  </si>
  <si>
    <t xml:space="preserve">Lanigan </t>
  </si>
  <si>
    <t xml:space="preserve">Sep 29 1977 </t>
  </si>
  <si>
    <t xml:space="preserve">Aug 17 1985 </t>
  </si>
  <si>
    <t xml:space="preserve">Vancouver </t>
  </si>
  <si>
    <t xml:space="preserve">Nov 04 1984  </t>
  </si>
  <si>
    <t xml:space="preserve">Ithaca  </t>
  </si>
  <si>
    <t xml:space="preserve">NY  </t>
  </si>
  <si>
    <t xml:space="preserve">USA  </t>
  </si>
  <si>
    <t xml:space="preserve">R  </t>
  </si>
  <si>
    <t xml:space="preserve">LA </t>
  </si>
  <si>
    <t>LA</t>
  </si>
  <si>
    <t xml:space="preserve">Jun 24 1985 </t>
  </si>
  <si>
    <t xml:space="preserve">Northbrook </t>
  </si>
  <si>
    <t xml:space="preserve">IL </t>
  </si>
  <si>
    <t xml:space="preserve">Jan 01 1987 </t>
  </si>
  <si>
    <t xml:space="preserve">Aug 24 1973 </t>
  </si>
  <si>
    <t xml:space="preserve">Feb 06 1985 </t>
  </si>
  <si>
    <t xml:space="preserve">Jonstorp </t>
  </si>
  <si>
    <t xml:space="preserve">Jan 06 1983 </t>
  </si>
  <si>
    <t xml:space="preserve">Madison </t>
  </si>
  <si>
    <t xml:space="preserve">WI </t>
  </si>
  <si>
    <t xml:space="preserve">Mar 09 1985 </t>
  </si>
  <si>
    <t xml:space="preserve">Ajax </t>
  </si>
  <si>
    <t xml:space="preserve">Apr 11 1981 </t>
  </si>
  <si>
    <t xml:space="preserve">Pointe-Claire </t>
  </si>
  <si>
    <t xml:space="preserve">Oct 27 1986 </t>
  </si>
  <si>
    <t xml:space="preserve">St. Louis </t>
  </si>
  <si>
    <t xml:space="preserve">MO </t>
  </si>
  <si>
    <t xml:space="preserve">Mar 27 1985 </t>
  </si>
  <si>
    <t xml:space="preserve">Jan 05 1979 </t>
  </si>
  <si>
    <t xml:space="preserve">Mannville </t>
  </si>
  <si>
    <t xml:space="preserve">Dec 20 1982 </t>
  </si>
  <si>
    <t xml:space="preserve">Brockton </t>
  </si>
  <si>
    <t xml:space="preserve">Mar 21 1985 </t>
  </si>
  <si>
    <t xml:space="preserve">Rochester </t>
  </si>
  <si>
    <t xml:space="preserve">Jun 08 1982 </t>
  </si>
  <si>
    <t xml:space="preserve">Richmond Hill </t>
  </si>
  <si>
    <t xml:space="preserve">May 23 1979 </t>
  </si>
  <si>
    <t xml:space="preserve">Strathroy </t>
  </si>
  <si>
    <t xml:space="preserve">Dec 17 1983 </t>
  </si>
  <si>
    <t xml:space="preserve">London </t>
  </si>
  <si>
    <t xml:space="preserve">Jul 09 1984 </t>
  </si>
  <si>
    <t xml:space="preserve">Oct 01 1988 </t>
  </si>
  <si>
    <t xml:space="preserve">Toronto </t>
  </si>
  <si>
    <t xml:space="preserve">Jan 28 1985 </t>
  </si>
  <si>
    <t xml:space="preserve">King City </t>
  </si>
  <si>
    <t xml:space="preserve">Nov 03 1980 </t>
  </si>
  <si>
    <t xml:space="preserve">Winchester </t>
  </si>
  <si>
    <t xml:space="preserve">Sep 25 1984 </t>
  </si>
  <si>
    <t xml:space="preserve">Anchorage </t>
  </si>
  <si>
    <t xml:space="preserve">AK </t>
  </si>
  <si>
    <t xml:space="preserve">Nov 29 1985 </t>
  </si>
  <si>
    <t xml:space="preserve">Regina </t>
  </si>
  <si>
    <t xml:space="preserve">Jan 01 1985 </t>
  </si>
  <si>
    <t xml:space="preserve">Aug 03 1983 </t>
  </si>
  <si>
    <t xml:space="preserve">Mar 24 1982 </t>
  </si>
  <si>
    <t xml:space="preserve">Warwick </t>
  </si>
  <si>
    <t xml:space="preserve">RI </t>
  </si>
  <si>
    <t xml:space="preserve">Mar 18 1977 </t>
  </si>
  <si>
    <t xml:space="preserve">Trencin </t>
  </si>
  <si>
    <t xml:space="preserve">SVK </t>
  </si>
  <si>
    <t xml:space="preserve">Jul 15 1980 </t>
  </si>
  <si>
    <t xml:space="preserve">Moose Factory </t>
  </si>
  <si>
    <t xml:space="preserve">Jan 25 1962 </t>
  </si>
  <si>
    <t xml:space="preserve">Chicago </t>
  </si>
  <si>
    <t xml:space="preserve">May 02 1979 </t>
  </si>
  <si>
    <t xml:space="preserve">Feb 19 1986 </t>
  </si>
  <si>
    <t xml:space="preserve">Westlock </t>
  </si>
  <si>
    <t xml:space="preserve">Apr 27 1987  </t>
  </si>
  <si>
    <t xml:space="preserve">Thunder Bay  </t>
  </si>
  <si>
    <t xml:space="preserve">ON  </t>
  </si>
  <si>
    <t xml:space="preserve">Y  </t>
  </si>
  <si>
    <t xml:space="preserve">Mar 13 1986 </t>
  </si>
  <si>
    <t xml:space="preserve">Dec 23 1976 </t>
  </si>
  <si>
    <t xml:space="preserve">Wapella </t>
  </si>
  <si>
    <t xml:space="preserve">Mar 08 1976 </t>
  </si>
  <si>
    <t xml:space="preserve">South Windsor </t>
  </si>
  <si>
    <t xml:space="preserve">CT </t>
  </si>
  <si>
    <t xml:space="preserve">Mar 31 1984 </t>
  </si>
  <si>
    <t xml:space="preserve">Dec 18 1978 </t>
  </si>
  <si>
    <t xml:space="preserve">Carbonear </t>
  </si>
  <si>
    <t xml:space="preserve">NL </t>
  </si>
  <si>
    <t xml:space="preserve">Sep 30 1982 </t>
  </si>
  <si>
    <t xml:space="preserve">Fermeuse </t>
  </si>
  <si>
    <t xml:space="preserve">Nov 18 1987 </t>
  </si>
  <si>
    <t xml:space="preserve">Feb 27 1985 </t>
  </si>
  <si>
    <t xml:space="preserve">Jun 14 1987 </t>
  </si>
  <si>
    <t xml:space="preserve">Jan 27 1983 </t>
  </si>
  <si>
    <t xml:space="preserve">Oswego </t>
  </si>
  <si>
    <t xml:space="preserve">Oct 30 1983 </t>
  </si>
  <si>
    <t xml:space="preserve">Troy </t>
  </si>
  <si>
    <t xml:space="preserve">Jan 13 1985 </t>
  </si>
  <si>
    <t xml:space="preserve">Blackie </t>
  </si>
  <si>
    <t xml:space="preserve">Meadow Lake </t>
  </si>
  <si>
    <t xml:space="preserve">Nov 07 1979 </t>
  </si>
  <si>
    <t xml:space="preserve">Fort Saskatchewan </t>
  </si>
  <si>
    <t xml:space="preserve">Sep 11 1980 </t>
  </si>
  <si>
    <t xml:space="preserve">Mar 22 1982 </t>
  </si>
  <si>
    <t xml:space="preserve">Farmington </t>
  </si>
  <si>
    <t xml:space="preserve">Dec 23 1983 </t>
  </si>
  <si>
    <t xml:space="preserve">Westland </t>
  </si>
  <si>
    <t xml:space="preserve">May 07 1981 </t>
  </si>
  <si>
    <t xml:space="preserve">Syracuse </t>
  </si>
  <si>
    <t xml:space="preserve">Sep 04 1971 </t>
  </si>
  <si>
    <t xml:space="preserve">Potsdam </t>
  </si>
  <si>
    <t xml:space="preserve">Sep 07 1978 </t>
  </si>
  <si>
    <t xml:space="preserve">Belleville </t>
  </si>
  <si>
    <t xml:space="preserve">Jun 20 1977 </t>
  </si>
  <si>
    <t xml:space="preserve">Oak Park </t>
  </si>
  <si>
    <t xml:space="preserve">Mar 16 1982 </t>
  </si>
  <si>
    <t xml:space="preserve">Apr 03 1983 </t>
  </si>
  <si>
    <t xml:space="preserve">Jan 06 1982 </t>
  </si>
  <si>
    <t xml:space="preserve">Abbotsford </t>
  </si>
  <si>
    <t xml:space="preserve">Jul 10 1985 </t>
  </si>
  <si>
    <t xml:space="preserve">Denver </t>
  </si>
  <si>
    <t xml:space="preserve">CO </t>
  </si>
  <si>
    <t xml:space="preserve">Aug 07 1987 </t>
  </si>
  <si>
    <t xml:space="preserve">Cole Harbour </t>
  </si>
  <si>
    <t xml:space="preserve">Nov 02 1976 </t>
  </si>
  <si>
    <t xml:space="preserve">Virginia </t>
  </si>
  <si>
    <t xml:space="preserve">Dec 04 1972  </t>
  </si>
  <si>
    <t xml:space="preserve">Simcoe  </t>
  </si>
  <si>
    <t xml:space="preserve">Dec 02 1986 </t>
  </si>
  <si>
    <t xml:space="preserve">Oct 23 1986 </t>
  </si>
  <si>
    <t xml:space="preserve">Sault Ste. Marie </t>
  </si>
  <si>
    <t xml:space="preserve">Oct 09 1983 </t>
  </si>
  <si>
    <t xml:space="preserve">Feb 03 1976 </t>
  </si>
  <si>
    <t xml:space="preserve">Jul 20 1978 </t>
  </si>
  <si>
    <t xml:space="preserve">Sverdlovsk </t>
  </si>
  <si>
    <t xml:space="preserve">Dec 28 1986 </t>
  </si>
  <si>
    <t xml:space="preserve">Sterling </t>
  </si>
  <si>
    <t xml:space="preserve">May 01 1980 </t>
  </si>
  <si>
    <t xml:space="preserve">St. Catharines </t>
  </si>
  <si>
    <t xml:space="preserve">Feb 10 1985 </t>
  </si>
  <si>
    <t xml:space="preserve">Jan 04 1973 </t>
  </si>
  <si>
    <t xml:space="preserve">Sundridge </t>
  </si>
  <si>
    <t xml:space="preserve">Nov 29 1974 </t>
  </si>
  <si>
    <t xml:space="preserve">Dubnica </t>
  </si>
  <si>
    <t xml:space="preserve">Feb 23 1984 </t>
  </si>
  <si>
    <t xml:space="preserve">Freeport </t>
  </si>
  <si>
    <t xml:space="preserve">BHS </t>
  </si>
  <si>
    <t xml:space="preserve">Apr 16 1978 </t>
  </si>
  <si>
    <t xml:space="preserve">Seaforth </t>
  </si>
  <si>
    <t xml:space="preserve">Oct 10 1976 </t>
  </si>
  <si>
    <t xml:space="preserve">Halkirk </t>
  </si>
  <si>
    <t xml:space="preserve">Jan 22 1975 </t>
  </si>
  <si>
    <t xml:space="preserve">Timmins </t>
  </si>
  <si>
    <t xml:space="preserve">Dec 20 1986 </t>
  </si>
  <si>
    <t xml:space="preserve">Kindersley </t>
  </si>
  <si>
    <t xml:space="preserve">Dec 08 1989 </t>
  </si>
  <si>
    <t xml:space="preserve">LONDON </t>
  </si>
  <si>
    <t xml:space="preserve">Mar 04 1985 </t>
  </si>
  <si>
    <t xml:space="preserve">Eau Claire </t>
  </si>
  <si>
    <t xml:space="preserve">Aug 27 1974 </t>
  </si>
  <si>
    <t xml:space="preserve">Shelburne </t>
  </si>
  <si>
    <t xml:space="preserve">Apr 03 1987 </t>
  </si>
  <si>
    <t xml:space="preserve">Newmarket </t>
  </si>
  <si>
    <t xml:space="preserve">May 24 1971 </t>
  </si>
  <si>
    <t xml:space="preserve">Nov 22 1984 </t>
  </si>
  <si>
    <t xml:space="preserve">Hudson </t>
  </si>
  <si>
    <t xml:space="preserve">Aug 20 1976 </t>
  </si>
  <si>
    <t xml:space="preserve">Trumbull </t>
  </si>
  <si>
    <t xml:space="preserve">Apr 29 1986 </t>
  </si>
  <si>
    <t xml:space="preserve">Apr 01 1978 </t>
  </si>
  <si>
    <t xml:space="preserve">Apr 07 1979 </t>
  </si>
  <si>
    <t xml:space="preserve">Laval </t>
  </si>
  <si>
    <t xml:space="preserve">Apr 24 1985 </t>
  </si>
  <si>
    <t xml:space="preserve">Oct 31 1980 </t>
  </si>
  <si>
    <t xml:space="preserve">Scarborough </t>
  </si>
  <si>
    <t xml:space="preserve">Mar 09 1977 </t>
  </si>
  <si>
    <t xml:space="preserve">Tabor </t>
  </si>
  <si>
    <t xml:space="preserve">Jun 22 1983 </t>
  </si>
  <si>
    <t xml:space="preserve">Spokane </t>
  </si>
  <si>
    <t xml:space="preserve">WA </t>
  </si>
  <si>
    <t xml:space="preserve">Jan 22 1984  </t>
  </si>
  <si>
    <t xml:space="preserve">Ottawa  </t>
  </si>
  <si>
    <t xml:space="preserve">May 06 1977 </t>
  </si>
  <si>
    <t xml:space="preserve">Wilmington </t>
  </si>
  <si>
    <t xml:space="preserve">DE </t>
  </si>
  <si>
    <t xml:space="preserve">Jan 02 1983 </t>
  </si>
  <si>
    <t xml:space="preserve">Apr 21 1986 </t>
  </si>
  <si>
    <t xml:space="preserve">Ostersund </t>
  </si>
  <si>
    <t xml:space="preserve">Jul 06 1982 </t>
  </si>
  <si>
    <t xml:space="preserve">Moers </t>
  </si>
  <si>
    <t xml:space="preserve">DEU </t>
  </si>
  <si>
    <t xml:space="preserve">Apr 13 1976 </t>
  </si>
  <si>
    <t xml:space="preserve">Trebic </t>
  </si>
  <si>
    <t xml:space="preserve">Aug 31 1981 </t>
  </si>
  <si>
    <t xml:space="preserve">Oct 31 1983 </t>
  </si>
  <si>
    <t xml:space="preserve">Woodbridge </t>
  </si>
  <si>
    <t xml:space="preserve">Nov 05 1984 </t>
  </si>
  <si>
    <t xml:space="preserve">Nordingra </t>
  </si>
  <si>
    <t xml:space="preserve">Aug 29 1981 </t>
  </si>
  <si>
    <t xml:space="preserve">Mar 02 1984 </t>
  </si>
  <si>
    <t xml:space="preserve">Karlskrona </t>
  </si>
  <si>
    <t xml:space="preserve">Jul 17 1985 </t>
  </si>
  <si>
    <t xml:space="preserve">Goteborg </t>
  </si>
  <si>
    <t xml:space="preserve">Jun 26 1980 </t>
  </si>
  <si>
    <t xml:space="preserve">Aug 16 1981 </t>
  </si>
  <si>
    <t xml:space="preserve">Ste. Anne </t>
  </si>
  <si>
    <t xml:space="preserve">Dec 13 1969 </t>
  </si>
  <si>
    <t xml:space="preserve">Pskov </t>
  </si>
  <si>
    <t>XXX</t>
  </si>
  <si>
    <t xml:space="preserve">Feb 13 1979 </t>
  </si>
  <si>
    <t xml:space="preserve">Redwater </t>
  </si>
  <si>
    <t xml:space="preserve">Jan 18 1979 </t>
  </si>
  <si>
    <t xml:space="preserve">Sep 07 1985 </t>
  </si>
  <si>
    <t xml:space="preserve">Winkler </t>
  </si>
  <si>
    <t xml:space="preserve">Mar 17 1979 </t>
  </si>
  <si>
    <t xml:space="preserve">Mar 03 1986 </t>
  </si>
  <si>
    <t xml:space="preserve">Prince George </t>
  </si>
  <si>
    <t xml:space="preserve">May 09 1980 </t>
  </si>
  <si>
    <t xml:space="preserve">May 25 1990 </t>
  </si>
  <si>
    <t xml:space="preserve">Mar 20 1984 </t>
  </si>
  <si>
    <t xml:space="preserve">Vantaa </t>
  </si>
  <si>
    <t xml:space="preserve">Dec 18 1979 </t>
  </si>
  <si>
    <t xml:space="preserve">Houghton </t>
  </si>
  <si>
    <t xml:space="preserve">Jun 05 1980 </t>
  </si>
  <si>
    <t xml:space="preserve">Peterborough </t>
  </si>
  <si>
    <t xml:space="preserve">Jun 01 1986 </t>
  </si>
  <si>
    <t xml:space="preserve">May 16 1984 </t>
  </si>
  <si>
    <t xml:space="preserve">Koprivnice </t>
  </si>
  <si>
    <t xml:space="preserve">Oct 31 1987 </t>
  </si>
  <si>
    <t xml:space="preserve">Buffalo </t>
  </si>
  <si>
    <t xml:space="preserve">Jul 10 1971 </t>
  </si>
  <si>
    <t xml:space="preserve">Nov 24 1981  </t>
  </si>
  <si>
    <t xml:space="preserve">Carp  </t>
  </si>
  <si>
    <t xml:space="preserve">Dec 23 1979 </t>
  </si>
  <si>
    <t xml:space="preserve">Vetlanda </t>
  </si>
  <si>
    <t xml:space="preserve">Sicamous </t>
  </si>
  <si>
    <t xml:space="preserve">Nov 17 1985 </t>
  </si>
  <si>
    <t xml:space="preserve">Sarnia </t>
  </si>
  <si>
    <t xml:space="preserve">Feb 25 1985 </t>
  </si>
  <si>
    <t xml:space="preserve">ODENTON </t>
  </si>
  <si>
    <t xml:space="preserve">MD </t>
  </si>
  <si>
    <t xml:space="preserve">Jul 13 1985 </t>
  </si>
  <si>
    <t xml:space="preserve">Parma </t>
  </si>
  <si>
    <t xml:space="preserve">OH </t>
  </si>
  <si>
    <t xml:space="preserve">Nov 24 1980 </t>
  </si>
  <si>
    <t xml:space="preserve">Osoyoos </t>
  </si>
  <si>
    <t xml:space="preserve">Aug 28 1980 </t>
  </si>
  <si>
    <t xml:space="preserve">Falun </t>
  </si>
  <si>
    <t xml:space="preserve">Feb 17 1988 </t>
  </si>
  <si>
    <t xml:space="preserve">Kladno </t>
  </si>
  <si>
    <t xml:space="preserve">Jun 19 1982 </t>
  </si>
  <si>
    <t xml:space="preserve">Feb 14 1982 </t>
  </si>
  <si>
    <t xml:space="preserve">Feb 29 1980 </t>
  </si>
  <si>
    <t xml:space="preserve">Ste. Foy </t>
  </si>
  <si>
    <t xml:space="preserve">Aug 10 1989 </t>
  </si>
  <si>
    <t xml:space="preserve">Apr 22 1988 </t>
  </si>
  <si>
    <t xml:space="preserve">Nov 13 1984 </t>
  </si>
  <si>
    <t xml:space="preserve">White Rock </t>
  </si>
  <si>
    <t xml:space="preserve">Feb 03 1982 </t>
  </si>
  <si>
    <t xml:space="preserve">Fargo </t>
  </si>
  <si>
    <t xml:space="preserve">ND </t>
  </si>
  <si>
    <t xml:space="preserve">Oct 01 1976 </t>
  </si>
  <si>
    <t>Denis Jr.</t>
  </si>
  <si>
    <t xml:space="preserve">Jul 24 1987 </t>
  </si>
  <si>
    <t xml:space="preserve">Oxford </t>
  </si>
  <si>
    <t xml:space="preserve">Oct 03 1984 </t>
  </si>
  <si>
    <t xml:space="preserve">Longueuil </t>
  </si>
  <si>
    <t xml:space="preserve">May 10 1985 </t>
  </si>
  <si>
    <t xml:space="preserve">Jan 10 1983 </t>
  </si>
  <si>
    <t xml:space="preserve">Apr 06 1975 </t>
  </si>
  <si>
    <t xml:space="preserve">Concord </t>
  </si>
  <si>
    <t xml:space="preserve">Feb 12 1989 </t>
  </si>
  <si>
    <t xml:space="preserve">Oct 03 1983 </t>
  </si>
  <si>
    <t xml:space="preserve">Apr 29 1984 </t>
  </si>
  <si>
    <t xml:space="preserve">Jan 12 1988 </t>
  </si>
  <si>
    <t xml:space="preserve">Hearst </t>
  </si>
  <si>
    <t xml:space="preserve">Nov 29 1983 </t>
  </si>
  <si>
    <t xml:space="preserve">Jan 29 1983 </t>
  </si>
  <si>
    <t xml:space="preserve">Clawson </t>
  </si>
  <si>
    <t xml:space="preserve">Dec 28 1982  </t>
  </si>
  <si>
    <t xml:space="preserve">Kindersley  </t>
  </si>
  <si>
    <t xml:space="preserve">Aug 24 1983 </t>
  </si>
  <si>
    <t xml:space="preserve">Calw </t>
  </si>
  <si>
    <t xml:space="preserve">Mar 07 1980 </t>
  </si>
  <si>
    <t xml:space="preserve">May 26 1984 </t>
  </si>
  <si>
    <t xml:space="preserve">Stony Plain </t>
  </si>
  <si>
    <t xml:space="preserve">Jul 30 1985 </t>
  </si>
  <si>
    <t xml:space="preserve">Grand Rapids </t>
  </si>
  <si>
    <t xml:space="preserve">Apr 13 1974 </t>
  </si>
  <si>
    <t xml:space="preserve">Chelyabinsk </t>
  </si>
  <si>
    <t xml:space="preserve">Dec 13 1985 </t>
  </si>
  <si>
    <t xml:space="preserve">Oct 19 1983 </t>
  </si>
  <si>
    <t xml:space="preserve">Unity </t>
  </si>
  <si>
    <t xml:space="preserve">Aug 14 1984 </t>
  </si>
  <si>
    <t xml:space="preserve">Kelowna </t>
  </si>
  <si>
    <t xml:space="preserve">Jan 31 1984 </t>
  </si>
  <si>
    <t xml:space="preserve">Mar 11 1987 </t>
  </si>
  <si>
    <t xml:space="preserve">Jul 05 1975 </t>
  </si>
  <si>
    <t xml:space="preserve">Brantford </t>
  </si>
  <si>
    <t xml:space="preserve">Sep 09 1982 </t>
  </si>
  <si>
    <t xml:space="preserve">Oct 11 1983 </t>
  </si>
  <si>
    <t xml:space="preserve">Oct 12 1985 </t>
  </si>
  <si>
    <t xml:space="preserve">Oct 30 1982 </t>
  </si>
  <si>
    <t xml:space="preserve">Trenton </t>
  </si>
  <si>
    <t xml:space="preserve">May 13 1983 </t>
  </si>
  <si>
    <t xml:space="preserve">Grand Ledge </t>
  </si>
  <si>
    <t xml:space="preserve">Nov 15 1983 </t>
  </si>
  <si>
    <t xml:space="preserve">Victoria </t>
  </si>
  <si>
    <t xml:space="preserve">Jan 05 1975 </t>
  </si>
  <si>
    <t xml:space="preserve">Jan 22 1985 </t>
  </si>
  <si>
    <t xml:space="preserve">Stockholm </t>
  </si>
  <si>
    <t xml:space="preserve">Dec 10 1982 </t>
  </si>
  <si>
    <t xml:space="preserve">Sewickley </t>
  </si>
  <si>
    <t xml:space="preserve">PA </t>
  </si>
  <si>
    <t xml:space="preserve">Nov 09 1970 </t>
  </si>
  <si>
    <t xml:space="preserve">Worcester </t>
  </si>
  <si>
    <t xml:space="preserve">Jul 17 1978 </t>
  </si>
  <si>
    <t xml:space="preserve">Dec 05 1979 </t>
  </si>
  <si>
    <t xml:space="preserve">Espoo </t>
  </si>
  <si>
    <t xml:space="preserve">Mar 24 1981 </t>
  </si>
  <si>
    <t xml:space="preserve">Bolton </t>
  </si>
  <si>
    <t xml:space="preserve">Jun 18 1981 </t>
  </si>
  <si>
    <t xml:space="preserve">Colorado Springs </t>
  </si>
  <si>
    <t xml:space="preserve">Jun 01 1988 </t>
  </si>
  <si>
    <t xml:space="preserve">Aug 14 1980 </t>
  </si>
  <si>
    <t xml:space="preserve">Kalamazoo </t>
  </si>
  <si>
    <t xml:space="preserve">May 03 1976 </t>
  </si>
  <si>
    <t xml:space="preserve">Potomac </t>
  </si>
  <si>
    <t xml:space="preserve">Dec 13 1982  </t>
  </si>
  <si>
    <t xml:space="preserve">Smithers  </t>
  </si>
  <si>
    <t xml:space="preserve">BC  </t>
  </si>
  <si>
    <t xml:space="preserve">Sep 04 1977 </t>
  </si>
  <si>
    <t xml:space="preserve">Dayton </t>
  </si>
  <si>
    <t xml:space="preserve">Apr 12 1974 </t>
  </si>
  <si>
    <t xml:space="preserve">Zlin </t>
  </si>
  <si>
    <t xml:space="preserve">Mar 11 1977 </t>
  </si>
  <si>
    <t xml:space="preserve">Banska Bystrica </t>
  </si>
  <si>
    <t xml:space="preserve">Jan 23 1979 </t>
  </si>
  <si>
    <t xml:space="preserve">Richmond </t>
  </si>
  <si>
    <t xml:space="preserve">Mar 15 1986 </t>
  </si>
  <si>
    <t xml:space="preserve">Herlev </t>
  </si>
  <si>
    <t xml:space="preserve">Mar 10 1986 </t>
  </si>
  <si>
    <t xml:space="preserve">VENETIA </t>
  </si>
  <si>
    <t xml:space="preserve">Feb 20 1987 </t>
  </si>
  <si>
    <t xml:space="preserve">Pisek </t>
  </si>
  <si>
    <t xml:space="preserve">Nov 03 1982 </t>
  </si>
  <si>
    <t xml:space="preserve">Oshawa </t>
  </si>
  <si>
    <t xml:space="preserve">Jun 08 1983 </t>
  </si>
  <si>
    <t xml:space="preserve">Kirtland Hills </t>
  </si>
  <si>
    <t xml:space="preserve">Apr 18 1982 </t>
  </si>
  <si>
    <t xml:space="preserve">Apr 12 1973 </t>
  </si>
  <si>
    <t xml:space="preserve">Apr 19 1981 </t>
  </si>
  <si>
    <t xml:space="preserve">Mlada Boleslav </t>
  </si>
  <si>
    <t xml:space="preserve">Jan 21 1981 </t>
  </si>
  <si>
    <t xml:space="preserve">Freiburg </t>
  </si>
  <si>
    <t xml:space="preserve">Jun 21 1977 </t>
  </si>
  <si>
    <t xml:space="preserve">Mannheim </t>
  </si>
  <si>
    <t xml:space="preserve">Aug 10 1970 </t>
  </si>
  <si>
    <t xml:space="preserve">Jun 18 1978 </t>
  </si>
  <si>
    <t xml:space="preserve">Prague </t>
  </si>
  <si>
    <t xml:space="preserve">Feb 14 1976 </t>
  </si>
  <si>
    <t xml:space="preserve">Usti </t>
  </si>
  <si>
    <t xml:space="preserve">Jan 21 1987 </t>
  </si>
  <si>
    <t xml:space="preserve">Jul 15 1972 </t>
  </si>
  <si>
    <t xml:space="preserve">Hancock </t>
  </si>
  <si>
    <t xml:space="preserve">Aug 13 1983 </t>
  </si>
  <si>
    <t xml:space="preserve">Pardubice </t>
  </si>
  <si>
    <t xml:space="preserve">Jun 17 1981 </t>
  </si>
  <si>
    <t xml:space="preserve">Nokomis </t>
  </si>
  <si>
    <t xml:space="preserve">Feb 07 1985 </t>
  </si>
  <si>
    <t xml:space="preserve">Oct 18 1979 </t>
  </si>
  <si>
    <t xml:space="preserve">Elliot Lake </t>
  </si>
  <si>
    <t xml:space="preserve">Dec 10 1985 </t>
  </si>
  <si>
    <t xml:space="preserve">Lansing </t>
  </si>
  <si>
    <t xml:space="preserve">Mar 30 1971 </t>
  </si>
  <si>
    <t xml:space="preserve">Jun 02 1983 </t>
  </si>
  <si>
    <t xml:space="preserve">Smithtown </t>
  </si>
  <si>
    <t xml:space="preserve">Feb 06 1981 </t>
  </si>
  <si>
    <t xml:space="preserve">Howell </t>
  </si>
  <si>
    <t xml:space="preserve">Jan 24 1986  </t>
  </si>
  <si>
    <t xml:space="preserve">Minnetonka  </t>
  </si>
  <si>
    <t xml:space="preserve">MN  </t>
  </si>
  <si>
    <t xml:space="preserve">Jan 30 1977 </t>
  </si>
  <si>
    <t xml:space="preserve">Leesburg </t>
  </si>
  <si>
    <t xml:space="preserve">FL </t>
  </si>
  <si>
    <t xml:space="preserve">Jun 06 1987 </t>
  </si>
  <si>
    <t xml:space="preserve">Eksjo </t>
  </si>
  <si>
    <t xml:space="preserve">Nov 08 1975 </t>
  </si>
  <si>
    <t xml:space="preserve">Neepawa </t>
  </si>
  <si>
    <t xml:space="preserve">Feb 01 1978 </t>
  </si>
  <si>
    <t xml:space="preserve">Hope </t>
  </si>
  <si>
    <t xml:space="preserve">Jan 01 1971 </t>
  </si>
  <si>
    <t xml:space="preserve">Jihlava </t>
  </si>
  <si>
    <t xml:space="preserve">Apr 23 1983 </t>
  </si>
  <si>
    <t xml:space="preserve">Downey </t>
  </si>
  <si>
    <t xml:space="preserve">CA </t>
  </si>
  <si>
    <t xml:space="preserve">Jan 23 1973 </t>
  </si>
  <si>
    <t xml:space="preserve">Pitea </t>
  </si>
  <si>
    <t xml:space="preserve">Sep 17 1978 </t>
  </si>
  <si>
    <t xml:space="preserve">Trail </t>
  </si>
  <si>
    <t xml:space="preserve">Aug 10 1980 </t>
  </si>
  <si>
    <t xml:space="preserve">Kamsack </t>
  </si>
  <si>
    <t xml:space="preserve">Sollentuna </t>
  </si>
  <si>
    <t xml:space="preserve">May 29 1985 </t>
  </si>
  <si>
    <t xml:space="preserve">Jan 12 1979 </t>
  </si>
  <si>
    <t xml:space="preserve">Stara Lubovna </t>
  </si>
  <si>
    <t xml:space="preserve">Jan 04 1984 </t>
  </si>
  <si>
    <t xml:space="preserve">Olomouc </t>
  </si>
  <si>
    <t xml:space="preserve">Jul 05 1980 </t>
  </si>
  <si>
    <t xml:space="preserve">Red Deer </t>
  </si>
  <si>
    <t xml:space="preserve">May 21 1985 </t>
  </si>
  <si>
    <t xml:space="preserve">Warren </t>
  </si>
  <si>
    <t xml:space="preserve">Nov 10 1978 </t>
  </si>
  <si>
    <t xml:space="preserve">Osterhani </t>
  </si>
  <si>
    <t xml:space="preserve">May 04 1979 </t>
  </si>
  <si>
    <t xml:space="preserve">Almonte </t>
  </si>
  <si>
    <t xml:space="preserve">Mar 24 1980 </t>
  </si>
  <si>
    <t xml:space="preserve">Evanston </t>
  </si>
  <si>
    <t xml:space="preserve">Nov 09 1982 </t>
  </si>
  <si>
    <t xml:space="preserve">Jul 01 1977 </t>
  </si>
  <si>
    <t xml:space="preserve">Jan 03 1979 </t>
  </si>
  <si>
    <t xml:space="preserve">Riga </t>
  </si>
  <si>
    <t xml:space="preserve">LVA </t>
  </si>
  <si>
    <t xml:space="preserve">Mar 05 1981 </t>
  </si>
  <si>
    <t xml:space="preserve">Nov 14 1981 </t>
  </si>
  <si>
    <t xml:space="preserve">Minot </t>
  </si>
  <si>
    <t xml:space="preserve">Apr 29 1985 </t>
  </si>
  <si>
    <t>J-F</t>
  </si>
  <si>
    <t xml:space="preserve">Rimbey </t>
  </si>
  <si>
    <t xml:space="preserve">Aug 25 1982 </t>
  </si>
  <si>
    <t xml:space="preserve">Jun 15 1981 </t>
  </si>
  <si>
    <t xml:space="preserve">Agawam </t>
  </si>
  <si>
    <t xml:space="preserve">Apr 15 1984 </t>
  </si>
  <si>
    <t xml:space="preserve">Feb 27 1988  </t>
  </si>
  <si>
    <t xml:space="preserve">Sarnia  </t>
  </si>
  <si>
    <t xml:space="preserve">Oct 05 1987 </t>
  </si>
  <si>
    <t xml:space="preserve">Pori </t>
  </si>
  <si>
    <t xml:space="preserve">Apr 30 1983 </t>
  </si>
  <si>
    <t xml:space="preserve">Port Hawkesbury </t>
  </si>
  <si>
    <t xml:space="preserve">Jan 13 1987 </t>
  </si>
  <si>
    <t xml:space="preserve">Indianapolis </t>
  </si>
  <si>
    <t xml:space="preserve">Jun 14 1976 </t>
  </si>
  <si>
    <t xml:space="preserve">Thunder Bay </t>
  </si>
  <si>
    <t xml:space="preserve">Mar 16 1976 </t>
  </si>
  <si>
    <t xml:space="preserve">Malmo </t>
  </si>
  <si>
    <t xml:space="preserve">Apr 01 1983 </t>
  </si>
  <si>
    <t xml:space="preserve">Kalajoki </t>
  </si>
  <si>
    <t xml:space="preserve">Dec 05 1978 </t>
  </si>
  <si>
    <t xml:space="preserve">Kuopio </t>
  </si>
  <si>
    <t xml:space="preserve">Aug 10 1984 </t>
  </si>
  <si>
    <t xml:space="preserve">Guelph </t>
  </si>
  <si>
    <t xml:space="preserve">Jul 23 1981 </t>
  </si>
  <si>
    <t xml:space="preserve">Quispamsis </t>
  </si>
  <si>
    <t xml:space="preserve">NB </t>
  </si>
  <si>
    <t xml:space="preserve">Jun 14 1984 </t>
  </si>
  <si>
    <t xml:space="preserve">Chatham </t>
  </si>
  <si>
    <t xml:space="preserve">Mar 17 1987 </t>
  </si>
  <si>
    <t xml:space="preserve">Jun 26 1976 </t>
  </si>
  <si>
    <t xml:space="preserve">Nov 15 1987 </t>
  </si>
  <si>
    <t xml:space="preserve">Linkoping </t>
  </si>
  <si>
    <t xml:space="preserve">Jun 07 1983 </t>
  </si>
  <si>
    <t xml:space="preserve">Liptovsky </t>
  </si>
  <si>
    <t xml:space="preserve">Nov 08 1973 </t>
  </si>
  <si>
    <t xml:space="preserve">Mar 02 1978 </t>
  </si>
  <si>
    <t xml:space="preserve">Rakovnik </t>
  </si>
  <si>
    <t xml:space="preserve">Jun 08 1986 </t>
  </si>
  <si>
    <t xml:space="preserve">Jul 22 1980 </t>
  </si>
  <si>
    <t xml:space="preserve">May 25 1987 </t>
  </si>
  <si>
    <t xml:space="preserve">Bonnyville </t>
  </si>
  <si>
    <t xml:space="preserve">Apr 18 1978 </t>
  </si>
  <si>
    <t xml:space="preserve">Swift Current </t>
  </si>
  <si>
    <t xml:space="preserve">Nov 19 1988 </t>
  </si>
  <si>
    <t xml:space="preserve">Oct 16 1974 </t>
  </si>
  <si>
    <t xml:space="preserve">Feb 26 1986 </t>
  </si>
  <si>
    <t xml:space="preserve">Sep 23 1985 </t>
  </si>
  <si>
    <t xml:space="preserve">Most </t>
  </si>
  <si>
    <t xml:space="preserve">Jul 16 1983 </t>
  </si>
  <si>
    <t xml:space="preserve">Nov 11 1980 </t>
  </si>
  <si>
    <t xml:space="preserve">Apr 30 1986 </t>
  </si>
  <si>
    <t xml:space="preserve">Jul 15 1986 </t>
  </si>
  <si>
    <t xml:space="preserve">Aug 31 1984 </t>
  </si>
  <si>
    <t xml:space="preserve">Livonia </t>
  </si>
  <si>
    <t xml:space="preserve">Oct 02 1987  </t>
  </si>
  <si>
    <t xml:space="preserve">Madison  </t>
  </si>
  <si>
    <t xml:space="preserve">WI  </t>
  </si>
  <si>
    <t xml:space="preserve">Jun 27 1984 </t>
  </si>
  <si>
    <t>Dwayne</t>
  </si>
  <si>
    <t xml:space="preserve">Jul 25 1985 </t>
  </si>
  <si>
    <t xml:space="preserve">NELSON </t>
  </si>
  <si>
    <t xml:space="preserve">Apr 24 1971 </t>
  </si>
  <si>
    <t xml:space="preserve">Dec 13 1984 </t>
  </si>
  <si>
    <t xml:space="preserve">Kitchener </t>
  </si>
  <si>
    <t xml:space="preserve">Mar 21 1982 </t>
  </si>
  <si>
    <t xml:space="preserve">Novy Jicin </t>
  </si>
  <si>
    <t xml:space="preserve">Jul 04 1972 </t>
  </si>
  <si>
    <t xml:space="preserve">May 12 1981 </t>
  </si>
  <si>
    <t xml:space="preserve">Jun 17 1982 </t>
  </si>
  <si>
    <t xml:space="preserve">Oulu </t>
  </si>
  <si>
    <t xml:space="preserve">Mar 12 1983 </t>
  </si>
  <si>
    <t xml:space="preserve">Turku </t>
  </si>
  <si>
    <t xml:space="preserve">Nov 23 1974 </t>
  </si>
  <si>
    <t xml:space="preserve">Jul 27 1981 </t>
  </si>
  <si>
    <t xml:space="preserve">Jan 19 1982 </t>
  </si>
  <si>
    <t xml:space="preserve">West Islip </t>
  </si>
  <si>
    <t xml:space="preserve">Jan 02 1981 </t>
  </si>
  <si>
    <t xml:space="preserve">Niagara On The Lake </t>
  </si>
  <si>
    <t xml:space="preserve">Feb 05 1982 </t>
  </si>
  <si>
    <t xml:space="preserve">Ilava </t>
  </si>
  <si>
    <t xml:space="preserve">Aug 24 1987 </t>
  </si>
  <si>
    <t xml:space="preserve">Jesenice </t>
  </si>
  <si>
    <t xml:space="preserve">SVN </t>
  </si>
  <si>
    <t xml:space="preserve">Jul 28 1986 </t>
  </si>
  <si>
    <t xml:space="preserve">Feb 03 1985 </t>
  </si>
  <si>
    <t xml:space="preserve">Novopolotsk </t>
  </si>
  <si>
    <t xml:space="preserve">BLR </t>
  </si>
  <si>
    <t xml:space="preserve">Mar 20 1987 </t>
  </si>
  <si>
    <t xml:space="preserve">Jan 24 1979 </t>
  </si>
  <si>
    <t xml:space="preserve">Dec 23 1978 </t>
  </si>
  <si>
    <t xml:space="preserve">Jindr Hradec </t>
  </si>
  <si>
    <t xml:space="preserve">Apr 15 1983 </t>
  </si>
  <si>
    <t xml:space="preserve">Tver </t>
  </si>
  <si>
    <t xml:space="preserve">Feb 24 1973 </t>
  </si>
  <si>
    <t xml:space="preserve">Togliatti </t>
  </si>
  <si>
    <t xml:space="preserve">Feb 14 1975 </t>
  </si>
  <si>
    <t xml:space="preserve">May 03 1972 </t>
  </si>
  <si>
    <t xml:space="preserve">Voskresensk </t>
  </si>
  <si>
    <t>Vyacheslav</t>
  </si>
  <si>
    <t xml:space="preserve">Mar 11 1983 </t>
  </si>
  <si>
    <t xml:space="preserve">Prostejov </t>
  </si>
  <si>
    <t xml:space="preserve">Apr 28 1986 </t>
  </si>
  <si>
    <t xml:space="preserve">Sternberk </t>
  </si>
  <si>
    <t xml:space="preserve">Nov 18 1984 </t>
  </si>
  <si>
    <t xml:space="preserve">Litomerice </t>
  </si>
  <si>
    <t xml:space="preserve">Oct 09 1975 </t>
  </si>
  <si>
    <t xml:space="preserve">Fernie </t>
  </si>
  <si>
    <t xml:space="preserve">Jan 12 1981  </t>
  </si>
  <si>
    <t xml:space="preserve">Stockholm  </t>
  </si>
  <si>
    <t xml:space="preserve">SWE  </t>
  </si>
  <si>
    <t xml:space="preserve">Sep 10 1982 </t>
  </si>
  <si>
    <t xml:space="preserve">Järfälla </t>
  </si>
  <si>
    <t xml:space="preserve">Dec 29 1976 </t>
  </si>
  <si>
    <t xml:space="preserve">Ostrava </t>
  </si>
  <si>
    <t xml:space="preserve">Apr 15 1977 </t>
  </si>
  <si>
    <t xml:space="preserve">Celadna </t>
  </si>
  <si>
    <t xml:space="preserve">Sep 18 1981 </t>
  </si>
  <si>
    <t xml:space="preserve">Jul 14 1986 </t>
  </si>
  <si>
    <t xml:space="preserve">Magnitogorsk </t>
  </si>
  <si>
    <t xml:space="preserve">Sep 26 1979 </t>
  </si>
  <si>
    <t xml:space="preserve">Apr 18 1977 </t>
  </si>
  <si>
    <t xml:space="preserve">Hyannis </t>
  </si>
  <si>
    <t xml:space="preserve">Dec 12 1985 </t>
  </si>
  <si>
    <t xml:space="preserve">Maple Ridge </t>
  </si>
  <si>
    <t xml:space="preserve">Jun 23 1983 </t>
  </si>
  <si>
    <t xml:space="preserve">Wawota </t>
  </si>
  <si>
    <t xml:space="preserve">Jun 08 1979 </t>
  </si>
  <si>
    <t xml:space="preserve">Harris </t>
  </si>
  <si>
    <t xml:space="preserve">Dec 19 1970 </t>
  </si>
  <si>
    <t xml:space="preserve">Teplice </t>
  </si>
  <si>
    <t xml:space="preserve">Jul 24 1975 </t>
  </si>
  <si>
    <t xml:space="preserve">Cloquet </t>
  </si>
  <si>
    <t xml:space="preserve">Sep 27 1976 </t>
  </si>
  <si>
    <t xml:space="preserve">Jan 19 1974 </t>
  </si>
  <si>
    <t xml:space="preserve">Mar 29 1985 </t>
  </si>
  <si>
    <t xml:space="preserve">Saint-Léonard </t>
  </si>
  <si>
    <t xml:space="preserve">Dec 07 1976 </t>
  </si>
  <si>
    <t xml:space="preserve">Mar 27 1982 </t>
  </si>
  <si>
    <t xml:space="preserve">Fraser </t>
  </si>
  <si>
    <t xml:space="preserve">Sep 29 1986 </t>
  </si>
  <si>
    <t xml:space="preserve">East Greenbush </t>
  </si>
  <si>
    <t xml:space="preserve">May 24 1987 </t>
  </si>
  <si>
    <t xml:space="preserve">Ste-Catherine </t>
  </si>
  <si>
    <t xml:space="preserve">May 11 1986 </t>
  </si>
  <si>
    <t xml:space="preserve">Corvallis </t>
  </si>
  <si>
    <t xml:space="preserve">OR </t>
  </si>
  <si>
    <t xml:space="preserve">Sep 02 1979 </t>
  </si>
  <si>
    <t xml:space="preserve">Jan 15 1982 </t>
  </si>
  <si>
    <t xml:space="preserve">Buffalo Grove </t>
  </si>
  <si>
    <t xml:space="preserve">Apr 21 1980 </t>
  </si>
  <si>
    <t xml:space="preserve">Ile Bizard </t>
  </si>
  <si>
    <t xml:space="preserve">Sep 14 1978 </t>
  </si>
  <si>
    <t xml:space="preserve">Lulea </t>
  </si>
  <si>
    <t xml:space="preserve">Mar 26 1987 </t>
  </si>
  <si>
    <t xml:space="preserve">Aug 17 1980 </t>
  </si>
  <si>
    <t xml:space="preserve">Jan 05 1986 </t>
  </si>
  <si>
    <t xml:space="preserve">Fort Mcmurray </t>
  </si>
  <si>
    <t xml:space="preserve">Jun 24 1973 </t>
  </si>
  <si>
    <t xml:space="preserve">Apr 01 1987 </t>
  </si>
  <si>
    <t xml:space="preserve">Oct 06 1983  </t>
  </si>
  <si>
    <t xml:space="preserve">Savonlinna  </t>
  </si>
  <si>
    <t xml:space="preserve">FIN  </t>
  </si>
  <si>
    <t xml:space="preserve">Jul 16 1965 </t>
  </si>
  <si>
    <t xml:space="preserve">Buckingham </t>
  </si>
  <si>
    <t xml:space="preserve">Aug 03 1980 </t>
  </si>
  <si>
    <t xml:space="preserve">Golden Valley </t>
  </si>
  <si>
    <t xml:space="preserve">Oct 17 1984 </t>
  </si>
  <si>
    <t xml:space="preserve">Apr 24 1987 </t>
  </si>
  <si>
    <t xml:space="preserve">Jun 04 1985 </t>
  </si>
  <si>
    <t xml:space="preserve">Levis </t>
  </si>
  <si>
    <t xml:space="preserve">Jan 20 1985 </t>
  </si>
  <si>
    <t xml:space="preserve">Pittsburgh </t>
  </si>
  <si>
    <t xml:space="preserve">Jan 08 1987 </t>
  </si>
  <si>
    <t xml:space="preserve">Salt Lake City </t>
  </si>
  <si>
    <t xml:space="preserve">UT </t>
  </si>
  <si>
    <t xml:space="preserve">Apr 28 1970 </t>
  </si>
  <si>
    <t xml:space="preserve">Nov 25 1980 </t>
  </si>
  <si>
    <t xml:space="preserve">Jul 13 1975 </t>
  </si>
  <si>
    <t xml:space="preserve">Helsingborg </t>
  </si>
  <si>
    <t xml:space="preserve">Dec 05 1983 </t>
  </si>
  <si>
    <t xml:space="preserve">Skelleftea </t>
  </si>
  <si>
    <t xml:space="preserve">Apr 22 1986 </t>
  </si>
  <si>
    <t xml:space="preserve">Nov 12 1987 </t>
  </si>
  <si>
    <t xml:space="preserve">Mar 18 1982 </t>
  </si>
  <si>
    <t xml:space="preserve">Feb 20 1984 </t>
  </si>
  <si>
    <t xml:space="preserve">Canaan </t>
  </si>
  <si>
    <t xml:space="preserve">NH </t>
  </si>
  <si>
    <t xml:space="preserve">Aug 12 1976 </t>
  </si>
  <si>
    <t xml:space="preserve">Cranbrook </t>
  </si>
  <si>
    <t xml:space="preserve">Sep 24 1984 </t>
  </si>
  <si>
    <t xml:space="preserve">Burnsville </t>
  </si>
  <si>
    <t xml:space="preserve">Jan 16 1981 </t>
  </si>
  <si>
    <t xml:space="preserve">Mar 02 1982 </t>
  </si>
  <si>
    <t xml:space="preserve">Are </t>
  </si>
  <si>
    <t xml:space="preserve">Sep 23 1983 </t>
  </si>
  <si>
    <t xml:space="preserve">Sep 25 1977 </t>
  </si>
  <si>
    <t xml:space="preserve">Lahti </t>
  </si>
  <si>
    <t xml:space="preserve">Apr 06 1985 </t>
  </si>
  <si>
    <t xml:space="preserve">Sep 07 1986 </t>
  </si>
  <si>
    <t xml:space="preserve">Judique </t>
  </si>
  <si>
    <t xml:space="preserve">Apr 07 1977 </t>
  </si>
  <si>
    <t xml:space="preserve">Antigonish </t>
  </si>
  <si>
    <t xml:space="preserve">Oct 14 1988 </t>
  </si>
  <si>
    <t xml:space="preserve">Lethbridge </t>
  </si>
  <si>
    <t xml:space="preserve">Sep 18 1986 </t>
  </si>
  <si>
    <t xml:space="preserve">Long Beach </t>
  </si>
  <si>
    <t xml:space="preserve">Aug 08 1980 </t>
  </si>
  <si>
    <t xml:space="preserve">Brock </t>
  </si>
  <si>
    <t xml:space="preserve">Mar 07 1981  </t>
  </si>
  <si>
    <t xml:space="preserve">Terrace Bay  </t>
  </si>
  <si>
    <t xml:space="preserve">CAN   </t>
  </si>
  <si>
    <t xml:space="preserve">Jun 11 1981  </t>
  </si>
  <si>
    <t xml:space="preserve">Sudbury  </t>
  </si>
  <si>
    <t xml:space="preserve">May 04 1973 </t>
  </si>
  <si>
    <t xml:space="preserve">Barrie </t>
  </si>
  <si>
    <t xml:space="preserve">Feb 15 1979 </t>
  </si>
  <si>
    <t xml:space="preserve">May 18 1980 </t>
  </si>
  <si>
    <t xml:space="preserve">Jun 24 1975 </t>
  </si>
  <si>
    <t xml:space="preserve">Jul 31 1986 </t>
  </si>
  <si>
    <t xml:space="preserve">Dec 01 1979 </t>
  </si>
  <si>
    <t xml:space="preserve">Dec 22 1972 </t>
  </si>
  <si>
    <t xml:space="preserve">Jul 11 1985 </t>
  </si>
  <si>
    <t xml:space="preserve">Sep 07 1979 </t>
  </si>
  <si>
    <t xml:space="preserve">Ridgewood </t>
  </si>
  <si>
    <t xml:space="preserve">NJ </t>
  </si>
  <si>
    <t xml:space="preserve">Aug 12 1973 </t>
  </si>
  <si>
    <t xml:space="preserve">Dec 20 1978 </t>
  </si>
  <si>
    <t xml:space="preserve">Sep 15 1979 </t>
  </si>
  <si>
    <t xml:space="preserve">Aneroid </t>
  </si>
  <si>
    <t xml:space="preserve">Aug 31 1976 </t>
  </si>
  <si>
    <t xml:space="preserve">Havlicko Brod </t>
  </si>
  <si>
    <t xml:space="preserve">Feb 19 1988 </t>
  </si>
  <si>
    <t xml:space="preserve">Mar 30 1988 </t>
  </si>
  <si>
    <t xml:space="preserve">North Vancouver </t>
  </si>
  <si>
    <t xml:space="preserve">Nov 29 1971 </t>
  </si>
  <si>
    <t xml:space="preserve">Oct 24 1974 </t>
  </si>
  <si>
    <t xml:space="preserve">Mar 26 1989 </t>
  </si>
  <si>
    <t xml:space="preserve">Leninogorsk </t>
  </si>
  <si>
    <t xml:space="preserve">Jun 15 1973 </t>
  </si>
  <si>
    <t xml:space="preserve">Grand Cache </t>
  </si>
  <si>
    <t xml:space="preserve">Jan 04 1987 </t>
  </si>
  <si>
    <t xml:space="preserve">Jun 08 1975 </t>
  </si>
  <si>
    <t xml:space="preserve">Apr 01 1972 </t>
  </si>
  <si>
    <t xml:space="preserve">Mar 02 1983 </t>
  </si>
  <si>
    <t xml:space="preserve">Apr 18 1983 </t>
  </si>
  <si>
    <t xml:space="preserve">Aug 25 1977 </t>
  </si>
  <si>
    <t xml:space="preserve">Aug 05 1988 </t>
  </si>
  <si>
    <t xml:space="preserve">Fergus </t>
  </si>
  <si>
    <t xml:space="preserve">Sep 02 1981 </t>
  </si>
  <si>
    <t xml:space="preserve">Jan 06 1985 </t>
  </si>
  <si>
    <t xml:space="preserve">Summerside </t>
  </si>
  <si>
    <t xml:space="preserve">PE </t>
  </si>
  <si>
    <t xml:space="preserve">Sep 08 1977  </t>
  </si>
  <si>
    <t xml:space="preserve">Kingston  </t>
  </si>
  <si>
    <t xml:space="preserve">Aug 14 1978 </t>
  </si>
  <si>
    <t xml:space="preserve">Comox </t>
  </si>
  <si>
    <t xml:space="preserve">Nov 02 1980 </t>
  </si>
  <si>
    <t xml:space="preserve">Kirkland Lake </t>
  </si>
  <si>
    <t xml:space="preserve">Jun 26 1984 </t>
  </si>
  <si>
    <t xml:space="preserve">Binscarth </t>
  </si>
  <si>
    <t xml:space="preserve">Apr 21 1984 </t>
  </si>
  <si>
    <t xml:space="preserve">Jan 20 1979 </t>
  </si>
  <si>
    <t xml:space="preserve">Ceske-Budjovice </t>
  </si>
  <si>
    <t xml:space="preserve">Oct 13 1985 </t>
  </si>
  <si>
    <t xml:space="preserve">Povazska Bystrica </t>
  </si>
  <si>
    <t xml:space="preserve">Jun 21 1985 </t>
  </si>
  <si>
    <t xml:space="preserve">Jun 25 1974 </t>
  </si>
  <si>
    <t xml:space="preserve">Jan 04 1981 </t>
  </si>
  <si>
    <t xml:space="preserve">Sanbornville </t>
  </si>
  <si>
    <t xml:space="preserve">Dec 07 1984 </t>
  </si>
  <si>
    <t xml:space="preserve">Jindrichuv Hradec </t>
  </si>
  <si>
    <t xml:space="preserve">Dec 23 1982 </t>
  </si>
  <si>
    <t xml:space="preserve">Jul 03 1980 </t>
  </si>
  <si>
    <t xml:space="preserve">Hameenl </t>
  </si>
  <si>
    <t xml:space="preserve">Jan 29 1987 </t>
  </si>
  <si>
    <t xml:space="preserve">Presov </t>
  </si>
  <si>
    <t xml:space="preserve">Jun 22 1987 </t>
  </si>
  <si>
    <t xml:space="preserve">Feb 17 1984 </t>
  </si>
  <si>
    <t xml:space="preserve">Dover </t>
  </si>
  <si>
    <t xml:space="preserve">Nov 18 1981 </t>
  </si>
  <si>
    <t xml:space="preserve">May 21 1979 </t>
  </si>
  <si>
    <t xml:space="preserve">Stowe </t>
  </si>
  <si>
    <t xml:space="preserve">VT </t>
  </si>
  <si>
    <t xml:space="preserve">Oakville </t>
  </si>
  <si>
    <t xml:space="preserve">Apr 23 1977 </t>
  </si>
  <si>
    <t xml:space="preserve">Port McNeill </t>
  </si>
  <si>
    <t xml:space="preserve">Jun 07 1970 </t>
  </si>
  <si>
    <t xml:space="preserve">Oct 08 1974 </t>
  </si>
  <si>
    <t xml:space="preserve">Sundsvall </t>
  </si>
  <si>
    <t xml:space="preserve">Apr 06 1982 </t>
  </si>
  <si>
    <t xml:space="preserve">May 02 1982 </t>
  </si>
  <si>
    <t xml:space="preserve">Kolin </t>
  </si>
  <si>
    <t xml:space="preserve">Jan 22 1989 </t>
  </si>
  <si>
    <t xml:space="preserve">Dec 21 1979 </t>
  </si>
  <si>
    <t xml:space="preserve">Thornhill </t>
  </si>
  <si>
    <t xml:space="preserve">Sep 22 1975 </t>
  </si>
  <si>
    <t xml:space="preserve">Huntsville </t>
  </si>
  <si>
    <t xml:space="preserve">Aug 24 1978 </t>
  </si>
  <si>
    <t xml:space="preserve">Aug 15 1975 </t>
  </si>
  <si>
    <t xml:space="preserve">Pitt Meadows </t>
  </si>
  <si>
    <t xml:space="preserve">Dec 23 1982  </t>
  </si>
  <si>
    <t xml:space="preserve">Vancouver  </t>
  </si>
  <si>
    <t xml:space="preserve">Jan 16 1979 </t>
  </si>
  <si>
    <t xml:space="preserve">Carlyle </t>
  </si>
  <si>
    <t xml:space="preserve">Dec 28 1981 </t>
  </si>
  <si>
    <t xml:space="preserve">Mar 19 1978 </t>
  </si>
  <si>
    <t xml:space="preserve">Quincy </t>
  </si>
  <si>
    <t xml:space="preserve">Mar 14 1980 </t>
  </si>
  <si>
    <t xml:space="preserve">Bemidji </t>
  </si>
  <si>
    <t xml:space="preserve">Nov 01 1983 </t>
  </si>
  <si>
    <t xml:space="preserve">Apr 14 1988 </t>
  </si>
  <si>
    <t xml:space="preserve">Bloomington </t>
  </si>
  <si>
    <t xml:space="preserve">Feb 13 1978 </t>
  </si>
  <si>
    <t xml:space="preserve">Kanata </t>
  </si>
  <si>
    <t xml:space="preserve">Nov 06 1981 </t>
  </si>
  <si>
    <t xml:space="preserve">Selkirk </t>
  </si>
  <si>
    <t xml:space="preserve">Mar 12 1980 </t>
  </si>
  <si>
    <t xml:space="preserve">Bromma </t>
  </si>
  <si>
    <t xml:space="preserve">Sep 17 1982 </t>
  </si>
  <si>
    <t xml:space="preserve">Jun 16 1984 </t>
  </si>
  <si>
    <t xml:space="preserve">Brampton </t>
  </si>
  <si>
    <t xml:space="preserve">Jul 30 1973 </t>
  </si>
  <si>
    <t xml:space="preserve">Ornskoldsvik </t>
  </si>
  <si>
    <t xml:space="preserve">Sep 03 1987 </t>
  </si>
  <si>
    <t xml:space="preserve">Whitby </t>
  </si>
  <si>
    <t xml:space="preserve">Mar 25 1989 </t>
  </si>
  <si>
    <t xml:space="preserve">West Vancouver </t>
  </si>
  <si>
    <t xml:space="preserve">Jun 18 1979 </t>
  </si>
  <si>
    <t xml:space="preserve">Markdale </t>
  </si>
  <si>
    <t xml:space="preserve">Feb 19 1982 </t>
  </si>
  <si>
    <t xml:space="preserve">Dec 31 1974 </t>
  </si>
  <si>
    <t xml:space="preserve">Dec 28 1974 </t>
  </si>
  <si>
    <t xml:space="preserve">Cassiar </t>
  </si>
  <si>
    <t xml:space="preserve">Aug 31 1973 </t>
  </si>
  <si>
    <t xml:space="preserve">Apr 24 1984 </t>
  </si>
  <si>
    <t xml:space="preserve">Herning </t>
  </si>
  <si>
    <t xml:space="preserve">Aug 25 1985 </t>
  </si>
  <si>
    <t xml:space="preserve">Perm </t>
  </si>
  <si>
    <t xml:space="preserve">Jan 10 1985 </t>
  </si>
  <si>
    <t xml:space="preserve">Sep 22 1981 </t>
  </si>
  <si>
    <t xml:space="preserve">Dec 06 1986 </t>
  </si>
  <si>
    <t xml:space="preserve">Feb 28 1987 </t>
  </si>
  <si>
    <t xml:space="preserve">Vienna </t>
  </si>
  <si>
    <t xml:space="preserve">AUT </t>
  </si>
  <si>
    <t xml:space="preserve">Jan 16 1986 </t>
  </si>
  <si>
    <t xml:space="preserve">Imatra </t>
  </si>
  <si>
    <t xml:space="preserve">Feb 12 1972 </t>
  </si>
  <si>
    <t xml:space="preserve">Belfast </t>
  </si>
  <si>
    <t xml:space="preserve">IRL </t>
  </si>
  <si>
    <t xml:space="preserve">Aug 12 1983 </t>
  </si>
  <si>
    <t xml:space="preserve">Pelhrimov </t>
  </si>
  <si>
    <t xml:space="preserve">Jul 03 1968 </t>
  </si>
  <si>
    <t xml:space="preserve">Tampere </t>
  </si>
  <si>
    <t xml:space="preserve">May 07 1979  </t>
  </si>
  <si>
    <t xml:space="preserve">Calgary  </t>
  </si>
  <si>
    <t xml:space="preserve">AB  </t>
  </si>
  <si>
    <t xml:space="preserve">Oct 03 1972 </t>
  </si>
  <si>
    <t xml:space="preserve">Feb 14 1983 </t>
  </si>
  <si>
    <t xml:space="preserve">Syosset </t>
  </si>
  <si>
    <t xml:space="preserve">Aug 09 1983 </t>
  </si>
  <si>
    <t xml:space="preserve">Port Hope </t>
  </si>
  <si>
    <t xml:space="preserve">Jul 19 1984 </t>
  </si>
  <si>
    <t xml:space="preserve">Oct 13 1971 </t>
  </si>
  <si>
    <t xml:space="preserve">Oct 01 1981 </t>
  </si>
  <si>
    <t xml:space="preserve">Sep 09 1976 </t>
  </si>
  <si>
    <t xml:space="preserve">Apr 16 1988 </t>
  </si>
  <si>
    <t xml:space="preserve">Oct 10 1985 </t>
  </si>
  <si>
    <t xml:space="preserve">Bilovec </t>
  </si>
  <si>
    <t xml:space="preserve">Oct 11 1985 </t>
  </si>
  <si>
    <t xml:space="preserve">Nove Zamky </t>
  </si>
  <si>
    <t xml:space="preserve">Jun 25 1982 </t>
  </si>
  <si>
    <t xml:space="preserve">Sherwood Park </t>
  </si>
  <si>
    <t xml:space="preserve">Sep 30 1986 </t>
  </si>
  <si>
    <t xml:space="preserve">Jan 26 1987 </t>
  </si>
  <si>
    <t xml:space="preserve">Sep 03 1978 </t>
  </si>
  <si>
    <t xml:space="preserve">Omaha </t>
  </si>
  <si>
    <t xml:space="preserve">NE </t>
  </si>
  <si>
    <t xml:space="preserve">Sep 26 1980 </t>
  </si>
  <si>
    <t xml:space="preserve">San Francisco </t>
  </si>
  <si>
    <t xml:space="preserve">Mar 03 1982 </t>
  </si>
  <si>
    <t xml:space="preserve">Dec 26 1987 </t>
  </si>
  <si>
    <t xml:space="preserve">Vaasa </t>
  </si>
  <si>
    <t xml:space="preserve">Dec 23 1986 </t>
  </si>
  <si>
    <t xml:space="preserve">Mt. Vernon </t>
  </si>
  <si>
    <t xml:space="preserve">Feb 01 1985 </t>
  </si>
  <si>
    <t xml:space="preserve">Aug 19 1982 </t>
  </si>
  <si>
    <t xml:space="preserve">Mar 05 1982 </t>
  </si>
  <si>
    <t xml:space="preserve">Rimouski </t>
  </si>
  <si>
    <t xml:space="preserve">Sep 17 1985 </t>
  </si>
  <si>
    <t xml:space="preserve">Dec 17 1982 </t>
  </si>
  <si>
    <t xml:space="preserve">Nov 20 1988 </t>
  </si>
  <si>
    <t xml:space="preserve">New Canaan </t>
  </si>
  <si>
    <t xml:space="preserve">Mar 22 1983 </t>
  </si>
  <si>
    <t xml:space="preserve">N. Vancouver </t>
  </si>
  <si>
    <t xml:space="preserve">Mar 30 1983 </t>
  </si>
  <si>
    <t xml:space="preserve">Leroy </t>
  </si>
  <si>
    <t xml:space="preserve">Dec 17 1977 </t>
  </si>
  <si>
    <t xml:space="preserve">Ornskol </t>
  </si>
  <si>
    <t xml:space="preserve">Dec 27 1974  </t>
  </si>
  <si>
    <t xml:space="preserve">Winchester  </t>
  </si>
  <si>
    <t xml:space="preserve">MA  </t>
  </si>
  <si>
    <t xml:space="preserve">Mar 29 1984 </t>
  </si>
  <si>
    <t xml:space="preserve">Bonavista </t>
  </si>
  <si>
    <t xml:space="preserve">Prince Albert </t>
  </si>
  <si>
    <t xml:space="preserve">Jul 28 1984 </t>
  </si>
  <si>
    <t xml:space="preserve">May 27 1976 </t>
  </si>
  <si>
    <t xml:space="preserve">Seoul </t>
  </si>
  <si>
    <t xml:space="preserve">KOR </t>
  </si>
  <si>
    <t xml:space="preserve">Feb 02 1977 </t>
  </si>
  <si>
    <t xml:space="preserve">Dec 29 1979 </t>
  </si>
  <si>
    <t xml:space="preserve">Washington </t>
  </si>
  <si>
    <t xml:space="preserve">Jul 11 1984 </t>
  </si>
  <si>
    <t xml:space="preserve">Stevens Point </t>
  </si>
  <si>
    <t xml:space="preserve">Mar 26 1974 </t>
  </si>
  <si>
    <t xml:space="preserve">Nov 10 1987 </t>
  </si>
  <si>
    <t xml:space="preserve">Sep 04 1987 </t>
  </si>
  <si>
    <t xml:space="preserve">Jun 16 1983 </t>
  </si>
  <si>
    <t xml:space="preserve">Labrador City </t>
  </si>
  <si>
    <t xml:space="preserve">Mar 14 1985 </t>
  </si>
  <si>
    <t xml:space="preserve">Plymouth </t>
  </si>
  <si>
    <t xml:space="preserve">May 24 1973 </t>
  </si>
  <si>
    <t xml:space="preserve">Sep 28 1982 </t>
  </si>
  <si>
    <t xml:space="preserve">Apr 06 1983 </t>
  </si>
  <si>
    <t xml:space="preserve">Nov 01 1975 </t>
  </si>
  <si>
    <t xml:space="preserve">May 28 1988 </t>
  </si>
  <si>
    <t xml:space="preserve">May 16 1985 </t>
  </si>
  <si>
    <t xml:space="preserve">May 11 1982 </t>
  </si>
  <si>
    <t xml:space="preserve">Suomussalmi </t>
  </si>
  <si>
    <t xml:space="preserve">May 05 1980 </t>
  </si>
  <si>
    <t xml:space="preserve">Jul 10 1982 </t>
  </si>
  <si>
    <t xml:space="preserve">Oct 27 1978 </t>
  </si>
  <si>
    <t xml:space="preserve">Aug 20 1982 </t>
  </si>
  <si>
    <t xml:space="preserve">Daysland </t>
  </si>
  <si>
    <t xml:space="preserve">Litvinov </t>
  </si>
  <si>
    <t xml:space="preserve">Oct 22 1980 </t>
  </si>
  <si>
    <t xml:space="preserve">Jul 08 1982 </t>
  </si>
  <si>
    <t xml:space="preserve">Apr 10 1985 </t>
  </si>
  <si>
    <t xml:space="preserve">Mar 09 1978 </t>
  </si>
  <si>
    <t xml:space="preserve">Jul 05 1985 </t>
  </si>
  <si>
    <t xml:space="preserve">Oct 09 1985  </t>
  </si>
  <si>
    <t xml:space="preserve">Les Saules  </t>
  </si>
  <si>
    <t xml:space="preserve">QC  </t>
  </si>
  <si>
    <t xml:space="preserve">Jan 18 1990 </t>
  </si>
  <si>
    <t xml:space="preserve">Oct 22 1984 </t>
  </si>
  <si>
    <t xml:space="preserve">Vanntaa </t>
  </si>
  <si>
    <t xml:space="preserve">Dec 27 1976 </t>
  </si>
  <si>
    <t xml:space="preserve">Sep 19 1983 </t>
  </si>
  <si>
    <t xml:space="preserve">Oct 31 1982 </t>
  </si>
  <si>
    <t xml:space="preserve">Mar 28 1983 </t>
  </si>
  <si>
    <t xml:space="preserve">Frydlant </t>
  </si>
  <si>
    <t xml:space="preserve">Dec 02 1981 </t>
  </si>
  <si>
    <t xml:space="preserve">Klagenfurt </t>
  </si>
  <si>
    <t xml:space="preserve">Nov 30 1982 </t>
  </si>
  <si>
    <t xml:space="preserve">Repentigny </t>
  </si>
  <si>
    <t xml:space="preserve">Apr 09 1980 </t>
  </si>
  <si>
    <t xml:space="preserve">May 29 1984 </t>
  </si>
  <si>
    <t xml:space="preserve">Mar 12 1986 </t>
  </si>
  <si>
    <t xml:space="preserve">New Bedford </t>
  </si>
  <si>
    <t xml:space="preserve">Mar 22 1977 </t>
  </si>
  <si>
    <t xml:space="preserve">Jan 05 1984 </t>
  </si>
  <si>
    <t xml:space="preserve">Sep 05 1984 </t>
  </si>
  <si>
    <t xml:space="preserve">Grand Forks </t>
  </si>
  <si>
    <t xml:space="preserve">Alfred </t>
  </si>
  <si>
    <t xml:space="preserve">May 22 1985 </t>
  </si>
  <si>
    <t xml:space="preserve">Quebec </t>
  </si>
  <si>
    <t xml:space="preserve">Jun 22 1985 </t>
  </si>
  <si>
    <t xml:space="preserve">Dec 03 1978 </t>
  </si>
  <si>
    <t xml:space="preserve">Arlington H </t>
  </si>
  <si>
    <t xml:space="preserve">Jun 04 1976 </t>
  </si>
  <si>
    <t xml:space="preserve">Oct 10 1974 </t>
  </si>
  <si>
    <t xml:space="preserve">Dryden </t>
  </si>
  <si>
    <t xml:space="preserve">Feb 17 1975 </t>
  </si>
  <si>
    <t xml:space="preserve">Ceske Budejovice </t>
  </si>
  <si>
    <t xml:space="preserve">Sep 14 1982 </t>
  </si>
  <si>
    <t xml:space="preserve">Chrudim </t>
  </si>
  <si>
    <t xml:space="preserve">Mar 16 1984 </t>
  </si>
  <si>
    <t xml:space="preserve">Sep 08 1985 </t>
  </si>
  <si>
    <t xml:space="preserve">St. John's </t>
  </si>
  <si>
    <t xml:space="preserve">Aug 19 1981 </t>
  </si>
  <si>
    <t xml:space="preserve">Mar 29 1988 </t>
  </si>
  <si>
    <t xml:space="preserve">Aug 12 1985 </t>
  </si>
  <si>
    <t xml:space="preserve">May 17 1984  </t>
  </si>
  <si>
    <t xml:space="preserve">Sauk Rapids  </t>
  </si>
  <si>
    <t xml:space="preserve">Sep 28 1973 </t>
  </si>
  <si>
    <t xml:space="preserve">Dearborn </t>
  </si>
  <si>
    <t xml:space="preserve">Sep 12 1984 </t>
  </si>
  <si>
    <t xml:space="preserve">Feb 26 1977 </t>
  </si>
  <si>
    <t xml:space="preserve">Honeoye Falls </t>
  </si>
  <si>
    <t xml:space="preserve">Feb 01 1968 </t>
  </si>
  <si>
    <t xml:space="preserve">Kamloops </t>
  </si>
  <si>
    <t xml:space="preserve">Brookfield </t>
  </si>
  <si>
    <t xml:space="preserve">Jun 12 1977 </t>
  </si>
  <si>
    <t xml:space="preserve">Jan 27 1986 </t>
  </si>
  <si>
    <t xml:space="preserve">Apr 19 1980 </t>
  </si>
  <si>
    <t xml:space="preserve">Recife </t>
  </si>
  <si>
    <t xml:space="preserve">BRA </t>
  </si>
  <si>
    <t xml:space="preserve">Apr 16 1986 </t>
  </si>
  <si>
    <t xml:space="preserve">May 07 1976 </t>
  </si>
  <si>
    <t xml:space="preserve">Jul 29 1982 </t>
  </si>
  <si>
    <t xml:space="preserve">Dec 31 1988 </t>
  </si>
  <si>
    <t xml:space="preserve">Vlasim </t>
  </si>
  <si>
    <t xml:space="preserve">Feb 10 1980 </t>
  </si>
  <si>
    <t xml:space="preserve">May 02 1980 </t>
  </si>
  <si>
    <t xml:space="preserve">Murray Harbour </t>
  </si>
  <si>
    <t xml:space="preserve">Feb 11 1985 </t>
  </si>
  <si>
    <t xml:space="preserve">Kenora </t>
  </si>
  <si>
    <t xml:space="preserve">Feb 04 1985 </t>
  </si>
  <si>
    <t xml:space="preserve">Mar 26 1969 </t>
  </si>
  <si>
    <t xml:space="preserve">Oct 26 1978 </t>
  </si>
  <si>
    <t xml:space="preserve">Belmont </t>
  </si>
  <si>
    <t xml:space="preserve">Sep 13 1974 </t>
  </si>
  <si>
    <t xml:space="preserve">North Bay </t>
  </si>
  <si>
    <t xml:space="preserve">May 23 1966 </t>
  </si>
  <si>
    <t xml:space="preserve">Mar 03 1977 </t>
  </si>
  <si>
    <t xml:space="preserve">Apr 22 1984 </t>
  </si>
  <si>
    <t xml:space="preserve">Jan 17 1970 </t>
  </si>
  <si>
    <t xml:space="preserve">Feb 21 1973 </t>
  </si>
  <si>
    <t xml:space="preserve">Flint </t>
  </si>
  <si>
    <t xml:space="preserve">Brandon </t>
  </si>
  <si>
    <t xml:space="preserve">Sep 18 1982 </t>
  </si>
  <si>
    <t xml:space="preserve">AL </t>
  </si>
  <si>
    <t xml:space="preserve">Feb 08 1975  </t>
  </si>
  <si>
    <t xml:space="preserve">Port Chester  </t>
  </si>
  <si>
    <t xml:space="preserve">May 04 1983 </t>
  </si>
  <si>
    <t xml:space="preserve">Jan 13 1980 </t>
  </si>
  <si>
    <t xml:space="preserve">Cleveland </t>
  </si>
  <si>
    <t xml:space="preserve">May 02 1987 </t>
  </si>
  <si>
    <t xml:space="preserve">Aug 23 1975 </t>
  </si>
  <si>
    <t xml:space="preserve">Feb 16 1983 </t>
  </si>
  <si>
    <t xml:space="preserve">Cherry Hill </t>
  </si>
  <si>
    <t xml:space="preserve">May 16 1980 </t>
  </si>
  <si>
    <t xml:space="preserve">Mar 31 1980 </t>
  </si>
  <si>
    <t xml:space="preserve">Coleman </t>
  </si>
  <si>
    <t xml:space="preserve">Jul 07 1969 </t>
  </si>
  <si>
    <t xml:space="preserve">Apr 14 1985 </t>
  </si>
  <si>
    <t xml:space="preserve">Hermosa Beach </t>
  </si>
  <si>
    <t xml:space="preserve">Nov 02 1974 </t>
  </si>
  <si>
    <t xml:space="preserve">Minsk </t>
  </si>
  <si>
    <t xml:space="preserve">Aug 13 1984 </t>
  </si>
  <si>
    <t xml:space="preserve">Nokia </t>
  </si>
  <si>
    <t xml:space="preserve">Sep 02 1974 </t>
  </si>
  <si>
    <t xml:space="preserve">Feb 11 1976 </t>
  </si>
  <si>
    <t xml:space="preserve">Mariefred </t>
  </si>
  <si>
    <t xml:space="preserve">Dec 14 1985 </t>
  </si>
  <si>
    <t xml:space="preserve">Aug 16 1978 </t>
  </si>
  <si>
    <t xml:space="preserve">Oct 22 1974 </t>
  </si>
  <si>
    <t xml:space="preserve">Topolcany </t>
  </si>
  <si>
    <t xml:space="preserve">St. Cloud </t>
  </si>
  <si>
    <t xml:space="preserve">Jul 17 1977 </t>
  </si>
  <si>
    <t xml:space="preserve">Feb 19 1985 </t>
  </si>
  <si>
    <t xml:space="preserve">Jan 30 1990 </t>
  </si>
  <si>
    <t xml:space="preserve">Ozieri </t>
  </si>
  <si>
    <t xml:space="preserve">ITA </t>
  </si>
  <si>
    <t xml:space="preserve">Nov 02 1989 </t>
  </si>
  <si>
    <t xml:space="preserve">May 07 1987 </t>
  </si>
  <si>
    <t xml:space="preserve">Jun 12 1969 </t>
  </si>
  <si>
    <t xml:space="preserve">Jul 01 1986 </t>
  </si>
  <si>
    <t xml:space="preserve">Feb 05 1982  </t>
  </si>
  <si>
    <t xml:space="preserve">Munich  </t>
  </si>
  <si>
    <t xml:space="preserve">DEU  </t>
  </si>
  <si>
    <t xml:space="preserve">Feb 25 1986 </t>
  </si>
  <si>
    <t xml:space="preserve">Strasbourg </t>
  </si>
  <si>
    <t xml:space="preserve">Sep 26 1982 </t>
  </si>
  <si>
    <t xml:space="preserve">Dec 30 1978 </t>
  </si>
  <si>
    <t xml:space="preserve">Apr 20 1985 </t>
  </si>
  <si>
    <t xml:space="preserve">Jul 12 1983 </t>
  </si>
  <si>
    <t xml:space="preserve">Jul 18 1981 </t>
  </si>
  <si>
    <t xml:space="preserve">Schwenningen </t>
  </si>
  <si>
    <t xml:space="preserve">Bojnice </t>
  </si>
  <si>
    <t xml:space="preserve">Jul 03 1970 </t>
  </si>
  <si>
    <t xml:space="preserve">Apr 10 1981 </t>
  </si>
  <si>
    <t xml:space="preserve">Murmansk </t>
  </si>
  <si>
    <t xml:space="preserve">Mar 03 1984 </t>
  </si>
  <si>
    <t xml:space="preserve">Krasnojarsk </t>
  </si>
  <si>
    <t xml:space="preserve">Aug 28 1984 </t>
  </si>
  <si>
    <t xml:space="preserve">Rome </t>
  </si>
  <si>
    <t xml:space="preserve">Taber </t>
  </si>
  <si>
    <t xml:space="preserve">Jan 23 1969 </t>
  </si>
  <si>
    <t xml:space="preserve">Darien </t>
  </si>
  <si>
    <t xml:space="preserve">Dec 27 1981 </t>
  </si>
  <si>
    <t xml:space="preserve">Feb 07 1976 </t>
  </si>
  <si>
    <t xml:space="preserve">Thompson </t>
  </si>
  <si>
    <t xml:space="preserve">Apr 25 1988 </t>
  </si>
  <si>
    <t xml:space="preserve">Jan 18 1983 </t>
  </si>
  <si>
    <t xml:space="preserve">Stratford </t>
  </si>
  <si>
    <t xml:space="preserve">Jun 29 1971 </t>
  </si>
  <si>
    <t xml:space="preserve">New Glasgow </t>
  </si>
  <si>
    <t xml:space="preserve">Aug 26 1988 </t>
  </si>
  <si>
    <t xml:space="preserve">May 06 1983 </t>
  </si>
  <si>
    <t xml:space="preserve">Färgelanda </t>
  </si>
  <si>
    <t xml:space="preserve">May 19 1987 </t>
  </si>
  <si>
    <t xml:space="preserve">Jun 28 1983 </t>
  </si>
  <si>
    <t xml:space="preserve">Oct 28 1979 </t>
  </si>
  <si>
    <t xml:space="preserve">Jul 09 1974 </t>
  </si>
  <si>
    <t xml:space="preserve">Dec 09 1982  </t>
  </si>
  <si>
    <t xml:space="preserve">Petosky  </t>
  </si>
  <si>
    <t xml:space="preserve">MI  </t>
  </si>
  <si>
    <t xml:space="preserve">Mar 15 1981 </t>
  </si>
  <si>
    <t xml:space="preserve">AMBLER </t>
  </si>
  <si>
    <t xml:space="preserve">Oct 14 1984 </t>
  </si>
  <si>
    <t xml:space="preserve">Feb 01 1986 </t>
  </si>
  <si>
    <t xml:space="preserve">Nov 02 1973 </t>
  </si>
  <si>
    <t xml:space="preserve">Feb 08 1985 </t>
  </si>
  <si>
    <t xml:space="preserve">Apr 05 1988 </t>
  </si>
  <si>
    <t xml:space="preserve">Maple Creek </t>
  </si>
  <si>
    <t xml:space="preserve">Feb 04 1979 </t>
  </si>
  <si>
    <t xml:space="preserve">Dec 03 1986 </t>
  </si>
  <si>
    <t xml:space="preserve">Feb 21 1976 </t>
  </si>
  <si>
    <t xml:space="preserve">Banff </t>
  </si>
  <si>
    <t xml:space="preserve">Jul 02 1987 </t>
  </si>
  <si>
    <t xml:space="preserve">Jan 07 1977 </t>
  </si>
  <si>
    <t xml:space="preserve">Jul 13 1976 </t>
  </si>
  <si>
    <t xml:space="preserve">Elk Point </t>
  </si>
  <si>
    <t xml:space="preserve">Feb 11 1974 </t>
  </si>
  <si>
    <t xml:space="preserve">Rokycany </t>
  </si>
  <si>
    <t xml:space="preserve">Jun 13 1983 </t>
  </si>
  <si>
    <t xml:space="preserve">Jan 31 1982 </t>
  </si>
  <si>
    <t xml:space="preserve">Jun 18 1975 </t>
  </si>
  <si>
    <t xml:space="preserve">Aug 11 1983 </t>
  </si>
  <si>
    <t xml:space="preserve">Oct 29 1984 </t>
  </si>
  <si>
    <t xml:space="preserve">Sep 10 1988 </t>
  </si>
  <si>
    <t xml:space="preserve">Oct 30 1985 </t>
  </si>
  <si>
    <t xml:space="preserve">Milwaukee </t>
  </si>
  <si>
    <t xml:space="preserve">Jan 28 1980 </t>
  </si>
  <si>
    <t xml:space="preserve">Los Angeles </t>
  </si>
  <si>
    <t xml:space="preserve">Jul 28 1973 </t>
  </si>
  <si>
    <t xml:space="preserve">Dec 19 1983 </t>
  </si>
  <si>
    <t xml:space="preserve">Feb 07 1990 </t>
  </si>
  <si>
    <t xml:space="preserve">MARKHAM </t>
  </si>
  <si>
    <t xml:space="preserve">Jul 19 1982 </t>
  </si>
  <si>
    <t xml:space="preserve">La Grange </t>
  </si>
  <si>
    <t xml:space="preserve">Dec 27 1985 </t>
  </si>
  <si>
    <t xml:space="preserve">Jul 28 1984  </t>
  </si>
  <si>
    <t xml:space="preserve">Edmonton  </t>
  </si>
  <si>
    <t xml:space="preserve">Mar 15 1982 </t>
  </si>
  <si>
    <t xml:space="preserve">Mar 01 1984 </t>
  </si>
  <si>
    <t xml:space="preserve">Feb 04 1983 </t>
  </si>
  <si>
    <t xml:space="preserve">West Seneca </t>
  </si>
  <si>
    <t xml:space="preserve">Jan 05 1985 </t>
  </si>
  <si>
    <t xml:space="preserve">La Salle </t>
  </si>
  <si>
    <t xml:space="preserve">Oct 30 1987 </t>
  </si>
  <si>
    <t xml:space="preserve">May 21 1986 </t>
  </si>
  <si>
    <t xml:space="preserve">Dec 20 1973 </t>
  </si>
  <si>
    <t xml:space="preserve">Jun 24 1982 </t>
  </si>
  <si>
    <t xml:space="preserve">Melville </t>
  </si>
  <si>
    <t xml:space="preserve">Mar 20 1985 </t>
  </si>
  <si>
    <t xml:space="preserve">Sep 11 1985 </t>
  </si>
  <si>
    <t>Zachery</t>
  </si>
  <si>
    <t xml:space="preserve">Oct 30 1984 </t>
  </si>
  <si>
    <t xml:space="preserve">Melfort </t>
  </si>
  <si>
    <t xml:space="preserve">Aug 01 1986 </t>
  </si>
  <si>
    <t xml:space="preserve">Tibro </t>
  </si>
  <si>
    <t xml:space="preserve">Dec 11 1977 </t>
  </si>
  <si>
    <t xml:space="preserve">Bern </t>
  </si>
  <si>
    <t xml:space="preserve">CHE </t>
  </si>
  <si>
    <t xml:space="preserve">Jul 17 1975 </t>
  </si>
  <si>
    <t xml:space="preserve">Nov 06 1979 </t>
  </si>
  <si>
    <t xml:space="preserve">Rocky Mountain House </t>
  </si>
  <si>
    <t xml:space="preserve">Sep 08 1978 </t>
  </si>
  <si>
    <t xml:space="preserve">Dingolfing </t>
  </si>
  <si>
    <t xml:space="preserve">Jul 06 1974 </t>
  </si>
  <si>
    <t xml:space="preserve">May 30 1984 </t>
  </si>
  <si>
    <t xml:space="preserve">Kaufbeuren </t>
  </si>
  <si>
    <t xml:space="preserve">Feb 13 1971 </t>
  </si>
  <si>
    <t xml:space="preserve">Jan 21 1985 </t>
  </si>
  <si>
    <t xml:space="preserve">Mar 01 1982 </t>
  </si>
  <si>
    <t xml:space="preserve">Feb 14 1989 </t>
  </si>
  <si>
    <t xml:space="preserve">Huntington </t>
  </si>
  <si>
    <t xml:space="preserve">Jun 02 1987 </t>
  </si>
  <si>
    <t xml:space="preserve">Viking </t>
  </si>
  <si>
    <t xml:space="preserve">Mar 10 1975 </t>
  </si>
  <si>
    <t xml:space="preserve">Kosice </t>
  </si>
  <si>
    <t xml:space="preserve">May 13 1972 </t>
  </si>
  <si>
    <t xml:space="preserve">Nov 19 1976  </t>
  </si>
  <si>
    <t xml:space="preserve">Plzen  </t>
  </si>
  <si>
    <t xml:space="preserve">CZE  </t>
  </si>
  <si>
    <t xml:space="preserve">Jun 13 1985 </t>
  </si>
  <si>
    <t xml:space="preserve">Millgrove </t>
  </si>
  <si>
    <t xml:space="preserve">Nov 30 1985 </t>
  </si>
  <si>
    <t xml:space="preserve">Feb 19 1981 </t>
  </si>
  <si>
    <t xml:space="preserve">Hastings </t>
  </si>
  <si>
    <t xml:space="preserve">Feb 11 1984 </t>
  </si>
  <si>
    <t xml:space="preserve">Lemoyne </t>
  </si>
  <si>
    <t xml:space="preserve">Apr 14 1983 </t>
  </si>
  <si>
    <t xml:space="preserve">Grafton </t>
  </si>
  <si>
    <t xml:space="preserve">Jan 10 1979 </t>
  </si>
  <si>
    <t xml:space="preserve">Apr 13 1984 </t>
  </si>
  <si>
    <t xml:space="preserve">Nov 21 1979 </t>
  </si>
  <si>
    <t xml:space="preserve">Ste-Justine </t>
  </si>
  <si>
    <t xml:space="preserve">Nov 25 1984 </t>
  </si>
  <si>
    <t xml:space="preserve">Jun 20 1983 </t>
  </si>
  <si>
    <t>William</t>
  </si>
  <si>
    <t xml:space="preserve">Oct 05 1984 </t>
  </si>
  <si>
    <t xml:space="preserve">Jun 03 1983 </t>
  </si>
  <si>
    <t xml:space="preserve">Jul 02 1979 </t>
  </si>
  <si>
    <t xml:space="preserve">Jul 23 1977 </t>
  </si>
  <si>
    <t xml:space="preserve">May 12 1988 </t>
  </si>
  <si>
    <t xml:space="preserve">Mar 18 1975 </t>
  </si>
  <si>
    <t xml:space="preserve">Oct 14 1976 </t>
  </si>
  <si>
    <t xml:space="preserve">Umea </t>
  </si>
  <si>
    <t xml:space="preserve">Mar 28 1972 </t>
  </si>
  <si>
    <t xml:space="preserve">Melrose </t>
  </si>
  <si>
    <t xml:space="preserve">Mar 16 1988 </t>
  </si>
  <si>
    <t xml:space="preserve">Slany </t>
  </si>
  <si>
    <t xml:space="preserve">Apr 29 1988 </t>
  </si>
  <si>
    <t xml:space="preserve">Oslo </t>
  </si>
  <si>
    <t xml:space="preserve">NOR </t>
  </si>
  <si>
    <t xml:space="preserve">Feb 02 1983 </t>
  </si>
  <si>
    <t xml:space="preserve">Churchill </t>
  </si>
  <si>
    <t xml:space="preserve">Oct 08 1981 </t>
  </si>
  <si>
    <t xml:space="preserve">Mar 15 1975 </t>
  </si>
  <si>
    <t xml:space="preserve">Castor </t>
  </si>
  <si>
    <t xml:space="preserve">Aug 14 1989 </t>
  </si>
  <si>
    <t xml:space="preserve">New Westminster </t>
  </si>
  <si>
    <t xml:space="preserve">Jul 19 1983 </t>
  </si>
  <si>
    <t xml:space="preserve">Izhevsk </t>
  </si>
  <si>
    <t xml:space="preserve">May 03 1982 </t>
  </si>
  <si>
    <t xml:space="preserve">Oct 07 1983 </t>
  </si>
  <si>
    <t xml:space="preserve">Aug 18 1980 </t>
  </si>
  <si>
    <t xml:space="preserve">Feb 14 1986  </t>
  </si>
  <si>
    <t xml:space="preserve">Nitra  </t>
  </si>
  <si>
    <t xml:space="preserve">SVK  </t>
  </si>
  <si>
    <t xml:space="preserve">Apr 20 1983 </t>
  </si>
  <si>
    <t xml:space="preserve">May 14 1979 </t>
  </si>
  <si>
    <t xml:space="preserve">Feb 21 1980 </t>
  </si>
  <si>
    <t xml:space="preserve">Caroline </t>
  </si>
  <si>
    <t xml:space="preserve">Nov 16 1981 </t>
  </si>
  <si>
    <t xml:space="preserve">Saint-Georg </t>
  </si>
  <si>
    <t xml:space="preserve">Jul 20 1982 </t>
  </si>
  <si>
    <t xml:space="preserve">St. Agapit </t>
  </si>
  <si>
    <t xml:space="preserve">May 26 1986 </t>
  </si>
  <si>
    <t xml:space="preserve">Apr 07 1982 </t>
  </si>
  <si>
    <t xml:space="preserve">Lloyd Harbor </t>
  </si>
  <si>
    <t xml:space="preserve">Feb 18 1988 </t>
  </si>
  <si>
    <t xml:space="preserve">Barnaul </t>
  </si>
  <si>
    <t xml:space="preserve">Aug 11 1976 </t>
  </si>
  <si>
    <t xml:space="preserve">Mar 30 1987 </t>
  </si>
  <si>
    <t xml:space="preserve">Feb 25 1982 </t>
  </si>
  <si>
    <t xml:space="preserve">Aug 15 1989 </t>
  </si>
  <si>
    <t xml:space="preserve">Jul 02 1981 </t>
  </si>
  <si>
    <t xml:space="preserve">Jun 13 1981 </t>
  </si>
  <si>
    <t xml:space="preserve">Mar 06 1984 </t>
  </si>
  <si>
    <t xml:space="preserve">Apr 07 1980 </t>
  </si>
  <si>
    <t xml:space="preserve">Beaverlodge </t>
  </si>
  <si>
    <t xml:space="preserve">Jul 19 1973 </t>
  </si>
  <si>
    <t xml:space="preserve">Aug 06 1984 </t>
  </si>
  <si>
    <t xml:space="preserve">Feb 20 1975 </t>
  </si>
  <si>
    <t xml:space="preserve">Boden </t>
  </si>
  <si>
    <t xml:space="preserve">May 11 1984 </t>
  </si>
  <si>
    <t xml:space="preserve">Beaconsfield </t>
  </si>
  <si>
    <t xml:space="preserve">Jan 17 1973 </t>
  </si>
  <si>
    <t xml:space="preserve">Chapleau </t>
  </si>
  <si>
    <t xml:space="preserve">Dec 02 1980 </t>
  </si>
  <si>
    <t xml:space="preserve">May 02 1978 </t>
  </si>
  <si>
    <t xml:space="preserve">Bramalea </t>
  </si>
  <si>
    <t xml:space="preserve">Dec 16 1987 </t>
  </si>
  <si>
    <t xml:space="preserve">Aug 14 1985 </t>
  </si>
  <si>
    <t xml:space="preserve">Sep 23 1988  </t>
  </si>
  <si>
    <t xml:space="preserve">Morges  </t>
  </si>
  <si>
    <t xml:space="preserve">CHE  </t>
  </si>
  <si>
    <t xml:space="preserve">Jan 21 1971 </t>
  </si>
  <si>
    <t xml:space="preserve">Aug 26 1982 </t>
  </si>
  <si>
    <t xml:space="preserve">Brighton </t>
  </si>
  <si>
    <t xml:space="preserve">Mar 17 1981 </t>
  </si>
  <si>
    <t xml:space="preserve">May 16 1983 </t>
  </si>
  <si>
    <t xml:space="preserve">Feb 07 1984 </t>
  </si>
  <si>
    <t xml:space="preserve">Amhersthburg </t>
  </si>
  <si>
    <t xml:space="preserve">Aug 31 1986 </t>
  </si>
  <si>
    <t xml:space="preserve">Robbinsdale </t>
  </si>
  <si>
    <t xml:space="preserve">Dec 12 1977 </t>
  </si>
  <si>
    <t xml:space="preserve">Jun 04 1984 </t>
  </si>
  <si>
    <t xml:space="preserve">Steinbach </t>
  </si>
  <si>
    <t xml:space="preserve">May 21 1975 </t>
  </si>
  <si>
    <t xml:space="preserve">Jun 17 1977 </t>
  </si>
  <si>
    <t xml:space="preserve">Estevan </t>
  </si>
  <si>
    <t xml:space="preserve">May 08 1972 </t>
  </si>
  <si>
    <t xml:space="preserve">Feb 19 1983 </t>
  </si>
  <si>
    <t xml:space="preserve">Mar 20 1983 </t>
  </si>
  <si>
    <t xml:space="preserve">Aug 11 1980 </t>
  </si>
  <si>
    <t xml:space="preserve">Jan 26 1984 </t>
  </si>
  <si>
    <t xml:space="preserve">Oct 04 1981 </t>
  </si>
  <si>
    <t xml:space="preserve">Cobourg </t>
  </si>
  <si>
    <t xml:space="preserve">Mar 16 1978 </t>
  </si>
  <si>
    <t xml:space="preserve">Apr 05 1983 </t>
  </si>
  <si>
    <t xml:space="preserve">Sturgeon Lake </t>
  </si>
  <si>
    <t xml:space="preserve">Mar 13 1975 </t>
  </si>
  <si>
    <t xml:space="preserve">Mar 01 1981 </t>
  </si>
  <si>
    <t xml:space="preserve">Oct 04 1983 </t>
  </si>
  <si>
    <t xml:space="preserve">Long Sault </t>
  </si>
  <si>
    <t xml:space="preserve">Mar 06 1985 </t>
  </si>
  <si>
    <t xml:space="preserve">May 19 1988 </t>
  </si>
  <si>
    <t xml:space="preserve">Feb 21 1984 </t>
  </si>
  <si>
    <t xml:space="preserve">Canton </t>
  </si>
  <si>
    <t xml:space="preserve">Humboldt </t>
  </si>
  <si>
    <t xml:space="preserve">Feb 24 1986 </t>
  </si>
  <si>
    <t xml:space="preserve">Zabrze </t>
  </si>
  <si>
    <t xml:space="preserve">POL </t>
  </si>
  <si>
    <t xml:space="preserve">Sep 01 1983 </t>
  </si>
  <si>
    <t xml:space="preserve">Vermilion </t>
  </si>
  <si>
    <t xml:space="preserve">May 25 1980  </t>
  </si>
  <si>
    <t xml:space="preserve">Buffalo Grove  </t>
  </si>
  <si>
    <t xml:space="preserve">IL  </t>
  </si>
  <si>
    <t xml:space="preserve">Sep 09 1986 </t>
  </si>
  <si>
    <t xml:space="preserve">May 09 1974 </t>
  </si>
  <si>
    <t xml:space="preserve">Jan 03 1978 </t>
  </si>
  <si>
    <t xml:space="preserve">Waterford </t>
  </si>
  <si>
    <t xml:space="preserve">May 13 1985 </t>
  </si>
  <si>
    <t xml:space="preserve">Jan 06 1976 </t>
  </si>
  <si>
    <t xml:space="preserve">Bystrica </t>
  </si>
  <si>
    <t xml:space="preserve">Nov 21 1982 </t>
  </si>
  <si>
    <t xml:space="preserve">Jefferson Hills </t>
  </si>
  <si>
    <t xml:space="preserve">Oct 09 1980 </t>
  </si>
  <si>
    <t xml:space="preserve">Njurunda </t>
  </si>
  <si>
    <t xml:space="preserve">Feb 03 1977 </t>
  </si>
  <si>
    <t xml:space="preserve">Jan 17 1981 </t>
  </si>
  <si>
    <t xml:space="preserve">Feb 14 1987 </t>
  </si>
  <si>
    <t xml:space="preserve">Jul 22 1970 </t>
  </si>
  <si>
    <t xml:space="preserve">Jun 16 1978 </t>
  </si>
  <si>
    <t xml:space="preserve">Elektrenai </t>
  </si>
  <si>
    <t xml:space="preserve">LTU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</si>
</sst>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_(* #,##0.00_);_(* \(#,##0.00\);_(* \-??_);_(@_)"/>
    <numFmt numFmtId="165" formatCode="0.0"/>
    <numFmt numFmtId="166" formatCode="mmmm\ d&quot;, &quot;yyyy;@"/>
    <numFmt numFmtId="167" formatCode="0.000"/>
  </numFmts>
  <fonts count="5" x14ac:knownFonts="1">
    <font>
      <sz val="10"/>
      <name val="Arial"/>
      <family val="2"/>
    </font>
    <font>
      <b/>
      <sz val="10"/>
      <name val="Arial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8"/>
        <bgColor indexed="58"/>
      </patternFill>
    </fill>
  </fills>
  <borders count="3">
    <border>
      <left/>
      <right/>
      <top/>
      <bottom/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/>
      <bottom/>
      <diagonal/>
    </border>
  </borders>
  <cellStyleXfs count="4">
    <xf numFmtId="0" fontId="0" fillId="0" borderId="0"/>
    <xf numFmtId="164" fontId="4" fillId="0" borderId="0" applyFill="0" applyBorder="0" applyAlignment="0" applyProtection="0"/>
    <xf numFmtId="164" fontId="4" fillId="0" borderId="0" applyFill="0" applyBorder="0" applyAlignment="0" applyProtection="0"/>
    <xf numFmtId="164" fontId="4" fillId="0" borderId="0" applyFill="0" applyBorder="0" applyAlignment="0" applyProtection="0"/>
  </cellStyleXfs>
  <cellXfs count="63">
    <xf numFmtId="0" fontId="0" fillId="0" borderId="0" xfId="0"/>
    <xf numFmtId="1" fontId="0" fillId="0" borderId="0" xfId="0" applyNumberFormat="1"/>
    <xf numFmtId="165" fontId="0" fillId="0" borderId="0" xfId="0" applyNumberFormat="1"/>
    <xf numFmtId="2" fontId="0" fillId="0" borderId="0" xfId="0" applyNumberFormat="1"/>
    <xf numFmtId="0" fontId="0" fillId="2" borderId="0" xfId="0" applyFill="1" applyAlignment="1"/>
    <xf numFmtId="0" fontId="0" fillId="0" borderId="0" xfId="0" applyAlignment="1"/>
    <xf numFmtId="0" fontId="1" fillId="0" borderId="0" xfId="0" applyFont="1" applyAlignment="1">
      <alignment horizontal="center"/>
    </xf>
    <xf numFmtId="1" fontId="1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horizontal="center"/>
    </xf>
    <xf numFmtId="165" fontId="1" fillId="2" borderId="0" xfId="0" applyNumberFormat="1" applyFont="1" applyFill="1" applyAlignment="1">
      <alignment horizontal="center"/>
    </xf>
    <xf numFmtId="2" fontId="1" fillId="0" borderId="0" xfId="0" applyNumberFormat="1" applyFont="1" applyAlignment="1">
      <alignment horizontal="center"/>
    </xf>
    <xf numFmtId="0" fontId="1" fillId="2" borderId="0" xfId="0" applyFont="1" applyFill="1" applyAlignment="1">
      <alignment horizontal="center"/>
    </xf>
    <xf numFmtId="1" fontId="1" fillId="2" borderId="0" xfId="0" applyNumberFormat="1" applyFont="1" applyFill="1" applyAlignment="1">
      <alignment horizontal="center"/>
    </xf>
    <xf numFmtId="2" fontId="1" fillId="2" borderId="0" xfId="0" applyNumberFormat="1" applyFont="1" applyFill="1" applyAlignment="1">
      <alignment horizontal="center"/>
    </xf>
    <xf numFmtId="165" fontId="0" fillId="2" borderId="0" xfId="0" applyNumberFormat="1" applyFill="1"/>
    <xf numFmtId="165" fontId="4" fillId="0" borderId="0" xfId="1" applyNumberFormat="1" applyFill="1" applyBorder="1" applyAlignment="1" applyProtection="1">
      <alignment horizontal="right"/>
    </xf>
    <xf numFmtId="165" fontId="0" fillId="0" borderId="0" xfId="0" applyNumberFormat="1" applyBorder="1" applyAlignment="1"/>
    <xf numFmtId="2" fontId="4" fillId="0" borderId="0" xfId="1" applyNumberFormat="1" applyFill="1" applyBorder="1" applyAlignment="1" applyProtection="1">
      <alignment horizontal="right"/>
    </xf>
    <xf numFmtId="0" fontId="0" fillId="0" borderId="0" xfId="0" applyFont="1"/>
    <xf numFmtId="0" fontId="0" fillId="0" borderId="0" xfId="0" applyFont="1" applyBorder="1" applyAlignment="1"/>
    <xf numFmtId="0" fontId="0" fillId="0" borderId="0" xfId="0" applyFont="1" applyFill="1" applyBorder="1" applyAlignment="1">
      <alignment horizontal="left"/>
    </xf>
    <xf numFmtId="1" fontId="0" fillId="0" borderId="0" xfId="0" applyNumberFormat="1" applyFont="1" applyAlignment="1">
      <alignment horizontal="right" vertical="top"/>
    </xf>
    <xf numFmtId="165" fontId="0" fillId="0" borderId="0" xfId="0" applyNumberFormat="1" applyFont="1" applyAlignment="1">
      <alignment horizontal="right" vertical="top"/>
    </xf>
    <xf numFmtId="0" fontId="0" fillId="0" borderId="0" xfId="0" applyFont="1" applyFill="1"/>
    <xf numFmtId="0" fontId="0" fillId="0" borderId="0" xfId="0" applyFont="1" applyFill="1" applyBorder="1" applyAlignment="1"/>
    <xf numFmtId="1" fontId="0" fillId="0" borderId="0" xfId="0" applyNumberFormat="1" applyFont="1" applyFill="1" applyAlignment="1">
      <alignment horizontal="right" vertical="top"/>
    </xf>
    <xf numFmtId="165" fontId="0" fillId="0" borderId="0" xfId="0" applyNumberFormat="1" applyFont="1" applyFill="1" applyAlignment="1">
      <alignment horizontal="right" vertical="top"/>
    </xf>
    <xf numFmtId="165" fontId="0" fillId="0" borderId="0" xfId="0" applyNumberFormat="1" applyFill="1"/>
    <xf numFmtId="1" fontId="0" fillId="0" borderId="0" xfId="0" applyNumberFormat="1" applyFill="1"/>
    <xf numFmtId="165" fontId="0" fillId="0" borderId="0" xfId="0" applyNumberFormat="1" applyFill="1" applyAlignment="1">
      <alignment horizontal="right"/>
    </xf>
    <xf numFmtId="165" fontId="0" fillId="0" borderId="0" xfId="0" applyNumberFormat="1" applyFill="1" applyBorder="1" applyAlignment="1"/>
    <xf numFmtId="166" fontId="0" fillId="0" borderId="0" xfId="0" applyNumberFormat="1"/>
    <xf numFmtId="167" fontId="0" fillId="0" borderId="0" xfId="0" applyNumberFormat="1"/>
    <xf numFmtId="0" fontId="0" fillId="0" borderId="1" xfId="0" applyBorder="1"/>
    <xf numFmtId="0" fontId="0" fillId="0" borderId="2" xfId="0" applyBorder="1"/>
    <xf numFmtId="165" fontId="1" fillId="0" borderId="0" xfId="0" applyNumberFormat="1" applyFont="1" applyFill="1"/>
    <xf numFmtId="166" fontId="1" fillId="0" borderId="0" xfId="0" applyNumberFormat="1" applyFont="1" applyAlignment="1">
      <alignment horizontal="center"/>
    </xf>
    <xf numFmtId="165" fontId="1" fillId="0" borderId="0" xfId="1" applyNumberFormat="1" applyFont="1" applyFill="1" applyBorder="1" applyAlignment="1" applyProtection="1">
      <alignment horizontal="center"/>
    </xf>
    <xf numFmtId="3" fontId="1" fillId="0" borderId="0" xfId="1" applyNumberFormat="1" applyFont="1" applyFill="1" applyBorder="1" applyAlignment="1" applyProtection="1">
      <alignment horizontal="center"/>
    </xf>
    <xf numFmtId="167" fontId="1" fillId="0" borderId="0" xfId="0" applyNumberFormat="1" applyFont="1" applyAlignment="1">
      <alignment horizontal="center"/>
    </xf>
    <xf numFmtId="165" fontId="2" fillId="0" borderId="1" xfId="0" applyNumberFormat="1" applyFont="1" applyBorder="1" applyAlignment="1">
      <alignment horizontal="center" wrapText="1"/>
    </xf>
    <xf numFmtId="165" fontId="2" fillId="0" borderId="0" xfId="0" applyNumberFormat="1" applyFont="1" applyAlignment="1">
      <alignment horizontal="center" wrapText="1"/>
    </xf>
    <xf numFmtId="165" fontId="2" fillId="0" borderId="2" xfId="0" applyNumberFormat="1" applyFont="1" applyBorder="1" applyAlignment="1">
      <alignment horizontal="center" wrapText="1"/>
    </xf>
    <xf numFmtId="0" fontId="3" fillId="0" borderId="0" xfId="0" applyFont="1" applyAlignment="1">
      <alignment horizontal="right" vertical="top"/>
    </xf>
    <xf numFmtId="165" fontId="0" fillId="0" borderId="0" xfId="1" applyNumberFormat="1" applyFont="1" applyFill="1" applyBorder="1" applyAlignment="1" applyProtection="1">
      <alignment horizontal="right"/>
    </xf>
    <xf numFmtId="3" fontId="0" fillId="0" borderId="0" xfId="0" applyNumberFormat="1" applyFill="1"/>
    <xf numFmtId="3" fontId="0" fillId="0" borderId="0" xfId="2" applyNumberFormat="1" applyFont="1" applyFill="1" applyBorder="1" applyAlignment="1" applyProtection="1"/>
    <xf numFmtId="3" fontId="0" fillId="0" borderId="0" xfId="3" applyNumberFormat="1" applyFont="1" applyFill="1" applyBorder="1" applyAlignment="1" applyProtection="1"/>
    <xf numFmtId="165" fontId="0" fillId="0" borderId="1" xfId="0" applyNumberFormat="1" applyBorder="1"/>
    <xf numFmtId="165" fontId="0" fillId="0" borderId="2" xfId="0" applyNumberFormat="1" applyBorder="1"/>
    <xf numFmtId="1" fontId="0" fillId="0" borderId="0" xfId="2" applyNumberFormat="1" applyFont="1" applyFill="1" applyBorder="1" applyAlignment="1" applyProtection="1"/>
    <xf numFmtId="1" fontId="0" fillId="0" borderId="0" xfId="3" applyNumberFormat="1" applyFont="1" applyFill="1" applyBorder="1" applyAlignment="1" applyProtection="1"/>
    <xf numFmtId="3" fontId="0" fillId="0" borderId="0" xfId="1" applyNumberFormat="1" applyFont="1" applyFill="1" applyBorder="1" applyAlignment="1" applyProtection="1">
      <alignment horizontal="right"/>
    </xf>
    <xf numFmtId="3" fontId="4" fillId="0" borderId="0" xfId="1" applyNumberFormat="1" applyFill="1" applyBorder="1" applyAlignment="1" applyProtection="1"/>
    <xf numFmtId="3" fontId="0" fillId="0" borderId="0" xfId="1" applyNumberFormat="1" applyFont="1" applyFill="1" applyBorder="1" applyAlignment="1" applyProtection="1"/>
    <xf numFmtId="0" fontId="1" fillId="0" borderId="0" xfId="0" applyFont="1" applyBorder="1" applyAlignment="1">
      <alignment horizontal="center"/>
    </xf>
    <xf numFmtId="2" fontId="1" fillId="0" borderId="0" xfId="0" applyNumberFormat="1" applyFont="1" applyBorder="1" applyAlignment="1">
      <alignment horizontal="center"/>
    </xf>
    <xf numFmtId="1" fontId="1" fillId="0" borderId="0" xfId="0" applyNumberFormat="1" applyFont="1" applyBorder="1" applyAlignment="1">
      <alignment horizontal="center" vertical="center"/>
    </xf>
    <xf numFmtId="165" fontId="1" fillId="0" borderId="0" xfId="0" applyNumberFormat="1" applyFont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167" fontId="1" fillId="0" borderId="0" xfId="0" applyNumberFormat="1" applyFont="1" applyBorder="1" applyAlignment="1">
      <alignment horizontal="center"/>
    </xf>
    <xf numFmtId="0" fontId="1" fillId="0" borderId="0" xfId="0" applyFont="1" applyBorder="1" applyAlignment="1"/>
    <xf numFmtId="166" fontId="1" fillId="0" borderId="0" xfId="0" applyNumberFormat="1" applyFont="1" applyBorder="1" applyAlignment="1">
      <alignment horizontal="center"/>
    </xf>
  </cellXfs>
  <cellStyles count="4">
    <cellStyle name="Comma" xfId="1" builtinId="3"/>
    <cellStyle name="Comma 6" xfId="2"/>
    <cellStyle name="Comma 7" xf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Q2599"/>
  <sheetViews>
    <sheetView workbookViewId="0">
      <pane ySplit="1275"/>
      <selection activeCell="AT1" sqref="AR1:AT65536"/>
      <selection pane="bottomLeft" activeCell="AT5" sqref="AT5"/>
    </sheetView>
  </sheetViews>
  <sheetFormatPr defaultRowHeight="12.75" x14ac:dyDescent="0.2"/>
  <cols>
    <col min="1" max="1" width="7.7109375" customWidth="1"/>
    <col min="2" max="2" width="4.5703125" customWidth="1"/>
    <col min="3" max="3" width="13.28515625" customWidth="1"/>
    <col min="4" max="4" width="19" customWidth="1"/>
    <col min="5" max="5" width="5.85546875" customWidth="1"/>
    <col min="6" max="6" width="7.5703125" customWidth="1"/>
    <col min="7" max="7" width="3.7109375" customWidth="1"/>
    <col min="8" max="9" width="3" customWidth="1"/>
    <col min="10" max="10" width="4.7109375" customWidth="1"/>
    <col min="11" max="11" width="4.5703125" style="1" customWidth="1"/>
    <col min="12" max="12" width="5.42578125" style="2" customWidth="1"/>
    <col min="13" max="13" width="5.28515625" style="2" customWidth="1"/>
    <col min="14" max="14" width="5.5703125" style="2" customWidth="1"/>
    <col min="15" max="15" width="5.140625" style="2" customWidth="1"/>
    <col min="16" max="16" width="5" style="2" customWidth="1"/>
    <col min="17" max="17" width="19" customWidth="1"/>
    <col min="18" max="18" width="4.85546875" style="2" customWidth="1"/>
    <col min="19" max="19" width="4.7109375" style="2" customWidth="1"/>
    <col min="20" max="20" width="7.28515625" style="3" customWidth="1"/>
    <col min="21" max="22" width="5.5703125" style="2" customWidth="1"/>
    <col min="23" max="23" width="7.42578125" style="3" customWidth="1"/>
    <col min="24" max="24" width="7" style="3" customWidth="1"/>
    <col min="25" max="25" width="4.7109375" customWidth="1"/>
    <col min="26" max="26" width="5.7109375" style="2" customWidth="1"/>
    <col min="27" max="27" width="6.140625" style="3" customWidth="1"/>
    <col min="28" max="28" width="5.5703125" customWidth="1"/>
    <col min="29" max="29" width="5" style="2" customWidth="1"/>
    <col min="30" max="30" width="19" style="3" customWidth="1"/>
    <col min="31" max="31" width="7.42578125" style="3" customWidth="1"/>
    <col min="32" max="32" width="7.5703125" style="3" customWidth="1"/>
    <col min="33" max="33" width="7.42578125" style="2" customWidth="1"/>
    <col min="34" max="34" width="5.5703125" style="2" customWidth="1"/>
    <col min="35" max="35" width="5.28515625" customWidth="1"/>
    <col min="36" max="37" width="5.5703125" customWidth="1"/>
    <col min="38" max="38" width="4.5703125" style="2" customWidth="1"/>
    <col min="39" max="39" width="4.5703125" style="3" customWidth="1"/>
    <col min="40" max="41" width="6.140625" customWidth="1"/>
    <col min="42" max="42" width="5" style="2" customWidth="1"/>
    <col min="43" max="43" width="5.85546875" customWidth="1"/>
  </cols>
  <sheetData>
    <row r="1" spans="1:43" x14ac:dyDescent="0.2">
      <c r="A1" s="55" t="s">
        <v>0</v>
      </c>
      <c r="B1" s="55"/>
      <c r="C1" s="55"/>
      <c r="D1" s="55"/>
      <c r="E1" s="55"/>
      <c r="F1" s="55"/>
      <c r="G1" s="55"/>
      <c r="H1" s="55"/>
      <c r="I1" s="55"/>
      <c r="J1" s="55"/>
      <c r="K1" s="55"/>
      <c r="L1" s="55"/>
      <c r="M1" s="55"/>
      <c r="N1" s="55"/>
      <c r="O1" s="55"/>
      <c r="P1" s="4"/>
      <c r="Q1" s="55" t="s">
        <v>1</v>
      </c>
      <c r="R1" s="55"/>
      <c r="S1" s="55"/>
      <c r="T1" s="55"/>
      <c r="U1" s="55"/>
      <c r="V1" s="55"/>
      <c r="W1" s="55"/>
      <c r="X1" s="55"/>
      <c r="Y1" s="55"/>
      <c r="Z1" s="55"/>
      <c r="AA1" s="55"/>
      <c r="AB1" s="55"/>
      <c r="AC1" s="4"/>
      <c r="AD1" s="56" t="s">
        <v>2</v>
      </c>
      <c r="AE1" s="56"/>
      <c r="AF1" s="56"/>
      <c r="AG1" s="56"/>
      <c r="AH1" s="56"/>
      <c r="AI1" s="56"/>
      <c r="AJ1" s="56"/>
      <c r="AK1" s="56"/>
      <c r="AL1" s="56"/>
      <c r="AM1" s="56"/>
      <c r="AN1" s="56"/>
      <c r="AO1" s="56"/>
      <c r="AP1" s="4"/>
      <c r="AQ1" s="5"/>
    </row>
    <row r="2" spans="1:43" x14ac:dyDescent="0.2">
      <c r="K2" s="57" t="s">
        <v>3</v>
      </c>
      <c r="L2" s="57"/>
      <c r="M2" s="57"/>
      <c r="N2" s="57" t="s">
        <v>4</v>
      </c>
      <c r="O2" s="57"/>
      <c r="P2" s="4"/>
      <c r="R2" s="58" t="s">
        <v>5</v>
      </c>
      <c r="S2" s="58"/>
      <c r="U2" s="58" t="s">
        <v>5</v>
      </c>
      <c r="V2" s="58"/>
      <c r="Y2" s="56" t="s">
        <v>5</v>
      </c>
      <c r="Z2" s="56"/>
      <c r="AA2" s="56"/>
      <c r="AB2" s="56"/>
      <c r="AC2" s="4"/>
      <c r="AD2"/>
      <c r="AG2" s="3"/>
      <c r="AI2" s="2"/>
      <c r="AJ2" s="56" t="s">
        <v>5</v>
      </c>
      <c r="AK2" s="56"/>
      <c r="AL2" s="56"/>
      <c r="AM2" s="56"/>
      <c r="AN2" s="56"/>
      <c r="AO2" s="56"/>
      <c r="AP2" s="4"/>
    </row>
    <row r="3" spans="1:43" x14ac:dyDescent="0.2">
      <c r="A3" s="6" t="s">
        <v>6</v>
      </c>
      <c r="B3" s="6" t="s">
        <v>7</v>
      </c>
      <c r="C3" s="6" t="s">
        <v>8</v>
      </c>
      <c r="D3" s="6" t="s">
        <v>9</v>
      </c>
      <c r="E3" s="6" t="s">
        <v>10</v>
      </c>
      <c r="F3" s="6" t="s">
        <v>11</v>
      </c>
      <c r="G3" s="6" t="s">
        <v>12</v>
      </c>
      <c r="H3" s="6" t="s">
        <v>13</v>
      </c>
      <c r="I3" s="6" t="s">
        <v>14</v>
      </c>
      <c r="J3" s="6" t="s">
        <v>15</v>
      </c>
      <c r="K3" s="7" t="s">
        <v>16</v>
      </c>
      <c r="L3" s="8" t="s">
        <v>17</v>
      </c>
      <c r="M3" s="8" t="s">
        <v>18</v>
      </c>
      <c r="N3" s="8" t="s">
        <v>19</v>
      </c>
      <c r="O3" s="8" t="s">
        <v>20</v>
      </c>
      <c r="P3" s="9"/>
      <c r="Q3" s="6" t="s">
        <v>9</v>
      </c>
      <c r="R3" s="8" t="s">
        <v>21</v>
      </c>
      <c r="S3" s="8" t="s">
        <v>22</v>
      </c>
      <c r="T3" s="10" t="s">
        <v>23</v>
      </c>
      <c r="U3" s="8" t="s">
        <v>24</v>
      </c>
      <c r="V3" s="8" t="s">
        <v>25</v>
      </c>
      <c r="W3" s="10" t="s">
        <v>26</v>
      </c>
      <c r="X3" s="10" t="s">
        <v>27</v>
      </c>
      <c r="Y3" s="6" t="s">
        <v>28</v>
      </c>
      <c r="Z3" s="8" t="s">
        <v>29</v>
      </c>
      <c r="AA3" s="10" t="s">
        <v>17</v>
      </c>
      <c r="AB3" s="10" t="s">
        <v>19</v>
      </c>
      <c r="AC3" s="9"/>
      <c r="AD3" s="6" t="s">
        <v>9</v>
      </c>
      <c r="AE3" s="10" t="s">
        <v>30</v>
      </c>
      <c r="AF3" s="10" t="s">
        <v>31</v>
      </c>
      <c r="AG3" s="10" t="s">
        <v>32</v>
      </c>
      <c r="AH3" s="8" t="s">
        <v>33</v>
      </c>
      <c r="AI3" s="8" t="s">
        <v>34</v>
      </c>
      <c r="AJ3" s="6" t="s">
        <v>35</v>
      </c>
      <c r="AK3" s="6" t="s">
        <v>36</v>
      </c>
      <c r="AL3" s="6" t="s">
        <v>37</v>
      </c>
      <c r="AM3" s="8" t="s">
        <v>38</v>
      </c>
      <c r="AN3" s="10" t="s">
        <v>18</v>
      </c>
      <c r="AO3" s="6" t="s">
        <v>20</v>
      </c>
      <c r="AP3" s="9"/>
      <c r="AQ3" s="6" t="s">
        <v>39</v>
      </c>
    </row>
    <row r="4" spans="1:43" x14ac:dyDescent="0.2">
      <c r="A4" s="11"/>
      <c r="B4" s="11"/>
      <c r="C4" s="11"/>
      <c r="D4" s="11"/>
      <c r="E4" s="11"/>
      <c r="F4" s="11"/>
      <c r="G4" s="11"/>
      <c r="H4" s="11"/>
      <c r="I4" s="11"/>
      <c r="J4" s="11"/>
      <c r="K4" s="12"/>
      <c r="L4" s="9"/>
      <c r="M4" s="9"/>
      <c r="N4" s="9"/>
      <c r="O4" s="9"/>
      <c r="P4" s="9"/>
      <c r="Q4" s="11"/>
      <c r="R4" s="9"/>
      <c r="S4" s="9"/>
      <c r="T4" s="13"/>
      <c r="U4" s="9"/>
      <c r="V4" s="9"/>
      <c r="W4" s="13"/>
      <c r="X4" s="13"/>
      <c r="Y4" s="11"/>
      <c r="Z4" s="9"/>
      <c r="AA4" s="13"/>
      <c r="AB4" s="13"/>
      <c r="AC4" s="9"/>
      <c r="AD4" s="11"/>
      <c r="AE4" s="13"/>
      <c r="AF4" s="13"/>
      <c r="AG4" s="13"/>
      <c r="AH4" s="9"/>
      <c r="AI4" s="9"/>
      <c r="AJ4" s="11"/>
      <c r="AK4" s="11"/>
      <c r="AL4" s="11"/>
      <c r="AM4" s="9"/>
      <c r="AN4" s="13"/>
      <c r="AO4" s="11"/>
      <c r="AP4" s="9"/>
      <c r="AQ4" s="11"/>
    </row>
    <row r="5" spans="1:43" x14ac:dyDescent="0.2">
      <c r="A5" t="s">
        <v>40</v>
      </c>
      <c r="B5" s="1">
        <v>26</v>
      </c>
      <c r="C5" t="s">
        <v>41</v>
      </c>
      <c r="D5" t="s">
        <v>42</v>
      </c>
      <c r="E5" t="s">
        <v>43</v>
      </c>
      <c r="F5" t="s">
        <v>44</v>
      </c>
      <c r="G5">
        <v>73</v>
      </c>
      <c r="H5">
        <v>6</v>
      </c>
      <c r="I5">
        <v>10</v>
      </c>
      <c r="J5">
        <v>16</v>
      </c>
      <c r="K5" s="1">
        <v>5.5</v>
      </c>
      <c r="L5" s="2">
        <v>-1.5</v>
      </c>
      <c r="M5" s="2">
        <v>1.4</v>
      </c>
      <c r="N5" s="2">
        <v>11.2</v>
      </c>
      <c r="O5" s="2">
        <v>-13.8</v>
      </c>
      <c r="P5" s="14"/>
      <c r="Q5" t="s">
        <v>42</v>
      </c>
      <c r="R5" s="2">
        <v>0.4</v>
      </c>
      <c r="S5" s="2">
        <v>0.7</v>
      </c>
      <c r="T5" s="3">
        <v>2.11</v>
      </c>
      <c r="U5" s="2">
        <v>1.6</v>
      </c>
      <c r="V5" s="2">
        <v>1.6</v>
      </c>
      <c r="W5" s="3">
        <v>4.67</v>
      </c>
      <c r="X5" s="3">
        <v>-0.23</v>
      </c>
      <c r="Y5" s="2">
        <v>2.1</v>
      </c>
      <c r="Z5" s="2">
        <v>1.7</v>
      </c>
      <c r="AA5" s="3">
        <v>-0.11</v>
      </c>
      <c r="AB5" s="3">
        <v>0.86</v>
      </c>
      <c r="AC5" s="14"/>
      <c r="AD5" t="s">
        <v>42</v>
      </c>
      <c r="AE5" s="3">
        <v>2.0299999999999998</v>
      </c>
      <c r="AF5" s="3">
        <v>0</v>
      </c>
      <c r="AG5" s="3">
        <v>-7.0000000000000007E-2</v>
      </c>
      <c r="AH5" s="2">
        <v>0</v>
      </c>
      <c r="AI5" s="2">
        <v>0</v>
      </c>
      <c r="AJ5" s="2">
        <v>19.2</v>
      </c>
      <c r="AK5" s="2">
        <v>1.2</v>
      </c>
      <c r="AL5" s="2">
        <v>1.4</v>
      </c>
      <c r="AM5" s="2">
        <v>3.3</v>
      </c>
      <c r="AN5" s="3">
        <v>0.1</v>
      </c>
      <c r="AO5" s="3">
        <v>-1.06</v>
      </c>
      <c r="AP5" s="14"/>
      <c r="AQ5" t="s">
        <v>45</v>
      </c>
    </row>
    <row r="6" spans="1:43" x14ac:dyDescent="0.2">
      <c r="A6" t="s">
        <v>40</v>
      </c>
      <c r="B6" s="1">
        <v>21</v>
      </c>
      <c r="C6" t="s">
        <v>46</v>
      </c>
      <c r="D6" t="s">
        <v>47</v>
      </c>
      <c r="E6" t="s">
        <v>45</v>
      </c>
      <c r="F6" t="s">
        <v>48</v>
      </c>
      <c r="G6">
        <v>2</v>
      </c>
      <c r="H6">
        <v>0</v>
      </c>
      <c r="I6">
        <v>0</v>
      </c>
      <c r="J6">
        <v>0</v>
      </c>
      <c r="K6" s="1">
        <v>-0.1</v>
      </c>
      <c r="L6" s="2">
        <v>-0.3</v>
      </c>
      <c r="M6" s="2">
        <v>0</v>
      </c>
      <c r="N6" s="2">
        <v>-0.5</v>
      </c>
      <c r="O6" s="2">
        <v>0.5</v>
      </c>
      <c r="P6" s="14"/>
      <c r="Q6" t="s">
        <v>47</v>
      </c>
      <c r="R6" s="2">
        <v>0</v>
      </c>
      <c r="S6" s="2">
        <v>0</v>
      </c>
      <c r="T6" s="3">
        <v>2.69</v>
      </c>
      <c r="U6" s="2">
        <v>0</v>
      </c>
      <c r="V6" s="2">
        <v>0</v>
      </c>
      <c r="W6" s="3">
        <v>0</v>
      </c>
      <c r="X6" s="3">
        <v>0.26</v>
      </c>
      <c r="Y6" s="2">
        <v>0</v>
      </c>
      <c r="Z6" s="2">
        <v>0</v>
      </c>
      <c r="AA6" s="3">
        <v>-0.81</v>
      </c>
      <c r="AB6" s="3">
        <v>-1.3</v>
      </c>
      <c r="AC6" s="14"/>
      <c r="AD6" t="s">
        <v>47</v>
      </c>
      <c r="AE6" s="3">
        <v>2.69</v>
      </c>
      <c r="AF6" s="3">
        <v>0</v>
      </c>
      <c r="AG6" s="3">
        <v>-0.24</v>
      </c>
      <c r="AH6" s="2">
        <v>0</v>
      </c>
      <c r="AI6" s="2">
        <v>1.7</v>
      </c>
      <c r="AJ6" s="2">
        <v>0</v>
      </c>
      <c r="AK6" s="2">
        <v>0</v>
      </c>
      <c r="AL6" s="2">
        <v>0</v>
      </c>
      <c r="AM6" s="2">
        <v>0</v>
      </c>
      <c r="AN6" s="3">
        <v>0</v>
      </c>
      <c r="AO6" s="3">
        <v>1.21</v>
      </c>
      <c r="AP6" s="14"/>
      <c r="AQ6" t="s">
        <v>45</v>
      </c>
    </row>
    <row r="7" spans="1:43" x14ac:dyDescent="0.2">
      <c r="A7" t="s">
        <v>40</v>
      </c>
      <c r="B7" s="1">
        <v>24</v>
      </c>
      <c r="C7" t="s">
        <v>49</v>
      </c>
      <c r="D7" t="s">
        <v>50</v>
      </c>
      <c r="E7" t="s">
        <v>45</v>
      </c>
      <c r="F7" t="s">
        <v>44</v>
      </c>
      <c r="G7">
        <v>4</v>
      </c>
      <c r="H7">
        <v>0</v>
      </c>
      <c r="I7">
        <v>0</v>
      </c>
      <c r="J7">
        <v>0</v>
      </c>
      <c r="K7" s="1">
        <v>0</v>
      </c>
      <c r="L7" s="2">
        <v>-0.1</v>
      </c>
      <c r="M7" s="2">
        <v>0</v>
      </c>
      <c r="N7" s="2">
        <v>-1</v>
      </c>
      <c r="O7" s="2">
        <v>1.3</v>
      </c>
      <c r="P7" s="14"/>
      <c r="Q7" t="s">
        <v>50</v>
      </c>
      <c r="R7" s="2">
        <v>0</v>
      </c>
      <c r="S7" s="2">
        <v>0</v>
      </c>
      <c r="T7" s="3">
        <v>0</v>
      </c>
      <c r="U7" s="2">
        <v>0</v>
      </c>
      <c r="V7" s="2">
        <v>0</v>
      </c>
      <c r="W7" s="3">
        <v>0</v>
      </c>
      <c r="X7" s="3">
        <v>0.03</v>
      </c>
      <c r="Y7" s="2">
        <v>1.8</v>
      </c>
      <c r="Z7" s="2">
        <v>0</v>
      </c>
      <c r="AA7" s="3">
        <v>-0.19</v>
      </c>
      <c r="AB7" s="3">
        <v>-1.77</v>
      </c>
      <c r="AC7" s="14"/>
      <c r="AD7" t="s">
        <v>50</v>
      </c>
      <c r="AE7" s="3">
        <v>0</v>
      </c>
      <c r="AF7" s="3">
        <v>0</v>
      </c>
      <c r="AG7" s="3">
        <v>-0.08</v>
      </c>
      <c r="AH7" s="2">
        <v>50</v>
      </c>
      <c r="AI7" s="2">
        <v>0.9</v>
      </c>
      <c r="AJ7" s="2">
        <v>11</v>
      </c>
      <c r="AK7" s="2">
        <v>0</v>
      </c>
      <c r="AL7" s="2">
        <v>0</v>
      </c>
      <c r="AM7" s="2">
        <v>0</v>
      </c>
      <c r="AN7" s="3">
        <v>0</v>
      </c>
      <c r="AO7" s="3">
        <v>2.4</v>
      </c>
      <c r="AP7" s="14"/>
      <c r="AQ7" t="s">
        <v>45</v>
      </c>
    </row>
    <row r="8" spans="1:43" x14ac:dyDescent="0.2">
      <c r="A8" t="s">
        <v>51</v>
      </c>
      <c r="B8">
        <v>28</v>
      </c>
      <c r="C8" t="s">
        <v>52</v>
      </c>
      <c r="D8" t="s">
        <v>53</v>
      </c>
      <c r="E8" t="s">
        <v>54</v>
      </c>
      <c r="F8" t="s">
        <v>55</v>
      </c>
      <c r="G8">
        <v>59</v>
      </c>
      <c r="H8">
        <v>2</v>
      </c>
      <c r="I8">
        <v>9</v>
      </c>
      <c r="J8">
        <f>H8+I8</f>
        <v>11</v>
      </c>
      <c r="K8" s="1">
        <v>-6.1</v>
      </c>
      <c r="L8" s="2">
        <v>-0.2</v>
      </c>
      <c r="M8" s="2">
        <v>0</v>
      </c>
      <c r="N8" s="15">
        <v>4.7</v>
      </c>
      <c r="O8" s="15">
        <v>0.8</v>
      </c>
      <c r="P8" s="9"/>
      <c r="Q8" t="s">
        <v>53</v>
      </c>
      <c r="R8" s="2">
        <v>0.1</v>
      </c>
      <c r="S8" s="2">
        <v>0.7</v>
      </c>
      <c r="T8" s="3">
        <v>2.08</v>
      </c>
      <c r="U8" s="2">
        <v>2.1</v>
      </c>
      <c r="V8" s="2">
        <v>0</v>
      </c>
      <c r="W8" s="3">
        <v>4.22</v>
      </c>
      <c r="X8"/>
      <c r="Y8" s="2">
        <v>1.6</v>
      </c>
      <c r="Z8"/>
      <c r="AA8" s="3">
        <v>-0.01</v>
      </c>
      <c r="AB8" s="3">
        <v>0.28000000000000003</v>
      </c>
      <c r="AC8" s="9"/>
      <c r="AD8" t="s">
        <v>53</v>
      </c>
      <c r="AE8" s="3">
        <v>3.04</v>
      </c>
      <c r="AF8" s="3">
        <v>8.9600000000000009</v>
      </c>
      <c r="AG8"/>
      <c r="AH8" s="2">
        <v>0</v>
      </c>
      <c r="AI8" s="16">
        <v>0</v>
      </c>
      <c r="AJ8" s="2">
        <v>4.0999999999999996</v>
      </c>
      <c r="AK8" s="2">
        <v>3.8</v>
      </c>
      <c r="AL8" s="2">
        <v>0.6</v>
      </c>
      <c r="AM8"/>
      <c r="AN8" s="3">
        <v>0</v>
      </c>
      <c r="AO8" s="17">
        <v>0.05</v>
      </c>
      <c r="AP8" s="14"/>
      <c r="AQ8" t="s">
        <v>45</v>
      </c>
    </row>
    <row r="9" spans="1:43" x14ac:dyDescent="0.2">
      <c r="A9" s="18" t="s">
        <v>56</v>
      </c>
      <c r="B9">
        <v>29</v>
      </c>
      <c r="C9" t="s">
        <v>52</v>
      </c>
      <c r="D9" t="s">
        <v>53</v>
      </c>
      <c r="E9" s="19" t="s">
        <v>54</v>
      </c>
      <c r="F9" s="20" t="s">
        <v>57</v>
      </c>
      <c r="G9" s="19">
        <v>79</v>
      </c>
      <c r="H9" s="21">
        <v>3</v>
      </c>
      <c r="I9" s="21">
        <v>9</v>
      </c>
      <c r="J9" s="21">
        <v>12</v>
      </c>
      <c r="K9" s="21">
        <v>-9.6999999999999993</v>
      </c>
      <c r="L9" s="22">
        <v>-0.5</v>
      </c>
      <c r="M9" s="22">
        <v>0.3</v>
      </c>
      <c r="N9" s="2">
        <v>6.6</v>
      </c>
      <c r="O9" s="2">
        <v>12.6</v>
      </c>
      <c r="P9" s="9"/>
      <c r="Q9" t="s">
        <v>53</v>
      </c>
      <c r="R9" s="2">
        <v>0.1</v>
      </c>
      <c r="S9" s="2">
        <v>0.5</v>
      </c>
      <c r="T9" s="3">
        <v>1.75</v>
      </c>
      <c r="U9" s="2">
        <v>0</v>
      </c>
      <c r="V9" s="2">
        <v>0</v>
      </c>
      <c r="W9" s="3">
        <v>0</v>
      </c>
      <c r="X9"/>
      <c r="Y9" s="2">
        <v>0.9</v>
      </c>
      <c r="Z9"/>
      <c r="AA9" s="3">
        <v>-0.02</v>
      </c>
      <c r="AB9" s="3">
        <v>0.3</v>
      </c>
      <c r="AC9" s="9"/>
      <c r="AD9" t="s">
        <v>53</v>
      </c>
      <c r="AE9" s="3">
        <v>2.54</v>
      </c>
      <c r="AF9" s="3">
        <v>7.54</v>
      </c>
      <c r="AG9"/>
      <c r="AH9" s="2">
        <v>0</v>
      </c>
      <c r="AI9" s="2">
        <v>0</v>
      </c>
      <c r="AJ9" s="2">
        <v>4.2</v>
      </c>
      <c r="AK9" s="2">
        <v>4.2</v>
      </c>
      <c r="AL9" s="2">
        <v>0.7</v>
      </c>
      <c r="AM9"/>
      <c r="AN9" s="3">
        <v>0.01</v>
      </c>
      <c r="AO9" s="17">
        <v>0.56000000000000005</v>
      </c>
      <c r="AP9" s="14"/>
      <c r="AQ9" t="s">
        <v>45</v>
      </c>
    </row>
    <row r="10" spans="1:43" x14ac:dyDescent="0.2">
      <c r="A10" t="s">
        <v>40</v>
      </c>
      <c r="B10" s="1">
        <v>30</v>
      </c>
      <c r="C10" t="s">
        <v>52</v>
      </c>
      <c r="D10" t="s">
        <v>53</v>
      </c>
      <c r="E10" t="s">
        <v>58</v>
      </c>
      <c r="F10" t="s">
        <v>57</v>
      </c>
      <c r="G10">
        <v>68</v>
      </c>
      <c r="H10">
        <v>5</v>
      </c>
      <c r="I10">
        <v>16</v>
      </c>
      <c r="J10">
        <v>21</v>
      </c>
      <c r="K10" s="1">
        <v>3.3</v>
      </c>
      <c r="L10" s="2">
        <v>2.4</v>
      </c>
      <c r="M10" s="2">
        <v>2.1</v>
      </c>
      <c r="N10" s="2">
        <v>13.8</v>
      </c>
      <c r="O10" s="2">
        <v>9.4</v>
      </c>
      <c r="P10" s="14"/>
      <c r="Q10" t="s">
        <v>53</v>
      </c>
      <c r="R10" s="2">
        <v>0.3</v>
      </c>
      <c r="S10" s="2">
        <v>0.8</v>
      </c>
      <c r="T10" s="3">
        <v>3.04</v>
      </c>
      <c r="U10" s="2">
        <v>0</v>
      </c>
      <c r="V10" s="2">
        <v>1.7</v>
      </c>
      <c r="W10" s="3">
        <v>2.8</v>
      </c>
      <c r="X10" s="3">
        <v>0.08</v>
      </c>
      <c r="Y10" s="2">
        <v>2.2999999999999998</v>
      </c>
      <c r="Z10" s="2">
        <v>0.3</v>
      </c>
      <c r="AA10" s="3">
        <v>0.11</v>
      </c>
      <c r="AB10" s="3">
        <v>0.74</v>
      </c>
      <c r="AC10" s="14"/>
      <c r="AD10" t="s">
        <v>53</v>
      </c>
      <c r="AE10" s="3">
        <v>2.59</v>
      </c>
      <c r="AF10" s="3">
        <v>3.22</v>
      </c>
      <c r="AG10" s="3">
        <v>-0.13</v>
      </c>
      <c r="AH10" s="2">
        <v>0</v>
      </c>
      <c r="AI10" s="2">
        <v>0</v>
      </c>
      <c r="AJ10" s="2">
        <v>2.8</v>
      </c>
      <c r="AK10" s="2">
        <v>5.2</v>
      </c>
      <c r="AL10" s="2">
        <v>0.5</v>
      </c>
      <c r="AM10" s="2">
        <v>1.2</v>
      </c>
      <c r="AN10" s="3">
        <v>0.1</v>
      </c>
      <c r="AO10" s="3">
        <v>0.5</v>
      </c>
      <c r="AP10" s="14"/>
      <c r="AQ10" t="s">
        <v>45</v>
      </c>
    </row>
    <row r="11" spans="1:43" x14ac:dyDescent="0.2">
      <c r="A11" t="s">
        <v>51</v>
      </c>
      <c r="B11">
        <v>27</v>
      </c>
      <c r="C11" t="s">
        <v>59</v>
      </c>
      <c r="D11" t="s">
        <v>60</v>
      </c>
      <c r="E11" t="s">
        <v>61</v>
      </c>
      <c r="F11" t="s">
        <v>55</v>
      </c>
      <c r="G11">
        <v>3</v>
      </c>
      <c r="H11">
        <v>0</v>
      </c>
      <c r="I11">
        <v>1</v>
      </c>
      <c r="J11">
        <f>H11+I11</f>
        <v>1</v>
      </c>
      <c r="K11" s="1">
        <v>-0.2</v>
      </c>
      <c r="L11" s="2">
        <v>0.2</v>
      </c>
      <c r="M11" s="2">
        <v>0</v>
      </c>
      <c r="N11" s="15">
        <v>0.9</v>
      </c>
      <c r="O11" s="15">
        <v>0</v>
      </c>
      <c r="P11" s="9"/>
      <c r="Q11" t="s">
        <v>60</v>
      </c>
      <c r="R11" s="2">
        <v>0</v>
      </c>
      <c r="S11" s="2">
        <v>2.4</v>
      </c>
      <c r="T11" s="3">
        <v>2.4300000000000002</v>
      </c>
      <c r="U11" s="2">
        <v>0</v>
      </c>
      <c r="V11" s="2">
        <v>0</v>
      </c>
      <c r="W11" s="3">
        <v>0</v>
      </c>
      <c r="X11"/>
      <c r="Y11" s="2">
        <v>2.4</v>
      </c>
      <c r="Z11"/>
      <c r="AA11" s="3">
        <v>0.48</v>
      </c>
      <c r="AB11" s="3">
        <v>2.1800000000000002</v>
      </c>
      <c r="AC11" s="9"/>
      <c r="AD11" t="s">
        <v>60</v>
      </c>
      <c r="AE11" s="3">
        <v>2.4300000000000002</v>
      </c>
      <c r="AF11" s="3">
        <v>0</v>
      </c>
      <c r="AG11"/>
      <c r="AH11" s="2">
        <v>0</v>
      </c>
      <c r="AI11" s="16">
        <v>0</v>
      </c>
      <c r="AJ11" s="2">
        <v>4.8</v>
      </c>
      <c r="AK11" s="2">
        <v>4.8</v>
      </c>
      <c r="AL11" s="2">
        <v>0</v>
      </c>
      <c r="AM11"/>
      <c r="AN11" s="3">
        <v>0</v>
      </c>
      <c r="AO11" s="17">
        <v>-0.03</v>
      </c>
      <c r="AP11" s="14"/>
      <c r="AQ11" t="s">
        <v>45</v>
      </c>
    </row>
    <row r="12" spans="1:43" x14ac:dyDescent="0.2">
      <c r="A12" s="18" t="s">
        <v>56</v>
      </c>
      <c r="B12">
        <v>28</v>
      </c>
      <c r="C12" t="s">
        <v>59</v>
      </c>
      <c r="D12" t="s">
        <v>60</v>
      </c>
      <c r="E12" s="19" t="s">
        <v>62</v>
      </c>
      <c r="F12" s="20" t="s">
        <v>57</v>
      </c>
      <c r="G12" s="19">
        <v>44</v>
      </c>
      <c r="H12" s="21">
        <v>0</v>
      </c>
      <c r="I12" s="21">
        <v>8</v>
      </c>
      <c r="J12" s="21">
        <v>8</v>
      </c>
      <c r="K12" s="21">
        <v>-1.4</v>
      </c>
      <c r="L12" s="22">
        <v>-0.3</v>
      </c>
      <c r="M12" s="22">
        <v>1.6</v>
      </c>
      <c r="N12" s="2">
        <v>0.3</v>
      </c>
      <c r="O12" s="2">
        <v>14.4</v>
      </c>
      <c r="P12" s="9"/>
      <c r="Q12" t="s">
        <v>60</v>
      </c>
      <c r="R12" s="2">
        <v>0</v>
      </c>
      <c r="S12" s="2">
        <v>0.7</v>
      </c>
      <c r="T12" s="3">
        <v>2.25</v>
      </c>
      <c r="U12" s="2">
        <v>0</v>
      </c>
      <c r="V12" s="2">
        <v>1.7</v>
      </c>
      <c r="W12" s="3">
        <v>3.39</v>
      </c>
      <c r="X12"/>
      <c r="Y12" s="2">
        <v>1.4</v>
      </c>
      <c r="Z12"/>
      <c r="AA12" s="3">
        <v>-0.02</v>
      </c>
      <c r="AB12" s="3">
        <v>0.03</v>
      </c>
      <c r="AC12" s="9"/>
      <c r="AD12" t="s">
        <v>60</v>
      </c>
      <c r="AE12" s="3">
        <v>2.35</v>
      </c>
      <c r="AF12" s="3">
        <v>2.81</v>
      </c>
      <c r="AG12"/>
      <c r="AH12" s="2">
        <v>0</v>
      </c>
      <c r="AI12" s="2">
        <v>0</v>
      </c>
      <c r="AJ12" s="2">
        <v>2.5</v>
      </c>
      <c r="AK12" s="2">
        <v>3.7</v>
      </c>
      <c r="AL12" s="2">
        <v>0.5</v>
      </c>
      <c r="AM12"/>
      <c r="AN12" s="3">
        <v>0.13</v>
      </c>
      <c r="AO12" s="17">
        <v>1.3</v>
      </c>
      <c r="AP12" s="14"/>
      <c r="AQ12" t="s">
        <v>45</v>
      </c>
    </row>
    <row r="13" spans="1:43" x14ac:dyDescent="0.2">
      <c r="A13" t="s">
        <v>40</v>
      </c>
      <c r="B13" s="1">
        <v>29</v>
      </c>
      <c r="C13" t="s">
        <v>59</v>
      </c>
      <c r="D13" t="s">
        <v>60</v>
      </c>
      <c r="E13" t="s">
        <v>45</v>
      </c>
      <c r="F13" t="s">
        <v>57</v>
      </c>
      <c r="G13">
        <v>44</v>
      </c>
      <c r="H13">
        <v>1</v>
      </c>
      <c r="I13">
        <v>3</v>
      </c>
      <c r="J13">
        <v>4</v>
      </c>
      <c r="K13" s="1">
        <v>2.4</v>
      </c>
      <c r="L13" s="2">
        <v>-0.8</v>
      </c>
      <c r="M13" s="2">
        <v>1.6</v>
      </c>
      <c r="N13" s="2">
        <v>0.8</v>
      </c>
      <c r="O13" s="2">
        <v>10.6</v>
      </c>
      <c r="P13" s="14"/>
      <c r="Q13" t="s">
        <v>60</v>
      </c>
      <c r="R13" s="2">
        <v>0.1</v>
      </c>
      <c r="S13" s="2">
        <v>0.4</v>
      </c>
      <c r="T13" s="3">
        <v>2.2599999999999998</v>
      </c>
      <c r="U13" s="2">
        <v>0</v>
      </c>
      <c r="V13" s="2">
        <v>0</v>
      </c>
      <c r="W13" s="3">
        <v>0</v>
      </c>
      <c r="X13" s="3">
        <v>-0.09</v>
      </c>
      <c r="Y13" s="2">
        <v>1</v>
      </c>
      <c r="Z13" s="2">
        <v>0.3</v>
      </c>
      <c r="AA13" s="3">
        <v>-0.09</v>
      </c>
      <c r="AB13" s="3">
        <v>0.09</v>
      </c>
      <c r="AC13" s="14"/>
      <c r="AD13" t="s">
        <v>60</v>
      </c>
      <c r="AE13" s="3">
        <v>1.78</v>
      </c>
      <c r="AF13" s="3">
        <v>9.81</v>
      </c>
      <c r="AG13" s="3">
        <v>-0.09</v>
      </c>
      <c r="AH13" s="2">
        <v>0</v>
      </c>
      <c r="AI13" s="2">
        <v>0</v>
      </c>
      <c r="AJ13" s="2">
        <v>4.2</v>
      </c>
      <c r="AK13" s="2">
        <v>2.5</v>
      </c>
      <c r="AL13" s="2">
        <v>1.1000000000000001</v>
      </c>
      <c r="AM13" s="2">
        <v>1.5</v>
      </c>
      <c r="AN13" s="3">
        <v>0.18</v>
      </c>
      <c r="AO13" s="3">
        <v>1.19</v>
      </c>
      <c r="AP13" s="14"/>
      <c r="AQ13" t="s">
        <v>45</v>
      </c>
    </row>
    <row r="14" spans="1:43" x14ac:dyDescent="0.2">
      <c r="A14" s="18" t="s">
        <v>56</v>
      </c>
      <c r="B14">
        <v>23</v>
      </c>
      <c r="C14" t="s">
        <v>63</v>
      </c>
      <c r="D14" t="s">
        <v>64</v>
      </c>
      <c r="E14" s="19" t="s">
        <v>65</v>
      </c>
      <c r="F14" s="20" t="s">
        <v>44</v>
      </c>
      <c r="G14" s="19">
        <v>19</v>
      </c>
      <c r="H14" s="21">
        <v>1</v>
      </c>
      <c r="I14" s="21">
        <v>0</v>
      </c>
      <c r="J14" s="21">
        <v>1</v>
      </c>
      <c r="K14" s="21">
        <v>-2.1</v>
      </c>
      <c r="L14" s="22">
        <v>-0.8</v>
      </c>
      <c r="M14" s="22">
        <v>-0.2</v>
      </c>
      <c r="N14" s="2">
        <v>0.4</v>
      </c>
      <c r="O14" s="2">
        <v>-3.9</v>
      </c>
      <c r="P14" s="9"/>
      <c r="Q14" t="s">
        <v>64</v>
      </c>
      <c r="R14" s="2">
        <v>0.5</v>
      </c>
      <c r="S14" s="2">
        <v>0</v>
      </c>
      <c r="T14" s="3">
        <v>1.02</v>
      </c>
      <c r="U14" s="2">
        <v>0</v>
      </c>
      <c r="V14" s="2">
        <v>0</v>
      </c>
      <c r="W14" s="3">
        <v>0</v>
      </c>
      <c r="X14"/>
      <c r="Y14" s="2">
        <v>0.5</v>
      </c>
      <c r="Z14"/>
      <c r="AA14" s="3">
        <v>-0.39</v>
      </c>
      <c r="AB14" s="3">
        <v>0.18</v>
      </c>
      <c r="AC14" s="9"/>
      <c r="AD14" t="s">
        <v>64</v>
      </c>
      <c r="AE14" s="3">
        <v>2.04</v>
      </c>
      <c r="AF14" s="3">
        <v>0</v>
      </c>
      <c r="AG14"/>
      <c r="AH14" s="2">
        <v>0</v>
      </c>
      <c r="AI14" s="2">
        <v>0</v>
      </c>
      <c r="AJ14" s="2">
        <v>22</v>
      </c>
      <c r="AK14" s="2">
        <v>0.5</v>
      </c>
      <c r="AL14" s="2">
        <v>0.5</v>
      </c>
      <c r="AM14"/>
      <c r="AN14" s="3">
        <v>-0.1</v>
      </c>
      <c r="AO14" s="17">
        <v>-1.94</v>
      </c>
      <c r="AP14" s="14"/>
      <c r="AQ14" t="s">
        <v>45</v>
      </c>
    </row>
    <row r="15" spans="1:43" x14ac:dyDescent="0.2">
      <c r="A15" t="s">
        <v>40</v>
      </c>
      <c r="B15" s="1">
        <v>24</v>
      </c>
      <c r="C15" t="s">
        <v>63</v>
      </c>
      <c r="D15" t="s">
        <v>64</v>
      </c>
      <c r="E15" t="s">
        <v>45</v>
      </c>
      <c r="F15" t="s">
        <v>44</v>
      </c>
      <c r="G15">
        <v>48</v>
      </c>
      <c r="H15">
        <v>2</v>
      </c>
      <c r="I15">
        <v>2</v>
      </c>
      <c r="J15">
        <v>4</v>
      </c>
      <c r="K15" s="1">
        <v>-8.6</v>
      </c>
      <c r="L15" s="2">
        <v>-1.9</v>
      </c>
      <c r="M15" s="2">
        <v>-0.7</v>
      </c>
      <c r="N15" s="2">
        <v>-5</v>
      </c>
      <c r="O15" s="2">
        <v>-2.1</v>
      </c>
      <c r="P15" s="14"/>
      <c r="Q15" t="s">
        <v>64</v>
      </c>
      <c r="R15" s="2">
        <v>0.4</v>
      </c>
      <c r="S15" s="2">
        <v>0.4</v>
      </c>
      <c r="T15" s="3">
        <v>1.1000000000000001</v>
      </c>
      <c r="U15" s="2">
        <v>0</v>
      </c>
      <c r="V15" s="2">
        <v>0</v>
      </c>
      <c r="W15" s="3">
        <v>0</v>
      </c>
      <c r="X15" s="3">
        <v>-0.21</v>
      </c>
      <c r="Y15" s="2">
        <v>0.2</v>
      </c>
      <c r="Z15" s="2">
        <v>0.5</v>
      </c>
      <c r="AA15" s="3">
        <v>-0.32</v>
      </c>
      <c r="AB15" s="3">
        <v>-0.77</v>
      </c>
      <c r="AC15" s="14"/>
      <c r="AD15" t="s">
        <v>64</v>
      </c>
      <c r="AE15" s="3">
        <v>2.39</v>
      </c>
      <c r="AF15" s="3">
        <v>9.92</v>
      </c>
      <c r="AG15" s="3">
        <v>-0.04</v>
      </c>
      <c r="AH15" s="2">
        <v>0</v>
      </c>
      <c r="AI15" s="2">
        <v>0.2</v>
      </c>
      <c r="AJ15" s="2">
        <v>13.2</v>
      </c>
      <c r="AK15" s="2">
        <v>1.8</v>
      </c>
      <c r="AL15" s="2">
        <v>1.4</v>
      </c>
      <c r="AM15" s="2">
        <v>2.2999999999999998</v>
      </c>
      <c r="AN15" s="3">
        <v>-0.12</v>
      </c>
      <c r="AO15" s="3">
        <v>-0.32</v>
      </c>
      <c r="AP15" s="14"/>
      <c r="AQ15" t="s">
        <v>45</v>
      </c>
    </row>
    <row r="16" spans="1:43" x14ac:dyDescent="0.2">
      <c r="A16" s="18" t="s">
        <v>56</v>
      </c>
      <c r="B16">
        <v>25</v>
      </c>
      <c r="C16" t="s">
        <v>66</v>
      </c>
      <c r="D16" t="s">
        <v>67</v>
      </c>
      <c r="E16" s="19" t="s">
        <v>45</v>
      </c>
      <c r="F16" s="20" t="s">
        <v>68</v>
      </c>
      <c r="G16" s="19">
        <v>34</v>
      </c>
      <c r="H16" s="21">
        <v>4</v>
      </c>
      <c r="I16" s="21">
        <v>4</v>
      </c>
      <c r="J16" s="21">
        <v>8</v>
      </c>
      <c r="K16" s="21">
        <v>-4.4000000000000004</v>
      </c>
      <c r="L16" s="22">
        <v>-0.4</v>
      </c>
      <c r="M16" s="22">
        <v>0</v>
      </c>
      <c r="N16" s="2">
        <v>7</v>
      </c>
      <c r="O16" s="2">
        <v>-0.4</v>
      </c>
      <c r="P16" s="9"/>
      <c r="Q16" t="s">
        <v>67</v>
      </c>
      <c r="R16" s="2">
        <v>0.8</v>
      </c>
      <c r="S16" s="2">
        <v>0.8</v>
      </c>
      <c r="T16" s="3">
        <v>1.7</v>
      </c>
      <c r="U16" s="2">
        <v>0</v>
      </c>
      <c r="V16" s="2">
        <v>0</v>
      </c>
      <c r="W16" s="3">
        <v>0</v>
      </c>
      <c r="X16"/>
      <c r="Y16" s="2">
        <v>1.3</v>
      </c>
      <c r="Z16"/>
      <c r="AA16" s="3">
        <v>-0.06</v>
      </c>
      <c r="AB16" s="3">
        <v>1.18</v>
      </c>
      <c r="AC16" s="9"/>
      <c r="AD16" t="s">
        <v>67</v>
      </c>
      <c r="AE16" s="3">
        <v>2.2599999999999998</v>
      </c>
      <c r="AF16" s="3">
        <v>7.19</v>
      </c>
      <c r="AG16"/>
      <c r="AH16" s="2">
        <v>61.5</v>
      </c>
      <c r="AI16" s="2">
        <v>15.9</v>
      </c>
      <c r="AJ16" s="2">
        <v>6.7</v>
      </c>
      <c r="AK16" s="2">
        <v>1.2</v>
      </c>
      <c r="AL16" s="2">
        <v>1.3</v>
      </c>
      <c r="AM16"/>
      <c r="AN16" s="3">
        <v>0</v>
      </c>
      <c r="AO16" s="17">
        <v>-7.0000000000000007E-2</v>
      </c>
      <c r="AP16" s="14"/>
      <c r="AQ16" t="s">
        <v>45</v>
      </c>
    </row>
    <row r="17" spans="1:43" x14ac:dyDescent="0.2">
      <c r="A17" t="s">
        <v>40</v>
      </c>
      <c r="B17" s="1">
        <v>26</v>
      </c>
      <c r="C17" t="s">
        <v>66</v>
      </c>
      <c r="D17" t="s">
        <v>67</v>
      </c>
      <c r="E17" t="s">
        <v>45</v>
      </c>
      <c r="F17" t="s">
        <v>69</v>
      </c>
      <c r="G17">
        <v>48</v>
      </c>
      <c r="H17">
        <v>3</v>
      </c>
      <c r="I17">
        <v>6</v>
      </c>
      <c r="J17">
        <v>9</v>
      </c>
      <c r="K17" s="1">
        <v>2.2999999999999998</v>
      </c>
      <c r="L17" s="2">
        <v>-0.7</v>
      </c>
      <c r="M17" s="2">
        <v>0.9</v>
      </c>
      <c r="N17" s="2">
        <v>-0.4</v>
      </c>
      <c r="O17" s="2">
        <v>5</v>
      </c>
      <c r="P17" s="14"/>
      <c r="Q17" t="s">
        <v>67</v>
      </c>
      <c r="R17" s="2">
        <v>0.4</v>
      </c>
      <c r="S17" s="2">
        <v>0.7</v>
      </c>
      <c r="T17" s="3">
        <v>1.92</v>
      </c>
      <c r="U17" s="2">
        <v>0</v>
      </c>
      <c r="V17" s="2">
        <v>4.4000000000000004</v>
      </c>
      <c r="W17" s="3">
        <v>4.43</v>
      </c>
      <c r="X17" s="3">
        <v>0</v>
      </c>
      <c r="Y17" s="2">
        <v>1.6</v>
      </c>
      <c r="Z17" s="2">
        <v>1.1000000000000001</v>
      </c>
      <c r="AA17" s="3">
        <v>-0.09</v>
      </c>
      <c r="AB17" s="3">
        <v>-0.06</v>
      </c>
      <c r="AC17" s="14"/>
      <c r="AD17" t="s">
        <v>67</v>
      </c>
      <c r="AE17" s="3">
        <v>1.48</v>
      </c>
      <c r="AF17" s="3">
        <v>6.86</v>
      </c>
      <c r="AG17" s="3">
        <v>-0.13</v>
      </c>
      <c r="AH17" s="2">
        <v>48</v>
      </c>
      <c r="AI17" s="2">
        <v>11.1</v>
      </c>
      <c r="AJ17" s="2">
        <v>9.1999999999999993</v>
      </c>
      <c r="AK17" s="2">
        <v>1.2</v>
      </c>
      <c r="AL17" s="2">
        <v>1.1000000000000001</v>
      </c>
      <c r="AM17" s="2">
        <v>1.5</v>
      </c>
      <c r="AN17" s="3">
        <v>0.12</v>
      </c>
      <c r="AO17" s="3">
        <v>0.69</v>
      </c>
      <c r="AP17" s="14"/>
      <c r="AQ17" t="s">
        <v>45</v>
      </c>
    </row>
    <row r="18" spans="1:43" x14ac:dyDescent="0.2">
      <c r="A18" t="s">
        <v>51</v>
      </c>
      <c r="B18">
        <v>24</v>
      </c>
      <c r="C18" t="s">
        <v>70</v>
      </c>
      <c r="D18" t="s">
        <v>71</v>
      </c>
      <c r="E18" t="s">
        <v>72</v>
      </c>
      <c r="F18" t="s">
        <v>73</v>
      </c>
      <c r="G18">
        <v>61</v>
      </c>
      <c r="H18">
        <v>18</v>
      </c>
      <c r="I18">
        <v>15</v>
      </c>
      <c r="J18">
        <f>H18+I18</f>
        <v>33</v>
      </c>
      <c r="K18" s="1">
        <v>-1.7</v>
      </c>
      <c r="L18" s="2">
        <v>5</v>
      </c>
      <c r="M18" s="2">
        <v>0.4</v>
      </c>
      <c r="N18" s="15">
        <v>59.8</v>
      </c>
      <c r="O18" s="15">
        <v>3.5</v>
      </c>
      <c r="P18" s="9"/>
      <c r="Q18" t="s">
        <v>71</v>
      </c>
      <c r="R18" s="2">
        <v>1.3</v>
      </c>
      <c r="S18" s="2">
        <v>1.1000000000000001</v>
      </c>
      <c r="T18" s="3">
        <v>2.82</v>
      </c>
      <c r="U18" s="2">
        <v>2.2999999999999998</v>
      </c>
      <c r="V18" s="2">
        <v>1.9</v>
      </c>
      <c r="W18" s="3">
        <v>6.18</v>
      </c>
      <c r="X18"/>
      <c r="Y18" s="2">
        <v>1.8</v>
      </c>
      <c r="Z18"/>
      <c r="AA18" s="3">
        <v>0.35</v>
      </c>
      <c r="AB18" s="3">
        <v>5.0599999999999996</v>
      </c>
      <c r="AC18" s="9"/>
      <c r="AD18" t="s">
        <v>71</v>
      </c>
      <c r="AE18" s="3">
        <v>2.71</v>
      </c>
      <c r="AF18" s="3">
        <v>0</v>
      </c>
      <c r="AG18"/>
      <c r="AH18" s="2">
        <v>56.3</v>
      </c>
      <c r="AI18" s="16">
        <v>6.7</v>
      </c>
      <c r="AJ18" s="2">
        <v>1.5</v>
      </c>
      <c r="AK18" s="2">
        <v>0.4</v>
      </c>
      <c r="AL18" s="2">
        <v>1.1000000000000001</v>
      </c>
      <c r="AM18"/>
      <c r="AN18" s="3">
        <v>0.03</v>
      </c>
      <c r="AO18" s="17">
        <v>0.3</v>
      </c>
      <c r="AP18" s="14"/>
      <c r="AQ18" t="s">
        <v>45</v>
      </c>
    </row>
    <row r="19" spans="1:43" x14ac:dyDescent="0.2">
      <c r="A19" s="23" t="s">
        <v>56</v>
      </c>
      <c r="B19">
        <v>25</v>
      </c>
      <c r="C19" t="s">
        <v>70</v>
      </c>
      <c r="D19" t="s">
        <v>71</v>
      </c>
      <c r="E19" s="24" t="s">
        <v>74</v>
      </c>
      <c r="F19" s="20" t="s">
        <v>69</v>
      </c>
      <c r="G19" s="24">
        <v>59</v>
      </c>
      <c r="H19" s="25">
        <v>11</v>
      </c>
      <c r="I19" s="25">
        <v>13</v>
      </c>
      <c r="J19" s="25">
        <v>24</v>
      </c>
      <c r="K19" s="25">
        <v>-9.5</v>
      </c>
      <c r="L19" s="26">
        <v>0.9</v>
      </c>
      <c r="M19" s="26">
        <v>-0.9</v>
      </c>
      <c r="N19" s="27">
        <v>24.2</v>
      </c>
      <c r="O19" s="27">
        <v>0.9</v>
      </c>
      <c r="P19" s="9"/>
      <c r="Q19" t="s">
        <v>71</v>
      </c>
      <c r="R19" s="2">
        <v>0.8</v>
      </c>
      <c r="S19" s="2">
        <v>0.7</v>
      </c>
      <c r="T19" s="3">
        <v>2.25</v>
      </c>
      <c r="U19" s="2">
        <v>0.9</v>
      </c>
      <c r="V19" s="2">
        <v>2.6</v>
      </c>
      <c r="W19" s="3">
        <v>5.56</v>
      </c>
      <c r="X19"/>
      <c r="Y19" s="2">
        <v>1.1000000000000001</v>
      </c>
      <c r="Z19"/>
      <c r="AA19" s="3">
        <v>0.06</v>
      </c>
      <c r="AB19" s="3">
        <v>1.84</v>
      </c>
      <c r="AC19" s="9"/>
      <c r="AD19" t="s">
        <v>71</v>
      </c>
      <c r="AE19" s="3">
        <v>3</v>
      </c>
      <c r="AF19" s="3">
        <v>27.69</v>
      </c>
      <c r="AG19"/>
      <c r="AH19" s="2">
        <v>58.4</v>
      </c>
      <c r="AI19" s="27">
        <v>13.8</v>
      </c>
      <c r="AJ19" s="2">
        <v>2.7</v>
      </c>
      <c r="AK19" s="2">
        <v>0.2</v>
      </c>
      <c r="AL19" s="2">
        <v>1.5</v>
      </c>
      <c r="AM19"/>
      <c r="AN19" s="3">
        <v>-0.06</v>
      </c>
      <c r="AO19" s="17">
        <v>7.0000000000000007E-2</v>
      </c>
      <c r="AP19" s="14"/>
      <c r="AQ19" t="s">
        <v>45</v>
      </c>
    </row>
    <row r="20" spans="1:43" x14ac:dyDescent="0.2">
      <c r="A20" t="s">
        <v>40</v>
      </c>
      <c r="B20" s="1">
        <v>26</v>
      </c>
      <c r="C20" t="s">
        <v>70</v>
      </c>
      <c r="D20" t="s">
        <v>71</v>
      </c>
      <c r="E20" t="s">
        <v>45</v>
      </c>
      <c r="F20" t="s">
        <v>69</v>
      </c>
      <c r="G20">
        <v>64</v>
      </c>
      <c r="H20">
        <v>7</v>
      </c>
      <c r="I20">
        <v>21</v>
      </c>
      <c r="J20">
        <v>28</v>
      </c>
      <c r="K20" s="1">
        <v>-5.8</v>
      </c>
      <c r="L20" s="2">
        <v>1.1000000000000001</v>
      </c>
      <c r="M20" s="2">
        <v>-0.4</v>
      </c>
      <c r="N20" s="2">
        <v>12.1</v>
      </c>
      <c r="O20" s="2">
        <v>10.1</v>
      </c>
      <c r="P20" s="14"/>
      <c r="Q20" t="s">
        <v>71</v>
      </c>
      <c r="R20" s="2">
        <v>0.4</v>
      </c>
      <c r="S20" s="2">
        <v>1.3</v>
      </c>
      <c r="T20" s="3">
        <v>2.2400000000000002</v>
      </c>
      <c r="U20" s="2">
        <v>0.8</v>
      </c>
      <c r="V20" s="2">
        <v>2.1</v>
      </c>
      <c r="W20" s="3">
        <v>6.66</v>
      </c>
      <c r="X20" s="3">
        <v>0.06</v>
      </c>
      <c r="Y20" s="2">
        <v>0.8</v>
      </c>
      <c r="Z20" s="2">
        <v>0.8</v>
      </c>
      <c r="AA20" s="3">
        <v>0.06</v>
      </c>
      <c r="AB20" s="3">
        <v>0.83</v>
      </c>
      <c r="AC20" s="14"/>
      <c r="AD20" t="s">
        <v>71</v>
      </c>
      <c r="AE20" s="3">
        <v>2.99</v>
      </c>
      <c r="AF20" s="3">
        <v>8.98</v>
      </c>
      <c r="AG20" s="3">
        <v>0</v>
      </c>
      <c r="AH20" s="2">
        <v>55.7</v>
      </c>
      <c r="AI20" s="2">
        <v>13.2</v>
      </c>
      <c r="AJ20" s="2">
        <v>1.3</v>
      </c>
      <c r="AK20" s="2">
        <v>0.4</v>
      </c>
      <c r="AL20" s="2">
        <v>1.8</v>
      </c>
      <c r="AM20" s="2">
        <v>0.7</v>
      </c>
      <c r="AN20" s="3">
        <v>-0.02</v>
      </c>
      <c r="AO20" s="3">
        <v>0.69</v>
      </c>
      <c r="AP20" s="14"/>
      <c r="AQ20" t="s">
        <v>45</v>
      </c>
    </row>
    <row r="21" spans="1:43" x14ac:dyDescent="0.2">
      <c r="A21" t="s">
        <v>51</v>
      </c>
      <c r="B21">
        <v>24</v>
      </c>
      <c r="C21" t="s">
        <v>75</v>
      </c>
      <c r="D21" t="s">
        <v>76</v>
      </c>
      <c r="E21" t="s">
        <v>77</v>
      </c>
      <c r="F21" t="s">
        <v>55</v>
      </c>
      <c r="G21">
        <v>68</v>
      </c>
      <c r="H21">
        <v>1</v>
      </c>
      <c r="I21">
        <v>16</v>
      </c>
      <c r="J21">
        <f>H21+I21</f>
        <v>17</v>
      </c>
      <c r="K21" s="1">
        <v>-10</v>
      </c>
      <c r="L21" s="2">
        <v>0.6</v>
      </c>
      <c r="M21" s="2">
        <v>-1.2</v>
      </c>
      <c r="N21" s="15">
        <v>5.7</v>
      </c>
      <c r="O21" s="15">
        <v>14.7</v>
      </c>
      <c r="P21" s="9"/>
      <c r="Q21" t="s">
        <v>76</v>
      </c>
      <c r="R21" s="2">
        <v>0.1</v>
      </c>
      <c r="S21" s="2">
        <v>0.7</v>
      </c>
      <c r="T21" s="3">
        <v>2.29</v>
      </c>
      <c r="U21" s="2">
        <v>0</v>
      </c>
      <c r="V21" s="2">
        <v>0</v>
      </c>
      <c r="W21" s="3">
        <v>4.37</v>
      </c>
      <c r="X21"/>
      <c r="Y21" s="2">
        <v>2.2000000000000002</v>
      </c>
      <c r="Z21"/>
      <c r="AA21" s="3">
        <v>0.02</v>
      </c>
      <c r="AB21" s="3">
        <v>0.26</v>
      </c>
      <c r="AC21" s="9"/>
      <c r="AD21" t="s">
        <v>76</v>
      </c>
      <c r="AE21" s="3">
        <v>3.72</v>
      </c>
      <c r="AF21" s="3">
        <v>5.34</v>
      </c>
      <c r="AG21"/>
      <c r="AH21" s="2">
        <v>100</v>
      </c>
      <c r="AI21" s="16">
        <v>0</v>
      </c>
      <c r="AJ21" s="2">
        <v>3.6</v>
      </c>
      <c r="AK21" s="2">
        <v>3.9</v>
      </c>
      <c r="AL21" s="2">
        <v>0.7</v>
      </c>
      <c r="AM21"/>
      <c r="AN21" s="3">
        <v>-0.05</v>
      </c>
      <c r="AO21" s="17">
        <v>0.69</v>
      </c>
      <c r="AP21" s="14"/>
      <c r="AQ21" t="s">
        <v>45</v>
      </c>
    </row>
    <row r="22" spans="1:43" x14ac:dyDescent="0.2">
      <c r="A22" s="18" t="s">
        <v>56</v>
      </c>
      <c r="B22">
        <v>25</v>
      </c>
      <c r="C22" t="s">
        <v>75</v>
      </c>
      <c r="D22" t="s">
        <v>76</v>
      </c>
      <c r="E22" s="24" t="s">
        <v>77</v>
      </c>
      <c r="F22" s="20" t="s">
        <v>57</v>
      </c>
      <c r="G22" s="19">
        <v>20</v>
      </c>
      <c r="H22" s="21">
        <v>0</v>
      </c>
      <c r="I22" s="21">
        <v>2</v>
      </c>
      <c r="J22" s="21">
        <v>2</v>
      </c>
      <c r="K22" s="21">
        <v>-4.5</v>
      </c>
      <c r="L22" s="22">
        <v>-0.2</v>
      </c>
      <c r="M22" s="22">
        <v>-0.7</v>
      </c>
      <c r="N22" s="2">
        <v>-0.2</v>
      </c>
      <c r="O22" s="2">
        <v>5.9</v>
      </c>
      <c r="P22" s="9"/>
      <c r="Q22" t="s">
        <v>76</v>
      </c>
      <c r="R22" s="2">
        <v>0</v>
      </c>
      <c r="S22" s="2">
        <v>0.6</v>
      </c>
      <c r="T22" s="3">
        <v>1.4</v>
      </c>
      <c r="U22" s="2">
        <v>0</v>
      </c>
      <c r="V22" s="2">
        <v>0</v>
      </c>
      <c r="W22" s="3">
        <v>0</v>
      </c>
      <c r="X22"/>
      <c r="Y22" s="2">
        <v>1.6</v>
      </c>
      <c r="Z22"/>
      <c r="AA22" s="3">
        <v>-0.05</v>
      </c>
      <c r="AB22" s="3">
        <v>-0.04</v>
      </c>
      <c r="AC22" s="9"/>
      <c r="AD22" t="s">
        <v>76</v>
      </c>
      <c r="AE22" s="3">
        <v>2.52</v>
      </c>
      <c r="AF22" s="3">
        <v>0</v>
      </c>
      <c r="AG22"/>
      <c r="AH22" s="2">
        <v>0</v>
      </c>
      <c r="AI22" s="2">
        <v>0</v>
      </c>
      <c r="AJ22" s="2">
        <v>4.5999999999999996</v>
      </c>
      <c r="AK22" s="2">
        <v>2.2000000000000002</v>
      </c>
      <c r="AL22" s="2">
        <v>1.3</v>
      </c>
      <c r="AM22"/>
      <c r="AN22" s="3">
        <v>-0.18</v>
      </c>
      <c r="AO22" s="17">
        <v>1.59</v>
      </c>
      <c r="AP22" s="14"/>
      <c r="AQ22" t="s">
        <v>45</v>
      </c>
    </row>
    <row r="23" spans="1:43" x14ac:dyDescent="0.2">
      <c r="A23" t="s">
        <v>40</v>
      </c>
      <c r="B23" s="1">
        <v>26</v>
      </c>
      <c r="C23" t="s">
        <v>75</v>
      </c>
      <c r="D23" t="s">
        <v>76</v>
      </c>
      <c r="E23" t="s">
        <v>58</v>
      </c>
      <c r="F23" t="s">
        <v>57</v>
      </c>
      <c r="G23">
        <v>71</v>
      </c>
      <c r="H23">
        <v>5</v>
      </c>
      <c r="I23">
        <v>21</v>
      </c>
      <c r="J23">
        <v>26</v>
      </c>
      <c r="K23" s="1">
        <v>4.5999999999999996</v>
      </c>
      <c r="L23" s="2">
        <v>1.3</v>
      </c>
      <c r="M23" s="2">
        <v>2.6</v>
      </c>
      <c r="N23" s="2">
        <v>12.4</v>
      </c>
      <c r="O23" s="2">
        <v>25.4</v>
      </c>
      <c r="P23" s="14"/>
      <c r="Q23" t="s">
        <v>76</v>
      </c>
      <c r="R23" s="2">
        <v>0.1</v>
      </c>
      <c r="S23" s="2">
        <v>0.5</v>
      </c>
      <c r="T23" s="3">
        <v>2.79</v>
      </c>
      <c r="U23" s="2">
        <v>0.8</v>
      </c>
      <c r="V23" s="2">
        <v>3.9</v>
      </c>
      <c r="W23" s="3">
        <v>8.1999999999999993</v>
      </c>
      <c r="X23" s="3">
        <v>-0.08</v>
      </c>
      <c r="Y23" s="2">
        <v>1.1000000000000001</v>
      </c>
      <c r="Z23" s="2">
        <v>0.2</v>
      </c>
      <c r="AA23" s="3">
        <v>0.04</v>
      </c>
      <c r="AB23" s="3">
        <v>1.63</v>
      </c>
      <c r="AC23" s="14"/>
      <c r="AD23" t="s">
        <v>76</v>
      </c>
      <c r="AE23" s="3">
        <v>2.94</v>
      </c>
      <c r="AF23" s="3">
        <v>6.13</v>
      </c>
      <c r="AG23" s="3">
        <v>0</v>
      </c>
      <c r="AH23" s="2">
        <v>0</v>
      </c>
      <c r="AI23" s="2">
        <v>0</v>
      </c>
      <c r="AJ23" s="2">
        <v>3</v>
      </c>
      <c r="AK23" s="2">
        <v>4.7</v>
      </c>
      <c r="AL23" s="2">
        <v>0.4</v>
      </c>
      <c r="AM23" s="2">
        <v>0.9</v>
      </c>
      <c r="AN23" s="3">
        <v>0.09</v>
      </c>
      <c r="AO23" s="3">
        <v>3.36</v>
      </c>
      <c r="AP23" s="14"/>
      <c r="AQ23" t="s">
        <v>45</v>
      </c>
    </row>
    <row r="24" spans="1:43" x14ac:dyDescent="0.2">
      <c r="A24" t="s">
        <v>51</v>
      </c>
      <c r="B24">
        <v>22</v>
      </c>
      <c r="C24" t="s">
        <v>66</v>
      </c>
      <c r="D24" t="s">
        <v>78</v>
      </c>
      <c r="E24" t="s">
        <v>45</v>
      </c>
      <c r="F24" t="s">
        <v>73</v>
      </c>
      <c r="G24">
        <v>82</v>
      </c>
      <c r="H24">
        <v>25</v>
      </c>
      <c r="I24">
        <v>33</v>
      </c>
      <c r="J24">
        <f>H24+I24</f>
        <v>58</v>
      </c>
      <c r="K24" s="1">
        <v>13.1</v>
      </c>
      <c r="L24" s="2">
        <v>8.4</v>
      </c>
      <c r="M24" s="2">
        <v>4.8</v>
      </c>
      <c r="N24" s="15">
        <v>53.9</v>
      </c>
      <c r="O24" s="15">
        <v>13.7</v>
      </c>
      <c r="P24" s="9"/>
      <c r="Q24" t="s">
        <v>78</v>
      </c>
      <c r="R24" s="2">
        <v>0.9</v>
      </c>
      <c r="S24" s="2">
        <v>0.9</v>
      </c>
      <c r="T24" s="3">
        <v>2.89</v>
      </c>
      <c r="U24" s="2">
        <v>2.2999999999999998</v>
      </c>
      <c r="V24" s="2">
        <v>4.3</v>
      </c>
      <c r="W24" s="3">
        <v>9.59</v>
      </c>
      <c r="X24"/>
      <c r="Y24" s="2">
        <v>2.6</v>
      </c>
      <c r="Z24"/>
      <c r="AA24" s="3">
        <v>0.31</v>
      </c>
      <c r="AB24" s="3">
        <v>2.62</v>
      </c>
      <c r="AC24" s="9"/>
      <c r="AD24" t="s">
        <v>78</v>
      </c>
      <c r="AE24" s="3">
        <v>1.59</v>
      </c>
      <c r="AF24" s="3">
        <v>5.39</v>
      </c>
      <c r="AG24"/>
      <c r="AH24" s="2">
        <v>49.4</v>
      </c>
      <c r="AI24" s="16">
        <v>18.899999999999999</v>
      </c>
      <c r="AJ24" s="2">
        <v>4.8</v>
      </c>
      <c r="AK24" s="2">
        <v>1.9</v>
      </c>
      <c r="AL24" s="2">
        <v>2.4</v>
      </c>
      <c r="AM24"/>
      <c r="AN24" s="3">
        <v>0.18</v>
      </c>
      <c r="AO24" s="17">
        <v>0.66</v>
      </c>
      <c r="AP24" s="14"/>
      <c r="AQ24" t="s">
        <v>45</v>
      </c>
    </row>
    <row r="25" spans="1:43" x14ac:dyDescent="0.2">
      <c r="A25" s="18" t="s">
        <v>56</v>
      </c>
      <c r="B25">
        <v>23</v>
      </c>
      <c r="C25" t="s">
        <v>66</v>
      </c>
      <c r="D25" t="s">
        <v>78</v>
      </c>
      <c r="E25" s="19" t="s">
        <v>45</v>
      </c>
      <c r="F25" s="20" t="s">
        <v>69</v>
      </c>
      <c r="G25" s="19">
        <v>77</v>
      </c>
      <c r="H25" s="21">
        <v>24</v>
      </c>
      <c r="I25" s="21">
        <v>58</v>
      </c>
      <c r="J25" s="21">
        <v>82</v>
      </c>
      <c r="K25" s="21">
        <v>26.9</v>
      </c>
      <c r="L25" s="22">
        <v>9.1</v>
      </c>
      <c r="M25" s="22">
        <v>7.4</v>
      </c>
      <c r="N25" s="2">
        <v>60.7</v>
      </c>
      <c r="O25" s="2">
        <v>1.7</v>
      </c>
      <c r="P25" s="9"/>
      <c r="Q25" t="s">
        <v>78</v>
      </c>
      <c r="R25" s="2">
        <v>1</v>
      </c>
      <c r="S25" s="2">
        <v>1.4</v>
      </c>
      <c r="T25" s="3">
        <v>3.74</v>
      </c>
      <c r="U25" s="2">
        <v>0.8</v>
      </c>
      <c r="V25" s="2">
        <v>6.3</v>
      </c>
      <c r="W25" s="3">
        <v>9.0299999999999994</v>
      </c>
      <c r="X25"/>
      <c r="Y25" s="2">
        <v>2.7</v>
      </c>
      <c r="Z25"/>
      <c r="AA25" s="3">
        <v>0.28999999999999998</v>
      </c>
      <c r="AB25" s="3">
        <v>2.41</v>
      </c>
      <c r="AC25" s="9"/>
      <c r="AD25" t="s">
        <v>78</v>
      </c>
      <c r="AE25" s="3">
        <v>2</v>
      </c>
      <c r="AF25" s="3">
        <v>10.58</v>
      </c>
      <c r="AG25"/>
      <c r="AH25" s="2">
        <v>47.3</v>
      </c>
      <c r="AI25" s="2">
        <v>26.4</v>
      </c>
      <c r="AJ25" s="2">
        <v>5</v>
      </c>
      <c r="AK25" s="2">
        <v>1.8</v>
      </c>
      <c r="AL25" s="2">
        <v>1.7</v>
      </c>
      <c r="AM25"/>
      <c r="AN25" s="3">
        <v>0.24</v>
      </c>
      <c r="AO25" s="17">
        <v>7.0000000000000007E-2</v>
      </c>
      <c r="AP25" s="14"/>
      <c r="AQ25" t="s">
        <v>45</v>
      </c>
    </row>
    <row r="26" spans="1:43" x14ac:dyDescent="0.2">
      <c r="A26" t="s">
        <v>40</v>
      </c>
      <c r="B26" s="1">
        <v>24</v>
      </c>
      <c r="C26" t="s">
        <v>66</v>
      </c>
      <c r="D26" t="s">
        <v>78</v>
      </c>
      <c r="E26" t="s">
        <v>45</v>
      </c>
      <c r="F26" t="s">
        <v>69</v>
      </c>
      <c r="G26">
        <v>81</v>
      </c>
      <c r="H26">
        <v>25</v>
      </c>
      <c r="I26">
        <v>66</v>
      </c>
      <c r="J26">
        <v>91</v>
      </c>
      <c r="K26" s="1">
        <v>8.1999999999999993</v>
      </c>
      <c r="L26" s="2">
        <v>12</v>
      </c>
      <c r="M26" s="2">
        <v>2.9</v>
      </c>
      <c r="N26" s="2">
        <v>66.3</v>
      </c>
      <c r="O26" s="2">
        <v>-3</v>
      </c>
      <c r="P26" s="14"/>
      <c r="Q26" t="s">
        <v>78</v>
      </c>
      <c r="R26" s="2">
        <v>0.8</v>
      </c>
      <c r="S26" s="2">
        <v>1.8</v>
      </c>
      <c r="T26" s="3">
        <v>3.2</v>
      </c>
      <c r="U26" s="2">
        <v>1.7</v>
      </c>
      <c r="V26" s="2">
        <v>5.2</v>
      </c>
      <c r="W26" s="3">
        <v>10.42</v>
      </c>
      <c r="X26" s="3">
        <v>0.26</v>
      </c>
      <c r="Y26" s="2">
        <v>2.6</v>
      </c>
      <c r="Z26" s="2">
        <v>0.7</v>
      </c>
      <c r="AA26" s="3">
        <v>0.32</v>
      </c>
      <c r="AB26" s="3">
        <v>2.44</v>
      </c>
      <c r="AC26" s="14"/>
      <c r="AD26" t="s">
        <v>78</v>
      </c>
      <c r="AE26" s="3">
        <v>2.97</v>
      </c>
      <c r="AF26" s="3">
        <v>10.66</v>
      </c>
      <c r="AG26" s="3">
        <v>0.01</v>
      </c>
      <c r="AH26" s="2">
        <v>50.2</v>
      </c>
      <c r="AI26" s="2">
        <v>24.7</v>
      </c>
      <c r="AJ26" s="2">
        <v>4.9000000000000004</v>
      </c>
      <c r="AK26" s="2">
        <v>1.6</v>
      </c>
      <c r="AL26" s="2">
        <v>2</v>
      </c>
      <c r="AM26" s="2">
        <v>1.7</v>
      </c>
      <c r="AN26" s="3">
        <v>0.08</v>
      </c>
      <c r="AO26" s="3">
        <v>-0.11</v>
      </c>
      <c r="AP26" s="14"/>
      <c r="AQ26" t="s">
        <v>45</v>
      </c>
    </row>
    <row r="27" spans="1:43" x14ac:dyDescent="0.2">
      <c r="A27" t="s">
        <v>51</v>
      </c>
      <c r="B27">
        <v>33</v>
      </c>
      <c r="C27" t="s">
        <v>79</v>
      </c>
      <c r="D27" t="s">
        <v>80</v>
      </c>
      <c r="E27" t="s">
        <v>81</v>
      </c>
      <c r="F27" t="s">
        <v>73</v>
      </c>
      <c r="G27">
        <v>81</v>
      </c>
      <c r="H27">
        <v>22</v>
      </c>
      <c r="I27">
        <v>53</v>
      </c>
      <c r="J27">
        <f>H27+I27</f>
        <v>75</v>
      </c>
      <c r="K27" s="1">
        <v>-10.4</v>
      </c>
      <c r="L27" s="2">
        <v>9</v>
      </c>
      <c r="M27" s="2">
        <v>0</v>
      </c>
      <c r="N27" s="15">
        <v>70.2</v>
      </c>
      <c r="O27" s="15">
        <v>1.2</v>
      </c>
      <c r="P27" s="9"/>
      <c r="Q27" t="s">
        <v>80</v>
      </c>
      <c r="R27" s="2">
        <v>0.6</v>
      </c>
      <c r="S27" s="2">
        <v>1.1000000000000001</v>
      </c>
      <c r="T27" s="3">
        <v>2.29</v>
      </c>
      <c r="U27" s="2">
        <v>2</v>
      </c>
      <c r="V27" s="2">
        <v>5.9</v>
      </c>
      <c r="W27" s="3">
        <v>11.88</v>
      </c>
      <c r="X27"/>
      <c r="Y27" s="2">
        <v>2.1</v>
      </c>
      <c r="Z27"/>
      <c r="AA27" s="3">
        <v>0.28000000000000003</v>
      </c>
      <c r="AB27" s="3">
        <v>2.87</v>
      </c>
      <c r="AC27" s="9"/>
      <c r="AD27" t="s">
        <v>80</v>
      </c>
      <c r="AE27" s="3">
        <v>3.37</v>
      </c>
      <c r="AF27" s="3">
        <v>6.52</v>
      </c>
      <c r="AG27"/>
      <c r="AH27" s="2">
        <v>54.9</v>
      </c>
      <c r="AI27" s="16">
        <v>30.1</v>
      </c>
      <c r="AJ27" s="2">
        <v>2.1</v>
      </c>
      <c r="AK27" s="2">
        <v>1.5</v>
      </c>
      <c r="AL27" s="2">
        <v>2.1</v>
      </c>
      <c r="AM27"/>
      <c r="AN27" s="3">
        <v>0</v>
      </c>
      <c r="AO27" s="17">
        <v>0.05</v>
      </c>
      <c r="AP27" s="9"/>
      <c r="AQ27" t="s">
        <v>45</v>
      </c>
    </row>
    <row r="28" spans="1:43" x14ac:dyDescent="0.2">
      <c r="A28" s="18" t="s">
        <v>56</v>
      </c>
      <c r="B28">
        <v>34</v>
      </c>
      <c r="C28" t="s">
        <v>79</v>
      </c>
      <c r="D28" t="s">
        <v>80</v>
      </c>
      <c r="E28" s="19" t="s">
        <v>81</v>
      </c>
      <c r="F28" s="20" t="s">
        <v>69</v>
      </c>
      <c r="G28" s="19">
        <v>77</v>
      </c>
      <c r="H28" s="21">
        <v>16</v>
      </c>
      <c r="I28" s="21">
        <v>40</v>
      </c>
      <c r="J28" s="21">
        <v>56</v>
      </c>
      <c r="K28" s="21">
        <v>-6.7</v>
      </c>
      <c r="L28" s="22">
        <v>6.1</v>
      </c>
      <c r="M28" s="22">
        <v>0.4</v>
      </c>
      <c r="N28" s="2">
        <v>44</v>
      </c>
      <c r="O28" s="2">
        <v>0.1</v>
      </c>
      <c r="P28" s="9"/>
      <c r="Q28" t="s">
        <v>80</v>
      </c>
      <c r="R28" s="2">
        <v>0.5</v>
      </c>
      <c r="S28" s="2">
        <v>1.1000000000000001</v>
      </c>
      <c r="T28" s="3">
        <v>2.42</v>
      </c>
      <c r="U28" s="2">
        <v>1.8</v>
      </c>
      <c r="V28" s="2">
        <v>4.2</v>
      </c>
      <c r="W28" s="3">
        <v>9.5500000000000007</v>
      </c>
      <c r="X28"/>
      <c r="Y28" s="2">
        <v>1.8</v>
      </c>
      <c r="Z28"/>
      <c r="AA28" s="3">
        <v>0.21</v>
      </c>
      <c r="AB28" s="3">
        <v>1.89</v>
      </c>
      <c r="AC28" s="9"/>
      <c r="AD28" t="s">
        <v>80</v>
      </c>
      <c r="AE28" s="3">
        <v>2.71</v>
      </c>
      <c r="AF28" s="3">
        <v>6.74</v>
      </c>
      <c r="AG28"/>
      <c r="AH28" s="2">
        <v>52.3</v>
      </c>
      <c r="AI28" s="2">
        <v>30.2</v>
      </c>
      <c r="AJ28" s="2">
        <v>1.8</v>
      </c>
      <c r="AK28" s="2">
        <v>1.2</v>
      </c>
      <c r="AL28" s="2">
        <v>2.1</v>
      </c>
      <c r="AM28"/>
      <c r="AN28" s="3">
        <v>0.01</v>
      </c>
      <c r="AO28" s="17">
        <v>0</v>
      </c>
      <c r="AP28" s="9"/>
      <c r="AQ28" t="s">
        <v>45</v>
      </c>
    </row>
    <row r="29" spans="1:43" x14ac:dyDescent="0.2">
      <c r="A29" t="s">
        <v>40</v>
      </c>
      <c r="B29" s="1">
        <v>35</v>
      </c>
      <c r="C29" t="s">
        <v>79</v>
      </c>
      <c r="D29" t="s">
        <v>80</v>
      </c>
      <c r="E29" t="s">
        <v>81</v>
      </c>
      <c r="F29" t="s">
        <v>69</v>
      </c>
      <c r="G29">
        <v>65</v>
      </c>
      <c r="H29">
        <v>16</v>
      </c>
      <c r="I29">
        <v>34</v>
      </c>
      <c r="J29">
        <v>50</v>
      </c>
      <c r="K29" s="1">
        <v>7.9</v>
      </c>
      <c r="L29" s="2">
        <v>5.5</v>
      </c>
      <c r="M29" s="2">
        <v>2.6</v>
      </c>
      <c r="N29" s="2">
        <v>31.7</v>
      </c>
      <c r="O29" s="2">
        <v>8.6</v>
      </c>
      <c r="P29" s="14"/>
      <c r="Q29" t="s">
        <v>80</v>
      </c>
      <c r="R29" s="2">
        <v>0.8</v>
      </c>
      <c r="S29" s="2">
        <v>1.5</v>
      </c>
      <c r="T29" s="3">
        <v>3.41</v>
      </c>
      <c r="U29" s="2">
        <v>1.3</v>
      </c>
      <c r="V29" s="2">
        <v>3.1</v>
      </c>
      <c r="W29" s="3">
        <v>8.7200000000000006</v>
      </c>
      <c r="X29" s="3">
        <v>0.06</v>
      </c>
      <c r="Y29" s="2">
        <v>1.6</v>
      </c>
      <c r="Z29" s="2">
        <v>0.6</v>
      </c>
      <c r="AA29" s="3">
        <v>0.22</v>
      </c>
      <c r="AB29" s="3">
        <v>1.71</v>
      </c>
      <c r="AC29" s="14"/>
      <c r="AD29" t="s">
        <v>80</v>
      </c>
      <c r="AE29" s="3">
        <v>3.11</v>
      </c>
      <c r="AF29" s="3">
        <v>7.94</v>
      </c>
      <c r="AG29" s="3">
        <v>0</v>
      </c>
      <c r="AH29" s="2">
        <v>54.1</v>
      </c>
      <c r="AI29" s="2">
        <v>29.1</v>
      </c>
      <c r="AJ29" s="2">
        <v>2.2999999999999998</v>
      </c>
      <c r="AK29" s="2">
        <v>1.1000000000000001</v>
      </c>
      <c r="AL29" s="2">
        <v>2.1</v>
      </c>
      <c r="AM29" s="2">
        <v>0.9</v>
      </c>
      <c r="AN29" s="3">
        <v>0.1</v>
      </c>
      <c r="AO29" s="3">
        <v>0.47</v>
      </c>
      <c r="AP29" s="9"/>
      <c r="AQ29" t="s">
        <v>45</v>
      </c>
    </row>
    <row r="30" spans="1:43" x14ac:dyDescent="0.2">
      <c r="A30" t="s">
        <v>51</v>
      </c>
      <c r="B30">
        <v>24</v>
      </c>
      <c r="C30" t="s">
        <v>82</v>
      </c>
      <c r="D30" t="s">
        <v>83</v>
      </c>
      <c r="E30" t="s">
        <v>84</v>
      </c>
      <c r="F30" t="s">
        <v>44</v>
      </c>
      <c r="G30">
        <v>81</v>
      </c>
      <c r="H30">
        <v>16</v>
      </c>
      <c r="I30">
        <v>12</v>
      </c>
      <c r="J30">
        <f>H30+I30</f>
        <v>28</v>
      </c>
      <c r="K30" s="1">
        <v>-15.7</v>
      </c>
      <c r="L30" s="2">
        <v>-1.9</v>
      </c>
      <c r="M30" s="2">
        <v>-0.9</v>
      </c>
      <c r="N30" s="15">
        <v>3.3</v>
      </c>
      <c r="O30" s="15">
        <v>6.7</v>
      </c>
      <c r="P30" s="9"/>
      <c r="Q30" t="s">
        <v>83</v>
      </c>
      <c r="R30" s="2">
        <v>0.6</v>
      </c>
      <c r="S30" s="2">
        <v>0.5</v>
      </c>
      <c r="T30" s="3">
        <v>1.94</v>
      </c>
      <c r="U30" s="2">
        <v>1.2</v>
      </c>
      <c r="V30" s="2">
        <v>0.7</v>
      </c>
      <c r="W30" s="3">
        <v>3.48</v>
      </c>
      <c r="X30"/>
      <c r="Y30" s="2">
        <v>2.8</v>
      </c>
      <c r="Z30"/>
      <c r="AA30" s="3">
        <v>-0.08</v>
      </c>
      <c r="AB30" s="3">
        <v>0.16</v>
      </c>
      <c r="AC30" s="9"/>
      <c r="AD30" t="s">
        <v>83</v>
      </c>
      <c r="AE30" s="3">
        <v>3.3</v>
      </c>
      <c r="AF30" s="3">
        <v>0</v>
      </c>
      <c r="AG30"/>
      <c r="AH30" s="2">
        <v>35.700000000000003</v>
      </c>
      <c r="AI30" s="16">
        <v>0.3</v>
      </c>
      <c r="AJ30" s="2">
        <v>3.4</v>
      </c>
      <c r="AK30" s="2">
        <v>1.3</v>
      </c>
      <c r="AL30" s="2">
        <v>1.5</v>
      </c>
      <c r="AM30"/>
      <c r="AN30" s="3">
        <v>-0.04</v>
      </c>
      <c r="AO30" s="17">
        <v>0.32</v>
      </c>
      <c r="AP30" s="9"/>
      <c r="AQ30" t="s">
        <v>45</v>
      </c>
    </row>
    <row r="31" spans="1:43" x14ac:dyDescent="0.2">
      <c r="A31" s="18" t="s">
        <v>56</v>
      </c>
      <c r="B31">
        <v>25</v>
      </c>
      <c r="C31" t="s">
        <v>82</v>
      </c>
      <c r="D31" t="s">
        <v>83</v>
      </c>
      <c r="E31" s="24" t="s">
        <v>85</v>
      </c>
      <c r="F31" s="20" t="s">
        <v>44</v>
      </c>
      <c r="G31" s="19">
        <v>56</v>
      </c>
      <c r="H31" s="21">
        <v>20</v>
      </c>
      <c r="I31" s="21">
        <v>26</v>
      </c>
      <c r="J31" s="21">
        <v>46</v>
      </c>
      <c r="K31" s="21">
        <v>3.7</v>
      </c>
      <c r="L31" s="22">
        <v>6.7</v>
      </c>
      <c r="M31" s="22">
        <v>1.6</v>
      </c>
      <c r="N31" s="2">
        <v>44.5</v>
      </c>
      <c r="O31" s="2">
        <v>6.5</v>
      </c>
      <c r="P31" s="9"/>
      <c r="Q31" t="s">
        <v>83</v>
      </c>
      <c r="R31" s="2">
        <v>1</v>
      </c>
      <c r="S31" s="2">
        <v>1</v>
      </c>
      <c r="T31" s="3">
        <v>3.14</v>
      </c>
      <c r="U31" s="2">
        <v>2.1</v>
      </c>
      <c r="V31" s="2">
        <v>4.0999999999999996</v>
      </c>
      <c r="W31" s="3">
        <v>8.2200000000000006</v>
      </c>
      <c r="X31"/>
      <c r="Y31" s="2">
        <v>1</v>
      </c>
      <c r="Z31"/>
      <c r="AA31" s="3">
        <v>0.31</v>
      </c>
      <c r="AB31" s="3">
        <v>2.62</v>
      </c>
      <c r="AC31" s="9"/>
      <c r="AD31" t="s">
        <v>83</v>
      </c>
      <c r="AE31" s="3">
        <v>2.9</v>
      </c>
      <c r="AF31" s="3">
        <v>7.65</v>
      </c>
      <c r="AG31"/>
      <c r="AH31" s="2">
        <v>75</v>
      </c>
      <c r="AI31" s="2">
        <v>0.1</v>
      </c>
      <c r="AJ31" s="2">
        <v>4.5999999999999996</v>
      </c>
      <c r="AK31" s="2">
        <v>1.2</v>
      </c>
      <c r="AL31" s="2">
        <v>1.1000000000000001</v>
      </c>
      <c r="AM31"/>
      <c r="AN31" s="3">
        <v>7.0000000000000007E-2</v>
      </c>
      <c r="AO31" s="17">
        <v>0.38</v>
      </c>
      <c r="AP31" s="9"/>
      <c r="AQ31" t="s">
        <v>45</v>
      </c>
    </row>
    <row r="32" spans="1:43" x14ac:dyDescent="0.2">
      <c r="A32" t="s">
        <v>40</v>
      </c>
      <c r="B32" s="1">
        <v>26</v>
      </c>
      <c r="C32" t="s">
        <v>82</v>
      </c>
      <c r="D32" t="s">
        <v>83</v>
      </c>
      <c r="E32" t="s">
        <v>85</v>
      </c>
      <c r="F32" t="s">
        <v>44</v>
      </c>
      <c r="G32">
        <v>79</v>
      </c>
      <c r="H32">
        <v>25</v>
      </c>
      <c r="I32">
        <v>25</v>
      </c>
      <c r="J32">
        <v>50</v>
      </c>
      <c r="K32" s="1">
        <v>-1.9</v>
      </c>
      <c r="L32" s="2">
        <v>6.7</v>
      </c>
      <c r="M32" s="2">
        <v>0.5</v>
      </c>
      <c r="N32" s="2">
        <v>35.299999999999997</v>
      </c>
      <c r="O32" s="2">
        <v>6</v>
      </c>
      <c r="P32" s="14"/>
      <c r="Q32" t="s">
        <v>83</v>
      </c>
      <c r="R32" s="2">
        <v>1.1000000000000001</v>
      </c>
      <c r="S32" s="2">
        <v>0.9</v>
      </c>
      <c r="T32" s="3">
        <v>2.89</v>
      </c>
      <c r="U32" s="2">
        <v>2</v>
      </c>
      <c r="V32" s="2">
        <v>3</v>
      </c>
      <c r="W32" s="3">
        <v>8.7100000000000009</v>
      </c>
      <c r="X32" s="3">
        <v>0.26</v>
      </c>
      <c r="Y32" s="2">
        <v>2.1</v>
      </c>
      <c r="Z32" s="2">
        <v>0.9</v>
      </c>
      <c r="AA32" s="3">
        <v>0.25</v>
      </c>
      <c r="AB32" s="3">
        <v>1.71</v>
      </c>
      <c r="AC32" s="14"/>
      <c r="AD32" t="s">
        <v>83</v>
      </c>
      <c r="AE32" s="3">
        <v>2.83</v>
      </c>
      <c r="AF32" s="3">
        <v>5.93</v>
      </c>
      <c r="AG32" s="3">
        <v>0</v>
      </c>
      <c r="AH32" s="2">
        <v>47.6</v>
      </c>
      <c r="AI32" s="2">
        <v>0.4</v>
      </c>
      <c r="AJ32" s="2">
        <v>3.8</v>
      </c>
      <c r="AK32" s="2">
        <v>1.8</v>
      </c>
      <c r="AL32" s="2">
        <v>1</v>
      </c>
      <c r="AM32" s="2">
        <v>1.2</v>
      </c>
      <c r="AN32" s="3">
        <v>0.02</v>
      </c>
      <c r="AO32" s="3">
        <v>0.28999999999999998</v>
      </c>
      <c r="AP32" s="9"/>
      <c r="AQ32" t="s">
        <v>45</v>
      </c>
    </row>
    <row r="33" spans="1:43" x14ac:dyDescent="0.2">
      <c r="A33" t="s">
        <v>51</v>
      </c>
      <c r="B33">
        <v>34</v>
      </c>
      <c r="C33" t="s">
        <v>86</v>
      </c>
      <c r="D33" t="s">
        <v>87</v>
      </c>
      <c r="E33" t="s">
        <v>45</v>
      </c>
      <c r="F33" t="s">
        <v>73</v>
      </c>
      <c r="G33">
        <v>56</v>
      </c>
      <c r="H33">
        <v>8</v>
      </c>
      <c r="I33">
        <v>15</v>
      </c>
      <c r="J33">
        <f>H33+I33</f>
        <v>23</v>
      </c>
      <c r="K33" s="1">
        <v>1.4</v>
      </c>
      <c r="L33" s="2">
        <v>0.4</v>
      </c>
      <c r="M33" s="2">
        <v>2.2999999999999998</v>
      </c>
      <c r="N33" s="15">
        <v>15.1</v>
      </c>
      <c r="O33" s="15">
        <v>13.2</v>
      </c>
      <c r="P33" s="9"/>
      <c r="Q33" t="s">
        <v>87</v>
      </c>
      <c r="R33" s="2">
        <v>0.5</v>
      </c>
      <c r="S33" s="2">
        <v>1.4</v>
      </c>
      <c r="T33" s="3">
        <v>2.38</v>
      </c>
      <c r="U33" s="2">
        <v>0</v>
      </c>
      <c r="V33" s="2">
        <v>0</v>
      </c>
      <c r="W33" s="3">
        <v>14.97</v>
      </c>
      <c r="X33"/>
      <c r="Y33" s="2">
        <v>1.7</v>
      </c>
      <c r="Z33"/>
      <c r="AA33" s="3">
        <v>0.02</v>
      </c>
      <c r="AB33" s="3">
        <v>1.06</v>
      </c>
      <c r="AC33" s="9"/>
      <c r="AD33" t="s">
        <v>87</v>
      </c>
      <c r="AE33" s="3">
        <v>2.38</v>
      </c>
      <c r="AF33" s="3">
        <v>3.89</v>
      </c>
      <c r="AG33"/>
      <c r="AH33" s="2">
        <v>54.3</v>
      </c>
      <c r="AI33" s="16">
        <v>20.100000000000001</v>
      </c>
      <c r="AJ33" s="2">
        <v>5.4</v>
      </c>
      <c r="AK33" s="2">
        <v>2.5</v>
      </c>
      <c r="AL33" s="2">
        <v>2</v>
      </c>
      <c r="AM33"/>
      <c r="AN33" s="3">
        <v>0.13</v>
      </c>
      <c r="AO33" s="17">
        <v>0.93</v>
      </c>
      <c r="AP33" s="9"/>
      <c r="AQ33" t="s">
        <v>45</v>
      </c>
    </row>
    <row r="34" spans="1:43" x14ac:dyDescent="0.2">
      <c r="A34" s="18" t="s">
        <v>56</v>
      </c>
      <c r="B34">
        <v>35</v>
      </c>
      <c r="C34" t="s">
        <v>86</v>
      </c>
      <c r="D34" t="s">
        <v>87</v>
      </c>
      <c r="E34" s="19" t="s">
        <v>45</v>
      </c>
      <c r="F34" s="20" t="s">
        <v>69</v>
      </c>
      <c r="G34" s="19">
        <v>75</v>
      </c>
      <c r="H34" s="21">
        <v>9</v>
      </c>
      <c r="I34" s="21">
        <v>7</v>
      </c>
      <c r="J34" s="21">
        <v>16</v>
      </c>
      <c r="K34" s="21">
        <v>-9.9</v>
      </c>
      <c r="L34" s="22">
        <v>-1.5</v>
      </c>
      <c r="M34" s="22">
        <v>0.4</v>
      </c>
      <c r="N34" s="2">
        <v>-3.7</v>
      </c>
      <c r="O34" s="2">
        <v>13.9</v>
      </c>
      <c r="P34" s="9"/>
      <c r="Q34" t="s">
        <v>87</v>
      </c>
      <c r="R34" s="2">
        <v>0.7</v>
      </c>
      <c r="S34" s="2">
        <v>0.4</v>
      </c>
      <c r="T34" s="3">
        <v>1.55</v>
      </c>
      <c r="U34" s="2">
        <v>0</v>
      </c>
      <c r="V34" s="2">
        <v>1.7</v>
      </c>
      <c r="W34" s="3">
        <v>1.69</v>
      </c>
      <c r="X34"/>
      <c r="Y34" s="2">
        <v>0.9</v>
      </c>
      <c r="Z34"/>
      <c r="AA34" s="3">
        <v>-0.06</v>
      </c>
      <c r="AB34" s="3">
        <v>-0.2</v>
      </c>
      <c r="AC34" s="9"/>
      <c r="AD34" t="s">
        <v>87</v>
      </c>
      <c r="AE34" s="3">
        <v>1.85</v>
      </c>
      <c r="AF34" s="3">
        <v>5.9</v>
      </c>
      <c r="AG34"/>
      <c r="AH34" s="2">
        <v>49.2</v>
      </c>
      <c r="AI34" s="2">
        <v>16</v>
      </c>
      <c r="AJ34" s="2">
        <v>4.4000000000000004</v>
      </c>
      <c r="AK34" s="2">
        <v>2.8</v>
      </c>
      <c r="AL34" s="2">
        <v>1.5</v>
      </c>
      <c r="AM34"/>
      <c r="AN34" s="3">
        <v>0.02</v>
      </c>
      <c r="AO34" s="17">
        <v>0.75</v>
      </c>
      <c r="AP34" s="9"/>
      <c r="AQ34" t="s">
        <v>45</v>
      </c>
    </row>
    <row r="35" spans="1:43" x14ac:dyDescent="0.2">
      <c r="A35" t="s">
        <v>40</v>
      </c>
      <c r="B35" s="1">
        <v>36</v>
      </c>
      <c r="C35" t="s">
        <v>86</v>
      </c>
      <c r="D35" t="s">
        <v>87</v>
      </c>
      <c r="E35" t="s">
        <v>45</v>
      </c>
      <c r="F35" t="s">
        <v>69</v>
      </c>
      <c r="G35">
        <v>72</v>
      </c>
      <c r="H35">
        <v>5</v>
      </c>
      <c r="I35">
        <v>13</v>
      </c>
      <c r="J35">
        <v>18</v>
      </c>
      <c r="K35" s="1">
        <v>-5.5</v>
      </c>
      <c r="L35" s="2">
        <v>-1.4</v>
      </c>
      <c r="M35" s="2">
        <v>0.8</v>
      </c>
      <c r="N35" s="2">
        <v>0.6</v>
      </c>
      <c r="O35" s="2">
        <v>24.7</v>
      </c>
      <c r="P35" s="14"/>
      <c r="Q35" t="s">
        <v>87</v>
      </c>
      <c r="R35" s="2">
        <v>0.2</v>
      </c>
      <c r="S35" s="2">
        <v>0.9</v>
      </c>
      <c r="T35" s="3">
        <v>2.0099999999999998</v>
      </c>
      <c r="U35" s="2">
        <v>0</v>
      </c>
      <c r="V35" s="2">
        <v>2.1</v>
      </c>
      <c r="W35" s="3">
        <v>2.15</v>
      </c>
      <c r="X35" s="3">
        <v>-0.33</v>
      </c>
      <c r="Y35" s="2">
        <v>1.1000000000000001</v>
      </c>
      <c r="Z35" s="2">
        <v>0.6</v>
      </c>
      <c r="AA35" s="3">
        <v>-0.09</v>
      </c>
      <c r="AB35" s="3">
        <v>0.03</v>
      </c>
      <c r="AC35" s="14"/>
      <c r="AD35" t="s">
        <v>87</v>
      </c>
      <c r="AE35" s="3">
        <v>2.1800000000000002</v>
      </c>
      <c r="AF35" s="3">
        <v>6.14</v>
      </c>
      <c r="AG35" s="3">
        <v>-0.03</v>
      </c>
      <c r="AH35" s="2">
        <v>50.3</v>
      </c>
      <c r="AI35" s="2">
        <v>14.6</v>
      </c>
      <c r="AJ35" s="2">
        <v>4.4000000000000004</v>
      </c>
      <c r="AK35" s="2">
        <v>2.2999999999999998</v>
      </c>
      <c r="AL35" s="2">
        <v>1.9</v>
      </c>
      <c r="AM35" s="2">
        <v>0.9</v>
      </c>
      <c r="AN35" s="3">
        <v>0.05</v>
      </c>
      <c r="AO35" s="3">
        <v>1.42</v>
      </c>
      <c r="AP35" s="9"/>
      <c r="AQ35" t="s">
        <v>45</v>
      </c>
    </row>
    <row r="36" spans="1:43" x14ac:dyDescent="0.2">
      <c r="A36" t="s">
        <v>40</v>
      </c>
      <c r="B36" s="1">
        <v>22</v>
      </c>
      <c r="C36" t="s">
        <v>88</v>
      </c>
      <c r="D36" t="s">
        <v>89</v>
      </c>
      <c r="E36" t="s">
        <v>45</v>
      </c>
      <c r="F36" t="s">
        <v>57</v>
      </c>
      <c r="G36">
        <v>34</v>
      </c>
      <c r="H36">
        <v>0</v>
      </c>
      <c r="I36">
        <v>2</v>
      </c>
      <c r="J36">
        <v>2</v>
      </c>
      <c r="K36" s="1">
        <v>-1.4</v>
      </c>
      <c r="L36" s="2">
        <v>-1.4</v>
      </c>
      <c r="M36" s="2">
        <v>0.5</v>
      </c>
      <c r="N36" s="2">
        <v>-0.4</v>
      </c>
      <c r="O36" s="2">
        <v>11.1</v>
      </c>
      <c r="P36" s="14"/>
      <c r="Q36" t="s">
        <v>89</v>
      </c>
      <c r="R36" s="2">
        <v>0</v>
      </c>
      <c r="S36" s="2">
        <v>0.3</v>
      </c>
      <c r="T36" s="3">
        <v>2.2999999999999998</v>
      </c>
      <c r="U36" s="2">
        <v>0</v>
      </c>
      <c r="V36" s="2">
        <v>0</v>
      </c>
      <c r="W36" s="3">
        <v>0</v>
      </c>
      <c r="X36" s="3">
        <v>0.05</v>
      </c>
      <c r="Y36" s="2">
        <v>1.6</v>
      </c>
      <c r="Z36" s="2">
        <v>0.4</v>
      </c>
      <c r="AA36" s="3">
        <v>-0.18</v>
      </c>
      <c r="AB36" s="3">
        <v>-0.05</v>
      </c>
      <c r="AC36" s="14"/>
      <c r="AD36" t="s">
        <v>89</v>
      </c>
      <c r="AE36" s="3">
        <v>2.2999999999999998</v>
      </c>
      <c r="AF36" s="3">
        <v>11.65</v>
      </c>
      <c r="AG36" s="3">
        <v>-0.1</v>
      </c>
      <c r="AH36" s="2">
        <v>0</v>
      </c>
      <c r="AI36" s="2">
        <v>0</v>
      </c>
      <c r="AJ36" s="2">
        <v>2.4</v>
      </c>
      <c r="AK36" s="2">
        <v>2.8</v>
      </c>
      <c r="AL36" s="2">
        <v>0.4</v>
      </c>
      <c r="AM36" s="2">
        <v>0.6</v>
      </c>
      <c r="AN36" s="3">
        <v>0.06</v>
      </c>
      <c r="AO36" s="3">
        <v>1.41</v>
      </c>
      <c r="AP36" s="9"/>
      <c r="AQ36" t="s">
        <v>45</v>
      </c>
    </row>
    <row r="37" spans="1:43" x14ac:dyDescent="0.2">
      <c r="A37" t="s">
        <v>51</v>
      </c>
      <c r="B37">
        <v>34</v>
      </c>
      <c r="C37" t="s">
        <v>90</v>
      </c>
      <c r="D37" t="s">
        <v>91</v>
      </c>
      <c r="E37" t="s">
        <v>45</v>
      </c>
      <c r="F37" t="s">
        <v>55</v>
      </c>
      <c r="G37">
        <v>79</v>
      </c>
      <c r="H37">
        <v>15</v>
      </c>
      <c r="I37">
        <v>54</v>
      </c>
      <c r="J37">
        <f>H37+I37</f>
        <v>69</v>
      </c>
      <c r="K37" s="1">
        <v>-3.3</v>
      </c>
      <c r="L37" s="2">
        <v>12.1</v>
      </c>
      <c r="M37" s="2">
        <v>5.5</v>
      </c>
      <c r="N37" s="15">
        <v>49.1</v>
      </c>
      <c r="O37" s="15">
        <v>51.7</v>
      </c>
      <c r="P37" s="9"/>
      <c r="Q37" t="s">
        <v>91</v>
      </c>
      <c r="R37" s="2">
        <v>0.3</v>
      </c>
      <c r="S37" s="2">
        <v>1.2</v>
      </c>
      <c r="T37" s="3">
        <v>2.58</v>
      </c>
      <c r="U37" s="2">
        <v>1.2</v>
      </c>
      <c r="V37" s="2">
        <v>3.3</v>
      </c>
      <c r="W37" s="3">
        <v>8.85</v>
      </c>
      <c r="X37"/>
      <c r="Y37" s="2">
        <v>2.1</v>
      </c>
      <c r="Z37"/>
      <c r="AA37" s="3">
        <v>0.25</v>
      </c>
      <c r="AB37" s="3">
        <v>1.36</v>
      </c>
      <c r="AC37" s="9"/>
      <c r="AD37" t="s">
        <v>91</v>
      </c>
      <c r="AE37" s="3">
        <v>2.36</v>
      </c>
      <c r="AF37" s="3">
        <v>6.3</v>
      </c>
      <c r="AG37"/>
      <c r="AH37" s="2">
        <v>100</v>
      </c>
      <c r="AI37" s="16">
        <v>0</v>
      </c>
      <c r="AJ37" s="2">
        <v>2.2999999999999998</v>
      </c>
      <c r="AK37" s="2">
        <v>1.9</v>
      </c>
      <c r="AL37" s="2">
        <v>1.4</v>
      </c>
      <c r="AM37"/>
      <c r="AN37" s="3">
        <v>0.11</v>
      </c>
      <c r="AO37" s="17">
        <v>1.43</v>
      </c>
      <c r="AP37" s="9"/>
      <c r="AQ37" t="s">
        <v>45</v>
      </c>
    </row>
    <row r="38" spans="1:43" x14ac:dyDescent="0.2">
      <c r="A38" s="18" t="s">
        <v>56</v>
      </c>
      <c r="B38">
        <v>35</v>
      </c>
      <c r="C38" t="s">
        <v>90</v>
      </c>
      <c r="D38" t="s">
        <v>91</v>
      </c>
      <c r="E38" s="19" t="s">
        <v>45</v>
      </c>
      <c r="F38" s="20" t="s">
        <v>57</v>
      </c>
      <c r="G38" s="19">
        <v>48</v>
      </c>
      <c r="H38" s="21">
        <v>8</v>
      </c>
      <c r="I38" s="21">
        <v>17</v>
      </c>
      <c r="J38" s="21">
        <v>25</v>
      </c>
      <c r="K38" s="21">
        <v>-5.0999999999999996</v>
      </c>
      <c r="L38" s="22">
        <v>3.3</v>
      </c>
      <c r="M38" s="22">
        <v>1.3</v>
      </c>
      <c r="N38" s="2">
        <v>16</v>
      </c>
      <c r="O38" s="2">
        <v>31.9</v>
      </c>
      <c r="P38" s="9"/>
      <c r="Q38" t="s">
        <v>91</v>
      </c>
      <c r="R38" s="2">
        <v>0.1</v>
      </c>
      <c r="S38" s="2">
        <v>0.5</v>
      </c>
      <c r="T38" s="3">
        <v>1.83</v>
      </c>
      <c r="U38" s="2">
        <v>2.2000000000000002</v>
      </c>
      <c r="V38" s="2">
        <v>2.8</v>
      </c>
      <c r="W38" s="3">
        <v>8.51</v>
      </c>
      <c r="X38"/>
      <c r="Y38" s="2">
        <v>2</v>
      </c>
      <c r="Z38"/>
      <c r="AA38" s="3">
        <v>0.13</v>
      </c>
      <c r="AB38" s="3">
        <v>0.84</v>
      </c>
      <c r="AC38" s="9"/>
      <c r="AD38" t="s">
        <v>91</v>
      </c>
      <c r="AE38" s="3">
        <v>2.06</v>
      </c>
      <c r="AF38" s="3">
        <v>6.68</v>
      </c>
      <c r="AG38"/>
      <c r="AH38" s="2">
        <v>0</v>
      </c>
      <c r="AI38" s="2">
        <v>0</v>
      </c>
      <c r="AJ38" s="2">
        <v>1.8</v>
      </c>
      <c r="AK38" s="2">
        <v>2.4</v>
      </c>
      <c r="AL38" s="2">
        <v>1.9</v>
      </c>
      <c r="AM38"/>
      <c r="AN38" s="3">
        <v>0.05</v>
      </c>
      <c r="AO38" s="17">
        <v>1.67</v>
      </c>
      <c r="AP38" s="9"/>
      <c r="AQ38" t="s">
        <v>45</v>
      </c>
    </row>
    <row r="39" spans="1:43" x14ac:dyDescent="0.2">
      <c r="A39" t="s">
        <v>40</v>
      </c>
      <c r="B39" s="1">
        <v>36</v>
      </c>
      <c r="C39" t="s">
        <v>90</v>
      </c>
      <c r="D39" t="s">
        <v>91</v>
      </c>
      <c r="E39" t="s">
        <v>45</v>
      </c>
      <c r="F39" t="s">
        <v>57</v>
      </c>
      <c r="G39">
        <v>82</v>
      </c>
      <c r="H39">
        <v>14</v>
      </c>
      <c r="I39">
        <v>45</v>
      </c>
      <c r="J39">
        <v>59</v>
      </c>
      <c r="K39" s="1">
        <v>-8.1</v>
      </c>
      <c r="L39" s="2">
        <v>9.6</v>
      </c>
      <c r="M39" s="2">
        <v>1.4</v>
      </c>
      <c r="N39" s="2">
        <v>37</v>
      </c>
      <c r="O39" s="2">
        <v>55.2</v>
      </c>
      <c r="P39" s="14"/>
      <c r="Q39" t="s">
        <v>91</v>
      </c>
      <c r="R39" s="2">
        <v>0.2</v>
      </c>
      <c r="S39" s="2">
        <v>0.7</v>
      </c>
      <c r="T39" s="3">
        <v>2.48</v>
      </c>
      <c r="U39" s="2">
        <v>1.6</v>
      </c>
      <c r="V39" s="2">
        <v>4.2</v>
      </c>
      <c r="W39" s="3">
        <v>9.5</v>
      </c>
      <c r="X39" s="3">
        <v>-0.28000000000000003</v>
      </c>
      <c r="Y39" s="2">
        <v>2</v>
      </c>
      <c r="Z39" s="2">
        <v>0.2</v>
      </c>
      <c r="AA39" s="3">
        <v>0.22</v>
      </c>
      <c r="AB39" s="3">
        <v>1.01</v>
      </c>
      <c r="AC39" s="14"/>
      <c r="AD39" t="s">
        <v>91</v>
      </c>
      <c r="AE39" s="3">
        <v>2.8</v>
      </c>
      <c r="AF39" s="3">
        <v>6.99</v>
      </c>
      <c r="AG39" s="3">
        <v>0.05</v>
      </c>
      <c r="AH39" s="2">
        <v>0</v>
      </c>
      <c r="AI39" s="2">
        <v>0</v>
      </c>
      <c r="AJ39" s="2">
        <v>1.8</v>
      </c>
      <c r="AK39" s="2">
        <v>2.1</v>
      </c>
      <c r="AL39" s="2">
        <v>2</v>
      </c>
      <c r="AM39" s="2">
        <v>0.8</v>
      </c>
      <c r="AN39" s="3">
        <v>0.03</v>
      </c>
      <c r="AO39" s="3">
        <v>1.5</v>
      </c>
      <c r="AP39" s="9"/>
      <c r="AQ39" t="s">
        <v>45</v>
      </c>
    </row>
    <row r="40" spans="1:43" x14ac:dyDescent="0.2">
      <c r="A40" s="18" t="s">
        <v>56</v>
      </c>
      <c r="B40">
        <v>22</v>
      </c>
      <c r="C40" t="s">
        <v>92</v>
      </c>
      <c r="D40" t="s">
        <v>93</v>
      </c>
      <c r="E40" s="19" t="s">
        <v>94</v>
      </c>
      <c r="F40" s="20" t="s">
        <v>69</v>
      </c>
      <c r="G40" s="19">
        <v>57</v>
      </c>
      <c r="H40" s="21">
        <v>7</v>
      </c>
      <c r="I40" s="21">
        <v>3</v>
      </c>
      <c r="J40" s="21">
        <v>10</v>
      </c>
      <c r="K40" s="21">
        <v>-0.7</v>
      </c>
      <c r="L40" s="22">
        <v>-0.4</v>
      </c>
      <c r="M40" s="22">
        <v>0.6</v>
      </c>
      <c r="N40" s="2">
        <v>8.1</v>
      </c>
      <c r="O40" s="2">
        <v>5.7</v>
      </c>
      <c r="P40" s="9"/>
      <c r="Q40" t="s">
        <v>93</v>
      </c>
      <c r="R40" s="2">
        <v>0.9</v>
      </c>
      <c r="S40" s="2">
        <v>0.4</v>
      </c>
      <c r="T40" s="3">
        <v>1.76</v>
      </c>
      <c r="U40" s="2">
        <v>0</v>
      </c>
      <c r="V40" s="2">
        <v>0</v>
      </c>
      <c r="W40" s="3">
        <v>3.23</v>
      </c>
      <c r="X40"/>
      <c r="Y40" s="2">
        <v>0.9</v>
      </c>
      <c r="Z40"/>
      <c r="AA40" s="3">
        <v>-0.05</v>
      </c>
      <c r="AB40" s="3">
        <v>1.03</v>
      </c>
      <c r="AC40" s="9"/>
      <c r="AD40" t="s">
        <v>93</v>
      </c>
      <c r="AE40" s="3">
        <v>1.76</v>
      </c>
      <c r="AF40" s="3">
        <v>6.27</v>
      </c>
      <c r="AG40"/>
      <c r="AH40" s="2">
        <v>52.8</v>
      </c>
      <c r="AI40" s="2">
        <v>8.8000000000000007</v>
      </c>
      <c r="AJ40" s="2">
        <v>6.9</v>
      </c>
      <c r="AK40" s="2">
        <v>2.4</v>
      </c>
      <c r="AL40" s="2">
        <v>0.5</v>
      </c>
      <c r="AM40"/>
      <c r="AN40" s="3">
        <v>7.0000000000000007E-2</v>
      </c>
      <c r="AO40" s="17">
        <v>0.72</v>
      </c>
      <c r="AP40" s="9"/>
      <c r="AQ40" t="s">
        <v>45</v>
      </c>
    </row>
    <row r="41" spans="1:43" x14ac:dyDescent="0.2">
      <c r="A41" t="s">
        <v>40</v>
      </c>
      <c r="B41" s="1">
        <v>23</v>
      </c>
      <c r="C41" t="s">
        <v>92</v>
      </c>
      <c r="D41" t="s">
        <v>93</v>
      </c>
      <c r="E41" t="s">
        <v>45</v>
      </c>
      <c r="F41" t="s">
        <v>69</v>
      </c>
      <c r="G41">
        <v>50</v>
      </c>
      <c r="H41">
        <v>4</v>
      </c>
      <c r="I41">
        <v>5</v>
      </c>
      <c r="J41">
        <v>9</v>
      </c>
      <c r="K41" s="1">
        <v>-0.8</v>
      </c>
      <c r="L41" s="2">
        <v>-0.4</v>
      </c>
      <c r="M41" s="2">
        <v>0.6</v>
      </c>
      <c r="N41" s="2">
        <v>3.3</v>
      </c>
      <c r="O41" s="2">
        <v>8.6</v>
      </c>
      <c r="P41" s="14"/>
      <c r="Q41" t="s">
        <v>93</v>
      </c>
      <c r="R41" s="2">
        <v>0.4</v>
      </c>
      <c r="S41" s="2">
        <v>0.6</v>
      </c>
      <c r="T41" s="3">
        <v>1.44</v>
      </c>
      <c r="U41" s="2">
        <v>0</v>
      </c>
      <c r="V41" s="2">
        <v>0</v>
      </c>
      <c r="W41" s="3">
        <v>0</v>
      </c>
      <c r="X41" s="3">
        <v>-0.54</v>
      </c>
      <c r="Y41" s="2">
        <v>1.1000000000000001</v>
      </c>
      <c r="Z41" s="2">
        <v>1.3</v>
      </c>
      <c r="AA41" s="3">
        <v>-0.04</v>
      </c>
      <c r="AB41" s="3">
        <v>0.35</v>
      </c>
      <c r="AC41" s="14"/>
      <c r="AD41" t="s">
        <v>93</v>
      </c>
      <c r="AE41" s="3">
        <v>1.2</v>
      </c>
      <c r="AF41" s="3">
        <v>7.48</v>
      </c>
      <c r="AG41" s="3">
        <v>-0.02</v>
      </c>
      <c r="AH41" s="2">
        <v>53.4</v>
      </c>
      <c r="AI41" s="2">
        <v>10.199999999999999</v>
      </c>
      <c r="AJ41" s="2">
        <v>4.9000000000000004</v>
      </c>
      <c r="AK41" s="2">
        <v>2.5</v>
      </c>
      <c r="AL41" s="2">
        <v>1.7</v>
      </c>
      <c r="AM41" s="2">
        <v>0.9</v>
      </c>
      <c r="AN41" s="3">
        <v>7.0000000000000007E-2</v>
      </c>
      <c r="AO41" s="3">
        <v>0.92</v>
      </c>
      <c r="AP41" s="9"/>
      <c r="AQ41" t="s">
        <v>45</v>
      </c>
    </row>
    <row r="42" spans="1:43" x14ac:dyDescent="0.2">
      <c r="A42" s="23" t="s">
        <v>51</v>
      </c>
      <c r="B42">
        <v>28</v>
      </c>
      <c r="C42" t="s">
        <v>95</v>
      </c>
      <c r="D42" t="s">
        <v>96</v>
      </c>
      <c r="E42" s="23" t="s">
        <v>45</v>
      </c>
      <c r="F42" s="23" t="s">
        <v>44</v>
      </c>
      <c r="G42" s="23">
        <v>34</v>
      </c>
      <c r="H42" s="23">
        <v>1</v>
      </c>
      <c r="I42" s="23">
        <v>0</v>
      </c>
      <c r="J42" s="23">
        <v>1</v>
      </c>
      <c r="K42" s="28">
        <v>-3.5</v>
      </c>
      <c r="L42" s="29">
        <v>-1.2</v>
      </c>
      <c r="M42" s="29">
        <v>-0.1</v>
      </c>
      <c r="N42" s="15">
        <v>-2.2000000000000002</v>
      </c>
      <c r="O42" s="15">
        <v>0.4</v>
      </c>
      <c r="P42" s="9"/>
      <c r="Q42" t="s">
        <v>96</v>
      </c>
      <c r="R42" s="2">
        <v>0.4</v>
      </c>
      <c r="S42" s="2">
        <v>0</v>
      </c>
      <c r="T42" s="3">
        <v>0.71</v>
      </c>
      <c r="U42" s="2">
        <v>0</v>
      </c>
      <c r="V42" s="2">
        <v>0</v>
      </c>
      <c r="W42" s="3">
        <v>0</v>
      </c>
      <c r="X42"/>
      <c r="Y42" s="2">
        <v>2.4</v>
      </c>
      <c r="Z42"/>
      <c r="AA42" s="3">
        <v>-0.42</v>
      </c>
      <c r="AB42" s="3">
        <v>-0.78</v>
      </c>
      <c r="AC42" s="9"/>
      <c r="AD42" t="s">
        <v>96</v>
      </c>
      <c r="AE42" s="3">
        <v>1.76</v>
      </c>
      <c r="AF42" s="3">
        <v>0</v>
      </c>
      <c r="AG42"/>
      <c r="AH42" s="2">
        <v>0</v>
      </c>
      <c r="AI42" s="30">
        <v>0</v>
      </c>
      <c r="AJ42" s="2">
        <v>9.8000000000000007</v>
      </c>
      <c r="AK42" s="2">
        <v>2.4</v>
      </c>
      <c r="AL42" s="2">
        <v>0.3</v>
      </c>
      <c r="AM42"/>
      <c r="AN42" s="3">
        <v>-0.03</v>
      </c>
      <c r="AO42" s="17">
        <v>0.13</v>
      </c>
      <c r="AP42" s="9"/>
      <c r="AQ42" t="s">
        <v>45</v>
      </c>
    </row>
    <row r="43" spans="1:43" x14ac:dyDescent="0.2">
      <c r="A43" s="18" t="s">
        <v>56</v>
      </c>
      <c r="B43">
        <v>29</v>
      </c>
      <c r="C43" t="s">
        <v>95</v>
      </c>
      <c r="D43" t="s">
        <v>96</v>
      </c>
      <c r="E43" s="19" t="s">
        <v>45</v>
      </c>
      <c r="F43" s="20" t="s">
        <v>44</v>
      </c>
      <c r="G43" s="19">
        <v>69</v>
      </c>
      <c r="H43" s="21">
        <v>1</v>
      </c>
      <c r="I43" s="21">
        <v>4</v>
      </c>
      <c r="J43" s="21">
        <v>5</v>
      </c>
      <c r="K43" s="21">
        <v>1.7</v>
      </c>
      <c r="L43" s="22">
        <v>-2.2999999999999998</v>
      </c>
      <c r="M43" s="22">
        <v>1</v>
      </c>
      <c r="N43" s="2">
        <v>-3.4</v>
      </c>
      <c r="O43" s="2">
        <v>0</v>
      </c>
      <c r="P43" s="9"/>
      <c r="Q43" t="s">
        <v>96</v>
      </c>
      <c r="R43" s="2">
        <v>0.1</v>
      </c>
      <c r="S43" s="2">
        <v>0.6</v>
      </c>
      <c r="T43" s="3">
        <v>1.35</v>
      </c>
      <c r="U43" s="2">
        <v>0</v>
      </c>
      <c r="V43" s="2">
        <v>0</v>
      </c>
      <c r="W43" s="3">
        <v>0</v>
      </c>
      <c r="X43"/>
      <c r="Y43" s="2">
        <v>1</v>
      </c>
      <c r="Z43"/>
      <c r="AA43" s="3">
        <v>-0.33</v>
      </c>
      <c r="AB43" s="3">
        <v>-0.5</v>
      </c>
      <c r="AC43" s="9"/>
      <c r="AD43" t="s">
        <v>96</v>
      </c>
      <c r="AE43" s="3">
        <v>0.9</v>
      </c>
      <c r="AF43" s="3">
        <v>0</v>
      </c>
      <c r="AG43"/>
      <c r="AH43" s="2">
        <v>30</v>
      </c>
      <c r="AI43" s="2">
        <v>0.2</v>
      </c>
      <c r="AJ43" s="2">
        <v>13.3</v>
      </c>
      <c r="AK43" s="2">
        <v>1.3</v>
      </c>
      <c r="AL43" s="2">
        <v>1.3</v>
      </c>
      <c r="AM43"/>
      <c r="AN43" s="3">
        <v>0.14000000000000001</v>
      </c>
      <c r="AO43" s="17">
        <v>0</v>
      </c>
      <c r="AP43" s="9"/>
      <c r="AQ43" t="s">
        <v>45</v>
      </c>
    </row>
    <row r="44" spans="1:43" x14ac:dyDescent="0.2">
      <c r="A44" t="s">
        <v>40</v>
      </c>
      <c r="B44" s="1">
        <v>30</v>
      </c>
      <c r="C44" t="s">
        <v>95</v>
      </c>
      <c r="D44" t="s">
        <v>96</v>
      </c>
      <c r="E44" t="s">
        <v>45</v>
      </c>
      <c r="F44" t="s">
        <v>44</v>
      </c>
      <c r="G44">
        <v>74</v>
      </c>
      <c r="H44">
        <v>5</v>
      </c>
      <c r="I44">
        <v>5</v>
      </c>
      <c r="J44">
        <v>10</v>
      </c>
      <c r="K44" s="1">
        <v>7.1</v>
      </c>
      <c r="L44" s="2">
        <v>-1.5</v>
      </c>
      <c r="M44" s="2">
        <v>1.9</v>
      </c>
      <c r="N44" s="2">
        <v>4</v>
      </c>
      <c r="O44" s="2">
        <v>6.1</v>
      </c>
      <c r="P44" s="14"/>
      <c r="Q44" t="s">
        <v>96</v>
      </c>
      <c r="R44" s="2">
        <v>0.7</v>
      </c>
      <c r="S44" s="2">
        <v>0.7</v>
      </c>
      <c r="T44" s="3">
        <v>2.48</v>
      </c>
      <c r="U44" s="2">
        <v>0</v>
      </c>
      <c r="V44" s="2">
        <v>0</v>
      </c>
      <c r="W44" s="3">
        <v>0</v>
      </c>
      <c r="X44" s="3">
        <v>-0.02</v>
      </c>
      <c r="Y44" s="2">
        <v>1.7</v>
      </c>
      <c r="Z44" s="2">
        <v>0.9</v>
      </c>
      <c r="AA44" s="3">
        <v>-0.19</v>
      </c>
      <c r="AB44" s="3">
        <v>0.52</v>
      </c>
      <c r="AC44" s="14"/>
      <c r="AD44" t="s">
        <v>96</v>
      </c>
      <c r="AE44" s="3">
        <v>1.44</v>
      </c>
      <c r="AF44" s="3">
        <v>0</v>
      </c>
      <c r="AG44" s="3">
        <v>-0.16</v>
      </c>
      <c r="AH44" s="2">
        <v>0</v>
      </c>
      <c r="AI44" s="2">
        <v>0</v>
      </c>
      <c r="AJ44" s="2">
        <v>11.5</v>
      </c>
      <c r="AK44" s="2">
        <v>1.8</v>
      </c>
      <c r="AL44" s="2">
        <v>0.8</v>
      </c>
      <c r="AM44" s="2">
        <v>1.3</v>
      </c>
      <c r="AN44" s="3">
        <v>0.24</v>
      </c>
      <c r="AO44" s="3">
        <v>0.79</v>
      </c>
      <c r="AP44" s="9"/>
      <c r="AQ44" t="s">
        <v>45</v>
      </c>
    </row>
    <row r="45" spans="1:43" x14ac:dyDescent="0.2">
      <c r="A45" t="s">
        <v>51</v>
      </c>
      <c r="B45">
        <v>22</v>
      </c>
      <c r="C45" t="s">
        <v>97</v>
      </c>
      <c r="D45" t="s">
        <v>98</v>
      </c>
      <c r="E45" t="s">
        <v>45</v>
      </c>
      <c r="F45" t="s">
        <v>44</v>
      </c>
      <c r="G45">
        <v>82</v>
      </c>
      <c r="H45">
        <v>17</v>
      </c>
      <c r="I45">
        <v>27</v>
      </c>
      <c r="J45">
        <f>H45+I45</f>
        <v>44</v>
      </c>
      <c r="K45" s="1">
        <v>8</v>
      </c>
      <c r="L45" s="2">
        <v>4.9000000000000004</v>
      </c>
      <c r="M45" s="2">
        <v>3.1</v>
      </c>
      <c r="N45" s="15">
        <v>28.7</v>
      </c>
      <c r="O45" s="15">
        <v>5.7</v>
      </c>
      <c r="P45" s="9"/>
      <c r="Q45" t="s">
        <v>98</v>
      </c>
      <c r="R45" s="2">
        <v>1</v>
      </c>
      <c r="S45" s="2">
        <v>0.8</v>
      </c>
      <c r="T45" s="3">
        <v>2.79</v>
      </c>
      <c r="U45" s="2">
        <v>1.1000000000000001</v>
      </c>
      <c r="V45" s="2">
        <v>4.4000000000000004</v>
      </c>
      <c r="W45" s="3">
        <v>7.36</v>
      </c>
      <c r="X45"/>
      <c r="Y45" s="2">
        <v>1.8</v>
      </c>
      <c r="Z45"/>
      <c r="AA45" s="3">
        <v>0.24</v>
      </c>
      <c r="AB45" s="3">
        <v>1.68</v>
      </c>
      <c r="AC45" s="9"/>
      <c r="AD45" t="s">
        <v>98</v>
      </c>
      <c r="AE45" s="3">
        <v>1.58</v>
      </c>
      <c r="AF45" s="3">
        <v>22.29</v>
      </c>
      <c r="AG45"/>
      <c r="AH45" s="2">
        <v>42.9</v>
      </c>
      <c r="AI45" s="16">
        <v>0.4</v>
      </c>
      <c r="AJ45" s="2">
        <v>3.5</v>
      </c>
      <c r="AK45" s="2">
        <v>0.8</v>
      </c>
      <c r="AL45" s="2">
        <v>1.9</v>
      </c>
      <c r="AM45"/>
      <c r="AN45" s="3">
        <v>0.15</v>
      </c>
      <c r="AO45" s="17">
        <v>0.34</v>
      </c>
      <c r="AP45" s="9"/>
      <c r="AQ45" t="s">
        <v>45</v>
      </c>
    </row>
    <row r="46" spans="1:43" x14ac:dyDescent="0.2">
      <c r="A46" s="18" t="s">
        <v>56</v>
      </c>
      <c r="B46">
        <v>23</v>
      </c>
      <c r="C46" t="s">
        <v>97</v>
      </c>
      <c r="D46" t="s">
        <v>98</v>
      </c>
      <c r="E46" s="19" t="s">
        <v>45</v>
      </c>
      <c r="F46" s="20" t="s">
        <v>44</v>
      </c>
      <c r="G46" s="19">
        <v>70</v>
      </c>
      <c r="H46" s="21">
        <v>29</v>
      </c>
      <c r="I46" s="21">
        <v>25</v>
      </c>
      <c r="J46" s="21">
        <v>54</v>
      </c>
      <c r="K46" s="21">
        <v>6.3</v>
      </c>
      <c r="L46" s="22">
        <v>5.6</v>
      </c>
      <c r="M46" s="22">
        <v>3.5</v>
      </c>
      <c r="N46" s="2">
        <v>68.400000000000006</v>
      </c>
      <c r="O46" s="2">
        <v>-3.5</v>
      </c>
      <c r="P46" s="9"/>
      <c r="Q46" t="s">
        <v>98</v>
      </c>
      <c r="R46" s="2">
        <v>1.1000000000000001</v>
      </c>
      <c r="S46" s="2">
        <v>1.1000000000000001</v>
      </c>
      <c r="T46" s="3">
        <v>3.32</v>
      </c>
      <c r="U46" s="2">
        <v>2.7</v>
      </c>
      <c r="V46" s="2">
        <v>1.5</v>
      </c>
      <c r="W46" s="3">
        <v>5.91</v>
      </c>
      <c r="X46"/>
      <c r="Y46" s="2">
        <v>2.1</v>
      </c>
      <c r="Z46"/>
      <c r="AA46" s="3">
        <v>0.22</v>
      </c>
      <c r="AB46" s="3">
        <v>3.27</v>
      </c>
      <c r="AC46" s="9"/>
      <c r="AD46" t="s">
        <v>98</v>
      </c>
      <c r="AE46" s="3">
        <v>2.41</v>
      </c>
      <c r="AF46" s="3">
        <v>3.35</v>
      </c>
      <c r="AG46"/>
      <c r="AH46" s="2">
        <v>18.8</v>
      </c>
      <c r="AI46" s="2">
        <v>0.4</v>
      </c>
      <c r="AJ46" s="2">
        <v>4.5</v>
      </c>
      <c r="AK46" s="2">
        <v>0.5</v>
      </c>
      <c r="AL46" s="2">
        <v>1.4</v>
      </c>
      <c r="AM46"/>
      <c r="AN46" s="3">
        <v>0.14000000000000001</v>
      </c>
      <c r="AO46" s="17">
        <v>-0.17</v>
      </c>
      <c r="AP46" s="9"/>
      <c r="AQ46" t="s">
        <v>45</v>
      </c>
    </row>
    <row r="47" spans="1:43" x14ac:dyDescent="0.2">
      <c r="A47" t="s">
        <v>40</v>
      </c>
      <c r="B47" s="1">
        <v>24</v>
      </c>
      <c r="C47" t="s">
        <v>97</v>
      </c>
      <c r="D47" t="s">
        <v>98</v>
      </c>
      <c r="E47" t="s">
        <v>45</v>
      </c>
      <c r="F47" t="s">
        <v>44</v>
      </c>
      <c r="G47">
        <v>78</v>
      </c>
      <c r="H47">
        <v>32</v>
      </c>
      <c r="I47">
        <v>40</v>
      </c>
      <c r="J47">
        <v>72</v>
      </c>
      <c r="K47" s="1">
        <v>11.4</v>
      </c>
      <c r="L47" s="2">
        <v>9.6999999999999993</v>
      </c>
      <c r="M47" s="2">
        <v>3.4</v>
      </c>
      <c r="N47" s="2">
        <v>72.099999999999994</v>
      </c>
      <c r="O47" s="2">
        <v>-5.2</v>
      </c>
      <c r="P47" s="14"/>
      <c r="Q47" t="s">
        <v>98</v>
      </c>
      <c r="R47" s="2">
        <v>1.1000000000000001</v>
      </c>
      <c r="S47" s="2">
        <v>1.3</v>
      </c>
      <c r="T47" s="3">
        <v>3.36</v>
      </c>
      <c r="U47" s="2">
        <v>2.2000000000000002</v>
      </c>
      <c r="V47" s="2">
        <v>3.1</v>
      </c>
      <c r="W47" s="3">
        <v>8.48</v>
      </c>
      <c r="X47" s="3">
        <v>0.15</v>
      </c>
      <c r="Y47" s="2">
        <v>1.9</v>
      </c>
      <c r="Z47" s="2">
        <v>1.5</v>
      </c>
      <c r="AA47" s="3">
        <v>0.28999999999999998</v>
      </c>
      <c r="AB47" s="3">
        <v>2.98</v>
      </c>
      <c r="AC47" s="14"/>
      <c r="AD47" t="s">
        <v>98</v>
      </c>
      <c r="AE47" s="3">
        <v>2.85</v>
      </c>
      <c r="AF47" s="3">
        <v>16.07</v>
      </c>
      <c r="AG47" s="3">
        <v>0.02</v>
      </c>
      <c r="AH47" s="2">
        <v>29</v>
      </c>
      <c r="AI47" s="2">
        <v>0.7</v>
      </c>
      <c r="AJ47" s="2">
        <v>4.5</v>
      </c>
      <c r="AK47" s="2">
        <v>0.5</v>
      </c>
      <c r="AL47" s="2">
        <v>1.4</v>
      </c>
      <c r="AM47" s="2">
        <v>1.9</v>
      </c>
      <c r="AN47" s="3">
        <v>0.1</v>
      </c>
      <c r="AO47" s="3">
        <v>-0.21</v>
      </c>
      <c r="AP47" s="9"/>
      <c r="AQ47" t="s">
        <v>45</v>
      </c>
    </row>
    <row r="48" spans="1:43" x14ac:dyDescent="0.2">
      <c r="A48" s="18" t="s">
        <v>56</v>
      </c>
      <c r="B48">
        <v>21</v>
      </c>
      <c r="C48" t="s">
        <v>99</v>
      </c>
      <c r="D48" t="s">
        <v>66</v>
      </c>
      <c r="E48" s="19" t="s">
        <v>45</v>
      </c>
      <c r="F48" s="20" t="s">
        <v>44</v>
      </c>
      <c r="G48" s="19">
        <v>23</v>
      </c>
      <c r="H48" s="21">
        <v>5</v>
      </c>
      <c r="I48" s="21">
        <v>5</v>
      </c>
      <c r="J48" s="21">
        <v>10</v>
      </c>
      <c r="K48" s="21">
        <v>-1.7</v>
      </c>
      <c r="L48" s="22">
        <v>0.9</v>
      </c>
      <c r="M48" s="22">
        <v>0.1</v>
      </c>
      <c r="N48" s="2">
        <v>4.2</v>
      </c>
      <c r="O48" s="2">
        <v>2.6</v>
      </c>
      <c r="P48" s="9"/>
      <c r="Q48" t="s">
        <v>66</v>
      </c>
      <c r="R48" s="2">
        <v>0.6</v>
      </c>
      <c r="S48" s="2">
        <v>1.2</v>
      </c>
      <c r="T48" s="3">
        <v>2.13</v>
      </c>
      <c r="U48" s="2">
        <v>3</v>
      </c>
      <c r="V48" s="2">
        <v>1</v>
      </c>
      <c r="W48" s="3">
        <v>5.07</v>
      </c>
      <c r="X48"/>
      <c r="Y48" s="2">
        <v>1.6</v>
      </c>
      <c r="Z48"/>
      <c r="AA48" s="3">
        <v>0.17</v>
      </c>
      <c r="AB48" s="3">
        <v>0.97</v>
      </c>
      <c r="AC48" s="9"/>
      <c r="AD48" t="s">
        <v>66</v>
      </c>
      <c r="AE48" s="3">
        <v>2.13</v>
      </c>
      <c r="AF48" s="3">
        <v>0</v>
      </c>
      <c r="AG48"/>
      <c r="AH48" s="2">
        <v>100</v>
      </c>
      <c r="AI48" s="2">
        <v>0</v>
      </c>
      <c r="AJ48" s="2">
        <v>4.5999999999999996</v>
      </c>
      <c r="AK48" s="2">
        <v>1.2</v>
      </c>
      <c r="AL48" s="2">
        <v>2.5</v>
      </c>
      <c r="AM48"/>
      <c r="AN48" s="3">
        <v>0.02</v>
      </c>
      <c r="AO48" s="17">
        <v>0.61</v>
      </c>
      <c r="AP48" s="9"/>
      <c r="AQ48" t="s">
        <v>45</v>
      </c>
    </row>
    <row r="49" spans="1:43" x14ac:dyDescent="0.2">
      <c r="A49" t="s">
        <v>40</v>
      </c>
      <c r="B49" s="1">
        <v>22</v>
      </c>
      <c r="C49" t="s">
        <v>99</v>
      </c>
      <c r="D49" t="s">
        <v>66</v>
      </c>
      <c r="E49" t="s">
        <v>45</v>
      </c>
      <c r="F49" t="s">
        <v>44</v>
      </c>
      <c r="G49">
        <v>64</v>
      </c>
      <c r="H49">
        <v>31</v>
      </c>
      <c r="I49">
        <v>26</v>
      </c>
      <c r="J49">
        <v>57</v>
      </c>
      <c r="K49" s="1">
        <v>14.1</v>
      </c>
      <c r="L49" s="2">
        <v>8.9</v>
      </c>
      <c r="M49" s="2">
        <v>3.5</v>
      </c>
      <c r="N49" s="2">
        <v>48.7</v>
      </c>
      <c r="O49" s="2">
        <v>9.1</v>
      </c>
      <c r="P49" s="14"/>
      <c r="Q49" t="s">
        <v>66</v>
      </c>
      <c r="R49" s="2">
        <v>1.4</v>
      </c>
      <c r="S49" s="2">
        <v>1.1000000000000001</v>
      </c>
      <c r="T49" s="3">
        <v>3.91</v>
      </c>
      <c r="U49" s="2">
        <v>4.0999999999999996</v>
      </c>
      <c r="V49" s="2">
        <v>3.8</v>
      </c>
      <c r="W49" s="3">
        <v>10.02</v>
      </c>
      <c r="X49" s="3">
        <v>0.25</v>
      </c>
      <c r="Y49" s="2">
        <v>2.4</v>
      </c>
      <c r="Z49" s="2">
        <v>1.2</v>
      </c>
      <c r="AA49" s="3">
        <v>0.4</v>
      </c>
      <c r="AB49" s="3">
        <v>2.96</v>
      </c>
      <c r="AC49" s="14"/>
      <c r="AD49" t="s">
        <v>66</v>
      </c>
      <c r="AE49" s="3">
        <v>2.95</v>
      </c>
      <c r="AF49" s="3">
        <v>0</v>
      </c>
      <c r="AG49" s="3">
        <v>-0.03</v>
      </c>
      <c r="AH49" s="2">
        <v>46.2</v>
      </c>
      <c r="AI49" s="2">
        <v>0.3</v>
      </c>
      <c r="AJ49" s="2">
        <v>4.7</v>
      </c>
      <c r="AK49" s="2">
        <v>0.6</v>
      </c>
      <c r="AL49" s="2">
        <v>1.3</v>
      </c>
      <c r="AM49" s="2">
        <v>0.9</v>
      </c>
      <c r="AN49" s="3">
        <v>0.16</v>
      </c>
      <c r="AO49" s="3">
        <v>0.55000000000000004</v>
      </c>
      <c r="AP49" s="9"/>
      <c r="AQ49" t="s">
        <v>45</v>
      </c>
    </row>
    <row r="50" spans="1:43" x14ac:dyDescent="0.2">
      <c r="A50" t="s">
        <v>40</v>
      </c>
      <c r="B50" s="1">
        <v>19</v>
      </c>
      <c r="C50" t="s">
        <v>100</v>
      </c>
      <c r="D50" t="s">
        <v>101</v>
      </c>
      <c r="E50" t="s">
        <v>85</v>
      </c>
      <c r="F50" t="s">
        <v>57</v>
      </c>
      <c r="G50">
        <v>39</v>
      </c>
      <c r="H50">
        <v>0</v>
      </c>
      <c r="I50">
        <v>7</v>
      </c>
      <c r="J50">
        <v>7</v>
      </c>
      <c r="K50" s="1">
        <v>-7</v>
      </c>
      <c r="L50" s="2">
        <v>-0.7</v>
      </c>
      <c r="M50" s="2">
        <v>-1.4</v>
      </c>
      <c r="N50" s="2">
        <v>0.8</v>
      </c>
      <c r="O50" s="2">
        <v>8.6</v>
      </c>
      <c r="P50" s="14"/>
      <c r="Q50" t="s">
        <v>101</v>
      </c>
      <c r="R50" s="2">
        <v>0</v>
      </c>
      <c r="S50" s="2">
        <v>0.3</v>
      </c>
      <c r="T50" s="3">
        <v>1.78</v>
      </c>
      <c r="U50" s="2">
        <v>0</v>
      </c>
      <c r="V50" s="2">
        <v>3.5</v>
      </c>
      <c r="W50" s="3">
        <v>7.9</v>
      </c>
      <c r="X50" s="3">
        <v>-0.05</v>
      </c>
      <c r="Y50" s="2">
        <v>2.6</v>
      </c>
      <c r="Z50" s="2">
        <v>0.5</v>
      </c>
      <c r="AA50" s="3">
        <v>-0.05</v>
      </c>
      <c r="AB50" s="3">
        <v>7.0000000000000007E-2</v>
      </c>
      <c r="AC50" s="14"/>
      <c r="AD50" t="s">
        <v>101</v>
      </c>
      <c r="AE50" s="3">
        <v>2.37</v>
      </c>
      <c r="AF50" s="3">
        <v>0</v>
      </c>
      <c r="AG50" s="3">
        <v>-0.05</v>
      </c>
      <c r="AH50" s="2">
        <v>0</v>
      </c>
      <c r="AI50" s="2">
        <v>0</v>
      </c>
      <c r="AJ50" s="2">
        <v>4</v>
      </c>
      <c r="AK50" s="2">
        <v>4.2</v>
      </c>
      <c r="AL50" s="2">
        <v>0.6</v>
      </c>
      <c r="AM50" s="2">
        <v>1.6</v>
      </c>
      <c r="AN50" s="3">
        <v>-0.1</v>
      </c>
      <c r="AO50" s="3">
        <v>0.76</v>
      </c>
      <c r="AP50" s="9"/>
      <c r="AQ50" t="s">
        <v>45</v>
      </c>
    </row>
    <row r="51" spans="1:43" x14ac:dyDescent="0.2">
      <c r="A51" t="s">
        <v>51</v>
      </c>
      <c r="B51">
        <v>37</v>
      </c>
      <c r="C51" t="s">
        <v>102</v>
      </c>
      <c r="D51" t="s">
        <v>103</v>
      </c>
      <c r="E51" t="s">
        <v>45</v>
      </c>
      <c r="F51" t="s">
        <v>44</v>
      </c>
      <c r="G51">
        <v>82</v>
      </c>
      <c r="H51">
        <v>48</v>
      </c>
      <c r="I51">
        <v>46</v>
      </c>
      <c r="J51">
        <f>H51+I51</f>
        <v>94</v>
      </c>
      <c r="K51" s="1">
        <v>20.5</v>
      </c>
      <c r="L51" s="2">
        <v>18.8</v>
      </c>
      <c r="M51" s="2">
        <v>5.9</v>
      </c>
      <c r="N51" s="15">
        <v>98.7</v>
      </c>
      <c r="O51" s="15">
        <v>10.7</v>
      </c>
      <c r="P51" s="9"/>
      <c r="Q51" t="s">
        <v>103</v>
      </c>
      <c r="R51" s="2">
        <v>1.3</v>
      </c>
      <c r="S51" s="2">
        <v>1.3</v>
      </c>
      <c r="T51" s="3">
        <v>3.51</v>
      </c>
      <c r="U51" s="2">
        <v>3.9</v>
      </c>
      <c r="V51" s="2">
        <v>3.6</v>
      </c>
      <c r="W51" s="3">
        <v>9.4499999999999993</v>
      </c>
      <c r="X51"/>
      <c r="Y51" s="2">
        <v>3.5</v>
      </c>
      <c r="Z51"/>
      <c r="AA51" s="3">
        <v>0.61</v>
      </c>
      <c r="AB51" s="3">
        <v>4.08</v>
      </c>
      <c r="AC51" s="9"/>
      <c r="AD51" t="s">
        <v>103</v>
      </c>
      <c r="AE51" s="3">
        <v>1.98</v>
      </c>
      <c r="AF51" s="3">
        <v>0</v>
      </c>
      <c r="AG51"/>
      <c r="AH51" s="2">
        <v>50.7</v>
      </c>
      <c r="AI51" s="16">
        <v>7.5</v>
      </c>
      <c r="AJ51" s="2">
        <v>0.4</v>
      </c>
      <c r="AK51" s="2">
        <v>0.4</v>
      </c>
      <c r="AL51" s="2">
        <v>1.5</v>
      </c>
      <c r="AM51"/>
      <c r="AN51" s="3">
        <v>0.19</v>
      </c>
      <c r="AO51" s="17">
        <v>0.44</v>
      </c>
      <c r="AP51" s="9"/>
      <c r="AQ51" t="s">
        <v>45</v>
      </c>
    </row>
    <row r="52" spans="1:43" x14ac:dyDescent="0.2">
      <c r="A52" s="18" t="s">
        <v>56</v>
      </c>
      <c r="B52">
        <v>38</v>
      </c>
      <c r="C52" t="s">
        <v>102</v>
      </c>
      <c r="D52" t="s">
        <v>103</v>
      </c>
      <c r="E52" s="19" t="s">
        <v>45</v>
      </c>
      <c r="F52" s="20" t="s">
        <v>44</v>
      </c>
      <c r="G52" s="19">
        <v>26</v>
      </c>
      <c r="H52" s="21">
        <v>12</v>
      </c>
      <c r="I52" s="21">
        <v>11</v>
      </c>
      <c r="J52" s="21">
        <v>23</v>
      </c>
      <c r="K52" s="21">
        <v>5.0999999999999996</v>
      </c>
      <c r="L52" s="22">
        <v>3.5</v>
      </c>
      <c r="M52" s="22">
        <v>1.4</v>
      </c>
      <c r="N52" s="2">
        <v>33.700000000000003</v>
      </c>
      <c r="O52" s="2">
        <v>6.8</v>
      </c>
      <c r="P52" s="9"/>
      <c r="Q52" t="s">
        <v>103</v>
      </c>
      <c r="R52" s="2">
        <v>0.9</v>
      </c>
      <c r="S52" s="2">
        <v>1</v>
      </c>
      <c r="T52" s="3">
        <v>2.56</v>
      </c>
      <c r="U52" s="2">
        <v>3.8</v>
      </c>
      <c r="V52" s="2">
        <v>2.7</v>
      </c>
      <c r="W52" s="3">
        <v>9.1199999999999992</v>
      </c>
      <c r="X52"/>
      <c r="Y52" s="2">
        <v>3.8</v>
      </c>
      <c r="Z52"/>
      <c r="AA52" s="3">
        <v>0.36</v>
      </c>
      <c r="AB52" s="3">
        <v>4.29</v>
      </c>
      <c r="AC52" s="9"/>
      <c r="AD52" t="s">
        <v>103</v>
      </c>
      <c r="AE52" s="3">
        <v>1.54</v>
      </c>
      <c r="AF52" s="3">
        <v>0</v>
      </c>
      <c r="AG52"/>
      <c r="AH52" s="2">
        <v>50.7</v>
      </c>
      <c r="AI52" s="2">
        <v>4.5999999999999996</v>
      </c>
      <c r="AJ52" s="2">
        <v>0.8</v>
      </c>
      <c r="AK52" s="2">
        <v>0.3</v>
      </c>
      <c r="AL52" s="2">
        <v>0.9</v>
      </c>
      <c r="AM52"/>
      <c r="AN52" s="3">
        <v>0.14000000000000001</v>
      </c>
      <c r="AO52" s="17">
        <v>0.86</v>
      </c>
      <c r="AP52" s="9"/>
      <c r="AQ52" t="s">
        <v>45</v>
      </c>
    </row>
    <row r="53" spans="1:43" x14ac:dyDescent="0.2">
      <c r="A53" t="s">
        <v>40</v>
      </c>
      <c r="B53" s="1">
        <v>39</v>
      </c>
      <c r="C53" t="s">
        <v>102</v>
      </c>
      <c r="D53" t="s">
        <v>103</v>
      </c>
      <c r="E53" t="s">
        <v>45</v>
      </c>
      <c r="F53" t="s">
        <v>44</v>
      </c>
      <c r="G53">
        <v>65</v>
      </c>
      <c r="H53">
        <v>27</v>
      </c>
      <c r="I53">
        <v>27</v>
      </c>
      <c r="J53">
        <v>54</v>
      </c>
      <c r="K53" s="1">
        <v>0.3</v>
      </c>
      <c r="L53" s="2">
        <v>8</v>
      </c>
      <c r="M53" s="2">
        <v>0.9</v>
      </c>
      <c r="N53" s="2">
        <v>44.7</v>
      </c>
      <c r="O53" s="2">
        <v>10.8</v>
      </c>
      <c r="P53" s="14"/>
      <c r="Q53" t="s">
        <v>103</v>
      </c>
      <c r="R53" s="2">
        <v>0.8</v>
      </c>
      <c r="S53" s="2">
        <v>1.1000000000000001</v>
      </c>
      <c r="T53" s="3">
        <v>2.59</v>
      </c>
      <c r="U53" s="2">
        <v>4.0999999999999996</v>
      </c>
      <c r="V53" s="2">
        <v>3.1</v>
      </c>
      <c r="W53" s="3">
        <v>10.74</v>
      </c>
      <c r="X53" s="3">
        <v>0.22</v>
      </c>
      <c r="Y53" s="2">
        <v>2.6</v>
      </c>
      <c r="Z53" s="2">
        <v>0.8</v>
      </c>
      <c r="AA53" s="3">
        <v>0.31</v>
      </c>
      <c r="AB53" s="3">
        <v>2.5</v>
      </c>
      <c r="AC53" s="14"/>
      <c r="AD53" t="s">
        <v>103</v>
      </c>
      <c r="AE53" s="3">
        <v>2.8</v>
      </c>
      <c r="AF53" s="3">
        <v>47.68</v>
      </c>
      <c r="AG53" s="3">
        <v>-0.06</v>
      </c>
      <c r="AH53" s="2">
        <v>49.1</v>
      </c>
      <c r="AI53" s="2">
        <v>6</v>
      </c>
      <c r="AJ53" s="2">
        <v>1</v>
      </c>
      <c r="AK53" s="2">
        <v>0.3</v>
      </c>
      <c r="AL53" s="2">
        <v>1.3</v>
      </c>
      <c r="AM53" s="2">
        <v>0.7</v>
      </c>
      <c r="AN53" s="3">
        <v>0.04</v>
      </c>
      <c r="AO53" s="3">
        <v>0.6</v>
      </c>
      <c r="AP53" s="9"/>
      <c r="AQ53" t="s">
        <v>45</v>
      </c>
    </row>
    <row r="54" spans="1:43" x14ac:dyDescent="0.2">
      <c r="A54" t="s">
        <v>51</v>
      </c>
      <c r="B54">
        <v>24</v>
      </c>
      <c r="C54" t="s">
        <v>66</v>
      </c>
      <c r="D54" t="s">
        <v>104</v>
      </c>
      <c r="E54" t="s">
        <v>72</v>
      </c>
      <c r="F54" t="s">
        <v>55</v>
      </c>
      <c r="G54">
        <v>81</v>
      </c>
      <c r="H54">
        <v>14</v>
      </c>
      <c r="I54">
        <v>45</v>
      </c>
      <c r="J54">
        <f>H54+I54</f>
        <v>59</v>
      </c>
      <c r="K54" s="1">
        <v>11.7</v>
      </c>
      <c r="L54" s="2">
        <v>10.9</v>
      </c>
      <c r="M54" s="2">
        <v>5.7</v>
      </c>
      <c r="N54" s="15">
        <v>41.4</v>
      </c>
      <c r="O54" s="15">
        <v>44.5</v>
      </c>
      <c r="P54" s="9"/>
      <c r="Q54" t="s">
        <v>104</v>
      </c>
      <c r="R54" s="2">
        <v>0.2</v>
      </c>
      <c r="S54" s="2">
        <v>0.9</v>
      </c>
      <c r="T54" s="3">
        <v>2.93</v>
      </c>
      <c r="U54" s="2">
        <v>1.1000000000000001</v>
      </c>
      <c r="V54" s="2">
        <v>3</v>
      </c>
      <c r="W54" s="3">
        <v>7.3</v>
      </c>
      <c r="X54"/>
      <c r="Y54" s="2">
        <v>1.8</v>
      </c>
      <c r="Z54"/>
      <c r="AA54" s="3">
        <v>0.25</v>
      </c>
      <c r="AB54" s="3">
        <v>1.28</v>
      </c>
      <c r="AC54" s="9"/>
      <c r="AD54" t="s">
        <v>104</v>
      </c>
      <c r="AE54" s="3">
        <v>2.27</v>
      </c>
      <c r="AF54" s="3">
        <v>6.18</v>
      </c>
      <c r="AG54"/>
      <c r="AH54" s="2">
        <v>20</v>
      </c>
      <c r="AI54" s="16">
        <v>0.1</v>
      </c>
      <c r="AJ54" s="2">
        <v>1.2</v>
      </c>
      <c r="AK54" s="2">
        <v>3.7</v>
      </c>
      <c r="AL54" s="2">
        <v>0.4</v>
      </c>
      <c r="AM54"/>
      <c r="AN54" s="3">
        <v>0.13</v>
      </c>
      <c r="AO54" s="17">
        <v>1.38</v>
      </c>
      <c r="AP54" s="9"/>
      <c r="AQ54" t="s">
        <v>45</v>
      </c>
    </row>
    <row r="55" spans="1:43" x14ac:dyDescent="0.2">
      <c r="A55" s="18" t="s">
        <v>56</v>
      </c>
      <c r="B55">
        <v>25</v>
      </c>
      <c r="C55" t="s">
        <v>66</v>
      </c>
      <c r="D55" t="s">
        <v>104</v>
      </c>
      <c r="E55" s="19" t="s">
        <v>72</v>
      </c>
      <c r="F55" s="20" t="s">
        <v>57</v>
      </c>
      <c r="G55" s="19">
        <v>76</v>
      </c>
      <c r="H55" s="21">
        <v>12</v>
      </c>
      <c r="I55" s="21">
        <v>28</v>
      </c>
      <c r="J55" s="21">
        <v>40</v>
      </c>
      <c r="K55" s="21">
        <v>-5.4</v>
      </c>
      <c r="L55" s="22">
        <v>5.4</v>
      </c>
      <c r="M55" s="22">
        <v>1.2</v>
      </c>
      <c r="N55" s="2">
        <v>24.4</v>
      </c>
      <c r="O55" s="2">
        <v>30.8</v>
      </c>
      <c r="P55" s="9"/>
      <c r="Q55" t="s">
        <v>104</v>
      </c>
      <c r="R55" s="2">
        <v>0.2</v>
      </c>
      <c r="S55" s="2">
        <v>0.7</v>
      </c>
      <c r="T55" s="3">
        <v>2.85</v>
      </c>
      <c r="U55" s="2">
        <v>1.1000000000000001</v>
      </c>
      <c r="V55" s="2">
        <v>2.2999999999999998</v>
      </c>
      <c r="W55" s="3">
        <v>6.93</v>
      </c>
      <c r="X55"/>
      <c r="Y55" s="2">
        <v>1.9</v>
      </c>
      <c r="Z55"/>
      <c r="AA55" s="3">
        <v>0.14000000000000001</v>
      </c>
      <c r="AB55" s="3">
        <v>0.86</v>
      </c>
      <c r="AC55" s="9"/>
      <c r="AD55" t="s">
        <v>104</v>
      </c>
      <c r="AE55" s="3">
        <v>2.69</v>
      </c>
      <c r="AF55" s="3">
        <v>6.33</v>
      </c>
      <c r="AG55"/>
      <c r="AH55" s="2">
        <v>0</v>
      </c>
      <c r="AI55" s="2">
        <v>0</v>
      </c>
      <c r="AJ55" s="2">
        <v>1.1000000000000001</v>
      </c>
      <c r="AK55" s="2">
        <v>4.0999999999999996</v>
      </c>
      <c r="AL55" s="2">
        <v>0.4</v>
      </c>
      <c r="AM55"/>
      <c r="AN55" s="3">
        <v>0.03</v>
      </c>
      <c r="AO55" s="17">
        <v>1.08</v>
      </c>
      <c r="AP55" s="9"/>
      <c r="AQ55" t="s">
        <v>45</v>
      </c>
    </row>
    <row r="56" spans="1:43" x14ac:dyDescent="0.2">
      <c r="A56" t="s">
        <v>40</v>
      </c>
      <c r="B56" s="1">
        <v>26</v>
      </c>
      <c r="C56" t="s">
        <v>66</v>
      </c>
      <c r="D56" t="s">
        <v>104</v>
      </c>
      <c r="E56" t="s">
        <v>45</v>
      </c>
      <c r="F56" t="s">
        <v>57</v>
      </c>
      <c r="G56">
        <v>48</v>
      </c>
      <c r="H56">
        <v>2</v>
      </c>
      <c r="I56">
        <v>21</v>
      </c>
      <c r="J56">
        <v>23</v>
      </c>
      <c r="K56" s="1">
        <v>-15.3</v>
      </c>
      <c r="L56" s="2">
        <v>1.9</v>
      </c>
      <c r="M56" s="2">
        <v>-2.2999999999999998</v>
      </c>
      <c r="N56" s="2">
        <v>7.9</v>
      </c>
      <c r="O56" s="2">
        <v>17.399999999999999</v>
      </c>
      <c r="P56" s="14"/>
      <c r="Q56" t="s">
        <v>104</v>
      </c>
      <c r="R56" s="2">
        <v>0.1</v>
      </c>
      <c r="S56" s="2">
        <v>0.8</v>
      </c>
      <c r="T56" s="3">
        <v>2.33</v>
      </c>
      <c r="U56" s="2">
        <v>0.3</v>
      </c>
      <c r="V56" s="2">
        <v>2.8</v>
      </c>
      <c r="W56" s="3">
        <v>5.88</v>
      </c>
      <c r="X56" s="3">
        <v>0.06</v>
      </c>
      <c r="Y56" s="2">
        <v>1.4</v>
      </c>
      <c r="Z56" s="2">
        <v>0.2</v>
      </c>
      <c r="AA56" s="3">
        <v>7.0000000000000007E-2</v>
      </c>
      <c r="AB56" s="3">
        <v>0.41</v>
      </c>
      <c r="AC56" s="14"/>
      <c r="AD56" t="s">
        <v>104</v>
      </c>
      <c r="AE56" s="3">
        <v>3.32</v>
      </c>
      <c r="AF56" s="3">
        <v>6.6</v>
      </c>
      <c r="AG56" s="3">
        <v>0.04</v>
      </c>
      <c r="AH56" s="2">
        <v>0</v>
      </c>
      <c r="AI56" s="2">
        <v>0</v>
      </c>
      <c r="AJ56" s="2">
        <v>1.9</v>
      </c>
      <c r="AK56" s="2">
        <v>3.6</v>
      </c>
      <c r="AL56" s="2">
        <v>0.6</v>
      </c>
      <c r="AM56" s="2">
        <v>0.7</v>
      </c>
      <c r="AN56" s="3">
        <v>-0.09</v>
      </c>
      <c r="AO56" s="3">
        <v>0.91</v>
      </c>
      <c r="AP56" s="9"/>
      <c r="AQ56" t="s">
        <v>45</v>
      </c>
    </row>
    <row r="57" spans="1:43" x14ac:dyDescent="0.2">
      <c r="A57" t="s">
        <v>51</v>
      </c>
      <c r="B57">
        <v>23</v>
      </c>
      <c r="C57" t="s">
        <v>105</v>
      </c>
      <c r="D57" t="s">
        <v>106</v>
      </c>
      <c r="E57" t="s">
        <v>107</v>
      </c>
      <c r="F57" t="s">
        <v>55</v>
      </c>
      <c r="G57">
        <v>50</v>
      </c>
      <c r="H57">
        <v>2</v>
      </c>
      <c r="I57">
        <v>8</v>
      </c>
      <c r="J57">
        <f>H57+I57</f>
        <v>10</v>
      </c>
      <c r="K57" s="1">
        <v>7.1</v>
      </c>
      <c r="L57" s="2">
        <v>-0.5</v>
      </c>
      <c r="M57" s="2">
        <v>3.5</v>
      </c>
      <c r="N57" s="15">
        <v>-0.3</v>
      </c>
      <c r="O57" s="15">
        <v>22.4</v>
      </c>
      <c r="P57" s="9"/>
      <c r="Q57" t="s">
        <v>106</v>
      </c>
      <c r="R57" s="2">
        <v>0.2</v>
      </c>
      <c r="S57" s="2">
        <v>0.5</v>
      </c>
      <c r="T57" s="3">
        <v>2.35</v>
      </c>
      <c r="U57" s="2">
        <v>0</v>
      </c>
      <c r="V57" s="2">
        <v>0.6</v>
      </c>
      <c r="W57" s="3">
        <v>2.78</v>
      </c>
      <c r="X57"/>
      <c r="Y57" s="2">
        <v>0.8</v>
      </c>
      <c r="Z57"/>
      <c r="AA57" s="3">
        <v>-0.03</v>
      </c>
      <c r="AB57" s="3">
        <v>-0.02</v>
      </c>
      <c r="AC57" s="9"/>
      <c r="AD57" t="s">
        <v>106</v>
      </c>
      <c r="AE57" s="3">
        <v>2.19</v>
      </c>
      <c r="AF57" s="3">
        <v>6.47</v>
      </c>
      <c r="AG57"/>
      <c r="AH57" s="2">
        <v>0</v>
      </c>
      <c r="AI57" s="16">
        <v>0</v>
      </c>
      <c r="AJ57" s="2">
        <v>5.2</v>
      </c>
      <c r="AK57" s="2">
        <v>3.3</v>
      </c>
      <c r="AL57" s="2">
        <v>0.4</v>
      </c>
      <c r="AM57"/>
      <c r="AN57" s="3">
        <v>0.19</v>
      </c>
      <c r="AO57" s="17">
        <v>1.41</v>
      </c>
      <c r="AP57" s="9"/>
      <c r="AQ57" t="s">
        <v>45</v>
      </c>
    </row>
    <row r="58" spans="1:43" x14ac:dyDescent="0.2">
      <c r="A58" s="18" t="s">
        <v>56</v>
      </c>
      <c r="B58">
        <v>24</v>
      </c>
      <c r="C58" t="s">
        <v>105</v>
      </c>
      <c r="D58" t="s">
        <v>106</v>
      </c>
      <c r="E58" s="19" t="s">
        <v>107</v>
      </c>
      <c r="F58" s="20" t="s">
        <v>57</v>
      </c>
      <c r="G58" s="19">
        <v>68</v>
      </c>
      <c r="H58" s="21">
        <v>7</v>
      </c>
      <c r="I58" s="21">
        <v>19</v>
      </c>
      <c r="J58" s="21">
        <v>26</v>
      </c>
      <c r="K58" s="21">
        <v>10.9</v>
      </c>
      <c r="L58" s="22">
        <v>4.5</v>
      </c>
      <c r="M58" s="22">
        <v>4.5</v>
      </c>
      <c r="N58" s="2">
        <v>23.6</v>
      </c>
      <c r="O58" s="2">
        <v>28.1</v>
      </c>
      <c r="P58" s="9"/>
      <c r="Q58" t="s">
        <v>106</v>
      </c>
      <c r="R58" s="2">
        <v>0.3</v>
      </c>
      <c r="S58" s="2">
        <v>0.9</v>
      </c>
      <c r="T58" s="3">
        <v>3.02</v>
      </c>
      <c r="U58" s="2">
        <v>0.6</v>
      </c>
      <c r="V58" s="2">
        <v>2.2000000000000002</v>
      </c>
      <c r="W58" s="3">
        <v>3.93</v>
      </c>
      <c r="X58"/>
      <c r="Y58" s="2">
        <v>1.1000000000000001</v>
      </c>
      <c r="Z58"/>
      <c r="AA58" s="3">
        <v>0.2</v>
      </c>
      <c r="AB58" s="3">
        <v>1.22</v>
      </c>
      <c r="AC58" s="9"/>
      <c r="AD58" t="s">
        <v>106</v>
      </c>
      <c r="AE58" s="3">
        <v>2.39</v>
      </c>
      <c r="AF58" s="3">
        <v>3.09</v>
      </c>
      <c r="AG58"/>
      <c r="AH58" s="2">
        <v>0</v>
      </c>
      <c r="AI58" s="2">
        <v>0</v>
      </c>
      <c r="AJ58" s="2">
        <v>5.9</v>
      </c>
      <c r="AK58" s="2">
        <v>3.5</v>
      </c>
      <c r="AL58" s="2">
        <v>0.6</v>
      </c>
      <c r="AM58"/>
      <c r="AN58" s="3">
        <v>0.2</v>
      </c>
      <c r="AO58" s="17">
        <v>1.46</v>
      </c>
      <c r="AP58" s="9"/>
      <c r="AQ58" t="s">
        <v>45</v>
      </c>
    </row>
    <row r="59" spans="1:43" x14ac:dyDescent="0.2">
      <c r="A59" t="s">
        <v>40</v>
      </c>
      <c r="B59" s="1">
        <v>25</v>
      </c>
      <c r="C59" t="s">
        <v>105</v>
      </c>
      <c r="D59" t="s">
        <v>106</v>
      </c>
      <c r="E59" t="s">
        <v>45</v>
      </c>
      <c r="F59" t="s">
        <v>57</v>
      </c>
      <c r="G59">
        <v>48</v>
      </c>
      <c r="H59">
        <v>3</v>
      </c>
      <c r="I59">
        <v>21</v>
      </c>
      <c r="J59">
        <v>24</v>
      </c>
      <c r="K59" s="1">
        <v>5.0999999999999996</v>
      </c>
      <c r="L59" s="2">
        <v>3.3</v>
      </c>
      <c r="M59" s="2">
        <v>3.2</v>
      </c>
      <c r="N59" s="2">
        <v>15.2</v>
      </c>
      <c r="O59" s="2">
        <v>23.5</v>
      </c>
      <c r="P59" s="14"/>
      <c r="Q59" t="s">
        <v>106</v>
      </c>
      <c r="R59" s="2">
        <v>0.2</v>
      </c>
      <c r="S59" s="2">
        <v>0.9</v>
      </c>
      <c r="T59" s="3">
        <v>2.65</v>
      </c>
      <c r="U59" s="2">
        <v>0.6</v>
      </c>
      <c r="V59" s="2">
        <v>6.2</v>
      </c>
      <c r="W59" s="3">
        <v>11.13</v>
      </c>
      <c r="X59" s="3">
        <v>-0.18</v>
      </c>
      <c r="Y59" s="2">
        <v>1.6</v>
      </c>
      <c r="Z59" s="2">
        <v>0.4</v>
      </c>
      <c r="AA59" s="3">
        <v>0.18</v>
      </c>
      <c r="AB59" s="3">
        <v>0.96</v>
      </c>
      <c r="AC59" s="14"/>
      <c r="AD59" t="s">
        <v>106</v>
      </c>
      <c r="AE59" s="3">
        <v>1.93</v>
      </c>
      <c r="AF59" s="3">
        <v>8.76</v>
      </c>
      <c r="AG59" s="3">
        <v>0</v>
      </c>
      <c r="AH59" s="2">
        <v>0</v>
      </c>
      <c r="AI59" s="2">
        <v>0</v>
      </c>
      <c r="AJ59" s="2">
        <v>5.7</v>
      </c>
      <c r="AK59" s="2">
        <v>3.8</v>
      </c>
      <c r="AL59" s="2">
        <v>0.9</v>
      </c>
      <c r="AM59" s="2">
        <v>0.9</v>
      </c>
      <c r="AN59" s="3">
        <v>0.18</v>
      </c>
      <c r="AO59" s="3">
        <v>1.48</v>
      </c>
      <c r="AP59" s="9"/>
      <c r="AQ59" t="s">
        <v>45</v>
      </c>
    </row>
    <row r="60" spans="1:43" x14ac:dyDescent="0.2">
      <c r="A60" t="s">
        <v>51</v>
      </c>
      <c r="B60">
        <v>28</v>
      </c>
      <c r="C60" t="s">
        <v>108</v>
      </c>
      <c r="D60" t="s">
        <v>109</v>
      </c>
      <c r="E60" t="s">
        <v>110</v>
      </c>
      <c r="F60" t="s">
        <v>44</v>
      </c>
      <c r="G60">
        <v>56</v>
      </c>
      <c r="H60">
        <v>23</v>
      </c>
      <c r="I60">
        <v>38</v>
      </c>
      <c r="J60">
        <f>H60+I60</f>
        <v>61</v>
      </c>
      <c r="K60" s="1">
        <v>11.7</v>
      </c>
      <c r="L60" s="2">
        <v>11.6</v>
      </c>
      <c r="M60" s="2">
        <v>2.5</v>
      </c>
      <c r="N60" s="15">
        <v>52.8</v>
      </c>
      <c r="O60" s="15">
        <v>-0.2</v>
      </c>
      <c r="P60" s="9"/>
      <c r="Q60" t="s">
        <v>109</v>
      </c>
      <c r="R60" s="2">
        <v>1.3</v>
      </c>
      <c r="S60" s="2">
        <v>2</v>
      </c>
      <c r="T60" s="3">
        <v>4.13</v>
      </c>
      <c r="U60" s="2">
        <v>2</v>
      </c>
      <c r="V60" s="2">
        <v>3.7</v>
      </c>
      <c r="W60" s="3">
        <v>7.43</v>
      </c>
      <c r="X60"/>
      <c r="Y60" s="2">
        <v>4.0999999999999996</v>
      </c>
      <c r="Z60"/>
      <c r="AA60" s="3">
        <v>0.6</v>
      </c>
      <c r="AB60" s="3">
        <v>3.31</v>
      </c>
      <c r="AC60" s="9"/>
      <c r="AD60" t="s">
        <v>109</v>
      </c>
      <c r="AE60" s="3">
        <v>2.35</v>
      </c>
      <c r="AF60" s="3">
        <v>13.74</v>
      </c>
      <c r="AG60"/>
      <c r="AH60" s="2">
        <v>66.7</v>
      </c>
      <c r="AI60" s="16">
        <v>0</v>
      </c>
      <c r="AJ60" s="2">
        <v>2.1</v>
      </c>
      <c r="AK60" s="2">
        <v>0.8</v>
      </c>
      <c r="AL60" s="2">
        <v>1.6</v>
      </c>
      <c r="AM60"/>
      <c r="AN60" s="3">
        <v>0.13</v>
      </c>
      <c r="AO60" s="17">
        <v>-0.01</v>
      </c>
      <c r="AP60" s="14"/>
      <c r="AQ60" t="s">
        <v>74</v>
      </c>
    </row>
    <row r="61" spans="1:43" x14ac:dyDescent="0.2">
      <c r="A61" s="18" t="s">
        <v>56</v>
      </c>
      <c r="B61">
        <v>29</v>
      </c>
      <c r="C61" t="s">
        <v>108</v>
      </c>
      <c r="D61" t="s">
        <v>109</v>
      </c>
      <c r="E61" s="19" t="s">
        <v>110</v>
      </c>
      <c r="F61" s="20" t="s">
        <v>44</v>
      </c>
      <c r="G61" s="19">
        <v>56</v>
      </c>
      <c r="H61" s="21">
        <v>10</v>
      </c>
      <c r="I61" s="21">
        <v>18</v>
      </c>
      <c r="J61" s="21">
        <v>28</v>
      </c>
      <c r="K61" s="21">
        <v>-15.1</v>
      </c>
      <c r="L61" s="22">
        <v>1.2</v>
      </c>
      <c r="M61" s="22">
        <v>-1.8</v>
      </c>
      <c r="N61" s="2">
        <v>14.7</v>
      </c>
      <c r="O61" s="2">
        <v>-2.8</v>
      </c>
      <c r="P61" s="9"/>
      <c r="Q61" t="s">
        <v>109</v>
      </c>
      <c r="R61" s="2">
        <v>0.8</v>
      </c>
      <c r="S61" s="2">
        <v>1.1000000000000001</v>
      </c>
      <c r="T61" s="3">
        <v>2.42</v>
      </c>
      <c r="U61" s="2">
        <v>0.3</v>
      </c>
      <c r="V61" s="2">
        <v>1.7</v>
      </c>
      <c r="W61" s="3">
        <v>4.32</v>
      </c>
      <c r="X61"/>
      <c r="Y61" s="2">
        <v>2.9</v>
      </c>
      <c r="Z61"/>
      <c r="AA61" s="3">
        <v>7.0000000000000007E-2</v>
      </c>
      <c r="AB61" s="3">
        <v>0.98</v>
      </c>
      <c r="AC61" s="9"/>
      <c r="AD61" t="s">
        <v>109</v>
      </c>
      <c r="AE61" s="3">
        <v>3.43</v>
      </c>
      <c r="AF61" s="3">
        <v>0</v>
      </c>
      <c r="AG61"/>
      <c r="AH61" s="2">
        <v>20</v>
      </c>
      <c r="AI61" s="2">
        <v>0.1</v>
      </c>
      <c r="AJ61" s="2">
        <v>1.7</v>
      </c>
      <c r="AK61" s="2">
        <v>0.4</v>
      </c>
      <c r="AL61" s="2">
        <v>1.1000000000000001</v>
      </c>
      <c r="AM61"/>
      <c r="AN61" s="3">
        <v>-0.1</v>
      </c>
      <c r="AO61" s="17">
        <v>-0.18</v>
      </c>
      <c r="AP61" s="14"/>
      <c r="AQ61" t="s">
        <v>74</v>
      </c>
    </row>
    <row r="62" spans="1:43" x14ac:dyDescent="0.2">
      <c r="A62" t="s">
        <v>40</v>
      </c>
      <c r="B62" s="1">
        <v>30</v>
      </c>
      <c r="C62" t="s">
        <v>108</v>
      </c>
      <c r="D62" t="s">
        <v>109</v>
      </c>
      <c r="E62" t="s">
        <v>110</v>
      </c>
      <c r="F62" t="s">
        <v>44</v>
      </c>
      <c r="G62">
        <v>48</v>
      </c>
      <c r="H62">
        <v>6</v>
      </c>
      <c r="I62">
        <v>14</v>
      </c>
      <c r="J62">
        <v>20</v>
      </c>
      <c r="K62" s="1">
        <v>-6.2</v>
      </c>
      <c r="L62" s="2">
        <v>0.5</v>
      </c>
      <c r="M62" s="2">
        <v>-0.4</v>
      </c>
      <c r="N62" s="2">
        <v>11.6</v>
      </c>
      <c r="O62" s="2">
        <v>2.7</v>
      </c>
      <c r="P62" s="14"/>
      <c r="Q62" t="s">
        <v>109</v>
      </c>
      <c r="R62" s="2">
        <v>0.7</v>
      </c>
      <c r="S62" s="2">
        <v>0.8</v>
      </c>
      <c r="T62" s="3">
        <v>2.2999999999999998</v>
      </c>
      <c r="U62" s="2">
        <v>0</v>
      </c>
      <c r="V62" s="2">
        <v>3.9</v>
      </c>
      <c r="W62" s="3">
        <v>6.62</v>
      </c>
      <c r="X62" s="3">
        <v>-0.01</v>
      </c>
      <c r="Y62" s="2">
        <v>3.6</v>
      </c>
      <c r="Z62" s="2">
        <v>1.8</v>
      </c>
      <c r="AA62" s="3">
        <v>0.04</v>
      </c>
      <c r="AB62" s="3">
        <v>1.1499999999999999</v>
      </c>
      <c r="AC62" s="14"/>
      <c r="AD62" t="s">
        <v>109</v>
      </c>
      <c r="AE62" s="3">
        <v>3.15</v>
      </c>
      <c r="AF62" s="3">
        <v>0</v>
      </c>
      <c r="AG62" s="3">
        <v>-0.05</v>
      </c>
      <c r="AH62" s="2">
        <v>0</v>
      </c>
      <c r="AI62" s="2">
        <v>0.1</v>
      </c>
      <c r="AJ62" s="2">
        <v>2</v>
      </c>
      <c r="AK62" s="2">
        <v>1.1000000000000001</v>
      </c>
      <c r="AL62" s="2">
        <v>1.5</v>
      </c>
      <c r="AM62" s="2">
        <v>1</v>
      </c>
      <c r="AN62" s="3">
        <v>-0.03</v>
      </c>
      <c r="AO62" s="3">
        <v>0.27</v>
      </c>
      <c r="AP62" s="14"/>
      <c r="AQ62" t="s">
        <v>74</v>
      </c>
    </row>
    <row r="63" spans="1:43" x14ac:dyDescent="0.2">
      <c r="A63" t="s">
        <v>51</v>
      </c>
      <c r="B63">
        <v>27</v>
      </c>
      <c r="C63" t="s">
        <v>111</v>
      </c>
      <c r="D63" t="s">
        <v>112</v>
      </c>
      <c r="E63" t="s">
        <v>113</v>
      </c>
      <c r="F63" t="s">
        <v>73</v>
      </c>
      <c r="G63">
        <v>54</v>
      </c>
      <c r="H63">
        <v>18</v>
      </c>
      <c r="I63">
        <v>15</v>
      </c>
      <c r="J63">
        <f>H63+I63</f>
        <v>33</v>
      </c>
      <c r="K63" s="1">
        <v>8.3000000000000007</v>
      </c>
      <c r="L63" s="2">
        <v>3.5</v>
      </c>
      <c r="M63" s="2">
        <v>2.5</v>
      </c>
      <c r="N63" s="15">
        <v>24.9</v>
      </c>
      <c r="O63" s="15">
        <v>3.6</v>
      </c>
      <c r="P63" s="9"/>
      <c r="Q63" t="s">
        <v>112</v>
      </c>
      <c r="R63" s="2">
        <v>1.1000000000000001</v>
      </c>
      <c r="S63" s="2">
        <v>1.1000000000000001</v>
      </c>
      <c r="T63" s="3">
        <v>3.01</v>
      </c>
      <c r="U63" s="2">
        <v>1.8</v>
      </c>
      <c r="V63" s="2">
        <v>0.5</v>
      </c>
      <c r="W63" s="3">
        <v>6.4</v>
      </c>
      <c r="X63"/>
      <c r="Y63" s="2">
        <v>2.1</v>
      </c>
      <c r="Z63"/>
      <c r="AA63" s="3">
        <v>0.2</v>
      </c>
      <c r="AB63" s="3">
        <v>1.67</v>
      </c>
      <c r="AC63" s="9"/>
      <c r="AD63" t="s">
        <v>112</v>
      </c>
      <c r="AE63" s="3">
        <v>2.2799999999999998</v>
      </c>
      <c r="AF63" s="3">
        <v>13.68</v>
      </c>
      <c r="AG63"/>
      <c r="AH63" s="2">
        <v>35.299999999999997</v>
      </c>
      <c r="AI63" s="16">
        <v>1</v>
      </c>
      <c r="AJ63" s="2">
        <v>5</v>
      </c>
      <c r="AK63" s="2">
        <v>1.5</v>
      </c>
      <c r="AL63" s="2">
        <v>1.5</v>
      </c>
      <c r="AM63"/>
      <c r="AN63" s="3">
        <v>0.14000000000000001</v>
      </c>
      <c r="AO63" s="17">
        <v>0.24</v>
      </c>
      <c r="AP63" s="14"/>
      <c r="AQ63" t="s">
        <v>74</v>
      </c>
    </row>
    <row r="64" spans="1:43" x14ac:dyDescent="0.2">
      <c r="A64" s="18" t="s">
        <v>56</v>
      </c>
      <c r="B64">
        <v>28</v>
      </c>
      <c r="C64" t="s">
        <v>111</v>
      </c>
      <c r="D64" t="s">
        <v>112</v>
      </c>
      <c r="E64" s="19" t="s">
        <v>113</v>
      </c>
      <c r="F64" s="20" t="s">
        <v>114</v>
      </c>
      <c r="G64" s="19">
        <v>72</v>
      </c>
      <c r="H64" s="21">
        <v>26</v>
      </c>
      <c r="I64" s="21">
        <v>30</v>
      </c>
      <c r="J64" s="21">
        <v>56</v>
      </c>
      <c r="K64" s="21">
        <v>16.2</v>
      </c>
      <c r="L64" s="22">
        <v>7.2</v>
      </c>
      <c r="M64" s="22">
        <v>4.2</v>
      </c>
      <c r="N64" s="2">
        <v>50.1</v>
      </c>
      <c r="O64" s="2">
        <v>10.1</v>
      </c>
      <c r="P64" s="9"/>
      <c r="Q64" t="s">
        <v>112</v>
      </c>
      <c r="R64" s="2">
        <v>0.8</v>
      </c>
      <c r="S64" s="2">
        <v>1.5</v>
      </c>
      <c r="T64" s="3">
        <v>3.27</v>
      </c>
      <c r="U64" s="2">
        <v>2.8</v>
      </c>
      <c r="V64" s="2">
        <v>0.9</v>
      </c>
      <c r="W64" s="3">
        <v>7.19</v>
      </c>
      <c r="X64"/>
      <c r="Y64" s="2">
        <v>2.2000000000000002</v>
      </c>
      <c r="Z64"/>
      <c r="AA64" s="3">
        <v>0.23</v>
      </c>
      <c r="AB64" s="3">
        <v>2.08</v>
      </c>
      <c r="AC64" s="9"/>
      <c r="AD64" t="s">
        <v>112</v>
      </c>
      <c r="AE64" s="3">
        <v>2.62</v>
      </c>
      <c r="AF64" s="3">
        <v>7.3</v>
      </c>
      <c r="AG64"/>
      <c r="AH64" s="2">
        <v>42.1</v>
      </c>
      <c r="AI64" s="2">
        <v>6.6</v>
      </c>
      <c r="AJ64" s="2">
        <v>4.2</v>
      </c>
      <c r="AK64" s="2">
        <v>2.1</v>
      </c>
      <c r="AL64" s="2">
        <v>1.2</v>
      </c>
      <c r="AM64"/>
      <c r="AN64" s="3">
        <v>0.13</v>
      </c>
      <c r="AO64" s="17">
        <v>0.42</v>
      </c>
      <c r="AP64" s="14"/>
      <c r="AQ64" t="s">
        <v>74</v>
      </c>
    </row>
    <row r="65" spans="1:43" x14ac:dyDescent="0.2">
      <c r="A65" t="s">
        <v>40</v>
      </c>
      <c r="B65" s="1">
        <v>29</v>
      </c>
      <c r="C65" t="s">
        <v>111</v>
      </c>
      <c r="D65" t="s">
        <v>112</v>
      </c>
      <c r="E65" t="s">
        <v>115</v>
      </c>
      <c r="F65" t="s">
        <v>69</v>
      </c>
      <c r="G65">
        <v>81</v>
      </c>
      <c r="H65">
        <v>28</v>
      </c>
      <c r="I65">
        <v>31</v>
      </c>
      <c r="J65">
        <v>59</v>
      </c>
      <c r="K65" s="1">
        <v>-2.6</v>
      </c>
      <c r="L65" s="2">
        <v>6.9</v>
      </c>
      <c r="M65" s="2">
        <v>0.9</v>
      </c>
      <c r="N65" s="2">
        <v>45.4</v>
      </c>
      <c r="O65" s="2">
        <v>10.4</v>
      </c>
      <c r="P65" s="14"/>
      <c r="Q65" t="s">
        <v>112</v>
      </c>
      <c r="R65" s="2">
        <v>1.1000000000000001</v>
      </c>
      <c r="S65" s="2">
        <v>1.2</v>
      </c>
      <c r="T65" s="3">
        <v>3.11</v>
      </c>
      <c r="U65" s="2">
        <v>2</v>
      </c>
      <c r="V65" s="2">
        <v>2.2999999999999998</v>
      </c>
      <c r="W65" s="3">
        <v>6.26</v>
      </c>
      <c r="X65" s="3">
        <v>0.23</v>
      </c>
      <c r="Y65" s="2">
        <v>1.7</v>
      </c>
      <c r="Z65" s="2">
        <v>0.6</v>
      </c>
      <c r="AA65" s="3">
        <v>0.23</v>
      </c>
      <c r="AB65" s="3">
        <v>1.96</v>
      </c>
      <c r="AC65" s="14"/>
      <c r="AD65" t="s">
        <v>112</v>
      </c>
      <c r="AE65" s="3">
        <v>3.89</v>
      </c>
      <c r="AF65" s="3">
        <v>7.52</v>
      </c>
      <c r="AG65" s="3">
        <v>0</v>
      </c>
      <c r="AH65" s="2">
        <v>40.200000000000003</v>
      </c>
      <c r="AI65" s="2">
        <v>4.2</v>
      </c>
      <c r="AJ65" s="2">
        <v>4.9000000000000004</v>
      </c>
      <c r="AK65" s="2">
        <v>1.6</v>
      </c>
      <c r="AL65" s="2">
        <v>1.5</v>
      </c>
      <c r="AM65" s="2">
        <v>0.6</v>
      </c>
      <c r="AN65" s="3">
        <v>0.03</v>
      </c>
      <c r="AO65" s="3">
        <v>0.45</v>
      </c>
      <c r="AP65" s="14"/>
      <c r="AQ65" t="s">
        <v>74</v>
      </c>
    </row>
    <row r="66" spans="1:43" x14ac:dyDescent="0.2">
      <c r="A66" t="s">
        <v>51</v>
      </c>
      <c r="B66">
        <v>25</v>
      </c>
      <c r="C66" t="s">
        <v>116</v>
      </c>
      <c r="D66" t="s">
        <v>117</v>
      </c>
      <c r="E66" t="s">
        <v>72</v>
      </c>
      <c r="F66" t="s">
        <v>44</v>
      </c>
      <c r="G66">
        <v>80</v>
      </c>
      <c r="H66">
        <v>12</v>
      </c>
      <c r="I66">
        <v>22</v>
      </c>
      <c r="J66">
        <f>H66+I66</f>
        <v>34</v>
      </c>
      <c r="K66" s="1">
        <v>-5.3</v>
      </c>
      <c r="L66" s="2">
        <v>0.1</v>
      </c>
      <c r="M66" s="2">
        <v>1.5</v>
      </c>
      <c r="N66" s="15">
        <v>13</v>
      </c>
      <c r="O66" s="15">
        <v>10.6</v>
      </c>
      <c r="P66" s="9"/>
      <c r="Q66" t="s">
        <v>117</v>
      </c>
      <c r="R66" s="2">
        <v>0.6</v>
      </c>
      <c r="S66" s="2">
        <v>1.1000000000000001</v>
      </c>
      <c r="T66" s="3">
        <v>2.99</v>
      </c>
      <c r="U66" s="2">
        <v>0.5</v>
      </c>
      <c r="V66" s="2">
        <v>1.6</v>
      </c>
      <c r="W66" s="3">
        <v>4.8899999999999997</v>
      </c>
      <c r="X66"/>
      <c r="Y66" s="2">
        <v>0.9</v>
      </c>
      <c r="Z66"/>
      <c r="AA66" s="3">
        <v>0</v>
      </c>
      <c r="AB66" s="3">
        <v>0.57999999999999996</v>
      </c>
      <c r="AC66" s="9"/>
      <c r="AD66" t="s">
        <v>117</v>
      </c>
      <c r="AE66" s="3">
        <v>2.86</v>
      </c>
      <c r="AF66" s="3">
        <v>7.32</v>
      </c>
      <c r="AG66"/>
      <c r="AH66" s="2">
        <v>15.4</v>
      </c>
      <c r="AI66" s="16">
        <v>0.2</v>
      </c>
      <c r="AJ66" s="2">
        <v>3.2</v>
      </c>
      <c r="AK66" s="2">
        <v>2.6</v>
      </c>
      <c r="AL66" s="2">
        <v>1.3</v>
      </c>
      <c r="AM66"/>
      <c r="AN66" s="3">
        <v>0.05</v>
      </c>
      <c r="AO66" s="17">
        <v>0.47</v>
      </c>
      <c r="AP66" s="14"/>
      <c r="AQ66" t="s">
        <v>74</v>
      </c>
    </row>
    <row r="67" spans="1:43" x14ac:dyDescent="0.2">
      <c r="A67" s="23" t="s">
        <v>56</v>
      </c>
      <c r="B67">
        <v>26</v>
      </c>
      <c r="C67" t="s">
        <v>116</v>
      </c>
      <c r="D67" t="s">
        <v>117</v>
      </c>
      <c r="E67" s="24" t="s">
        <v>74</v>
      </c>
      <c r="F67" s="20" t="s">
        <v>44</v>
      </c>
      <c r="G67" s="24">
        <v>72</v>
      </c>
      <c r="H67" s="25">
        <v>13</v>
      </c>
      <c r="I67" s="25">
        <v>22</v>
      </c>
      <c r="J67" s="25">
        <v>35</v>
      </c>
      <c r="K67" s="25">
        <v>-0.7</v>
      </c>
      <c r="L67" s="26">
        <v>2.2000000000000002</v>
      </c>
      <c r="M67" s="26">
        <v>1.3</v>
      </c>
      <c r="N67" s="27">
        <v>22.1</v>
      </c>
      <c r="O67" s="27">
        <v>8.8000000000000007</v>
      </c>
      <c r="P67" s="9"/>
      <c r="Q67" t="s">
        <v>117</v>
      </c>
      <c r="R67" s="2">
        <v>0.8</v>
      </c>
      <c r="S67" s="2">
        <v>1.3</v>
      </c>
      <c r="T67" s="3">
        <v>3.03</v>
      </c>
      <c r="U67" s="2">
        <v>1.1000000000000001</v>
      </c>
      <c r="V67" s="2">
        <v>1.1000000000000001</v>
      </c>
      <c r="W67" s="3">
        <v>2.14</v>
      </c>
      <c r="X67"/>
      <c r="Y67" s="2">
        <v>0.7</v>
      </c>
      <c r="Z67"/>
      <c r="AA67" s="3">
        <v>0.09</v>
      </c>
      <c r="AB67" s="3">
        <v>1.1499999999999999</v>
      </c>
      <c r="AC67" s="9"/>
      <c r="AD67" t="s">
        <v>117</v>
      </c>
      <c r="AE67" s="3">
        <v>2.57</v>
      </c>
      <c r="AF67" s="3">
        <v>7.96</v>
      </c>
      <c r="AG67"/>
      <c r="AH67" s="2">
        <v>20</v>
      </c>
      <c r="AI67" s="27">
        <v>0.3</v>
      </c>
      <c r="AJ67" s="2">
        <v>4.4000000000000004</v>
      </c>
      <c r="AK67" s="2">
        <v>1.6</v>
      </c>
      <c r="AL67" s="2">
        <v>2.2000000000000002</v>
      </c>
      <c r="AM67"/>
      <c r="AN67" s="3">
        <v>0.06</v>
      </c>
      <c r="AO67" s="17">
        <v>0.46</v>
      </c>
      <c r="AP67" s="14"/>
      <c r="AQ67" t="s">
        <v>74</v>
      </c>
    </row>
    <row r="68" spans="1:43" x14ac:dyDescent="0.2">
      <c r="A68" t="s">
        <v>40</v>
      </c>
      <c r="B68" s="1">
        <v>27</v>
      </c>
      <c r="C68" t="s">
        <v>116</v>
      </c>
      <c r="D68" t="s">
        <v>117</v>
      </c>
      <c r="E68" t="s">
        <v>74</v>
      </c>
      <c r="F68" t="s">
        <v>44</v>
      </c>
      <c r="G68">
        <v>82</v>
      </c>
      <c r="H68">
        <v>22</v>
      </c>
      <c r="I68">
        <v>18</v>
      </c>
      <c r="J68">
        <v>40</v>
      </c>
      <c r="K68" s="1">
        <v>8.1</v>
      </c>
      <c r="L68" s="2">
        <v>5</v>
      </c>
      <c r="M68" s="2">
        <v>2.2000000000000002</v>
      </c>
      <c r="N68" s="2">
        <v>24</v>
      </c>
      <c r="O68" s="2">
        <v>5.4</v>
      </c>
      <c r="P68" s="14"/>
      <c r="Q68" t="s">
        <v>117</v>
      </c>
      <c r="R68" s="2">
        <v>1.1000000000000001</v>
      </c>
      <c r="S68" s="2">
        <v>1</v>
      </c>
      <c r="T68" s="3">
        <v>2.75</v>
      </c>
      <c r="U68" s="2">
        <v>1.2</v>
      </c>
      <c r="V68" s="2">
        <v>0.4</v>
      </c>
      <c r="W68" s="3">
        <v>5.32</v>
      </c>
      <c r="X68" s="3">
        <v>0.01</v>
      </c>
      <c r="Y68" s="2">
        <v>1</v>
      </c>
      <c r="Z68" s="2">
        <v>0.9</v>
      </c>
      <c r="AA68" s="3">
        <v>0.2</v>
      </c>
      <c r="AB68" s="3">
        <v>1.1599999999999999</v>
      </c>
      <c r="AC68" s="14"/>
      <c r="AD68" t="s">
        <v>117</v>
      </c>
      <c r="AE68" s="3">
        <v>2.4500000000000002</v>
      </c>
      <c r="AF68" s="3">
        <v>11.27</v>
      </c>
      <c r="AG68" s="3">
        <v>0.06</v>
      </c>
      <c r="AH68" s="2">
        <v>28.6</v>
      </c>
      <c r="AI68" s="2">
        <v>0.5</v>
      </c>
      <c r="AJ68" s="2">
        <v>4.2</v>
      </c>
      <c r="AK68" s="2">
        <v>1.1000000000000001</v>
      </c>
      <c r="AL68" s="2">
        <v>1.6</v>
      </c>
      <c r="AM68" s="2">
        <v>1.4</v>
      </c>
      <c r="AN68" s="3">
        <v>0.09</v>
      </c>
      <c r="AO68" s="3">
        <v>0.26</v>
      </c>
      <c r="AP68" s="14"/>
      <c r="AQ68" t="s">
        <v>74</v>
      </c>
    </row>
    <row r="69" spans="1:43" x14ac:dyDescent="0.2">
      <c r="A69" t="s">
        <v>40</v>
      </c>
      <c r="B69" s="1">
        <v>19</v>
      </c>
      <c r="C69" t="s">
        <v>118</v>
      </c>
      <c r="D69" t="s">
        <v>119</v>
      </c>
      <c r="E69" t="s">
        <v>74</v>
      </c>
      <c r="F69" t="s">
        <v>57</v>
      </c>
      <c r="G69">
        <v>47</v>
      </c>
      <c r="H69">
        <v>9</v>
      </c>
      <c r="I69">
        <v>10</v>
      </c>
      <c r="J69">
        <v>19</v>
      </c>
      <c r="K69" s="1">
        <v>14.1</v>
      </c>
      <c r="L69" s="2">
        <v>2.9</v>
      </c>
      <c r="M69" s="2">
        <v>4.5</v>
      </c>
      <c r="N69" s="2">
        <v>20.6</v>
      </c>
      <c r="O69" s="2">
        <v>14.2</v>
      </c>
      <c r="P69" s="14"/>
      <c r="Q69" t="s">
        <v>119</v>
      </c>
      <c r="R69" s="2">
        <v>0.5</v>
      </c>
      <c r="S69" s="2">
        <v>0.6</v>
      </c>
      <c r="T69" s="3">
        <v>4.03</v>
      </c>
      <c r="U69" s="2">
        <v>2.2999999999999998</v>
      </c>
      <c r="V69" s="2">
        <v>3.4</v>
      </c>
      <c r="W69" s="3">
        <v>10.29</v>
      </c>
      <c r="X69" s="3">
        <v>0.1</v>
      </c>
      <c r="Y69" s="2">
        <v>1.5</v>
      </c>
      <c r="Z69" s="2">
        <v>0.7</v>
      </c>
      <c r="AA69" s="3">
        <v>0.19</v>
      </c>
      <c r="AB69" s="3">
        <v>1.45</v>
      </c>
      <c r="AC69" s="14"/>
      <c r="AD69" t="s">
        <v>119</v>
      </c>
      <c r="AE69" s="3">
        <v>3.13</v>
      </c>
      <c r="AF69" s="3">
        <v>6.91</v>
      </c>
      <c r="AG69" s="3">
        <v>0.04</v>
      </c>
      <c r="AH69" s="2">
        <v>0</v>
      </c>
      <c r="AI69" s="2">
        <v>0</v>
      </c>
      <c r="AJ69" s="2">
        <v>4.7</v>
      </c>
      <c r="AK69" s="2">
        <v>3.5</v>
      </c>
      <c r="AL69" s="2">
        <v>2.2999999999999998</v>
      </c>
      <c r="AM69" s="2">
        <v>1.1000000000000001</v>
      </c>
      <c r="AN69" s="3">
        <v>0.3</v>
      </c>
      <c r="AO69" s="3">
        <v>1</v>
      </c>
      <c r="AP69" s="14"/>
      <c r="AQ69" t="s">
        <v>74</v>
      </c>
    </row>
    <row r="70" spans="1:43" x14ac:dyDescent="0.2">
      <c r="A70" t="s">
        <v>51</v>
      </c>
      <c r="B70">
        <v>31</v>
      </c>
      <c r="C70" t="s">
        <v>120</v>
      </c>
      <c r="D70" t="s">
        <v>121</v>
      </c>
      <c r="E70" t="s">
        <v>74</v>
      </c>
      <c r="F70" t="s">
        <v>48</v>
      </c>
      <c r="G70">
        <v>45</v>
      </c>
      <c r="H70">
        <v>3</v>
      </c>
      <c r="I70">
        <v>4</v>
      </c>
      <c r="J70">
        <f>H70+I70</f>
        <v>7</v>
      </c>
      <c r="K70" s="1">
        <v>1.4</v>
      </c>
      <c r="L70" s="2">
        <v>-0.6</v>
      </c>
      <c r="M70" s="2">
        <v>0.7</v>
      </c>
      <c r="N70" s="15">
        <v>4</v>
      </c>
      <c r="O70" s="15">
        <v>-0.8</v>
      </c>
      <c r="P70" s="9"/>
      <c r="Q70" t="s">
        <v>121</v>
      </c>
      <c r="R70" s="2">
        <v>0.6</v>
      </c>
      <c r="S70" s="2">
        <v>0.9</v>
      </c>
      <c r="T70" s="3">
        <v>2.36</v>
      </c>
      <c r="U70" s="2">
        <v>0</v>
      </c>
      <c r="V70" s="2">
        <v>0</v>
      </c>
      <c r="W70" s="3">
        <v>0</v>
      </c>
      <c r="X70"/>
      <c r="Y70" s="2">
        <v>1.3</v>
      </c>
      <c r="Z70"/>
      <c r="AA70" s="3">
        <v>-0.13</v>
      </c>
      <c r="AB70" s="3">
        <v>0.85</v>
      </c>
      <c r="AC70" s="9"/>
      <c r="AD70" t="s">
        <v>121</v>
      </c>
      <c r="AE70" s="3">
        <v>1.71</v>
      </c>
      <c r="AF70" s="3">
        <v>0</v>
      </c>
      <c r="AG70"/>
      <c r="AH70" s="2">
        <v>50</v>
      </c>
      <c r="AI70" s="16">
        <v>0</v>
      </c>
      <c r="AJ70" s="2">
        <v>6.4</v>
      </c>
      <c r="AK70" s="2">
        <v>0.2</v>
      </c>
      <c r="AL70" s="2">
        <v>3.6</v>
      </c>
      <c r="AM70"/>
      <c r="AN70" s="3">
        <v>0.15</v>
      </c>
      <c r="AO70" s="17">
        <v>-0.16</v>
      </c>
      <c r="AP70" s="14"/>
      <c r="AQ70" t="s">
        <v>74</v>
      </c>
    </row>
    <row r="71" spans="1:43" x14ac:dyDescent="0.2">
      <c r="A71" s="18" t="s">
        <v>56</v>
      </c>
      <c r="B71">
        <v>32</v>
      </c>
      <c r="C71" t="s">
        <v>120</v>
      </c>
      <c r="D71" t="s">
        <v>121</v>
      </c>
      <c r="E71" s="19" t="s">
        <v>74</v>
      </c>
      <c r="F71" s="20" t="s">
        <v>122</v>
      </c>
      <c r="G71" s="19">
        <v>74</v>
      </c>
      <c r="H71" s="21">
        <v>4</v>
      </c>
      <c r="I71" s="21">
        <v>5</v>
      </c>
      <c r="J71" s="21">
        <v>9</v>
      </c>
      <c r="K71" s="21">
        <v>-6.3</v>
      </c>
      <c r="L71" s="22">
        <v>-1.8</v>
      </c>
      <c r="M71" s="22">
        <v>-0.8</v>
      </c>
      <c r="N71" s="2">
        <v>2</v>
      </c>
      <c r="O71" s="2">
        <v>-1</v>
      </c>
      <c r="P71" s="9"/>
      <c r="Q71" t="s">
        <v>121</v>
      </c>
      <c r="R71" s="2">
        <v>0.4</v>
      </c>
      <c r="S71" s="2">
        <v>0.5</v>
      </c>
      <c r="T71" s="3">
        <v>1.32</v>
      </c>
      <c r="U71" s="2">
        <v>0</v>
      </c>
      <c r="V71" s="2">
        <v>0</v>
      </c>
      <c r="W71" s="3">
        <v>0</v>
      </c>
      <c r="X71"/>
      <c r="Y71" s="2">
        <v>0.7</v>
      </c>
      <c r="Z71"/>
      <c r="AA71" s="3">
        <v>-0.19</v>
      </c>
      <c r="AB71" s="3">
        <v>0.21</v>
      </c>
      <c r="AC71" s="9"/>
      <c r="AD71" t="s">
        <v>121</v>
      </c>
      <c r="AE71" s="3">
        <v>2.42</v>
      </c>
      <c r="AF71" s="3">
        <v>0</v>
      </c>
      <c r="AG71"/>
      <c r="AH71" s="2">
        <v>25</v>
      </c>
      <c r="AI71" s="2">
        <v>0</v>
      </c>
      <c r="AJ71" s="2">
        <v>6.1</v>
      </c>
      <c r="AK71" s="2">
        <v>2.1</v>
      </c>
      <c r="AL71" s="2">
        <v>1.7</v>
      </c>
      <c r="AM71"/>
      <c r="AN71" s="3">
        <v>-0.09</v>
      </c>
      <c r="AO71" s="17">
        <v>-0.11</v>
      </c>
      <c r="AP71" s="14"/>
      <c r="AQ71" t="s">
        <v>74</v>
      </c>
    </row>
    <row r="72" spans="1:43" x14ac:dyDescent="0.2">
      <c r="A72" t="s">
        <v>40</v>
      </c>
      <c r="B72" s="1">
        <v>33</v>
      </c>
      <c r="C72" t="s">
        <v>120</v>
      </c>
      <c r="D72" t="s">
        <v>121</v>
      </c>
      <c r="E72" t="s">
        <v>74</v>
      </c>
      <c r="F72" t="s">
        <v>48</v>
      </c>
      <c r="G72">
        <v>76</v>
      </c>
      <c r="H72">
        <v>3</v>
      </c>
      <c r="I72">
        <v>10</v>
      </c>
      <c r="J72">
        <v>13</v>
      </c>
      <c r="K72" s="1">
        <v>-1.7</v>
      </c>
      <c r="L72" s="2">
        <v>-1.1000000000000001</v>
      </c>
      <c r="M72" s="2">
        <v>0.2</v>
      </c>
      <c r="N72" s="2">
        <v>0.9</v>
      </c>
      <c r="O72" s="2">
        <v>-7.5</v>
      </c>
      <c r="P72" s="14"/>
      <c r="Q72" t="s">
        <v>121</v>
      </c>
      <c r="R72" s="2">
        <v>0.3</v>
      </c>
      <c r="S72" s="2">
        <v>1.1000000000000001</v>
      </c>
      <c r="T72" s="3">
        <v>1.9</v>
      </c>
      <c r="U72" s="2">
        <v>0</v>
      </c>
      <c r="V72" s="2">
        <v>0</v>
      </c>
      <c r="W72" s="3">
        <v>0</v>
      </c>
      <c r="X72" s="3">
        <v>-0.19</v>
      </c>
      <c r="Y72" s="2">
        <v>1.3</v>
      </c>
      <c r="Z72" s="2">
        <v>1.3</v>
      </c>
      <c r="AA72" s="3">
        <v>-0.11</v>
      </c>
      <c r="AB72" s="3">
        <v>0.1</v>
      </c>
      <c r="AC72" s="14"/>
      <c r="AD72" t="s">
        <v>121</v>
      </c>
      <c r="AE72" s="3">
        <v>2.21</v>
      </c>
      <c r="AF72" s="3">
        <v>0</v>
      </c>
      <c r="AG72" s="3">
        <v>-0.09</v>
      </c>
      <c r="AH72" s="2">
        <v>25</v>
      </c>
      <c r="AI72" s="2">
        <v>0</v>
      </c>
      <c r="AJ72" s="2">
        <v>8.1</v>
      </c>
      <c r="AK72" s="2">
        <v>1.4</v>
      </c>
      <c r="AL72" s="2">
        <v>1.3</v>
      </c>
      <c r="AM72" s="2">
        <v>2.9</v>
      </c>
      <c r="AN72" s="3">
        <v>0.02</v>
      </c>
      <c r="AO72" s="3">
        <v>-0.78</v>
      </c>
      <c r="AP72" s="14"/>
      <c r="AQ72" t="s">
        <v>74</v>
      </c>
    </row>
    <row r="73" spans="1:43" x14ac:dyDescent="0.2">
      <c r="A73" s="18" t="s">
        <v>56</v>
      </c>
      <c r="B73">
        <v>24</v>
      </c>
      <c r="C73" t="s">
        <v>123</v>
      </c>
      <c r="D73" t="s">
        <v>124</v>
      </c>
      <c r="E73" s="19" t="s">
        <v>74</v>
      </c>
      <c r="F73" s="20" t="s">
        <v>57</v>
      </c>
      <c r="G73" s="19">
        <v>82</v>
      </c>
      <c r="H73" s="21">
        <v>5</v>
      </c>
      <c r="I73" s="21">
        <v>33</v>
      </c>
      <c r="J73" s="21">
        <v>38</v>
      </c>
      <c r="K73" s="21">
        <v>9.6999999999999993</v>
      </c>
      <c r="L73" s="22">
        <v>2.9</v>
      </c>
      <c r="M73" s="22">
        <v>3.6</v>
      </c>
      <c r="N73" s="2">
        <v>10.8</v>
      </c>
      <c r="O73" s="2">
        <v>39.6</v>
      </c>
      <c r="P73" s="9"/>
      <c r="Q73" t="s">
        <v>124</v>
      </c>
      <c r="R73" s="2">
        <v>0</v>
      </c>
      <c r="S73" s="2">
        <v>0.5</v>
      </c>
      <c r="T73" s="3">
        <v>2.72</v>
      </c>
      <c r="U73" s="2">
        <v>0.5</v>
      </c>
      <c r="V73" s="2">
        <v>2.8</v>
      </c>
      <c r="W73" s="3">
        <v>5.74</v>
      </c>
      <c r="X73"/>
      <c r="Y73" s="2">
        <v>1.6</v>
      </c>
      <c r="Z73"/>
      <c r="AA73" s="3">
        <v>0.06</v>
      </c>
      <c r="AB73" s="3">
        <v>0.32</v>
      </c>
      <c r="AC73" s="9"/>
      <c r="AD73" t="s">
        <v>124</v>
      </c>
      <c r="AE73" s="3">
        <v>2.67</v>
      </c>
      <c r="AF73" s="3">
        <v>7.51</v>
      </c>
      <c r="AG73"/>
      <c r="AH73" s="2">
        <v>0</v>
      </c>
      <c r="AI73" s="2">
        <v>0</v>
      </c>
      <c r="AJ73" s="2">
        <v>0.6</v>
      </c>
      <c r="AK73" s="2">
        <v>3.2</v>
      </c>
      <c r="AL73" s="2">
        <v>0.9</v>
      </c>
      <c r="AM73"/>
      <c r="AN73" s="3">
        <v>0.08</v>
      </c>
      <c r="AO73" s="17">
        <v>1.18</v>
      </c>
      <c r="AP73" s="14"/>
      <c r="AQ73" t="s">
        <v>74</v>
      </c>
    </row>
    <row r="74" spans="1:43" x14ac:dyDescent="0.2">
      <c r="A74" t="s">
        <v>40</v>
      </c>
      <c r="B74" s="1">
        <v>25</v>
      </c>
      <c r="C74" t="s">
        <v>123</v>
      </c>
      <c r="D74" t="s">
        <v>124</v>
      </c>
      <c r="E74" t="s">
        <v>74</v>
      </c>
      <c r="F74" t="s">
        <v>57</v>
      </c>
      <c r="G74">
        <v>82</v>
      </c>
      <c r="H74">
        <v>5</v>
      </c>
      <c r="I74">
        <v>27</v>
      </c>
      <c r="J74">
        <v>32</v>
      </c>
      <c r="K74" s="1">
        <v>16.2</v>
      </c>
      <c r="L74" s="2">
        <v>2.5</v>
      </c>
      <c r="M74" s="2">
        <v>5.4</v>
      </c>
      <c r="N74" s="2">
        <v>19.399999999999999</v>
      </c>
      <c r="O74" s="2">
        <v>40.799999999999997</v>
      </c>
      <c r="P74" s="14"/>
      <c r="Q74" t="s">
        <v>124</v>
      </c>
      <c r="R74" s="2">
        <v>0.1</v>
      </c>
      <c r="S74" s="2">
        <v>0.6</v>
      </c>
      <c r="T74" s="3">
        <v>3.52</v>
      </c>
      <c r="U74" s="2">
        <v>0.4</v>
      </c>
      <c r="V74" s="2">
        <v>2.6</v>
      </c>
      <c r="W74" s="3">
        <v>5.08</v>
      </c>
      <c r="X74" s="3">
        <v>0.08</v>
      </c>
      <c r="Y74" s="2">
        <v>1.4</v>
      </c>
      <c r="Z74" s="2">
        <v>0.6</v>
      </c>
      <c r="AA74" s="3">
        <v>7.0000000000000007E-2</v>
      </c>
      <c r="AB74" s="3">
        <v>0.6</v>
      </c>
      <c r="AC74" s="14"/>
      <c r="AD74" t="s">
        <v>124</v>
      </c>
      <c r="AE74" s="3">
        <v>2.92</v>
      </c>
      <c r="AF74" s="3">
        <v>9.91</v>
      </c>
      <c r="AG74" s="3">
        <v>0.03</v>
      </c>
      <c r="AH74" s="2">
        <v>50</v>
      </c>
      <c r="AI74" s="2">
        <v>0</v>
      </c>
      <c r="AJ74" s="2">
        <v>0.9</v>
      </c>
      <c r="AK74" s="2">
        <v>3.7</v>
      </c>
      <c r="AL74" s="2">
        <v>0.7</v>
      </c>
      <c r="AM74" s="2">
        <v>0.8</v>
      </c>
      <c r="AN74" s="3">
        <v>0.14000000000000001</v>
      </c>
      <c r="AO74" s="3">
        <v>1.27</v>
      </c>
      <c r="AP74" s="14"/>
      <c r="AQ74" t="s">
        <v>74</v>
      </c>
    </row>
    <row r="75" spans="1:43" x14ac:dyDescent="0.2">
      <c r="A75" t="s">
        <v>51</v>
      </c>
      <c r="B75">
        <v>26</v>
      </c>
      <c r="C75" t="s">
        <v>125</v>
      </c>
      <c r="D75" t="s">
        <v>126</v>
      </c>
      <c r="E75" t="s">
        <v>127</v>
      </c>
      <c r="F75" t="s">
        <v>55</v>
      </c>
      <c r="G75">
        <v>80</v>
      </c>
      <c r="H75">
        <v>9</v>
      </c>
      <c r="I75">
        <v>25</v>
      </c>
      <c r="J75">
        <f>H75+I75</f>
        <v>34</v>
      </c>
      <c r="K75" s="1">
        <v>-9.8000000000000007</v>
      </c>
      <c r="L75" s="2">
        <v>3.4</v>
      </c>
      <c r="M75" s="2">
        <v>1.4</v>
      </c>
      <c r="N75" s="15">
        <v>17</v>
      </c>
      <c r="O75" s="15">
        <v>53.9</v>
      </c>
      <c r="P75" s="9"/>
      <c r="Q75" t="s">
        <v>126</v>
      </c>
      <c r="R75" s="2">
        <v>0.1</v>
      </c>
      <c r="S75" s="2">
        <v>0.4</v>
      </c>
      <c r="T75" s="3">
        <v>1.84</v>
      </c>
      <c r="U75" s="2">
        <v>1.4</v>
      </c>
      <c r="V75" s="2">
        <v>3.2</v>
      </c>
      <c r="W75" s="3">
        <v>6.41</v>
      </c>
      <c r="X75"/>
      <c r="Y75" s="2">
        <v>0.8</v>
      </c>
      <c r="Z75"/>
      <c r="AA75" s="3">
        <v>0.08</v>
      </c>
      <c r="AB75" s="3">
        <v>0.56000000000000005</v>
      </c>
      <c r="AC75" s="9"/>
      <c r="AD75" t="s">
        <v>126</v>
      </c>
      <c r="AE75" s="3">
        <v>2.42</v>
      </c>
      <c r="AF75" s="3">
        <v>6.84</v>
      </c>
      <c r="AG75"/>
      <c r="AH75" s="2">
        <v>50</v>
      </c>
      <c r="AI75" s="16">
        <v>0</v>
      </c>
      <c r="AJ75" s="2">
        <v>1.9</v>
      </c>
      <c r="AK75" s="2">
        <v>4.4000000000000004</v>
      </c>
      <c r="AL75" s="2">
        <v>0.4</v>
      </c>
      <c r="AM75"/>
      <c r="AN75" s="3">
        <v>0.03</v>
      </c>
      <c r="AO75" s="17">
        <v>1.77</v>
      </c>
      <c r="AP75" s="14"/>
      <c r="AQ75" t="s">
        <v>74</v>
      </c>
    </row>
    <row r="76" spans="1:43" x14ac:dyDescent="0.2">
      <c r="A76" s="18" t="s">
        <v>56</v>
      </c>
      <c r="B76">
        <v>27</v>
      </c>
      <c r="C76" t="s">
        <v>125</v>
      </c>
      <c r="D76" t="s">
        <v>126</v>
      </c>
      <c r="E76" s="19" t="s">
        <v>127</v>
      </c>
      <c r="F76" s="20" t="s">
        <v>57</v>
      </c>
      <c r="G76" s="19">
        <v>78</v>
      </c>
      <c r="H76" s="21">
        <v>8</v>
      </c>
      <c r="I76" s="21">
        <v>24</v>
      </c>
      <c r="J76" s="21">
        <v>32</v>
      </c>
      <c r="K76" s="21">
        <v>-3.4</v>
      </c>
      <c r="L76" s="22">
        <v>2.9</v>
      </c>
      <c r="M76" s="22">
        <v>3.3</v>
      </c>
      <c r="N76" s="2">
        <v>11.7</v>
      </c>
      <c r="O76" s="2">
        <v>66.8</v>
      </c>
      <c r="P76" s="9"/>
      <c r="Q76" t="s">
        <v>126</v>
      </c>
      <c r="R76" s="2">
        <v>0</v>
      </c>
      <c r="S76" s="2">
        <v>0.4</v>
      </c>
      <c r="T76" s="3">
        <v>1.81</v>
      </c>
      <c r="U76" s="2">
        <v>1.4</v>
      </c>
      <c r="V76" s="2">
        <v>2.6</v>
      </c>
      <c r="W76" s="3">
        <v>5.84</v>
      </c>
      <c r="X76"/>
      <c r="Y76" s="2">
        <v>1.1000000000000001</v>
      </c>
      <c r="Z76"/>
      <c r="AA76" s="3">
        <v>0.08</v>
      </c>
      <c r="AB76" s="3">
        <v>0.4</v>
      </c>
      <c r="AC76" s="9"/>
      <c r="AD76" t="s">
        <v>126</v>
      </c>
      <c r="AE76" s="3">
        <v>2.23</v>
      </c>
      <c r="AF76" s="3">
        <v>8.68</v>
      </c>
      <c r="AG76"/>
      <c r="AH76" s="2">
        <v>0</v>
      </c>
      <c r="AI76" s="2">
        <v>0</v>
      </c>
      <c r="AJ76" s="2">
        <v>1.7</v>
      </c>
      <c r="AK76" s="2">
        <v>3.1</v>
      </c>
      <c r="AL76" s="2">
        <v>0.4</v>
      </c>
      <c r="AM76"/>
      <c r="AN76" s="3">
        <v>0.09</v>
      </c>
      <c r="AO76" s="17">
        <v>2.2799999999999998</v>
      </c>
      <c r="AP76" s="14"/>
      <c r="AQ76" t="s">
        <v>74</v>
      </c>
    </row>
    <row r="77" spans="1:43" x14ac:dyDescent="0.2">
      <c r="A77" t="s">
        <v>40</v>
      </c>
      <c r="B77" s="1">
        <v>28</v>
      </c>
      <c r="C77" t="s">
        <v>125</v>
      </c>
      <c r="D77" t="s">
        <v>126</v>
      </c>
      <c r="E77" t="s">
        <v>74</v>
      </c>
      <c r="F77" t="s">
        <v>57</v>
      </c>
      <c r="G77">
        <v>81</v>
      </c>
      <c r="H77">
        <v>6</v>
      </c>
      <c r="I77">
        <v>33</v>
      </c>
      <c r="J77">
        <v>39</v>
      </c>
      <c r="K77" s="1">
        <v>-10.4</v>
      </c>
      <c r="L77" s="2">
        <v>4.7</v>
      </c>
      <c r="M77" s="2">
        <v>-1.5</v>
      </c>
      <c r="N77" s="2">
        <v>16.899999999999999</v>
      </c>
      <c r="O77" s="2">
        <v>47.2</v>
      </c>
      <c r="P77" s="14"/>
      <c r="Q77" t="s">
        <v>126</v>
      </c>
      <c r="R77" s="2">
        <v>0.1</v>
      </c>
      <c r="S77" s="2">
        <v>0.9</v>
      </c>
      <c r="T77" s="3">
        <v>2.35</v>
      </c>
      <c r="U77" s="2">
        <v>0.8</v>
      </c>
      <c r="V77" s="2">
        <v>2.8</v>
      </c>
      <c r="W77" s="3">
        <v>7.57</v>
      </c>
      <c r="X77" s="3">
        <v>-0.16</v>
      </c>
      <c r="Y77" s="2">
        <v>1.5</v>
      </c>
      <c r="Z77" s="2">
        <v>0.1</v>
      </c>
      <c r="AA77" s="3">
        <v>0.12</v>
      </c>
      <c r="AB77" s="3">
        <v>0.56000000000000005</v>
      </c>
      <c r="AC77" s="14"/>
      <c r="AD77" t="s">
        <v>126</v>
      </c>
      <c r="AE77" s="3">
        <v>3.1</v>
      </c>
      <c r="AF77" s="3">
        <v>7.69</v>
      </c>
      <c r="AG77" s="3">
        <v>0.01</v>
      </c>
      <c r="AH77" s="2">
        <v>0</v>
      </c>
      <c r="AI77" s="2">
        <v>0</v>
      </c>
      <c r="AJ77" s="2">
        <v>2</v>
      </c>
      <c r="AK77" s="2">
        <v>4.2</v>
      </c>
      <c r="AL77" s="2">
        <v>1.4</v>
      </c>
      <c r="AM77" s="2">
        <v>0.5</v>
      </c>
      <c r="AN77" s="3">
        <v>-0.04</v>
      </c>
      <c r="AO77" s="3">
        <v>1.56</v>
      </c>
      <c r="AP77" s="14"/>
      <c r="AQ77" t="s">
        <v>74</v>
      </c>
    </row>
    <row r="78" spans="1:43" x14ac:dyDescent="0.2">
      <c r="A78" t="s">
        <v>51</v>
      </c>
      <c r="B78">
        <v>24</v>
      </c>
      <c r="C78" t="s">
        <v>128</v>
      </c>
      <c r="D78" t="s">
        <v>129</v>
      </c>
      <c r="E78" t="s">
        <v>74</v>
      </c>
      <c r="F78" t="s">
        <v>48</v>
      </c>
      <c r="G78">
        <v>82</v>
      </c>
      <c r="H78">
        <v>42</v>
      </c>
      <c r="I78">
        <v>34</v>
      </c>
      <c r="J78">
        <f>H78+I78</f>
        <v>76</v>
      </c>
      <c r="K78" s="1">
        <v>3.2</v>
      </c>
      <c r="L78" s="2">
        <v>11.7</v>
      </c>
      <c r="M78" s="2">
        <v>2.2000000000000002</v>
      </c>
      <c r="N78" s="15">
        <v>67.2</v>
      </c>
      <c r="O78" s="15">
        <v>7.5</v>
      </c>
      <c r="P78" s="9"/>
      <c r="Q78" t="s">
        <v>129</v>
      </c>
      <c r="R78" s="2">
        <v>1.2</v>
      </c>
      <c r="S78" s="2">
        <v>1</v>
      </c>
      <c r="T78" s="3">
        <v>2.76</v>
      </c>
      <c r="U78" s="2">
        <v>2</v>
      </c>
      <c r="V78" s="2">
        <v>1.5</v>
      </c>
      <c r="W78" s="3">
        <v>6.19</v>
      </c>
      <c r="X78"/>
      <c r="Y78" s="2">
        <v>3.5</v>
      </c>
      <c r="Z78"/>
      <c r="AA78" s="3">
        <v>0.3</v>
      </c>
      <c r="AB78" s="3">
        <v>2.2799999999999998</v>
      </c>
      <c r="AC78" s="9"/>
      <c r="AD78" t="s">
        <v>129</v>
      </c>
      <c r="AE78" s="3">
        <v>2.4700000000000002</v>
      </c>
      <c r="AF78" s="3">
        <v>9.92</v>
      </c>
      <c r="AG78"/>
      <c r="AH78" s="2">
        <v>39.4</v>
      </c>
      <c r="AI78" s="16">
        <v>1.3</v>
      </c>
      <c r="AJ78" s="2">
        <v>2.4</v>
      </c>
      <c r="AK78" s="2">
        <v>0.6</v>
      </c>
      <c r="AL78" s="2">
        <v>2</v>
      </c>
      <c r="AM78"/>
      <c r="AN78" s="3">
        <v>0.06</v>
      </c>
      <c r="AO78" s="17">
        <v>0.25</v>
      </c>
      <c r="AP78" s="9"/>
      <c r="AQ78" t="s">
        <v>74</v>
      </c>
    </row>
    <row r="79" spans="1:43" x14ac:dyDescent="0.2">
      <c r="A79" s="18" t="s">
        <v>56</v>
      </c>
      <c r="B79">
        <v>25</v>
      </c>
      <c r="C79" t="s">
        <v>128</v>
      </c>
      <c r="D79" t="s">
        <v>129</v>
      </c>
      <c r="E79" s="19" t="s">
        <v>74</v>
      </c>
      <c r="F79" s="20" t="s">
        <v>48</v>
      </c>
      <c r="G79" s="19">
        <v>79</v>
      </c>
      <c r="H79" s="21">
        <v>52</v>
      </c>
      <c r="I79" s="21">
        <v>35</v>
      </c>
      <c r="J79" s="21">
        <v>87</v>
      </c>
      <c r="K79" s="21">
        <v>10.5</v>
      </c>
      <c r="L79" s="22">
        <v>16.600000000000001</v>
      </c>
      <c r="M79" s="22">
        <v>2.2999999999999998</v>
      </c>
      <c r="N79" s="2">
        <v>113.5</v>
      </c>
      <c r="O79" s="2">
        <v>10.4</v>
      </c>
      <c r="P79" s="9"/>
      <c r="Q79" t="s">
        <v>129</v>
      </c>
      <c r="R79" s="2">
        <v>1.7</v>
      </c>
      <c r="S79" s="2">
        <v>1</v>
      </c>
      <c r="T79" s="3">
        <v>3.16</v>
      </c>
      <c r="U79" s="2">
        <v>2.1</v>
      </c>
      <c r="V79" s="2">
        <v>1.9</v>
      </c>
      <c r="W79" s="3">
        <v>6.24</v>
      </c>
      <c r="X79"/>
      <c r="Y79" s="2">
        <v>2.2999999999999998</v>
      </c>
      <c r="Z79"/>
      <c r="AA79" s="3">
        <v>0.46</v>
      </c>
      <c r="AB79" s="3">
        <v>4.01</v>
      </c>
      <c r="AC79" s="9"/>
      <c r="AD79" t="s">
        <v>129</v>
      </c>
      <c r="AE79" s="3">
        <v>3.51</v>
      </c>
      <c r="AF79" s="3">
        <v>5.74</v>
      </c>
      <c r="AG79"/>
      <c r="AH79" s="2">
        <v>43.8</v>
      </c>
      <c r="AI79" s="2">
        <v>0.7</v>
      </c>
      <c r="AJ79" s="2">
        <v>1.4</v>
      </c>
      <c r="AK79" s="2">
        <v>0.9</v>
      </c>
      <c r="AL79" s="2">
        <v>1.7</v>
      </c>
      <c r="AM79"/>
      <c r="AN79" s="3">
        <v>0.06</v>
      </c>
      <c r="AO79" s="17">
        <v>0.37</v>
      </c>
      <c r="AP79" s="9"/>
      <c r="AQ79" t="s">
        <v>74</v>
      </c>
    </row>
    <row r="80" spans="1:43" x14ac:dyDescent="0.2">
      <c r="A80" t="s">
        <v>40</v>
      </c>
      <c r="B80" s="1">
        <v>26</v>
      </c>
      <c r="C80" t="s">
        <v>128</v>
      </c>
      <c r="D80" t="s">
        <v>129</v>
      </c>
      <c r="E80" t="s">
        <v>74</v>
      </c>
      <c r="F80" t="s">
        <v>48</v>
      </c>
      <c r="G80">
        <v>79</v>
      </c>
      <c r="H80">
        <v>43</v>
      </c>
      <c r="I80">
        <v>48</v>
      </c>
      <c r="J80">
        <v>91</v>
      </c>
      <c r="K80" s="1">
        <v>1.2</v>
      </c>
      <c r="L80" s="2">
        <v>15.2</v>
      </c>
      <c r="M80" s="2">
        <v>1.2</v>
      </c>
      <c r="N80" s="2">
        <v>62.9</v>
      </c>
      <c r="O80" s="2">
        <v>12.4</v>
      </c>
      <c r="P80" s="14"/>
      <c r="Q80" t="s">
        <v>129</v>
      </c>
      <c r="R80" s="2">
        <v>1.5</v>
      </c>
      <c r="S80" s="2">
        <v>1.1000000000000001</v>
      </c>
      <c r="T80" s="3">
        <v>3.47</v>
      </c>
      <c r="U80" s="2">
        <v>1.6</v>
      </c>
      <c r="V80" s="2">
        <v>3.1</v>
      </c>
      <c r="W80" s="3">
        <v>7.2</v>
      </c>
      <c r="X80" s="3">
        <v>0.03</v>
      </c>
      <c r="Y80" s="2">
        <v>3</v>
      </c>
      <c r="Z80" s="2">
        <v>0.6</v>
      </c>
      <c r="AA80" s="3">
        <v>0.35</v>
      </c>
      <c r="AB80" s="3">
        <v>2.19</v>
      </c>
      <c r="AC80" s="14"/>
      <c r="AD80" t="s">
        <v>129</v>
      </c>
      <c r="AE80" s="3">
        <v>4.05</v>
      </c>
      <c r="AF80" s="3">
        <v>3.25</v>
      </c>
      <c r="AG80" s="3">
        <v>0.04</v>
      </c>
      <c r="AH80" s="2">
        <v>35.700000000000003</v>
      </c>
      <c r="AI80" s="2">
        <v>0.3</v>
      </c>
      <c r="AJ80" s="2">
        <v>1.5</v>
      </c>
      <c r="AK80" s="2">
        <v>0.5</v>
      </c>
      <c r="AL80" s="2">
        <v>1.7</v>
      </c>
      <c r="AM80" s="2">
        <v>0.7</v>
      </c>
      <c r="AN80" s="3">
        <v>0.03</v>
      </c>
      <c r="AO80" s="3">
        <v>0.43</v>
      </c>
      <c r="AP80" s="9"/>
      <c r="AQ80" t="s">
        <v>74</v>
      </c>
    </row>
    <row r="81" spans="1:43" x14ac:dyDescent="0.2">
      <c r="A81" t="s">
        <v>51</v>
      </c>
      <c r="B81">
        <v>35</v>
      </c>
      <c r="C81" t="s">
        <v>130</v>
      </c>
      <c r="D81" t="s">
        <v>131</v>
      </c>
      <c r="E81" t="s">
        <v>74</v>
      </c>
      <c r="F81" t="s">
        <v>48</v>
      </c>
      <c r="G81">
        <v>81</v>
      </c>
      <c r="H81">
        <v>28</v>
      </c>
      <c r="I81">
        <v>52</v>
      </c>
      <c r="J81">
        <f>H81+I81</f>
        <v>80</v>
      </c>
      <c r="K81" s="1">
        <v>12.7</v>
      </c>
      <c r="L81" s="2">
        <v>11.4</v>
      </c>
      <c r="M81" s="2">
        <v>3.8</v>
      </c>
      <c r="N81" s="15">
        <v>58.7</v>
      </c>
      <c r="O81" s="15">
        <v>17.7</v>
      </c>
      <c r="P81" s="9"/>
      <c r="Q81" t="s">
        <v>131</v>
      </c>
      <c r="R81" s="2">
        <v>1.1000000000000001</v>
      </c>
      <c r="S81" s="2">
        <v>1.1000000000000001</v>
      </c>
      <c r="T81" s="3">
        <v>3.05</v>
      </c>
      <c r="U81" s="2">
        <v>1.2</v>
      </c>
      <c r="V81" s="2">
        <v>4.2</v>
      </c>
      <c r="W81" s="3">
        <v>7.51</v>
      </c>
      <c r="X81"/>
      <c r="Y81" s="2">
        <v>3.5</v>
      </c>
      <c r="Z81"/>
      <c r="AA81" s="3">
        <v>0.31</v>
      </c>
      <c r="AB81" s="3">
        <v>2.12</v>
      </c>
      <c r="AC81" s="9"/>
      <c r="AD81" t="s">
        <v>131</v>
      </c>
      <c r="AE81" s="3">
        <v>2.35</v>
      </c>
      <c r="AF81" s="3">
        <v>4.9400000000000004</v>
      </c>
      <c r="AG81"/>
      <c r="AH81" s="2">
        <v>46.9</v>
      </c>
      <c r="AI81" s="16">
        <v>6.5</v>
      </c>
      <c r="AJ81" s="2">
        <v>1.2</v>
      </c>
      <c r="AK81" s="2">
        <v>0.6</v>
      </c>
      <c r="AL81" s="2">
        <v>2.1</v>
      </c>
      <c r="AM81"/>
      <c r="AN81" s="3">
        <v>0.1</v>
      </c>
      <c r="AO81" s="17">
        <v>0.64</v>
      </c>
      <c r="AP81" s="9"/>
      <c r="AQ81" t="s">
        <v>74</v>
      </c>
    </row>
    <row r="82" spans="1:43" x14ac:dyDescent="0.2">
      <c r="A82" s="18" t="s">
        <v>56</v>
      </c>
      <c r="B82">
        <v>36</v>
      </c>
      <c r="C82" t="s">
        <v>130</v>
      </c>
      <c r="D82" t="s">
        <v>131</v>
      </c>
      <c r="E82" s="19" t="s">
        <v>74</v>
      </c>
      <c r="F82" s="20" t="s">
        <v>48</v>
      </c>
      <c r="G82" s="19">
        <v>82</v>
      </c>
      <c r="H82" s="21">
        <v>17</v>
      </c>
      <c r="I82" s="21">
        <v>24</v>
      </c>
      <c r="J82" s="21">
        <v>41</v>
      </c>
      <c r="K82" s="21">
        <v>1.4</v>
      </c>
      <c r="L82" s="22">
        <v>4.2</v>
      </c>
      <c r="M82" s="22">
        <v>0.6</v>
      </c>
      <c r="N82" s="2">
        <v>22.2</v>
      </c>
      <c r="O82" s="2">
        <v>14.8</v>
      </c>
      <c r="P82" s="9"/>
      <c r="Q82" t="s">
        <v>131</v>
      </c>
      <c r="R82" s="2">
        <v>0.7</v>
      </c>
      <c r="S82" s="2">
        <v>0.9</v>
      </c>
      <c r="T82" s="3">
        <v>1.95</v>
      </c>
      <c r="U82" s="2">
        <v>1.2</v>
      </c>
      <c r="V82" s="2">
        <v>2.2000000000000002</v>
      </c>
      <c r="W82" s="3">
        <v>5.72</v>
      </c>
      <c r="X82"/>
      <c r="Y82" s="2">
        <v>2.1</v>
      </c>
      <c r="Z82"/>
      <c r="AA82" s="3">
        <v>0.16</v>
      </c>
      <c r="AB82" s="3">
        <v>1.02</v>
      </c>
      <c r="AC82" s="9"/>
      <c r="AD82" t="s">
        <v>131</v>
      </c>
      <c r="AE82" s="3">
        <v>2.2400000000000002</v>
      </c>
      <c r="AF82" s="3">
        <v>8.7200000000000006</v>
      </c>
      <c r="AG82"/>
      <c r="AH82" s="2">
        <v>45.6</v>
      </c>
      <c r="AI82" s="2">
        <v>1.4</v>
      </c>
      <c r="AJ82" s="2">
        <v>1.2</v>
      </c>
      <c r="AK82" s="2">
        <v>0.7</v>
      </c>
      <c r="AL82" s="2">
        <v>2.2000000000000002</v>
      </c>
      <c r="AM82"/>
      <c r="AN82" s="3">
        <v>0.02</v>
      </c>
      <c r="AO82" s="17">
        <v>0.68</v>
      </c>
      <c r="AP82" s="9"/>
      <c r="AQ82" t="s">
        <v>74</v>
      </c>
    </row>
    <row r="83" spans="1:43" x14ac:dyDescent="0.2">
      <c r="A83" t="s">
        <v>40</v>
      </c>
      <c r="B83" s="1">
        <v>37</v>
      </c>
      <c r="C83" t="s">
        <v>130</v>
      </c>
      <c r="D83" t="s">
        <v>131</v>
      </c>
      <c r="E83" t="s">
        <v>74</v>
      </c>
      <c r="F83" t="s">
        <v>48</v>
      </c>
      <c r="G83">
        <v>82</v>
      </c>
      <c r="H83">
        <v>26</v>
      </c>
      <c r="I83">
        <v>50</v>
      </c>
      <c r="J83">
        <v>76</v>
      </c>
      <c r="K83" s="1">
        <v>-3</v>
      </c>
      <c r="L83" s="2">
        <v>11.6</v>
      </c>
      <c r="M83" s="2">
        <v>0.1</v>
      </c>
      <c r="N83" s="2">
        <v>56.5</v>
      </c>
      <c r="O83" s="2">
        <v>8.6</v>
      </c>
      <c r="P83" s="14"/>
      <c r="Q83" t="s">
        <v>131</v>
      </c>
      <c r="R83" s="2">
        <v>0.8</v>
      </c>
      <c r="S83" s="2">
        <v>1.1000000000000001</v>
      </c>
      <c r="T83" s="3">
        <v>2.74</v>
      </c>
      <c r="U83" s="2">
        <v>2.1</v>
      </c>
      <c r="V83" s="2">
        <v>5.3</v>
      </c>
      <c r="W83" s="3">
        <v>9.24</v>
      </c>
      <c r="X83" s="3">
        <v>0.13</v>
      </c>
      <c r="Y83" s="2">
        <v>2.2999999999999998</v>
      </c>
      <c r="Z83" s="2">
        <v>0.6</v>
      </c>
      <c r="AA83" s="3">
        <v>0.33</v>
      </c>
      <c r="AB83" s="3">
        <v>2.4</v>
      </c>
      <c r="AC83" s="14"/>
      <c r="AD83" t="s">
        <v>131</v>
      </c>
      <c r="AE83" s="3">
        <v>3.55</v>
      </c>
      <c r="AF83" s="3">
        <v>9.39</v>
      </c>
      <c r="AG83" s="3">
        <v>0.02</v>
      </c>
      <c r="AH83" s="2">
        <v>37.5</v>
      </c>
      <c r="AI83" s="2">
        <v>0.1</v>
      </c>
      <c r="AJ83" s="2">
        <v>1.6</v>
      </c>
      <c r="AK83" s="2">
        <v>0.7</v>
      </c>
      <c r="AL83" s="2">
        <v>1.7</v>
      </c>
      <c r="AM83" s="2">
        <v>0.9</v>
      </c>
      <c r="AN83" s="3">
        <v>0</v>
      </c>
      <c r="AO83" s="3">
        <v>0.37</v>
      </c>
      <c r="AP83" s="9"/>
      <c r="AQ83" t="s">
        <v>74</v>
      </c>
    </row>
    <row r="84" spans="1:43" x14ac:dyDescent="0.2">
      <c r="A84" t="s">
        <v>51</v>
      </c>
      <c r="B84">
        <v>30</v>
      </c>
      <c r="C84" t="s">
        <v>132</v>
      </c>
      <c r="D84" t="s">
        <v>133</v>
      </c>
      <c r="E84" t="s">
        <v>113</v>
      </c>
      <c r="F84" t="s">
        <v>55</v>
      </c>
      <c r="G84">
        <v>61</v>
      </c>
      <c r="H84">
        <v>7</v>
      </c>
      <c r="I84">
        <v>14</v>
      </c>
      <c r="J84">
        <f>H84+I84</f>
        <v>21</v>
      </c>
      <c r="K84" s="1">
        <v>6.4</v>
      </c>
      <c r="L84" s="2">
        <v>2.2999999999999998</v>
      </c>
      <c r="M84" s="2">
        <v>3.5</v>
      </c>
      <c r="N84" s="15">
        <v>13.4</v>
      </c>
      <c r="O84" s="15">
        <v>43.9</v>
      </c>
      <c r="P84" s="9"/>
      <c r="Q84" t="s">
        <v>133</v>
      </c>
      <c r="R84" s="2">
        <v>0.2</v>
      </c>
      <c r="S84" s="2">
        <v>0.6</v>
      </c>
      <c r="T84" s="3">
        <v>2.76</v>
      </c>
      <c r="U84" s="2">
        <v>1.9</v>
      </c>
      <c r="V84" s="2">
        <v>1.9</v>
      </c>
      <c r="W84" s="3">
        <v>6.48</v>
      </c>
      <c r="X84"/>
      <c r="Y84" s="2">
        <v>2.2999999999999998</v>
      </c>
      <c r="Z84"/>
      <c r="AA84" s="3">
        <v>0.09</v>
      </c>
      <c r="AB84" s="3">
        <v>0.62</v>
      </c>
      <c r="AC84" s="9"/>
      <c r="AD84" t="s">
        <v>133</v>
      </c>
      <c r="AE84" s="3">
        <v>2.08</v>
      </c>
      <c r="AF84" s="3">
        <v>7.57</v>
      </c>
      <c r="AG84"/>
      <c r="AH84" s="2">
        <v>0</v>
      </c>
      <c r="AI84" s="16">
        <v>0</v>
      </c>
      <c r="AJ84" s="2">
        <v>4.5999999999999996</v>
      </c>
      <c r="AK84" s="2">
        <v>5.0999999999999996</v>
      </c>
      <c r="AL84" s="2">
        <v>1.2</v>
      </c>
      <c r="AM84"/>
      <c r="AN84" s="3">
        <v>0.13</v>
      </c>
      <c r="AO84" s="17">
        <v>2.0299999999999998</v>
      </c>
      <c r="AP84" s="9"/>
      <c r="AQ84" t="s">
        <v>74</v>
      </c>
    </row>
    <row r="85" spans="1:43" x14ac:dyDescent="0.2">
      <c r="A85" s="18" t="s">
        <v>56</v>
      </c>
      <c r="B85">
        <v>31</v>
      </c>
      <c r="C85" t="s">
        <v>132</v>
      </c>
      <c r="D85" t="s">
        <v>133</v>
      </c>
      <c r="E85" s="19" t="s">
        <v>113</v>
      </c>
      <c r="F85" s="20" t="s">
        <v>57</v>
      </c>
      <c r="G85" s="19">
        <v>72</v>
      </c>
      <c r="H85" s="21">
        <v>11</v>
      </c>
      <c r="I85" s="21">
        <v>29</v>
      </c>
      <c r="J85" s="21">
        <v>40</v>
      </c>
      <c r="K85" s="21">
        <v>11.1</v>
      </c>
      <c r="L85" s="22">
        <v>6</v>
      </c>
      <c r="M85" s="22">
        <v>5.3</v>
      </c>
      <c r="N85" s="2">
        <v>32.5</v>
      </c>
      <c r="O85" s="2">
        <v>18</v>
      </c>
      <c r="P85" s="9"/>
      <c r="Q85" t="s">
        <v>133</v>
      </c>
      <c r="R85" s="2">
        <v>0.2</v>
      </c>
      <c r="S85" s="2">
        <v>0.8</v>
      </c>
      <c r="T85" s="3">
        <v>2.92</v>
      </c>
      <c r="U85" s="2">
        <v>1.4</v>
      </c>
      <c r="V85" s="2">
        <v>2.9</v>
      </c>
      <c r="W85" s="3">
        <v>7.84</v>
      </c>
      <c r="X85"/>
      <c r="Y85" s="2">
        <v>1.7</v>
      </c>
      <c r="Z85"/>
      <c r="AA85" s="3">
        <v>0.16</v>
      </c>
      <c r="AB85" s="3">
        <v>1.1299999999999999</v>
      </c>
      <c r="AC85" s="9"/>
      <c r="AD85" t="s">
        <v>133</v>
      </c>
      <c r="AE85" s="3">
        <v>2.62</v>
      </c>
      <c r="AF85" s="3">
        <v>8.43</v>
      </c>
      <c r="AG85"/>
      <c r="AH85" s="2">
        <v>0</v>
      </c>
      <c r="AI85" s="2">
        <v>0</v>
      </c>
      <c r="AJ85" s="2">
        <v>4.2</v>
      </c>
      <c r="AK85" s="2">
        <v>5.8</v>
      </c>
      <c r="AL85" s="2">
        <v>1.2</v>
      </c>
      <c r="AM85"/>
      <c r="AN85" s="3">
        <v>0.14000000000000001</v>
      </c>
      <c r="AO85" s="17">
        <v>0.63</v>
      </c>
      <c r="AP85" s="9"/>
      <c r="AQ85" t="s">
        <v>74</v>
      </c>
    </row>
    <row r="86" spans="1:43" x14ac:dyDescent="0.2">
      <c r="A86" t="s">
        <v>40</v>
      </c>
      <c r="B86" s="1">
        <v>32</v>
      </c>
      <c r="C86" t="s">
        <v>132</v>
      </c>
      <c r="D86" t="s">
        <v>133</v>
      </c>
      <c r="E86" t="s">
        <v>113</v>
      </c>
      <c r="F86" t="s">
        <v>57</v>
      </c>
      <c r="G86">
        <v>82</v>
      </c>
      <c r="H86">
        <v>14</v>
      </c>
      <c r="I86">
        <v>26</v>
      </c>
      <c r="J86">
        <v>40</v>
      </c>
      <c r="K86" s="1">
        <v>-2.4</v>
      </c>
      <c r="L86" s="2">
        <v>5.3</v>
      </c>
      <c r="M86" s="2">
        <v>1.4</v>
      </c>
      <c r="N86" s="2">
        <v>28.9</v>
      </c>
      <c r="O86" s="2">
        <v>15.5</v>
      </c>
      <c r="P86" s="14"/>
      <c r="Q86" t="s">
        <v>133</v>
      </c>
      <c r="R86" s="2">
        <v>0.2</v>
      </c>
      <c r="S86" s="2">
        <v>0.6</v>
      </c>
      <c r="T86" s="3">
        <v>2.61</v>
      </c>
      <c r="U86" s="2">
        <v>1.9</v>
      </c>
      <c r="V86" s="2">
        <v>2.7</v>
      </c>
      <c r="W86" s="3">
        <v>7.47</v>
      </c>
      <c r="X86" s="3">
        <v>0.02</v>
      </c>
      <c r="Y86" s="2">
        <v>1.7</v>
      </c>
      <c r="Z86" s="2">
        <v>0.3</v>
      </c>
      <c r="AA86" s="3">
        <v>0.14000000000000001</v>
      </c>
      <c r="AB86" s="3">
        <v>0.96</v>
      </c>
      <c r="AC86" s="14"/>
      <c r="AD86" t="s">
        <v>133</v>
      </c>
      <c r="AE86" s="3">
        <v>3.26</v>
      </c>
      <c r="AF86" s="3">
        <v>8.25</v>
      </c>
      <c r="AG86" s="3">
        <v>-0.02</v>
      </c>
      <c r="AH86" s="2">
        <v>0</v>
      </c>
      <c r="AI86" s="2">
        <v>0</v>
      </c>
      <c r="AJ86" s="2">
        <v>3</v>
      </c>
      <c r="AK86" s="2">
        <v>4.4000000000000004</v>
      </c>
      <c r="AL86" s="2">
        <v>0.8</v>
      </c>
      <c r="AM86" s="2">
        <v>1.4</v>
      </c>
      <c r="AN86" s="3">
        <v>0.04</v>
      </c>
      <c r="AO86" s="3">
        <v>0.51</v>
      </c>
      <c r="AP86" s="9"/>
      <c r="AQ86" t="s">
        <v>74</v>
      </c>
    </row>
    <row r="87" spans="1:43" x14ac:dyDescent="0.2">
      <c r="A87" s="18" t="s">
        <v>56</v>
      </c>
      <c r="B87">
        <v>21</v>
      </c>
      <c r="C87" t="s">
        <v>134</v>
      </c>
      <c r="D87" t="s">
        <v>135</v>
      </c>
      <c r="E87" s="19" t="s">
        <v>74</v>
      </c>
      <c r="F87" s="20" t="s">
        <v>69</v>
      </c>
      <c r="G87" s="19">
        <v>48</v>
      </c>
      <c r="H87" s="21">
        <v>6</v>
      </c>
      <c r="I87" s="21">
        <v>10</v>
      </c>
      <c r="J87" s="21">
        <v>16</v>
      </c>
      <c r="K87" s="21">
        <v>4</v>
      </c>
      <c r="L87" s="22">
        <v>0</v>
      </c>
      <c r="M87" s="22">
        <v>0.9</v>
      </c>
      <c r="N87" s="2">
        <v>5</v>
      </c>
      <c r="O87" s="2">
        <v>8.6</v>
      </c>
      <c r="P87" s="9"/>
      <c r="Q87" t="s">
        <v>135</v>
      </c>
      <c r="R87" s="2">
        <v>0.4</v>
      </c>
      <c r="S87" s="2">
        <v>1</v>
      </c>
      <c r="T87" s="3">
        <v>1.92</v>
      </c>
      <c r="U87" s="2">
        <v>0.8</v>
      </c>
      <c r="V87" s="2">
        <v>0</v>
      </c>
      <c r="W87" s="3">
        <v>4.28</v>
      </c>
      <c r="X87"/>
      <c r="Y87" s="2">
        <v>1</v>
      </c>
      <c r="Z87"/>
      <c r="AA87" s="3">
        <v>0</v>
      </c>
      <c r="AB87" s="3">
        <v>0.4</v>
      </c>
      <c r="AC87" s="9"/>
      <c r="AD87" t="s">
        <v>135</v>
      </c>
      <c r="AE87" s="3">
        <v>2.02</v>
      </c>
      <c r="AF87" s="3">
        <v>0</v>
      </c>
      <c r="AG87"/>
      <c r="AH87" s="2">
        <v>45.1</v>
      </c>
      <c r="AI87" s="2">
        <v>18</v>
      </c>
      <c r="AJ87" s="2">
        <v>1.2</v>
      </c>
      <c r="AK87" s="2">
        <v>0.6</v>
      </c>
      <c r="AL87" s="2">
        <v>2.1</v>
      </c>
      <c r="AM87"/>
      <c r="AN87" s="3">
        <v>0.06</v>
      </c>
      <c r="AO87" s="17">
        <v>0.69</v>
      </c>
      <c r="AP87" s="9"/>
      <c r="AQ87" t="s">
        <v>74</v>
      </c>
    </row>
    <row r="88" spans="1:43" x14ac:dyDescent="0.2">
      <c r="A88" t="s">
        <v>40</v>
      </c>
      <c r="B88" s="1">
        <v>22</v>
      </c>
      <c r="C88" t="s">
        <v>134</v>
      </c>
      <c r="D88" t="s">
        <v>135</v>
      </c>
      <c r="E88" t="s">
        <v>74</v>
      </c>
      <c r="F88" t="s">
        <v>69</v>
      </c>
      <c r="G88">
        <v>79</v>
      </c>
      <c r="H88">
        <v>31</v>
      </c>
      <c r="I88">
        <v>20</v>
      </c>
      <c r="J88">
        <v>51</v>
      </c>
      <c r="K88" s="1">
        <v>5.6</v>
      </c>
      <c r="L88" s="2">
        <v>4.4000000000000004</v>
      </c>
      <c r="M88" s="2">
        <v>1.8</v>
      </c>
      <c r="N88" s="2">
        <v>39.799999999999997</v>
      </c>
      <c r="O88" s="2">
        <v>13.1</v>
      </c>
      <c r="P88" s="14"/>
      <c r="Q88" t="s">
        <v>135</v>
      </c>
      <c r="R88" s="2">
        <v>1.1000000000000001</v>
      </c>
      <c r="S88" s="2">
        <v>0.7</v>
      </c>
      <c r="T88" s="3">
        <v>3.48</v>
      </c>
      <c r="U88" s="2">
        <v>2.2999999999999998</v>
      </c>
      <c r="V88" s="2">
        <v>1.5</v>
      </c>
      <c r="W88" s="3">
        <v>8.33</v>
      </c>
      <c r="X88" s="3">
        <v>-0.09</v>
      </c>
      <c r="Y88" s="2">
        <v>1</v>
      </c>
      <c r="Z88" s="2">
        <v>0.9</v>
      </c>
      <c r="AA88" s="3">
        <v>0.13</v>
      </c>
      <c r="AB88" s="3">
        <v>1.79</v>
      </c>
      <c r="AC88" s="14"/>
      <c r="AD88" t="s">
        <v>135</v>
      </c>
      <c r="AE88" s="3">
        <v>3.78</v>
      </c>
      <c r="AF88" s="3">
        <v>0</v>
      </c>
      <c r="AG88" s="3">
        <v>0.01</v>
      </c>
      <c r="AH88" s="2">
        <v>43.5</v>
      </c>
      <c r="AI88" s="2">
        <v>4.5</v>
      </c>
      <c r="AJ88" s="2">
        <v>1.8</v>
      </c>
      <c r="AK88" s="2">
        <v>0.8</v>
      </c>
      <c r="AL88" s="2">
        <v>1.6</v>
      </c>
      <c r="AM88" s="2">
        <v>0.5</v>
      </c>
      <c r="AN88" s="3">
        <v>0.05</v>
      </c>
      <c r="AO88" s="3">
        <v>0.59</v>
      </c>
      <c r="AP88" s="9"/>
      <c r="AQ88" t="s">
        <v>74</v>
      </c>
    </row>
    <row r="89" spans="1:43" x14ac:dyDescent="0.2">
      <c r="A89" t="s">
        <v>40</v>
      </c>
      <c r="B89" s="1">
        <v>21</v>
      </c>
      <c r="C89" t="s">
        <v>136</v>
      </c>
      <c r="D89" t="s">
        <v>137</v>
      </c>
      <c r="E89" t="s">
        <v>74</v>
      </c>
      <c r="F89" t="s">
        <v>44</v>
      </c>
      <c r="G89">
        <v>2</v>
      </c>
      <c r="H89">
        <v>0</v>
      </c>
      <c r="I89">
        <v>0</v>
      </c>
      <c r="J89">
        <v>0</v>
      </c>
      <c r="K89" s="1">
        <v>0</v>
      </c>
      <c r="L89" s="2">
        <v>-0.1</v>
      </c>
      <c r="M89" s="2">
        <v>0</v>
      </c>
      <c r="N89" s="2">
        <v>-0.1</v>
      </c>
      <c r="O89" s="2">
        <v>0.7</v>
      </c>
      <c r="P89" s="14"/>
      <c r="Q89" t="s">
        <v>137</v>
      </c>
      <c r="R89" s="2">
        <v>0</v>
      </c>
      <c r="S89" s="2">
        <v>0</v>
      </c>
      <c r="T89" s="3">
        <v>0</v>
      </c>
      <c r="U89" s="2">
        <v>0</v>
      </c>
      <c r="V89" s="2">
        <v>0</v>
      </c>
      <c r="W89" s="3">
        <v>0</v>
      </c>
      <c r="X89" s="3">
        <v>-0.14000000000000001</v>
      </c>
      <c r="Y89" s="2">
        <v>0</v>
      </c>
      <c r="Z89" s="2">
        <v>3.7</v>
      </c>
      <c r="AA89" s="3">
        <v>-0.37</v>
      </c>
      <c r="AB89" s="3">
        <v>-0.33</v>
      </c>
      <c r="AC89" s="14"/>
      <c r="AD89" t="s">
        <v>137</v>
      </c>
      <c r="AE89" s="3">
        <v>0</v>
      </c>
      <c r="AF89" s="3">
        <v>0</v>
      </c>
      <c r="AG89" s="3">
        <v>0.08</v>
      </c>
      <c r="AH89" s="2">
        <v>0</v>
      </c>
      <c r="AI89" s="2">
        <v>0</v>
      </c>
      <c r="AJ89" s="2">
        <v>25.6</v>
      </c>
      <c r="AK89" s="2">
        <v>0</v>
      </c>
      <c r="AL89" s="2">
        <v>0</v>
      </c>
      <c r="AM89" s="2">
        <v>0</v>
      </c>
      <c r="AN89" s="3">
        <v>0</v>
      </c>
      <c r="AO89" s="3">
        <v>2.62</v>
      </c>
      <c r="AP89" s="9"/>
      <c r="AQ89" t="s">
        <v>74</v>
      </c>
    </row>
    <row r="90" spans="1:43" x14ac:dyDescent="0.2">
      <c r="A90" t="s">
        <v>40</v>
      </c>
      <c r="B90" s="1">
        <v>27</v>
      </c>
      <c r="C90" t="s">
        <v>138</v>
      </c>
      <c r="D90" t="s">
        <v>139</v>
      </c>
      <c r="E90" t="s">
        <v>74</v>
      </c>
      <c r="F90" t="s">
        <v>57</v>
      </c>
      <c r="G90">
        <v>53</v>
      </c>
      <c r="H90">
        <v>4</v>
      </c>
      <c r="I90">
        <v>8</v>
      </c>
      <c r="J90">
        <v>12</v>
      </c>
      <c r="K90" s="1">
        <v>-0.2</v>
      </c>
      <c r="L90" s="2">
        <v>1</v>
      </c>
      <c r="M90" s="2">
        <v>0.6</v>
      </c>
      <c r="N90" s="2">
        <v>9.4</v>
      </c>
      <c r="O90" s="2">
        <v>17.600000000000001</v>
      </c>
      <c r="P90" s="14"/>
      <c r="Q90" t="s">
        <v>139</v>
      </c>
      <c r="R90" s="2">
        <v>0.3</v>
      </c>
      <c r="S90" s="2">
        <v>0.5</v>
      </c>
      <c r="T90" s="3">
        <v>2.46</v>
      </c>
      <c r="U90" s="2">
        <v>0</v>
      </c>
      <c r="V90" s="2">
        <v>3.8</v>
      </c>
      <c r="W90" s="3">
        <v>7.58</v>
      </c>
      <c r="X90" s="3">
        <v>0.04</v>
      </c>
      <c r="Y90" s="2">
        <v>1.7</v>
      </c>
      <c r="Z90" s="2">
        <v>0.5</v>
      </c>
      <c r="AA90" s="3">
        <v>7.0000000000000007E-2</v>
      </c>
      <c r="AB90" s="3">
        <v>0.68</v>
      </c>
      <c r="AC90" s="14"/>
      <c r="AD90" t="s">
        <v>139</v>
      </c>
      <c r="AE90" s="3">
        <v>2.62</v>
      </c>
      <c r="AF90" s="3">
        <v>8.81</v>
      </c>
      <c r="AG90" s="3">
        <v>-0.02</v>
      </c>
      <c r="AH90" s="2">
        <v>0</v>
      </c>
      <c r="AI90" s="2">
        <v>0</v>
      </c>
      <c r="AJ90" s="2">
        <v>6.5</v>
      </c>
      <c r="AK90" s="2">
        <v>3.9</v>
      </c>
      <c r="AL90" s="2">
        <v>1.4</v>
      </c>
      <c r="AM90" s="2">
        <v>1.1000000000000001</v>
      </c>
      <c r="AN90" s="3">
        <v>0.04</v>
      </c>
      <c r="AO90" s="3">
        <v>1.26</v>
      </c>
      <c r="AP90" s="9"/>
      <c r="AQ90" t="s">
        <v>74</v>
      </c>
    </row>
    <row r="91" spans="1:43" x14ac:dyDescent="0.2">
      <c r="A91" t="s">
        <v>51</v>
      </c>
      <c r="B91">
        <v>25</v>
      </c>
      <c r="C91" t="s">
        <v>140</v>
      </c>
      <c r="D91" t="s">
        <v>141</v>
      </c>
      <c r="E91" t="s">
        <v>61</v>
      </c>
      <c r="F91" t="s">
        <v>73</v>
      </c>
      <c r="G91">
        <v>13</v>
      </c>
      <c r="H91">
        <v>0</v>
      </c>
      <c r="I91">
        <v>1</v>
      </c>
      <c r="J91">
        <f>H91+I91</f>
        <v>1</v>
      </c>
      <c r="K91" s="1">
        <v>-1.5</v>
      </c>
      <c r="L91" s="2">
        <v>-0.6</v>
      </c>
      <c r="M91" s="2">
        <v>-0.2</v>
      </c>
      <c r="N91" s="15">
        <v>-1.4</v>
      </c>
      <c r="O91" s="15">
        <v>2</v>
      </c>
      <c r="P91" s="9"/>
      <c r="Q91" t="s">
        <v>141</v>
      </c>
      <c r="R91" s="2">
        <v>0</v>
      </c>
      <c r="S91" s="2">
        <v>0.6</v>
      </c>
      <c r="T91" s="3">
        <v>1.27</v>
      </c>
      <c r="U91" s="2">
        <v>0</v>
      </c>
      <c r="V91" s="2">
        <v>0</v>
      </c>
      <c r="W91" s="3">
        <v>0</v>
      </c>
      <c r="X91"/>
      <c r="Y91" s="2">
        <v>0.6</v>
      </c>
      <c r="Z91"/>
      <c r="AA91" s="3">
        <v>-0.36</v>
      </c>
      <c r="AB91" s="3">
        <v>-0.88</v>
      </c>
      <c r="AC91" s="9"/>
      <c r="AD91" t="s">
        <v>141</v>
      </c>
      <c r="AE91" s="3">
        <v>1.9</v>
      </c>
      <c r="AF91" s="3">
        <v>0</v>
      </c>
      <c r="AG91"/>
      <c r="AH91" s="2">
        <v>48.9</v>
      </c>
      <c r="AI91" s="16">
        <v>5.9</v>
      </c>
      <c r="AJ91" s="2">
        <v>0.6</v>
      </c>
      <c r="AK91" s="2">
        <v>0.6</v>
      </c>
      <c r="AL91" s="2">
        <v>2.5</v>
      </c>
      <c r="AM91"/>
      <c r="AN91" s="3">
        <v>-0.12</v>
      </c>
      <c r="AO91" s="17">
        <v>1.22</v>
      </c>
      <c r="AP91" s="9"/>
      <c r="AQ91" t="s">
        <v>74</v>
      </c>
    </row>
    <row r="92" spans="1:43" x14ac:dyDescent="0.2">
      <c r="A92" s="18" t="s">
        <v>56</v>
      </c>
      <c r="B92">
        <v>26</v>
      </c>
      <c r="C92" t="s">
        <v>140</v>
      </c>
      <c r="D92" t="s">
        <v>141</v>
      </c>
      <c r="E92" s="19" t="s">
        <v>61</v>
      </c>
      <c r="F92" s="20" t="s">
        <v>69</v>
      </c>
      <c r="G92" s="19">
        <v>33</v>
      </c>
      <c r="H92" s="21">
        <v>5</v>
      </c>
      <c r="I92" s="21">
        <v>5</v>
      </c>
      <c r="J92" s="21">
        <v>10</v>
      </c>
      <c r="K92" s="21">
        <v>3.8</v>
      </c>
      <c r="L92" s="22">
        <v>1</v>
      </c>
      <c r="M92" s="22">
        <v>0.9</v>
      </c>
      <c r="N92" s="2">
        <v>11.7</v>
      </c>
      <c r="O92" s="2">
        <v>5.5</v>
      </c>
      <c r="P92" s="9"/>
      <c r="Q92" t="s">
        <v>141</v>
      </c>
      <c r="R92" s="2">
        <v>0.9</v>
      </c>
      <c r="S92" s="2">
        <v>0.9</v>
      </c>
      <c r="T92" s="3">
        <v>2.38</v>
      </c>
      <c r="U92" s="2">
        <v>0</v>
      </c>
      <c r="V92" s="2">
        <v>0</v>
      </c>
      <c r="W92" s="3">
        <v>0</v>
      </c>
      <c r="X92"/>
      <c r="Y92" s="2">
        <v>1.1000000000000001</v>
      </c>
      <c r="Z92"/>
      <c r="AA92" s="3">
        <v>0.17</v>
      </c>
      <c r="AB92" s="3">
        <v>2.06</v>
      </c>
      <c r="AC92" s="9"/>
      <c r="AD92" t="s">
        <v>141</v>
      </c>
      <c r="AE92" s="3">
        <v>1.64</v>
      </c>
      <c r="AF92" s="3">
        <v>0</v>
      </c>
      <c r="AG92"/>
      <c r="AH92" s="2">
        <v>46.2</v>
      </c>
      <c r="AI92" s="2">
        <v>6.9</v>
      </c>
      <c r="AJ92" s="2">
        <v>2.1</v>
      </c>
      <c r="AK92" s="2">
        <v>0.9</v>
      </c>
      <c r="AL92" s="2">
        <v>1.8</v>
      </c>
      <c r="AM92"/>
      <c r="AN92" s="3">
        <v>0.15</v>
      </c>
      <c r="AO92" s="17">
        <v>0.97</v>
      </c>
      <c r="AP92" s="9"/>
      <c r="AQ92" t="s">
        <v>74</v>
      </c>
    </row>
    <row r="93" spans="1:43" x14ac:dyDescent="0.2">
      <c r="A93" t="s">
        <v>40</v>
      </c>
      <c r="B93" s="1">
        <v>27</v>
      </c>
      <c r="C93" t="s">
        <v>140</v>
      </c>
      <c r="D93" t="s">
        <v>141</v>
      </c>
      <c r="E93" t="s">
        <v>74</v>
      </c>
      <c r="F93" t="s">
        <v>69</v>
      </c>
      <c r="G93">
        <v>66</v>
      </c>
      <c r="H93">
        <v>15</v>
      </c>
      <c r="I93">
        <v>29</v>
      </c>
      <c r="J93">
        <v>44</v>
      </c>
      <c r="K93" s="1">
        <v>15.9</v>
      </c>
      <c r="L93" s="2">
        <v>5</v>
      </c>
      <c r="M93" s="2">
        <v>3.8</v>
      </c>
      <c r="N93" s="2">
        <v>22.4</v>
      </c>
      <c r="O93" s="2">
        <v>10.7</v>
      </c>
      <c r="P93" s="14"/>
      <c r="Q93" t="s">
        <v>141</v>
      </c>
      <c r="R93" s="2">
        <v>0.9</v>
      </c>
      <c r="S93" s="2">
        <v>1.7</v>
      </c>
      <c r="T93" s="3">
        <v>3.96</v>
      </c>
      <c r="U93" s="2">
        <v>0.8</v>
      </c>
      <c r="V93" s="2">
        <v>2</v>
      </c>
      <c r="W93" s="3">
        <v>4.03</v>
      </c>
      <c r="X93" s="3">
        <v>0.09</v>
      </c>
      <c r="Y93" s="2">
        <v>1.8</v>
      </c>
      <c r="Z93" s="2">
        <v>0.5</v>
      </c>
      <c r="AA93" s="3">
        <v>0.23</v>
      </c>
      <c r="AB93" s="3">
        <v>1.27</v>
      </c>
      <c r="AC93" s="14"/>
      <c r="AD93" t="s">
        <v>141</v>
      </c>
      <c r="AE93" s="3">
        <v>3.01</v>
      </c>
      <c r="AF93" s="3">
        <v>8.8800000000000008</v>
      </c>
      <c r="AG93" s="3">
        <v>0.05</v>
      </c>
      <c r="AH93" s="2">
        <v>51.8</v>
      </c>
      <c r="AI93" s="2">
        <v>17.8</v>
      </c>
      <c r="AJ93" s="2">
        <v>1.4</v>
      </c>
      <c r="AK93" s="2">
        <v>1.4</v>
      </c>
      <c r="AL93" s="2">
        <v>2</v>
      </c>
      <c r="AM93" s="2">
        <v>0.8</v>
      </c>
      <c r="AN93" s="3">
        <v>0.18</v>
      </c>
      <c r="AO93" s="3">
        <v>0.61</v>
      </c>
      <c r="AP93" s="9"/>
      <c r="AQ93" t="s">
        <v>74</v>
      </c>
    </row>
    <row r="94" spans="1:43" x14ac:dyDescent="0.2">
      <c r="A94" t="s">
        <v>51</v>
      </c>
      <c r="B94">
        <v>25</v>
      </c>
      <c r="C94" t="s">
        <v>142</v>
      </c>
      <c r="D94" t="s">
        <v>143</v>
      </c>
      <c r="E94" t="s">
        <v>74</v>
      </c>
      <c r="F94" t="s">
        <v>55</v>
      </c>
      <c r="G94">
        <v>3</v>
      </c>
      <c r="H94">
        <v>0</v>
      </c>
      <c r="I94">
        <v>1</v>
      </c>
      <c r="J94">
        <f>H94+I94</f>
        <v>1</v>
      </c>
      <c r="K94" s="1">
        <v>1</v>
      </c>
      <c r="L94" s="2">
        <v>0.2</v>
      </c>
      <c r="M94" s="2">
        <v>0.3</v>
      </c>
      <c r="N94" s="15">
        <v>0.5</v>
      </c>
      <c r="O94" s="15">
        <v>1.5</v>
      </c>
      <c r="P94" s="9"/>
      <c r="Q94" t="s">
        <v>143</v>
      </c>
      <c r="R94" s="2">
        <v>0</v>
      </c>
      <c r="S94" s="2">
        <v>2</v>
      </c>
      <c r="T94" s="3">
        <v>1.98</v>
      </c>
      <c r="U94" s="2">
        <v>0</v>
      </c>
      <c r="V94" s="2">
        <v>0</v>
      </c>
      <c r="W94" s="3">
        <v>0</v>
      </c>
      <c r="X94"/>
      <c r="Y94" s="2">
        <v>0</v>
      </c>
      <c r="Z94"/>
      <c r="AA94" s="3">
        <v>0.39</v>
      </c>
      <c r="AB94" s="3">
        <v>0.96</v>
      </c>
      <c r="AC94" s="9"/>
      <c r="AD94" t="s">
        <v>143</v>
      </c>
      <c r="AE94" s="3">
        <v>0</v>
      </c>
      <c r="AF94" s="3">
        <v>0</v>
      </c>
      <c r="AG94"/>
      <c r="AH94" s="2">
        <v>0</v>
      </c>
      <c r="AI94" s="16">
        <v>0</v>
      </c>
      <c r="AJ94" s="2">
        <v>5.9</v>
      </c>
      <c r="AK94" s="2">
        <v>2</v>
      </c>
      <c r="AL94" s="2">
        <v>0</v>
      </c>
      <c r="AM94"/>
      <c r="AN94" s="3">
        <v>0.57999999999999996</v>
      </c>
      <c r="AO94" s="17">
        <v>2.87</v>
      </c>
      <c r="AP94" s="9"/>
      <c r="AQ94" t="s">
        <v>74</v>
      </c>
    </row>
    <row r="95" spans="1:43" x14ac:dyDescent="0.2">
      <c r="A95" s="18" t="s">
        <v>56</v>
      </c>
      <c r="B95">
        <v>26</v>
      </c>
      <c r="C95" t="s">
        <v>142</v>
      </c>
      <c r="D95" t="s">
        <v>143</v>
      </c>
      <c r="E95" s="19" t="s">
        <v>74</v>
      </c>
      <c r="F95" s="20" t="s">
        <v>57</v>
      </c>
      <c r="G95" s="19">
        <v>33</v>
      </c>
      <c r="H95" s="21">
        <v>0</v>
      </c>
      <c r="I95" s="21">
        <v>2</v>
      </c>
      <c r="J95" s="21">
        <v>2</v>
      </c>
      <c r="K95" s="21">
        <v>-1.2</v>
      </c>
      <c r="L95" s="22">
        <v>-1</v>
      </c>
      <c r="M95" s="22">
        <v>-0.1</v>
      </c>
      <c r="N95" s="2">
        <v>-2.4</v>
      </c>
      <c r="O95" s="2">
        <v>13.2</v>
      </c>
      <c r="P95" s="9"/>
      <c r="Q95" t="s">
        <v>143</v>
      </c>
      <c r="R95" s="2">
        <v>0</v>
      </c>
      <c r="S95" s="2">
        <v>0.3</v>
      </c>
      <c r="T95" s="3">
        <v>1.57</v>
      </c>
      <c r="U95" s="2">
        <v>0</v>
      </c>
      <c r="V95" s="2">
        <v>0</v>
      </c>
      <c r="W95" s="3">
        <v>16.98</v>
      </c>
      <c r="X95"/>
      <c r="Y95" s="2">
        <v>1.4</v>
      </c>
      <c r="Z95"/>
      <c r="AA95" s="3">
        <v>-0.12</v>
      </c>
      <c r="AB95" s="3">
        <v>-0.3</v>
      </c>
      <c r="AC95" s="9"/>
      <c r="AD95" t="s">
        <v>143</v>
      </c>
      <c r="AE95" s="3">
        <v>2.09</v>
      </c>
      <c r="AF95" s="3">
        <v>8.36</v>
      </c>
      <c r="AG95"/>
      <c r="AH95" s="2">
        <v>0</v>
      </c>
      <c r="AI95" s="2">
        <v>0</v>
      </c>
      <c r="AJ95" s="2">
        <v>2.8</v>
      </c>
      <c r="AK95" s="2">
        <v>4.4000000000000004</v>
      </c>
      <c r="AL95" s="2">
        <v>1.1000000000000001</v>
      </c>
      <c r="AM95"/>
      <c r="AN95" s="3">
        <v>-0.01</v>
      </c>
      <c r="AO95" s="17">
        <v>1.66</v>
      </c>
      <c r="AP95" s="9"/>
      <c r="AQ95" t="s">
        <v>74</v>
      </c>
    </row>
    <row r="96" spans="1:43" x14ac:dyDescent="0.2">
      <c r="A96" t="s">
        <v>51</v>
      </c>
      <c r="B96">
        <v>30</v>
      </c>
      <c r="C96" t="s">
        <v>144</v>
      </c>
      <c r="D96" t="s">
        <v>145</v>
      </c>
      <c r="E96" t="s">
        <v>84</v>
      </c>
      <c r="F96" t="s">
        <v>73</v>
      </c>
      <c r="G96">
        <v>72</v>
      </c>
      <c r="H96">
        <v>6</v>
      </c>
      <c r="I96">
        <v>14</v>
      </c>
      <c r="J96">
        <f>H96+I96</f>
        <v>20</v>
      </c>
      <c r="K96" s="1">
        <v>-8.5</v>
      </c>
      <c r="L96" s="2">
        <v>-0.9</v>
      </c>
      <c r="M96" s="2">
        <v>0.7</v>
      </c>
      <c r="N96" s="15">
        <v>6.2</v>
      </c>
      <c r="O96" s="15">
        <v>17.8</v>
      </c>
      <c r="P96" s="9"/>
      <c r="Q96" t="s">
        <v>145</v>
      </c>
      <c r="R96" s="2">
        <v>0.5</v>
      </c>
      <c r="S96" s="2">
        <v>1</v>
      </c>
      <c r="T96" s="3">
        <v>1.69</v>
      </c>
      <c r="U96" s="2">
        <v>0</v>
      </c>
      <c r="V96" s="2">
        <v>0</v>
      </c>
      <c r="W96" s="3">
        <v>0</v>
      </c>
      <c r="X96"/>
      <c r="Y96" s="2">
        <v>2.6</v>
      </c>
      <c r="Z96"/>
      <c r="AA96" s="3">
        <v>-0.04</v>
      </c>
      <c r="AB96" s="3">
        <v>0.38</v>
      </c>
      <c r="AC96" s="9"/>
      <c r="AD96" t="s">
        <v>145</v>
      </c>
      <c r="AE96" s="3">
        <v>2.9</v>
      </c>
      <c r="AF96" s="3">
        <v>3.97</v>
      </c>
      <c r="AG96"/>
      <c r="AH96" s="2">
        <v>54.6</v>
      </c>
      <c r="AI96" s="16">
        <v>18.8</v>
      </c>
      <c r="AJ96" s="2">
        <v>1.6</v>
      </c>
      <c r="AK96" s="2">
        <v>3.2</v>
      </c>
      <c r="AL96" s="2">
        <v>3.1</v>
      </c>
      <c r="AM96"/>
      <c r="AN96" s="3">
        <v>0.03</v>
      </c>
      <c r="AO96" s="17">
        <v>1.07</v>
      </c>
      <c r="AP96" s="9"/>
      <c r="AQ96" t="s">
        <v>74</v>
      </c>
    </row>
    <row r="97" spans="1:43" x14ac:dyDescent="0.2">
      <c r="A97" s="18" t="s">
        <v>56</v>
      </c>
      <c r="B97">
        <v>31</v>
      </c>
      <c r="C97" t="s">
        <v>144</v>
      </c>
      <c r="D97" t="s">
        <v>145</v>
      </c>
      <c r="E97" s="19" t="s">
        <v>84</v>
      </c>
      <c r="F97" s="20" t="s">
        <v>69</v>
      </c>
      <c r="G97" s="19">
        <v>82</v>
      </c>
      <c r="H97" s="21">
        <v>11</v>
      </c>
      <c r="I97" s="21">
        <v>14</v>
      </c>
      <c r="J97" s="21">
        <v>25</v>
      </c>
      <c r="K97" s="21">
        <v>-14</v>
      </c>
      <c r="L97" s="22">
        <v>-0.5</v>
      </c>
      <c r="M97" s="22">
        <v>-0.1</v>
      </c>
      <c r="N97" s="2">
        <v>2.4</v>
      </c>
      <c r="O97" s="2">
        <v>9.4</v>
      </c>
      <c r="P97" s="9"/>
      <c r="Q97" t="s">
        <v>145</v>
      </c>
      <c r="R97" s="2">
        <v>0.7</v>
      </c>
      <c r="S97" s="2">
        <v>0.7</v>
      </c>
      <c r="T97" s="3">
        <v>2.17</v>
      </c>
      <c r="U97" s="2">
        <v>0</v>
      </c>
      <c r="V97" s="2">
        <v>2.2999999999999998</v>
      </c>
      <c r="W97" s="3">
        <v>3.48</v>
      </c>
      <c r="X97"/>
      <c r="Y97" s="2">
        <v>1.7</v>
      </c>
      <c r="Z97"/>
      <c r="AA97" s="3">
        <v>-0.02</v>
      </c>
      <c r="AB97" s="3">
        <v>0.12</v>
      </c>
      <c r="AC97" s="9"/>
      <c r="AD97" t="s">
        <v>145</v>
      </c>
      <c r="AE97" s="3">
        <v>3.35</v>
      </c>
      <c r="AF97" s="3">
        <v>5.0599999999999996</v>
      </c>
      <c r="AG97"/>
      <c r="AH97" s="2">
        <v>52.8</v>
      </c>
      <c r="AI97" s="2">
        <v>19.600000000000001</v>
      </c>
      <c r="AJ97" s="2">
        <v>1.1000000000000001</v>
      </c>
      <c r="AK97" s="2">
        <v>2.6</v>
      </c>
      <c r="AL97" s="2">
        <v>2.2000000000000002</v>
      </c>
      <c r="AM97"/>
      <c r="AN97" s="3">
        <v>0</v>
      </c>
      <c r="AO97" s="17">
        <v>0.46</v>
      </c>
      <c r="AP97" s="9"/>
      <c r="AQ97" t="s">
        <v>74</v>
      </c>
    </row>
    <row r="98" spans="1:43" x14ac:dyDescent="0.2">
      <c r="A98" t="s">
        <v>40</v>
      </c>
      <c r="B98" s="1">
        <v>32</v>
      </c>
      <c r="C98" t="s">
        <v>144</v>
      </c>
      <c r="D98" t="s">
        <v>145</v>
      </c>
      <c r="E98" t="s">
        <v>74</v>
      </c>
      <c r="F98" t="s">
        <v>69</v>
      </c>
      <c r="G98">
        <v>79</v>
      </c>
      <c r="H98">
        <v>14</v>
      </c>
      <c r="I98">
        <v>16</v>
      </c>
      <c r="J98">
        <v>30</v>
      </c>
      <c r="K98" s="1">
        <v>7.6</v>
      </c>
      <c r="L98" s="2">
        <v>3.4</v>
      </c>
      <c r="M98" s="2">
        <v>1.9</v>
      </c>
      <c r="N98" s="2">
        <v>16.5</v>
      </c>
      <c r="O98" s="2">
        <v>24.8</v>
      </c>
      <c r="P98" s="14"/>
      <c r="Q98" t="s">
        <v>145</v>
      </c>
      <c r="R98" s="2">
        <v>0.8</v>
      </c>
      <c r="S98" s="2">
        <v>0.7</v>
      </c>
      <c r="T98" s="3">
        <v>2.61</v>
      </c>
      <c r="U98" s="2">
        <v>0</v>
      </c>
      <c r="V98" s="2">
        <v>0</v>
      </c>
      <c r="W98" s="3">
        <v>0</v>
      </c>
      <c r="X98" s="3">
        <v>-0.03</v>
      </c>
      <c r="Y98" s="2">
        <v>0.9</v>
      </c>
      <c r="Z98" s="2">
        <v>1</v>
      </c>
      <c r="AA98" s="3">
        <v>0.19</v>
      </c>
      <c r="AB98" s="3">
        <v>0.82</v>
      </c>
      <c r="AC98" s="14"/>
      <c r="AD98" t="s">
        <v>145</v>
      </c>
      <c r="AE98" s="3">
        <v>1.89</v>
      </c>
      <c r="AF98" s="3">
        <v>9.18</v>
      </c>
      <c r="AG98" s="3">
        <v>0.04</v>
      </c>
      <c r="AH98" s="2">
        <v>52.8</v>
      </c>
      <c r="AI98" s="2">
        <v>24.2</v>
      </c>
      <c r="AJ98" s="2">
        <v>2</v>
      </c>
      <c r="AK98" s="2">
        <v>3</v>
      </c>
      <c r="AL98" s="2">
        <v>3.4</v>
      </c>
      <c r="AM98" s="2">
        <v>0.8</v>
      </c>
      <c r="AN98" s="3">
        <v>0.11</v>
      </c>
      <c r="AO98" s="3">
        <v>1.23</v>
      </c>
      <c r="AP98" s="9"/>
      <c r="AQ98" t="s">
        <v>74</v>
      </c>
    </row>
    <row r="99" spans="1:43" x14ac:dyDescent="0.2">
      <c r="A99" t="s">
        <v>40</v>
      </c>
      <c r="B99" s="1">
        <v>25</v>
      </c>
      <c r="C99" t="s">
        <v>146</v>
      </c>
      <c r="D99" t="s">
        <v>147</v>
      </c>
      <c r="E99" t="s">
        <v>74</v>
      </c>
      <c r="F99" t="s">
        <v>57</v>
      </c>
      <c r="G99">
        <v>26</v>
      </c>
      <c r="H99">
        <v>1</v>
      </c>
      <c r="I99">
        <v>5</v>
      </c>
      <c r="J99">
        <v>6</v>
      </c>
      <c r="K99" s="1">
        <v>0.3</v>
      </c>
      <c r="L99" s="2">
        <v>0.2</v>
      </c>
      <c r="M99" s="2">
        <v>0.8</v>
      </c>
      <c r="N99" s="2">
        <v>2.4</v>
      </c>
      <c r="O99" s="2">
        <v>9.9</v>
      </c>
      <c r="P99" s="14"/>
      <c r="Q99" t="s">
        <v>147</v>
      </c>
      <c r="R99" s="2">
        <v>0</v>
      </c>
      <c r="S99" s="2">
        <v>0.9</v>
      </c>
      <c r="T99" s="3">
        <v>2.4700000000000002</v>
      </c>
      <c r="U99" s="2">
        <v>0.9</v>
      </c>
      <c r="V99" s="2">
        <v>0</v>
      </c>
      <c r="W99" s="3">
        <v>3.49</v>
      </c>
      <c r="X99" s="3">
        <v>-0.05</v>
      </c>
      <c r="Y99" s="2">
        <v>1.6</v>
      </c>
      <c r="Z99" s="2">
        <v>0.7</v>
      </c>
      <c r="AA99" s="3">
        <v>0.02</v>
      </c>
      <c r="AB99" s="3">
        <v>0.35</v>
      </c>
      <c r="AC99" s="14"/>
      <c r="AD99" t="s">
        <v>147</v>
      </c>
      <c r="AE99" s="3">
        <v>2.29</v>
      </c>
      <c r="AF99" s="3">
        <v>8.8699999999999992</v>
      </c>
      <c r="AG99" s="3">
        <v>-0.08</v>
      </c>
      <c r="AH99" s="2">
        <v>0</v>
      </c>
      <c r="AI99" s="2">
        <v>0</v>
      </c>
      <c r="AJ99" s="2">
        <v>3.5</v>
      </c>
      <c r="AK99" s="2">
        <v>3.9</v>
      </c>
      <c r="AL99" s="2">
        <v>0.9</v>
      </c>
      <c r="AM99" s="2">
        <v>0.6</v>
      </c>
      <c r="AN99" s="3">
        <v>0.09</v>
      </c>
      <c r="AO99" s="3">
        <v>1.43</v>
      </c>
      <c r="AP99" s="9"/>
      <c r="AQ99" t="s">
        <v>74</v>
      </c>
    </row>
    <row r="100" spans="1:43" x14ac:dyDescent="0.2">
      <c r="A100" t="s">
        <v>51</v>
      </c>
      <c r="B100">
        <v>25</v>
      </c>
      <c r="C100" t="s">
        <v>148</v>
      </c>
      <c r="D100" t="s">
        <v>149</v>
      </c>
      <c r="E100" t="s">
        <v>150</v>
      </c>
      <c r="F100" t="s">
        <v>55</v>
      </c>
      <c r="G100">
        <v>80</v>
      </c>
      <c r="H100">
        <v>8</v>
      </c>
      <c r="I100">
        <v>17</v>
      </c>
      <c r="J100">
        <f>H100+I100</f>
        <v>25</v>
      </c>
      <c r="K100" s="1">
        <v>17.7</v>
      </c>
      <c r="L100" s="2">
        <v>4.3</v>
      </c>
      <c r="M100" s="2">
        <v>6.1</v>
      </c>
      <c r="N100" s="15">
        <v>22.5</v>
      </c>
      <c r="O100" s="15">
        <v>18.399999999999999</v>
      </c>
      <c r="P100" s="9"/>
      <c r="Q100" t="s">
        <v>149</v>
      </c>
      <c r="R100" s="2">
        <v>0.6</v>
      </c>
      <c r="S100" s="2">
        <v>1.3</v>
      </c>
      <c r="T100" s="3">
        <v>4.0599999999999996</v>
      </c>
      <c r="U100" s="2">
        <v>1.1000000000000001</v>
      </c>
      <c r="V100" s="2">
        <v>1.1000000000000001</v>
      </c>
      <c r="W100" s="3">
        <v>4.58</v>
      </c>
      <c r="X100"/>
      <c r="Y100" s="2">
        <v>2.4</v>
      </c>
      <c r="Z100"/>
      <c r="AA100" s="3">
        <v>0.25</v>
      </c>
      <c r="AB100" s="3">
        <v>1.5</v>
      </c>
      <c r="AC100" s="9"/>
      <c r="AD100" t="s">
        <v>149</v>
      </c>
      <c r="AE100" s="3">
        <v>1.75</v>
      </c>
      <c r="AF100" s="3">
        <v>3.3</v>
      </c>
      <c r="AG100"/>
      <c r="AH100" s="2">
        <v>0</v>
      </c>
      <c r="AI100" s="16">
        <v>0</v>
      </c>
      <c r="AJ100" s="2">
        <v>10.6</v>
      </c>
      <c r="AK100" s="2">
        <v>3</v>
      </c>
      <c r="AL100" s="2">
        <v>1.3</v>
      </c>
      <c r="AM100"/>
      <c r="AN100" s="3">
        <v>0.35</v>
      </c>
      <c r="AO100" s="17">
        <v>1.23</v>
      </c>
      <c r="AP100" s="9"/>
      <c r="AQ100" t="s">
        <v>74</v>
      </c>
    </row>
    <row r="101" spans="1:43" x14ac:dyDescent="0.2">
      <c r="A101" s="18" t="s">
        <v>56</v>
      </c>
      <c r="B101">
        <v>26</v>
      </c>
      <c r="C101" t="s">
        <v>148</v>
      </c>
      <c r="D101" t="s">
        <v>149</v>
      </c>
      <c r="E101" s="19" t="s">
        <v>150</v>
      </c>
      <c r="F101" s="20" t="s">
        <v>151</v>
      </c>
      <c r="G101" s="19">
        <v>82</v>
      </c>
      <c r="H101" s="21">
        <v>8</v>
      </c>
      <c r="I101" s="21">
        <v>16</v>
      </c>
      <c r="J101" s="21">
        <v>24</v>
      </c>
      <c r="K101" s="21">
        <v>2.2000000000000002</v>
      </c>
      <c r="L101" s="22">
        <v>3.8</v>
      </c>
      <c r="M101" s="22">
        <v>2</v>
      </c>
      <c r="N101" s="2">
        <v>21.6</v>
      </c>
      <c r="O101" s="2">
        <v>18.8</v>
      </c>
      <c r="P101" s="9"/>
      <c r="Q101" t="s">
        <v>149</v>
      </c>
      <c r="R101" s="2">
        <v>0.5</v>
      </c>
      <c r="S101" s="2">
        <v>0.8</v>
      </c>
      <c r="T101" s="3">
        <v>2.5</v>
      </c>
      <c r="U101" s="2">
        <v>0.4</v>
      </c>
      <c r="V101" s="2">
        <v>2.2000000000000002</v>
      </c>
      <c r="W101" s="3">
        <v>5.48</v>
      </c>
      <c r="X101"/>
      <c r="Y101" s="2">
        <v>2</v>
      </c>
      <c r="Z101"/>
      <c r="AA101" s="3">
        <v>0.16</v>
      </c>
      <c r="AB101" s="3">
        <v>1.17</v>
      </c>
      <c r="AC101" s="9"/>
      <c r="AD101" t="s">
        <v>149</v>
      </c>
      <c r="AE101" s="3">
        <v>2.11</v>
      </c>
      <c r="AF101" s="3">
        <v>6.03</v>
      </c>
      <c r="AG101"/>
      <c r="AH101" s="2">
        <v>25</v>
      </c>
      <c r="AI101" s="2">
        <v>0</v>
      </c>
      <c r="AJ101" s="2">
        <v>10.1</v>
      </c>
      <c r="AK101" s="2">
        <v>1.9</v>
      </c>
      <c r="AL101" s="2">
        <v>1.2</v>
      </c>
      <c r="AM101"/>
      <c r="AN101" s="3">
        <v>0.08</v>
      </c>
      <c r="AO101" s="17">
        <v>1.01</v>
      </c>
      <c r="AP101" s="9"/>
      <c r="AQ101" t="s">
        <v>74</v>
      </c>
    </row>
    <row r="102" spans="1:43" x14ac:dyDescent="0.2">
      <c r="A102" t="s">
        <v>40</v>
      </c>
      <c r="B102" s="1">
        <v>27</v>
      </c>
      <c r="C102" t="s">
        <v>148</v>
      </c>
      <c r="D102" t="s">
        <v>149</v>
      </c>
      <c r="E102" t="s">
        <v>150</v>
      </c>
      <c r="F102" t="s">
        <v>48</v>
      </c>
      <c r="G102">
        <v>50</v>
      </c>
      <c r="H102">
        <v>3</v>
      </c>
      <c r="I102">
        <v>3</v>
      </c>
      <c r="J102">
        <v>6</v>
      </c>
      <c r="K102" s="1">
        <v>-5.7</v>
      </c>
      <c r="L102" s="2">
        <v>-0.6</v>
      </c>
      <c r="M102" s="2">
        <v>0.4</v>
      </c>
      <c r="N102" s="2">
        <v>-9.1999999999999993</v>
      </c>
      <c r="O102" s="2">
        <v>8.5</v>
      </c>
      <c r="P102" s="14"/>
      <c r="Q102" t="s">
        <v>149</v>
      </c>
      <c r="R102" s="2">
        <v>0.2</v>
      </c>
      <c r="S102" s="2">
        <v>0.2</v>
      </c>
      <c r="T102" s="3">
        <v>2.33</v>
      </c>
      <c r="U102" s="2">
        <v>0.9</v>
      </c>
      <c r="V102" s="2">
        <v>0.9</v>
      </c>
      <c r="W102" s="3">
        <v>1.82</v>
      </c>
      <c r="X102" s="3">
        <v>0.02</v>
      </c>
      <c r="Y102" s="2">
        <v>1.9</v>
      </c>
      <c r="Z102" s="2">
        <v>0.2</v>
      </c>
      <c r="AA102" s="3">
        <v>-0.05</v>
      </c>
      <c r="AB102" s="3">
        <v>-0.81</v>
      </c>
      <c r="AC102" s="14"/>
      <c r="AD102" t="s">
        <v>149</v>
      </c>
      <c r="AE102" s="3">
        <v>3.26</v>
      </c>
      <c r="AF102" s="3">
        <v>4.8600000000000003</v>
      </c>
      <c r="AG102" s="3">
        <v>-0.1</v>
      </c>
      <c r="AH102" s="2">
        <v>0</v>
      </c>
      <c r="AI102" s="2">
        <v>0</v>
      </c>
      <c r="AJ102" s="2">
        <v>9.5</v>
      </c>
      <c r="AK102" s="2">
        <v>3.8</v>
      </c>
      <c r="AL102" s="2">
        <v>0.8</v>
      </c>
      <c r="AM102" s="2">
        <v>1.1000000000000001</v>
      </c>
      <c r="AN102" s="3">
        <v>0.03</v>
      </c>
      <c r="AO102" s="3">
        <v>0.75</v>
      </c>
      <c r="AP102" s="9"/>
      <c r="AQ102" t="s">
        <v>74</v>
      </c>
    </row>
    <row r="103" spans="1:43" x14ac:dyDescent="0.2">
      <c r="A103" t="s">
        <v>51</v>
      </c>
      <c r="B103">
        <v>25</v>
      </c>
      <c r="C103" t="s">
        <v>152</v>
      </c>
      <c r="D103" t="s">
        <v>153</v>
      </c>
      <c r="E103" t="s">
        <v>74</v>
      </c>
      <c r="F103" t="s">
        <v>73</v>
      </c>
      <c r="G103">
        <v>74</v>
      </c>
      <c r="H103">
        <v>5</v>
      </c>
      <c r="I103">
        <v>14</v>
      </c>
      <c r="J103">
        <f>H103+I103</f>
        <v>19</v>
      </c>
      <c r="K103" s="1">
        <v>6.2</v>
      </c>
      <c r="L103" s="2">
        <v>-0.5</v>
      </c>
      <c r="M103" s="2">
        <v>2.1</v>
      </c>
      <c r="N103" s="15">
        <v>5.0999999999999996</v>
      </c>
      <c r="O103" s="15">
        <v>1.2</v>
      </c>
      <c r="P103" s="9"/>
      <c r="Q103" t="s">
        <v>153</v>
      </c>
      <c r="R103" s="2">
        <v>0.4</v>
      </c>
      <c r="S103" s="2">
        <v>1.1000000000000001</v>
      </c>
      <c r="T103" s="3">
        <v>2.48</v>
      </c>
      <c r="U103" s="2">
        <v>0</v>
      </c>
      <c r="V103" s="2">
        <v>3.7</v>
      </c>
      <c r="W103" s="3">
        <v>3.73</v>
      </c>
      <c r="X103"/>
      <c r="Y103" s="2">
        <v>0.8</v>
      </c>
      <c r="Z103"/>
      <c r="AA103" s="3">
        <v>-0.04</v>
      </c>
      <c r="AB103" s="3">
        <v>0.4</v>
      </c>
      <c r="AC103" s="9"/>
      <c r="AD103" t="s">
        <v>153</v>
      </c>
      <c r="AE103" s="3">
        <v>1.79</v>
      </c>
      <c r="AF103" s="3">
        <v>6.22</v>
      </c>
      <c r="AG103"/>
      <c r="AH103" s="2">
        <v>54.4</v>
      </c>
      <c r="AI103" s="16">
        <v>8.1999999999999993</v>
      </c>
      <c r="AJ103" s="2">
        <v>8.5</v>
      </c>
      <c r="AK103" s="2">
        <v>2</v>
      </c>
      <c r="AL103" s="2">
        <v>1.1000000000000001</v>
      </c>
      <c r="AM103"/>
      <c r="AN103" s="3">
        <v>0.16</v>
      </c>
      <c r="AO103" s="17">
        <v>0.09</v>
      </c>
      <c r="AP103" s="9"/>
      <c r="AQ103" t="s">
        <v>74</v>
      </c>
    </row>
    <row r="104" spans="1:43" x14ac:dyDescent="0.2">
      <c r="A104" s="18" t="s">
        <v>56</v>
      </c>
      <c r="B104">
        <v>26</v>
      </c>
      <c r="C104" t="s">
        <v>152</v>
      </c>
      <c r="D104" t="s">
        <v>153</v>
      </c>
      <c r="E104" s="19" t="s">
        <v>74</v>
      </c>
      <c r="F104" s="20" t="s">
        <v>69</v>
      </c>
      <c r="G104" s="19">
        <v>69</v>
      </c>
      <c r="H104" s="21">
        <v>8</v>
      </c>
      <c r="I104" s="21">
        <v>5</v>
      </c>
      <c r="J104" s="21">
        <v>13</v>
      </c>
      <c r="K104" s="21">
        <v>-8.1999999999999993</v>
      </c>
      <c r="L104" s="22">
        <v>-0.5</v>
      </c>
      <c r="M104" s="22">
        <v>-0.9</v>
      </c>
      <c r="N104" s="2">
        <v>10</v>
      </c>
      <c r="O104" s="2">
        <v>2.5</v>
      </c>
      <c r="P104" s="9"/>
      <c r="Q104" t="s">
        <v>153</v>
      </c>
      <c r="R104" s="2">
        <v>0.6</v>
      </c>
      <c r="S104" s="2">
        <v>0.5</v>
      </c>
      <c r="T104" s="3">
        <v>1.44</v>
      </c>
      <c r="U104" s="2">
        <v>0</v>
      </c>
      <c r="V104" s="2">
        <v>0</v>
      </c>
      <c r="W104" s="3">
        <v>0</v>
      </c>
      <c r="X104"/>
      <c r="Y104" s="2">
        <v>0.8</v>
      </c>
      <c r="Z104"/>
      <c r="AA104" s="3">
        <v>-0.04</v>
      </c>
      <c r="AB104" s="3">
        <v>0.83</v>
      </c>
      <c r="AC104" s="9"/>
      <c r="AD104" t="s">
        <v>153</v>
      </c>
      <c r="AE104" s="3">
        <v>2.59</v>
      </c>
      <c r="AF104" s="3">
        <v>10.8</v>
      </c>
      <c r="AG104"/>
      <c r="AH104" s="2">
        <v>52</v>
      </c>
      <c r="AI104" s="2">
        <v>9.1</v>
      </c>
      <c r="AJ104" s="2">
        <v>7</v>
      </c>
      <c r="AK104" s="2">
        <v>2.4</v>
      </c>
      <c r="AL104" s="2">
        <v>2.2000000000000002</v>
      </c>
      <c r="AM104"/>
      <c r="AN104" s="3">
        <v>-7.0000000000000007E-2</v>
      </c>
      <c r="AO104" s="17">
        <v>0.21</v>
      </c>
      <c r="AP104" s="9"/>
      <c r="AQ104" t="s">
        <v>74</v>
      </c>
    </row>
    <row r="105" spans="1:43" x14ac:dyDescent="0.2">
      <c r="A105" t="s">
        <v>40</v>
      </c>
      <c r="B105" s="1">
        <v>27</v>
      </c>
      <c r="C105" t="s">
        <v>152</v>
      </c>
      <c r="D105" t="s">
        <v>153</v>
      </c>
      <c r="E105" t="s">
        <v>74</v>
      </c>
      <c r="F105" t="s">
        <v>69</v>
      </c>
      <c r="G105">
        <v>60</v>
      </c>
      <c r="H105">
        <v>8</v>
      </c>
      <c r="I105">
        <v>10</v>
      </c>
      <c r="J105">
        <v>18</v>
      </c>
      <c r="K105" s="1">
        <v>-1.7</v>
      </c>
      <c r="L105" s="2">
        <v>1.5</v>
      </c>
      <c r="M105" s="2">
        <v>0.1</v>
      </c>
      <c r="N105" s="2">
        <v>9.1</v>
      </c>
      <c r="O105" s="2">
        <v>7.4</v>
      </c>
      <c r="P105" s="14"/>
      <c r="Q105" t="s">
        <v>153</v>
      </c>
      <c r="R105" s="2">
        <v>0.7</v>
      </c>
      <c r="S105" s="2">
        <v>1.2</v>
      </c>
      <c r="T105" s="3">
        <v>2.4500000000000002</v>
      </c>
      <c r="U105" s="2">
        <v>0</v>
      </c>
      <c r="V105" s="2">
        <v>0</v>
      </c>
      <c r="W105" s="3">
        <v>0</v>
      </c>
      <c r="X105" s="3">
        <v>-0.23</v>
      </c>
      <c r="Y105" s="2">
        <v>0.9</v>
      </c>
      <c r="Z105" s="2">
        <v>1</v>
      </c>
      <c r="AA105" s="3">
        <v>0.15</v>
      </c>
      <c r="AB105" s="3">
        <v>0.81</v>
      </c>
      <c r="AC105" s="14"/>
      <c r="AD105" t="s">
        <v>153</v>
      </c>
      <c r="AE105" s="3">
        <v>2.4500000000000002</v>
      </c>
      <c r="AF105" s="3">
        <v>8.84</v>
      </c>
      <c r="AG105" s="3">
        <v>-0.08</v>
      </c>
      <c r="AH105" s="2">
        <v>53</v>
      </c>
      <c r="AI105" s="2">
        <v>12.9</v>
      </c>
      <c r="AJ105" s="2">
        <v>7.6</v>
      </c>
      <c r="AK105" s="2">
        <v>3.7</v>
      </c>
      <c r="AL105" s="2">
        <v>2.2999999999999998</v>
      </c>
      <c r="AM105" s="2">
        <v>1.4</v>
      </c>
      <c r="AN105" s="3">
        <v>0.01</v>
      </c>
      <c r="AO105" s="3">
        <v>0.66</v>
      </c>
      <c r="AP105" s="9"/>
      <c r="AQ105" t="s">
        <v>74</v>
      </c>
    </row>
    <row r="106" spans="1:43" x14ac:dyDescent="0.2">
      <c r="A106" s="18" t="s">
        <v>56</v>
      </c>
      <c r="B106">
        <v>24</v>
      </c>
      <c r="C106" t="s">
        <v>154</v>
      </c>
      <c r="D106" t="s">
        <v>155</v>
      </c>
      <c r="E106" s="19" t="s">
        <v>74</v>
      </c>
      <c r="F106" s="20" t="s">
        <v>48</v>
      </c>
      <c r="G106" s="19">
        <v>13</v>
      </c>
      <c r="H106" s="21">
        <v>1</v>
      </c>
      <c r="I106" s="21">
        <v>2</v>
      </c>
      <c r="J106" s="21">
        <v>3</v>
      </c>
      <c r="K106" s="21">
        <v>-0.7</v>
      </c>
      <c r="L106" s="22">
        <v>-0.3</v>
      </c>
      <c r="M106" s="22">
        <v>0</v>
      </c>
      <c r="N106" s="2">
        <v>-0.7</v>
      </c>
      <c r="O106" s="2">
        <v>-2.2000000000000002</v>
      </c>
      <c r="P106" s="9"/>
      <c r="Q106" t="s">
        <v>155</v>
      </c>
      <c r="R106" s="2">
        <v>0.4</v>
      </c>
      <c r="S106" s="2">
        <v>0.9</v>
      </c>
      <c r="T106" s="3">
        <v>2.17</v>
      </c>
      <c r="U106" s="2">
        <v>0</v>
      </c>
      <c r="V106" s="2">
        <v>0</v>
      </c>
      <c r="W106" s="3">
        <v>0</v>
      </c>
      <c r="X106"/>
      <c r="Y106" s="2">
        <v>0.7</v>
      </c>
      <c r="Z106"/>
      <c r="AA106" s="3">
        <v>-0.1</v>
      </c>
      <c r="AB106" s="3">
        <v>-0.26</v>
      </c>
      <c r="AC106" s="9"/>
      <c r="AD106" t="s">
        <v>155</v>
      </c>
      <c r="AE106" s="3">
        <v>2.6</v>
      </c>
      <c r="AF106" s="3">
        <v>0</v>
      </c>
      <c r="AG106"/>
      <c r="AH106" s="2">
        <v>66.7</v>
      </c>
      <c r="AI106" s="2">
        <v>0.3</v>
      </c>
      <c r="AJ106" s="2">
        <v>2.2000000000000002</v>
      </c>
      <c r="AK106" s="2">
        <v>0.4</v>
      </c>
      <c r="AL106" s="2">
        <v>1.5</v>
      </c>
      <c r="AM106"/>
      <c r="AN106" s="3">
        <v>0</v>
      </c>
      <c r="AO106" s="17">
        <v>-0.83</v>
      </c>
      <c r="AP106" s="9"/>
      <c r="AQ106" t="s">
        <v>74</v>
      </c>
    </row>
    <row r="107" spans="1:43" x14ac:dyDescent="0.2">
      <c r="A107" t="s">
        <v>40</v>
      </c>
      <c r="B107" s="1">
        <v>25</v>
      </c>
      <c r="C107" t="s">
        <v>154</v>
      </c>
      <c r="D107" t="s">
        <v>155</v>
      </c>
      <c r="E107" t="s">
        <v>74</v>
      </c>
      <c r="F107" t="s">
        <v>48</v>
      </c>
      <c r="G107">
        <v>6</v>
      </c>
      <c r="H107">
        <v>1</v>
      </c>
      <c r="I107">
        <v>0</v>
      </c>
      <c r="J107">
        <v>1</v>
      </c>
      <c r="K107" s="1">
        <v>-2.7</v>
      </c>
      <c r="L107" s="2">
        <v>-0.2</v>
      </c>
      <c r="M107" s="2">
        <v>-0.4</v>
      </c>
      <c r="N107" s="2">
        <v>4.5999999999999996</v>
      </c>
      <c r="O107" s="2">
        <v>0.8</v>
      </c>
      <c r="P107" s="14"/>
      <c r="Q107" t="s">
        <v>155</v>
      </c>
      <c r="R107" s="2">
        <v>0.8</v>
      </c>
      <c r="S107" s="2">
        <v>0</v>
      </c>
      <c r="T107" s="3">
        <v>0.83</v>
      </c>
      <c r="U107" s="2">
        <v>0</v>
      </c>
      <c r="V107" s="2">
        <v>0</v>
      </c>
      <c r="W107" s="3">
        <v>5.37</v>
      </c>
      <c r="X107" s="3">
        <v>0.24</v>
      </c>
      <c r="Y107" s="2">
        <v>0.7</v>
      </c>
      <c r="Z107" s="2">
        <v>4.3</v>
      </c>
      <c r="AA107" s="3">
        <v>-0.11</v>
      </c>
      <c r="AB107" s="3">
        <v>3.35</v>
      </c>
      <c r="AC107" s="14"/>
      <c r="AD107" t="s">
        <v>155</v>
      </c>
      <c r="AE107" s="3">
        <v>3.34</v>
      </c>
      <c r="AF107" s="3">
        <v>0</v>
      </c>
      <c r="AG107" s="3">
        <v>-7.0000000000000007E-2</v>
      </c>
      <c r="AH107" s="2">
        <v>0</v>
      </c>
      <c r="AI107" s="2">
        <v>0</v>
      </c>
      <c r="AJ107" s="2">
        <v>3.6</v>
      </c>
      <c r="AK107" s="2">
        <v>1.4</v>
      </c>
      <c r="AL107" s="2">
        <v>1.4</v>
      </c>
      <c r="AM107" s="2">
        <v>0.7</v>
      </c>
      <c r="AN107" s="3">
        <v>-0.23</v>
      </c>
      <c r="AO107" s="3">
        <v>0.56000000000000005</v>
      </c>
      <c r="AP107" s="9"/>
      <c r="AQ107" t="s">
        <v>74</v>
      </c>
    </row>
    <row r="108" spans="1:43" x14ac:dyDescent="0.2">
      <c r="A108" t="s">
        <v>51</v>
      </c>
      <c r="B108">
        <v>24</v>
      </c>
      <c r="C108" t="s">
        <v>156</v>
      </c>
      <c r="D108" t="s">
        <v>157</v>
      </c>
      <c r="E108" t="s">
        <v>72</v>
      </c>
      <c r="F108" t="s">
        <v>73</v>
      </c>
      <c r="G108">
        <v>39</v>
      </c>
      <c r="H108">
        <v>3</v>
      </c>
      <c r="I108">
        <v>2</v>
      </c>
      <c r="J108">
        <f>H108+I108</f>
        <v>5</v>
      </c>
      <c r="K108" s="1">
        <v>0.9</v>
      </c>
      <c r="L108" s="2">
        <v>-0.8</v>
      </c>
      <c r="M108" s="2">
        <v>0.5</v>
      </c>
      <c r="N108" s="15">
        <v>0.1</v>
      </c>
      <c r="O108" s="15">
        <v>-0.1</v>
      </c>
      <c r="P108" s="9"/>
      <c r="Q108" t="s">
        <v>157</v>
      </c>
      <c r="R108" s="2">
        <v>0.6</v>
      </c>
      <c r="S108" s="2">
        <v>0.4</v>
      </c>
      <c r="T108" s="3">
        <v>1.64</v>
      </c>
      <c r="U108" s="2">
        <v>0</v>
      </c>
      <c r="V108" s="2">
        <v>0</v>
      </c>
      <c r="W108" s="3">
        <v>4.34</v>
      </c>
      <c r="X108"/>
      <c r="Y108" s="2">
        <v>1.8</v>
      </c>
      <c r="Z108"/>
      <c r="AA108" s="3">
        <v>-0.15</v>
      </c>
      <c r="AB108" s="3">
        <v>0.02</v>
      </c>
      <c r="AC108" s="9"/>
      <c r="AD108" t="s">
        <v>157</v>
      </c>
      <c r="AE108" s="3">
        <v>1.43</v>
      </c>
      <c r="AF108" s="3">
        <v>0</v>
      </c>
      <c r="AG108"/>
      <c r="AH108" s="2">
        <v>25</v>
      </c>
      <c r="AI108" s="16">
        <v>0.3</v>
      </c>
      <c r="AJ108" s="2">
        <v>9.5</v>
      </c>
      <c r="AK108" s="2">
        <v>1.8</v>
      </c>
      <c r="AL108" s="2">
        <v>1.4</v>
      </c>
      <c r="AM108"/>
      <c r="AN108" s="3">
        <v>0.09</v>
      </c>
      <c r="AO108" s="17">
        <v>-0.03</v>
      </c>
      <c r="AP108" s="9"/>
      <c r="AQ108" t="s">
        <v>74</v>
      </c>
    </row>
    <row r="109" spans="1:43" x14ac:dyDescent="0.2">
      <c r="A109" s="18" t="s">
        <v>56</v>
      </c>
      <c r="B109">
        <v>25</v>
      </c>
      <c r="C109" t="s">
        <v>156</v>
      </c>
      <c r="D109" t="s">
        <v>157</v>
      </c>
      <c r="E109" s="19" t="s">
        <v>74</v>
      </c>
      <c r="F109" s="20" t="s">
        <v>44</v>
      </c>
      <c r="G109" s="19">
        <v>73</v>
      </c>
      <c r="H109" s="21">
        <v>5</v>
      </c>
      <c r="I109" s="21">
        <v>13</v>
      </c>
      <c r="J109" s="21">
        <v>18</v>
      </c>
      <c r="K109" s="21">
        <v>1.4</v>
      </c>
      <c r="L109" s="22">
        <v>0</v>
      </c>
      <c r="M109" s="22">
        <v>0.6</v>
      </c>
      <c r="N109" s="2">
        <v>4.9000000000000004</v>
      </c>
      <c r="O109" s="2">
        <v>4.0999999999999996</v>
      </c>
      <c r="P109" s="9"/>
      <c r="Q109" t="s">
        <v>157</v>
      </c>
      <c r="R109" s="2">
        <v>0.5</v>
      </c>
      <c r="S109" s="2">
        <v>1.2</v>
      </c>
      <c r="T109" s="3">
        <v>2.16</v>
      </c>
      <c r="U109" s="2">
        <v>0</v>
      </c>
      <c r="V109" s="2">
        <v>0</v>
      </c>
      <c r="W109" s="3">
        <v>0</v>
      </c>
      <c r="X109"/>
      <c r="Y109" s="2">
        <v>0.9</v>
      </c>
      <c r="Z109"/>
      <c r="AA109" s="3">
        <v>0</v>
      </c>
      <c r="AB109" s="3">
        <v>0.45</v>
      </c>
      <c r="AC109" s="9"/>
      <c r="AD109" t="s">
        <v>157</v>
      </c>
      <c r="AE109" s="3">
        <v>2.5299999999999998</v>
      </c>
      <c r="AF109" s="3">
        <v>0</v>
      </c>
      <c r="AG109"/>
      <c r="AH109" s="2">
        <v>60</v>
      </c>
      <c r="AI109" s="2">
        <v>0.4</v>
      </c>
      <c r="AJ109" s="2">
        <v>8.1999999999999993</v>
      </c>
      <c r="AK109" s="2">
        <v>1.7</v>
      </c>
      <c r="AL109" s="2">
        <v>1.7</v>
      </c>
      <c r="AM109"/>
      <c r="AN109" s="3">
        <v>0.05</v>
      </c>
      <c r="AO109" s="17">
        <v>0.38</v>
      </c>
      <c r="AP109" s="9"/>
      <c r="AQ109" t="s">
        <v>74</v>
      </c>
    </row>
    <row r="110" spans="1:43" x14ac:dyDescent="0.2">
      <c r="A110" t="s">
        <v>40</v>
      </c>
      <c r="B110" s="1">
        <v>26</v>
      </c>
      <c r="C110" t="s">
        <v>156</v>
      </c>
      <c r="D110" t="s">
        <v>157</v>
      </c>
      <c r="E110" t="s">
        <v>74</v>
      </c>
      <c r="F110" t="s">
        <v>44</v>
      </c>
      <c r="G110">
        <v>82</v>
      </c>
      <c r="H110">
        <v>7</v>
      </c>
      <c r="I110">
        <v>8</v>
      </c>
      <c r="J110">
        <v>15</v>
      </c>
      <c r="K110" s="1">
        <v>-8.3000000000000007</v>
      </c>
      <c r="L110" s="2">
        <v>-1.2</v>
      </c>
      <c r="M110" s="2">
        <v>-0.8</v>
      </c>
      <c r="N110" s="2">
        <v>1.7</v>
      </c>
      <c r="O110" s="2">
        <v>6.1</v>
      </c>
      <c r="P110" s="14"/>
      <c r="Q110" t="s">
        <v>157</v>
      </c>
      <c r="R110" s="2">
        <v>0.5</v>
      </c>
      <c r="S110" s="2">
        <v>0.6</v>
      </c>
      <c r="T110" s="3">
        <v>1.71</v>
      </c>
      <c r="U110" s="2">
        <v>0</v>
      </c>
      <c r="V110" s="2">
        <v>0</v>
      </c>
      <c r="W110" s="3">
        <v>0</v>
      </c>
      <c r="X110" s="3">
        <v>-0.05</v>
      </c>
      <c r="Y110" s="2">
        <v>1.5</v>
      </c>
      <c r="Z110" s="2">
        <v>1.1000000000000001</v>
      </c>
      <c r="AA110" s="3">
        <v>-0.09</v>
      </c>
      <c r="AB110" s="3">
        <v>0.13</v>
      </c>
      <c r="AC110" s="14"/>
      <c r="AD110" t="s">
        <v>157</v>
      </c>
      <c r="AE110" s="3">
        <v>2.48</v>
      </c>
      <c r="AF110" s="3">
        <v>0</v>
      </c>
      <c r="AG110" s="3">
        <v>-0.02</v>
      </c>
      <c r="AH110" s="2">
        <v>40.5</v>
      </c>
      <c r="AI110" s="2">
        <v>0.7</v>
      </c>
      <c r="AJ110" s="2">
        <v>9.6999999999999993</v>
      </c>
      <c r="AK110" s="2">
        <v>2.5</v>
      </c>
      <c r="AL110" s="2">
        <v>1.7</v>
      </c>
      <c r="AM110" s="2">
        <v>1.3</v>
      </c>
      <c r="AN110" s="3">
        <v>-0.06</v>
      </c>
      <c r="AO110" s="3">
        <v>0.46</v>
      </c>
      <c r="AP110" s="9"/>
      <c r="AQ110" t="s">
        <v>74</v>
      </c>
    </row>
    <row r="111" spans="1:43" x14ac:dyDescent="0.2">
      <c r="A111" s="18" t="s">
        <v>56</v>
      </c>
      <c r="B111">
        <v>22</v>
      </c>
      <c r="C111" t="s">
        <v>158</v>
      </c>
      <c r="D111" t="s">
        <v>159</v>
      </c>
      <c r="E111" s="19" t="s">
        <v>74</v>
      </c>
      <c r="F111" s="20" t="s">
        <v>57</v>
      </c>
      <c r="G111" s="19">
        <v>7</v>
      </c>
      <c r="H111" s="21">
        <v>0</v>
      </c>
      <c r="I111" s="21">
        <v>0</v>
      </c>
      <c r="J111" s="21">
        <v>0</v>
      </c>
      <c r="K111" s="21">
        <v>-1.5</v>
      </c>
      <c r="L111" s="22">
        <v>-0.5</v>
      </c>
      <c r="M111" s="22">
        <v>-0.3</v>
      </c>
      <c r="N111" s="2">
        <v>0.3</v>
      </c>
      <c r="O111" s="2">
        <v>-2.9</v>
      </c>
      <c r="P111" s="9"/>
      <c r="Q111" t="s">
        <v>159</v>
      </c>
      <c r="R111" s="2">
        <v>0</v>
      </c>
      <c r="S111" s="2">
        <v>0</v>
      </c>
      <c r="T111" s="3">
        <v>1.81</v>
      </c>
      <c r="U111" s="2">
        <v>0</v>
      </c>
      <c r="V111" s="2">
        <v>0</v>
      </c>
      <c r="W111" s="3">
        <v>0</v>
      </c>
      <c r="X111"/>
      <c r="Y111" s="2">
        <v>3.1</v>
      </c>
      <c r="Z111"/>
      <c r="AA111" s="3">
        <v>-0.22</v>
      </c>
      <c r="AB111" s="3">
        <v>0.16</v>
      </c>
      <c r="AC111" s="9"/>
      <c r="AD111" t="s">
        <v>159</v>
      </c>
      <c r="AE111" s="3">
        <v>3.63</v>
      </c>
      <c r="AF111" s="3">
        <v>10.39</v>
      </c>
      <c r="AG111"/>
      <c r="AH111" s="2">
        <v>0</v>
      </c>
      <c r="AI111" s="2">
        <v>0</v>
      </c>
      <c r="AJ111" s="2">
        <v>5.0999999999999996</v>
      </c>
      <c r="AK111" s="2">
        <v>5.6</v>
      </c>
      <c r="AL111" s="2">
        <v>0.5</v>
      </c>
      <c r="AM111"/>
      <c r="AN111" s="3">
        <v>-0.13</v>
      </c>
      <c r="AO111" s="17">
        <v>-1.47</v>
      </c>
      <c r="AP111" s="9"/>
      <c r="AQ111" t="s">
        <v>74</v>
      </c>
    </row>
    <row r="112" spans="1:43" x14ac:dyDescent="0.2">
      <c r="A112" t="s">
        <v>40</v>
      </c>
      <c r="B112" s="1">
        <v>23</v>
      </c>
      <c r="C112" t="s">
        <v>158</v>
      </c>
      <c r="D112" t="s">
        <v>159</v>
      </c>
      <c r="E112" t="s">
        <v>74</v>
      </c>
      <c r="F112" t="s">
        <v>57</v>
      </c>
      <c r="G112">
        <v>50</v>
      </c>
      <c r="H112">
        <v>0</v>
      </c>
      <c r="I112">
        <v>5</v>
      </c>
      <c r="J112">
        <v>5</v>
      </c>
      <c r="K112" s="1">
        <v>-13.8</v>
      </c>
      <c r="L112" s="2">
        <v>-1.1000000000000001</v>
      </c>
      <c r="M112" s="2">
        <v>-3</v>
      </c>
      <c r="N112" s="2">
        <v>3.1</v>
      </c>
      <c r="O112" s="2">
        <v>-7.4</v>
      </c>
      <c r="P112" s="14"/>
      <c r="Q112" t="s">
        <v>159</v>
      </c>
      <c r="R112" s="2">
        <v>0</v>
      </c>
      <c r="S112" s="2">
        <v>0.5</v>
      </c>
      <c r="T112" s="3">
        <v>1.83</v>
      </c>
      <c r="U112" s="2">
        <v>0</v>
      </c>
      <c r="V112" s="2">
        <v>0</v>
      </c>
      <c r="W112" s="3">
        <v>0</v>
      </c>
      <c r="X112" s="3">
        <v>-0.08</v>
      </c>
      <c r="Y112" s="2">
        <v>3.1</v>
      </c>
      <c r="Z112" s="2">
        <v>0.6</v>
      </c>
      <c r="AA112" s="3">
        <v>-0.09</v>
      </c>
      <c r="AB112" s="3">
        <v>0.24</v>
      </c>
      <c r="AC112" s="14"/>
      <c r="AD112" t="s">
        <v>159</v>
      </c>
      <c r="AE112" s="3">
        <v>3.12</v>
      </c>
      <c r="AF112" s="3">
        <v>6.85</v>
      </c>
      <c r="AG112" s="3">
        <v>0.01</v>
      </c>
      <c r="AH112" s="2">
        <v>0</v>
      </c>
      <c r="AI112" s="2">
        <v>0</v>
      </c>
      <c r="AJ112" s="2">
        <v>6.1</v>
      </c>
      <c r="AK112" s="2">
        <v>5.4</v>
      </c>
      <c r="AL112" s="2">
        <v>1.5</v>
      </c>
      <c r="AM112" s="2">
        <v>3.2</v>
      </c>
      <c r="AN112" s="3">
        <v>-0.26</v>
      </c>
      <c r="AO112" s="3">
        <v>-0.57999999999999996</v>
      </c>
      <c r="AP112" s="9"/>
      <c r="AQ112" t="s">
        <v>74</v>
      </c>
    </row>
    <row r="113" spans="1:43" x14ac:dyDescent="0.2">
      <c r="A113" t="s">
        <v>51</v>
      </c>
      <c r="B113">
        <v>32</v>
      </c>
      <c r="C113" t="s">
        <v>86</v>
      </c>
      <c r="D113" t="s">
        <v>160</v>
      </c>
      <c r="E113" t="s">
        <v>161</v>
      </c>
      <c r="F113" t="s">
        <v>73</v>
      </c>
      <c r="G113">
        <v>77</v>
      </c>
      <c r="H113">
        <v>13</v>
      </c>
      <c r="I113">
        <v>31</v>
      </c>
      <c r="J113">
        <f>H113+I113</f>
        <v>44</v>
      </c>
      <c r="K113" s="1">
        <v>3.9</v>
      </c>
      <c r="L113" s="2">
        <v>3.2</v>
      </c>
      <c r="M113" s="2">
        <v>3.7</v>
      </c>
      <c r="N113" s="15">
        <v>23.8</v>
      </c>
      <c r="O113" s="15">
        <v>27.1</v>
      </c>
      <c r="P113" s="9"/>
      <c r="Q113" t="s">
        <v>160</v>
      </c>
      <c r="R113" s="2">
        <v>0.4</v>
      </c>
      <c r="S113" s="2">
        <v>1.4</v>
      </c>
      <c r="T113" s="3">
        <v>2.5</v>
      </c>
      <c r="U113" s="2">
        <v>1.9</v>
      </c>
      <c r="V113" s="2">
        <v>2.5</v>
      </c>
      <c r="W113" s="3">
        <v>7.61</v>
      </c>
      <c r="X113"/>
      <c r="Y113" s="2">
        <v>1.9</v>
      </c>
      <c r="Z113"/>
      <c r="AA113" s="3">
        <v>0.11</v>
      </c>
      <c r="AB113" s="3">
        <v>1.08</v>
      </c>
      <c r="AC113" s="9"/>
      <c r="AD113" t="s">
        <v>160</v>
      </c>
      <c r="AE113" s="3">
        <v>1.92</v>
      </c>
      <c r="AF113" s="3">
        <v>3.61</v>
      </c>
      <c r="AG113"/>
      <c r="AH113" s="2">
        <v>49.2</v>
      </c>
      <c r="AI113" s="16">
        <v>24.2</v>
      </c>
      <c r="AJ113" s="2">
        <v>1.2</v>
      </c>
      <c r="AK113" s="2">
        <v>1.8</v>
      </c>
      <c r="AL113" s="2">
        <v>1.9</v>
      </c>
      <c r="AM113"/>
      <c r="AN113" s="3">
        <v>0.13</v>
      </c>
      <c r="AO113" s="17">
        <v>1.23</v>
      </c>
      <c r="AP113" s="9"/>
      <c r="AQ113" t="s">
        <v>74</v>
      </c>
    </row>
    <row r="114" spans="1:43" x14ac:dyDescent="0.2">
      <c r="A114" s="18" t="s">
        <v>56</v>
      </c>
      <c r="B114">
        <v>33</v>
      </c>
      <c r="C114" t="s">
        <v>86</v>
      </c>
      <c r="D114" t="s">
        <v>160</v>
      </c>
      <c r="E114" s="19" t="s">
        <v>74</v>
      </c>
      <c r="F114" s="20" t="s">
        <v>69</v>
      </c>
      <c r="G114" s="19">
        <v>74</v>
      </c>
      <c r="H114" s="21">
        <v>14</v>
      </c>
      <c r="I114" s="21">
        <v>23</v>
      </c>
      <c r="J114" s="21">
        <v>37</v>
      </c>
      <c r="K114" s="21">
        <v>-1.3</v>
      </c>
      <c r="L114" s="22">
        <v>0.9</v>
      </c>
      <c r="M114" s="22">
        <v>0.4</v>
      </c>
      <c r="N114" s="2">
        <v>14.7</v>
      </c>
      <c r="O114" s="2">
        <v>13.6</v>
      </c>
      <c r="P114" s="9"/>
      <c r="Q114" t="s">
        <v>160</v>
      </c>
      <c r="R114" s="2">
        <v>0.4</v>
      </c>
      <c r="S114" s="2">
        <v>1.1000000000000001</v>
      </c>
      <c r="T114" s="3">
        <v>2.57</v>
      </c>
      <c r="U114" s="2">
        <v>1.8</v>
      </c>
      <c r="V114" s="2">
        <v>1.5</v>
      </c>
      <c r="W114" s="3">
        <v>6.99</v>
      </c>
      <c r="X114"/>
      <c r="Y114" s="2">
        <v>1.2</v>
      </c>
      <c r="Z114"/>
      <c r="AA114" s="3">
        <v>0.03</v>
      </c>
      <c r="AB114" s="3">
        <v>0.65</v>
      </c>
      <c r="AC114" s="9"/>
      <c r="AD114" t="s">
        <v>160</v>
      </c>
      <c r="AE114" s="3">
        <v>3.36</v>
      </c>
      <c r="AF114" s="3">
        <v>6.19</v>
      </c>
      <c r="AG114"/>
      <c r="AH114" s="2">
        <v>46.6</v>
      </c>
      <c r="AI114" s="2">
        <v>27.1</v>
      </c>
      <c r="AJ114" s="2">
        <v>1.6</v>
      </c>
      <c r="AK114" s="2">
        <v>1.6</v>
      </c>
      <c r="AL114" s="2">
        <v>3.4</v>
      </c>
      <c r="AM114"/>
      <c r="AN114" s="3">
        <v>0.01</v>
      </c>
      <c r="AO114" s="17">
        <v>0.6</v>
      </c>
      <c r="AP114" s="9"/>
      <c r="AQ114" t="s">
        <v>74</v>
      </c>
    </row>
    <row r="115" spans="1:43" x14ac:dyDescent="0.2">
      <c r="A115" t="s">
        <v>40</v>
      </c>
      <c r="B115" s="1">
        <v>34</v>
      </c>
      <c r="C115" t="s">
        <v>86</v>
      </c>
      <c r="D115" t="s">
        <v>160</v>
      </c>
      <c r="E115" t="s">
        <v>74</v>
      </c>
      <c r="F115" t="s">
        <v>69</v>
      </c>
      <c r="G115">
        <v>82</v>
      </c>
      <c r="H115">
        <v>22</v>
      </c>
      <c r="I115">
        <v>51</v>
      </c>
      <c r="J115">
        <v>73</v>
      </c>
      <c r="K115" s="1">
        <v>2.5</v>
      </c>
      <c r="L115" s="2">
        <v>8.1999999999999993</v>
      </c>
      <c r="M115" s="2">
        <v>1.2</v>
      </c>
      <c r="N115" s="2">
        <v>46.1</v>
      </c>
      <c r="O115" s="2">
        <v>17.7</v>
      </c>
      <c r="P115" s="14"/>
      <c r="Q115" t="s">
        <v>160</v>
      </c>
      <c r="R115" s="2">
        <v>0.5</v>
      </c>
      <c r="S115" s="2">
        <v>1.6</v>
      </c>
      <c r="T115" s="3">
        <v>3.45</v>
      </c>
      <c r="U115" s="2">
        <v>2</v>
      </c>
      <c r="V115" s="2">
        <v>3.7</v>
      </c>
      <c r="W115" s="3">
        <v>9.14</v>
      </c>
      <c r="X115" s="3">
        <v>-0.03</v>
      </c>
      <c r="Y115" s="2">
        <v>1.5</v>
      </c>
      <c r="Z115" s="2">
        <v>0.2</v>
      </c>
      <c r="AA115" s="3">
        <v>0.23</v>
      </c>
      <c r="AB115" s="3">
        <v>1.87</v>
      </c>
      <c r="AC115" s="14"/>
      <c r="AD115" t="s">
        <v>160</v>
      </c>
      <c r="AE115" s="3">
        <v>3.96</v>
      </c>
      <c r="AF115" s="3">
        <v>6.5</v>
      </c>
      <c r="AG115" s="3">
        <v>0.02</v>
      </c>
      <c r="AH115" s="2">
        <v>50.6</v>
      </c>
      <c r="AI115" s="2">
        <v>27.3</v>
      </c>
      <c r="AJ115" s="2">
        <v>1.6</v>
      </c>
      <c r="AK115" s="2">
        <v>1.3</v>
      </c>
      <c r="AL115" s="2">
        <v>2.2999999999999998</v>
      </c>
      <c r="AM115" s="2">
        <v>0.5</v>
      </c>
      <c r="AN115" s="3">
        <v>0.03</v>
      </c>
      <c r="AO115" s="3">
        <v>0.72</v>
      </c>
      <c r="AP115" s="9"/>
      <c r="AQ115" t="s">
        <v>74</v>
      </c>
    </row>
    <row r="116" spans="1:43" x14ac:dyDescent="0.2">
      <c r="A116" t="s">
        <v>51</v>
      </c>
      <c r="B116">
        <v>29</v>
      </c>
      <c r="C116" t="s">
        <v>75</v>
      </c>
      <c r="D116" t="s">
        <v>162</v>
      </c>
      <c r="E116" t="s">
        <v>81</v>
      </c>
      <c r="F116" t="s">
        <v>48</v>
      </c>
      <c r="G116">
        <v>52</v>
      </c>
      <c r="H116">
        <v>5</v>
      </c>
      <c r="I116">
        <v>5</v>
      </c>
      <c r="J116">
        <f>H116+I116</f>
        <v>10</v>
      </c>
      <c r="K116" s="1">
        <v>-4.5</v>
      </c>
      <c r="L116" s="2">
        <v>-1.5</v>
      </c>
      <c r="M116" s="2">
        <v>0.1</v>
      </c>
      <c r="N116" s="15">
        <v>1.1000000000000001</v>
      </c>
      <c r="O116" s="15">
        <v>3.3</v>
      </c>
      <c r="P116" s="9"/>
      <c r="Q116" t="s">
        <v>162</v>
      </c>
      <c r="R116" s="2">
        <v>0.6</v>
      </c>
      <c r="S116" s="2">
        <v>0.4</v>
      </c>
      <c r="T116" s="3">
        <v>1.49</v>
      </c>
      <c r="U116" s="2">
        <v>0</v>
      </c>
      <c r="V116" s="2">
        <v>0</v>
      </c>
      <c r="W116" s="3">
        <v>0</v>
      </c>
      <c r="X116"/>
      <c r="Y116" s="2">
        <v>1.5</v>
      </c>
      <c r="Z116"/>
      <c r="AA116" s="3">
        <v>-0.12</v>
      </c>
      <c r="AB116" s="3">
        <v>0.11</v>
      </c>
      <c r="AC116" s="9"/>
      <c r="AD116" t="s">
        <v>162</v>
      </c>
      <c r="AE116" s="3">
        <v>2.86</v>
      </c>
      <c r="AF116" s="3">
        <v>4.01</v>
      </c>
      <c r="AG116"/>
      <c r="AH116" s="2">
        <v>49.7</v>
      </c>
      <c r="AI116" s="16">
        <v>5.0999999999999996</v>
      </c>
      <c r="AJ116" s="2">
        <v>16.2</v>
      </c>
      <c r="AK116" s="2">
        <v>3.7</v>
      </c>
      <c r="AL116" s="2">
        <v>1.8</v>
      </c>
      <c r="AM116"/>
      <c r="AN116" s="3">
        <v>0.01</v>
      </c>
      <c r="AO116" s="17">
        <v>0.32</v>
      </c>
      <c r="AP116" s="14"/>
      <c r="AQ116" t="s">
        <v>94</v>
      </c>
    </row>
    <row r="117" spans="1:43" x14ac:dyDescent="0.2">
      <c r="A117" s="18" t="s">
        <v>56</v>
      </c>
      <c r="B117">
        <v>30</v>
      </c>
      <c r="C117" t="s">
        <v>75</v>
      </c>
      <c r="D117" t="s">
        <v>162</v>
      </c>
      <c r="E117" s="19" t="s">
        <v>81</v>
      </c>
      <c r="F117" s="20" t="s">
        <v>48</v>
      </c>
      <c r="G117" s="19">
        <v>44</v>
      </c>
      <c r="H117" s="21">
        <v>3</v>
      </c>
      <c r="I117" s="21">
        <v>5</v>
      </c>
      <c r="J117" s="21">
        <v>8</v>
      </c>
      <c r="K117" s="21">
        <v>-2.8</v>
      </c>
      <c r="L117" s="22">
        <v>-1.6</v>
      </c>
      <c r="M117" s="22">
        <v>0.2</v>
      </c>
      <c r="N117" s="2">
        <v>1.9</v>
      </c>
      <c r="O117" s="2">
        <v>0.6</v>
      </c>
      <c r="P117" s="9"/>
      <c r="Q117" t="s">
        <v>162</v>
      </c>
      <c r="R117" s="2">
        <v>0.4</v>
      </c>
      <c r="S117" s="2">
        <v>0.7</v>
      </c>
      <c r="T117" s="3">
        <v>2.4900000000000002</v>
      </c>
      <c r="U117" s="2">
        <v>0</v>
      </c>
      <c r="V117" s="2">
        <v>0</v>
      </c>
      <c r="W117" s="3">
        <v>0</v>
      </c>
      <c r="X117"/>
      <c r="Y117" s="2">
        <v>1.3</v>
      </c>
      <c r="Z117"/>
      <c r="AA117" s="3">
        <v>-0.16</v>
      </c>
      <c r="AB117" s="3">
        <v>0.22</v>
      </c>
      <c r="AC117" s="9"/>
      <c r="AD117" t="s">
        <v>162</v>
      </c>
      <c r="AE117" s="3">
        <v>2.4900000000000002</v>
      </c>
      <c r="AF117" s="3">
        <v>9.14</v>
      </c>
      <c r="AG117"/>
      <c r="AH117" s="2">
        <v>34.799999999999997</v>
      </c>
      <c r="AI117" s="2">
        <v>2.6</v>
      </c>
      <c r="AJ117" s="2">
        <v>13.9</v>
      </c>
      <c r="AK117" s="2">
        <v>3.2</v>
      </c>
      <c r="AL117" s="2">
        <v>0.9</v>
      </c>
      <c r="AM117"/>
      <c r="AN117" s="3">
        <v>0.02</v>
      </c>
      <c r="AO117" s="17">
        <v>7.0000000000000007E-2</v>
      </c>
      <c r="AP117" s="14"/>
      <c r="AQ117" t="s">
        <v>94</v>
      </c>
    </row>
    <row r="118" spans="1:43" x14ac:dyDescent="0.2">
      <c r="A118" t="s">
        <v>40</v>
      </c>
      <c r="B118" s="1">
        <v>31</v>
      </c>
      <c r="C118" t="s">
        <v>75</v>
      </c>
      <c r="D118" t="s">
        <v>162</v>
      </c>
      <c r="E118" t="s">
        <v>163</v>
      </c>
      <c r="F118" t="s">
        <v>48</v>
      </c>
      <c r="G118">
        <v>62</v>
      </c>
      <c r="H118">
        <v>7</v>
      </c>
      <c r="I118">
        <v>5</v>
      </c>
      <c r="J118">
        <v>12</v>
      </c>
      <c r="K118" s="1">
        <v>-6.5</v>
      </c>
      <c r="L118" s="2">
        <v>-0.6</v>
      </c>
      <c r="M118" s="2">
        <v>0.1</v>
      </c>
      <c r="N118" s="2">
        <v>4.0999999999999996</v>
      </c>
      <c r="O118" s="2">
        <v>8.1999999999999993</v>
      </c>
      <c r="P118" s="14"/>
      <c r="Q118" t="s">
        <v>162</v>
      </c>
      <c r="R118" s="2">
        <v>0.8</v>
      </c>
      <c r="S118" s="2">
        <v>0.5</v>
      </c>
      <c r="T118" s="3">
        <v>1.84</v>
      </c>
      <c r="U118" s="2">
        <v>0</v>
      </c>
      <c r="V118" s="2">
        <v>0</v>
      </c>
      <c r="W118" s="3">
        <v>0</v>
      </c>
      <c r="X118" s="3">
        <v>-0.13</v>
      </c>
      <c r="Y118" s="2">
        <v>1.6</v>
      </c>
      <c r="Z118" s="2">
        <v>0.6</v>
      </c>
      <c r="AA118" s="3">
        <v>-0.06</v>
      </c>
      <c r="AB118" s="3">
        <v>0.37</v>
      </c>
      <c r="AC118" s="14"/>
      <c r="AD118" t="s">
        <v>162</v>
      </c>
      <c r="AE118" s="3">
        <v>2.48</v>
      </c>
      <c r="AF118" s="3">
        <v>7.76</v>
      </c>
      <c r="AG118" s="3">
        <v>-0.05</v>
      </c>
      <c r="AH118" s="2">
        <v>48.9</v>
      </c>
      <c r="AI118" s="2">
        <v>3.7</v>
      </c>
      <c r="AJ118" s="2">
        <v>16.7</v>
      </c>
      <c r="AK118" s="2">
        <v>3.4</v>
      </c>
      <c r="AL118" s="2">
        <v>1.4</v>
      </c>
      <c r="AM118" s="2">
        <v>1</v>
      </c>
      <c r="AN118" s="3">
        <v>0.01</v>
      </c>
      <c r="AO118" s="3">
        <v>0.74</v>
      </c>
      <c r="AP118" s="14"/>
      <c r="AQ118" t="s">
        <v>94</v>
      </c>
    </row>
    <row r="119" spans="1:43" x14ac:dyDescent="0.2">
      <c r="A119" t="s">
        <v>51</v>
      </c>
      <c r="B119">
        <v>22</v>
      </c>
      <c r="C119" t="s">
        <v>164</v>
      </c>
      <c r="D119" t="s">
        <v>165</v>
      </c>
      <c r="E119" t="s">
        <v>94</v>
      </c>
      <c r="F119" t="s">
        <v>73</v>
      </c>
      <c r="G119">
        <v>77</v>
      </c>
      <c r="H119">
        <v>22</v>
      </c>
      <c r="I119">
        <v>48</v>
      </c>
      <c r="J119">
        <f>H119+I119</f>
        <v>70</v>
      </c>
      <c r="K119" s="1">
        <v>-3.2</v>
      </c>
      <c r="L119" s="2">
        <v>7.4</v>
      </c>
      <c r="M119" s="2">
        <v>0.2</v>
      </c>
      <c r="N119" s="15">
        <v>63.5</v>
      </c>
      <c r="O119" s="15">
        <v>16.2</v>
      </c>
      <c r="P119" s="9"/>
      <c r="Q119" t="s">
        <v>165</v>
      </c>
      <c r="R119" s="2">
        <v>0.5</v>
      </c>
      <c r="S119" s="2">
        <v>1.3</v>
      </c>
      <c r="T119" s="3">
        <v>2.21</v>
      </c>
      <c r="U119" s="2">
        <v>2.1</v>
      </c>
      <c r="V119" s="2">
        <v>3.6</v>
      </c>
      <c r="W119" s="3">
        <v>8.93</v>
      </c>
      <c r="X119"/>
      <c r="Y119" s="2">
        <v>1.5</v>
      </c>
      <c r="Z119"/>
      <c r="AA119" s="3">
        <v>0.2</v>
      </c>
      <c r="AB119" s="3">
        <v>2.38</v>
      </c>
      <c r="AC119" s="9"/>
      <c r="AD119" t="s">
        <v>165</v>
      </c>
      <c r="AE119" s="3">
        <v>3.31</v>
      </c>
      <c r="AF119" s="3">
        <v>9.27</v>
      </c>
      <c r="AG119"/>
      <c r="AH119" s="2">
        <v>51.2</v>
      </c>
      <c r="AI119" s="16">
        <v>32.5</v>
      </c>
      <c r="AJ119" s="2">
        <v>2.4</v>
      </c>
      <c r="AK119" s="2">
        <v>1.9</v>
      </c>
      <c r="AL119" s="2">
        <v>1.8</v>
      </c>
      <c r="AM119"/>
      <c r="AN119" s="3">
        <v>0.01</v>
      </c>
      <c r="AO119" s="17">
        <v>0.6</v>
      </c>
      <c r="AP119" s="14"/>
      <c r="AQ119" t="s">
        <v>94</v>
      </c>
    </row>
    <row r="120" spans="1:43" x14ac:dyDescent="0.2">
      <c r="A120" s="18" t="s">
        <v>56</v>
      </c>
      <c r="B120">
        <v>23</v>
      </c>
      <c r="C120" t="s">
        <v>164</v>
      </c>
      <c r="D120" t="s">
        <v>165</v>
      </c>
      <c r="E120" s="19" t="s">
        <v>94</v>
      </c>
      <c r="F120" s="20" t="s">
        <v>69</v>
      </c>
      <c r="G120" s="19">
        <v>10</v>
      </c>
      <c r="H120" s="21">
        <v>3</v>
      </c>
      <c r="I120" s="21">
        <v>4</v>
      </c>
      <c r="J120" s="21">
        <v>7</v>
      </c>
      <c r="K120" s="21">
        <v>1.9</v>
      </c>
      <c r="L120" s="22">
        <v>1</v>
      </c>
      <c r="M120" s="22">
        <v>0.4</v>
      </c>
      <c r="N120" s="2">
        <v>2.6</v>
      </c>
      <c r="O120" s="2">
        <v>2</v>
      </c>
      <c r="P120" s="9"/>
      <c r="Q120" t="s">
        <v>165</v>
      </c>
      <c r="R120" s="2">
        <v>0.5</v>
      </c>
      <c r="S120" s="2">
        <v>1.5</v>
      </c>
      <c r="T120" s="3">
        <v>2.4300000000000002</v>
      </c>
      <c r="U120" s="2">
        <v>3.2</v>
      </c>
      <c r="V120" s="2">
        <v>1.6</v>
      </c>
      <c r="W120" s="3">
        <v>8.01</v>
      </c>
      <c r="X120"/>
      <c r="Y120" s="2">
        <v>1</v>
      </c>
      <c r="Z120"/>
      <c r="AA120" s="3">
        <v>0.25</v>
      </c>
      <c r="AB120" s="3">
        <v>0.84</v>
      </c>
      <c r="AC120" s="9"/>
      <c r="AD120" t="s">
        <v>165</v>
      </c>
      <c r="AE120" s="3">
        <v>1.46</v>
      </c>
      <c r="AF120" s="3">
        <v>14.43</v>
      </c>
      <c r="AG120"/>
      <c r="AH120" s="2">
        <v>50.3</v>
      </c>
      <c r="AI120" s="2">
        <v>32</v>
      </c>
      <c r="AJ120" s="2">
        <v>2</v>
      </c>
      <c r="AK120" s="2">
        <v>1.7</v>
      </c>
      <c r="AL120" s="2">
        <v>3.3</v>
      </c>
      <c r="AM120"/>
      <c r="AN120" s="3">
        <v>0.1</v>
      </c>
      <c r="AO120" s="17">
        <v>0.67</v>
      </c>
      <c r="AP120" s="14"/>
      <c r="AQ120" t="s">
        <v>94</v>
      </c>
    </row>
    <row r="121" spans="1:43" x14ac:dyDescent="0.2">
      <c r="A121" t="s">
        <v>40</v>
      </c>
      <c r="B121" s="1">
        <v>24</v>
      </c>
      <c r="C121" t="s">
        <v>164</v>
      </c>
      <c r="D121" t="s">
        <v>165</v>
      </c>
      <c r="E121" t="s">
        <v>94</v>
      </c>
      <c r="F121" t="s">
        <v>69</v>
      </c>
      <c r="G121">
        <v>64</v>
      </c>
      <c r="H121">
        <v>8</v>
      </c>
      <c r="I121">
        <v>31</v>
      </c>
      <c r="J121">
        <v>39</v>
      </c>
      <c r="K121" s="1">
        <v>-9</v>
      </c>
      <c r="L121" s="2">
        <v>2.6</v>
      </c>
      <c r="M121" s="2">
        <v>0.2</v>
      </c>
      <c r="N121" s="2">
        <v>13.7</v>
      </c>
      <c r="O121" s="2">
        <v>15</v>
      </c>
      <c r="P121" s="14"/>
      <c r="Q121" t="s">
        <v>165</v>
      </c>
      <c r="R121" s="2">
        <v>0.4</v>
      </c>
      <c r="S121" s="2">
        <v>1.2</v>
      </c>
      <c r="T121" s="3">
        <v>2.61</v>
      </c>
      <c r="U121" s="2">
        <v>0.3</v>
      </c>
      <c r="V121" s="2">
        <v>4</v>
      </c>
      <c r="W121" s="3">
        <v>8.51</v>
      </c>
      <c r="X121" s="3">
        <v>-0.15</v>
      </c>
      <c r="Y121" s="2">
        <v>0.9</v>
      </c>
      <c r="Z121" s="2">
        <v>0.3</v>
      </c>
      <c r="AA121" s="3">
        <v>0.11</v>
      </c>
      <c r="AB121" s="3">
        <v>0.71</v>
      </c>
      <c r="AC121" s="14"/>
      <c r="AD121" t="s">
        <v>165</v>
      </c>
      <c r="AE121" s="3">
        <v>2.46</v>
      </c>
      <c r="AF121" s="3">
        <v>7.69</v>
      </c>
      <c r="AG121" s="3">
        <v>0.03</v>
      </c>
      <c r="AH121" s="2">
        <v>54.5</v>
      </c>
      <c r="AI121" s="2">
        <v>27.6</v>
      </c>
      <c r="AJ121" s="2">
        <v>3</v>
      </c>
      <c r="AK121" s="2">
        <v>2.2000000000000002</v>
      </c>
      <c r="AL121" s="2">
        <v>1.8</v>
      </c>
      <c r="AM121" s="2">
        <v>0.4</v>
      </c>
      <c r="AN121" s="3">
        <v>0.01</v>
      </c>
      <c r="AO121" s="3">
        <v>0.78</v>
      </c>
      <c r="AP121" s="14"/>
      <c r="AQ121" t="s">
        <v>94</v>
      </c>
    </row>
    <row r="122" spans="1:43" x14ac:dyDescent="0.2">
      <c r="A122" t="s">
        <v>40</v>
      </c>
      <c r="B122" s="1">
        <v>25</v>
      </c>
      <c r="C122" t="s">
        <v>166</v>
      </c>
      <c r="D122" t="s">
        <v>167</v>
      </c>
      <c r="E122" t="s">
        <v>94</v>
      </c>
      <c r="F122" t="s">
        <v>44</v>
      </c>
      <c r="G122">
        <v>35</v>
      </c>
      <c r="H122">
        <v>4</v>
      </c>
      <c r="I122">
        <v>3</v>
      </c>
      <c r="J122">
        <v>7</v>
      </c>
      <c r="K122" s="1">
        <v>-2.4</v>
      </c>
      <c r="L122" s="2">
        <v>0.2</v>
      </c>
      <c r="M122" s="2">
        <v>0</v>
      </c>
      <c r="N122" s="2">
        <v>0.6</v>
      </c>
      <c r="O122" s="2">
        <v>5.6</v>
      </c>
      <c r="P122" s="14"/>
      <c r="Q122" t="s">
        <v>167</v>
      </c>
      <c r="R122" s="2">
        <v>0.7</v>
      </c>
      <c r="S122" s="2">
        <v>0.3</v>
      </c>
      <c r="T122" s="3">
        <v>1.21</v>
      </c>
      <c r="U122" s="2">
        <v>0</v>
      </c>
      <c r="V122" s="2">
        <v>14.5</v>
      </c>
      <c r="W122" s="3">
        <v>14.52</v>
      </c>
      <c r="X122" s="3">
        <v>-0.47</v>
      </c>
      <c r="Y122" s="2">
        <v>0.7</v>
      </c>
      <c r="Z122" s="2">
        <v>0.7</v>
      </c>
      <c r="AA122" s="3">
        <v>0.03</v>
      </c>
      <c r="AB122" s="3">
        <v>0.09</v>
      </c>
      <c r="AC122" s="14"/>
      <c r="AD122" t="s">
        <v>167</v>
      </c>
      <c r="AE122" s="3">
        <v>1.21</v>
      </c>
      <c r="AF122" s="3">
        <v>5.1100000000000003</v>
      </c>
      <c r="AG122" s="3">
        <v>-0.1</v>
      </c>
      <c r="AH122" s="2">
        <v>42</v>
      </c>
      <c r="AI122" s="2">
        <v>2.5</v>
      </c>
      <c r="AJ122" s="2">
        <v>11.7</v>
      </c>
      <c r="AK122" s="2">
        <v>2.5</v>
      </c>
      <c r="AL122" s="2">
        <v>0.7</v>
      </c>
      <c r="AM122" s="2">
        <v>0.7</v>
      </c>
      <c r="AN122" s="3">
        <v>0</v>
      </c>
      <c r="AO122" s="3">
        <v>0.92</v>
      </c>
      <c r="AP122" s="14"/>
      <c r="AQ122" t="s">
        <v>94</v>
      </c>
    </row>
    <row r="123" spans="1:43" x14ac:dyDescent="0.2">
      <c r="A123" s="18" t="s">
        <v>56</v>
      </c>
      <c r="B123">
        <v>24</v>
      </c>
      <c r="C123" t="s">
        <v>168</v>
      </c>
      <c r="D123" t="s">
        <v>169</v>
      </c>
      <c r="E123" s="19" t="s">
        <v>170</v>
      </c>
      <c r="F123" s="20" t="s">
        <v>57</v>
      </c>
      <c r="G123" s="19">
        <v>4</v>
      </c>
      <c r="H123" s="21">
        <v>0</v>
      </c>
      <c r="I123" s="21">
        <v>0</v>
      </c>
      <c r="J123" s="21">
        <v>0</v>
      </c>
      <c r="K123" s="21">
        <v>1</v>
      </c>
      <c r="L123" s="22">
        <v>-0.1</v>
      </c>
      <c r="M123" s="22">
        <v>0.3</v>
      </c>
      <c r="N123" s="2">
        <v>-0.5</v>
      </c>
      <c r="O123" s="2">
        <v>2.2999999999999998</v>
      </c>
      <c r="P123" s="9"/>
      <c r="Q123" t="s">
        <v>169</v>
      </c>
      <c r="R123" s="2">
        <v>0</v>
      </c>
      <c r="S123" s="2">
        <v>0</v>
      </c>
      <c r="T123" s="3">
        <v>1.9</v>
      </c>
      <c r="U123" s="2">
        <v>0</v>
      </c>
      <c r="V123" s="2">
        <v>0</v>
      </c>
      <c r="W123" s="3">
        <v>0</v>
      </c>
      <c r="X123"/>
      <c r="Y123" s="2">
        <v>1.7</v>
      </c>
      <c r="Z123"/>
      <c r="AA123" s="3">
        <v>-0.15</v>
      </c>
      <c r="AB123" s="3">
        <v>-0.86</v>
      </c>
      <c r="AC123" s="9"/>
      <c r="AD123" t="s">
        <v>169</v>
      </c>
      <c r="AE123" s="3">
        <v>0</v>
      </c>
      <c r="AF123" s="3">
        <v>0</v>
      </c>
      <c r="AG123"/>
      <c r="AH123" s="2">
        <v>0</v>
      </c>
      <c r="AI123" s="2">
        <v>0.5</v>
      </c>
      <c r="AJ123" s="2">
        <v>15.1</v>
      </c>
      <c r="AK123" s="2">
        <v>1.7</v>
      </c>
      <c r="AL123" s="2">
        <v>1.7</v>
      </c>
      <c r="AM123"/>
      <c r="AN123" s="3">
        <v>0.45</v>
      </c>
      <c r="AO123" s="17">
        <v>3.79</v>
      </c>
      <c r="AP123" s="14"/>
      <c r="AQ123" t="s">
        <v>94</v>
      </c>
    </row>
    <row r="124" spans="1:43" x14ac:dyDescent="0.2">
      <c r="A124" t="s">
        <v>40</v>
      </c>
      <c r="B124" s="1">
        <v>25</v>
      </c>
      <c r="C124" t="s">
        <v>168</v>
      </c>
      <c r="D124" t="s">
        <v>169</v>
      </c>
      <c r="E124" t="s">
        <v>94</v>
      </c>
      <c r="F124" t="s">
        <v>57</v>
      </c>
      <c r="G124">
        <v>1</v>
      </c>
      <c r="H124">
        <v>0</v>
      </c>
      <c r="I124">
        <v>0</v>
      </c>
      <c r="J124">
        <v>0</v>
      </c>
      <c r="K124" s="1">
        <v>0</v>
      </c>
      <c r="L124" s="2">
        <v>0</v>
      </c>
      <c r="M124" s="2">
        <v>0</v>
      </c>
      <c r="N124" s="2">
        <v>-0.2</v>
      </c>
      <c r="O124" s="2">
        <v>0.7</v>
      </c>
      <c r="P124" s="14"/>
      <c r="Q124" t="s">
        <v>169</v>
      </c>
      <c r="R124" s="2">
        <v>0</v>
      </c>
      <c r="S124" s="2">
        <v>0</v>
      </c>
      <c r="T124" s="3">
        <v>0</v>
      </c>
      <c r="U124" s="2">
        <v>0</v>
      </c>
      <c r="V124" s="2">
        <v>0</v>
      </c>
      <c r="W124" s="3">
        <v>0</v>
      </c>
      <c r="X124" s="3">
        <v>0.31</v>
      </c>
      <c r="Y124" s="2">
        <v>0</v>
      </c>
      <c r="Z124" s="2">
        <v>0</v>
      </c>
      <c r="AA124" s="3">
        <v>0</v>
      </c>
      <c r="AB124" s="3">
        <v>-0.86</v>
      </c>
      <c r="AC124" s="14"/>
      <c r="AD124" t="s">
        <v>169</v>
      </c>
      <c r="AE124" s="3">
        <v>0</v>
      </c>
      <c r="AF124" s="3">
        <v>0</v>
      </c>
      <c r="AG124" s="3">
        <v>0.1</v>
      </c>
      <c r="AH124" s="2">
        <v>0</v>
      </c>
      <c r="AI124" s="2">
        <v>0</v>
      </c>
      <c r="AJ124" s="2">
        <v>12.2</v>
      </c>
      <c r="AK124" s="2">
        <v>4.0999999999999996</v>
      </c>
      <c r="AL124" s="2">
        <v>4.0999999999999996</v>
      </c>
      <c r="AM124" s="2">
        <v>0</v>
      </c>
      <c r="AN124" s="3">
        <v>0</v>
      </c>
      <c r="AO124" s="3">
        <v>2.64</v>
      </c>
      <c r="AP124" s="14"/>
      <c r="AQ124" t="s">
        <v>94</v>
      </c>
    </row>
    <row r="125" spans="1:43" x14ac:dyDescent="0.2">
      <c r="A125" t="s">
        <v>51</v>
      </c>
      <c r="B125">
        <v>30</v>
      </c>
      <c r="C125" t="s">
        <v>171</v>
      </c>
      <c r="D125" t="s">
        <v>172</v>
      </c>
      <c r="E125" t="s">
        <v>94</v>
      </c>
      <c r="F125" t="s">
        <v>55</v>
      </c>
      <c r="G125">
        <v>80</v>
      </c>
      <c r="H125">
        <v>11</v>
      </c>
      <c r="I125">
        <v>32</v>
      </c>
      <c r="J125">
        <f>H125+I125</f>
        <v>43</v>
      </c>
      <c r="K125" s="1">
        <v>5.0999999999999996</v>
      </c>
      <c r="L125" s="2">
        <v>4.0999999999999996</v>
      </c>
      <c r="M125" s="2">
        <v>3.4</v>
      </c>
      <c r="N125" s="15">
        <v>28.3</v>
      </c>
      <c r="O125" s="15">
        <v>40.4</v>
      </c>
      <c r="P125" s="9"/>
      <c r="Q125" t="s">
        <v>172</v>
      </c>
      <c r="R125" s="2">
        <v>0.1</v>
      </c>
      <c r="S125" s="2">
        <v>0.6</v>
      </c>
      <c r="T125" s="3">
        <v>2.15</v>
      </c>
      <c r="U125" s="2">
        <v>1.3</v>
      </c>
      <c r="V125" s="2">
        <v>2.4</v>
      </c>
      <c r="W125" s="3">
        <v>8.0299999999999994</v>
      </c>
      <c r="X125"/>
      <c r="Y125" s="2">
        <v>2.5</v>
      </c>
      <c r="Z125"/>
      <c r="AA125" s="3">
        <v>0.08</v>
      </c>
      <c r="AB125" s="3">
        <v>0.76</v>
      </c>
      <c r="AC125" s="9"/>
      <c r="AD125" t="s">
        <v>172</v>
      </c>
      <c r="AE125" s="3">
        <v>2.69</v>
      </c>
      <c r="AF125" s="3">
        <v>7.49</v>
      </c>
      <c r="AG125"/>
      <c r="AH125" s="2">
        <v>0</v>
      </c>
      <c r="AI125" s="16">
        <v>0</v>
      </c>
      <c r="AJ125" s="2">
        <v>5.4</v>
      </c>
      <c r="AK125" s="2">
        <v>3.6</v>
      </c>
      <c r="AL125" s="2">
        <v>0.9</v>
      </c>
      <c r="AM125"/>
      <c r="AN125" s="3">
        <v>7.0000000000000007E-2</v>
      </c>
      <c r="AO125" s="17">
        <v>1.08</v>
      </c>
      <c r="AP125" s="14"/>
      <c r="AQ125" t="s">
        <v>94</v>
      </c>
    </row>
    <row r="126" spans="1:43" x14ac:dyDescent="0.2">
      <c r="A126" s="18" t="s">
        <v>56</v>
      </c>
      <c r="B126">
        <v>31</v>
      </c>
      <c r="C126" t="s">
        <v>171</v>
      </c>
      <c r="D126" t="s">
        <v>172</v>
      </c>
      <c r="E126" s="19" t="s">
        <v>94</v>
      </c>
      <c r="F126" s="20" t="s">
        <v>57</v>
      </c>
      <c r="G126" s="19">
        <v>77</v>
      </c>
      <c r="H126" s="21">
        <v>17</v>
      </c>
      <c r="I126" s="21">
        <v>34</v>
      </c>
      <c r="J126" s="21">
        <v>51</v>
      </c>
      <c r="K126" s="21">
        <v>13</v>
      </c>
      <c r="L126" s="22">
        <v>7.8</v>
      </c>
      <c r="M126" s="22">
        <v>7</v>
      </c>
      <c r="N126" s="2">
        <v>55.3</v>
      </c>
      <c r="O126" s="2">
        <v>41.8</v>
      </c>
      <c r="P126" s="9"/>
      <c r="Q126" t="s">
        <v>172</v>
      </c>
      <c r="R126" s="2">
        <v>0.3</v>
      </c>
      <c r="S126" s="2">
        <v>0.7</v>
      </c>
      <c r="T126" s="3">
        <v>2.89</v>
      </c>
      <c r="U126" s="2">
        <v>1.6</v>
      </c>
      <c r="V126" s="2">
        <v>2.9</v>
      </c>
      <c r="W126" s="3">
        <v>8.26</v>
      </c>
      <c r="X126"/>
      <c r="Y126" s="2">
        <v>1.5</v>
      </c>
      <c r="Z126"/>
      <c r="AA126" s="3">
        <v>0.17</v>
      </c>
      <c r="AB126" s="3">
        <v>1.61</v>
      </c>
      <c r="AC126" s="9"/>
      <c r="AD126" t="s">
        <v>172</v>
      </c>
      <c r="AE126" s="3">
        <v>2.35</v>
      </c>
      <c r="AF126" s="3">
        <v>5.59</v>
      </c>
      <c r="AG126"/>
      <c r="AH126" s="2">
        <v>0</v>
      </c>
      <c r="AI126" s="2">
        <v>0</v>
      </c>
      <c r="AJ126" s="2">
        <v>6.5</v>
      </c>
      <c r="AK126" s="2">
        <v>2.2999999999999998</v>
      </c>
      <c r="AL126" s="2">
        <v>0.9</v>
      </c>
      <c r="AM126"/>
      <c r="AN126" s="3">
        <v>0.16</v>
      </c>
      <c r="AO126" s="17">
        <v>1.21</v>
      </c>
      <c r="AP126" s="14"/>
      <c r="AQ126" t="s">
        <v>94</v>
      </c>
    </row>
    <row r="127" spans="1:43" x14ac:dyDescent="0.2">
      <c r="A127" t="s">
        <v>40</v>
      </c>
      <c r="B127" s="1">
        <v>32</v>
      </c>
      <c r="C127" t="s">
        <v>171</v>
      </c>
      <c r="D127" t="s">
        <v>172</v>
      </c>
      <c r="E127" t="s">
        <v>94</v>
      </c>
      <c r="F127" t="s">
        <v>57</v>
      </c>
      <c r="G127">
        <v>80</v>
      </c>
      <c r="H127">
        <v>19</v>
      </c>
      <c r="I127">
        <v>31</v>
      </c>
      <c r="J127">
        <v>50</v>
      </c>
      <c r="K127" s="1">
        <v>-0.2</v>
      </c>
      <c r="L127" s="2">
        <v>8.4</v>
      </c>
      <c r="M127" s="2">
        <v>4</v>
      </c>
      <c r="N127" s="2">
        <v>41.7</v>
      </c>
      <c r="O127" s="2">
        <v>34.6</v>
      </c>
      <c r="P127" s="14"/>
      <c r="Q127" t="s">
        <v>172</v>
      </c>
      <c r="R127" s="2">
        <v>0.3</v>
      </c>
      <c r="S127" s="2">
        <v>0.5</v>
      </c>
      <c r="T127" s="3">
        <v>3.33</v>
      </c>
      <c r="U127" s="2">
        <v>2.2000000000000002</v>
      </c>
      <c r="V127" s="2">
        <v>3.4</v>
      </c>
      <c r="W127" s="3">
        <v>8.35</v>
      </c>
      <c r="X127" s="3">
        <v>0.03</v>
      </c>
      <c r="Y127" s="2">
        <v>1.6</v>
      </c>
      <c r="Z127" s="2">
        <v>0.3</v>
      </c>
      <c r="AA127" s="3">
        <v>0.2</v>
      </c>
      <c r="AB127" s="3">
        <v>1.2</v>
      </c>
      <c r="AC127" s="14"/>
      <c r="AD127" t="s">
        <v>172</v>
      </c>
      <c r="AE127" s="3">
        <v>2.42</v>
      </c>
      <c r="AF127" s="3">
        <v>5.58</v>
      </c>
      <c r="AG127" s="3">
        <v>0.06</v>
      </c>
      <c r="AH127" s="2">
        <v>25</v>
      </c>
      <c r="AI127" s="2">
        <v>0</v>
      </c>
      <c r="AJ127" s="2">
        <v>4.9000000000000004</v>
      </c>
      <c r="AK127" s="2">
        <v>3.5</v>
      </c>
      <c r="AL127" s="2">
        <v>0.8</v>
      </c>
      <c r="AM127" s="2">
        <v>1</v>
      </c>
      <c r="AN127" s="3">
        <v>0.09</v>
      </c>
      <c r="AO127" s="3">
        <v>0.99</v>
      </c>
      <c r="AP127" s="14"/>
      <c r="AQ127" t="s">
        <v>94</v>
      </c>
    </row>
    <row r="128" spans="1:43" x14ac:dyDescent="0.2">
      <c r="A128" s="23" t="s">
        <v>51</v>
      </c>
      <c r="B128">
        <v>28</v>
      </c>
      <c r="C128" t="s">
        <v>173</v>
      </c>
      <c r="D128" t="s">
        <v>174</v>
      </c>
      <c r="E128" s="23" t="s">
        <v>94</v>
      </c>
      <c r="F128" s="23" t="s">
        <v>55</v>
      </c>
      <c r="G128" s="23">
        <v>80</v>
      </c>
      <c r="H128" s="23">
        <v>3</v>
      </c>
      <c r="I128" s="23">
        <v>12</v>
      </c>
      <c r="J128" s="23">
        <v>15</v>
      </c>
      <c r="K128" s="28">
        <v>1.7</v>
      </c>
      <c r="L128" s="29">
        <v>-0.1</v>
      </c>
      <c r="M128" s="29">
        <v>1.3</v>
      </c>
      <c r="N128" s="15">
        <v>0.6</v>
      </c>
      <c r="O128" s="15">
        <v>48.2</v>
      </c>
      <c r="P128" s="9"/>
      <c r="Q128" t="s">
        <v>174</v>
      </c>
      <c r="R128" s="2">
        <v>0.1</v>
      </c>
      <c r="S128" s="2">
        <v>0.3</v>
      </c>
      <c r="T128" s="3">
        <v>2.11</v>
      </c>
      <c r="U128" s="2">
        <v>0.4</v>
      </c>
      <c r="V128" s="2">
        <v>1.4</v>
      </c>
      <c r="W128" s="3">
        <v>3.21</v>
      </c>
      <c r="X128"/>
      <c r="Y128" s="2">
        <v>2.2000000000000002</v>
      </c>
      <c r="Z128"/>
      <c r="AA128" s="3">
        <v>0</v>
      </c>
      <c r="AB128" s="3">
        <v>0.02</v>
      </c>
      <c r="AC128" s="9"/>
      <c r="AD128" t="s">
        <v>174</v>
      </c>
      <c r="AE128" s="3">
        <v>2.0099999999999998</v>
      </c>
      <c r="AF128" s="3">
        <v>4.78</v>
      </c>
      <c r="AG128"/>
      <c r="AH128" s="2">
        <v>33.299999999999997</v>
      </c>
      <c r="AI128" s="30">
        <v>0</v>
      </c>
      <c r="AJ128" s="2">
        <v>4.3</v>
      </c>
      <c r="AK128" s="2">
        <v>3.2</v>
      </c>
      <c r="AL128" s="2">
        <v>0.6</v>
      </c>
      <c r="AM128"/>
      <c r="AN128" s="3">
        <v>0.04</v>
      </c>
      <c r="AO128" s="17">
        <v>1.83</v>
      </c>
      <c r="AP128" s="14"/>
      <c r="AQ128" t="s">
        <v>94</v>
      </c>
    </row>
    <row r="129" spans="1:43" x14ac:dyDescent="0.2">
      <c r="A129" s="18" t="s">
        <v>56</v>
      </c>
      <c r="B129">
        <v>29</v>
      </c>
      <c r="C129" t="s">
        <v>173</v>
      </c>
      <c r="D129" t="s">
        <v>174</v>
      </c>
      <c r="E129" s="19" t="s">
        <v>94</v>
      </c>
      <c r="F129" s="20" t="s">
        <v>57</v>
      </c>
      <c r="G129" s="19">
        <v>59</v>
      </c>
      <c r="H129" s="21">
        <v>1</v>
      </c>
      <c r="I129" s="21">
        <v>14</v>
      </c>
      <c r="J129" s="21">
        <v>15</v>
      </c>
      <c r="K129" s="21">
        <v>-18.100000000000001</v>
      </c>
      <c r="L129" s="22">
        <v>-0.1</v>
      </c>
      <c r="M129" s="22">
        <v>-2.7</v>
      </c>
      <c r="N129" s="2">
        <v>5.0999999999999996</v>
      </c>
      <c r="O129" s="2">
        <v>18.3</v>
      </c>
      <c r="P129" s="9"/>
      <c r="Q129" t="s">
        <v>174</v>
      </c>
      <c r="R129" s="2">
        <v>0.1</v>
      </c>
      <c r="S129" s="2">
        <v>0.5</v>
      </c>
      <c r="T129" s="3">
        <v>1.75</v>
      </c>
      <c r="U129" s="2">
        <v>0</v>
      </c>
      <c r="V129" s="2">
        <v>2</v>
      </c>
      <c r="W129" s="3">
        <v>3.9</v>
      </c>
      <c r="X129"/>
      <c r="Y129" s="2">
        <v>1.3</v>
      </c>
      <c r="Z129"/>
      <c r="AA129" s="3">
        <v>0</v>
      </c>
      <c r="AB129" s="3">
        <v>0.23</v>
      </c>
      <c r="AC129" s="9"/>
      <c r="AD129" t="s">
        <v>174</v>
      </c>
      <c r="AE129" s="3">
        <v>2.57</v>
      </c>
      <c r="AF129" s="3">
        <v>9.91</v>
      </c>
      <c r="AG129"/>
      <c r="AH129" s="2">
        <v>100</v>
      </c>
      <c r="AI129" s="2">
        <v>0</v>
      </c>
      <c r="AJ129" s="2">
        <v>3.6</v>
      </c>
      <c r="AK129" s="2">
        <v>3</v>
      </c>
      <c r="AL129" s="2">
        <v>0.5</v>
      </c>
      <c r="AM129"/>
      <c r="AN129" s="3">
        <v>-0.1</v>
      </c>
      <c r="AO129" s="17">
        <v>0.84</v>
      </c>
      <c r="AP129" s="14"/>
      <c r="AQ129" t="s">
        <v>94</v>
      </c>
    </row>
    <row r="130" spans="1:43" x14ac:dyDescent="0.2">
      <c r="A130" t="s">
        <v>40</v>
      </c>
      <c r="B130" s="1">
        <v>30</v>
      </c>
      <c r="C130" t="s">
        <v>173</v>
      </c>
      <c r="D130" t="s">
        <v>174</v>
      </c>
      <c r="E130" t="s">
        <v>94</v>
      </c>
      <c r="F130" t="s">
        <v>57</v>
      </c>
      <c r="G130">
        <v>47</v>
      </c>
      <c r="H130">
        <v>1</v>
      </c>
      <c r="I130">
        <v>15</v>
      </c>
      <c r="J130">
        <v>16</v>
      </c>
      <c r="K130" s="1">
        <v>-2.7</v>
      </c>
      <c r="L130" s="2">
        <v>1.1000000000000001</v>
      </c>
      <c r="M130" s="2">
        <v>1.1000000000000001</v>
      </c>
      <c r="N130" s="2">
        <v>5.6</v>
      </c>
      <c r="O130" s="2">
        <v>21.1</v>
      </c>
      <c r="P130" s="14"/>
      <c r="Q130" t="s">
        <v>174</v>
      </c>
      <c r="R130" s="2">
        <v>0</v>
      </c>
      <c r="S130" s="2">
        <v>0.7</v>
      </c>
      <c r="T130" s="3">
        <v>2.42</v>
      </c>
      <c r="U130" s="2">
        <v>0.6</v>
      </c>
      <c r="V130" s="2">
        <v>3.4</v>
      </c>
      <c r="W130" s="3">
        <v>7.33</v>
      </c>
      <c r="X130" s="3">
        <v>0.26</v>
      </c>
      <c r="Y130" s="2">
        <v>0.9</v>
      </c>
      <c r="Z130" s="2">
        <v>0.5</v>
      </c>
      <c r="AA130" s="3">
        <v>0.06</v>
      </c>
      <c r="AB130" s="3">
        <v>0.33</v>
      </c>
      <c r="AC130" s="14"/>
      <c r="AD130" t="s">
        <v>174</v>
      </c>
      <c r="AE130" s="3">
        <v>1.89</v>
      </c>
      <c r="AF130" s="3">
        <v>5.81</v>
      </c>
      <c r="AG130" s="3">
        <v>0.02</v>
      </c>
      <c r="AH130" s="2">
        <v>0</v>
      </c>
      <c r="AI130" s="2">
        <v>0</v>
      </c>
      <c r="AJ130" s="2">
        <v>3.6</v>
      </c>
      <c r="AK130" s="2">
        <v>4.3</v>
      </c>
      <c r="AL130" s="2">
        <v>0.8</v>
      </c>
      <c r="AM130" s="2">
        <v>0.9</v>
      </c>
      <c r="AN130" s="3">
        <v>0.06</v>
      </c>
      <c r="AO130" s="3">
        <v>1.25</v>
      </c>
      <c r="AP130" s="14"/>
      <c r="AQ130" t="s">
        <v>94</v>
      </c>
    </row>
    <row r="131" spans="1:43" x14ac:dyDescent="0.2">
      <c r="A131" s="18" t="s">
        <v>56</v>
      </c>
      <c r="B131">
        <v>23</v>
      </c>
      <c r="C131" t="s">
        <v>46</v>
      </c>
      <c r="D131" t="s">
        <v>175</v>
      </c>
      <c r="E131" s="19" t="s">
        <v>94</v>
      </c>
      <c r="F131" s="20" t="s">
        <v>57</v>
      </c>
      <c r="G131" s="19">
        <v>13</v>
      </c>
      <c r="H131" s="21">
        <v>0</v>
      </c>
      <c r="I131" s="21">
        <v>1</v>
      </c>
      <c r="J131" s="21">
        <v>1</v>
      </c>
      <c r="K131" s="21">
        <v>-1.3</v>
      </c>
      <c r="L131" s="22">
        <v>-0.5</v>
      </c>
      <c r="M131" s="22">
        <v>0</v>
      </c>
      <c r="N131" s="2">
        <v>-0.3</v>
      </c>
      <c r="O131" s="2">
        <v>1</v>
      </c>
      <c r="P131" s="9"/>
      <c r="Q131" t="s">
        <v>175</v>
      </c>
      <c r="R131" s="2">
        <v>0</v>
      </c>
      <c r="S131" s="2">
        <v>0</v>
      </c>
      <c r="T131" s="3">
        <v>2.4900000000000002</v>
      </c>
      <c r="U131" s="2">
        <v>0</v>
      </c>
      <c r="V131" s="2">
        <v>6</v>
      </c>
      <c r="W131" s="3">
        <v>5.99</v>
      </c>
      <c r="X131"/>
      <c r="Y131" s="2">
        <v>1.3</v>
      </c>
      <c r="Z131"/>
      <c r="AA131" s="3">
        <v>-0.19</v>
      </c>
      <c r="AB131" s="3">
        <v>-0.13</v>
      </c>
      <c r="AC131" s="9"/>
      <c r="AD131" t="s">
        <v>175</v>
      </c>
      <c r="AE131" s="3">
        <v>2.4900000000000002</v>
      </c>
      <c r="AF131" s="3">
        <v>7.98</v>
      </c>
      <c r="AG131"/>
      <c r="AH131" s="2">
        <v>0</v>
      </c>
      <c r="AI131" s="2">
        <v>0</v>
      </c>
      <c r="AJ131" s="2">
        <v>3.5</v>
      </c>
      <c r="AK131" s="2">
        <v>2.6</v>
      </c>
      <c r="AL131" s="2">
        <v>0.9</v>
      </c>
      <c r="AM131"/>
      <c r="AN131" s="3">
        <v>0</v>
      </c>
      <c r="AO131" s="17">
        <v>0.44</v>
      </c>
      <c r="AP131" s="9"/>
      <c r="AQ131" t="s">
        <v>94</v>
      </c>
    </row>
    <row r="132" spans="1:43" x14ac:dyDescent="0.2">
      <c r="A132" t="s">
        <v>40</v>
      </c>
      <c r="B132" s="1">
        <v>24</v>
      </c>
      <c r="C132" t="s">
        <v>46</v>
      </c>
      <c r="D132" t="s">
        <v>175</v>
      </c>
      <c r="E132" t="s">
        <v>94</v>
      </c>
      <c r="F132" t="s">
        <v>57</v>
      </c>
      <c r="G132">
        <v>53</v>
      </c>
      <c r="H132">
        <v>6</v>
      </c>
      <c r="I132">
        <v>21</v>
      </c>
      <c r="J132">
        <v>27</v>
      </c>
      <c r="K132" s="1">
        <v>4</v>
      </c>
      <c r="L132" s="2">
        <v>4.2</v>
      </c>
      <c r="M132" s="2">
        <v>3.1</v>
      </c>
      <c r="N132" s="2">
        <v>23.3</v>
      </c>
      <c r="O132" s="2">
        <v>13.7</v>
      </c>
      <c r="P132" s="14"/>
      <c r="Q132" t="s">
        <v>175</v>
      </c>
      <c r="R132" s="2">
        <v>0.5</v>
      </c>
      <c r="S132" s="2">
        <v>1</v>
      </c>
      <c r="T132" s="3">
        <v>3.43</v>
      </c>
      <c r="U132" s="2">
        <v>0</v>
      </c>
      <c r="V132" s="2">
        <v>5.8</v>
      </c>
      <c r="W132" s="3">
        <v>13.87</v>
      </c>
      <c r="X132" s="3">
        <v>0.14000000000000001</v>
      </c>
      <c r="Y132" s="2">
        <v>0.5</v>
      </c>
      <c r="Z132" s="2">
        <v>0.3</v>
      </c>
      <c r="AA132" s="3">
        <v>0.24</v>
      </c>
      <c r="AB132" s="3">
        <v>1.55</v>
      </c>
      <c r="AC132" s="14"/>
      <c r="AD132" t="s">
        <v>175</v>
      </c>
      <c r="AE132" s="3">
        <v>2.2599999999999998</v>
      </c>
      <c r="AF132" s="3">
        <v>9.81</v>
      </c>
      <c r="AG132" s="3">
        <v>-0.04</v>
      </c>
      <c r="AH132" s="2">
        <v>0</v>
      </c>
      <c r="AI132" s="2">
        <v>0</v>
      </c>
      <c r="AJ132" s="2">
        <v>3.1</v>
      </c>
      <c r="AK132" s="2">
        <v>3.3</v>
      </c>
      <c r="AL132" s="2">
        <v>0.7</v>
      </c>
      <c r="AM132" s="2">
        <v>0.9</v>
      </c>
      <c r="AN132" s="3">
        <v>0.18</v>
      </c>
      <c r="AO132" s="3">
        <v>0.91</v>
      </c>
      <c r="AP132" s="9"/>
      <c r="AQ132" t="s">
        <v>94</v>
      </c>
    </row>
    <row r="133" spans="1:43" x14ac:dyDescent="0.2">
      <c r="A133" t="s">
        <v>51</v>
      </c>
      <c r="B133">
        <v>21</v>
      </c>
      <c r="C133" t="s">
        <v>176</v>
      </c>
      <c r="D133" t="s">
        <v>177</v>
      </c>
      <c r="E133" t="s">
        <v>94</v>
      </c>
      <c r="F133" t="s">
        <v>73</v>
      </c>
      <c r="G133">
        <v>6</v>
      </c>
      <c r="H133">
        <v>0</v>
      </c>
      <c r="I133">
        <v>0</v>
      </c>
      <c r="J133">
        <f>H133+I133</f>
        <v>0</v>
      </c>
      <c r="K133" s="1">
        <v>-2.6</v>
      </c>
      <c r="L133" s="2">
        <v>-0.5</v>
      </c>
      <c r="M133" s="2">
        <v>-0.4</v>
      </c>
      <c r="N133" s="15">
        <v>-0.8</v>
      </c>
      <c r="O133" s="15">
        <v>-0.8</v>
      </c>
      <c r="P133" s="9"/>
      <c r="Q133" t="s">
        <v>177</v>
      </c>
      <c r="R133" s="2">
        <v>0</v>
      </c>
      <c r="S133" s="2">
        <v>0</v>
      </c>
      <c r="T133" s="3">
        <v>0</v>
      </c>
      <c r="U133" s="2">
        <v>0</v>
      </c>
      <c r="V133" s="2">
        <v>0</v>
      </c>
      <c r="W133" s="3">
        <v>0</v>
      </c>
      <c r="X133"/>
      <c r="Y133" s="2">
        <v>4.5999999999999996</v>
      </c>
      <c r="Z133"/>
      <c r="AA133" s="3">
        <v>-1.1100000000000001</v>
      </c>
      <c r="AB133" s="3">
        <v>-1.75</v>
      </c>
      <c r="AC133" s="9"/>
      <c r="AD133" t="s">
        <v>177</v>
      </c>
      <c r="AE133" s="3">
        <v>7.04</v>
      </c>
      <c r="AF133" s="3">
        <v>0</v>
      </c>
      <c r="AG133"/>
      <c r="AH133" s="2">
        <v>28.6</v>
      </c>
      <c r="AI133" s="16">
        <v>3.8</v>
      </c>
      <c r="AJ133" s="2">
        <v>4.5999999999999996</v>
      </c>
      <c r="AK133" s="2">
        <v>2.2999999999999998</v>
      </c>
      <c r="AL133" s="2">
        <v>2.2999999999999998</v>
      </c>
      <c r="AM133"/>
      <c r="AN133" s="3">
        <v>-0.89</v>
      </c>
      <c r="AO133" s="17">
        <v>-1.75</v>
      </c>
      <c r="AP133" s="9"/>
      <c r="AQ133" t="s">
        <v>94</v>
      </c>
    </row>
    <row r="134" spans="1:43" x14ac:dyDescent="0.2">
      <c r="A134" s="18" t="s">
        <v>56</v>
      </c>
      <c r="B134">
        <v>22</v>
      </c>
      <c r="C134" t="s">
        <v>176</v>
      </c>
      <c r="D134" t="s">
        <v>177</v>
      </c>
      <c r="E134" s="19" t="s">
        <v>94</v>
      </c>
      <c r="F134" s="20" t="s">
        <v>69</v>
      </c>
      <c r="G134" s="19">
        <v>56</v>
      </c>
      <c r="H134" s="21">
        <v>6</v>
      </c>
      <c r="I134" s="21">
        <v>21</v>
      </c>
      <c r="J134" s="21">
        <v>27</v>
      </c>
      <c r="K134" s="21">
        <v>-3.1</v>
      </c>
      <c r="L134" s="22">
        <v>1.5</v>
      </c>
      <c r="M134" s="22">
        <v>0.4</v>
      </c>
      <c r="N134" s="2">
        <v>9.9</v>
      </c>
      <c r="O134" s="2">
        <v>7.3</v>
      </c>
      <c r="P134" s="9"/>
      <c r="Q134" t="s">
        <v>177</v>
      </c>
      <c r="R134" s="2">
        <v>0.3</v>
      </c>
      <c r="S134" s="2">
        <v>0.9</v>
      </c>
      <c r="T134" s="3">
        <v>1.54</v>
      </c>
      <c r="U134" s="2">
        <v>0.5</v>
      </c>
      <c r="V134" s="2">
        <v>4.5999999999999996</v>
      </c>
      <c r="W134" s="3">
        <v>7.61</v>
      </c>
      <c r="X134"/>
      <c r="Y134" s="2">
        <v>0.6</v>
      </c>
      <c r="Z134"/>
      <c r="AA134" s="3">
        <v>0.09</v>
      </c>
      <c r="AB134" s="3">
        <v>0.71</v>
      </c>
      <c r="AC134" s="9"/>
      <c r="AD134" t="s">
        <v>177</v>
      </c>
      <c r="AE134" s="3">
        <v>1.97</v>
      </c>
      <c r="AF134" s="3">
        <v>20.21</v>
      </c>
      <c r="AG134"/>
      <c r="AH134" s="2">
        <v>48.2</v>
      </c>
      <c r="AI134" s="2">
        <v>20.2</v>
      </c>
      <c r="AJ134" s="2">
        <v>3.4</v>
      </c>
      <c r="AK134" s="2">
        <v>1.9</v>
      </c>
      <c r="AL134" s="2">
        <v>1.3</v>
      </c>
      <c r="AM134"/>
      <c r="AN134" s="3">
        <v>0.02</v>
      </c>
      <c r="AO134" s="17">
        <v>0.53</v>
      </c>
      <c r="AP134" s="9"/>
      <c r="AQ134" t="s">
        <v>94</v>
      </c>
    </row>
    <row r="135" spans="1:43" x14ac:dyDescent="0.2">
      <c r="A135" t="s">
        <v>40</v>
      </c>
      <c r="B135" s="1">
        <v>23</v>
      </c>
      <c r="C135" t="s">
        <v>176</v>
      </c>
      <c r="D135" t="s">
        <v>177</v>
      </c>
      <c r="E135" t="s">
        <v>94</v>
      </c>
      <c r="F135" t="s">
        <v>69</v>
      </c>
      <c r="G135">
        <v>82</v>
      </c>
      <c r="H135">
        <v>22</v>
      </c>
      <c r="I135">
        <v>51</v>
      </c>
      <c r="J135">
        <v>73</v>
      </c>
      <c r="K135" s="1">
        <v>22.4</v>
      </c>
      <c r="L135" s="2">
        <v>12.3</v>
      </c>
      <c r="M135" s="2">
        <v>6</v>
      </c>
      <c r="N135" s="2">
        <v>49.7</v>
      </c>
      <c r="O135" s="2">
        <v>18.8</v>
      </c>
      <c r="P135" s="14"/>
      <c r="Q135" t="s">
        <v>177</v>
      </c>
      <c r="R135" s="2">
        <v>0.9</v>
      </c>
      <c r="S135" s="2">
        <v>2</v>
      </c>
      <c r="T135" s="3">
        <v>3.75</v>
      </c>
      <c r="U135" s="2">
        <v>1.5</v>
      </c>
      <c r="V135" s="2">
        <v>4.3</v>
      </c>
      <c r="W135" s="3">
        <v>9.75</v>
      </c>
      <c r="X135" s="3">
        <v>0.42</v>
      </c>
      <c r="Y135" s="2">
        <v>1</v>
      </c>
      <c r="Z135" s="2">
        <v>0.5</v>
      </c>
      <c r="AA135" s="3">
        <v>0.44</v>
      </c>
      <c r="AB135" s="3">
        <v>2.16</v>
      </c>
      <c r="AC135" s="14"/>
      <c r="AD135" t="s">
        <v>177</v>
      </c>
      <c r="AE135" s="3">
        <v>1.62</v>
      </c>
      <c r="AF135" s="3">
        <v>8.24</v>
      </c>
      <c r="AG135" s="3">
        <v>0.01</v>
      </c>
      <c r="AH135" s="2">
        <v>50.3</v>
      </c>
      <c r="AI135" s="2">
        <v>22.3</v>
      </c>
      <c r="AJ135" s="2">
        <v>3.3</v>
      </c>
      <c r="AK135" s="2">
        <v>2</v>
      </c>
      <c r="AL135" s="2">
        <v>1.6</v>
      </c>
      <c r="AM135" s="2">
        <v>0.6</v>
      </c>
      <c r="AN135" s="3">
        <v>0.21</v>
      </c>
      <c r="AO135" s="3">
        <v>0.82</v>
      </c>
      <c r="AP135" s="9"/>
      <c r="AQ135" t="s">
        <v>94</v>
      </c>
    </row>
    <row r="136" spans="1:43" x14ac:dyDescent="0.2">
      <c r="A136" t="s">
        <v>40</v>
      </c>
      <c r="B136" s="1">
        <v>22</v>
      </c>
      <c r="C136" t="s">
        <v>178</v>
      </c>
      <c r="D136" t="s">
        <v>179</v>
      </c>
      <c r="E136" t="s">
        <v>94</v>
      </c>
      <c r="F136" t="s">
        <v>44</v>
      </c>
      <c r="G136">
        <v>1</v>
      </c>
      <c r="H136">
        <v>0</v>
      </c>
      <c r="I136">
        <v>0</v>
      </c>
      <c r="J136">
        <v>0</v>
      </c>
      <c r="K136" s="1">
        <v>0</v>
      </c>
      <c r="L136" s="2">
        <v>0</v>
      </c>
      <c r="M136" s="2">
        <v>0</v>
      </c>
      <c r="N136" s="2">
        <v>-0.5</v>
      </c>
      <c r="O136" s="2">
        <v>0.4</v>
      </c>
      <c r="P136" s="14"/>
      <c r="Q136" t="s">
        <v>179</v>
      </c>
      <c r="R136" s="2">
        <v>0</v>
      </c>
      <c r="S136" s="2">
        <v>0</v>
      </c>
      <c r="T136" s="3">
        <v>0</v>
      </c>
      <c r="U136" s="2">
        <v>0</v>
      </c>
      <c r="V136" s="2">
        <v>0</v>
      </c>
      <c r="W136" s="3">
        <v>0</v>
      </c>
      <c r="X136" s="3">
        <v>0.6</v>
      </c>
      <c r="Y136" s="2">
        <v>0</v>
      </c>
      <c r="Z136" s="2">
        <v>0</v>
      </c>
      <c r="AA136" s="3">
        <v>0</v>
      </c>
      <c r="AB136" s="3">
        <v>-1.93</v>
      </c>
      <c r="AC136" s="14"/>
      <c r="AD136" t="s">
        <v>179</v>
      </c>
      <c r="AE136" s="3">
        <v>0</v>
      </c>
      <c r="AF136" s="3">
        <v>0</v>
      </c>
      <c r="AG136" s="3">
        <v>0.14000000000000001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3">
        <v>0</v>
      </c>
      <c r="AO136" s="3">
        <v>1.48</v>
      </c>
      <c r="AP136" s="9"/>
      <c r="AQ136" t="s">
        <v>94</v>
      </c>
    </row>
    <row r="137" spans="1:43" x14ac:dyDescent="0.2">
      <c r="A137" s="18" t="s">
        <v>56</v>
      </c>
      <c r="B137">
        <v>20</v>
      </c>
      <c r="C137" t="s">
        <v>180</v>
      </c>
      <c r="D137" t="s">
        <v>181</v>
      </c>
      <c r="E137" s="19" t="s">
        <v>94</v>
      </c>
      <c r="F137" s="20" t="s">
        <v>48</v>
      </c>
      <c r="G137" s="19">
        <v>77</v>
      </c>
      <c r="H137" s="21">
        <v>8</v>
      </c>
      <c r="I137" s="21">
        <v>19</v>
      </c>
      <c r="J137" s="21">
        <v>27</v>
      </c>
      <c r="K137" s="21">
        <v>-3.1</v>
      </c>
      <c r="L137" s="22">
        <v>0.5</v>
      </c>
      <c r="M137" s="22">
        <v>0.9</v>
      </c>
      <c r="N137" s="2">
        <v>9.6999999999999993</v>
      </c>
      <c r="O137" s="2">
        <v>9.5</v>
      </c>
      <c r="P137" s="9"/>
      <c r="Q137" t="s">
        <v>181</v>
      </c>
      <c r="R137" s="2">
        <v>0.5</v>
      </c>
      <c r="S137" s="2">
        <v>1.2</v>
      </c>
      <c r="T137" s="3">
        <v>2.11</v>
      </c>
      <c r="U137" s="2">
        <v>0.8</v>
      </c>
      <c r="V137" s="2">
        <v>1.5</v>
      </c>
      <c r="W137" s="3">
        <v>4.5199999999999996</v>
      </c>
      <c r="X137"/>
      <c r="Y137" s="2">
        <v>1</v>
      </c>
      <c r="Z137"/>
      <c r="AA137" s="3">
        <v>0.03</v>
      </c>
      <c r="AB137" s="3">
        <v>0.63</v>
      </c>
      <c r="AC137" s="9"/>
      <c r="AD137" t="s">
        <v>181</v>
      </c>
      <c r="AE137" s="3">
        <v>2.2599999999999998</v>
      </c>
      <c r="AF137" s="3">
        <v>0</v>
      </c>
      <c r="AG137"/>
      <c r="AH137" s="2">
        <v>50</v>
      </c>
      <c r="AI137" s="2">
        <v>0.1</v>
      </c>
      <c r="AJ137" s="2">
        <v>11.6</v>
      </c>
      <c r="AK137" s="2">
        <v>1.8</v>
      </c>
      <c r="AL137" s="2">
        <v>1.4</v>
      </c>
      <c r="AM137"/>
      <c r="AN137" s="3">
        <v>0.05</v>
      </c>
      <c r="AO137" s="17">
        <v>0.61</v>
      </c>
      <c r="AP137" s="9"/>
      <c r="AQ137" t="s">
        <v>94</v>
      </c>
    </row>
    <row r="138" spans="1:43" x14ac:dyDescent="0.2">
      <c r="A138" t="s">
        <v>40</v>
      </c>
      <c r="B138" s="1">
        <v>21</v>
      </c>
      <c r="C138" t="s">
        <v>180</v>
      </c>
      <c r="D138" t="s">
        <v>181</v>
      </c>
      <c r="E138" t="s">
        <v>94</v>
      </c>
      <c r="F138" t="s">
        <v>48</v>
      </c>
      <c r="G138">
        <v>72</v>
      </c>
      <c r="H138">
        <v>17</v>
      </c>
      <c r="I138">
        <v>25</v>
      </c>
      <c r="J138">
        <v>42</v>
      </c>
      <c r="K138" s="1">
        <v>5</v>
      </c>
      <c r="L138" s="2">
        <v>4.5999999999999996</v>
      </c>
      <c r="M138" s="2">
        <v>2.4</v>
      </c>
      <c r="N138" s="2">
        <v>22.9</v>
      </c>
      <c r="O138" s="2">
        <v>3.5</v>
      </c>
      <c r="P138" s="14"/>
      <c r="Q138" t="s">
        <v>181</v>
      </c>
      <c r="R138" s="2">
        <v>0.9</v>
      </c>
      <c r="S138" s="2">
        <v>1.2</v>
      </c>
      <c r="T138" s="3">
        <v>3.08</v>
      </c>
      <c r="U138" s="2">
        <v>1</v>
      </c>
      <c r="V138" s="2">
        <v>3</v>
      </c>
      <c r="W138" s="3">
        <v>7.51</v>
      </c>
      <c r="X138" s="3">
        <v>0.41</v>
      </c>
      <c r="Y138" s="2">
        <v>1.2</v>
      </c>
      <c r="Z138" s="2">
        <v>0.8</v>
      </c>
      <c r="AA138" s="3">
        <v>0.21</v>
      </c>
      <c r="AB138" s="3">
        <v>1.28</v>
      </c>
      <c r="AC138" s="14"/>
      <c r="AD138" t="s">
        <v>181</v>
      </c>
      <c r="AE138" s="3">
        <v>2.0099999999999998</v>
      </c>
      <c r="AF138" s="3">
        <v>0</v>
      </c>
      <c r="AG138" s="3">
        <v>0.01</v>
      </c>
      <c r="AH138" s="2">
        <v>60</v>
      </c>
      <c r="AI138" s="2">
        <v>0.2</v>
      </c>
      <c r="AJ138" s="2">
        <v>14.6</v>
      </c>
      <c r="AK138" s="2">
        <v>1.8</v>
      </c>
      <c r="AL138" s="2">
        <v>1.8</v>
      </c>
      <c r="AM138" s="2">
        <v>1.6</v>
      </c>
      <c r="AN138" s="3">
        <v>0.11</v>
      </c>
      <c r="AO138" s="3">
        <v>0.2</v>
      </c>
      <c r="AP138" s="9"/>
      <c r="AQ138" t="s">
        <v>94</v>
      </c>
    </row>
    <row r="139" spans="1:43" x14ac:dyDescent="0.2">
      <c r="A139" t="s">
        <v>51</v>
      </c>
      <c r="B139">
        <v>29</v>
      </c>
      <c r="C139" t="s">
        <v>182</v>
      </c>
      <c r="D139" t="s">
        <v>183</v>
      </c>
      <c r="E139" t="s">
        <v>54</v>
      </c>
      <c r="F139" t="s">
        <v>55</v>
      </c>
      <c r="G139">
        <v>82</v>
      </c>
      <c r="H139">
        <v>6</v>
      </c>
      <c r="I139">
        <v>19</v>
      </c>
      <c r="J139">
        <f>H139+I139</f>
        <v>25</v>
      </c>
      <c r="K139" s="1">
        <v>-2.9</v>
      </c>
      <c r="L139" s="2">
        <v>0.6</v>
      </c>
      <c r="M139" s="2">
        <v>1.8</v>
      </c>
      <c r="N139" s="15">
        <v>11.4</v>
      </c>
      <c r="O139" s="15">
        <v>24.4</v>
      </c>
      <c r="P139" s="9"/>
      <c r="Q139" t="s">
        <v>183</v>
      </c>
      <c r="R139" s="2">
        <v>0.2</v>
      </c>
      <c r="S139" s="2">
        <v>0.4</v>
      </c>
      <c r="T139" s="3">
        <v>2.54</v>
      </c>
      <c r="U139" s="2">
        <v>0.6</v>
      </c>
      <c r="V139" s="2">
        <v>2.8</v>
      </c>
      <c r="W139" s="3">
        <v>6.11</v>
      </c>
      <c r="X139"/>
      <c r="Y139" s="2">
        <v>1.7</v>
      </c>
      <c r="Z139"/>
      <c r="AA139" s="3">
        <v>0.02</v>
      </c>
      <c r="AB139" s="3">
        <v>0.41</v>
      </c>
      <c r="AC139" s="9"/>
      <c r="AD139" t="s">
        <v>183</v>
      </c>
      <c r="AE139" s="3">
        <v>3.23</v>
      </c>
      <c r="AF139" s="3">
        <v>8.83</v>
      </c>
      <c r="AG139"/>
      <c r="AH139" s="2">
        <v>100</v>
      </c>
      <c r="AI139" s="16">
        <v>0</v>
      </c>
      <c r="AJ139" s="2">
        <v>2.7</v>
      </c>
      <c r="AK139" s="2">
        <v>2.9</v>
      </c>
      <c r="AL139" s="2">
        <v>1</v>
      </c>
      <c r="AM139"/>
      <c r="AN139" s="3">
        <v>0.05</v>
      </c>
      <c r="AO139" s="17">
        <v>0.87</v>
      </c>
      <c r="AP139" s="9"/>
      <c r="AQ139" t="s">
        <v>94</v>
      </c>
    </row>
    <row r="140" spans="1:43" x14ac:dyDescent="0.2">
      <c r="A140" s="18" t="s">
        <v>56</v>
      </c>
      <c r="B140">
        <v>30</v>
      </c>
      <c r="C140" t="s">
        <v>182</v>
      </c>
      <c r="D140" t="s">
        <v>183</v>
      </c>
      <c r="E140" s="19" t="s">
        <v>54</v>
      </c>
      <c r="F140" s="20" t="s">
        <v>57</v>
      </c>
      <c r="G140" s="19">
        <v>82</v>
      </c>
      <c r="H140" s="21">
        <v>8</v>
      </c>
      <c r="I140" s="21">
        <v>17</v>
      </c>
      <c r="J140" s="21">
        <v>25</v>
      </c>
      <c r="K140" s="21">
        <v>9.8000000000000007</v>
      </c>
      <c r="L140" s="22">
        <v>2.2000000000000002</v>
      </c>
      <c r="M140" s="22">
        <v>5.8</v>
      </c>
      <c r="N140" s="2">
        <v>15.2</v>
      </c>
      <c r="O140" s="2">
        <v>40.299999999999997</v>
      </c>
      <c r="P140" s="9"/>
      <c r="Q140" t="s">
        <v>183</v>
      </c>
      <c r="R140" s="2">
        <v>0.3</v>
      </c>
      <c r="S140" s="2">
        <v>0.4</v>
      </c>
      <c r="T140" s="3">
        <v>2.46</v>
      </c>
      <c r="U140" s="2">
        <v>0.7</v>
      </c>
      <c r="V140" s="2">
        <v>2.8</v>
      </c>
      <c r="W140" s="3">
        <v>5.21</v>
      </c>
      <c r="X140"/>
      <c r="Y140" s="2">
        <v>0.7</v>
      </c>
      <c r="Z140"/>
      <c r="AA140" s="3">
        <v>0.06</v>
      </c>
      <c r="AB140" s="3">
        <v>0.51</v>
      </c>
      <c r="AC140" s="9"/>
      <c r="AD140" t="s">
        <v>183</v>
      </c>
      <c r="AE140" s="3">
        <v>2.06</v>
      </c>
      <c r="AF140" s="3">
        <v>6.95</v>
      </c>
      <c r="AG140"/>
      <c r="AH140" s="2">
        <v>0</v>
      </c>
      <c r="AI140" s="2">
        <v>0</v>
      </c>
      <c r="AJ140" s="2">
        <v>2.7</v>
      </c>
      <c r="AK140" s="2">
        <v>3.9</v>
      </c>
      <c r="AL140" s="2">
        <v>0.8</v>
      </c>
      <c r="AM140"/>
      <c r="AN140" s="3">
        <v>0.16</v>
      </c>
      <c r="AO140" s="17">
        <v>1.36</v>
      </c>
      <c r="AP140" s="9"/>
      <c r="AQ140" t="s">
        <v>94</v>
      </c>
    </row>
    <row r="141" spans="1:43" x14ac:dyDescent="0.2">
      <c r="A141" t="s">
        <v>40</v>
      </c>
      <c r="B141" s="1">
        <v>31</v>
      </c>
      <c r="C141" t="s">
        <v>182</v>
      </c>
      <c r="D141" t="s">
        <v>183</v>
      </c>
      <c r="E141" t="s">
        <v>115</v>
      </c>
      <c r="F141" t="s">
        <v>57</v>
      </c>
      <c r="G141">
        <v>75</v>
      </c>
      <c r="H141">
        <v>5</v>
      </c>
      <c r="I141">
        <v>15</v>
      </c>
      <c r="J141">
        <v>20</v>
      </c>
      <c r="K141" s="1">
        <v>-3.9</v>
      </c>
      <c r="L141" s="2">
        <v>0.8</v>
      </c>
      <c r="M141" s="2">
        <v>1.4</v>
      </c>
      <c r="N141" s="2">
        <v>5.0999999999999996</v>
      </c>
      <c r="O141" s="2">
        <v>41.3</v>
      </c>
      <c r="P141" s="14"/>
      <c r="Q141" t="s">
        <v>183</v>
      </c>
      <c r="R141" s="2">
        <v>0.2</v>
      </c>
      <c r="S141" s="2">
        <v>0.4</v>
      </c>
      <c r="T141" s="3">
        <v>2.08</v>
      </c>
      <c r="U141" s="2">
        <v>0</v>
      </c>
      <c r="V141" s="2">
        <v>1.7</v>
      </c>
      <c r="W141" s="3">
        <v>3.81</v>
      </c>
      <c r="X141" s="3">
        <v>0.02</v>
      </c>
      <c r="Y141" s="2">
        <v>0.8</v>
      </c>
      <c r="Z141" s="2">
        <v>0.3</v>
      </c>
      <c r="AA141" s="3">
        <v>0.03</v>
      </c>
      <c r="AB141" s="3">
        <v>0.2</v>
      </c>
      <c r="AC141" s="14"/>
      <c r="AD141" t="s">
        <v>183</v>
      </c>
      <c r="AE141" s="3">
        <v>2.56</v>
      </c>
      <c r="AF141" s="3">
        <v>7.86</v>
      </c>
      <c r="AG141" s="3">
        <v>0.02</v>
      </c>
      <c r="AH141" s="2">
        <v>0</v>
      </c>
      <c r="AI141" s="2">
        <v>0</v>
      </c>
      <c r="AJ141" s="2">
        <v>3.2</v>
      </c>
      <c r="AK141" s="2">
        <v>4.9000000000000004</v>
      </c>
      <c r="AL141" s="2">
        <v>0.8</v>
      </c>
      <c r="AM141" s="2">
        <v>0.8</v>
      </c>
      <c r="AN141" s="3">
        <v>0.05</v>
      </c>
      <c r="AO141" s="3">
        <v>1.58</v>
      </c>
      <c r="AP141" s="9"/>
      <c r="AQ141" t="s">
        <v>94</v>
      </c>
    </row>
    <row r="142" spans="1:43" x14ac:dyDescent="0.2">
      <c r="A142" t="s">
        <v>51</v>
      </c>
      <c r="B142">
        <v>23</v>
      </c>
      <c r="C142" t="s">
        <v>184</v>
      </c>
      <c r="D142" t="s">
        <v>185</v>
      </c>
      <c r="E142" t="s">
        <v>110</v>
      </c>
      <c r="F142" t="s">
        <v>48</v>
      </c>
      <c r="G142">
        <v>29</v>
      </c>
      <c r="H142">
        <v>3</v>
      </c>
      <c r="I142">
        <v>8</v>
      </c>
      <c r="J142">
        <f>H142+I142</f>
        <v>11</v>
      </c>
      <c r="K142" s="1">
        <v>1.2</v>
      </c>
      <c r="L142" s="2">
        <v>1</v>
      </c>
      <c r="M142" s="2">
        <v>0.5</v>
      </c>
      <c r="N142" s="15">
        <v>5.5</v>
      </c>
      <c r="O142" s="15">
        <v>6.6</v>
      </c>
      <c r="P142" s="9"/>
      <c r="Q142" t="s">
        <v>185</v>
      </c>
      <c r="R142" s="2">
        <v>0.6</v>
      </c>
      <c r="S142" s="2">
        <v>1.4</v>
      </c>
      <c r="T142" s="3">
        <v>2.52</v>
      </c>
      <c r="U142" s="2">
        <v>0</v>
      </c>
      <c r="V142" s="2">
        <v>0</v>
      </c>
      <c r="W142" s="3">
        <v>0</v>
      </c>
      <c r="X142"/>
      <c r="Y142" s="2">
        <v>2.4</v>
      </c>
      <c r="Z142"/>
      <c r="AA142" s="3">
        <v>0.14000000000000001</v>
      </c>
      <c r="AB142" s="3">
        <v>0.88</v>
      </c>
      <c r="AC142" s="9"/>
      <c r="AD142" t="s">
        <v>185</v>
      </c>
      <c r="AE142" s="3">
        <v>1.94</v>
      </c>
      <c r="AF142" s="3">
        <v>2.21</v>
      </c>
      <c r="AG142"/>
      <c r="AH142" s="2">
        <v>33.299999999999997</v>
      </c>
      <c r="AI142" s="16">
        <v>0.3</v>
      </c>
      <c r="AJ142" s="2">
        <v>2.2999999999999998</v>
      </c>
      <c r="AK142" s="2">
        <v>2.2999999999999998</v>
      </c>
      <c r="AL142" s="2">
        <v>1</v>
      </c>
      <c r="AM142"/>
      <c r="AN142" s="3">
        <v>7.0000000000000007E-2</v>
      </c>
      <c r="AO142" s="17">
        <v>1.07</v>
      </c>
      <c r="AP142" s="9"/>
      <c r="AQ142" t="s">
        <v>94</v>
      </c>
    </row>
    <row r="143" spans="1:43" x14ac:dyDescent="0.2">
      <c r="A143" s="18" t="s">
        <v>56</v>
      </c>
      <c r="B143">
        <v>24</v>
      </c>
      <c r="C143" t="s">
        <v>184</v>
      </c>
      <c r="D143" t="s">
        <v>185</v>
      </c>
      <c r="E143" s="19" t="s">
        <v>110</v>
      </c>
      <c r="F143" s="20" t="s">
        <v>48</v>
      </c>
      <c r="G143" s="19">
        <v>77</v>
      </c>
      <c r="H143" s="21">
        <v>19</v>
      </c>
      <c r="I143" s="21">
        <v>16</v>
      </c>
      <c r="J143" s="21">
        <v>35</v>
      </c>
      <c r="K143" s="21">
        <v>6.7</v>
      </c>
      <c r="L143" s="22">
        <v>5.3</v>
      </c>
      <c r="M143" s="22">
        <v>2.8</v>
      </c>
      <c r="N143" s="2">
        <v>34.4</v>
      </c>
      <c r="O143" s="2">
        <v>24.9</v>
      </c>
      <c r="P143" s="9"/>
      <c r="Q143" t="s">
        <v>185</v>
      </c>
      <c r="R143" s="2">
        <v>1.1000000000000001</v>
      </c>
      <c r="S143" s="2">
        <v>1.1000000000000001</v>
      </c>
      <c r="T143" s="3">
        <v>2.62</v>
      </c>
      <c r="U143" s="2">
        <v>0</v>
      </c>
      <c r="V143" s="2">
        <v>0</v>
      </c>
      <c r="W143" s="3">
        <v>0</v>
      </c>
      <c r="X143"/>
      <c r="Y143" s="2">
        <v>1.5</v>
      </c>
      <c r="Z143"/>
      <c r="AA143" s="3">
        <v>0.27</v>
      </c>
      <c r="AB143" s="3">
        <v>2.02</v>
      </c>
      <c r="AC143" s="9"/>
      <c r="AD143" t="s">
        <v>185</v>
      </c>
      <c r="AE143" s="3">
        <v>2.21</v>
      </c>
      <c r="AF143" s="3">
        <v>4.8</v>
      </c>
      <c r="AG143"/>
      <c r="AH143" s="2">
        <v>36.6</v>
      </c>
      <c r="AI143" s="2">
        <v>0.9</v>
      </c>
      <c r="AJ143" s="2">
        <v>3.6</v>
      </c>
      <c r="AK143" s="2">
        <v>1.5</v>
      </c>
      <c r="AL143" s="2">
        <v>1.1000000000000001</v>
      </c>
      <c r="AM143"/>
      <c r="AN143" s="3">
        <v>0.14000000000000001</v>
      </c>
      <c r="AO143" s="17">
        <v>1.46</v>
      </c>
      <c r="AP143" s="9"/>
      <c r="AQ143" t="s">
        <v>94</v>
      </c>
    </row>
    <row r="144" spans="1:43" x14ac:dyDescent="0.2">
      <c r="A144" t="s">
        <v>40</v>
      </c>
      <c r="B144" s="1">
        <v>25</v>
      </c>
      <c r="C144" t="s">
        <v>184</v>
      </c>
      <c r="D144" t="s">
        <v>185</v>
      </c>
      <c r="E144" t="s">
        <v>110</v>
      </c>
      <c r="F144" t="s">
        <v>48</v>
      </c>
      <c r="G144">
        <v>73</v>
      </c>
      <c r="H144">
        <v>12</v>
      </c>
      <c r="I144">
        <v>15</v>
      </c>
      <c r="J144">
        <v>27</v>
      </c>
      <c r="K144" s="1">
        <v>-0.8</v>
      </c>
      <c r="L144" s="2">
        <v>1.5</v>
      </c>
      <c r="M144" s="2">
        <v>1.3</v>
      </c>
      <c r="N144" s="2">
        <v>16.899999999999999</v>
      </c>
      <c r="O144" s="2">
        <v>12.6</v>
      </c>
      <c r="P144" s="14"/>
      <c r="Q144" t="s">
        <v>185</v>
      </c>
      <c r="R144" s="2">
        <v>0.9</v>
      </c>
      <c r="S144" s="2">
        <v>1</v>
      </c>
      <c r="T144" s="3">
        <v>2.79</v>
      </c>
      <c r="U144" s="2">
        <v>0</v>
      </c>
      <c r="V144" s="2">
        <v>0</v>
      </c>
      <c r="W144" s="3">
        <v>0</v>
      </c>
      <c r="X144" s="3">
        <v>0.03</v>
      </c>
      <c r="Y144" s="2">
        <v>1.9</v>
      </c>
      <c r="Z144" s="2">
        <v>1.1000000000000001</v>
      </c>
      <c r="AA144" s="3">
        <v>0.11</v>
      </c>
      <c r="AB144" s="3">
        <v>1.17</v>
      </c>
      <c r="AC144" s="14"/>
      <c r="AD144" t="s">
        <v>185</v>
      </c>
      <c r="AE144" s="3">
        <v>2.79</v>
      </c>
      <c r="AF144" s="3">
        <v>5.46</v>
      </c>
      <c r="AG144" s="3">
        <v>-0.02</v>
      </c>
      <c r="AH144" s="2">
        <v>17.600000000000001</v>
      </c>
      <c r="AI144" s="2">
        <v>0.4</v>
      </c>
      <c r="AJ144" s="2">
        <v>5.8</v>
      </c>
      <c r="AK144" s="2">
        <v>1.9</v>
      </c>
      <c r="AL144" s="2">
        <v>1</v>
      </c>
      <c r="AM144" s="2">
        <v>0.7</v>
      </c>
      <c r="AN144" s="3">
        <v>0.09</v>
      </c>
      <c r="AO144" s="3">
        <v>0.87</v>
      </c>
      <c r="AP144" s="9"/>
      <c r="AQ144" t="s">
        <v>94</v>
      </c>
    </row>
    <row r="145" spans="1:43" x14ac:dyDescent="0.2">
      <c r="A145" t="s">
        <v>51</v>
      </c>
      <c r="B145">
        <v>39</v>
      </c>
      <c r="C145" t="s">
        <v>142</v>
      </c>
      <c r="D145" t="s">
        <v>186</v>
      </c>
      <c r="E145" t="s">
        <v>72</v>
      </c>
      <c r="F145" t="s">
        <v>44</v>
      </c>
      <c r="G145">
        <v>82</v>
      </c>
      <c r="H145">
        <v>24</v>
      </c>
      <c r="I145">
        <v>44</v>
      </c>
      <c r="J145">
        <f>H145+I145</f>
        <v>68</v>
      </c>
      <c r="K145" s="1">
        <v>6.3</v>
      </c>
      <c r="L145" s="2">
        <v>7.7</v>
      </c>
      <c r="M145" s="2">
        <v>2.2000000000000002</v>
      </c>
      <c r="N145" s="15">
        <v>36.5</v>
      </c>
      <c r="O145" s="15">
        <v>11.9</v>
      </c>
      <c r="P145" s="9"/>
      <c r="Q145" t="s">
        <v>186</v>
      </c>
      <c r="R145" s="2">
        <v>0.5</v>
      </c>
      <c r="S145" s="2">
        <v>1.6</v>
      </c>
      <c r="T145" s="3">
        <v>2.88</v>
      </c>
      <c r="U145" s="2">
        <v>2</v>
      </c>
      <c r="V145" s="2">
        <v>1.8</v>
      </c>
      <c r="W145" s="3">
        <v>8.75</v>
      </c>
      <c r="X145"/>
      <c r="Y145" s="2">
        <v>1.7</v>
      </c>
      <c r="Z145"/>
      <c r="AA145" s="3">
        <v>0.22</v>
      </c>
      <c r="AB145" s="3">
        <v>1.36</v>
      </c>
      <c r="AC145" s="9"/>
      <c r="AD145" t="s">
        <v>186</v>
      </c>
      <c r="AE145" s="3">
        <v>2.36</v>
      </c>
      <c r="AF145" s="3">
        <v>9.48</v>
      </c>
      <c r="AG145"/>
      <c r="AH145" s="2">
        <v>46.2</v>
      </c>
      <c r="AI145" s="16">
        <v>0.5</v>
      </c>
      <c r="AJ145" s="2">
        <v>3.6</v>
      </c>
      <c r="AK145" s="2">
        <v>1</v>
      </c>
      <c r="AL145" s="2">
        <v>0.9</v>
      </c>
      <c r="AM145"/>
      <c r="AN145" s="3">
        <v>0.06</v>
      </c>
      <c r="AO145" s="17">
        <v>0.44</v>
      </c>
      <c r="AP145" s="9"/>
      <c r="AQ145" t="s">
        <v>94</v>
      </c>
    </row>
    <row r="146" spans="1:43" x14ac:dyDescent="0.2">
      <c r="A146" s="23" t="s">
        <v>56</v>
      </c>
      <c r="B146">
        <v>40</v>
      </c>
      <c r="C146" t="s">
        <v>142</v>
      </c>
      <c r="D146" t="s">
        <v>186</v>
      </c>
      <c r="E146" s="24" t="s">
        <v>74</v>
      </c>
      <c r="F146" s="20" t="s">
        <v>44</v>
      </c>
      <c r="G146" s="24">
        <v>72</v>
      </c>
      <c r="H146" s="25">
        <v>14</v>
      </c>
      <c r="I146" s="25">
        <v>34</v>
      </c>
      <c r="J146" s="25">
        <v>48</v>
      </c>
      <c r="K146" s="25">
        <v>-5.6</v>
      </c>
      <c r="L146" s="26">
        <v>4.0999999999999996</v>
      </c>
      <c r="M146" s="26">
        <v>-0.5</v>
      </c>
      <c r="N146" s="27">
        <v>20.7</v>
      </c>
      <c r="O146" s="27">
        <v>7.9</v>
      </c>
      <c r="P146" s="9"/>
      <c r="Q146" t="s">
        <v>186</v>
      </c>
      <c r="R146" s="2">
        <v>0.4</v>
      </c>
      <c r="S146" s="2">
        <v>1.1000000000000001</v>
      </c>
      <c r="T146" s="3">
        <v>2.2400000000000002</v>
      </c>
      <c r="U146" s="2">
        <v>1.5</v>
      </c>
      <c r="V146" s="2">
        <v>3.4</v>
      </c>
      <c r="W146" s="3">
        <v>6.91</v>
      </c>
      <c r="X146"/>
      <c r="Y146" s="2">
        <v>2.1</v>
      </c>
      <c r="Z146"/>
      <c r="AA146" s="3">
        <v>0.16</v>
      </c>
      <c r="AB146" s="3">
        <v>0.97</v>
      </c>
      <c r="AC146" s="9"/>
      <c r="AD146" t="s">
        <v>186</v>
      </c>
      <c r="AE146" s="3">
        <v>3.15</v>
      </c>
      <c r="AF146" s="3">
        <v>6.12</v>
      </c>
      <c r="AG146"/>
      <c r="AH146" s="2">
        <v>46.6</v>
      </c>
      <c r="AI146" s="27">
        <v>1.3</v>
      </c>
      <c r="AJ146" s="2">
        <v>3.3</v>
      </c>
      <c r="AK146" s="2">
        <v>1</v>
      </c>
      <c r="AL146" s="2">
        <v>1.6</v>
      </c>
      <c r="AM146"/>
      <c r="AN146" s="3">
        <v>-0.02</v>
      </c>
      <c r="AO146" s="17">
        <v>0.37</v>
      </c>
      <c r="AP146" s="9"/>
      <c r="AQ146" t="s">
        <v>94</v>
      </c>
    </row>
    <row r="147" spans="1:43" x14ac:dyDescent="0.2">
      <c r="A147" t="s">
        <v>40</v>
      </c>
      <c r="B147" s="1">
        <v>41</v>
      </c>
      <c r="C147" t="s">
        <v>142</v>
      </c>
      <c r="D147" t="s">
        <v>186</v>
      </c>
      <c r="E147" t="s">
        <v>94</v>
      </c>
      <c r="F147" t="s">
        <v>44</v>
      </c>
      <c r="G147">
        <v>80</v>
      </c>
      <c r="H147">
        <v>23</v>
      </c>
      <c r="I147">
        <v>38</v>
      </c>
      <c r="J147">
        <v>61</v>
      </c>
      <c r="K147" s="1">
        <v>-12</v>
      </c>
      <c r="L147" s="2">
        <v>7.2</v>
      </c>
      <c r="M147" s="2">
        <v>-0.9</v>
      </c>
      <c r="N147" s="2">
        <v>34.6</v>
      </c>
      <c r="O147" s="2">
        <v>17.399999999999999</v>
      </c>
      <c r="P147" s="14"/>
      <c r="Q147" t="s">
        <v>186</v>
      </c>
      <c r="R147" s="2">
        <v>1.1000000000000001</v>
      </c>
      <c r="S147" s="2">
        <v>1.1000000000000001</v>
      </c>
      <c r="T147" s="3">
        <v>2.42</v>
      </c>
      <c r="U147" s="2">
        <v>1.4</v>
      </c>
      <c r="V147" s="2">
        <v>4.8</v>
      </c>
      <c r="W147" s="3">
        <v>8.4700000000000006</v>
      </c>
      <c r="X147" s="3">
        <v>-0.13</v>
      </c>
      <c r="Y147" s="2">
        <v>1.4</v>
      </c>
      <c r="Z147" s="2">
        <v>0.8</v>
      </c>
      <c r="AA147" s="3">
        <v>0.24</v>
      </c>
      <c r="AB147" s="3">
        <v>1.55</v>
      </c>
      <c r="AC147" s="14"/>
      <c r="AD147" t="s">
        <v>186</v>
      </c>
      <c r="AE147" s="3">
        <v>3.53</v>
      </c>
      <c r="AF147" s="3">
        <v>6.46</v>
      </c>
      <c r="AG147" s="3">
        <v>-0.01</v>
      </c>
      <c r="AH147" s="2">
        <v>42.9</v>
      </c>
      <c r="AI147" s="2">
        <v>1.2</v>
      </c>
      <c r="AJ147" s="2">
        <v>4.7</v>
      </c>
      <c r="AK147" s="2">
        <v>1.2</v>
      </c>
      <c r="AL147" s="2">
        <v>1.5</v>
      </c>
      <c r="AM147" s="2">
        <v>0.5</v>
      </c>
      <c r="AN147" s="3">
        <v>-0.03</v>
      </c>
      <c r="AO147" s="3">
        <v>0.78</v>
      </c>
      <c r="AP147" s="9"/>
      <c r="AQ147" t="s">
        <v>94</v>
      </c>
    </row>
    <row r="148" spans="1:43" x14ac:dyDescent="0.2">
      <c r="A148" t="s">
        <v>51</v>
      </c>
      <c r="B148">
        <v>27</v>
      </c>
      <c r="C148" t="s">
        <v>187</v>
      </c>
      <c r="D148" t="s">
        <v>4</v>
      </c>
      <c r="E148" t="s">
        <v>81</v>
      </c>
      <c r="F148" t="s">
        <v>44</v>
      </c>
      <c r="G148">
        <v>82</v>
      </c>
      <c r="H148">
        <v>30</v>
      </c>
      <c r="I148">
        <v>28</v>
      </c>
      <c r="J148">
        <f>H148+I148</f>
        <v>58</v>
      </c>
      <c r="K148" s="1">
        <v>-12.8</v>
      </c>
      <c r="L148" s="2">
        <v>6.1</v>
      </c>
      <c r="M148" s="2">
        <v>-1</v>
      </c>
      <c r="N148" s="15">
        <v>47.6</v>
      </c>
      <c r="O148" s="15">
        <v>2.1</v>
      </c>
      <c r="P148" s="9"/>
      <c r="Q148" t="s">
        <v>4</v>
      </c>
      <c r="R148" s="2">
        <v>0.7</v>
      </c>
      <c r="S148" s="2">
        <v>0.7</v>
      </c>
      <c r="T148" s="3">
        <v>2.15</v>
      </c>
      <c r="U148" s="2">
        <v>3.2</v>
      </c>
      <c r="V148" s="2">
        <v>3.2</v>
      </c>
      <c r="W148" s="3">
        <v>12.06</v>
      </c>
      <c r="X148"/>
      <c r="Y148" s="2">
        <v>1.2</v>
      </c>
      <c r="Z148"/>
      <c r="AA148" s="3">
        <v>0.21</v>
      </c>
      <c r="AB148" s="3">
        <v>2.14</v>
      </c>
      <c r="AC148" s="9"/>
      <c r="AD148" t="s">
        <v>4</v>
      </c>
      <c r="AE148" s="3">
        <v>3.35</v>
      </c>
      <c r="AF148" s="3">
        <v>4.53</v>
      </c>
      <c r="AG148"/>
      <c r="AH148" s="2">
        <v>42.9</v>
      </c>
      <c r="AI148" s="16">
        <v>0.5</v>
      </c>
      <c r="AJ148" s="2">
        <v>5.8</v>
      </c>
      <c r="AK148" s="2">
        <v>0.9</v>
      </c>
      <c r="AL148" s="2">
        <v>2.2000000000000002</v>
      </c>
      <c r="AM148"/>
      <c r="AN148" s="3">
        <v>-0.03</v>
      </c>
      <c r="AO148" s="17">
        <v>0.1</v>
      </c>
      <c r="AP148" s="9"/>
      <c r="AQ148" t="s">
        <v>94</v>
      </c>
    </row>
    <row r="149" spans="1:43" x14ac:dyDescent="0.2">
      <c r="A149" s="18" t="s">
        <v>56</v>
      </c>
      <c r="B149">
        <v>28</v>
      </c>
      <c r="C149" t="s">
        <v>187</v>
      </c>
      <c r="D149" t="s">
        <v>4</v>
      </c>
      <c r="E149" s="19" t="s">
        <v>81</v>
      </c>
      <c r="F149" s="20" t="s">
        <v>44</v>
      </c>
      <c r="G149" s="19">
        <v>70</v>
      </c>
      <c r="H149" s="21">
        <v>14</v>
      </c>
      <c r="I149" s="21">
        <v>17</v>
      </c>
      <c r="J149" s="21">
        <v>31</v>
      </c>
      <c r="K149" s="21">
        <v>-5.5</v>
      </c>
      <c r="L149" s="22">
        <v>1.9</v>
      </c>
      <c r="M149" s="22">
        <v>0.1</v>
      </c>
      <c r="N149" s="2">
        <v>16.399999999999999</v>
      </c>
      <c r="O149" s="2">
        <v>3.7</v>
      </c>
      <c r="P149" s="9"/>
      <c r="Q149" t="s">
        <v>4</v>
      </c>
      <c r="R149" s="2">
        <v>1</v>
      </c>
      <c r="S149" s="2">
        <v>0.4</v>
      </c>
      <c r="T149" s="3">
        <v>2.41</v>
      </c>
      <c r="U149" s="2">
        <v>0.4</v>
      </c>
      <c r="V149" s="2">
        <v>4.9000000000000004</v>
      </c>
      <c r="W149" s="3">
        <v>9.7200000000000006</v>
      </c>
      <c r="X149"/>
      <c r="Y149" s="2">
        <v>0.8</v>
      </c>
      <c r="Z149"/>
      <c r="AA149" s="3">
        <v>0.11</v>
      </c>
      <c r="AB149" s="3">
        <v>1.06</v>
      </c>
      <c r="AC149" s="9"/>
      <c r="AD149" t="s">
        <v>4</v>
      </c>
      <c r="AE149" s="3">
        <v>2.72</v>
      </c>
      <c r="AF149" s="3">
        <v>18.41</v>
      </c>
      <c r="AG149"/>
      <c r="AH149" s="2">
        <v>26.3</v>
      </c>
      <c r="AI149" s="2">
        <v>0.4</v>
      </c>
      <c r="AJ149" s="2">
        <v>7.9</v>
      </c>
      <c r="AK149" s="2">
        <v>1</v>
      </c>
      <c r="AL149" s="2">
        <v>1.9</v>
      </c>
      <c r="AM149"/>
      <c r="AN149" s="3">
        <v>0.01</v>
      </c>
      <c r="AO149" s="17">
        <v>0.24</v>
      </c>
      <c r="AP149" s="9"/>
      <c r="AQ149" t="s">
        <v>94</v>
      </c>
    </row>
    <row r="150" spans="1:43" x14ac:dyDescent="0.2">
      <c r="A150" t="s">
        <v>40</v>
      </c>
      <c r="B150" s="1">
        <v>29</v>
      </c>
      <c r="C150" t="s">
        <v>187</v>
      </c>
      <c r="D150" t="s">
        <v>4</v>
      </c>
      <c r="E150" t="s">
        <v>94</v>
      </c>
      <c r="F150" t="s">
        <v>44</v>
      </c>
      <c r="G150">
        <v>74</v>
      </c>
      <c r="H150">
        <v>27</v>
      </c>
      <c r="I150">
        <v>26</v>
      </c>
      <c r="J150">
        <v>53</v>
      </c>
      <c r="K150" s="1">
        <v>17.3</v>
      </c>
      <c r="L150" s="2">
        <v>7.5</v>
      </c>
      <c r="M150" s="2">
        <v>4.5</v>
      </c>
      <c r="N150" s="2">
        <v>43</v>
      </c>
      <c r="O150" s="2">
        <v>11.1</v>
      </c>
      <c r="P150" s="14"/>
      <c r="Q150" t="s">
        <v>4</v>
      </c>
      <c r="R150" s="2">
        <v>1.2</v>
      </c>
      <c r="S150" s="2">
        <v>1.3</v>
      </c>
      <c r="T150" s="3">
        <v>3.91</v>
      </c>
      <c r="U150" s="2">
        <v>2.6</v>
      </c>
      <c r="V150" s="2">
        <v>1.8</v>
      </c>
      <c r="W150" s="3">
        <v>8.91</v>
      </c>
      <c r="X150" s="3">
        <v>0.35</v>
      </c>
      <c r="Y150" s="2">
        <v>0.7</v>
      </c>
      <c r="Z150" s="2">
        <v>0.7</v>
      </c>
      <c r="AA150" s="3">
        <v>0.28999999999999998</v>
      </c>
      <c r="AB150" s="3">
        <v>2.34</v>
      </c>
      <c r="AC150" s="14"/>
      <c r="AD150" t="s">
        <v>4</v>
      </c>
      <c r="AE150" s="3">
        <v>1.99</v>
      </c>
      <c r="AF150" s="3">
        <v>0</v>
      </c>
      <c r="AG150" s="3">
        <v>0</v>
      </c>
      <c r="AH150" s="2">
        <v>46.7</v>
      </c>
      <c r="AI150" s="2">
        <v>0.3</v>
      </c>
      <c r="AJ150" s="2">
        <v>5.8</v>
      </c>
      <c r="AK150" s="2">
        <v>1</v>
      </c>
      <c r="AL150" s="2">
        <v>1.1000000000000001</v>
      </c>
      <c r="AM150" s="2">
        <v>0.7</v>
      </c>
      <c r="AN150" s="3">
        <v>0.17</v>
      </c>
      <c r="AO150" s="3">
        <v>0.6</v>
      </c>
      <c r="AP150" s="9"/>
      <c r="AQ150" t="s">
        <v>94</v>
      </c>
    </row>
    <row r="151" spans="1:43" x14ac:dyDescent="0.2">
      <c r="A151" t="s">
        <v>51</v>
      </c>
      <c r="B151">
        <v>30</v>
      </c>
      <c r="C151" t="s">
        <v>188</v>
      </c>
      <c r="D151" t="s">
        <v>189</v>
      </c>
      <c r="E151" t="s">
        <v>94</v>
      </c>
      <c r="F151" t="s">
        <v>73</v>
      </c>
      <c r="G151">
        <v>82</v>
      </c>
      <c r="H151">
        <v>22</v>
      </c>
      <c r="I151">
        <v>74</v>
      </c>
      <c r="J151">
        <f>H151+I151</f>
        <v>96</v>
      </c>
      <c r="K151" s="1">
        <v>13.2</v>
      </c>
      <c r="L151" s="2">
        <v>14</v>
      </c>
      <c r="M151" s="2">
        <v>2</v>
      </c>
      <c r="N151" s="15">
        <v>69.2</v>
      </c>
      <c r="O151" s="15">
        <v>-1.5</v>
      </c>
      <c r="P151" s="9"/>
      <c r="Q151" t="s">
        <v>189</v>
      </c>
      <c r="R151" s="2">
        <v>0.6</v>
      </c>
      <c r="S151" s="2">
        <v>1.8</v>
      </c>
      <c r="T151" s="3">
        <v>2.63</v>
      </c>
      <c r="U151" s="2">
        <v>1.4</v>
      </c>
      <c r="V151" s="2">
        <v>5.3</v>
      </c>
      <c r="W151" s="3">
        <v>8.39</v>
      </c>
      <c r="X151"/>
      <c r="Y151" s="2">
        <v>2.5</v>
      </c>
      <c r="Z151"/>
      <c r="AA151" s="3">
        <v>0.39</v>
      </c>
      <c r="AB151" s="3">
        <v>2.5</v>
      </c>
      <c r="AC151" s="9"/>
      <c r="AD151" t="s">
        <v>189</v>
      </c>
      <c r="AE151" s="3">
        <v>2.89</v>
      </c>
      <c r="AF151" s="3">
        <v>4.1900000000000004</v>
      </c>
      <c r="AG151"/>
      <c r="AH151" s="2">
        <v>50.1</v>
      </c>
      <c r="AI151" s="16">
        <v>27.8</v>
      </c>
      <c r="AJ151" s="2">
        <v>1.3</v>
      </c>
      <c r="AK151" s="2">
        <v>1.1000000000000001</v>
      </c>
      <c r="AL151" s="2">
        <v>1.7</v>
      </c>
      <c r="AM151"/>
      <c r="AN151" s="3">
        <v>0.06</v>
      </c>
      <c r="AO151" s="17">
        <v>-0.05</v>
      </c>
      <c r="AP151" s="9"/>
      <c r="AQ151" t="s">
        <v>94</v>
      </c>
    </row>
    <row r="152" spans="1:43" x14ac:dyDescent="0.2">
      <c r="A152" s="18" t="s">
        <v>56</v>
      </c>
      <c r="B152">
        <v>31</v>
      </c>
      <c r="C152" t="s">
        <v>188</v>
      </c>
      <c r="D152" t="s">
        <v>189</v>
      </c>
      <c r="E152" s="19" t="s">
        <v>94</v>
      </c>
      <c r="F152" s="20" t="s">
        <v>69</v>
      </c>
      <c r="G152" s="19">
        <v>74</v>
      </c>
      <c r="H152" s="21">
        <v>15</v>
      </c>
      <c r="I152" s="21">
        <v>63</v>
      </c>
      <c r="J152" s="21">
        <v>78</v>
      </c>
      <c r="K152" s="21">
        <v>3.9</v>
      </c>
      <c r="L152" s="22">
        <v>9.6</v>
      </c>
      <c r="M152" s="22">
        <v>2.7</v>
      </c>
      <c r="N152" s="2">
        <v>43.5</v>
      </c>
      <c r="O152" s="2">
        <v>5.5</v>
      </c>
      <c r="P152" s="9"/>
      <c r="Q152" t="s">
        <v>189</v>
      </c>
      <c r="R152" s="2">
        <v>0.6</v>
      </c>
      <c r="S152" s="2">
        <v>1.8</v>
      </c>
      <c r="T152" s="3">
        <v>2.84</v>
      </c>
      <c r="U152" s="2">
        <v>0.8</v>
      </c>
      <c r="V152" s="2">
        <v>5.2</v>
      </c>
      <c r="W152" s="3">
        <v>7.34</v>
      </c>
      <c r="X152"/>
      <c r="Y152" s="2">
        <v>3</v>
      </c>
      <c r="Z152"/>
      <c r="AA152" s="3">
        <v>0.3</v>
      </c>
      <c r="AB152" s="3">
        <v>1.72</v>
      </c>
      <c r="AC152" s="9"/>
      <c r="AD152" t="s">
        <v>189</v>
      </c>
      <c r="AE152" s="3">
        <v>2.58</v>
      </c>
      <c r="AF152" s="3">
        <v>4.43</v>
      </c>
      <c r="AG152"/>
      <c r="AH152" s="2">
        <v>51.6</v>
      </c>
      <c r="AI152" s="2">
        <v>36.1</v>
      </c>
      <c r="AJ152" s="2">
        <v>1.5</v>
      </c>
      <c r="AK152" s="2">
        <v>0.4</v>
      </c>
      <c r="AL152" s="2">
        <v>1.9</v>
      </c>
      <c r="AM152"/>
      <c r="AN152" s="3">
        <v>0.09</v>
      </c>
      <c r="AO152" s="17">
        <v>0.22</v>
      </c>
      <c r="AP152" s="9"/>
      <c r="AQ152" t="s">
        <v>94</v>
      </c>
    </row>
    <row r="153" spans="1:43" x14ac:dyDescent="0.2">
      <c r="A153" t="s">
        <v>40</v>
      </c>
      <c r="B153" s="1">
        <v>32</v>
      </c>
      <c r="C153" t="s">
        <v>188</v>
      </c>
      <c r="D153" t="s">
        <v>189</v>
      </c>
      <c r="E153" t="s">
        <v>94</v>
      </c>
      <c r="F153" t="s">
        <v>69</v>
      </c>
      <c r="G153">
        <v>82</v>
      </c>
      <c r="H153">
        <v>25</v>
      </c>
      <c r="I153">
        <v>63</v>
      </c>
      <c r="J153">
        <v>88</v>
      </c>
      <c r="K153" s="1">
        <v>7.6</v>
      </c>
      <c r="L153" s="2">
        <v>13.1</v>
      </c>
      <c r="M153" s="2">
        <v>3.7</v>
      </c>
      <c r="N153" s="2">
        <v>57.1</v>
      </c>
      <c r="O153" s="2">
        <v>11.7</v>
      </c>
      <c r="P153" s="14"/>
      <c r="Q153" t="s">
        <v>189</v>
      </c>
      <c r="R153" s="2">
        <v>0.8</v>
      </c>
      <c r="S153" s="2">
        <v>2.1</v>
      </c>
      <c r="T153" s="3">
        <v>3.86</v>
      </c>
      <c r="U153" s="2">
        <v>1.8</v>
      </c>
      <c r="V153" s="2">
        <v>4.2</v>
      </c>
      <c r="W153" s="3">
        <v>9.49</v>
      </c>
      <c r="X153" s="3">
        <v>0.15</v>
      </c>
      <c r="Y153" s="2">
        <v>1.9</v>
      </c>
      <c r="Z153" s="2">
        <v>0.8</v>
      </c>
      <c r="AA153" s="3">
        <v>0.37</v>
      </c>
      <c r="AB153" s="3">
        <v>2.14</v>
      </c>
      <c r="AC153" s="14"/>
      <c r="AD153" t="s">
        <v>189</v>
      </c>
      <c r="AE153" s="3">
        <v>2.57</v>
      </c>
      <c r="AF153" s="3">
        <v>5.43</v>
      </c>
      <c r="AG153" s="3">
        <v>0</v>
      </c>
      <c r="AH153" s="2">
        <v>49.9</v>
      </c>
      <c r="AI153" s="2">
        <v>27.5</v>
      </c>
      <c r="AJ153" s="2">
        <v>0.9</v>
      </c>
      <c r="AK153" s="2">
        <v>0.7</v>
      </c>
      <c r="AL153" s="2">
        <v>2.1</v>
      </c>
      <c r="AM153" s="2">
        <v>1.1000000000000001</v>
      </c>
      <c r="AN153" s="3">
        <v>0.1</v>
      </c>
      <c r="AO153" s="3">
        <v>0.44</v>
      </c>
      <c r="AP153" s="9"/>
      <c r="AQ153" t="s">
        <v>94</v>
      </c>
    </row>
    <row r="154" spans="1:43" x14ac:dyDescent="0.2">
      <c r="A154" s="18" t="s">
        <v>56</v>
      </c>
      <c r="B154">
        <v>21</v>
      </c>
      <c r="C154" t="s">
        <v>190</v>
      </c>
      <c r="D154" t="s">
        <v>191</v>
      </c>
      <c r="E154" s="19" t="s">
        <v>94</v>
      </c>
      <c r="F154" s="20" t="s">
        <v>69</v>
      </c>
      <c r="G154" s="19">
        <v>48</v>
      </c>
      <c r="H154" s="21">
        <v>1</v>
      </c>
      <c r="I154" s="21">
        <v>6</v>
      </c>
      <c r="J154" s="21">
        <v>7</v>
      </c>
      <c r="K154" s="21">
        <v>0.3</v>
      </c>
      <c r="L154" s="22">
        <v>-1</v>
      </c>
      <c r="M154" s="22">
        <v>0.5</v>
      </c>
      <c r="N154" s="2">
        <v>-1.4</v>
      </c>
      <c r="O154" s="2">
        <v>2.6</v>
      </c>
      <c r="P154" s="9"/>
      <c r="Q154" t="s">
        <v>191</v>
      </c>
      <c r="R154" s="2">
        <v>0.1</v>
      </c>
      <c r="S154" s="2">
        <v>0.9</v>
      </c>
      <c r="T154" s="3">
        <v>1.34</v>
      </c>
      <c r="U154" s="2">
        <v>0</v>
      </c>
      <c r="V154" s="2">
        <v>0</v>
      </c>
      <c r="W154" s="3">
        <v>0</v>
      </c>
      <c r="X154"/>
      <c r="Y154" s="2">
        <v>0.6</v>
      </c>
      <c r="Z154"/>
      <c r="AA154" s="3">
        <v>-0.13</v>
      </c>
      <c r="AB154" s="3">
        <v>-0.2</v>
      </c>
      <c r="AC154" s="9"/>
      <c r="AD154" t="s">
        <v>191</v>
      </c>
      <c r="AE154" s="3">
        <v>1.19</v>
      </c>
      <c r="AF154" s="3">
        <v>7.36</v>
      </c>
      <c r="AG154"/>
      <c r="AH154" s="2">
        <v>48.6</v>
      </c>
      <c r="AI154" s="2">
        <v>8.9</v>
      </c>
      <c r="AJ154" s="2">
        <v>9.1</v>
      </c>
      <c r="AK154" s="2">
        <v>1.7</v>
      </c>
      <c r="AL154" s="2">
        <v>1.7</v>
      </c>
      <c r="AM154"/>
      <c r="AN154" s="3">
        <v>7.0000000000000007E-2</v>
      </c>
      <c r="AO154" s="17">
        <v>0.37</v>
      </c>
      <c r="AP154" s="9"/>
      <c r="AQ154" t="s">
        <v>94</v>
      </c>
    </row>
    <row r="155" spans="1:43" x14ac:dyDescent="0.2">
      <c r="A155" t="s">
        <v>40</v>
      </c>
      <c r="B155" s="1">
        <v>22</v>
      </c>
      <c r="C155" t="s">
        <v>190</v>
      </c>
      <c r="D155" t="s">
        <v>191</v>
      </c>
      <c r="E155" t="s">
        <v>94</v>
      </c>
      <c r="F155" t="s">
        <v>69</v>
      </c>
      <c r="G155">
        <v>25</v>
      </c>
      <c r="H155">
        <v>1</v>
      </c>
      <c r="I155">
        <v>4</v>
      </c>
      <c r="J155">
        <v>5</v>
      </c>
      <c r="K155" s="1">
        <v>-14.4</v>
      </c>
      <c r="L155" s="2">
        <v>-1.5</v>
      </c>
      <c r="M155" s="2">
        <v>-1.9</v>
      </c>
      <c r="N155" s="2">
        <v>-0.1</v>
      </c>
      <c r="O155" s="2">
        <v>-0.4</v>
      </c>
      <c r="P155" s="14"/>
      <c r="Q155" t="s">
        <v>191</v>
      </c>
      <c r="R155" s="2">
        <v>0.2</v>
      </c>
      <c r="S155" s="2">
        <v>0.9</v>
      </c>
      <c r="T155" s="3">
        <v>1.86</v>
      </c>
      <c r="U155" s="2">
        <v>0</v>
      </c>
      <c r="V155" s="2">
        <v>0</v>
      </c>
      <c r="W155" s="3">
        <v>0</v>
      </c>
      <c r="X155" s="3">
        <v>-0.32</v>
      </c>
      <c r="Y155" s="2">
        <v>0</v>
      </c>
      <c r="Z155" s="2">
        <v>1.1000000000000001</v>
      </c>
      <c r="AA155" s="3">
        <v>-0.34</v>
      </c>
      <c r="AB155" s="3">
        <v>-0.01</v>
      </c>
      <c r="AC155" s="14"/>
      <c r="AD155" t="s">
        <v>191</v>
      </c>
      <c r="AE155" s="3">
        <v>4.18</v>
      </c>
      <c r="AF155" s="3">
        <v>0</v>
      </c>
      <c r="AG155" s="3">
        <v>-0.01</v>
      </c>
      <c r="AH155" s="2">
        <v>57.7</v>
      </c>
      <c r="AI155" s="2">
        <v>3.7</v>
      </c>
      <c r="AJ155" s="2">
        <v>10.9</v>
      </c>
      <c r="AK155" s="2">
        <v>1.6</v>
      </c>
      <c r="AL155" s="2">
        <v>1.8</v>
      </c>
      <c r="AM155" s="2">
        <v>1.1000000000000001</v>
      </c>
      <c r="AN155" s="3">
        <v>-0.43</v>
      </c>
      <c r="AO155" s="3">
        <v>-0.1</v>
      </c>
      <c r="AP155" s="9"/>
      <c r="AQ155" t="s">
        <v>94</v>
      </c>
    </row>
    <row r="156" spans="1:43" x14ac:dyDescent="0.2">
      <c r="A156" t="s">
        <v>51</v>
      </c>
      <c r="B156">
        <v>23</v>
      </c>
      <c r="C156" t="s">
        <v>142</v>
      </c>
      <c r="D156" t="s">
        <v>192</v>
      </c>
      <c r="E156" t="s">
        <v>94</v>
      </c>
      <c r="F156" t="s">
        <v>55</v>
      </c>
      <c r="G156">
        <v>15</v>
      </c>
      <c r="H156">
        <v>0</v>
      </c>
      <c r="I156">
        <v>1</v>
      </c>
      <c r="J156">
        <f>H156+I156</f>
        <v>1</v>
      </c>
      <c r="K156" s="1">
        <v>9.3000000000000007</v>
      </c>
      <c r="L156" s="2">
        <v>-0.5</v>
      </c>
      <c r="M156" s="2">
        <v>2.6</v>
      </c>
      <c r="N156" s="15">
        <v>-0.7</v>
      </c>
      <c r="O156" s="15">
        <v>1.3</v>
      </c>
      <c r="P156" s="9"/>
      <c r="Q156" t="s">
        <v>192</v>
      </c>
      <c r="R156" s="2">
        <v>0</v>
      </c>
      <c r="S156" s="2">
        <v>0.4</v>
      </c>
      <c r="T156" s="3">
        <v>4.75</v>
      </c>
      <c r="U156" s="2">
        <v>0</v>
      </c>
      <c r="V156" s="2">
        <v>0</v>
      </c>
      <c r="W156" s="3">
        <v>0</v>
      </c>
      <c r="X156"/>
      <c r="Y156" s="2">
        <v>1.2</v>
      </c>
      <c r="Z156"/>
      <c r="AA156" s="3">
        <v>-0.19</v>
      </c>
      <c r="AB156" s="3">
        <v>-0.25</v>
      </c>
      <c r="AC156" s="9"/>
      <c r="AD156" t="s">
        <v>192</v>
      </c>
      <c r="AE156" s="3">
        <v>1.98</v>
      </c>
      <c r="AF156" s="3">
        <v>21.3</v>
      </c>
      <c r="AG156"/>
      <c r="AH156" s="2">
        <v>0</v>
      </c>
      <c r="AI156" s="16">
        <v>0</v>
      </c>
      <c r="AJ156" s="2">
        <v>8.5</v>
      </c>
      <c r="AK156" s="2">
        <v>6.2</v>
      </c>
      <c r="AL156" s="2">
        <v>0.4</v>
      </c>
      <c r="AM156"/>
      <c r="AN156" s="3">
        <v>0.97</v>
      </c>
      <c r="AO156" s="17">
        <v>0.51</v>
      </c>
      <c r="AP156" s="9"/>
      <c r="AQ156" t="s">
        <v>94</v>
      </c>
    </row>
    <row r="157" spans="1:43" x14ac:dyDescent="0.2">
      <c r="A157" s="18" t="s">
        <v>56</v>
      </c>
      <c r="B157">
        <v>24</v>
      </c>
      <c r="C157" t="s">
        <v>142</v>
      </c>
      <c r="D157" t="s">
        <v>192</v>
      </c>
      <c r="E157" s="19" t="s">
        <v>94</v>
      </c>
      <c r="F157" s="20" t="s">
        <v>57</v>
      </c>
      <c r="G157" s="19">
        <v>82</v>
      </c>
      <c r="H157" s="21">
        <v>4</v>
      </c>
      <c r="I157" s="21">
        <v>4</v>
      </c>
      <c r="J157" s="21">
        <v>8</v>
      </c>
      <c r="K157" s="21">
        <v>-1.8</v>
      </c>
      <c r="L157" s="22">
        <v>-1.4</v>
      </c>
      <c r="M157" s="22">
        <v>1.6</v>
      </c>
      <c r="N157" s="2">
        <v>4.4000000000000004</v>
      </c>
      <c r="O157" s="2">
        <v>30.9</v>
      </c>
      <c r="P157" s="9"/>
      <c r="Q157" t="s">
        <v>192</v>
      </c>
      <c r="R157" s="2">
        <v>0.2</v>
      </c>
      <c r="S157" s="2">
        <v>0.2</v>
      </c>
      <c r="T157" s="3">
        <v>1.86</v>
      </c>
      <c r="U157" s="2">
        <v>0</v>
      </c>
      <c r="V157" s="2">
        <v>2.6</v>
      </c>
      <c r="W157" s="3">
        <v>2.64</v>
      </c>
      <c r="X157"/>
      <c r="Y157" s="2">
        <v>1.2</v>
      </c>
      <c r="Z157"/>
      <c r="AA157" s="3">
        <v>-0.06</v>
      </c>
      <c r="AB157" s="3">
        <v>0.21</v>
      </c>
      <c r="AC157" s="9"/>
      <c r="AD157" t="s">
        <v>192</v>
      </c>
      <c r="AE157" s="3">
        <v>1.91</v>
      </c>
      <c r="AF157" s="3">
        <v>9.99</v>
      </c>
      <c r="AG157"/>
      <c r="AH157" s="2">
        <v>0</v>
      </c>
      <c r="AI157" s="2">
        <v>0</v>
      </c>
      <c r="AJ157" s="2">
        <v>4.8</v>
      </c>
      <c r="AK157" s="2">
        <v>3.5</v>
      </c>
      <c r="AL157" s="2">
        <v>0.3</v>
      </c>
      <c r="AM157"/>
      <c r="AN157" s="3">
        <v>7.0000000000000007E-2</v>
      </c>
      <c r="AO157" s="17">
        <v>1.47</v>
      </c>
      <c r="AP157" s="9"/>
      <c r="AQ157" t="s">
        <v>94</v>
      </c>
    </row>
    <row r="158" spans="1:43" x14ac:dyDescent="0.2">
      <c r="A158" t="s">
        <v>40</v>
      </c>
      <c r="B158" s="1">
        <v>25</v>
      </c>
      <c r="C158" t="s">
        <v>142</v>
      </c>
      <c r="D158" t="s">
        <v>192</v>
      </c>
      <c r="E158" t="s">
        <v>94</v>
      </c>
      <c r="F158" t="s">
        <v>57</v>
      </c>
      <c r="G158">
        <v>82</v>
      </c>
      <c r="H158">
        <v>5</v>
      </c>
      <c r="I158">
        <v>12</v>
      </c>
      <c r="J158">
        <v>17</v>
      </c>
      <c r="K158" s="1">
        <v>5</v>
      </c>
      <c r="L158" s="2">
        <v>1.3</v>
      </c>
      <c r="M158" s="2">
        <v>3.8</v>
      </c>
      <c r="N158" s="2">
        <v>11.1</v>
      </c>
      <c r="O158" s="2">
        <v>25.9</v>
      </c>
      <c r="P158" s="14"/>
      <c r="Q158" t="s">
        <v>192</v>
      </c>
      <c r="R158" s="2">
        <v>0.3</v>
      </c>
      <c r="S158" s="2">
        <v>0.6</v>
      </c>
      <c r="T158" s="3">
        <v>2.62</v>
      </c>
      <c r="U158" s="2">
        <v>0</v>
      </c>
      <c r="V158" s="2">
        <v>2.7</v>
      </c>
      <c r="W158" s="3">
        <v>2.73</v>
      </c>
      <c r="X158" s="3">
        <v>-0.05</v>
      </c>
      <c r="Y158" s="2">
        <v>0.8</v>
      </c>
      <c r="Z158" s="2">
        <v>0.3</v>
      </c>
      <c r="AA158" s="3">
        <v>0.06</v>
      </c>
      <c r="AB158" s="3">
        <v>0.52</v>
      </c>
      <c r="AC158" s="14"/>
      <c r="AD158" t="s">
        <v>192</v>
      </c>
      <c r="AE158" s="3">
        <v>1.57</v>
      </c>
      <c r="AF158" s="3">
        <v>3.81</v>
      </c>
      <c r="AG158" s="3">
        <v>-0.06</v>
      </c>
      <c r="AH158" s="2">
        <v>0</v>
      </c>
      <c r="AI158" s="2">
        <v>0</v>
      </c>
      <c r="AJ158" s="2">
        <v>4.2</v>
      </c>
      <c r="AK158" s="2">
        <v>4.7</v>
      </c>
      <c r="AL158" s="2">
        <v>0.3</v>
      </c>
      <c r="AM158" s="2">
        <v>1</v>
      </c>
      <c r="AN158" s="3">
        <v>0.18</v>
      </c>
      <c r="AO158" s="3">
        <v>1.23</v>
      </c>
      <c r="AP158" s="9"/>
      <c r="AQ158" t="s">
        <v>94</v>
      </c>
    </row>
    <row r="159" spans="1:43" x14ac:dyDescent="0.2">
      <c r="A159" t="s">
        <v>51</v>
      </c>
      <c r="B159">
        <v>29</v>
      </c>
      <c r="C159" t="s">
        <v>193</v>
      </c>
      <c r="D159" t="s">
        <v>194</v>
      </c>
      <c r="E159" t="s">
        <v>94</v>
      </c>
      <c r="F159" t="s">
        <v>48</v>
      </c>
      <c r="G159">
        <v>76</v>
      </c>
      <c r="H159">
        <v>27</v>
      </c>
      <c r="I159">
        <v>17</v>
      </c>
      <c r="J159">
        <f>H159+I159</f>
        <v>44</v>
      </c>
      <c r="K159" s="1">
        <v>-3.6</v>
      </c>
      <c r="L159" s="2">
        <v>3.5</v>
      </c>
      <c r="M159" s="2">
        <v>-0.2</v>
      </c>
      <c r="N159" s="15">
        <v>44.4</v>
      </c>
      <c r="O159" s="15">
        <v>16.5</v>
      </c>
      <c r="P159" s="9"/>
      <c r="Q159" t="s">
        <v>194</v>
      </c>
      <c r="R159" s="2">
        <v>1</v>
      </c>
      <c r="S159" s="2">
        <v>0.6</v>
      </c>
      <c r="T159" s="3">
        <v>1.98</v>
      </c>
      <c r="U159" s="2">
        <v>1.8</v>
      </c>
      <c r="V159" s="2">
        <v>1.5</v>
      </c>
      <c r="W159" s="3">
        <v>7.37</v>
      </c>
      <c r="X159"/>
      <c r="Y159" s="2">
        <v>0.6</v>
      </c>
      <c r="Z159"/>
      <c r="AA159" s="3">
        <v>0.11</v>
      </c>
      <c r="AB159" s="3">
        <v>1.89</v>
      </c>
      <c r="AC159" s="9"/>
      <c r="AD159" t="s">
        <v>194</v>
      </c>
      <c r="AE159" s="3">
        <v>3.04</v>
      </c>
      <c r="AF159" s="3">
        <v>4.99</v>
      </c>
      <c r="AG159"/>
      <c r="AH159" s="2">
        <v>61.5</v>
      </c>
      <c r="AI159" s="16">
        <v>0.2</v>
      </c>
      <c r="AJ159" s="2">
        <v>1.9</v>
      </c>
      <c r="AK159" s="2">
        <v>0.9</v>
      </c>
      <c r="AL159" s="2">
        <v>1.6</v>
      </c>
      <c r="AM159"/>
      <c r="AN159" s="3">
        <v>-0.01</v>
      </c>
      <c r="AO159" s="17">
        <v>0.7</v>
      </c>
      <c r="AP159" s="9"/>
      <c r="AQ159" t="s">
        <v>94</v>
      </c>
    </row>
    <row r="160" spans="1:43" x14ac:dyDescent="0.2">
      <c r="A160" s="18" t="s">
        <v>56</v>
      </c>
      <c r="B160">
        <v>30</v>
      </c>
      <c r="C160" t="s">
        <v>193</v>
      </c>
      <c r="D160" t="s">
        <v>194</v>
      </c>
      <c r="E160" s="19" t="s">
        <v>94</v>
      </c>
      <c r="F160" s="20" t="s">
        <v>48</v>
      </c>
      <c r="G160" s="19">
        <v>80</v>
      </c>
      <c r="H160" s="21">
        <v>27</v>
      </c>
      <c r="I160" s="21">
        <v>29</v>
      </c>
      <c r="J160" s="21">
        <v>56</v>
      </c>
      <c r="K160" s="21">
        <v>11</v>
      </c>
      <c r="L160" s="22">
        <v>7.4</v>
      </c>
      <c r="M160" s="22">
        <v>3.3</v>
      </c>
      <c r="N160" s="2">
        <v>42</v>
      </c>
      <c r="O160" s="2">
        <v>18.3</v>
      </c>
      <c r="P160" s="9"/>
      <c r="Q160" t="s">
        <v>194</v>
      </c>
      <c r="R160" s="2">
        <v>1</v>
      </c>
      <c r="S160" s="2">
        <v>1</v>
      </c>
      <c r="T160" s="3">
        <v>2.52</v>
      </c>
      <c r="U160" s="2">
        <v>2.2999999999999998</v>
      </c>
      <c r="V160" s="2">
        <v>2.9</v>
      </c>
      <c r="W160" s="3">
        <v>8.1199999999999992</v>
      </c>
      <c r="X160"/>
      <c r="Y160" s="2">
        <v>0.9</v>
      </c>
      <c r="Z160"/>
      <c r="AA160" s="3">
        <v>0.24</v>
      </c>
      <c r="AB160" s="3">
        <v>1.75</v>
      </c>
      <c r="AC160" s="9"/>
      <c r="AD160" t="s">
        <v>194</v>
      </c>
      <c r="AE160" s="3">
        <v>1.92</v>
      </c>
      <c r="AF160" s="3">
        <v>6.97</v>
      </c>
      <c r="AG160"/>
      <c r="AH160" s="2">
        <v>29.4</v>
      </c>
      <c r="AI160" s="2">
        <v>0.7</v>
      </c>
      <c r="AJ160" s="2">
        <v>2.1</v>
      </c>
      <c r="AK160" s="2">
        <v>1</v>
      </c>
      <c r="AL160" s="2">
        <v>1</v>
      </c>
      <c r="AM160"/>
      <c r="AN160" s="3">
        <v>0.11</v>
      </c>
      <c r="AO160" s="17">
        <v>0.76</v>
      </c>
      <c r="AP160" s="9"/>
      <c r="AQ160" t="s">
        <v>94</v>
      </c>
    </row>
    <row r="161" spans="1:43" x14ac:dyDescent="0.2">
      <c r="A161" t="s">
        <v>40</v>
      </c>
      <c r="B161" s="1">
        <v>31</v>
      </c>
      <c r="C161" t="s">
        <v>193</v>
      </c>
      <c r="D161" t="s">
        <v>194</v>
      </c>
      <c r="E161" t="s">
        <v>94</v>
      </c>
      <c r="F161" t="s">
        <v>48</v>
      </c>
      <c r="G161">
        <v>19</v>
      </c>
      <c r="H161">
        <v>7</v>
      </c>
      <c r="I161">
        <v>6</v>
      </c>
      <c r="J161">
        <v>13</v>
      </c>
      <c r="K161" s="1">
        <v>6.4</v>
      </c>
      <c r="L161" s="2">
        <v>2.2999999999999998</v>
      </c>
      <c r="M161" s="2">
        <v>1.5</v>
      </c>
      <c r="N161" s="2">
        <v>9.3000000000000007</v>
      </c>
      <c r="O161" s="2">
        <v>4.3</v>
      </c>
      <c r="P161" s="14"/>
      <c r="Q161" t="s">
        <v>194</v>
      </c>
      <c r="R161" s="2">
        <v>0.9</v>
      </c>
      <c r="S161" s="2">
        <v>1.4</v>
      </c>
      <c r="T161" s="3">
        <v>3.76</v>
      </c>
      <c r="U161" s="2">
        <v>3.9</v>
      </c>
      <c r="V161" s="2">
        <v>1</v>
      </c>
      <c r="W161" s="3">
        <v>6.84</v>
      </c>
      <c r="X161" s="3">
        <v>0.26</v>
      </c>
      <c r="Y161" s="2">
        <v>0.6</v>
      </c>
      <c r="Z161" s="2">
        <v>1</v>
      </c>
      <c r="AA161" s="3">
        <v>0.34</v>
      </c>
      <c r="AB161" s="3">
        <v>1.84</v>
      </c>
      <c r="AC161" s="14"/>
      <c r="AD161" t="s">
        <v>194</v>
      </c>
      <c r="AE161" s="3">
        <v>1.1599999999999999</v>
      </c>
      <c r="AF161" s="3">
        <v>6.78</v>
      </c>
      <c r="AG161" s="3">
        <v>0.09</v>
      </c>
      <c r="AH161" s="2">
        <v>75</v>
      </c>
      <c r="AI161" s="2">
        <v>0.3</v>
      </c>
      <c r="AJ161" s="2">
        <v>2.4</v>
      </c>
      <c r="AK161" s="2">
        <v>0.8</v>
      </c>
      <c r="AL161" s="2">
        <v>1</v>
      </c>
      <c r="AM161" s="2">
        <v>0.8</v>
      </c>
      <c r="AN161" s="3">
        <v>0.22</v>
      </c>
      <c r="AO161" s="3">
        <v>0.85</v>
      </c>
      <c r="AP161" s="9"/>
      <c r="AQ161" t="s">
        <v>94</v>
      </c>
    </row>
    <row r="162" spans="1:43" x14ac:dyDescent="0.2">
      <c r="A162" t="s">
        <v>51</v>
      </c>
      <c r="B162">
        <v>30</v>
      </c>
      <c r="C162" t="s">
        <v>195</v>
      </c>
      <c r="D162" t="s">
        <v>196</v>
      </c>
      <c r="E162" t="s">
        <v>45</v>
      </c>
      <c r="F162" t="s">
        <v>48</v>
      </c>
      <c r="G162">
        <v>48</v>
      </c>
      <c r="H162">
        <v>2</v>
      </c>
      <c r="I162">
        <v>7</v>
      </c>
      <c r="J162">
        <f>H162+I162</f>
        <v>9</v>
      </c>
      <c r="K162" s="1">
        <v>0.8</v>
      </c>
      <c r="L162" s="2">
        <v>-1.3</v>
      </c>
      <c r="M162" s="2">
        <v>0.9</v>
      </c>
      <c r="N162" s="15">
        <v>0.2</v>
      </c>
      <c r="O162" s="15">
        <v>1</v>
      </c>
      <c r="P162" s="9"/>
      <c r="Q162" t="s">
        <v>196</v>
      </c>
      <c r="R162" s="2">
        <v>0.3</v>
      </c>
      <c r="S162" s="2">
        <v>0.9</v>
      </c>
      <c r="T162" s="3">
        <v>2.2400000000000002</v>
      </c>
      <c r="U162" s="2">
        <v>0</v>
      </c>
      <c r="V162" s="2">
        <v>22.8</v>
      </c>
      <c r="W162" s="3">
        <v>22.78</v>
      </c>
      <c r="X162"/>
      <c r="Y162" s="2">
        <v>0.6</v>
      </c>
      <c r="Z162"/>
      <c r="AA162" s="3">
        <v>-0.19</v>
      </c>
      <c r="AB162" s="3">
        <v>0.03</v>
      </c>
      <c r="AC162" s="9"/>
      <c r="AD162" t="s">
        <v>196</v>
      </c>
      <c r="AE162" s="3">
        <v>1.79</v>
      </c>
      <c r="AF162" s="3">
        <v>0</v>
      </c>
      <c r="AG162"/>
      <c r="AH162" s="2">
        <v>25</v>
      </c>
      <c r="AI162" s="16">
        <v>0.2</v>
      </c>
      <c r="AJ162" s="2">
        <v>7.3</v>
      </c>
      <c r="AK162" s="2">
        <v>0.9</v>
      </c>
      <c r="AL162" s="2">
        <v>2.4</v>
      </c>
      <c r="AM162"/>
      <c r="AN162" s="3">
        <v>0.13</v>
      </c>
      <c r="AO162" s="17">
        <v>0.14000000000000001</v>
      </c>
      <c r="AP162" s="9"/>
      <c r="AQ162" t="s">
        <v>94</v>
      </c>
    </row>
    <row r="163" spans="1:43" x14ac:dyDescent="0.2">
      <c r="A163" s="18" t="s">
        <v>56</v>
      </c>
      <c r="B163">
        <v>31</v>
      </c>
      <c r="C163" t="s">
        <v>195</v>
      </c>
      <c r="D163" t="s">
        <v>196</v>
      </c>
      <c r="E163" s="19" t="s">
        <v>94</v>
      </c>
      <c r="F163" s="20" t="s">
        <v>122</v>
      </c>
      <c r="G163" s="19">
        <v>58</v>
      </c>
      <c r="H163" s="21">
        <v>4</v>
      </c>
      <c r="I163" s="21">
        <v>3</v>
      </c>
      <c r="J163" s="21">
        <v>7</v>
      </c>
      <c r="K163" s="21">
        <v>-1.6</v>
      </c>
      <c r="L163" s="22">
        <v>-1</v>
      </c>
      <c r="M163" s="22">
        <v>0.3</v>
      </c>
      <c r="N163" s="2">
        <v>1.7</v>
      </c>
      <c r="O163" s="2">
        <v>5.5</v>
      </c>
      <c r="P163" s="9"/>
      <c r="Q163" t="s">
        <v>196</v>
      </c>
      <c r="R163" s="2">
        <v>0.6</v>
      </c>
      <c r="S163" s="2">
        <v>0.4</v>
      </c>
      <c r="T163" s="3">
        <v>1.27</v>
      </c>
      <c r="U163" s="2">
        <v>0</v>
      </c>
      <c r="V163" s="2">
        <v>0</v>
      </c>
      <c r="W163" s="3">
        <v>0</v>
      </c>
      <c r="X163"/>
      <c r="Y163" s="2">
        <v>0.8</v>
      </c>
      <c r="Z163"/>
      <c r="AA163" s="3">
        <v>-0.14000000000000001</v>
      </c>
      <c r="AB163" s="3">
        <v>0.23</v>
      </c>
      <c r="AC163" s="9"/>
      <c r="AD163" t="s">
        <v>196</v>
      </c>
      <c r="AE163" s="3">
        <v>1.41</v>
      </c>
      <c r="AF163" s="3">
        <v>0</v>
      </c>
      <c r="AG163"/>
      <c r="AH163" s="2">
        <v>28.6</v>
      </c>
      <c r="AI163" s="2">
        <v>0.2</v>
      </c>
      <c r="AJ163" s="2">
        <v>9.4</v>
      </c>
      <c r="AK163" s="2">
        <v>1.4</v>
      </c>
      <c r="AL163" s="2">
        <v>1.1000000000000001</v>
      </c>
      <c r="AM163"/>
      <c r="AN163" s="3">
        <v>0.04</v>
      </c>
      <c r="AO163" s="17">
        <v>0.77</v>
      </c>
      <c r="AP163" s="9"/>
      <c r="AQ163" t="s">
        <v>94</v>
      </c>
    </row>
    <row r="164" spans="1:43" x14ac:dyDescent="0.2">
      <c r="A164" t="s">
        <v>40</v>
      </c>
      <c r="B164" s="1">
        <v>32</v>
      </c>
      <c r="C164" t="s">
        <v>195</v>
      </c>
      <c r="D164" t="s">
        <v>196</v>
      </c>
      <c r="E164" t="s">
        <v>94</v>
      </c>
      <c r="F164" t="s">
        <v>48</v>
      </c>
      <c r="G164">
        <v>79</v>
      </c>
      <c r="H164">
        <v>6</v>
      </c>
      <c r="I164">
        <v>5</v>
      </c>
      <c r="J164">
        <v>11</v>
      </c>
      <c r="K164" s="1">
        <v>-10</v>
      </c>
      <c r="L164" s="2">
        <v>-2.8</v>
      </c>
      <c r="M164" s="2">
        <v>-0.5</v>
      </c>
      <c r="N164" s="2">
        <v>0.8</v>
      </c>
      <c r="O164" s="2">
        <v>6.4</v>
      </c>
      <c r="P164" s="14"/>
      <c r="Q164" t="s">
        <v>196</v>
      </c>
      <c r="R164" s="2">
        <v>0.5</v>
      </c>
      <c r="S164" s="2">
        <v>0.4</v>
      </c>
      <c r="T164" s="3">
        <v>1.76</v>
      </c>
      <c r="U164" s="2">
        <v>0</v>
      </c>
      <c r="V164" s="2">
        <v>0</v>
      </c>
      <c r="W164" s="3">
        <v>10.14</v>
      </c>
      <c r="X164" s="3">
        <v>-0.46</v>
      </c>
      <c r="Y164" s="2">
        <v>0.5</v>
      </c>
      <c r="Z164" s="2">
        <v>2.5</v>
      </c>
      <c r="AA164" s="3">
        <v>-0.21</v>
      </c>
      <c r="AB164" s="3">
        <v>0.06</v>
      </c>
      <c r="AC164" s="14"/>
      <c r="AD164" t="s">
        <v>196</v>
      </c>
      <c r="AE164" s="3">
        <v>1.91</v>
      </c>
      <c r="AF164" s="3">
        <v>0</v>
      </c>
      <c r="AG164" s="3">
        <v>-7.0000000000000007E-2</v>
      </c>
      <c r="AH164" s="2">
        <v>20</v>
      </c>
      <c r="AI164" s="2">
        <v>0.1</v>
      </c>
      <c r="AJ164" s="2">
        <v>8.6</v>
      </c>
      <c r="AK164" s="2">
        <v>0.5</v>
      </c>
      <c r="AL164" s="2">
        <v>1.8</v>
      </c>
      <c r="AM164" s="2">
        <v>1.1000000000000001</v>
      </c>
      <c r="AN164" s="3">
        <v>-0.04</v>
      </c>
      <c r="AO164" s="3">
        <v>0.48</v>
      </c>
      <c r="AP164" s="9"/>
      <c r="AQ164" t="s">
        <v>94</v>
      </c>
    </row>
    <row r="165" spans="1:43" x14ac:dyDescent="0.2">
      <c r="A165" t="s">
        <v>40</v>
      </c>
      <c r="B165" s="1">
        <v>23</v>
      </c>
      <c r="C165" t="s">
        <v>197</v>
      </c>
      <c r="D165" t="s">
        <v>198</v>
      </c>
      <c r="E165" t="s">
        <v>94</v>
      </c>
      <c r="F165" t="s">
        <v>44</v>
      </c>
      <c r="G165">
        <v>81</v>
      </c>
      <c r="H165">
        <v>21</v>
      </c>
      <c r="I165">
        <v>24</v>
      </c>
      <c r="J165">
        <v>45</v>
      </c>
      <c r="K165" s="1">
        <v>19.100000000000001</v>
      </c>
      <c r="L165" s="2">
        <v>5.7</v>
      </c>
      <c r="M165" s="2">
        <v>5.5</v>
      </c>
      <c r="N165" s="2">
        <v>43.7</v>
      </c>
      <c r="O165" s="2">
        <v>6.7</v>
      </c>
      <c r="P165" s="14"/>
      <c r="Q165" t="s">
        <v>198</v>
      </c>
      <c r="R165" s="2">
        <v>1</v>
      </c>
      <c r="S165" s="2">
        <v>1.3</v>
      </c>
      <c r="T165" s="3">
        <v>4.0999999999999996</v>
      </c>
      <c r="U165" s="2">
        <v>2.4</v>
      </c>
      <c r="V165" s="2">
        <v>1.6</v>
      </c>
      <c r="W165" s="3">
        <v>4.7699999999999996</v>
      </c>
      <c r="X165" s="3">
        <v>0.39</v>
      </c>
      <c r="Y165" s="2">
        <v>1.4</v>
      </c>
      <c r="Z165" s="2">
        <v>0.8</v>
      </c>
      <c r="AA165" s="3">
        <v>0.28000000000000003</v>
      </c>
      <c r="AB165" s="3">
        <v>2.37</v>
      </c>
      <c r="AC165" s="14"/>
      <c r="AD165" t="s">
        <v>198</v>
      </c>
      <c r="AE165" s="3">
        <v>1.79</v>
      </c>
      <c r="AF165" s="3">
        <v>10.56</v>
      </c>
      <c r="AG165" s="3">
        <v>0.02</v>
      </c>
      <c r="AH165" s="2">
        <v>38.200000000000003</v>
      </c>
      <c r="AI165" s="2">
        <v>0.7</v>
      </c>
      <c r="AJ165" s="2">
        <v>2.7</v>
      </c>
      <c r="AK165" s="2">
        <v>1.4</v>
      </c>
      <c r="AL165" s="2">
        <v>1.9</v>
      </c>
      <c r="AM165" s="2">
        <v>1.2</v>
      </c>
      <c r="AN165" s="3">
        <v>0.27</v>
      </c>
      <c r="AO165" s="3">
        <v>0.36</v>
      </c>
      <c r="AP165" s="9"/>
      <c r="AQ165" t="s">
        <v>94</v>
      </c>
    </row>
    <row r="166" spans="1:43" x14ac:dyDescent="0.2">
      <c r="A166" s="23" t="s">
        <v>51</v>
      </c>
      <c r="B166">
        <v>24</v>
      </c>
      <c r="C166" t="s">
        <v>199</v>
      </c>
      <c r="D166" t="s">
        <v>200</v>
      </c>
      <c r="E166" s="23" t="s">
        <v>94</v>
      </c>
      <c r="F166" s="23" t="s">
        <v>55</v>
      </c>
      <c r="G166" s="23">
        <v>75</v>
      </c>
      <c r="H166" s="23">
        <v>6</v>
      </c>
      <c r="I166" s="23">
        <v>19</v>
      </c>
      <c r="J166" s="23">
        <v>25</v>
      </c>
      <c r="K166" s="28">
        <v>-1.2</v>
      </c>
      <c r="L166" s="29">
        <v>0.4</v>
      </c>
      <c r="M166" s="29">
        <v>1.4</v>
      </c>
      <c r="N166" s="15">
        <v>10.9</v>
      </c>
      <c r="O166" s="15">
        <v>18.7</v>
      </c>
      <c r="P166" s="9"/>
      <c r="Q166" t="s">
        <v>200</v>
      </c>
      <c r="R166" s="2">
        <v>0.1</v>
      </c>
      <c r="S166" s="2">
        <v>0.4</v>
      </c>
      <c r="T166" s="3">
        <v>2.33</v>
      </c>
      <c r="U166" s="2">
        <v>0.8</v>
      </c>
      <c r="V166" s="2">
        <v>2.2999999999999998</v>
      </c>
      <c r="W166" s="3">
        <v>5.47</v>
      </c>
      <c r="X166"/>
      <c r="Y166" s="2">
        <v>2.6</v>
      </c>
      <c r="Z166"/>
      <c r="AA166" s="3">
        <v>0.01</v>
      </c>
      <c r="AB166" s="3">
        <v>0.45</v>
      </c>
      <c r="AC166" s="9"/>
      <c r="AD166" t="s">
        <v>200</v>
      </c>
      <c r="AE166" s="3">
        <v>2.33</v>
      </c>
      <c r="AF166" s="3">
        <v>7.07</v>
      </c>
      <c r="AG166"/>
      <c r="AH166" s="2">
        <v>0</v>
      </c>
      <c r="AI166" s="30">
        <v>0</v>
      </c>
      <c r="AJ166" s="2">
        <v>3.2</v>
      </c>
      <c r="AK166" s="2">
        <v>3.9</v>
      </c>
      <c r="AL166" s="2">
        <v>0.8</v>
      </c>
      <c r="AM166"/>
      <c r="AN166" s="3">
        <v>0.05</v>
      </c>
      <c r="AO166" s="17">
        <v>0.77</v>
      </c>
      <c r="AP166" s="9"/>
      <c r="AQ166" t="s">
        <v>94</v>
      </c>
    </row>
    <row r="167" spans="1:43" x14ac:dyDescent="0.2">
      <c r="A167" s="18" t="s">
        <v>56</v>
      </c>
      <c r="B167">
        <v>25</v>
      </c>
      <c r="C167" t="s">
        <v>199</v>
      </c>
      <c r="D167" t="s">
        <v>200</v>
      </c>
      <c r="E167" s="19" t="s">
        <v>94</v>
      </c>
      <c r="F167" s="20" t="s">
        <v>57</v>
      </c>
      <c r="G167" s="19">
        <v>81</v>
      </c>
      <c r="H167" s="21">
        <v>13</v>
      </c>
      <c r="I167" s="21">
        <v>23</v>
      </c>
      <c r="J167" s="21">
        <v>36</v>
      </c>
      <c r="K167" s="21">
        <v>9.3000000000000007</v>
      </c>
      <c r="L167" s="22">
        <v>4.4000000000000004</v>
      </c>
      <c r="M167" s="22">
        <v>5.6</v>
      </c>
      <c r="N167" s="2">
        <v>28</v>
      </c>
      <c r="O167" s="2">
        <v>54.9</v>
      </c>
      <c r="P167" s="9"/>
      <c r="Q167" t="s">
        <v>200</v>
      </c>
      <c r="R167" s="2">
        <v>0.2</v>
      </c>
      <c r="S167" s="2">
        <v>0.5</v>
      </c>
      <c r="T167" s="3">
        <v>2.16</v>
      </c>
      <c r="U167" s="2">
        <v>1.8</v>
      </c>
      <c r="V167" s="2">
        <v>2.2000000000000002</v>
      </c>
      <c r="W167" s="3">
        <v>6.57</v>
      </c>
      <c r="X167"/>
      <c r="Y167" s="2">
        <v>1.9</v>
      </c>
      <c r="Z167"/>
      <c r="AA167" s="3">
        <v>0.1</v>
      </c>
      <c r="AB167" s="3">
        <v>0.83</v>
      </c>
      <c r="AC167" s="9"/>
      <c r="AD167" t="s">
        <v>200</v>
      </c>
      <c r="AE167" s="3">
        <v>1.96</v>
      </c>
      <c r="AF167" s="3">
        <v>5.76</v>
      </c>
      <c r="AG167"/>
      <c r="AH167" s="2">
        <v>0</v>
      </c>
      <c r="AI167" s="2">
        <v>0</v>
      </c>
      <c r="AJ167" s="2">
        <v>1.8</v>
      </c>
      <c r="AK167" s="2">
        <v>3.2</v>
      </c>
      <c r="AL167" s="2">
        <v>0.6</v>
      </c>
      <c r="AM167"/>
      <c r="AN167" s="3">
        <v>0.13</v>
      </c>
      <c r="AO167" s="17">
        <v>1.62</v>
      </c>
      <c r="AP167" s="9"/>
      <c r="AQ167" t="s">
        <v>94</v>
      </c>
    </row>
    <row r="168" spans="1:43" x14ac:dyDescent="0.2">
      <c r="A168" t="s">
        <v>40</v>
      </c>
      <c r="B168" s="1">
        <v>26</v>
      </c>
      <c r="C168" t="s">
        <v>199</v>
      </c>
      <c r="D168" t="s">
        <v>200</v>
      </c>
      <c r="E168" t="s">
        <v>94</v>
      </c>
      <c r="F168" t="s">
        <v>57</v>
      </c>
      <c r="G168">
        <v>79</v>
      </c>
      <c r="H168">
        <v>13</v>
      </c>
      <c r="I168">
        <v>37</v>
      </c>
      <c r="J168">
        <v>50</v>
      </c>
      <c r="K168" s="1">
        <v>11</v>
      </c>
      <c r="L168" s="2">
        <v>7.9</v>
      </c>
      <c r="M168" s="2">
        <v>6.7</v>
      </c>
      <c r="N168" s="2">
        <v>40.200000000000003</v>
      </c>
      <c r="O168" s="2">
        <v>43.4</v>
      </c>
      <c r="P168" s="14"/>
      <c r="Q168" t="s">
        <v>200</v>
      </c>
      <c r="R168" s="2">
        <v>0.2</v>
      </c>
      <c r="S168" s="2">
        <v>0.7</v>
      </c>
      <c r="T168" s="3">
        <v>3.43</v>
      </c>
      <c r="U168" s="2">
        <v>1.4</v>
      </c>
      <c r="V168" s="2">
        <v>4.5</v>
      </c>
      <c r="W168" s="3">
        <v>9.89</v>
      </c>
      <c r="X168" s="3">
        <v>0.05</v>
      </c>
      <c r="Y168" s="2">
        <v>1.9</v>
      </c>
      <c r="Z168" s="2">
        <v>0.4</v>
      </c>
      <c r="AA168" s="3">
        <v>0.2</v>
      </c>
      <c r="AB168" s="3">
        <v>1.24</v>
      </c>
      <c r="AC168" s="14"/>
      <c r="AD168" t="s">
        <v>200</v>
      </c>
      <c r="AE168" s="3">
        <v>2.13</v>
      </c>
      <c r="AF168" s="3">
        <v>5.88</v>
      </c>
      <c r="AG168" s="3">
        <v>0.02</v>
      </c>
      <c r="AH168" s="2">
        <v>0</v>
      </c>
      <c r="AI168" s="2">
        <v>0</v>
      </c>
      <c r="AJ168" s="2">
        <v>2.1</v>
      </c>
      <c r="AK168" s="2">
        <v>4.2</v>
      </c>
      <c r="AL168" s="2">
        <v>0.7</v>
      </c>
      <c r="AM168" s="2">
        <v>0.5</v>
      </c>
      <c r="AN168" s="3">
        <v>0.17</v>
      </c>
      <c r="AO168" s="3">
        <v>1.34</v>
      </c>
      <c r="AP168" s="9"/>
      <c r="AQ168" t="s">
        <v>94</v>
      </c>
    </row>
    <row r="169" spans="1:43" x14ac:dyDescent="0.2">
      <c r="A169" t="s">
        <v>40</v>
      </c>
      <c r="B169" s="1">
        <v>23</v>
      </c>
      <c r="C169" t="s">
        <v>156</v>
      </c>
      <c r="D169" t="s">
        <v>201</v>
      </c>
      <c r="E169" t="s">
        <v>110</v>
      </c>
      <c r="F169" t="s">
        <v>57</v>
      </c>
      <c r="G169">
        <v>47</v>
      </c>
      <c r="H169">
        <v>2</v>
      </c>
      <c r="I169">
        <v>4</v>
      </c>
      <c r="J169">
        <v>6</v>
      </c>
      <c r="K169" s="1">
        <v>10.1</v>
      </c>
      <c r="L169" s="2">
        <v>-0.4</v>
      </c>
      <c r="M169" s="2">
        <v>3.7</v>
      </c>
      <c r="N169" s="2">
        <v>4.0999999999999996</v>
      </c>
      <c r="O169" s="2">
        <v>24.7</v>
      </c>
      <c r="P169" s="14"/>
      <c r="Q169" t="s">
        <v>201</v>
      </c>
      <c r="R169" s="2">
        <v>0.2</v>
      </c>
      <c r="S169" s="2">
        <v>0.3</v>
      </c>
      <c r="T169" s="3">
        <v>2.4</v>
      </c>
      <c r="U169" s="2">
        <v>0</v>
      </c>
      <c r="V169" s="2">
        <v>0</v>
      </c>
      <c r="W169" s="3">
        <v>0</v>
      </c>
      <c r="X169" s="3">
        <v>7.0000000000000007E-2</v>
      </c>
      <c r="Y169" s="2">
        <v>2.2000000000000002</v>
      </c>
      <c r="Z169" s="2">
        <v>0.3</v>
      </c>
      <c r="AA169" s="3">
        <v>-0.03</v>
      </c>
      <c r="AB169" s="3">
        <v>0.31</v>
      </c>
      <c r="AC169" s="14"/>
      <c r="AD169" t="s">
        <v>201</v>
      </c>
      <c r="AE169" s="3">
        <v>1.49</v>
      </c>
      <c r="AF169" s="3">
        <v>9.14</v>
      </c>
      <c r="AG169" s="3">
        <v>0</v>
      </c>
      <c r="AH169" s="2">
        <v>0</v>
      </c>
      <c r="AI169" s="2">
        <v>0</v>
      </c>
      <c r="AJ169" s="2">
        <v>2.8</v>
      </c>
      <c r="AK169" s="2">
        <v>4.5999999999999996</v>
      </c>
      <c r="AL169" s="2">
        <v>0.5</v>
      </c>
      <c r="AM169" s="2">
        <v>0.7</v>
      </c>
      <c r="AN169" s="3">
        <v>0.28999999999999998</v>
      </c>
      <c r="AO169" s="3">
        <v>1.89</v>
      </c>
      <c r="AP169" s="14"/>
      <c r="AQ169" t="s">
        <v>110</v>
      </c>
    </row>
    <row r="170" spans="1:43" x14ac:dyDescent="0.2">
      <c r="A170" t="s">
        <v>51</v>
      </c>
      <c r="B170">
        <v>26</v>
      </c>
      <c r="C170" t="s">
        <v>202</v>
      </c>
      <c r="D170" t="s">
        <v>203</v>
      </c>
      <c r="E170" t="s">
        <v>110</v>
      </c>
      <c r="F170" t="s">
        <v>73</v>
      </c>
      <c r="G170">
        <v>2</v>
      </c>
      <c r="H170">
        <v>1</v>
      </c>
      <c r="I170">
        <v>0</v>
      </c>
      <c r="J170">
        <f>H170+I170</f>
        <v>1</v>
      </c>
      <c r="K170" s="1">
        <v>0.9</v>
      </c>
      <c r="L170" s="2">
        <v>0.3</v>
      </c>
      <c r="M170" s="2">
        <v>0.2</v>
      </c>
      <c r="N170" s="15">
        <v>1.2</v>
      </c>
      <c r="O170" s="15">
        <v>0.3</v>
      </c>
      <c r="P170" s="9"/>
      <c r="Q170" t="s">
        <v>203</v>
      </c>
      <c r="R170" s="2">
        <v>3.2</v>
      </c>
      <c r="S170" s="2">
        <v>0</v>
      </c>
      <c r="T170" s="3">
        <v>3.21</v>
      </c>
      <c r="U170" s="2">
        <v>0</v>
      </c>
      <c r="V170" s="2">
        <v>0</v>
      </c>
      <c r="W170" s="3">
        <v>0</v>
      </c>
      <c r="X170"/>
      <c r="Y170" s="2">
        <v>0</v>
      </c>
      <c r="Z170"/>
      <c r="AA170" s="3">
        <v>0.53</v>
      </c>
      <c r="AB170" s="3">
        <v>2.66</v>
      </c>
      <c r="AC170" s="9"/>
      <c r="AD170" t="s">
        <v>203</v>
      </c>
      <c r="AE170" s="3">
        <v>0</v>
      </c>
      <c r="AF170" s="3">
        <v>0</v>
      </c>
      <c r="AG170"/>
      <c r="AH170" s="2">
        <v>53.8</v>
      </c>
      <c r="AI170" s="16">
        <v>10.4</v>
      </c>
      <c r="AJ170" s="2">
        <v>0</v>
      </c>
      <c r="AK170" s="2">
        <v>2.2999999999999998</v>
      </c>
      <c r="AL170" s="2">
        <v>0</v>
      </c>
      <c r="AM170"/>
      <c r="AN170" s="3">
        <v>0.36</v>
      </c>
      <c r="AO170" s="17">
        <v>0.6</v>
      </c>
      <c r="AP170" s="14"/>
      <c r="AQ170" t="s">
        <v>110</v>
      </c>
    </row>
    <row r="171" spans="1:43" x14ac:dyDescent="0.2">
      <c r="A171" s="18" t="s">
        <v>56</v>
      </c>
      <c r="B171">
        <v>27</v>
      </c>
      <c r="C171" t="s">
        <v>202</v>
      </c>
      <c r="D171" t="s">
        <v>203</v>
      </c>
      <c r="E171" s="19" t="s">
        <v>110</v>
      </c>
      <c r="F171" s="20" t="s">
        <v>69</v>
      </c>
      <c r="G171" s="19">
        <v>48</v>
      </c>
      <c r="H171" s="21">
        <v>7</v>
      </c>
      <c r="I171" s="21">
        <v>33</v>
      </c>
      <c r="J171" s="21">
        <v>40</v>
      </c>
      <c r="K171" s="21">
        <v>4.9000000000000004</v>
      </c>
      <c r="L171" s="22">
        <v>3.3</v>
      </c>
      <c r="M171" s="22">
        <v>2.2999999999999998</v>
      </c>
      <c r="N171" s="2">
        <v>16.8</v>
      </c>
      <c r="O171" s="2">
        <v>16</v>
      </c>
      <c r="P171" s="9"/>
      <c r="Q171" t="s">
        <v>203</v>
      </c>
      <c r="R171" s="2">
        <v>0.3</v>
      </c>
      <c r="S171" s="2">
        <v>2</v>
      </c>
      <c r="T171" s="3">
        <v>3.28</v>
      </c>
      <c r="U171" s="2">
        <v>0.9</v>
      </c>
      <c r="V171" s="2">
        <v>3.7</v>
      </c>
      <c r="W171" s="3">
        <v>9.33</v>
      </c>
      <c r="X171"/>
      <c r="Y171" s="2">
        <v>2.2000000000000002</v>
      </c>
      <c r="Z171"/>
      <c r="AA171" s="3">
        <v>0.17</v>
      </c>
      <c r="AB171" s="3">
        <v>1.1200000000000001</v>
      </c>
      <c r="AC171" s="9"/>
      <c r="AD171" t="s">
        <v>203</v>
      </c>
      <c r="AE171" s="3">
        <v>2.98</v>
      </c>
      <c r="AF171" s="3">
        <v>6.59</v>
      </c>
      <c r="AG171"/>
      <c r="AH171" s="2">
        <v>47.9</v>
      </c>
      <c r="AI171" s="2">
        <v>16.8</v>
      </c>
      <c r="AJ171" s="2">
        <v>1.2</v>
      </c>
      <c r="AK171" s="2">
        <v>2.4</v>
      </c>
      <c r="AL171" s="2">
        <v>1.1000000000000001</v>
      </c>
      <c r="AM171"/>
      <c r="AN171" s="3">
        <v>0.12</v>
      </c>
      <c r="AO171" s="17">
        <v>1.07</v>
      </c>
      <c r="AP171" s="14"/>
      <c r="AQ171" t="s">
        <v>110</v>
      </c>
    </row>
    <row r="172" spans="1:43" x14ac:dyDescent="0.2">
      <c r="A172" t="s">
        <v>40</v>
      </c>
      <c r="B172" s="1">
        <v>28</v>
      </c>
      <c r="C172" t="s">
        <v>202</v>
      </c>
      <c r="D172" t="s">
        <v>203</v>
      </c>
      <c r="E172" t="s">
        <v>110</v>
      </c>
      <c r="F172" t="s">
        <v>69</v>
      </c>
      <c r="G172">
        <v>48</v>
      </c>
      <c r="H172">
        <v>18</v>
      </c>
      <c r="I172">
        <v>29</v>
      </c>
      <c r="J172">
        <v>47</v>
      </c>
      <c r="K172" s="1">
        <v>12.9</v>
      </c>
      <c r="L172" s="2">
        <v>6.4</v>
      </c>
      <c r="M172" s="2">
        <v>3.7</v>
      </c>
      <c r="N172" s="2">
        <v>35.1</v>
      </c>
      <c r="O172" s="2">
        <v>12.7</v>
      </c>
      <c r="P172" s="14"/>
      <c r="Q172" t="s">
        <v>203</v>
      </c>
      <c r="R172" s="2">
        <v>1.1000000000000001</v>
      </c>
      <c r="S172" s="2">
        <v>1.5</v>
      </c>
      <c r="T172" s="3">
        <v>4.09</v>
      </c>
      <c r="U172" s="2">
        <v>1.6</v>
      </c>
      <c r="V172" s="2">
        <v>4.2</v>
      </c>
      <c r="W172" s="3">
        <v>9.92</v>
      </c>
      <c r="X172" s="3">
        <v>-0.08</v>
      </c>
      <c r="Y172" s="2">
        <v>2.5</v>
      </c>
      <c r="Z172" s="2">
        <v>0.6</v>
      </c>
      <c r="AA172" s="3">
        <v>0.31</v>
      </c>
      <c r="AB172" s="3">
        <v>2.29</v>
      </c>
      <c r="AC172" s="14"/>
      <c r="AD172" t="s">
        <v>203</v>
      </c>
      <c r="AE172" s="3">
        <v>2.95</v>
      </c>
      <c r="AF172" s="3">
        <v>5.47</v>
      </c>
      <c r="AG172" s="3">
        <v>0.03</v>
      </c>
      <c r="AH172" s="2">
        <v>42.1</v>
      </c>
      <c r="AI172" s="2">
        <v>19.5</v>
      </c>
      <c r="AJ172" s="2">
        <v>1.1000000000000001</v>
      </c>
      <c r="AK172" s="2">
        <v>2.4</v>
      </c>
      <c r="AL172" s="2">
        <v>1.9</v>
      </c>
      <c r="AM172" s="2">
        <v>0.7</v>
      </c>
      <c r="AN172" s="3">
        <v>0.18</v>
      </c>
      <c r="AO172" s="3">
        <v>0.83</v>
      </c>
      <c r="AP172" s="14"/>
      <c r="AQ172" t="s">
        <v>110</v>
      </c>
    </row>
    <row r="173" spans="1:43" x14ac:dyDescent="0.2">
      <c r="A173" t="s">
        <v>51</v>
      </c>
      <c r="B173">
        <v>26</v>
      </c>
      <c r="C173" t="s">
        <v>46</v>
      </c>
      <c r="D173" t="s">
        <v>204</v>
      </c>
      <c r="E173" t="s">
        <v>205</v>
      </c>
      <c r="F173" t="s">
        <v>48</v>
      </c>
      <c r="G173">
        <v>16</v>
      </c>
      <c r="H173">
        <v>0</v>
      </c>
      <c r="I173">
        <v>0</v>
      </c>
      <c r="J173">
        <f>H173+I173</f>
        <v>0</v>
      </c>
      <c r="K173" s="1">
        <v>-1.5</v>
      </c>
      <c r="L173" s="2">
        <v>-0.9</v>
      </c>
      <c r="M173" s="2">
        <v>0</v>
      </c>
      <c r="N173" s="15">
        <v>-2.2999999999999998</v>
      </c>
      <c r="O173" s="15">
        <v>0.5</v>
      </c>
      <c r="P173" s="9"/>
      <c r="Q173" t="s">
        <v>204</v>
      </c>
      <c r="R173" s="2">
        <v>0</v>
      </c>
      <c r="S173" s="2">
        <v>0</v>
      </c>
      <c r="T173" s="3">
        <v>0.68</v>
      </c>
      <c r="U173" s="2">
        <v>0</v>
      </c>
      <c r="V173" s="2">
        <v>0</v>
      </c>
      <c r="W173" s="3">
        <v>0</v>
      </c>
      <c r="X173"/>
      <c r="Y173" s="2">
        <v>1.3</v>
      </c>
      <c r="Z173"/>
      <c r="AA173" s="3">
        <v>-0.6</v>
      </c>
      <c r="AB173" s="3">
        <v>-1.53</v>
      </c>
      <c r="AC173" s="9"/>
      <c r="AD173" t="s">
        <v>204</v>
      </c>
      <c r="AE173" s="3">
        <v>1.36</v>
      </c>
      <c r="AF173" s="3">
        <v>0</v>
      </c>
      <c r="AG173"/>
      <c r="AH173" s="2">
        <v>47.9</v>
      </c>
      <c r="AI173" s="16">
        <v>5.2</v>
      </c>
      <c r="AJ173" s="2">
        <v>5.4</v>
      </c>
      <c r="AK173" s="2">
        <v>0.7</v>
      </c>
      <c r="AL173" s="2">
        <v>1.3</v>
      </c>
      <c r="AM173"/>
      <c r="AN173" s="3">
        <v>0</v>
      </c>
      <c r="AO173" s="17">
        <v>0.35</v>
      </c>
      <c r="AP173" s="14"/>
      <c r="AQ173" t="s">
        <v>110</v>
      </c>
    </row>
    <row r="174" spans="1:43" x14ac:dyDescent="0.2">
      <c r="A174" s="23" t="s">
        <v>56</v>
      </c>
      <c r="B174">
        <v>27</v>
      </c>
      <c r="C174" t="s">
        <v>46</v>
      </c>
      <c r="D174" t="s">
        <v>204</v>
      </c>
      <c r="E174" s="24" t="s">
        <v>206</v>
      </c>
      <c r="F174" s="20" t="s">
        <v>48</v>
      </c>
      <c r="G174" s="24">
        <v>54</v>
      </c>
      <c r="H174" s="25">
        <v>3</v>
      </c>
      <c r="I174" s="25">
        <v>5</v>
      </c>
      <c r="J174" s="25">
        <v>8</v>
      </c>
      <c r="K174" s="25">
        <v>0.7</v>
      </c>
      <c r="L174" s="26">
        <v>-0.9</v>
      </c>
      <c r="M174" s="26">
        <v>0.9</v>
      </c>
      <c r="N174" s="27">
        <v>1</v>
      </c>
      <c r="O174" s="27">
        <v>2.2000000000000002</v>
      </c>
      <c r="P174" s="9"/>
      <c r="Q174" t="s">
        <v>204</v>
      </c>
      <c r="R174" s="2">
        <v>0.3</v>
      </c>
      <c r="S174" s="2">
        <v>0.8</v>
      </c>
      <c r="T174" s="3">
        <v>1.89</v>
      </c>
      <c r="U174" s="2">
        <v>0</v>
      </c>
      <c r="V174" s="2">
        <v>0</v>
      </c>
      <c r="W174" s="3">
        <v>0</v>
      </c>
      <c r="X174"/>
      <c r="Y174" s="2">
        <v>1.3</v>
      </c>
      <c r="Z174"/>
      <c r="AA174" s="3">
        <v>-0.11</v>
      </c>
      <c r="AB174" s="3">
        <v>0.14000000000000001</v>
      </c>
      <c r="AC174" s="9"/>
      <c r="AD174" t="s">
        <v>204</v>
      </c>
      <c r="AE174" s="3">
        <v>1.58</v>
      </c>
      <c r="AF174" s="3">
        <v>6.52</v>
      </c>
      <c r="AG174"/>
      <c r="AH174" s="2">
        <v>46.5</v>
      </c>
      <c r="AI174" s="27">
        <v>3.8</v>
      </c>
      <c r="AJ174" s="2">
        <v>3.9</v>
      </c>
      <c r="AK174" s="2">
        <v>2.2000000000000002</v>
      </c>
      <c r="AL174" s="2">
        <v>2.4</v>
      </c>
      <c r="AM174"/>
      <c r="AN174" s="3">
        <v>0.11</v>
      </c>
      <c r="AO174" s="17">
        <v>0.31</v>
      </c>
      <c r="AP174" s="14"/>
      <c r="AQ174" t="s">
        <v>110</v>
      </c>
    </row>
    <row r="175" spans="1:43" x14ac:dyDescent="0.2">
      <c r="A175" t="s">
        <v>40</v>
      </c>
      <c r="B175" s="1">
        <v>28</v>
      </c>
      <c r="C175" t="s">
        <v>46</v>
      </c>
      <c r="D175" t="s">
        <v>204</v>
      </c>
      <c r="E175" t="s">
        <v>110</v>
      </c>
      <c r="F175" t="s">
        <v>48</v>
      </c>
      <c r="G175">
        <v>45</v>
      </c>
      <c r="H175">
        <v>7</v>
      </c>
      <c r="I175">
        <v>5</v>
      </c>
      <c r="J175">
        <v>12</v>
      </c>
      <c r="K175" s="1">
        <v>3.7</v>
      </c>
      <c r="L175" s="2">
        <v>1.4</v>
      </c>
      <c r="M175" s="2">
        <v>1.2</v>
      </c>
      <c r="N175" s="2">
        <v>4.5999999999999996</v>
      </c>
      <c r="O175" s="2">
        <v>6.7</v>
      </c>
      <c r="P175" s="14"/>
      <c r="Q175" t="s">
        <v>204</v>
      </c>
      <c r="R175" s="2">
        <v>1.2</v>
      </c>
      <c r="S175" s="2">
        <v>0.7</v>
      </c>
      <c r="T175" s="3">
        <v>1.99</v>
      </c>
      <c r="U175" s="2">
        <v>0</v>
      </c>
      <c r="V175" s="2">
        <v>5</v>
      </c>
      <c r="W175" s="3">
        <v>5.01</v>
      </c>
      <c r="X175" s="3">
        <v>0.03</v>
      </c>
      <c r="Y175" s="2">
        <v>1.1000000000000001</v>
      </c>
      <c r="Z175" s="2">
        <v>0.5</v>
      </c>
      <c r="AA175" s="3">
        <v>0.21</v>
      </c>
      <c r="AB175" s="3">
        <v>0.7</v>
      </c>
      <c r="AC175" s="14"/>
      <c r="AD175" t="s">
        <v>204</v>
      </c>
      <c r="AE175" s="3">
        <v>1.33</v>
      </c>
      <c r="AF175" s="3">
        <v>7.68</v>
      </c>
      <c r="AG175" s="3">
        <v>-0.03</v>
      </c>
      <c r="AH175" s="2">
        <v>46.9</v>
      </c>
      <c r="AI175" s="2">
        <v>9.3000000000000007</v>
      </c>
      <c r="AJ175" s="2">
        <v>3.2</v>
      </c>
      <c r="AK175" s="2">
        <v>2.9</v>
      </c>
      <c r="AL175" s="2">
        <v>2</v>
      </c>
      <c r="AM175" s="2">
        <v>0.9</v>
      </c>
      <c r="AN175" s="3">
        <v>0.18</v>
      </c>
      <c r="AO175" s="3">
        <v>1.01</v>
      </c>
      <c r="AP175" s="14"/>
      <c r="AQ175" t="s">
        <v>110</v>
      </c>
    </row>
    <row r="176" spans="1:43" x14ac:dyDescent="0.2">
      <c r="A176" t="s">
        <v>51</v>
      </c>
      <c r="B176">
        <v>25</v>
      </c>
      <c r="C176" t="s">
        <v>207</v>
      </c>
      <c r="D176" t="s">
        <v>208</v>
      </c>
      <c r="E176" t="s">
        <v>110</v>
      </c>
      <c r="F176" t="s">
        <v>73</v>
      </c>
      <c r="G176">
        <v>54</v>
      </c>
      <c r="H176">
        <v>9</v>
      </c>
      <c r="I176">
        <v>13</v>
      </c>
      <c r="J176">
        <f>H176+I176</f>
        <v>22</v>
      </c>
      <c r="K176" s="1">
        <v>6.6</v>
      </c>
      <c r="L176" s="2">
        <v>1.5</v>
      </c>
      <c r="M176" s="2">
        <v>1.7</v>
      </c>
      <c r="N176" s="15">
        <v>9.6</v>
      </c>
      <c r="O176" s="15">
        <v>4.9000000000000004</v>
      </c>
      <c r="P176" s="9"/>
      <c r="Q176" t="s">
        <v>208</v>
      </c>
      <c r="R176" s="2">
        <v>0.7</v>
      </c>
      <c r="S176" s="2">
        <v>0.8</v>
      </c>
      <c r="T176" s="3">
        <v>2.76</v>
      </c>
      <c r="U176" s="2">
        <v>1.9</v>
      </c>
      <c r="V176" s="2">
        <v>3.2</v>
      </c>
      <c r="W176" s="3">
        <v>9.01</v>
      </c>
      <c r="X176"/>
      <c r="Y176" s="2">
        <v>1.8</v>
      </c>
      <c r="Z176"/>
      <c r="AA176" s="3">
        <v>0.1</v>
      </c>
      <c r="AB176" s="3">
        <v>0.8</v>
      </c>
      <c r="AC176" s="9"/>
      <c r="AD176" t="s">
        <v>208</v>
      </c>
      <c r="AE176" s="3">
        <v>1.61</v>
      </c>
      <c r="AF176" s="3">
        <v>6.91</v>
      </c>
      <c r="AG176"/>
      <c r="AH176" s="2">
        <v>52.8</v>
      </c>
      <c r="AI176" s="16">
        <v>11.6</v>
      </c>
      <c r="AJ176" s="2">
        <v>8.8000000000000007</v>
      </c>
      <c r="AK176" s="2">
        <v>2.6</v>
      </c>
      <c r="AL176" s="2">
        <v>0.7</v>
      </c>
      <c r="AM176"/>
      <c r="AN176" s="3">
        <v>0.11</v>
      </c>
      <c r="AO176" s="17">
        <v>0.41</v>
      </c>
      <c r="AP176" s="14"/>
      <c r="AQ176" t="s">
        <v>110</v>
      </c>
    </row>
    <row r="177" spans="1:43" x14ac:dyDescent="0.2">
      <c r="A177" s="18" t="s">
        <v>56</v>
      </c>
      <c r="B177">
        <v>26</v>
      </c>
      <c r="C177" t="s">
        <v>207</v>
      </c>
      <c r="D177" t="s">
        <v>208</v>
      </c>
      <c r="E177" s="19" t="s">
        <v>110</v>
      </c>
      <c r="F177" s="20" t="s">
        <v>69</v>
      </c>
      <c r="G177" s="19">
        <v>82</v>
      </c>
      <c r="H177" s="21">
        <v>10</v>
      </c>
      <c r="I177" s="21">
        <v>26</v>
      </c>
      <c r="J177" s="21">
        <v>36</v>
      </c>
      <c r="K177" s="21">
        <v>-3.9</v>
      </c>
      <c r="L177" s="22">
        <v>1.2</v>
      </c>
      <c r="M177" s="22">
        <v>1</v>
      </c>
      <c r="N177" s="2">
        <v>2.8</v>
      </c>
      <c r="O177" s="2">
        <v>17.600000000000001</v>
      </c>
      <c r="P177" s="9"/>
      <c r="Q177" t="s">
        <v>208</v>
      </c>
      <c r="R177" s="2">
        <v>0.3</v>
      </c>
      <c r="S177" s="2">
        <v>1.3</v>
      </c>
      <c r="T177" s="3">
        <v>2.09</v>
      </c>
      <c r="U177" s="2">
        <v>1.2</v>
      </c>
      <c r="V177" s="2">
        <v>0.7</v>
      </c>
      <c r="W177" s="3">
        <v>5.91</v>
      </c>
      <c r="X177"/>
      <c r="Y177" s="2">
        <v>1</v>
      </c>
      <c r="Z177"/>
      <c r="AA177" s="3">
        <v>0.04</v>
      </c>
      <c r="AB177" s="3">
        <v>0.12</v>
      </c>
      <c r="AC177" s="9"/>
      <c r="AD177" t="s">
        <v>208</v>
      </c>
      <c r="AE177" s="3">
        <v>2.15</v>
      </c>
      <c r="AF177" s="3">
        <v>5.07</v>
      </c>
      <c r="AG177"/>
      <c r="AH177" s="2">
        <v>54.9</v>
      </c>
      <c r="AI177" s="2">
        <v>24.8</v>
      </c>
      <c r="AJ177" s="2">
        <v>8.5</v>
      </c>
      <c r="AK177" s="2">
        <v>2</v>
      </c>
      <c r="AL177" s="2">
        <v>0.8</v>
      </c>
      <c r="AM177"/>
      <c r="AN177" s="3">
        <v>0.03</v>
      </c>
      <c r="AO177" s="17">
        <v>0.75</v>
      </c>
      <c r="AP177" s="14"/>
      <c r="AQ177" t="s">
        <v>110</v>
      </c>
    </row>
    <row r="178" spans="1:43" x14ac:dyDescent="0.2">
      <c r="A178" t="s">
        <v>40</v>
      </c>
      <c r="B178" s="1">
        <v>27</v>
      </c>
      <c r="C178" t="s">
        <v>207</v>
      </c>
      <c r="D178" t="s">
        <v>208</v>
      </c>
      <c r="E178" t="s">
        <v>110</v>
      </c>
      <c r="F178" t="s">
        <v>69</v>
      </c>
      <c r="G178">
        <v>62</v>
      </c>
      <c r="H178">
        <v>12</v>
      </c>
      <c r="I178">
        <v>17</v>
      </c>
      <c r="J178">
        <v>29</v>
      </c>
      <c r="K178" s="1">
        <v>3.1</v>
      </c>
      <c r="L178" s="2">
        <v>2</v>
      </c>
      <c r="M178" s="2">
        <v>2.2999999999999998</v>
      </c>
      <c r="N178" s="2">
        <v>15.7</v>
      </c>
      <c r="O178" s="2">
        <v>7.9</v>
      </c>
      <c r="P178" s="14"/>
      <c r="Q178" t="s">
        <v>208</v>
      </c>
      <c r="R178" s="2">
        <v>0.6</v>
      </c>
      <c r="S178" s="2">
        <v>1</v>
      </c>
      <c r="T178" s="3">
        <v>2.59</v>
      </c>
      <c r="U178" s="2">
        <v>1.5</v>
      </c>
      <c r="V178" s="2">
        <v>2.4</v>
      </c>
      <c r="W178" s="3">
        <v>7.35</v>
      </c>
      <c r="X178" s="3">
        <v>-7.0000000000000007E-2</v>
      </c>
      <c r="Y178" s="2">
        <v>1.2</v>
      </c>
      <c r="Z178" s="2">
        <v>0.7</v>
      </c>
      <c r="AA178" s="3">
        <v>0.1</v>
      </c>
      <c r="AB178" s="3">
        <v>0.94</v>
      </c>
      <c r="AC178" s="14"/>
      <c r="AD178" t="s">
        <v>208</v>
      </c>
      <c r="AE178" s="3">
        <v>2.27</v>
      </c>
      <c r="AF178" s="3">
        <v>7.1</v>
      </c>
      <c r="AG178" s="3">
        <v>0.02</v>
      </c>
      <c r="AH178" s="2">
        <v>52.7</v>
      </c>
      <c r="AI178" s="2">
        <v>24.1</v>
      </c>
      <c r="AJ178" s="2">
        <v>8.5</v>
      </c>
      <c r="AK178" s="2">
        <v>2.2999999999999998</v>
      </c>
      <c r="AL178" s="2">
        <v>0.7</v>
      </c>
      <c r="AM178" s="2">
        <v>1.4</v>
      </c>
      <c r="AN178" s="3">
        <v>0.12</v>
      </c>
      <c r="AO178" s="3">
        <v>0.47</v>
      </c>
      <c r="AP178" s="14"/>
      <c r="AQ178" t="s">
        <v>110</v>
      </c>
    </row>
    <row r="179" spans="1:43" x14ac:dyDescent="0.2">
      <c r="A179" t="s">
        <v>40</v>
      </c>
      <c r="B179" s="1">
        <v>22</v>
      </c>
      <c r="C179" t="s">
        <v>138</v>
      </c>
      <c r="D179" t="s">
        <v>209</v>
      </c>
      <c r="E179" t="s">
        <v>110</v>
      </c>
      <c r="F179" t="s">
        <v>69</v>
      </c>
      <c r="G179">
        <v>10</v>
      </c>
      <c r="H179">
        <v>0</v>
      </c>
      <c r="I179">
        <v>1</v>
      </c>
      <c r="J179">
        <v>1</v>
      </c>
      <c r="K179" s="1">
        <v>3.1</v>
      </c>
      <c r="L179" s="2">
        <v>-0.6</v>
      </c>
      <c r="M179" s="2">
        <v>0.6</v>
      </c>
      <c r="N179" s="2">
        <v>-0.8</v>
      </c>
      <c r="O179" s="2">
        <v>2.7</v>
      </c>
      <c r="P179" s="14"/>
      <c r="Q179" t="s">
        <v>209</v>
      </c>
      <c r="R179" s="2">
        <v>0</v>
      </c>
      <c r="S179" s="2">
        <v>0</v>
      </c>
      <c r="T179" s="3">
        <v>2.06</v>
      </c>
      <c r="U179" s="2">
        <v>0</v>
      </c>
      <c r="V179" s="2">
        <v>3.1</v>
      </c>
      <c r="W179" s="3">
        <v>6.24</v>
      </c>
      <c r="X179" s="3">
        <v>0.06</v>
      </c>
      <c r="Y179" s="2">
        <v>2.6</v>
      </c>
      <c r="Z179" s="2">
        <v>1.3</v>
      </c>
      <c r="AA179" s="3">
        <v>-0.21</v>
      </c>
      <c r="AB179" s="3">
        <v>-0.36</v>
      </c>
      <c r="AC179" s="14"/>
      <c r="AD179" t="s">
        <v>209</v>
      </c>
      <c r="AE179" s="3">
        <v>0.51</v>
      </c>
      <c r="AF179" s="3">
        <v>0</v>
      </c>
      <c r="AG179" s="3">
        <v>0.1</v>
      </c>
      <c r="AH179" s="2">
        <v>100</v>
      </c>
      <c r="AI179" s="2">
        <v>0.1</v>
      </c>
      <c r="AJ179" s="2">
        <v>4.8</v>
      </c>
      <c r="AK179" s="2">
        <v>0</v>
      </c>
      <c r="AL179" s="2">
        <v>1.8</v>
      </c>
      <c r="AM179" s="2">
        <v>0.9</v>
      </c>
      <c r="AN179" s="3">
        <v>0.21</v>
      </c>
      <c r="AO179" s="3">
        <v>1.18</v>
      </c>
      <c r="AP179" s="14"/>
      <c r="AQ179" t="s">
        <v>110</v>
      </c>
    </row>
    <row r="180" spans="1:43" x14ac:dyDescent="0.2">
      <c r="A180" s="18" t="s">
        <v>56</v>
      </c>
      <c r="B180">
        <v>21</v>
      </c>
      <c r="C180" t="s">
        <v>210</v>
      </c>
      <c r="D180" t="s">
        <v>211</v>
      </c>
      <c r="E180" s="19" t="s">
        <v>110</v>
      </c>
      <c r="F180" s="20" t="s">
        <v>48</v>
      </c>
      <c r="G180" s="19">
        <v>2</v>
      </c>
      <c r="H180" s="21">
        <v>0</v>
      </c>
      <c r="I180" s="21">
        <v>0</v>
      </c>
      <c r="J180" s="21">
        <v>0</v>
      </c>
      <c r="K180" s="21">
        <v>-2</v>
      </c>
      <c r="L180" s="22">
        <v>-0.2</v>
      </c>
      <c r="M180" s="22">
        <v>-0.3</v>
      </c>
      <c r="N180" s="2">
        <v>-0.4</v>
      </c>
      <c r="O180" s="2">
        <v>-1.8</v>
      </c>
      <c r="P180" s="9"/>
      <c r="Q180" t="s">
        <v>211</v>
      </c>
      <c r="R180" s="2">
        <v>0</v>
      </c>
      <c r="S180" s="2">
        <v>0</v>
      </c>
      <c r="T180" s="3">
        <v>0</v>
      </c>
      <c r="U180" s="2">
        <v>0</v>
      </c>
      <c r="V180" s="2">
        <v>0</v>
      </c>
      <c r="W180" s="3">
        <v>0</v>
      </c>
      <c r="X180"/>
      <c r="Y180" s="2">
        <v>0</v>
      </c>
      <c r="Z180"/>
      <c r="AA180" s="3">
        <v>-0.95</v>
      </c>
      <c r="AB180" s="3">
        <v>-1.79</v>
      </c>
      <c r="AC180" s="9"/>
      <c r="AD180" t="s">
        <v>211</v>
      </c>
      <c r="AE180" s="3">
        <v>9.5399999999999991</v>
      </c>
      <c r="AF180" s="3">
        <v>0</v>
      </c>
      <c r="AG180"/>
      <c r="AH180" s="2">
        <v>0</v>
      </c>
      <c r="AI180" s="2">
        <v>0</v>
      </c>
      <c r="AJ180" s="2">
        <v>9.5</v>
      </c>
      <c r="AK180" s="2">
        <v>0</v>
      </c>
      <c r="AL180" s="2">
        <v>0</v>
      </c>
      <c r="AM180"/>
      <c r="AN180" s="3">
        <v>-1.43</v>
      </c>
      <c r="AO180" s="17">
        <v>-8.51</v>
      </c>
      <c r="AP180" s="14"/>
      <c r="AQ180" t="s">
        <v>110</v>
      </c>
    </row>
    <row r="181" spans="1:43" x14ac:dyDescent="0.2">
      <c r="A181" t="s">
        <v>40</v>
      </c>
      <c r="B181" s="1">
        <v>22</v>
      </c>
      <c r="C181" t="s">
        <v>210</v>
      </c>
      <c r="D181" t="s">
        <v>211</v>
      </c>
      <c r="E181" t="s">
        <v>110</v>
      </c>
      <c r="F181" t="s">
        <v>57</v>
      </c>
      <c r="G181">
        <v>4</v>
      </c>
      <c r="H181">
        <v>0</v>
      </c>
      <c r="I181">
        <v>0</v>
      </c>
      <c r="J181">
        <v>0</v>
      </c>
      <c r="K181" s="1">
        <v>1.9</v>
      </c>
      <c r="L181" s="2">
        <v>-0.3</v>
      </c>
      <c r="M181" s="2">
        <v>0.6</v>
      </c>
      <c r="N181" s="2">
        <v>-0.1</v>
      </c>
      <c r="O181" s="2">
        <v>1.1000000000000001</v>
      </c>
      <c r="P181" s="14"/>
      <c r="Q181" t="s">
        <v>211</v>
      </c>
      <c r="R181" s="2">
        <v>0</v>
      </c>
      <c r="S181" s="2">
        <v>0</v>
      </c>
      <c r="T181" s="3">
        <v>4.5599999999999996</v>
      </c>
      <c r="U181" s="2">
        <v>0</v>
      </c>
      <c r="V181" s="2">
        <v>0</v>
      </c>
      <c r="W181" s="3">
        <v>0</v>
      </c>
      <c r="X181" s="3">
        <v>0.12</v>
      </c>
      <c r="Y181" s="2">
        <v>0</v>
      </c>
      <c r="Z181" s="2">
        <v>0</v>
      </c>
      <c r="AA181" s="3">
        <v>-0.28000000000000003</v>
      </c>
      <c r="AB181" s="3">
        <v>-0.12</v>
      </c>
      <c r="AC181" s="14"/>
      <c r="AD181" t="s">
        <v>211</v>
      </c>
      <c r="AE181" s="3">
        <v>2.2799999999999998</v>
      </c>
      <c r="AF181" s="3">
        <v>10.43</v>
      </c>
      <c r="AG181" s="3">
        <v>0.01</v>
      </c>
      <c r="AH181" s="2">
        <v>0</v>
      </c>
      <c r="AI181" s="2">
        <v>0</v>
      </c>
      <c r="AJ181" s="2">
        <v>2.9</v>
      </c>
      <c r="AK181" s="2">
        <v>2.9</v>
      </c>
      <c r="AL181" s="2">
        <v>1.9</v>
      </c>
      <c r="AM181" s="2">
        <v>1</v>
      </c>
      <c r="AN181" s="3">
        <v>0.56000000000000005</v>
      </c>
      <c r="AO181" s="3">
        <v>1.0900000000000001</v>
      </c>
      <c r="AP181" s="14"/>
      <c r="AQ181" t="s">
        <v>110</v>
      </c>
    </row>
    <row r="182" spans="1:43" x14ac:dyDescent="0.2">
      <c r="A182" t="s">
        <v>51</v>
      </c>
      <c r="B182">
        <v>32</v>
      </c>
      <c r="C182" t="s">
        <v>63</v>
      </c>
      <c r="D182" t="s">
        <v>212</v>
      </c>
      <c r="E182" t="s">
        <v>213</v>
      </c>
      <c r="F182" t="s">
        <v>44</v>
      </c>
      <c r="G182">
        <v>81</v>
      </c>
      <c r="H182">
        <v>16</v>
      </c>
      <c r="I182">
        <v>17</v>
      </c>
      <c r="J182">
        <f>H182+I182</f>
        <v>33</v>
      </c>
      <c r="K182" s="1">
        <v>-12.3</v>
      </c>
      <c r="L182" s="2">
        <v>0.9</v>
      </c>
      <c r="M182" s="2">
        <v>1.9</v>
      </c>
      <c r="N182" s="15">
        <v>19.399999999999999</v>
      </c>
      <c r="O182" s="15">
        <v>28.7</v>
      </c>
      <c r="P182" s="9"/>
      <c r="Q182" t="s">
        <v>212</v>
      </c>
      <c r="R182" s="2">
        <v>0.7</v>
      </c>
      <c r="S182" s="2">
        <v>1</v>
      </c>
      <c r="T182" s="3">
        <v>1.97</v>
      </c>
      <c r="U182" s="2">
        <v>2.2000000000000002</v>
      </c>
      <c r="V182" s="2">
        <v>1.1000000000000001</v>
      </c>
      <c r="W182" s="3">
        <v>8.69</v>
      </c>
      <c r="X182"/>
      <c r="Y182" s="2">
        <v>1.8</v>
      </c>
      <c r="Z182"/>
      <c r="AA182" s="3">
        <v>0.03</v>
      </c>
      <c r="AB182" s="3">
        <v>0.88</v>
      </c>
      <c r="AC182" s="9"/>
      <c r="AD182" t="s">
        <v>212</v>
      </c>
      <c r="AE182" s="3">
        <v>2.38</v>
      </c>
      <c r="AF182" s="3">
        <v>6.46</v>
      </c>
      <c r="AG182"/>
      <c r="AH182" s="2">
        <v>41.3</v>
      </c>
      <c r="AI182" s="16">
        <v>1</v>
      </c>
      <c r="AJ182" s="2">
        <v>5.3</v>
      </c>
      <c r="AK182" s="2">
        <v>3.2</v>
      </c>
      <c r="AL182" s="2">
        <v>1.6</v>
      </c>
      <c r="AM182"/>
      <c r="AN182" s="3">
        <v>7.0000000000000007E-2</v>
      </c>
      <c r="AO182" s="17">
        <v>1.29</v>
      </c>
      <c r="AP182" s="14"/>
      <c r="AQ182" t="s">
        <v>110</v>
      </c>
    </row>
    <row r="183" spans="1:43" x14ac:dyDescent="0.2">
      <c r="A183" s="18" t="s">
        <v>56</v>
      </c>
      <c r="B183">
        <v>33</v>
      </c>
      <c r="C183" t="s">
        <v>63</v>
      </c>
      <c r="D183" t="s">
        <v>212</v>
      </c>
      <c r="E183" s="19" t="s">
        <v>213</v>
      </c>
      <c r="F183" s="20" t="s">
        <v>44</v>
      </c>
      <c r="G183" s="19">
        <v>78</v>
      </c>
      <c r="H183" s="21">
        <v>9</v>
      </c>
      <c r="I183" s="21">
        <v>13</v>
      </c>
      <c r="J183" s="21">
        <v>22</v>
      </c>
      <c r="K183" s="21">
        <v>-12.8</v>
      </c>
      <c r="L183" s="22">
        <v>-1.5</v>
      </c>
      <c r="M183" s="22">
        <v>3</v>
      </c>
      <c r="N183" s="2">
        <v>3.5</v>
      </c>
      <c r="O183" s="2">
        <v>36.5</v>
      </c>
      <c r="P183" s="9"/>
      <c r="Q183" t="s">
        <v>212</v>
      </c>
      <c r="R183" s="2">
        <v>0.3</v>
      </c>
      <c r="S183" s="2">
        <v>0.7</v>
      </c>
      <c r="T183" s="3">
        <v>1.55</v>
      </c>
      <c r="U183" s="2">
        <v>2</v>
      </c>
      <c r="V183" s="2">
        <v>0</v>
      </c>
      <c r="W183" s="3">
        <v>2.04</v>
      </c>
      <c r="X183"/>
      <c r="Y183" s="2">
        <v>1.6</v>
      </c>
      <c r="Z183"/>
      <c r="AA183" s="3">
        <v>-0.06</v>
      </c>
      <c r="AB183" s="3">
        <v>0.17</v>
      </c>
      <c r="AC183" s="9"/>
      <c r="AD183" t="s">
        <v>212</v>
      </c>
      <c r="AE183" s="3">
        <v>2.42</v>
      </c>
      <c r="AF183" s="3">
        <v>6.26</v>
      </c>
      <c r="AG183"/>
      <c r="AH183" s="2">
        <v>25.6</v>
      </c>
      <c r="AI183" s="2">
        <v>2.1</v>
      </c>
      <c r="AJ183" s="2">
        <v>5.6</v>
      </c>
      <c r="AK183" s="2">
        <v>2.8</v>
      </c>
      <c r="AL183" s="2">
        <v>1.6</v>
      </c>
      <c r="AM183"/>
      <c r="AN183" s="3">
        <v>0.12</v>
      </c>
      <c r="AO183" s="17">
        <v>1.73</v>
      </c>
      <c r="AP183" s="14"/>
      <c r="AQ183" t="s">
        <v>110</v>
      </c>
    </row>
    <row r="184" spans="1:43" x14ac:dyDescent="0.2">
      <c r="A184" t="s">
        <v>40</v>
      </c>
      <c r="B184" s="1">
        <v>34</v>
      </c>
      <c r="C184" t="s">
        <v>63</v>
      </c>
      <c r="D184" t="s">
        <v>212</v>
      </c>
      <c r="E184" t="s">
        <v>213</v>
      </c>
      <c r="F184" t="s">
        <v>44</v>
      </c>
      <c r="G184">
        <v>62</v>
      </c>
      <c r="H184">
        <v>10</v>
      </c>
      <c r="I184">
        <v>13</v>
      </c>
      <c r="J184">
        <v>23</v>
      </c>
      <c r="K184" s="1">
        <v>1.4</v>
      </c>
      <c r="L184" s="2">
        <v>1.3</v>
      </c>
      <c r="M184" s="2">
        <v>3</v>
      </c>
      <c r="N184" s="2">
        <v>13.3</v>
      </c>
      <c r="O184" s="2">
        <v>27.4</v>
      </c>
      <c r="P184" s="14"/>
      <c r="Q184" t="s">
        <v>212</v>
      </c>
      <c r="R184" s="2">
        <v>0.7</v>
      </c>
      <c r="S184" s="2">
        <v>0.8</v>
      </c>
      <c r="T184" s="3">
        <v>2.29</v>
      </c>
      <c r="U184" s="2">
        <v>0</v>
      </c>
      <c r="V184" s="2">
        <v>0</v>
      </c>
      <c r="W184" s="3">
        <v>3.44</v>
      </c>
      <c r="X184" s="3">
        <v>-0.22</v>
      </c>
      <c r="Y184" s="2">
        <v>1.8</v>
      </c>
      <c r="Z184" s="2">
        <v>0.8</v>
      </c>
      <c r="AA184" s="3">
        <v>0.09</v>
      </c>
      <c r="AB184" s="3">
        <v>0.86</v>
      </c>
      <c r="AC184" s="14"/>
      <c r="AD184" t="s">
        <v>212</v>
      </c>
      <c r="AE184" s="3">
        <v>1.66</v>
      </c>
      <c r="AF184" s="3">
        <v>6.62</v>
      </c>
      <c r="AG184" s="3">
        <v>-0.04</v>
      </c>
      <c r="AH184" s="2">
        <v>34.9</v>
      </c>
      <c r="AI184" s="2">
        <v>1.2</v>
      </c>
      <c r="AJ184" s="2">
        <v>9.5</v>
      </c>
      <c r="AK184" s="2">
        <v>2.2000000000000002</v>
      </c>
      <c r="AL184" s="2">
        <v>1</v>
      </c>
      <c r="AM184" s="2">
        <v>0.3</v>
      </c>
      <c r="AN184" s="3">
        <v>0.21</v>
      </c>
      <c r="AO184" s="3">
        <v>1.77</v>
      </c>
      <c r="AP184" s="14"/>
      <c r="AQ184" t="s">
        <v>110</v>
      </c>
    </row>
    <row r="185" spans="1:43" x14ac:dyDescent="0.2">
      <c r="A185" t="s">
        <v>51</v>
      </c>
      <c r="B185">
        <v>30</v>
      </c>
      <c r="C185" t="s">
        <v>214</v>
      </c>
      <c r="D185" t="s">
        <v>215</v>
      </c>
      <c r="E185" t="s">
        <v>110</v>
      </c>
      <c r="F185" t="s">
        <v>73</v>
      </c>
      <c r="G185">
        <v>76</v>
      </c>
      <c r="H185">
        <v>19</v>
      </c>
      <c r="I185">
        <v>37</v>
      </c>
      <c r="J185">
        <f>H185+I185</f>
        <v>56</v>
      </c>
      <c r="K185" s="1">
        <v>2.9</v>
      </c>
      <c r="L185" s="2">
        <v>6.6</v>
      </c>
      <c r="M185" s="2">
        <v>1.8</v>
      </c>
      <c r="N185" s="15">
        <v>31.1</v>
      </c>
      <c r="O185" s="15">
        <v>20.3</v>
      </c>
      <c r="P185" s="9"/>
      <c r="Q185" t="s">
        <v>215</v>
      </c>
      <c r="R185" s="2">
        <v>0.9</v>
      </c>
      <c r="S185" s="2">
        <v>1.8</v>
      </c>
      <c r="T185" s="3">
        <v>3.92</v>
      </c>
      <c r="U185" s="2">
        <v>0.8</v>
      </c>
      <c r="V185" s="2">
        <v>1.7</v>
      </c>
      <c r="W185" s="3">
        <v>5.35</v>
      </c>
      <c r="X185"/>
      <c r="Y185" s="2">
        <v>2.2000000000000002</v>
      </c>
      <c r="Z185"/>
      <c r="AA185" s="3">
        <v>0.21</v>
      </c>
      <c r="AB185" s="3">
        <v>1.3</v>
      </c>
      <c r="AC185" s="9"/>
      <c r="AD185" t="s">
        <v>215</v>
      </c>
      <c r="AE185" s="3">
        <v>2.85</v>
      </c>
      <c r="AF185" s="3">
        <v>6.62</v>
      </c>
      <c r="AG185"/>
      <c r="AH185" s="2">
        <v>39.299999999999997</v>
      </c>
      <c r="AI185" s="16">
        <v>3.1</v>
      </c>
      <c r="AJ185" s="2">
        <v>1.6</v>
      </c>
      <c r="AK185" s="2">
        <v>1.5</v>
      </c>
      <c r="AL185" s="2">
        <v>1.7</v>
      </c>
      <c r="AM185"/>
      <c r="AN185" s="3">
        <v>0.06</v>
      </c>
      <c r="AO185" s="17">
        <v>0.85</v>
      </c>
      <c r="AP185" s="14"/>
      <c r="AQ185" t="s">
        <v>110</v>
      </c>
    </row>
    <row r="186" spans="1:43" x14ac:dyDescent="0.2">
      <c r="A186" s="18" t="s">
        <v>56</v>
      </c>
      <c r="B186">
        <v>31</v>
      </c>
      <c r="C186" t="s">
        <v>214</v>
      </c>
      <c r="D186" t="s">
        <v>215</v>
      </c>
      <c r="E186" s="19" t="s">
        <v>110</v>
      </c>
      <c r="F186" s="20" t="s">
        <v>68</v>
      </c>
      <c r="G186" s="19">
        <v>75</v>
      </c>
      <c r="H186" s="21">
        <v>22</v>
      </c>
      <c r="I186" s="21">
        <v>27</v>
      </c>
      <c r="J186" s="21">
        <v>49</v>
      </c>
      <c r="K186" s="21">
        <v>-2.5</v>
      </c>
      <c r="L186" s="22">
        <v>6.1</v>
      </c>
      <c r="M186" s="22">
        <v>2.2999999999999998</v>
      </c>
      <c r="N186" s="2">
        <v>29.7</v>
      </c>
      <c r="O186" s="2">
        <v>18.3</v>
      </c>
      <c r="P186" s="9"/>
      <c r="Q186" t="s">
        <v>215</v>
      </c>
      <c r="R186" s="2">
        <v>1</v>
      </c>
      <c r="S186" s="2">
        <v>1.2</v>
      </c>
      <c r="T186" s="3">
        <v>2.82</v>
      </c>
      <c r="U186" s="2">
        <v>1.3</v>
      </c>
      <c r="V186" s="2">
        <v>1.8</v>
      </c>
      <c r="W186" s="3">
        <v>5.78</v>
      </c>
      <c r="X186"/>
      <c r="Y186" s="2">
        <v>1.7</v>
      </c>
      <c r="Z186"/>
      <c r="AA186" s="3">
        <v>0.2</v>
      </c>
      <c r="AB186" s="3">
        <v>1.23</v>
      </c>
      <c r="AC186" s="9"/>
      <c r="AD186" t="s">
        <v>215</v>
      </c>
      <c r="AE186" s="3">
        <v>2.65</v>
      </c>
      <c r="AF186" s="3">
        <v>7.26</v>
      </c>
      <c r="AG186"/>
      <c r="AH186" s="2">
        <v>42</v>
      </c>
      <c r="AI186" s="2">
        <v>21.1</v>
      </c>
      <c r="AJ186" s="2">
        <v>1.9</v>
      </c>
      <c r="AK186" s="2">
        <v>1.7</v>
      </c>
      <c r="AL186" s="2">
        <v>1.5</v>
      </c>
      <c r="AM186"/>
      <c r="AN186" s="3">
        <v>0.08</v>
      </c>
      <c r="AO186" s="17">
        <v>0.76</v>
      </c>
      <c r="AP186" s="14"/>
      <c r="AQ186" t="s">
        <v>110</v>
      </c>
    </row>
    <row r="187" spans="1:43" x14ac:dyDescent="0.2">
      <c r="A187" t="s">
        <v>40</v>
      </c>
      <c r="B187" s="1">
        <v>32</v>
      </c>
      <c r="C187" t="s">
        <v>214</v>
      </c>
      <c r="D187" t="s">
        <v>215</v>
      </c>
      <c r="E187" t="s">
        <v>110</v>
      </c>
      <c r="F187" t="s">
        <v>69</v>
      </c>
      <c r="G187">
        <v>70</v>
      </c>
      <c r="H187">
        <v>12</v>
      </c>
      <c r="I187">
        <v>15</v>
      </c>
      <c r="J187">
        <v>27</v>
      </c>
      <c r="K187" s="1">
        <v>-10.3</v>
      </c>
      <c r="L187" s="2">
        <v>0.1</v>
      </c>
      <c r="M187" s="2">
        <v>0.2</v>
      </c>
      <c r="N187" s="2">
        <v>6.2</v>
      </c>
      <c r="O187" s="2">
        <v>18.399999999999999</v>
      </c>
      <c r="P187" s="14"/>
      <c r="Q187" t="s">
        <v>215</v>
      </c>
      <c r="R187" s="2">
        <v>0.5</v>
      </c>
      <c r="S187" s="2">
        <v>0.7</v>
      </c>
      <c r="T187" s="3">
        <v>2.14</v>
      </c>
      <c r="U187" s="2">
        <v>2.2000000000000002</v>
      </c>
      <c r="V187" s="2">
        <v>1.5</v>
      </c>
      <c r="W187" s="3">
        <v>5.89</v>
      </c>
      <c r="X187" s="3">
        <v>0.08</v>
      </c>
      <c r="Y187" s="2">
        <v>1.8</v>
      </c>
      <c r="Z187" s="2">
        <v>0.5</v>
      </c>
      <c r="AA187" s="3">
        <v>0</v>
      </c>
      <c r="AB187" s="3">
        <v>0.3</v>
      </c>
      <c r="AC187" s="14"/>
      <c r="AD187" t="s">
        <v>215</v>
      </c>
      <c r="AE187" s="3">
        <v>2.69</v>
      </c>
      <c r="AF187" s="3">
        <v>6.25</v>
      </c>
      <c r="AG187" s="3">
        <v>0.06</v>
      </c>
      <c r="AH187" s="2">
        <v>43.7</v>
      </c>
      <c r="AI187" s="2">
        <v>13.3</v>
      </c>
      <c r="AJ187" s="2">
        <v>1.4</v>
      </c>
      <c r="AK187" s="2">
        <v>1.9</v>
      </c>
      <c r="AL187" s="2">
        <v>1.5</v>
      </c>
      <c r="AM187" s="2">
        <v>0.7</v>
      </c>
      <c r="AN187" s="3">
        <v>0.01</v>
      </c>
      <c r="AO187" s="3">
        <v>0.91</v>
      </c>
      <c r="AP187" s="14"/>
      <c r="AQ187" t="s">
        <v>110</v>
      </c>
    </row>
    <row r="188" spans="1:43" x14ac:dyDescent="0.2">
      <c r="A188" t="s">
        <v>51</v>
      </c>
      <c r="B188">
        <v>21</v>
      </c>
      <c r="C188" t="s">
        <v>216</v>
      </c>
      <c r="D188" t="s">
        <v>217</v>
      </c>
      <c r="E188" t="s">
        <v>110</v>
      </c>
      <c r="F188" t="s">
        <v>44</v>
      </c>
      <c r="G188">
        <v>7</v>
      </c>
      <c r="H188">
        <v>0</v>
      </c>
      <c r="I188">
        <v>2</v>
      </c>
      <c r="J188">
        <f>H188+I188</f>
        <v>2</v>
      </c>
      <c r="K188" s="1">
        <v>2.6</v>
      </c>
      <c r="L188" s="2">
        <v>0.1</v>
      </c>
      <c r="M188" s="2">
        <v>0.5</v>
      </c>
      <c r="N188" s="15">
        <v>0.6</v>
      </c>
      <c r="O188" s="15">
        <v>-0.3</v>
      </c>
      <c r="P188" s="9"/>
      <c r="Q188" t="s">
        <v>217</v>
      </c>
      <c r="R188" s="2">
        <v>0</v>
      </c>
      <c r="S188" s="2">
        <v>2.5</v>
      </c>
      <c r="T188" s="3">
        <v>3.79</v>
      </c>
      <c r="U188" s="2">
        <v>0</v>
      </c>
      <c r="V188" s="2">
        <v>0</v>
      </c>
      <c r="W188" s="3">
        <v>0</v>
      </c>
      <c r="X188"/>
      <c r="Y188" s="2">
        <v>1.3</v>
      </c>
      <c r="Z188"/>
      <c r="AA188" s="3">
        <v>0.13</v>
      </c>
      <c r="AB188" s="3">
        <v>0.77</v>
      </c>
      <c r="AC188" s="9"/>
      <c r="AD188" t="s">
        <v>217</v>
      </c>
      <c r="AE188" s="3">
        <v>0</v>
      </c>
      <c r="AF188" s="3">
        <v>0</v>
      </c>
      <c r="AG188"/>
      <c r="AH188" s="2">
        <v>0</v>
      </c>
      <c r="AI188" s="16">
        <v>0</v>
      </c>
      <c r="AJ188" s="2">
        <v>23.9</v>
      </c>
      <c r="AK188" s="2">
        <v>5</v>
      </c>
      <c r="AL188" s="2">
        <v>0</v>
      </c>
      <c r="AM188"/>
      <c r="AN188" s="3">
        <v>0.63</v>
      </c>
      <c r="AO188" s="17">
        <v>-0.38</v>
      </c>
      <c r="AP188" s="9"/>
      <c r="AQ188" t="s">
        <v>110</v>
      </c>
    </row>
    <row r="189" spans="1:43" x14ac:dyDescent="0.2">
      <c r="A189" s="18" t="s">
        <v>56</v>
      </c>
      <c r="B189">
        <v>22</v>
      </c>
      <c r="C189" t="s">
        <v>216</v>
      </c>
      <c r="D189" t="s">
        <v>217</v>
      </c>
      <c r="E189" s="19" t="s">
        <v>110</v>
      </c>
      <c r="F189" s="20" t="s">
        <v>44</v>
      </c>
      <c r="G189" s="19">
        <v>40</v>
      </c>
      <c r="H189" s="21">
        <v>3</v>
      </c>
      <c r="I189" s="21">
        <v>2</v>
      </c>
      <c r="J189" s="21">
        <v>5</v>
      </c>
      <c r="K189" s="21">
        <v>0.9</v>
      </c>
      <c r="L189" s="22">
        <v>-0.7</v>
      </c>
      <c r="M189" s="22">
        <v>0.5</v>
      </c>
      <c r="N189" s="2">
        <v>8.3000000000000007</v>
      </c>
      <c r="O189" s="2">
        <v>0.2</v>
      </c>
      <c r="P189" s="9"/>
      <c r="Q189" t="s">
        <v>217</v>
      </c>
      <c r="R189" s="2">
        <v>0.7</v>
      </c>
      <c r="S189" s="2">
        <v>0.5</v>
      </c>
      <c r="T189" s="3">
        <v>2.17</v>
      </c>
      <c r="U189" s="2">
        <v>0</v>
      </c>
      <c r="V189" s="2">
        <v>0</v>
      </c>
      <c r="W189" s="3">
        <v>0</v>
      </c>
      <c r="X189"/>
      <c r="Y189" s="2">
        <v>0.2</v>
      </c>
      <c r="Z189"/>
      <c r="AA189" s="3">
        <v>-0.16</v>
      </c>
      <c r="AB189" s="3">
        <v>1.97</v>
      </c>
      <c r="AC189" s="9"/>
      <c r="AD189" t="s">
        <v>217</v>
      </c>
      <c r="AE189" s="3">
        <v>1.93</v>
      </c>
      <c r="AF189" s="3">
        <v>0</v>
      </c>
      <c r="AG189"/>
      <c r="AH189" s="2">
        <v>16.7</v>
      </c>
      <c r="AI189" s="2">
        <v>0.2</v>
      </c>
      <c r="AJ189" s="2">
        <v>26.6</v>
      </c>
      <c r="AK189" s="2">
        <v>2.8</v>
      </c>
      <c r="AL189" s="2">
        <v>0.7</v>
      </c>
      <c r="AM189"/>
      <c r="AN189" s="3">
        <v>0.12</v>
      </c>
      <c r="AO189" s="17">
        <v>0.05</v>
      </c>
      <c r="AP189" s="9"/>
      <c r="AQ189" t="s">
        <v>110</v>
      </c>
    </row>
    <row r="190" spans="1:43" x14ac:dyDescent="0.2">
      <c r="A190" t="s">
        <v>40</v>
      </c>
      <c r="B190" s="1">
        <v>23</v>
      </c>
      <c r="C190" t="s">
        <v>216</v>
      </c>
      <c r="D190" t="s">
        <v>217</v>
      </c>
      <c r="E190" t="s">
        <v>110</v>
      </c>
      <c r="F190" t="s">
        <v>44</v>
      </c>
      <c r="G190">
        <v>51</v>
      </c>
      <c r="H190">
        <v>4</v>
      </c>
      <c r="I190">
        <v>5</v>
      </c>
      <c r="J190">
        <v>9</v>
      </c>
      <c r="K190" s="1">
        <v>0.8</v>
      </c>
      <c r="L190" s="2">
        <v>-0.9</v>
      </c>
      <c r="M190" s="2">
        <v>0.7</v>
      </c>
      <c r="N190" s="2">
        <v>13</v>
      </c>
      <c r="O190" s="2">
        <v>-3.3</v>
      </c>
      <c r="P190" s="14"/>
      <c r="Q190" t="s">
        <v>217</v>
      </c>
      <c r="R190" s="2">
        <v>0.6</v>
      </c>
      <c r="S190" s="2">
        <v>0.7</v>
      </c>
      <c r="T190" s="3">
        <v>2.1</v>
      </c>
      <c r="U190" s="2">
        <v>0</v>
      </c>
      <c r="V190" s="2">
        <v>0</v>
      </c>
      <c r="W190" s="3">
        <v>0</v>
      </c>
      <c r="X190" s="3">
        <v>-0.01</v>
      </c>
      <c r="Y190" s="2">
        <v>0.8</v>
      </c>
      <c r="Z190" s="2">
        <v>4.5999999999999996</v>
      </c>
      <c r="AA190" s="3">
        <v>-0.12</v>
      </c>
      <c r="AB190" s="3">
        <v>1.72</v>
      </c>
      <c r="AC190" s="14"/>
      <c r="AD190" t="s">
        <v>217</v>
      </c>
      <c r="AE190" s="3">
        <v>1.96</v>
      </c>
      <c r="AF190" s="3">
        <v>4.88</v>
      </c>
      <c r="AG190" s="3">
        <v>-0.01</v>
      </c>
      <c r="AH190" s="2">
        <v>20</v>
      </c>
      <c r="AI190" s="2">
        <v>0.1</v>
      </c>
      <c r="AJ190" s="2">
        <v>18.100000000000001</v>
      </c>
      <c r="AK190" s="2">
        <v>3.6</v>
      </c>
      <c r="AL190" s="2">
        <v>0.3</v>
      </c>
      <c r="AM190" s="2">
        <v>2.9</v>
      </c>
      <c r="AN190" s="3">
        <v>0.09</v>
      </c>
      <c r="AO190" s="3">
        <v>-0.43</v>
      </c>
      <c r="AP190" s="9"/>
      <c r="AQ190" t="s">
        <v>110</v>
      </c>
    </row>
    <row r="191" spans="1:43" x14ac:dyDescent="0.2">
      <c r="A191" t="s">
        <v>40</v>
      </c>
      <c r="B191" s="1">
        <v>23</v>
      </c>
      <c r="C191" t="s">
        <v>202</v>
      </c>
      <c r="D191" t="s">
        <v>218</v>
      </c>
      <c r="E191" t="s">
        <v>110</v>
      </c>
      <c r="F191" t="s">
        <v>48</v>
      </c>
      <c r="G191">
        <v>1</v>
      </c>
      <c r="H191">
        <v>0</v>
      </c>
      <c r="I191">
        <v>0</v>
      </c>
      <c r="J191">
        <v>0</v>
      </c>
      <c r="K191" s="1">
        <v>0</v>
      </c>
      <c r="L191" s="2">
        <v>0</v>
      </c>
      <c r="M191" s="2">
        <v>0</v>
      </c>
      <c r="N191" s="2">
        <v>0.1</v>
      </c>
      <c r="O191" s="2">
        <v>0.4</v>
      </c>
      <c r="P191" s="14"/>
      <c r="Q191" t="s">
        <v>218</v>
      </c>
      <c r="R191" s="2">
        <v>0</v>
      </c>
      <c r="S191" s="2">
        <v>0</v>
      </c>
      <c r="T191" s="3">
        <v>0</v>
      </c>
      <c r="U191" s="2">
        <v>0</v>
      </c>
      <c r="V191" s="2">
        <v>0</v>
      </c>
      <c r="W191" s="3">
        <v>0</v>
      </c>
      <c r="X191" s="3">
        <v>-0.37</v>
      </c>
      <c r="Y191" s="2">
        <v>0</v>
      </c>
      <c r="Z191" s="2">
        <v>5.4</v>
      </c>
      <c r="AA191" s="3">
        <v>0</v>
      </c>
      <c r="AB191" s="3">
        <v>0.52</v>
      </c>
      <c r="AC191" s="14"/>
      <c r="AD191" t="s">
        <v>218</v>
      </c>
      <c r="AE191" s="3">
        <v>0</v>
      </c>
      <c r="AF191" s="3">
        <v>0</v>
      </c>
      <c r="AG191" s="3">
        <v>-7.0000000000000007E-2</v>
      </c>
      <c r="AH191" s="2">
        <v>0</v>
      </c>
      <c r="AI191" s="2">
        <v>1.6</v>
      </c>
      <c r="AJ191" s="2">
        <v>5.4</v>
      </c>
      <c r="AK191" s="2">
        <v>0</v>
      </c>
      <c r="AL191" s="2">
        <v>0</v>
      </c>
      <c r="AM191" s="2">
        <v>0</v>
      </c>
      <c r="AN191" s="3">
        <v>0</v>
      </c>
      <c r="AO191" s="3">
        <v>2.0699999999999998</v>
      </c>
      <c r="AP191" s="9"/>
      <c r="AQ191" t="s">
        <v>110</v>
      </c>
    </row>
    <row r="192" spans="1:43" x14ac:dyDescent="0.2">
      <c r="A192" t="s">
        <v>51</v>
      </c>
      <c r="B192">
        <v>30</v>
      </c>
      <c r="C192" t="s">
        <v>219</v>
      </c>
      <c r="D192" t="s">
        <v>220</v>
      </c>
      <c r="E192" t="s">
        <v>110</v>
      </c>
      <c r="F192" t="s">
        <v>55</v>
      </c>
      <c r="G192">
        <v>67</v>
      </c>
      <c r="H192">
        <v>2</v>
      </c>
      <c r="I192">
        <v>17</v>
      </c>
      <c r="J192">
        <f>H192+I192</f>
        <v>19</v>
      </c>
      <c r="K192" s="1">
        <v>-6.2</v>
      </c>
      <c r="L192" s="2">
        <v>1.2</v>
      </c>
      <c r="M192" s="2">
        <v>-0.1</v>
      </c>
      <c r="N192" s="15">
        <v>6.4</v>
      </c>
      <c r="O192" s="15">
        <v>31</v>
      </c>
      <c r="P192" s="9"/>
      <c r="Q192" t="s">
        <v>220</v>
      </c>
      <c r="R192" s="2">
        <v>0.1</v>
      </c>
      <c r="S192" s="2">
        <v>0.8</v>
      </c>
      <c r="T192" s="3">
        <v>2.84</v>
      </c>
      <c r="U192" s="2">
        <v>0</v>
      </c>
      <c r="V192" s="2">
        <v>2</v>
      </c>
      <c r="W192" s="3">
        <v>6.86</v>
      </c>
      <c r="X192"/>
      <c r="Y192" s="2">
        <v>2.4</v>
      </c>
      <c r="Z192"/>
      <c r="AA192" s="3">
        <v>0.04</v>
      </c>
      <c r="AB192" s="3">
        <v>0.28000000000000003</v>
      </c>
      <c r="AC192" s="9"/>
      <c r="AD192" t="s">
        <v>220</v>
      </c>
      <c r="AE192" s="3">
        <v>2.4500000000000002</v>
      </c>
      <c r="AF192" s="3">
        <v>7.43</v>
      </c>
      <c r="AG192"/>
      <c r="AH192" s="2">
        <v>0</v>
      </c>
      <c r="AI192" s="16">
        <v>0</v>
      </c>
      <c r="AJ192" s="2">
        <v>6</v>
      </c>
      <c r="AK192" s="2">
        <v>7.3</v>
      </c>
      <c r="AL192" s="2">
        <v>1.2</v>
      </c>
      <c r="AM192"/>
      <c r="AN192" s="3">
        <v>0</v>
      </c>
      <c r="AO192" s="17">
        <v>1.35</v>
      </c>
      <c r="AP192" s="9"/>
      <c r="AQ192" t="s">
        <v>110</v>
      </c>
    </row>
    <row r="193" spans="1:43" x14ac:dyDescent="0.2">
      <c r="A193" s="18" t="s">
        <v>56</v>
      </c>
      <c r="B193">
        <v>31</v>
      </c>
      <c r="C193" t="s">
        <v>219</v>
      </c>
      <c r="D193" t="s">
        <v>220</v>
      </c>
      <c r="E193" s="19" t="s">
        <v>110</v>
      </c>
      <c r="F193" s="20" t="s">
        <v>57</v>
      </c>
      <c r="G193" s="19">
        <v>82</v>
      </c>
      <c r="H193" s="21">
        <v>4</v>
      </c>
      <c r="I193" s="21">
        <v>22</v>
      </c>
      <c r="J193" s="21">
        <v>26</v>
      </c>
      <c r="K193" s="21">
        <v>-5.0999999999999996</v>
      </c>
      <c r="L193" s="22">
        <v>2.5</v>
      </c>
      <c r="M193" s="22">
        <v>2.5</v>
      </c>
      <c r="N193" s="2">
        <v>12.2</v>
      </c>
      <c r="O193" s="2">
        <v>31.7</v>
      </c>
      <c r="P193" s="9"/>
      <c r="Q193" t="s">
        <v>220</v>
      </c>
      <c r="R193" s="2">
        <v>0</v>
      </c>
      <c r="S193" s="2">
        <v>0.9</v>
      </c>
      <c r="T193" s="3">
        <v>2.6</v>
      </c>
      <c r="U193" s="2">
        <v>2.5</v>
      </c>
      <c r="V193" s="2">
        <v>0</v>
      </c>
      <c r="W193" s="3">
        <v>4.96</v>
      </c>
      <c r="X193"/>
      <c r="Y193" s="2">
        <v>2.8</v>
      </c>
      <c r="Z193"/>
      <c r="AA193" s="3">
        <v>7.0000000000000007E-2</v>
      </c>
      <c r="AB193" s="3">
        <v>0.41</v>
      </c>
      <c r="AC193" s="9"/>
      <c r="AD193" t="s">
        <v>220</v>
      </c>
      <c r="AE193" s="3">
        <v>2.64</v>
      </c>
      <c r="AF193" s="3">
        <v>7.11</v>
      </c>
      <c r="AG193"/>
      <c r="AH193" s="2">
        <v>0</v>
      </c>
      <c r="AI193" s="2">
        <v>0</v>
      </c>
      <c r="AJ193" s="2">
        <v>5.4</v>
      </c>
      <c r="AK193" s="2">
        <v>4.9000000000000004</v>
      </c>
      <c r="AL193" s="2">
        <v>0.6</v>
      </c>
      <c r="AM193"/>
      <c r="AN193" s="3">
        <v>7.0000000000000007E-2</v>
      </c>
      <c r="AO193" s="17">
        <v>1.07</v>
      </c>
      <c r="AP193" s="9"/>
      <c r="AQ193" t="s">
        <v>110</v>
      </c>
    </row>
    <row r="194" spans="1:43" x14ac:dyDescent="0.2">
      <c r="A194" t="s">
        <v>40</v>
      </c>
      <c r="B194" s="1">
        <v>32</v>
      </c>
      <c r="C194" t="s">
        <v>219</v>
      </c>
      <c r="D194" t="s">
        <v>220</v>
      </c>
      <c r="E194" t="s">
        <v>110</v>
      </c>
      <c r="F194" t="s">
        <v>57</v>
      </c>
      <c r="G194">
        <v>80</v>
      </c>
      <c r="H194">
        <v>3</v>
      </c>
      <c r="I194">
        <v>20</v>
      </c>
      <c r="J194">
        <v>23</v>
      </c>
      <c r="K194" s="1">
        <v>-2.6</v>
      </c>
      <c r="L194" s="2">
        <v>0.9</v>
      </c>
      <c r="M194" s="2">
        <v>2.5</v>
      </c>
      <c r="N194" s="2">
        <v>9.6999999999999993</v>
      </c>
      <c r="O194" s="2">
        <v>31</v>
      </c>
      <c r="P194" s="14"/>
      <c r="Q194" t="s">
        <v>220</v>
      </c>
      <c r="R194" s="2">
        <v>0.1</v>
      </c>
      <c r="S194" s="2">
        <v>0.6</v>
      </c>
      <c r="T194" s="3">
        <v>2.64</v>
      </c>
      <c r="U194" s="2">
        <v>0</v>
      </c>
      <c r="V194" s="2">
        <v>3.2</v>
      </c>
      <c r="W194" s="3">
        <v>5.76</v>
      </c>
      <c r="X194" s="3">
        <v>-0.04</v>
      </c>
      <c r="Y194" s="2">
        <v>2.2999999999999998</v>
      </c>
      <c r="Z194" s="2">
        <v>0.2</v>
      </c>
      <c r="AA194" s="3">
        <v>0.03</v>
      </c>
      <c r="AB194" s="3">
        <v>0.33</v>
      </c>
      <c r="AC194" s="14"/>
      <c r="AD194" t="s">
        <v>220</v>
      </c>
      <c r="AE194" s="3">
        <v>2.64</v>
      </c>
      <c r="AF194" s="3">
        <v>6.69</v>
      </c>
      <c r="AG194" s="3">
        <v>0.05</v>
      </c>
      <c r="AH194" s="2">
        <v>0</v>
      </c>
      <c r="AI194" s="2">
        <v>0</v>
      </c>
      <c r="AJ194" s="2">
        <v>5.7</v>
      </c>
      <c r="AK194" s="2">
        <v>5.7</v>
      </c>
      <c r="AL194" s="2">
        <v>0.7</v>
      </c>
      <c r="AM194" s="2">
        <v>1.2</v>
      </c>
      <c r="AN194" s="3">
        <v>0.08</v>
      </c>
      <c r="AO194" s="3">
        <v>1.07</v>
      </c>
      <c r="AP194" s="9"/>
      <c r="AQ194" t="s">
        <v>110</v>
      </c>
    </row>
    <row r="195" spans="1:43" x14ac:dyDescent="0.2">
      <c r="A195" t="s">
        <v>51</v>
      </c>
      <c r="B195">
        <v>22</v>
      </c>
      <c r="C195" t="s">
        <v>221</v>
      </c>
      <c r="D195" t="s">
        <v>222</v>
      </c>
      <c r="E195" t="s">
        <v>110</v>
      </c>
      <c r="F195" t="s">
        <v>48</v>
      </c>
      <c r="G195">
        <v>19</v>
      </c>
      <c r="H195">
        <v>3</v>
      </c>
      <c r="I195">
        <v>4</v>
      </c>
      <c r="J195">
        <f>H195+I195</f>
        <v>7</v>
      </c>
      <c r="K195" s="1">
        <v>2</v>
      </c>
      <c r="L195" s="2">
        <v>0.6</v>
      </c>
      <c r="M195" s="2">
        <v>0.5</v>
      </c>
      <c r="N195" s="15">
        <v>4.4000000000000004</v>
      </c>
      <c r="O195" s="15">
        <v>1.8</v>
      </c>
      <c r="P195" s="9"/>
      <c r="Q195" t="s">
        <v>222</v>
      </c>
      <c r="R195" s="2">
        <v>1.1000000000000001</v>
      </c>
      <c r="S195" s="2">
        <v>1.5</v>
      </c>
      <c r="T195" s="3">
        <v>3.83</v>
      </c>
      <c r="U195" s="2">
        <v>0</v>
      </c>
      <c r="V195" s="2">
        <v>0</v>
      </c>
      <c r="W195" s="3">
        <v>11.8</v>
      </c>
      <c r="X195"/>
      <c r="Y195" s="2">
        <v>2.1</v>
      </c>
      <c r="Z195"/>
      <c r="AA195" s="3">
        <v>0.2</v>
      </c>
      <c r="AB195" s="3">
        <v>1.56</v>
      </c>
      <c r="AC195" s="9"/>
      <c r="AD195" t="s">
        <v>222</v>
      </c>
      <c r="AE195" s="3">
        <v>2.2999999999999998</v>
      </c>
      <c r="AF195" s="3">
        <v>27.91</v>
      </c>
      <c r="AG195"/>
      <c r="AH195" s="2">
        <v>46</v>
      </c>
      <c r="AI195" s="16">
        <v>4.0999999999999996</v>
      </c>
      <c r="AJ195" s="2">
        <v>7.1</v>
      </c>
      <c r="AK195" s="2">
        <v>2.1</v>
      </c>
      <c r="AL195" s="2">
        <v>1.1000000000000001</v>
      </c>
      <c r="AM195"/>
      <c r="AN195" s="3">
        <v>0.17</v>
      </c>
      <c r="AO195" s="17">
        <v>0.65</v>
      </c>
      <c r="AP195" s="9"/>
      <c r="AQ195" t="s">
        <v>110</v>
      </c>
    </row>
    <row r="196" spans="1:43" x14ac:dyDescent="0.2">
      <c r="A196" s="18" t="s">
        <v>56</v>
      </c>
      <c r="B196">
        <v>23</v>
      </c>
      <c r="C196" t="s">
        <v>221</v>
      </c>
      <c r="D196" t="s">
        <v>222</v>
      </c>
      <c r="E196" s="19" t="s">
        <v>110</v>
      </c>
      <c r="F196" s="20" t="s">
        <v>48</v>
      </c>
      <c r="G196" s="19">
        <v>37</v>
      </c>
      <c r="H196" s="21">
        <v>8</v>
      </c>
      <c r="I196" s="21">
        <v>7</v>
      </c>
      <c r="J196" s="21">
        <v>15</v>
      </c>
      <c r="K196" s="21">
        <v>3</v>
      </c>
      <c r="L196" s="22">
        <v>0.7</v>
      </c>
      <c r="M196" s="22">
        <v>1</v>
      </c>
      <c r="N196" s="2">
        <v>4</v>
      </c>
      <c r="O196" s="2">
        <v>4.2</v>
      </c>
      <c r="P196" s="9"/>
      <c r="Q196" t="s">
        <v>222</v>
      </c>
      <c r="R196" s="2">
        <v>1</v>
      </c>
      <c r="S196" s="2">
        <v>0.9</v>
      </c>
      <c r="T196" s="3">
        <v>3.17</v>
      </c>
      <c r="U196" s="2">
        <v>0</v>
      </c>
      <c r="V196" s="2">
        <v>0</v>
      </c>
      <c r="W196" s="3">
        <v>3.37</v>
      </c>
      <c r="X196"/>
      <c r="Y196" s="2">
        <v>1.4</v>
      </c>
      <c r="Z196"/>
      <c r="AA196" s="3">
        <v>7.0000000000000007E-2</v>
      </c>
      <c r="AB196" s="3">
        <v>0.44</v>
      </c>
      <c r="AC196" s="9"/>
      <c r="AD196" t="s">
        <v>222</v>
      </c>
      <c r="AE196" s="3">
        <v>2.66</v>
      </c>
      <c r="AF196" s="3">
        <v>0</v>
      </c>
      <c r="AG196"/>
      <c r="AH196" s="2">
        <v>28.6</v>
      </c>
      <c r="AI196" s="2">
        <v>0.6</v>
      </c>
      <c r="AJ196" s="2">
        <v>4</v>
      </c>
      <c r="AK196" s="2">
        <v>1.2</v>
      </c>
      <c r="AL196" s="2">
        <v>1</v>
      </c>
      <c r="AM196"/>
      <c r="AN196" s="3">
        <v>0.1</v>
      </c>
      <c r="AO196" s="17">
        <v>0.47</v>
      </c>
      <c r="AP196" s="9"/>
      <c r="AQ196" t="s">
        <v>110</v>
      </c>
    </row>
    <row r="197" spans="1:43" x14ac:dyDescent="0.2">
      <c r="A197" t="s">
        <v>40</v>
      </c>
      <c r="B197" s="1">
        <v>24</v>
      </c>
      <c r="C197" t="s">
        <v>221</v>
      </c>
      <c r="D197" t="s">
        <v>222</v>
      </c>
      <c r="E197" t="s">
        <v>110</v>
      </c>
      <c r="F197" t="s">
        <v>48</v>
      </c>
      <c r="G197">
        <v>71</v>
      </c>
      <c r="H197">
        <v>17</v>
      </c>
      <c r="I197">
        <v>14</v>
      </c>
      <c r="J197">
        <v>31</v>
      </c>
      <c r="K197" s="1">
        <v>-3.1</v>
      </c>
      <c r="L197" s="2">
        <v>2.6</v>
      </c>
      <c r="M197" s="2">
        <v>0.5</v>
      </c>
      <c r="N197" s="2">
        <v>17.100000000000001</v>
      </c>
      <c r="O197" s="2">
        <v>4.8</v>
      </c>
      <c r="P197" s="14"/>
      <c r="Q197" t="s">
        <v>222</v>
      </c>
      <c r="R197" s="2">
        <v>0.9</v>
      </c>
      <c r="S197" s="2">
        <v>0.6</v>
      </c>
      <c r="T197" s="3">
        <v>2.31</v>
      </c>
      <c r="U197" s="2">
        <v>2.4</v>
      </c>
      <c r="V197" s="2">
        <v>2.4</v>
      </c>
      <c r="W197" s="3">
        <v>7.23</v>
      </c>
      <c r="X197" s="3">
        <v>-0.03</v>
      </c>
      <c r="Y197" s="2">
        <v>1.6</v>
      </c>
      <c r="Z197" s="2">
        <v>0.9</v>
      </c>
      <c r="AA197" s="3">
        <v>0.13</v>
      </c>
      <c r="AB197" s="3">
        <v>1.04</v>
      </c>
      <c r="AC197" s="14"/>
      <c r="AD197" t="s">
        <v>222</v>
      </c>
      <c r="AE197" s="3">
        <v>2.6</v>
      </c>
      <c r="AF197" s="3">
        <v>2.23</v>
      </c>
      <c r="AG197" s="3">
        <v>0</v>
      </c>
      <c r="AH197" s="2">
        <v>34.9</v>
      </c>
      <c r="AI197" s="2">
        <v>5.3</v>
      </c>
      <c r="AJ197" s="2">
        <v>4.9000000000000004</v>
      </c>
      <c r="AK197" s="2">
        <v>2</v>
      </c>
      <c r="AL197" s="2">
        <v>0.8</v>
      </c>
      <c r="AM197" s="2">
        <v>1.4</v>
      </c>
      <c r="AN197" s="3">
        <v>0.02</v>
      </c>
      <c r="AO197" s="3">
        <v>0.28999999999999998</v>
      </c>
      <c r="AP197" s="9"/>
      <c r="AQ197" t="s">
        <v>110</v>
      </c>
    </row>
    <row r="198" spans="1:43" x14ac:dyDescent="0.2">
      <c r="A198" t="s">
        <v>51</v>
      </c>
      <c r="B198">
        <v>28</v>
      </c>
      <c r="C198" t="s">
        <v>223</v>
      </c>
      <c r="D198" t="s">
        <v>224</v>
      </c>
      <c r="E198" t="s">
        <v>110</v>
      </c>
      <c r="F198" t="s">
        <v>73</v>
      </c>
      <c r="G198">
        <v>82</v>
      </c>
      <c r="H198">
        <v>2</v>
      </c>
      <c r="I198">
        <v>9</v>
      </c>
      <c r="J198">
        <f>H198+I198</f>
        <v>11</v>
      </c>
      <c r="K198" s="1">
        <v>-6.1</v>
      </c>
      <c r="L198" s="2">
        <v>-1.8</v>
      </c>
      <c r="M198" s="2">
        <v>-0.5</v>
      </c>
      <c r="N198" s="15">
        <v>-2.5</v>
      </c>
      <c r="O198" s="15">
        <v>-3.3</v>
      </c>
      <c r="P198" s="9"/>
      <c r="Q198" t="s">
        <v>224</v>
      </c>
      <c r="R198" s="2">
        <v>0.2</v>
      </c>
      <c r="S198" s="2">
        <v>0.9</v>
      </c>
      <c r="T198" s="3">
        <v>1.67</v>
      </c>
      <c r="U198" s="2">
        <v>0</v>
      </c>
      <c r="V198" s="2">
        <v>0</v>
      </c>
      <c r="W198" s="3">
        <v>0</v>
      </c>
      <c r="X198"/>
      <c r="Y198" s="2">
        <v>1.9</v>
      </c>
      <c r="Z198"/>
      <c r="AA198" s="3">
        <v>-0.17</v>
      </c>
      <c r="AB198" s="3">
        <v>-0.24</v>
      </c>
      <c r="AC198" s="9"/>
      <c r="AD198" t="s">
        <v>224</v>
      </c>
      <c r="AE198" s="3">
        <v>1.67</v>
      </c>
      <c r="AF198" s="3">
        <v>0</v>
      </c>
      <c r="AG198"/>
      <c r="AH198" s="2">
        <v>46.2</v>
      </c>
      <c r="AI198" s="16">
        <v>2.5</v>
      </c>
      <c r="AJ198" s="2">
        <v>9.4</v>
      </c>
      <c r="AK198" s="2">
        <v>3</v>
      </c>
      <c r="AL198" s="2">
        <v>1.1000000000000001</v>
      </c>
      <c r="AM198"/>
      <c r="AN198" s="3">
        <v>-0.05</v>
      </c>
      <c r="AO198" s="17">
        <v>-0.32</v>
      </c>
      <c r="AP198" s="9"/>
      <c r="AQ198" t="s">
        <v>110</v>
      </c>
    </row>
    <row r="199" spans="1:43" x14ac:dyDescent="0.2">
      <c r="A199" s="18" t="s">
        <v>56</v>
      </c>
      <c r="B199">
        <v>29</v>
      </c>
      <c r="C199" t="s">
        <v>223</v>
      </c>
      <c r="D199" t="s">
        <v>224</v>
      </c>
      <c r="E199" s="19" t="s">
        <v>110</v>
      </c>
      <c r="F199" s="20" t="s">
        <v>69</v>
      </c>
      <c r="G199" s="19">
        <v>72</v>
      </c>
      <c r="H199" s="21">
        <v>5</v>
      </c>
      <c r="I199" s="21">
        <v>12</v>
      </c>
      <c r="J199" s="21">
        <v>17</v>
      </c>
      <c r="K199" s="21">
        <v>-2.5</v>
      </c>
      <c r="L199" s="22">
        <v>-0.2</v>
      </c>
      <c r="M199" s="22">
        <v>0.4</v>
      </c>
      <c r="N199" s="2">
        <v>7.4</v>
      </c>
      <c r="O199" s="2">
        <v>-3</v>
      </c>
      <c r="P199" s="9"/>
      <c r="Q199" t="s">
        <v>224</v>
      </c>
      <c r="R199" s="2">
        <v>0.5</v>
      </c>
      <c r="S199" s="2">
        <v>1.2</v>
      </c>
      <c r="T199" s="3">
        <v>2.17</v>
      </c>
      <c r="U199" s="2">
        <v>0</v>
      </c>
      <c r="V199" s="2">
        <v>0</v>
      </c>
      <c r="W199" s="3">
        <v>4.08</v>
      </c>
      <c r="X199"/>
      <c r="Y199" s="2">
        <v>1.5</v>
      </c>
      <c r="Z199"/>
      <c r="AA199" s="3">
        <v>-0.02</v>
      </c>
      <c r="AB199" s="3">
        <v>0.69</v>
      </c>
      <c r="AC199" s="9"/>
      <c r="AD199" t="s">
        <v>224</v>
      </c>
      <c r="AE199" s="3">
        <v>2.37</v>
      </c>
      <c r="AF199" s="3">
        <v>7.38</v>
      </c>
      <c r="AG199"/>
      <c r="AH199" s="2">
        <v>45.4</v>
      </c>
      <c r="AI199" s="2">
        <v>8.6999999999999993</v>
      </c>
      <c r="AJ199" s="2">
        <v>10.5</v>
      </c>
      <c r="AK199" s="2">
        <v>1.5</v>
      </c>
      <c r="AL199" s="2">
        <v>1.2</v>
      </c>
      <c r="AM199"/>
      <c r="AN199" s="3">
        <v>0.04</v>
      </c>
      <c r="AO199" s="17">
        <v>-0.28000000000000003</v>
      </c>
      <c r="AP199" s="9"/>
      <c r="AQ199" t="s">
        <v>110</v>
      </c>
    </row>
    <row r="200" spans="1:43" x14ac:dyDescent="0.2">
      <c r="A200" t="s">
        <v>40</v>
      </c>
      <c r="B200" s="1">
        <v>30</v>
      </c>
      <c r="C200" t="s">
        <v>223</v>
      </c>
      <c r="D200" t="s">
        <v>224</v>
      </c>
      <c r="E200" t="s">
        <v>110</v>
      </c>
      <c r="F200" t="s">
        <v>69</v>
      </c>
      <c r="G200">
        <v>75</v>
      </c>
      <c r="H200">
        <v>8</v>
      </c>
      <c r="I200">
        <v>11</v>
      </c>
      <c r="J200">
        <v>19</v>
      </c>
      <c r="K200" s="1">
        <v>4.0999999999999996</v>
      </c>
      <c r="L200" s="2">
        <v>0.4</v>
      </c>
      <c r="M200" s="2">
        <v>1.5</v>
      </c>
      <c r="N200" s="2">
        <v>3</v>
      </c>
      <c r="O200" s="2">
        <v>2.8</v>
      </c>
      <c r="P200" s="14"/>
      <c r="Q200" t="s">
        <v>224</v>
      </c>
      <c r="R200" s="2">
        <v>0.6</v>
      </c>
      <c r="S200" s="2">
        <v>0.8</v>
      </c>
      <c r="T200" s="3">
        <v>2.0099999999999998</v>
      </c>
      <c r="U200" s="2">
        <v>0</v>
      </c>
      <c r="V200" s="2">
        <v>0</v>
      </c>
      <c r="W200" s="3">
        <v>0</v>
      </c>
      <c r="X200" s="3">
        <v>-0.06</v>
      </c>
      <c r="Y200" s="2">
        <v>1.7</v>
      </c>
      <c r="Z200" s="2">
        <v>0.5</v>
      </c>
      <c r="AA200" s="3">
        <v>0.03</v>
      </c>
      <c r="AB200" s="3">
        <v>0.23</v>
      </c>
      <c r="AC200" s="14"/>
      <c r="AD200" t="s">
        <v>224</v>
      </c>
      <c r="AE200" s="3">
        <v>1.7</v>
      </c>
      <c r="AF200" s="3">
        <v>0</v>
      </c>
      <c r="AG200" s="3">
        <v>-7.0000000000000007E-2</v>
      </c>
      <c r="AH200" s="2">
        <v>48.3</v>
      </c>
      <c r="AI200" s="2">
        <v>9.5</v>
      </c>
      <c r="AJ200" s="2">
        <v>8.1</v>
      </c>
      <c r="AK200" s="2">
        <v>1.5</v>
      </c>
      <c r="AL200" s="2">
        <v>1.4</v>
      </c>
      <c r="AM200" s="2">
        <v>1.9</v>
      </c>
      <c r="AN200" s="3">
        <v>0.11</v>
      </c>
      <c r="AO200" s="3">
        <v>0.21</v>
      </c>
      <c r="AP200" s="9"/>
      <c r="AQ200" t="s">
        <v>110</v>
      </c>
    </row>
    <row r="201" spans="1:43" x14ac:dyDescent="0.2">
      <c r="A201" t="s">
        <v>51</v>
      </c>
      <c r="B201">
        <v>24</v>
      </c>
      <c r="C201" t="s">
        <v>225</v>
      </c>
      <c r="D201" t="s">
        <v>226</v>
      </c>
      <c r="E201" t="s">
        <v>170</v>
      </c>
      <c r="F201" t="s">
        <v>73</v>
      </c>
      <c r="G201">
        <v>6</v>
      </c>
      <c r="H201">
        <v>0</v>
      </c>
      <c r="I201">
        <v>1</v>
      </c>
      <c r="J201">
        <f>H201+I201</f>
        <v>1</v>
      </c>
      <c r="K201" s="1">
        <v>1</v>
      </c>
      <c r="L201" s="2">
        <v>0</v>
      </c>
      <c r="M201" s="2">
        <v>0.2</v>
      </c>
      <c r="N201" s="15">
        <v>-0.3</v>
      </c>
      <c r="O201" s="15">
        <v>-0.7</v>
      </c>
      <c r="P201" s="9"/>
      <c r="Q201" t="s">
        <v>226</v>
      </c>
      <c r="R201" s="2">
        <v>0</v>
      </c>
      <c r="S201" s="2">
        <v>1.5</v>
      </c>
      <c r="T201" s="3">
        <v>1.49</v>
      </c>
      <c r="U201" s="2">
        <v>0</v>
      </c>
      <c r="V201" s="2">
        <v>0</v>
      </c>
      <c r="W201" s="3">
        <v>0</v>
      </c>
      <c r="X201"/>
      <c r="Y201" s="2">
        <v>3</v>
      </c>
      <c r="Z201"/>
      <c r="AA201" s="3">
        <v>0</v>
      </c>
      <c r="AB201" s="3">
        <v>-0.4</v>
      </c>
      <c r="AC201" s="9"/>
      <c r="AD201" t="s">
        <v>226</v>
      </c>
      <c r="AE201" s="3">
        <v>0</v>
      </c>
      <c r="AF201" s="3">
        <v>0</v>
      </c>
      <c r="AG201"/>
      <c r="AH201" s="2">
        <v>33.299999999999997</v>
      </c>
      <c r="AI201" s="16">
        <v>0.9</v>
      </c>
      <c r="AJ201" s="2">
        <v>11.9</v>
      </c>
      <c r="AK201" s="2">
        <v>3</v>
      </c>
      <c r="AL201" s="2">
        <v>3</v>
      </c>
      <c r="AM201"/>
      <c r="AN201" s="3">
        <v>0.3</v>
      </c>
      <c r="AO201" s="17">
        <v>-1.03</v>
      </c>
      <c r="AP201" s="9"/>
      <c r="AQ201" t="s">
        <v>110</v>
      </c>
    </row>
    <row r="202" spans="1:43" x14ac:dyDescent="0.2">
      <c r="A202" s="18" t="s">
        <v>56</v>
      </c>
      <c r="B202">
        <v>25</v>
      </c>
      <c r="C202" t="s">
        <v>225</v>
      </c>
      <c r="D202" t="s">
        <v>226</v>
      </c>
      <c r="E202" s="19" t="s">
        <v>170</v>
      </c>
      <c r="F202" s="20" t="s">
        <v>114</v>
      </c>
      <c r="G202" s="19">
        <v>40</v>
      </c>
      <c r="H202" s="21">
        <v>2</v>
      </c>
      <c r="I202" s="21">
        <v>2</v>
      </c>
      <c r="J202" s="21">
        <v>4</v>
      </c>
      <c r="K202" s="21">
        <v>4.0999999999999996</v>
      </c>
      <c r="L202" s="22">
        <v>-1.3</v>
      </c>
      <c r="M202" s="22">
        <v>1.4</v>
      </c>
      <c r="N202" s="2">
        <v>-3.5</v>
      </c>
      <c r="O202" s="2">
        <v>3</v>
      </c>
      <c r="P202" s="9"/>
      <c r="Q202" t="s">
        <v>226</v>
      </c>
      <c r="R202" s="2">
        <v>0.3</v>
      </c>
      <c r="S202" s="2">
        <v>0.3</v>
      </c>
      <c r="T202" s="3">
        <v>1.59</v>
      </c>
      <c r="U202" s="2">
        <v>0</v>
      </c>
      <c r="V202" s="2">
        <v>0</v>
      </c>
      <c r="W202" s="3">
        <v>0</v>
      </c>
      <c r="X202"/>
      <c r="Y202" s="2">
        <v>0.5</v>
      </c>
      <c r="Z202"/>
      <c r="AA202" s="3">
        <v>-0.17</v>
      </c>
      <c r="AB202" s="3">
        <v>-0.48</v>
      </c>
      <c r="AC202" s="9"/>
      <c r="AD202" t="s">
        <v>226</v>
      </c>
      <c r="AE202" s="3">
        <v>0.87</v>
      </c>
      <c r="AF202" s="3">
        <v>15.99</v>
      </c>
      <c r="AG202"/>
      <c r="AH202" s="2">
        <v>35.299999999999997</v>
      </c>
      <c r="AI202" s="2">
        <v>0.7</v>
      </c>
      <c r="AJ202" s="2">
        <v>11.1</v>
      </c>
      <c r="AK202" s="2">
        <v>1.2</v>
      </c>
      <c r="AL202" s="2">
        <v>2.2000000000000002</v>
      </c>
      <c r="AM202"/>
      <c r="AN202" s="3">
        <v>0.18</v>
      </c>
      <c r="AO202" s="17">
        <v>0.41</v>
      </c>
      <c r="AP202" s="9"/>
      <c r="AQ202" t="s">
        <v>110</v>
      </c>
    </row>
    <row r="203" spans="1:43" x14ac:dyDescent="0.2">
      <c r="A203" t="s">
        <v>40</v>
      </c>
      <c r="B203" s="1">
        <v>26</v>
      </c>
      <c r="C203" t="s">
        <v>225</v>
      </c>
      <c r="D203" t="s">
        <v>226</v>
      </c>
      <c r="E203" t="s">
        <v>170</v>
      </c>
      <c r="F203" t="s">
        <v>69</v>
      </c>
      <c r="G203">
        <v>55</v>
      </c>
      <c r="H203">
        <v>1</v>
      </c>
      <c r="I203">
        <v>11</v>
      </c>
      <c r="J203">
        <v>12</v>
      </c>
      <c r="K203" s="1">
        <v>0</v>
      </c>
      <c r="L203" s="2">
        <v>-1.5</v>
      </c>
      <c r="M203" s="2">
        <v>1</v>
      </c>
      <c r="N203" s="2">
        <v>2.4</v>
      </c>
      <c r="O203" s="2">
        <v>-4.3</v>
      </c>
      <c r="P203" s="14"/>
      <c r="Q203" t="s">
        <v>226</v>
      </c>
      <c r="R203" s="2">
        <v>0.1</v>
      </c>
      <c r="S203" s="2">
        <v>1.2</v>
      </c>
      <c r="T203" s="3">
        <v>2.04</v>
      </c>
      <c r="U203" s="2">
        <v>0</v>
      </c>
      <c r="V203" s="2">
        <v>0</v>
      </c>
      <c r="W203" s="3">
        <v>0</v>
      </c>
      <c r="X203" s="3">
        <v>0.19</v>
      </c>
      <c r="Y203" s="2">
        <v>0.6</v>
      </c>
      <c r="Z203" s="2">
        <v>0.9</v>
      </c>
      <c r="AA203" s="3">
        <v>-0.17</v>
      </c>
      <c r="AB203" s="3">
        <v>0.28000000000000003</v>
      </c>
      <c r="AC203" s="14"/>
      <c r="AD203" t="s">
        <v>226</v>
      </c>
      <c r="AE203" s="3">
        <v>2.64</v>
      </c>
      <c r="AF203" s="3">
        <v>2.56</v>
      </c>
      <c r="AG203" s="3">
        <v>-0.05</v>
      </c>
      <c r="AH203" s="2">
        <v>35.5</v>
      </c>
      <c r="AI203" s="2">
        <v>3.4</v>
      </c>
      <c r="AJ203" s="2">
        <v>13.1</v>
      </c>
      <c r="AK203" s="2">
        <v>2.2999999999999998</v>
      </c>
      <c r="AL203" s="2">
        <v>2.2000000000000002</v>
      </c>
      <c r="AM203" s="2">
        <v>2.2000000000000002</v>
      </c>
      <c r="AN203" s="3">
        <v>0.11</v>
      </c>
      <c r="AO203" s="3">
        <v>-0.49</v>
      </c>
      <c r="AP203" s="9"/>
      <c r="AQ203" t="s">
        <v>110</v>
      </c>
    </row>
    <row r="204" spans="1:43" x14ac:dyDescent="0.2">
      <c r="A204" t="s">
        <v>51</v>
      </c>
      <c r="B204">
        <v>28</v>
      </c>
      <c r="C204" t="s">
        <v>75</v>
      </c>
      <c r="D204" t="s">
        <v>227</v>
      </c>
      <c r="E204" t="s">
        <v>58</v>
      </c>
      <c r="F204" t="s">
        <v>55</v>
      </c>
      <c r="G204">
        <v>72</v>
      </c>
      <c r="H204">
        <v>1</v>
      </c>
      <c r="I204">
        <v>8</v>
      </c>
      <c r="J204">
        <f>H204+I204</f>
        <v>9</v>
      </c>
      <c r="K204" s="1">
        <v>-0.6</v>
      </c>
      <c r="L204" s="2">
        <v>-0.7</v>
      </c>
      <c r="M204" s="2">
        <v>1.1000000000000001</v>
      </c>
      <c r="N204" s="15">
        <v>1.4</v>
      </c>
      <c r="O204" s="15">
        <v>19.8</v>
      </c>
      <c r="P204" s="9"/>
      <c r="Q204" t="s">
        <v>227</v>
      </c>
      <c r="R204" s="2">
        <v>0.1</v>
      </c>
      <c r="S204" s="2">
        <v>0.5</v>
      </c>
      <c r="T204" s="3">
        <v>2.08</v>
      </c>
      <c r="U204" s="2">
        <v>0</v>
      </c>
      <c r="V204" s="2">
        <v>1</v>
      </c>
      <c r="W204" s="3">
        <v>2.96</v>
      </c>
      <c r="X204"/>
      <c r="Y204" s="2">
        <v>1.9</v>
      </c>
      <c r="Z204"/>
      <c r="AA204" s="3">
        <v>-0.04</v>
      </c>
      <c r="AB204" s="3">
        <v>0.09</v>
      </c>
      <c r="AC204" s="9"/>
      <c r="AD204" t="s">
        <v>227</v>
      </c>
      <c r="AE204" s="3">
        <v>1.86</v>
      </c>
      <c r="AF204" s="3">
        <v>7.38</v>
      </c>
      <c r="AG204"/>
      <c r="AH204" s="2">
        <v>0</v>
      </c>
      <c r="AI204" s="16">
        <v>0</v>
      </c>
      <c r="AJ204" s="2">
        <v>8</v>
      </c>
      <c r="AK204" s="2">
        <v>3.2</v>
      </c>
      <c r="AL204" s="2">
        <v>0.6</v>
      </c>
      <c r="AM204"/>
      <c r="AN204" s="3">
        <v>0.06</v>
      </c>
      <c r="AO204" s="17">
        <v>1.26</v>
      </c>
      <c r="AP204" s="9"/>
      <c r="AQ204" t="s">
        <v>110</v>
      </c>
    </row>
    <row r="205" spans="1:43" x14ac:dyDescent="0.2">
      <c r="A205" s="18" t="s">
        <v>56</v>
      </c>
      <c r="B205">
        <v>29</v>
      </c>
      <c r="C205" t="s">
        <v>75</v>
      </c>
      <c r="D205" t="s">
        <v>227</v>
      </c>
      <c r="E205" s="19" t="s">
        <v>58</v>
      </c>
      <c r="F205" s="20" t="s">
        <v>57</v>
      </c>
      <c r="G205" s="19">
        <v>73</v>
      </c>
      <c r="H205" s="21">
        <v>8</v>
      </c>
      <c r="I205" s="21">
        <v>15</v>
      </c>
      <c r="J205" s="21">
        <v>23</v>
      </c>
      <c r="K205" s="21">
        <v>1</v>
      </c>
      <c r="L205" s="22">
        <v>3.7</v>
      </c>
      <c r="M205" s="22">
        <v>1.2</v>
      </c>
      <c r="N205" s="2">
        <v>21.9</v>
      </c>
      <c r="O205" s="2">
        <v>5</v>
      </c>
      <c r="P205" s="9"/>
      <c r="Q205" t="s">
        <v>227</v>
      </c>
      <c r="R205" s="2">
        <v>0.5</v>
      </c>
      <c r="S205" s="2">
        <v>0.8</v>
      </c>
      <c r="T205" s="3">
        <v>2.38</v>
      </c>
      <c r="U205" s="2">
        <v>1.1000000000000001</v>
      </c>
      <c r="V205" s="2">
        <v>2.7</v>
      </c>
      <c r="W205" s="3">
        <v>9.0399999999999991</v>
      </c>
      <c r="X205"/>
      <c r="Y205" s="2">
        <v>1.7</v>
      </c>
      <c r="Z205"/>
      <c r="AA205" s="3">
        <v>0.22</v>
      </c>
      <c r="AB205" s="3">
        <v>1.55</v>
      </c>
      <c r="AC205" s="9"/>
      <c r="AD205" t="s">
        <v>227</v>
      </c>
      <c r="AE205" s="3">
        <v>2.21</v>
      </c>
      <c r="AF205" s="3">
        <v>11.55</v>
      </c>
      <c r="AG205"/>
      <c r="AH205" s="2">
        <v>0</v>
      </c>
      <c r="AI205" s="2">
        <v>0</v>
      </c>
      <c r="AJ205" s="2">
        <v>6.7</v>
      </c>
      <c r="AK205" s="2">
        <v>1.5</v>
      </c>
      <c r="AL205" s="2">
        <v>0.7</v>
      </c>
      <c r="AM205"/>
      <c r="AN205" s="3">
        <v>7.0000000000000007E-2</v>
      </c>
      <c r="AO205" s="17">
        <v>0.35</v>
      </c>
      <c r="AP205" s="9"/>
      <c r="AQ205" t="s">
        <v>110</v>
      </c>
    </row>
    <row r="206" spans="1:43" x14ac:dyDescent="0.2">
      <c r="A206" t="s">
        <v>40</v>
      </c>
      <c r="B206" s="1">
        <v>30</v>
      </c>
      <c r="C206" t="s">
        <v>75</v>
      </c>
      <c r="D206" t="s">
        <v>227</v>
      </c>
      <c r="E206" t="s">
        <v>94</v>
      </c>
      <c r="F206" t="s">
        <v>57</v>
      </c>
      <c r="G206">
        <v>78</v>
      </c>
      <c r="H206">
        <v>4</v>
      </c>
      <c r="I206">
        <v>17</v>
      </c>
      <c r="J206">
        <v>21</v>
      </c>
      <c r="K206" s="1">
        <v>11.1</v>
      </c>
      <c r="L206" s="2">
        <v>0.8</v>
      </c>
      <c r="M206" s="2">
        <v>5.4</v>
      </c>
      <c r="N206" s="2">
        <v>14.6</v>
      </c>
      <c r="O206" s="2">
        <v>15.9</v>
      </c>
      <c r="P206" s="14"/>
      <c r="Q206" t="s">
        <v>227</v>
      </c>
      <c r="R206" s="2">
        <v>0.2</v>
      </c>
      <c r="S206" s="2">
        <v>0.9</v>
      </c>
      <c r="T206" s="3">
        <v>3.48</v>
      </c>
      <c r="U206" s="2">
        <v>0</v>
      </c>
      <c r="V206" s="2">
        <v>0.7</v>
      </c>
      <c r="W206" s="3">
        <v>5.0999999999999996</v>
      </c>
      <c r="X206" s="3">
        <v>0.12</v>
      </c>
      <c r="Y206" s="2">
        <v>1.2</v>
      </c>
      <c r="Z206" s="2">
        <v>0.4</v>
      </c>
      <c r="AA206" s="3">
        <v>0.04</v>
      </c>
      <c r="AB206" s="3">
        <v>0.69</v>
      </c>
      <c r="AC206" s="14"/>
      <c r="AD206" t="s">
        <v>227</v>
      </c>
      <c r="AE206" s="3">
        <v>2.52</v>
      </c>
      <c r="AF206" s="3">
        <v>7.75</v>
      </c>
      <c r="AG206" s="3">
        <v>-0.12</v>
      </c>
      <c r="AH206" s="2">
        <v>0</v>
      </c>
      <c r="AI206" s="2">
        <v>0</v>
      </c>
      <c r="AJ206" s="2">
        <v>4.5</v>
      </c>
      <c r="AK206" s="2">
        <v>2.9</v>
      </c>
      <c r="AL206" s="2">
        <v>0.8</v>
      </c>
      <c r="AM206" s="2">
        <v>1.6</v>
      </c>
      <c r="AN206" s="3">
        <v>0.24</v>
      </c>
      <c r="AO206" s="3">
        <v>0.76</v>
      </c>
      <c r="AP206" s="9"/>
      <c r="AQ206" t="s">
        <v>110</v>
      </c>
    </row>
    <row r="207" spans="1:43" x14ac:dyDescent="0.2">
      <c r="A207" t="s">
        <v>51</v>
      </c>
      <c r="B207">
        <v>24</v>
      </c>
      <c r="C207" t="s">
        <v>138</v>
      </c>
      <c r="D207" t="s">
        <v>228</v>
      </c>
      <c r="E207" t="s">
        <v>110</v>
      </c>
      <c r="F207" t="s">
        <v>55</v>
      </c>
      <c r="G207">
        <v>63</v>
      </c>
      <c r="H207">
        <v>2</v>
      </c>
      <c r="I207">
        <v>22</v>
      </c>
      <c r="J207">
        <f>H207+I207</f>
        <v>24</v>
      </c>
      <c r="K207" s="1">
        <v>1.3</v>
      </c>
      <c r="L207" s="2">
        <v>3.1</v>
      </c>
      <c r="M207" s="2">
        <v>1.3</v>
      </c>
      <c r="N207" s="15">
        <v>13.8</v>
      </c>
      <c r="O207" s="15">
        <v>22.6</v>
      </c>
      <c r="P207" s="9"/>
      <c r="Q207" t="s">
        <v>228</v>
      </c>
      <c r="R207" s="2">
        <v>0.1</v>
      </c>
      <c r="S207" s="2">
        <v>0.9</v>
      </c>
      <c r="T207" s="3">
        <v>3.09</v>
      </c>
      <c r="U207" s="2">
        <v>0</v>
      </c>
      <c r="V207" s="2">
        <v>4.9000000000000004</v>
      </c>
      <c r="W207" s="3">
        <v>7.05</v>
      </c>
      <c r="X207"/>
      <c r="Y207" s="2">
        <v>1.6</v>
      </c>
      <c r="Z207"/>
      <c r="AA207" s="3">
        <v>0.17</v>
      </c>
      <c r="AB207" s="3">
        <v>0.86</v>
      </c>
      <c r="AC207" s="9"/>
      <c r="AD207" t="s">
        <v>228</v>
      </c>
      <c r="AE207" s="3">
        <v>2.2999999999999998</v>
      </c>
      <c r="AF207" s="3">
        <v>3.85</v>
      </c>
      <c r="AG207"/>
      <c r="AH207" s="2">
        <v>0</v>
      </c>
      <c r="AI207" s="16">
        <v>0</v>
      </c>
      <c r="AJ207" s="2">
        <v>3.3</v>
      </c>
      <c r="AK207" s="2">
        <v>4.5999999999999996</v>
      </c>
      <c r="AL207" s="2">
        <v>0.6</v>
      </c>
      <c r="AM207"/>
      <c r="AN207" s="3">
        <v>7.0000000000000007E-2</v>
      </c>
      <c r="AO207" s="17">
        <v>1.41</v>
      </c>
      <c r="AP207" s="9"/>
      <c r="AQ207" t="s">
        <v>110</v>
      </c>
    </row>
    <row r="208" spans="1:43" x14ac:dyDescent="0.2">
      <c r="A208" s="18" t="s">
        <v>56</v>
      </c>
      <c r="B208">
        <v>25</v>
      </c>
      <c r="C208" t="s">
        <v>138</v>
      </c>
      <c r="D208" t="s">
        <v>228</v>
      </c>
      <c r="E208" s="19" t="s">
        <v>110</v>
      </c>
      <c r="F208" s="20" t="s">
        <v>57</v>
      </c>
      <c r="G208" s="19">
        <v>59</v>
      </c>
      <c r="H208" s="21">
        <v>2</v>
      </c>
      <c r="I208" s="21">
        <v>7</v>
      </c>
      <c r="J208" s="21">
        <v>9</v>
      </c>
      <c r="K208" s="21">
        <v>3</v>
      </c>
      <c r="L208" s="22">
        <v>-0.3</v>
      </c>
      <c r="M208" s="22">
        <v>1.8</v>
      </c>
      <c r="N208" s="2">
        <v>0.9</v>
      </c>
      <c r="O208" s="2">
        <v>20.5</v>
      </c>
      <c r="P208" s="9"/>
      <c r="Q208" t="s">
        <v>228</v>
      </c>
      <c r="R208" s="2">
        <v>0.2</v>
      </c>
      <c r="S208" s="2">
        <v>0.3</v>
      </c>
      <c r="T208" s="3">
        <v>2.77</v>
      </c>
      <c r="U208" s="2">
        <v>0</v>
      </c>
      <c r="V208" s="2">
        <v>2</v>
      </c>
      <c r="W208" s="3">
        <v>3.34</v>
      </c>
      <c r="X208"/>
      <c r="Y208" s="2">
        <v>1.5</v>
      </c>
      <c r="Z208"/>
      <c r="AA208" s="3">
        <v>-0.02</v>
      </c>
      <c r="AB208" s="3">
        <v>7.0000000000000007E-2</v>
      </c>
      <c r="AC208" s="9"/>
      <c r="AD208" t="s">
        <v>228</v>
      </c>
      <c r="AE208" s="3">
        <v>2.42</v>
      </c>
      <c r="AF208" s="3">
        <v>2.9</v>
      </c>
      <c r="AG208"/>
      <c r="AH208" s="2">
        <v>0</v>
      </c>
      <c r="AI208" s="2">
        <v>0</v>
      </c>
      <c r="AJ208" s="2">
        <v>2.6</v>
      </c>
      <c r="AK208" s="2">
        <v>3.9</v>
      </c>
      <c r="AL208" s="2">
        <v>0.3</v>
      </c>
      <c r="AM208"/>
      <c r="AN208" s="3">
        <v>0.12</v>
      </c>
      <c r="AO208" s="17">
        <v>1.53</v>
      </c>
      <c r="AP208" s="9"/>
      <c r="AQ208" t="s">
        <v>110</v>
      </c>
    </row>
    <row r="209" spans="1:43" x14ac:dyDescent="0.2">
      <c r="A209" t="s">
        <v>40</v>
      </c>
      <c r="B209" s="1">
        <v>26</v>
      </c>
      <c r="C209" t="s">
        <v>138</v>
      </c>
      <c r="D209" t="s">
        <v>228</v>
      </c>
      <c r="E209" t="s">
        <v>110</v>
      </c>
      <c r="F209" t="s">
        <v>57</v>
      </c>
      <c r="G209">
        <v>23</v>
      </c>
      <c r="H209">
        <v>2</v>
      </c>
      <c r="I209">
        <v>4</v>
      </c>
      <c r="J209">
        <v>6</v>
      </c>
      <c r="K209" s="1">
        <v>3</v>
      </c>
      <c r="L209" s="2">
        <v>1</v>
      </c>
      <c r="M209" s="2">
        <v>1.1000000000000001</v>
      </c>
      <c r="N209" s="2">
        <v>4.5999999999999996</v>
      </c>
      <c r="O209" s="2">
        <v>7.2</v>
      </c>
      <c r="P209" s="14"/>
      <c r="Q209" t="s">
        <v>228</v>
      </c>
      <c r="R209" s="2">
        <v>0.5</v>
      </c>
      <c r="S209" s="2">
        <v>0.7</v>
      </c>
      <c r="T209" s="3">
        <v>2.27</v>
      </c>
      <c r="U209" s="2">
        <v>0</v>
      </c>
      <c r="V209" s="2">
        <v>5.4</v>
      </c>
      <c r="W209" s="3">
        <v>5.42</v>
      </c>
      <c r="X209" s="3">
        <v>-0.02</v>
      </c>
      <c r="Y209" s="2">
        <v>1.1000000000000001</v>
      </c>
      <c r="Z209" s="2">
        <v>0.6</v>
      </c>
      <c r="AA209" s="3">
        <v>0.2</v>
      </c>
      <c r="AB209" s="3">
        <v>0.99</v>
      </c>
      <c r="AC209" s="14"/>
      <c r="AD209" t="s">
        <v>228</v>
      </c>
      <c r="AE209" s="3">
        <v>1.59</v>
      </c>
      <c r="AF209" s="3">
        <v>11.88</v>
      </c>
      <c r="AG209" s="3">
        <v>-0.1</v>
      </c>
      <c r="AH209" s="2">
        <v>0</v>
      </c>
      <c r="AI209" s="2">
        <v>0</v>
      </c>
      <c r="AJ209" s="2">
        <v>2.4</v>
      </c>
      <c r="AK209" s="2">
        <v>2.8</v>
      </c>
      <c r="AL209" s="2">
        <v>0.9</v>
      </c>
      <c r="AM209" s="2">
        <v>1.1000000000000001</v>
      </c>
      <c r="AN209" s="3">
        <v>0.22</v>
      </c>
      <c r="AO209" s="3">
        <v>1.55</v>
      </c>
      <c r="AP209" s="9"/>
      <c r="AQ209" t="s">
        <v>110</v>
      </c>
    </row>
    <row r="210" spans="1:43" x14ac:dyDescent="0.2">
      <c r="A210" t="s">
        <v>51</v>
      </c>
      <c r="B210">
        <v>25</v>
      </c>
      <c r="C210" t="s">
        <v>229</v>
      </c>
      <c r="D210" t="s">
        <v>230</v>
      </c>
      <c r="E210" t="s">
        <v>110</v>
      </c>
      <c r="F210" t="s">
        <v>44</v>
      </c>
      <c r="G210">
        <v>82</v>
      </c>
      <c r="H210">
        <v>34</v>
      </c>
      <c r="I210">
        <v>34</v>
      </c>
      <c r="J210">
        <f>H210+I210</f>
        <v>68</v>
      </c>
      <c r="K210" s="1">
        <v>8</v>
      </c>
      <c r="L210" s="2">
        <v>11.1</v>
      </c>
      <c r="M210" s="2">
        <v>2.6</v>
      </c>
      <c r="N210" s="15">
        <v>57.9</v>
      </c>
      <c r="O210" s="15">
        <v>20.7</v>
      </c>
      <c r="P210" s="9"/>
      <c r="Q210" t="s">
        <v>230</v>
      </c>
      <c r="R210" s="2">
        <v>1.8</v>
      </c>
      <c r="S210" s="2">
        <v>1.2</v>
      </c>
      <c r="T210" s="3">
        <v>4.38</v>
      </c>
      <c r="U210" s="2">
        <v>0.6</v>
      </c>
      <c r="V210" s="2">
        <v>3.2</v>
      </c>
      <c r="W210" s="3">
        <v>6.69</v>
      </c>
      <c r="X210"/>
      <c r="Y210" s="2">
        <v>1.2</v>
      </c>
      <c r="Z210"/>
      <c r="AA210" s="3">
        <v>0.36</v>
      </c>
      <c r="AB210" s="3">
        <v>2.4300000000000002</v>
      </c>
      <c r="AC210" s="9"/>
      <c r="AD210" t="s">
        <v>230</v>
      </c>
      <c r="AE210" s="3">
        <v>2.98</v>
      </c>
      <c r="AF210" s="3">
        <v>6.2</v>
      </c>
      <c r="AG210"/>
      <c r="AH210" s="2">
        <v>42.9</v>
      </c>
      <c r="AI210" s="16">
        <v>0.2</v>
      </c>
      <c r="AJ210" s="2">
        <v>1.9</v>
      </c>
      <c r="AK210" s="2">
        <v>2.7</v>
      </c>
      <c r="AL210" s="2">
        <v>1.6</v>
      </c>
      <c r="AM210"/>
      <c r="AN210" s="3">
        <v>0.09</v>
      </c>
      <c r="AO210" s="17">
        <v>0.87</v>
      </c>
      <c r="AP210" s="9"/>
      <c r="AQ210" t="s">
        <v>110</v>
      </c>
    </row>
    <row r="211" spans="1:43" x14ac:dyDescent="0.2">
      <c r="A211" s="18" t="s">
        <v>56</v>
      </c>
      <c r="B211">
        <v>26</v>
      </c>
      <c r="C211" t="s">
        <v>229</v>
      </c>
      <c r="D211" t="s">
        <v>230</v>
      </c>
      <c r="E211" s="19" t="s">
        <v>110</v>
      </c>
      <c r="F211" s="20" t="s">
        <v>44</v>
      </c>
      <c r="G211" s="19">
        <v>82</v>
      </c>
      <c r="H211" s="21">
        <v>27</v>
      </c>
      <c r="I211" s="21">
        <v>53</v>
      </c>
      <c r="J211" s="21">
        <v>80</v>
      </c>
      <c r="K211" s="21">
        <v>15</v>
      </c>
      <c r="L211" s="22">
        <v>13</v>
      </c>
      <c r="M211" s="22">
        <v>5.4</v>
      </c>
      <c r="N211" s="2">
        <v>61.7</v>
      </c>
      <c r="O211" s="2">
        <v>32.200000000000003</v>
      </c>
      <c r="P211" s="9"/>
      <c r="Q211" t="s">
        <v>230</v>
      </c>
      <c r="R211" s="2">
        <v>1.3</v>
      </c>
      <c r="S211" s="2">
        <v>1.4</v>
      </c>
      <c r="T211" s="3">
        <v>3.28</v>
      </c>
      <c r="U211" s="2">
        <v>0.4</v>
      </c>
      <c r="V211" s="2">
        <v>5</v>
      </c>
      <c r="W211" s="3">
        <v>7.44</v>
      </c>
      <c r="X211"/>
      <c r="Y211" s="2">
        <v>1.6</v>
      </c>
      <c r="Z211"/>
      <c r="AA211" s="3">
        <v>0.36</v>
      </c>
      <c r="AB211" s="3">
        <v>2.2599999999999998</v>
      </c>
      <c r="AC211" s="9"/>
      <c r="AD211" t="s">
        <v>230</v>
      </c>
      <c r="AE211" s="3">
        <v>2.4700000000000002</v>
      </c>
      <c r="AF211" s="3">
        <v>6.49</v>
      </c>
      <c r="AG211"/>
      <c r="AH211" s="2">
        <v>37.299999999999997</v>
      </c>
      <c r="AI211" s="2">
        <v>1.4</v>
      </c>
      <c r="AJ211" s="2">
        <v>1.1000000000000001</v>
      </c>
      <c r="AK211" s="2">
        <v>1.4</v>
      </c>
      <c r="AL211" s="2">
        <v>1.4</v>
      </c>
      <c r="AM211"/>
      <c r="AN211" s="3">
        <v>0.15</v>
      </c>
      <c r="AO211" s="17">
        <v>1.18</v>
      </c>
      <c r="AP211" s="9"/>
      <c r="AQ211" t="s">
        <v>110</v>
      </c>
    </row>
    <row r="212" spans="1:43" x14ac:dyDescent="0.2">
      <c r="A212" t="s">
        <v>40</v>
      </c>
      <c r="B212" s="1">
        <v>27</v>
      </c>
      <c r="C212" t="s">
        <v>229</v>
      </c>
      <c r="D212" t="s">
        <v>230</v>
      </c>
      <c r="E212" t="s">
        <v>110</v>
      </c>
      <c r="F212" t="s">
        <v>44</v>
      </c>
      <c r="G212">
        <v>82</v>
      </c>
      <c r="H212">
        <v>20</v>
      </c>
      <c r="I212">
        <v>46</v>
      </c>
      <c r="J212">
        <v>66</v>
      </c>
      <c r="K212" s="1">
        <v>-3.5</v>
      </c>
      <c r="L212" s="2">
        <v>6.4</v>
      </c>
      <c r="M212" s="2">
        <v>2.2999999999999998</v>
      </c>
      <c r="N212" s="2">
        <v>33.6</v>
      </c>
      <c r="O212" s="2">
        <v>26.1</v>
      </c>
      <c r="P212" s="14"/>
      <c r="Q212" t="s">
        <v>230</v>
      </c>
      <c r="R212" s="2">
        <v>0.7</v>
      </c>
      <c r="S212" s="2">
        <v>1.5</v>
      </c>
      <c r="T212" s="3">
        <v>2.85</v>
      </c>
      <c r="U212" s="2">
        <v>1.1000000000000001</v>
      </c>
      <c r="V212" s="2">
        <v>3.3</v>
      </c>
      <c r="W212" s="3">
        <v>9.57</v>
      </c>
      <c r="X212" s="3">
        <v>-0.08</v>
      </c>
      <c r="Y212" s="2">
        <v>1.4</v>
      </c>
      <c r="Z212" s="2">
        <v>0.5</v>
      </c>
      <c r="AA212" s="3">
        <v>0.18</v>
      </c>
      <c r="AB212" s="3">
        <v>1.25</v>
      </c>
      <c r="AC212" s="14"/>
      <c r="AD212" t="s">
        <v>230</v>
      </c>
      <c r="AE212" s="3">
        <v>3.07</v>
      </c>
      <c r="AF212" s="3">
        <v>7.25</v>
      </c>
      <c r="AG212" s="3">
        <v>0.04</v>
      </c>
      <c r="AH212" s="2">
        <v>37.299999999999997</v>
      </c>
      <c r="AI212" s="2">
        <v>1.4</v>
      </c>
      <c r="AJ212" s="2">
        <v>1.6</v>
      </c>
      <c r="AK212" s="2">
        <v>1.9</v>
      </c>
      <c r="AL212" s="2">
        <v>1.6</v>
      </c>
      <c r="AM212" s="2">
        <v>0.3</v>
      </c>
      <c r="AN212" s="3">
        <v>0.06</v>
      </c>
      <c r="AO212" s="3">
        <v>0.97</v>
      </c>
      <c r="AP212" s="9"/>
      <c r="AQ212" t="s">
        <v>110</v>
      </c>
    </row>
    <row r="213" spans="1:43" x14ac:dyDescent="0.2">
      <c r="A213" s="23" t="s">
        <v>51</v>
      </c>
      <c r="B213">
        <v>33</v>
      </c>
      <c r="C213" t="s">
        <v>231</v>
      </c>
      <c r="D213" t="s">
        <v>232</v>
      </c>
      <c r="E213" s="23" t="s">
        <v>213</v>
      </c>
      <c r="F213" s="23" t="s">
        <v>55</v>
      </c>
      <c r="G213" s="23">
        <v>71</v>
      </c>
      <c r="H213" s="23">
        <v>7</v>
      </c>
      <c r="I213" s="23">
        <v>17</v>
      </c>
      <c r="J213" s="23">
        <v>24</v>
      </c>
      <c r="K213" s="28">
        <v>4.5</v>
      </c>
      <c r="L213" s="29">
        <v>1.3</v>
      </c>
      <c r="M213" s="29">
        <v>1.4</v>
      </c>
      <c r="N213" s="15">
        <v>12.4</v>
      </c>
      <c r="O213" s="15">
        <v>38.6</v>
      </c>
      <c r="P213" s="9"/>
      <c r="Q213" t="s">
        <v>232</v>
      </c>
      <c r="R213" s="2">
        <v>0.3</v>
      </c>
      <c r="S213" s="2">
        <v>0.4</v>
      </c>
      <c r="T213" s="3">
        <v>2.1</v>
      </c>
      <c r="U213" s="2">
        <v>0.6</v>
      </c>
      <c r="V213" s="2">
        <v>2.8</v>
      </c>
      <c r="W213" s="3">
        <v>6.44</v>
      </c>
      <c r="X213"/>
      <c r="Y213" s="2">
        <v>2.7</v>
      </c>
      <c r="Z213"/>
      <c r="AA213" s="3">
        <v>0.04</v>
      </c>
      <c r="AB213" s="3">
        <v>0.48</v>
      </c>
      <c r="AC213" s="9"/>
      <c r="AD213" t="s">
        <v>232</v>
      </c>
      <c r="AE213" s="3">
        <v>2.59</v>
      </c>
      <c r="AF213" s="3">
        <v>4.71</v>
      </c>
      <c r="AG213"/>
      <c r="AH213" s="2">
        <v>0</v>
      </c>
      <c r="AI213" s="30">
        <v>0</v>
      </c>
      <c r="AJ213" s="2">
        <v>3.1</v>
      </c>
      <c r="AK213" s="2">
        <v>4.5999999999999996</v>
      </c>
      <c r="AL213" s="2">
        <v>1.2</v>
      </c>
      <c r="AM213"/>
      <c r="AN213" s="3">
        <v>0.04</v>
      </c>
      <c r="AO213" s="17">
        <v>1.51</v>
      </c>
      <c r="AP213" s="9"/>
      <c r="AQ213" t="s">
        <v>110</v>
      </c>
    </row>
    <row r="214" spans="1:43" x14ac:dyDescent="0.2">
      <c r="A214" s="18" t="s">
        <v>56</v>
      </c>
      <c r="B214">
        <v>34</v>
      </c>
      <c r="C214" t="s">
        <v>231</v>
      </c>
      <c r="D214" t="s">
        <v>232</v>
      </c>
      <c r="E214" s="19" t="s">
        <v>213</v>
      </c>
      <c r="F214" s="20" t="s">
        <v>57</v>
      </c>
      <c r="G214" s="19">
        <v>74</v>
      </c>
      <c r="H214" s="21">
        <v>5</v>
      </c>
      <c r="I214" s="21">
        <v>30</v>
      </c>
      <c r="J214" s="21">
        <v>35</v>
      </c>
      <c r="K214" s="21">
        <v>4.7</v>
      </c>
      <c r="L214" s="22">
        <v>4.3</v>
      </c>
      <c r="M214" s="22">
        <v>6.5</v>
      </c>
      <c r="N214" s="2">
        <v>18.600000000000001</v>
      </c>
      <c r="O214" s="2">
        <v>56.4</v>
      </c>
      <c r="P214" s="9"/>
      <c r="Q214" t="s">
        <v>232</v>
      </c>
      <c r="R214" s="2">
        <v>0.2</v>
      </c>
      <c r="S214" s="2">
        <v>0.6</v>
      </c>
      <c r="T214" s="3">
        <v>2.0099999999999998</v>
      </c>
      <c r="U214" s="2">
        <v>0.5</v>
      </c>
      <c r="V214" s="2">
        <v>4.0999999999999996</v>
      </c>
      <c r="W214" s="3">
        <v>7.89</v>
      </c>
      <c r="X214"/>
      <c r="Y214" s="2">
        <v>1.7</v>
      </c>
      <c r="Z214"/>
      <c r="AA214" s="3">
        <v>0.13</v>
      </c>
      <c r="AB214" s="3">
        <v>0.71</v>
      </c>
      <c r="AC214" s="9"/>
      <c r="AD214" t="s">
        <v>232</v>
      </c>
      <c r="AE214" s="3">
        <v>1.9</v>
      </c>
      <c r="AF214" s="3">
        <v>4.67</v>
      </c>
      <c r="AG214"/>
      <c r="AH214" s="2">
        <v>0</v>
      </c>
      <c r="AI214" s="2">
        <v>0</v>
      </c>
      <c r="AJ214" s="2">
        <v>2.8</v>
      </c>
      <c r="AK214" s="2">
        <v>3</v>
      </c>
      <c r="AL214" s="2">
        <v>0.8</v>
      </c>
      <c r="AM214"/>
      <c r="AN214" s="3">
        <v>0.19</v>
      </c>
      <c r="AO214" s="17">
        <v>2.16</v>
      </c>
      <c r="AP214" s="9"/>
      <c r="AQ214" t="s">
        <v>110</v>
      </c>
    </row>
    <row r="215" spans="1:43" x14ac:dyDescent="0.2">
      <c r="A215" t="s">
        <v>40</v>
      </c>
      <c r="B215" s="1">
        <v>35</v>
      </c>
      <c r="C215" t="s">
        <v>231</v>
      </c>
      <c r="D215" t="s">
        <v>232</v>
      </c>
      <c r="E215" t="s">
        <v>110</v>
      </c>
      <c r="F215" t="s">
        <v>57</v>
      </c>
      <c r="G215">
        <v>64</v>
      </c>
      <c r="H215">
        <v>2</v>
      </c>
      <c r="I215">
        <v>22</v>
      </c>
      <c r="J215">
        <v>24</v>
      </c>
      <c r="K215" s="1">
        <v>3.5</v>
      </c>
      <c r="L215" s="2">
        <v>2</v>
      </c>
      <c r="M215" s="2">
        <v>3.1</v>
      </c>
      <c r="N215" s="2">
        <v>11.7</v>
      </c>
      <c r="O215" s="2">
        <v>22.2</v>
      </c>
      <c r="P215" s="14"/>
      <c r="Q215" t="s">
        <v>232</v>
      </c>
      <c r="R215" s="2">
        <v>0.1</v>
      </c>
      <c r="S215" s="2">
        <v>0.7</v>
      </c>
      <c r="T215" s="3">
        <v>2.69</v>
      </c>
      <c r="U215" s="2">
        <v>0.4</v>
      </c>
      <c r="V215" s="2">
        <v>4</v>
      </c>
      <c r="W215" s="3">
        <v>7.12</v>
      </c>
      <c r="X215" s="3">
        <v>0.06</v>
      </c>
      <c r="Y215" s="2">
        <v>1.8</v>
      </c>
      <c r="Z215" s="2">
        <v>0.2</v>
      </c>
      <c r="AA215" s="3">
        <v>0.08</v>
      </c>
      <c r="AB215" s="3">
        <v>0.54</v>
      </c>
      <c r="AC215" s="14"/>
      <c r="AD215" t="s">
        <v>232</v>
      </c>
      <c r="AE215" s="3">
        <v>2.4500000000000002</v>
      </c>
      <c r="AF215" s="3">
        <v>6.38</v>
      </c>
      <c r="AG215" s="3">
        <v>0.04</v>
      </c>
      <c r="AH215" s="2">
        <v>0</v>
      </c>
      <c r="AI215" s="2">
        <v>0</v>
      </c>
      <c r="AJ215" s="2">
        <v>2.6</v>
      </c>
      <c r="AK215" s="2">
        <v>3.4</v>
      </c>
      <c r="AL215" s="2">
        <v>0.7</v>
      </c>
      <c r="AM215" s="2">
        <v>1.3</v>
      </c>
      <c r="AN215" s="3">
        <v>0.12</v>
      </c>
      <c r="AO215" s="3">
        <v>1.03</v>
      </c>
      <c r="AP215" s="9"/>
      <c r="AQ215" t="s">
        <v>110</v>
      </c>
    </row>
    <row r="216" spans="1:43" x14ac:dyDescent="0.2">
      <c r="A216" t="s">
        <v>51</v>
      </c>
      <c r="B216">
        <v>24</v>
      </c>
      <c r="C216" t="s">
        <v>182</v>
      </c>
      <c r="D216" t="s">
        <v>233</v>
      </c>
      <c r="E216" t="s">
        <v>110</v>
      </c>
      <c r="F216" t="s">
        <v>73</v>
      </c>
      <c r="G216">
        <v>75</v>
      </c>
      <c r="H216">
        <v>21</v>
      </c>
      <c r="I216">
        <v>42</v>
      </c>
      <c r="J216">
        <f>H216+I216</f>
        <v>63</v>
      </c>
      <c r="K216" s="1">
        <v>24.3</v>
      </c>
      <c r="L216" s="2">
        <v>9.5</v>
      </c>
      <c r="M216" s="2">
        <v>5.2</v>
      </c>
      <c r="N216" s="15">
        <v>41.2</v>
      </c>
      <c r="O216" s="15">
        <v>17.600000000000001</v>
      </c>
      <c r="P216" s="9"/>
      <c r="Q216" t="s">
        <v>233</v>
      </c>
      <c r="R216" s="2">
        <v>0.9</v>
      </c>
      <c r="S216" s="2">
        <v>2</v>
      </c>
      <c r="T216" s="3">
        <v>4.2</v>
      </c>
      <c r="U216" s="2">
        <v>1.6</v>
      </c>
      <c r="V216" s="2">
        <v>2.2000000000000002</v>
      </c>
      <c r="W216" s="3">
        <v>6.73</v>
      </c>
      <c r="X216"/>
      <c r="Y216" s="2">
        <v>2.7</v>
      </c>
      <c r="Z216"/>
      <c r="AA216" s="3">
        <v>0.32</v>
      </c>
      <c r="AB216" s="3">
        <v>1.78</v>
      </c>
      <c r="AC216" s="9"/>
      <c r="AD216" t="s">
        <v>233</v>
      </c>
      <c r="AE216" s="3">
        <v>1.98</v>
      </c>
      <c r="AF216" s="3">
        <v>6.92</v>
      </c>
      <c r="AG216"/>
      <c r="AH216" s="2">
        <v>48.5</v>
      </c>
      <c r="AI216" s="16">
        <v>24.4</v>
      </c>
      <c r="AJ216" s="2">
        <v>2</v>
      </c>
      <c r="AK216" s="2">
        <v>1.8</v>
      </c>
      <c r="AL216" s="2">
        <v>2.2000000000000002</v>
      </c>
      <c r="AM216"/>
      <c r="AN216" s="3">
        <v>0.17</v>
      </c>
      <c r="AO216" s="17">
        <v>0.76</v>
      </c>
      <c r="AP216" s="9"/>
      <c r="AQ216" t="s">
        <v>110</v>
      </c>
    </row>
    <row r="217" spans="1:43" x14ac:dyDescent="0.2">
      <c r="A217" s="18" t="s">
        <v>56</v>
      </c>
      <c r="B217">
        <v>25</v>
      </c>
      <c r="C217" t="s">
        <v>182</v>
      </c>
      <c r="D217" t="s">
        <v>233</v>
      </c>
      <c r="E217" s="19" t="s">
        <v>110</v>
      </c>
      <c r="F217" s="20" t="s">
        <v>69</v>
      </c>
      <c r="G217" s="19">
        <v>78</v>
      </c>
      <c r="H217" s="21">
        <v>32</v>
      </c>
      <c r="I217" s="21">
        <v>49</v>
      </c>
      <c r="J217" s="21">
        <v>81</v>
      </c>
      <c r="K217" s="21">
        <v>13.2</v>
      </c>
      <c r="L217" s="22">
        <v>11.6</v>
      </c>
      <c r="M217" s="22">
        <v>4.8</v>
      </c>
      <c r="N217" s="2">
        <v>72.599999999999994</v>
      </c>
      <c r="O217" s="2">
        <v>19.100000000000001</v>
      </c>
      <c r="P217" s="9"/>
      <c r="Q217" t="s">
        <v>233</v>
      </c>
      <c r="R217" s="2">
        <v>1.2</v>
      </c>
      <c r="S217" s="2">
        <v>1.6</v>
      </c>
      <c r="T217" s="3">
        <v>3.93</v>
      </c>
      <c r="U217" s="2">
        <v>1.2</v>
      </c>
      <c r="V217" s="2">
        <v>3.4</v>
      </c>
      <c r="W217" s="3">
        <v>8</v>
      </c>
      <c r="X217"/>
      <c r="Y217" s="2">
        <v>2.4</v>
      </c>
      <c r="Z217"/>
      <c r="AA217" s="3">
        <v>0.33</v>
      </c>
      <c r="AB217" s="3">
        <v>2.66</v>
      </c>
      <c r="AC217" s="9"/>
      <c r="AD217" t="s">
        <v>233</v>
      </c>
      <c r="AE217" s="3">
        <v>3.4</v>
      </c>
      <c r="AF217" s="3">
        <v>4.97</v>
      </c>
      <c r="AG217"/>
      <c r="AH217" s="2">
        <v>51.2</v>
      </c>
      <c r="AI217" s="2">
        <v>31</v>
      </c>
      <c r="AJ217" s="2">
        <v>1.3</v>
      </c>
      <c r="AK217" s="2">
        <v>1.8</v>
      </c>
      <c r="AL217" s="2">
        <v>1.8</v>
      </c>
      <c r="AM217"/>
      <c r="AN217" s="3">
        <v>0.13</v>
      </c>
      <c r="AO217" s="17">
        <v>0.7</v>
      </c>
      <c r="AP217" s="9"/>
      <c r="AQ217" t="s">
        <v>110</v>
      </c>
    </row>
    <row r="218" spans="1:43" x14ac:dyDescent="0.2">
      <c r="A218" t="s">
        <v>40</v>
      </c>
      <c r="B218" s="1">
        <v>26</v>
      </c>
      <c r="C218" t="s">
        <v>182</v>
      </c>
      <c r="D218" t="s">
        <v>233</v>
      </c>
      <c r="E218" t="s">
        <v>110</v>
      </c>
      <c r="F218" t="s">
        <v>69</v>
      </c>
      <c r="G218">
        <v>82</v>
      </c>
      <c r="H218">
        <v>28</v>
      </c>
      <c r="I218">
        <v>42</v>
      </c>
      <c r="J218">
        <v>70</v>
      </c>
      <c r="K218" s="1">
        <v>-4.8</v>
      </c>
      <c r="L218" s="2">
        <v>9.1999999999999993</v>
      </c>
      <c r="M218" s="2">
        <v>2.1</v>
      </c>
      <c r="N218" s="2">
        <v>56.1</v>
      </c>
      <c r="O218" s="2">
        <v>22.6</v>
      </c>
      <c r="P218" s="14"/>
      <c r="Q218" t="s">
        <v>233</v>
      </c>
      <c r="R218" s="2">
        <v>0.9</v>
      </c>
      <c r="S218" s="2">
        <v>1</v>
      </c>
      <c r="T218" s="3">
        <v>2.4900000000000002</v>
      </c>
      <c r="U218" s="2">
        <v>1.6</v>
      </c>
      <c r="V218" s="2">
        <v>3.8</v>
      </c>
      <c r="W218" s="3">
        <v>9.15</v>
      </c>
      <c r="X218" s="3">
        <v>0.01</v>
      </c>
      <c r="Y218" s="2">
        <v>3.5</v>
      </c>
      <c r="Z218" s="2">
        <v>0.1</v>
      </c>
      <c r="AA218" s="3">
        <v>0.24</v>
      </c>
      <c r="AB218" s="3">
        <v>1.94</v>
      </c>
      <c r="AC218" s="14"/>
      <c r="AD218" t="s">
        <v>233</v>
      </c>
      <c r="AE218" s="3">
        <v>2.74</v>
      </c>
      <c r="AF218" s="3">
        <v>7.81</v>
      </c>
      <c r="AG218" s="3">
        <v>0.06</v>
      </c>
      <c r="AH218" s="2">
        <v>50.7</v>
      </c>
      <c r="AI218" s="2">
        <v>31.1</v>
      </c>
      <c r="AJ218" s="2">
        <v>1.4</v>
      </c>
      <c r="AK218" s="2">
        <v>1.5</v>
      </c>
      <c r="AL218" s="2">
        <v>1.8</v>
      </c>
      <c r="AM218" s="2">
        <v>0.7</v>
      </c>
      <c r="AN218" s="3">
        <v>0.06</v>
      </c>
      <c r="AO218" s="3">
        <v>0.78</v>
      </c>
      <c r="AP218" s="9"/>
      <c r="AQ218" t="s">
        <v>110</v>
      </c>
    </row>
    <row r="219" spans="1:43" x14ac:dyDescent="0.2">
      <c r="A219" t="s">
        <v>51</v>
      </c>
      <c r="B219">
        <v>21</v>
      </c>
      <c r="C219" t="s">
        <v>234</v>
      </c>
      <c r="D219" t="s">
        <v>235</v>
      </c>
      <c r="E219" t="s">
        <v>110</v>
      </c>
      <c r="F219" t="s">
        <v>55</v>
      </c>
      <c r="G219">
        <v>2</v>
      </c>
      <c r="H219">
        <v>0</v>
      </c>
      <c r="I219">
        <v>0</v>
      </c>
      <c r="J219">
        <f>H219+I219</f>
        <v>0</v>
      </c>
      <c r="K219" s="1">
        <v>0.9</v>
      </c>
      <c r="L219" s="2">
        <v>-0.1</v>
      </c>
      <c r="M219" s="2">
        <v>0.2</v>
      </c>
      <c r="N219" s="15">
        <v>-0.1</v>
      </c>
      <c r="O219" s="15">
        <v>0.4</v>
      </c>
      <c r="P219" s="9"/>
      <c r="Q219" t="s">
        <v>235</v>
      </c>
      <c r="R219" s="2">
        <v>0</v>
      </c>
      <c r="S219" s="2">
        <v>0</v>
      </c>
      <c r="T219" s="3">
        <v>4</v>
      </c>
      <c r="U219" s="2">
        <v>0</v>
      </c>
      <c r="V219" s="2">
        <v>0</v>
      </c>
      <c r="W219" s="3">
        <v>0</v>
      </c>
      <c r="X219"/>
      <c r="Y219" s="2">
        <v>4</v>
      </c>
      <c r="Z219"/>
      <c r="AA219" s="3">
        <v>-0.4</v>
      </c>
      <c r="AB219" s="3">
        <v>-0.47</v>
      </c>
      <c r="AC219" s="9"/>
      <c r="AD219" t="s">
        <v>235</v>
      </c>
      <c r="AE219" s="3">
        <v>0</v>
      </c>
      <c r="AF219" s="3">
        <v>0</v>
      </c>
      <c r="AG219"/>
      <c r="AH219" s="2">
        <v>0</v>
      </c>
      <c r="AI219" s="16">
        <v>0</v>
      </c>
      <c r="AJ219" s="2">
        <v>0</v>
      </c>
      <c r="AK219" s="2">
        <v>4</v>
      </c>
      <c r="AL219" s="2">
        <v>8</v>
      </c>
      <c r="AM219"/>
      <c r="AN219" s="3">
        <v>0.8</v>
      </c>
      <c r="AO219" s="17">
        <v>1.41</v>
      </c>
      <c r="AP219" s="9"/>
      <c r="AQ219" t="s">
        <v>110</v>
      </c>
    </row>
    <row r="220" spans="1:43" x14ac:dyDescent="0.2">
      <c r="A220" s="18" t="s">
        <v>56</v>
      </c>
      <c r="B220">
        <v>22</v>
      </c>
      <c r="C220" t="s">
        <v>234</v>
      </c>
      <c r="D220" t="s">
        <v>235</v>
      </c>
      <c r="E220" s="19" t="s">
        <v>110</v>
      </c>
      <c r="F220" s="20" t="s">
        <v>57</v>
      </c>
      <c r="G220" s="19">
        <v>37</v>
      </c>
      <c r="H220" s="21">
        <v>2</v>
      </c>
      <c r="I220" s="21">
        <v>6</v>
      </c>
      <c r="J220" s="21">
        <v>8</v>
      </c>
      <c r="K220" s="21">
        <v>3.9</v>
      </c>
      <c r="L220" s="22">
        <v>-0.1</v>
      </c>
      <c r="M220" s="22">
        <v>2.2000000000000002</v>
      </c>
      <c r="N220" s="2">
        <v>2.2000000000000002</v>
      </c>
      <c r="O220" s="2">
        <v>18.899999999999999</v>
      </c>
      <c r="P220" s="9"/>
      <c r="Q220" t="s">
        <v>235</v>
      </c>
      <c r="R220" s="2">
        <v>0.2</v>
      </c>
      <c r="S220" s="2">
        <v>0.3</v>
      </c>
      <c r="T220" s="3">
        <v>2.92</v>
      </c>
      <c r="U220" s="2">
        <v>0</v>
      </c>
      <c r="V220" s="2">
        <v>4.2</v>
      </c>
      <c r="W220" s="3">
        <v>5.64</v>
      </c>
      <c r="X220"/>
      <c r="Y220" s="2">
        <v>1.2</v>
      </c>
      <c r="Z220"/>
      <c r="AA220" s="3">
        <v>-0.01</v>
      </c>
      <c r="AB220" s="3">
        <v>0.18</v>
      </c>
      <c r="AC220" s="9"/>
      <c r="AD220" t="s">
        <v>235</v>
      </c>
      <c r="AE220" s="3">
        <v>2.5299999999999998</v>
      </c>
      <c r="AF220" s="3">
        <v>6.18</v>
      </c>
      <c r="AG220"/>
      <c r="AH220" s="2">
        <v>0</v>
      </c>
      <c r="AI220" s="2">
        <v>0</v>
      </c>
      <c r="AJ220" s="2">
        <v>1.6</v>
      </c>
      <c r="AK220" s="2">
        <v>4.0999999999999996</v>
      </c>
      <c r="AL220" s="2">
        <v>1.2</v>
      </c>
      <c r="AM220"/>
      <c r="AN220" s="3">
        <v>0.16</v>
      </c>
      <c r="AO220" s="17">
        <v>1.56</v>
      </c>
      <c r="AP220" s="9"/>
      <c r="AQ220" t="s">
        <v>110</v>
      </c>
    </row>
    <row r="221" spans="1:43" x14ac:dyDescent="0.2">
      <c r="A221" t="s">
        <v>40</v>
      </c>
      <c r="B221" s="1">
        <v>23</v>
      </c>
      <c r="C221" t="s">
        <v>234</v>
      </c>
      <c r="D221" t="s">
        <v>235</v>
      </c>
      <c r="E221" t="s">
        <v>110</v>
      </c>
      <c r="F221" t="s">
        <v>57</v>
      </c>
      <c r="G221">
        <v>69</v>
      </c>
      <c r="H221">
        <v>3</v>
      </c>
      <c r="I221">
        <v>16</v>
      </c>
      <c r="J221">
        <v>19</v>
      </c>
      <c r="K221" s="1">
        <v>-12.5</v>
      </c>
      <c r="L221" s="2">
        <v>0.5</v>
      </c>
      <c r="M221" s="2">
        <v>-0.7</v>
      </c>
      <c r="N221" s="2">
        <v>8.6999999999999993</v>
      </c>
      <c r="O221" s="2">
        <v>30.4</v>
      </c>
      <c r="P221" s="14"/>
      <c r="Q221" t="s">
        <v>235</v>
      </c>
      <c r="R221" s="2">
        <v>0.1</v>
      </c>
      <c r="S221" s="2">
        <v>0.6</v>
      </c>
      <c r="T221" s="3">
        <v>2.39</v>
      </c>
      <c r="U221" s="2">
        <v>0.6</v>
      </c>
      <c r="V221" s="2">
        <v>2.2999999999999998</v>
      </c>
      <c r="W221" s="3">
        <v>5.66</v>
      </c>
      <c r="X221" s="3">
        <v>0.08</v>
      </c>
      <c r="Y221" s="2">
        <v>2</v>
      </c>
      <c r="Z221" s="2">
        <v>0.4</v>
      </c>
      <c r="AA221" s="3">
        <v>0.02</v>
      </c>
      <c r="AB221" s="3">
        <v>0.36</v>
      </c>
      <c r="AC221" s="14"/>
      <c r="AD221" t="s">
        <v>235</v>
      </c>
      <c r="AE221" s="3">
        <v>2.96</v>
      </c>
      <c r="AF221" s="3">
        <v>6.89</v>
      </c>
      <c r="AG221" s="3">
        <v>0.01</v>
      </c>
      <c r="AH221" s="2">
        <v>0</v>
      </c>
      <c r="AI221" s="2">
        <v>0</v>
      </c>
      <c r="AJ221" s="2">
        <v>2.7</v>
      </c>
      <c r="AK221" s="2">
        <v>3.9</v>
      </c>
      <c r="AL221" s="2">
        <v>0.8</v>
      </c>
      <c r="AM221" s="2">
        <v>0.5</v>
      </c>
      <c r="AN221" s="3">
        <v>-0.03</v>
      </c>
      <c r="AO221" s="3">
        <v>1.28</v>
      </c>
      <c r="AP221" s="9"/>
      <c r="AQ221" t="s">
        <v>110</v>
      </c>
    </row>
    <row r="222" spans="1:43" x14ac:dyDescent="0.2">
      <c r="A222" t="s">
        <v>51</v>
      </c>
      <c r="B222">
        <v>22</v>
      </c>
      <c r="C222" t="s">
        <v>236</v>
      </c>
      <c r="D222" t="s">
        <v>237</v>
      </c>
      <c r="E222" t="s">
        <v>110</v>
      </c>
      <c r="F222" t="s">
        <v>44</v>
      </c>
      <c r="G222">
        <v>41</v>
      </c>
      <c r="H222">
        <v>13</v>
      </c>
      <c r="I222">
        <v>14</v>
      </c>
      <c r="J222">
        <f>H222+I222</f>
        <v>27</v>
      </c>
      <c r="K222" s="1">
        <v>-1.3</v>
      </c>
      <c r="L222" s="2">
        <v>4.2</v>
      </c>
      <c r="M222" s="2">
        <v>0.2</v>
      </c>
      <c r="N222" s="15">
        <v>29.4</v>
      </c>
      <c r="O222" s="15">
        <v>0</v>
      </c>
      <c r="P222" s="9"/>
      <c r="Q222" t="s">
        <v>237</v>
      </c>
      <c r="R222" s="2">
        <v>1.2</v>
      </c>
      <c r="S222" s="2">
        <v>1.6</v>
      </c>
      <c r="T222" s="3">
        <v>3.58</v>
      </c>
      <c r="U222" s="2">
        <v>3.4</v>
      </c>
      <c r="V222" s="2">
        <v>1.1000000000000001</v>
      </c>
      <c r="W222" s="3">
        <v>9.11</v>
      </c>
      <c r="X222"/>
      <c r="Y222" s="2">
        <v>2.2999999999999998</v>
      </c>
      <c r="Z222"/>
      <c r="AA222" s="3">
        <v>0.43</v>
      </c>
      <c r="AB222" s="3">
        <v>3.27</v>
      </c>
      <c r="AC222" s="9"/>
      <c r="AD222" t="s">
        <v>237</v>
      </c>
      <c r="AE222" s="3">
        <v>3.09</v>
      </c>
      <c r="AF222" s="3">
        <v>0</v>
      </c>
      <c r="AG222"/>
      <c r="AH222" s="2">
        <v>46.2</v>
      </c>
      <c r="AI222" s="16">
        <v>0.5</v>
      </c>
      <c r="AJ222" s="2">
        <v>4.0999999999999996</v>
      </c>
      <c r="AK222" s="2">
        <v>1.7</v>
      </c>
      <c r="AL222" s="2">
        <v>0.9</v>
      </c>
      <c r="AM222"/>
      <c r="AN222" s="3">
        <v>0.02</v>
      </c>
      <c r="AO222" s="17">
        <v>0.01</v>
      </c>
      <c r="AP222" s="9"/>
      <c r="AQ222" t="s">
        <v>110</v>
      </c>
    </row>
    <row r="223" spans="1:43" x14ac:dyDescent="0.2">
      <c r="A223" s="18" t="s">
        <v>56</v>
      </c>
      <c r="B223">
        <v>23</v>
      </c>
      <c r="C223" t="s">
        <v>236</v>
      </c>
      <c r="D223" t="s">
        <v>237</v>
      </c>
      <c r="E223" s="19" t="s">
        <v>110</v>
      </c>
      <c r="F223" s="20" t="s">
        <v>44</v>
      </c>
      <c r="G223" s="19">
        <v>64</v>
      </c>
      <c r="H223" s="21">
        <v>16</v>
      </c>
      <c r="I223" s="21">
        <v>22</v>
      </c>
      <c r="J223" s="21">
        <v>38</v>
      </c>
      <c r="K223" s="21">
        <v>3.1</v>
      </c>
      <c r="L223" s="22">
        <v>5.6</v>
      </c>
      <c r="M223" s="22">
        <v>1.3</v>
      </c>
      <c r="N223" s="2">
        <v>29.3</v>
      </c>
      <c r="O223" s="2">
        <v>-0.8</v>
      </c>
      <c r="P223" s="9"/>
      <c r="Q223" t="s">
        <v>237</v>
      </c>
      <c r="R223" s="2">
        <v>1.2</v>
      </c>
      <c r="S223" s="2">
        <v>1.6</v>
      </c>
      <c r="T223" s="3">
        <v>3.16</v>
      </c>
      <c r="U223" s="2">
        <v>0.5</v>
      </c>
      <c r="V223" s="2">
        <v>1</v>
      </c>
      <c r="W223" s="3">
        <v>2.44</v>
      </c>
      <c r="X223"/>
      <c r="Y223" s="2">
        <v>1.8</v>
      </c>
      <c r="Z223"/>
      <c r="AA223" s="3">
        <v>0.34</v>
      </c>
      <c r="AB223" s="3">
        <v>2.0299999999999998</v>
      </c>
      <c r="AC223" s="9"/>
      <c r="AD223" t="s">
        <v>237</v>
      </c>
      <c r="AE223" s="3">
        <v>2.76</v>
      </c>
      <c r="AF223" s="3">
        <v>0</v>
      </c>
      <c r="AG223"/>
      <c r="AH223" s="2">
        <v>38.1</v>
      </c>
      <c r="AI223" s="2">
        <v>0.5</v>
      </c>
      <c r="AJ223" s="2">
        <v>4.3</v>
      </c>
      <c r="AK223" s="2">
        <v>1.4</v>
      </c>
      <c r="AL223" s="2">
        <v>1</v>
      </c>
      <c r="AM223"/>
      <c r="AN223" s="3">
        <v>0.08</v>
      </c>
      <c r="AO223" s="17">
        <v>-0.06</v>
      </c>
      <c r="AP223" s="9"/>
      <c r="AQ223" t="s">
        <v>110</v>
      </c>
    </row>
    <row r="224" spans="1:43" x14ac:dyDescent="0.2">
      <c r="A224" t="s">
        <v>40</v>
      </c>
      <c r="B224" s="1">
        <v>24</v>
      </c>
      <c r="C224" t="s">
        <v>236</v>
      </c>
      <c r="D224" t="s">
        <v>237</v>
      </c>
      <c r="E224" t="s">
        <v>110</v>
      </c>
      <c r="F224" t="s">
        <v>44</v>
      </c>
      <c r="G224">
        <v>79</v>
      </c>
      <c r="H224">
        <v>20</v>
      </c>
      <c r="I224">
        <v>25</v>
      </c>
      <c r="J224">
        <v>45</v>
      </c>
      <c r="K224" s="1">
        <v>4.7</v>
      </c>
      <c r="L224" s="2">
        <v>4.3</v>
      </c>
      <c r="M224" s="2">
        <v>2.1</v>
      </c>
      <c r="N224" s="2">
        <v>28.7</v>
      </c>
      <c r="O224" s="2">
        <v>15.4</v>
      </c>
      <c r="P224" s="14"/>
      <c r="Q224" t="s">
        <v>237</v>
      </c>
      <c r="R224" s="2">
        <v>0.6</v>
      </c>
      <c r="S224" s="2">
        <v>1</v>
      </c>
      <c r="T224" s="3">
        <v>2.69</v>
      </c>
      <c r="U224" s="2">
        <v>2.6</v>
      </c>
      <c r="V224" s="2">
        <v>2.2999999999999998</v>
      </c>
      <c r="W224" s="3">
        <v>7.54</v>
      </c>
      <c r="X224" s="3">
        <v>0.01</v>
      </c>
      <c r="Y224" s="2">
        <v>1.5</v>
      </c>
      <c r="Z224" s="2">
        <v>0.9</v>
      </c>
      <c r="AA224" s="3">
        <v>0.16</v>
      </c>
      <c r="AB224" s="3">
        <v>1.39</v>
      </c>
      <c r="AC224" s="14"/>
      <c r="AD224" t="s">
        <v>237</v>
      </c>
      <c r="AE224" s="3">
        <v>2.52</v>
      </c>
      <c r="AF224" s="3">
        <v>0</v>
      </c>
      <c r="AG224" s="3">
        <v>0.05</v>
      </c>
      <c r="AH224" s="2">
        <v>20</v>
      </c>
      <c r="AI224" s="2">
        <v>0.4</v>
      </c>
      <c r="AJ224" s="2">
        <v>3.9</v>
      </c>
      <c r="AK224" s="2">
        <v>0.9</v>
      </c>
      <c r="AL224" s="2">
        <v>1.2</v>
      </c>
      <c r="AM224" s="2">
        <v>0.6</v>
      </c>
      <c r="AN224" s="3">
        <v>0.08</v>
      </c>
      <c r="AO224" s="3">
        <v>0.75</v>
      </c>
      <c r="AP224" s="9"/>
      <c r="AQ224" t="s">
        <v>110</v>
      </c>
    </row>
    <row r="225" spans="1:43" x14ac:dyDescent="0.2">
      <c r="A225" t="s">
        <v>51</v>
      </c>
      <c r="B225">
        <v>28</v>
      </c>
      <c r="C225" t="s">
        <v>238</v>
      </c>
      <c r="D225" t="s">
        <v>239</v>
      </c>
      <c r="E225" t="s">
        <v>110</v>
      </c>
      <c r="F225" t="s">
        <v>55</v>
      </c>
      <c r="G225">
        <v>47</v>
      </c>
      <c r="H225">
        <v>4</v>
      </c>
      <c r="I225">
        <v>10</v>
      </c>
      <c r="J225">
        <f>H225+I225</f>
        <v>14</v>
      </c>
      <c r="K225" s="1">
        <v>5.7</v>
      </c>
      <c r="L225" s="2">
        <v>1.6</v>
      </c>
      <c r="M225" s="2">
        <v>2.6</v>
      </c>
      <c r="N225" s="15">
        <v>9.1</v>
      </c>
      <c r="O225" s="15">
        <v>26.9</v>
      </c>
      <c r="P225" s="9"/>
      <c r="Q225" t="s">
        <v>239</v>
      </c>
      <c r="R225" s="2">
        <v>0.3</v>
      </c>
      <c r="S225" s="2">
        <v>0.8</v>
      </c>
      <c r="T225" s="3">
        <v>3.4</v>
      </c>
      <c r="U225" s="2">
        <v>0</v>
      </c>
      <c r="V225" s="2">
        <v>0</v>
      </c>
      <c r="W225" s="3">
        <v>6.51</v>
      </c>
      <c r="X225"/>
      <c r="Y225" s="2">
        <v>2.7</v>
      </c>
      <c r="Z225"/>
      <c r="AA225" s="3">
        <v>0.08</v>
      </c>
      <c r="AB225" s="3">
        <v>0.55000000000000004</v>
      </c>
      <c r="AC225" s="9"/>
      <c r="AD225" t="s">
        <v>239</v>
      </c>
      <c r="AE225" s="3">
        <v>2.2599999999999998</v>
      </c>
      <c r="AF225" s="3">
        <v>6.99</v>
      </c>
      <c r="AG225"/>
      <c r="AH225" s="2">
        <v>0</v>
      </c>
      <c r="AI225" s="16">
        <v>0</v>
      </c>
      <c r="AJ225" s="2">
        <v>1.6</v>
      </c>
      <c r="AK225" s="2">
        <v>4</v>
      </c>
      <c r="AL225" s="2">
        <v>0.9</v>
      </c>
      <c r="AM225"/>
      <c r="AN225" s="3">
        <v>0.13</v>
      </c>
      <c r="AO225" s="17">
        <v>1.62</v>
      </c>
      <c r="AP225" s="9"/>
      <c r="AQ225" t="s">
        <v>110</v>
      </c>
    </row>
    <row r="226" spans="1:43" x14ac:dyDescent="0.2">
      <c r="A226" s="18" t="s">
        <v>56</v>
      </c>
      <c r="B226">
        <v>29</v>
      </c>
      <c r="C226" t="s">
        <v>238</v>
      </c>
      <c r="D226" t="s">
        <v>239</v>
      </c>
      <c r="E226" s="19" t="s">
        <v>110</v>
      </c>
      <c r="F226" s="20" t="s">
        <v>57</v>
      </c>
      <c r="G226" s="19">
        <v>71</v>
      </c>
      <c r="H226" s="21">
        <v>1</v>
      </c>
      <c r="I226" s="21">
        <v>17</v>
      </c>
      <c r="J226" s="21">
        <v>18</v>
      </c>
      <c r="K226" s="21">
        <v>-0.4</v>
      </c>
      <c r="L226" s="22">
        <v>1</v>
      </c>
      <c r="M226" s="22">
        <v>3</v>
      </c>
      <c r="N226" s="2">
        <v>6.3</v>
      </c>
      <c r="O226" s="2">
        <v>39.200000000000003</v>
      </c>
      <c r="P226" s="9"/>
      <c r="Q226" t="s">
        <v>239</v>
      </c>
      <c r="R226" s="2">
        <v>0</v>
      </c>
      <c r="S226" s="2">
        <v>0.7</v>
      </c>
      <c r="T226" s="3">
        <v>2.58</v>
      </c>
      <c r="U226" s="2">
        <v>0</v>
      </c>
      <c r="V226" s="2">
        <v>4</v>
      </c>
      <c r="W226" s="3">
        <v>3.98</v>
      </c>
      <c r="X226"/>
      <c r="Y226" s="2">
        <v>2.1</v>
      </c>
      <c r="Z226"/>
      <c r="AA226" s="3">
        <v>0.03</v>
      </c>
      <c r="AB226" s="3">
        <v>0.25</v>
      </c>
      <c r="AC226" s="9"/>
      <c r="AD226" t="s">
        <v>239</v>
      </c>
      <c r="AE226" s="3">
        <v>2.5299999999999998</v>
      </c>
      <c r="AF226" s="3">
        <v>6.44</v>
      </c>
      <c r="AG226"/>
      <c r="AH226" s="2">
        <v>0</v>
      </c>
      <c r="AI226" s="2">
        <v>0</v>
      </c>
      <c r="AJ226" s="2">
        <v>1.4</v>
      </c>
      <c r="AK226" s="2">
        <v>4.7</v>
      </c>
      <c r="AL226" s="2">
        <v>0.6</v>
      </c>
      <c r="AM226"/>
      <c r="AN226" s="3">
        <v>0.1</v>
      </c>
      <c r="AO226" s="17">
        <v>1.57</v>
      </c>
      <c r="AP226" s="9"/>
      <c r="AQ226" t="s">
        <v>110</v>
      </c>
    </row>
    <row r="227" spans="1:43" x14ac:dyDescent="0.2">
      <c r="A227" t="s">
        <v>40</v>
      </c>
      <c r="B227" s="1">
        <v>30</v>
      </c>
      <c r="C227" t="s">
        <v>238</v>
      </c>
      <c r="D227" t="s">
        <v>239</v>
      </c>
      <c r="E227" t="s">
        <v>110</v>
      </c>
      <c r="F227" t="s">
        <v>57</v>
      </c>
      <c r="G227">
        <v>66</v>
      </c>
      <c r="H227">
        <v>1</v>
      </c>
      <c r="I227">
        <v>11</v>
      </c>
      <c r="J227">
        <v>12</v>
      </c>
      <c r="K227" s="1">
        <v>-4.4000000000000004</v>
      </c>
      <c r="L227" s="2">
        <v>-0.6</v>
      </c>
      <c r="M227" s="2">
        <v>1.2</v>
      </c>
      <c r="N227" s="2">
        <v>5.9</v>
      </c>
      <c r="O227" s="2">
        <v>24.2</v>
      </c>
      <c r="P227" s="14"/>
      <c r="Q227" t="s">
        <v>239</v>
      </c>
      <c r="R227" s="2">
        <v>0.1</v>
      </c>
      <c r="S227" s="2">
        <v>0.6</v>
      </c>
      <c r="T227" s="3">
        <v>2.5</v>
      </c>
      <c r="U227" s="2">
        <v>0</v>
      </c>
      <c r="V227" s="2">
        <v>16.8</v>
      </c>
      <c r="W227" s="3">
        <v>16.82</v>
      </c>
      <c r="X227" s="3">
        <v>-0.01</v>
      </c>
      <c r="Y227" s="2">
        <v>2.2999999999999998</v>
      </c>
      <c r="Z227" s="2">
        <v>0.3</v>
      </c>
      <c r="AA227" s="3">
        <v>-0.03</v>
      </c>
      <c r="AB227" s="3">
        <v>0.28999999999999998</v>
      </c>
      <c r="AC227" s="14"/>
      <c r="AD227" t="s">
        <v>239</v>
      </c>
      <c r="AE227" s="3">
        <v>2.61</v>
      </c>
      <c r="AF227" s="3">
        <v>7.34</v>
      </c>
      <c r="AG227" s="3">
        <v>0.02</v>
      </c>
      <c r="AH227" s="2">
        <v>0</v>
      </c>
      <c r="AI227" s="2">
        <v>0</v>
      </c>
      <c r="AJ227" s="2">
        <v>2.4</v>
      </c>
      <c r="AK227" s="2">
        <v>4</v>
      </c>
      <c r="AL227" s="2">
        <v>0.8</v>
      </c>
      <c r="AM227" s="2">
        <v>0.9</v>
      </c>
      <c r="AN227" s="3">
        <v>0.06</v>
      </c>
      <c r="AO227" s="3">
        <v>1.19</v>
      </c>
      <c r="AP227" s="9"/>
      <c r="AQ227" t="s">
        <v>110</v>
      </c>
    </row>
    <row r="228" spans="1:43" x14ac:dyDescent="0.2">
      <c r="A228" t="s">
        <v>51</v>
      </c>
      <c r="B228">
        <v>23</v>
      </c>
      <c r="C228" t="s">
        <v>240</v>
      </c>
      <c r="D228" t="s">
        <v>241</v>
      </c>
      <c r="E228" t="s">
        <v>110</v>
      </c>
      <c r="F228" t="s">
        <v>48</v>
      </c>
      <c r="G228">
        <v>82</v>
      </c>
      <c r="H228">
        <v>43</v>
      </c>
      <c r="I228">
        <v>41</v>
      </c>
      <c r="J228">
        <f>H228+I228</f>
        <v>84</v>
      </c>
      <c r="K228" s="1">
        <v>36.6</v>
      </c>
      <c r="L228" s="2">
        <v>17.3</v>
      </c>
      <c r="M228" s="2">
        <v>6.9</v>
      </c>
      <c r="N228" s="15">
        <v>80.900000000000006</v>
      </c>
      <c r="O228" s="15">
        <v>18.7</v>
      </c>
      <c r="P228" s="9"/>
      <c r="Q228" t="s">
        <v>241</v>
      </c>
      <c r="R228" s="2">
        <v>1.6</v>
      </c>
      <c r="S228" s="2">
        <v>1.9</v>
      </c>
      <c r="T228" s="3">
        <v>4.6399999999999997</v>
      </c>
      <c r="U228" s="2">
        <v>3.1</v>
      </c>
      <c r="V228" s="2">
        <v>1.5</v>
      </c>
      <c r="W228" s="3">
        <v>7.48</v>
      </c>
      <c r="X228"/>
      <c r="Y228" s="2">
        <v>4.0999999999999996</v>
      </c>
      <c r="Z228"/>
      <c r="AA228" s="3">
        <v>0.61</v>
      </c>
      <c r="AB228" s="3">
        <v>3.53</v>
      </c>
      <c r="AC228" s="9"/>
      <c r="AD228" t="s">
        <v>241</v>
      </c>
      <c r="AE228" s="3">
        <v>1.75</v>
      </c>
      <c r="AF228" s="3">
        <v>2.33</v>
      </c>
      <c r="AG228"/>
      <c r="AH228" s="2">
        <v>28.2</v>
      </c>
      <c r="AI228" s="16">
        <v>0.7</v>
      </c>
      <c r="AJ228" s="2">
        <v>1.3</v>
      </c>
      <c r="AK228" s="2">
        <v>1.6</v>
      </c>
      <c r="AL228" s="2">
        <v>2</v>
      </c>
      <c r="AM228"/>
      <c r="AN228" s="3">
        <v>0.24</v>
      </c>
      <c r="AO228" s="17">
        <v>0.82</v>
      </c>
      <c r="AP228" s="9"/>
      <c r="AQ228" t="s">
        <v>110</v>
      </c>
    </row>
    <row r="229" spans="1:43" x14ac:dyDescent="0.2">
      <c r="A229" s="18" t="s">
        <v>56</v>
      </c>
      <c r="B229">
        <v>24</v>
      </c>
      <c r="C229" t="s">
        <v>240</v>
      </c>
      <c r="D229" t="s">
        <v>241</v>
      </c>
      <c r="E229" s="19" t="s">
        <v>110</v>
      </c>
      <c r="F229" s="20" t="s">
        <v>48</v>
      </c>
      <c r="G229" s="19">
        <v>82</v>
      </c>
      <c r="H229" s="21">
        <v>36</v>
      </c>
      <c r="I229" s="21">
        <v>28</v>
      </c>
      <c r="J229" s="21">
        <v>64</v>
      </c>
      <c r="K229" s="21">
        <v>-2.2000000000000002</v>
      </c>
      <c r="L229" s="22">
        <v>9.3000000000000007</v>
      </c>
      <c r="M229" s="22">
        <v>0.9</v>
      </c>
      <c r="N229" s="2">
        <v>53.7</v>
      </c>
      <c r="O229" s="2">
        <v>-2.4</v>
      </c>
      <c r="P229" s="9"/>
      <c r="Q229" t="s">
        <v>241</v>
      </c>
      <c r="R229" s="2">
        <v>1</v>
      </c>
      <c r="S229" s="2">
        <v>1.3</v>
      </c>
      <c r="T229" s="3">
        <v>3.23</v>
      </c>
      <c r="U229" s="2">
        <v>3.6</v>
      </c>
      <c r="V229" s="2">
        <v>1</v>
      </c>
      <c r="W229" s="3">
        <v>7.08</v>
      </c>
      <c r="X229"/>
      <c r="Y229" s="2">
        <v>2.6</v>
      </c>
      <c r="Z229"/>
      <c r="AA229" s="3">
        <v>0.33</v>
      </c>
      <c r="AB229" s="3">
        <v>2.33</v>
      </c>
      <c r="AC229" s="9"/>
      <c r="AD229" t="s">
        <v>241</v>
      </c>
      <c r="AE229" s="3">
        <v>3.4</v>
      </c>
      <c r="AF229" s="3">
        <v>5.88</v>
      </c>
      <c r="AG229"/>
      <c r="AH229" s="2">
        <v>46.2</v>
      </c>
      <c r="AI229" s="2">
        <v>0.2</v>
      </c>
      <c r="AJ229" s="2">
        <v>2</v>
      </c>
      <c r="AK229" s="2">
        <v>1</v>
      </c>
      <c r="AL229" s="2">
        <v>1.4</v>
      </c>
      <c r="AM229"/>
      <c r="AN229" s="3">
        <v>0.03</v>
      </c>
      <c r="AO229" s="17">
        <v>-0.1</v>
      </c>
      <c r="AP229" s="9"/>
      <c r="AQ229" t="s">
        <v>110</v>
      </c>
    </row>
    <row r="230" spans="1:43" x14ac:dyDescent="0.2">
      <c r="A230" t="s">
        <v>40</v>
      </c>
      <c r="B230" s="1">
        <v>25</v>
      </c>
      <c r="C230" t="s">
        <v>240</v>
      </c>
      <c r="D230" t="s">
        <v>241</v>
      </c>
      <c r="E230" t="s">
        <v>110</v>
      </c>
      <c r="F230" t="s">
        <v>48</v>
      </c>
      <c r="G230">
        <v>73</v>
      </c>
      <c r="H230">
        <v>40</v>
      </c>
      <c r="I230">
        <v>24</v>
      </c>
      <c r="J230">
        <v>64</v>
      </c>
      <c r="K230" s="1">
        <v>1.5</v>
      </c>
      <c r="L230" s="2">
        <v>10.8</v>
      </c>
      <c r="M230" s="2">
        <v>1.7</v>
      </c>
      <c r="N230" s="2">
        <v>53.4</v>
      </c>
      <c r="O230" s="2">
        <v>7.7</v>
      </c>
      <c r="P230" s="14"/>
      <c r="Q230" t="s">
        <v>241</v>
      </c>
      <c r="R230" s="2">
        <v>1.2</v>
      </c>
      <c r="S230" s="2">
        <v>1.2</v>
      </c>
      <c r="T230" s="3">
        <v>3.28</v>
      </c>
      <c r="U230" s="2">
        <v>4.3</v>
      </c>
      <c r="V230" s="2">
        <v>1.3</v>
      </c>
      <c r="W230" s="3">
        <v>8.99</v>
      </c>
      <c r="X230" s="3">
        <v>0.03</v>
      </c>
      <c r="Y230" s="2">
        <v>2.7</v>
      </c>
      <c r="Z230" s="2">
        <v>0.7</v>
      </c>
      <c r="AA230" s="3">
        <v>0.36</v>
      </c>
      <c r="AB230" s="3">
        <v>2.5499999999999998</v>
      </c>
      <c r="AC230" s="14"/>
      <c r="AD230" t="s">
        <v>241</v>
      </c>
      <c r="AE230" s="3">
        <v>3.35</v>
      </c>
      <c r="AF230" s="3">
        <v>1.4</v>
      </c>
      <c r="AG230" s="3">
        <v>0.02</v>
      </c>
      <c r="AH230" s="2">
        <v>16.7</v>
      </c>
      <c r="AI230" s="2">
        <v>0.1</v>
      </c>
      <c r="AJ230" s="2">
        <v>1.6</v>
      </c>
      <c r="AK230" s="2">
        <v>1.3</v>
      </c>
      <c r="AL230" s="2">
        <v>1.6</v>
      </c>
      <c r="AM230" s="2">
        <v>1.1000000000000001</v>
      </c>
      <c r="AN230" s="3">
        <v>0.06</v>
      </c>
      <c r="AO230" s="3">
        <v>0.37</v>
      </c>
      <c r="AP230" s="9"/>
      <c r="AQ230" t="s">
        <v>110</v>
      </c>
    </row>
    <row r="231" spans="1:43" x14ac:dyDescent="0.2">
      <c r="A231" s="18" t="s">
        <v>56</v>
      </c>
      <c r="B231">
        <v>21</v>
      </c>
      <c r="C231" t="s">
        <v>63</v>
      </c>
      <c r="D231" t="s">
        <v>242</v>
      </c>
      <c r="E231" s="19" t="s">
        <v>110</v>
      </c>
      <c r="F231" s="20" t="s">
        <v>57</v>
      </c>
      <c r="G231" s="19">
        <v>16</v>
      </c>
      <c r="H231" s="21">
        <v>0</v>
      </c>
      <c r="I231" s="21">
        <v>3</v>
      </c>
      <c r="J231" s="21">
        <v>3</v>
      </c>
      <c r="K231" s="21">
        <v>11.5</v>
      </c>
      <c r="L231" s="22">
        <v>-0.2</v>
      </c>
      <c r="M231" s="22">
        <v>3.4</v>
      </c>
      <c r="N231" s="2">
        <v>0.8</v>
      </c>
      <c r="O231" s="2">
        <v>9.9</v>
      </c>
      <c r="P231" s="9"/>
      <c r="Q231" t="s">
        <v>242</v>
      </c>
      <c r="R231" s="2">
        <v>0</v>
      </c>
      <c r="S231" s="2">
        <v>0.7</v>
      </c>
      <c r="T231" s="3">
        <v>4.3499999999999996</v>
      </c>
      <c r="U231" s="2">
        <v>0</v>
      </c>
      <c r="V231" s="2">
        <v>0</v>
      </c>
      <c r="W231" s="3">
        <v>0</v>
      </c>
      <c r="X231"/>
      <c r="Y231" s="2">
        <v>2</v>
      </c>
      <c r="Z231"/>
      <c r="AA231" s="3">
        <v>-0.04</v>
      </c>
      <c r="AB231" s="3">
        <v>0.18</v>
      </c>
      <c r="AC231" s="9"/>
      <c r="AD231" t="s">
        <v>242</v>
      </c>
      <c r="AE231" s="3">
        <v>1.6</v>
      </c>
      <c r="AF231" s="3">
        <v>28.69</v>
      </c>
      <c r="AG231"/>
      <c r="AH231" s="2">
        <v>0</v>
      </c>
      <c r="AI231" s="2">
        <v>0</v>
      </c>
      <c r="AJ231" s="2">
        <v>10.1</v>
      </c>
      <c r="AK231" s="2">
        <v>2.7</v>
      </c>
      <c r="AL231" s="2">
        <v>0</v>
      </c>
      <c r="AM231"/>
      <c r="AN231" s="3">
        <v>0.75</v>
      </c>
      <c r="AO231" s="17">
        <v>2.23</v>
      </c>
      <c r="AP231" s="9"/>
      <c r="AQ231" t="s">
        <v>110</v>
      </c>
    </row>
    <row r="232" spans="1:43" x14ac:dyDescent="0.2">
      <c r="A232" t="s">
        <v>40</v>
      </c>
      <c r="B232" s="1">
        <v>22</v>
      </c>
      <c r="C232" t="s">
        <v>63</v>
      </c>
      <c r="D232" t="s">
        <v>242</v>
      </c>
      <c r="E232" t="s">
        <v>110</v>
      </c>
      <c r="F232" t="s">
        <v>57</v>
      </c>
      <c r="G232">
        <v>7</v>
      </c>
      <c r="H232">
        <v>0</v>
      </c>
      <c r="I232">
        <v>0</v>
      </c>
      <c r="J232">
        <v>0</v>
      </c>
      <c r="K232" s="1">
        <v>-3</v>
      </c>
      <c r="L232" s="2">
        <v>-0.2</v>
      </c>
      <c r="M232" s="2">
        <v>-0.7</v>
      </c>
      <c r="N232" s="2">
        <v>-0.8</v>
      </c>
      <c r="O232" s="2">
        <v>-0.7</v>
      </c>
      <c r="P232" s="14"/>
      <c r="Q232" t="s">
        <v>242</v>
      </c>
      <c r="R232" s="2">
        <v>0</v>
      </c>
      <c r="S232" s="2">
        <v>0</v>
      </c>
      <c r="T232" s="3">
        <v>0</v>
      </c>
      <c r="U232" s="2">
        <v>0</v>
      </c>
      <c r="V232" s="2">
        <v>0</v>
      </c>
      <c r="W232" s="3">
        <v>0</v>
      </c>
      <c r="X232" s="3">
        <v>0.13</v>
      </c>
      <c r="Y232" s="2">
        <v>3</v>
      </c>
      <c r="Z232" s="2">
        <v>0</v>
      </c>
      <c r="AA232" s="3">
        <v>-0.12</v>
      </c>
      <c r="AB232" s="3">
        <v>-0.46</v>
      </c>
      <c r="AC232" s="14"/>
      <c r="AD232" t="s">
        <v>242</v>
      </c>
      <c r="AE232" s="3">
        <v>1.93</v>
      </c>
      <c r="AF232" s="3">
        <v>0</v>
      </c>
      <c r="AG232" s="3">
        <v>-0.04</v>
      </c>
      <c r="AH232" s="2">
        <v>0</v>
      </c>
      <c r="AI232" s="2">
        <v>0</v>
      </c>
      <c r="AJ232" s="2">
        <v>9.6999999999999993</v>
      </c>
      <c r="AK232" s="2">
        <v>4.8</v>
      </c>
      <c r="AL232" s="2">
        <v>0</v>
      </c>
      <c r="AM232" s="2">
        <v>0.6</v>
      </c>
      <c r="AN232" s="3">
        <v>-0.44</v>
      </c>
      <c r="AO232" s="3">
        <v>-0.39</v>
      </c>
      <c r="AP232" s="9"/>
      <c r="AQ232" t="s">
        <v>110</v>
      </c>
    </row>
    <row r="233" spans="1:43" x14ac:dyDescent="0.2">
      <c r="A233" t="s">
        <v>51</v>
      </c>
      <c r="B233">
        <v>26</v>
      </c>
      <c r="C233" t="s">
        <v>173</v>
      </c>
      <c r="D233" t="s">
        <v>243</v>
      </c>
      <c r="E233" t="s">
        <v>94</v>
      </c>
      <c r="F233" t="s">
        <v>55</v>
      </c>
      <c r="G233">
        <v>76</v>
      </c>
      <c r="H233">
        <v>0</v>
      </c>
      <c r="I233">
        <v>10</v>
      </c>
      <c r="J233">
        <f>H233+I233</f>
        <v>10</v>
      </c>
      <c r="K233" s="1">
        <v>-2.8</v>
      </c>
      <c r="L233" s="2">
        <v>-2.2000000000000002</v>
      </c>
      <c r="M233" s="2">
        <v>1.1000000000000001</v>
      </c>
      <c r="N233" s="15">
        <v>-2</v>
      </c>
      <c r="O233" s="15">
        <v>20.2</v>
      </c>
      <c r="P233" s="9"/>
      <c r="Q233" t="s">
        <v>243</v>
      </c>
      <c r="R233" s="2">
        <v>0</v>
      </c>
      <c r="S233" s="2">
        <v>0.4</v>
      </c>
      <c r="T233" s="3">
        <v>1.9</v>
      </c>
      <c r="U233" s="2">
        <v>0</v>
      </c>
      <c r="V233" s="2">
        <v>3.8</v>
      </c>
      <c r="W233" s="3">
        <v>11.51</v>
      </c>
      <c r="X233"/>
      <c r="Y233" s="2">
        <v>1.8</v>
      </c>
      <c r="Z233"/>
      <c r="AA233" s="3">
        <v>-7.0000000000000007E-2</v>
      </c>
      <c r="AB233" s="3">
        <v>-0.08</v>
      </c>
      <c r="AC233" s="9"/>
      <c r="AD233" t="s">
        <v>243</v>
      </c>
      <c r="AE233" s="3">
        <v>2.88</v>
      </c>
      <c r="AF233" s="3">
        <v>7.22</v>
      </c>
      <c r="AG233"/>
      <c r="AH233" s="2">
        <v>0</v>
      </c>
      <c r="AI233" s="16">
        <v>0</v>
      </c>
      <c r="AJ233" s="2">
        <v>6.3</v>
      </c>
      <c r="AK233" s="2">
        <v>4.5</v>
      </c>
      <c r="AL233" s="2">
        <v>1.1000000000000001</v>
      </c>
      <c r="AM233"/>
      <c r="AN233" s="3">
        <v>0.04</v>
      </c>
      <c r="AO233" s="17">
        <v>0.81</v>
      </c>
      <c r="AP233" s="14"/>
      <c r="AQ233" t="s">
        <v>244</v>
      </c>
    </row>
    <row r="234" spans="1:43" x14ac:dyDescent="0.2">
      <c r="A234" s="18" t="s">
        <v>56</v>
      </c>
      <c r="B234">
        <v>27</v>
      </c>
      <c r="C234" t="s">
        <v>173</v>
      </c>
      <c r="D234" t="s">
        <v>243</v>
      </c>
      <c r="E234" s="19" t="s">
        <v>94</v>
      </c>
      <c r="F234" s="20" t="s">
        <v>57</v>
      </c>
      <c r="G234" s="19">
        <v>35</v>
      </c>
      <c r="H234" s="21">
        <v>0</v>
      </c>
      <c r="I234" s="21">
        <v>2</v>
      </c>
      <c r="J234" s="21">
        <v>2</v>
      </c>
      <c r="K234" s="21">
        <v>1.1000000000000001</v>
      </c>
      <c r="L234" s="22">
        <v>-1.6</v>
      </c>
      <c r="M234" s="22">
        <v>1.2</v>
      </c>
      <c r="N234" s="2">
        <v>-4.5999999999999996</v>
      </c>
      <c r="O234" s="2">
        <v>13</v>
      </c>
      <c r="P234" s="9"/>
      <c r="Q234" t="s">
        <v>243</v>
      </c>
      <c r="R234" s="2">
        <v>0</v>
      </c>
      <c r="S234" s="2">
        <v>0.2</v>
      </c>
      <c r="T234" s="3">
        <v>1.82</v>
      </c>
      <c r="U234" s="2">
        <v>0</v>
      </c>
      <c r="V234" s="2">
        <v>0</v>
      </c>
      <c r="W234" s="3">
        <v>0</v>
      </c>
      <c r="X234"/>
      <c r="Y234" s="2">
        <v>1.2</v>
      </c>
      <c r="Z234"/>
      <c r="AA234" s="3">
        <v>-0.12</v>
      </c>
      <c r="AB234" s="3">
        <v>-0.39</v>
      </c>
      <c r="AC234" s="9"/>
      <c r="AD234" t="s">
        <v>243</v>
      </c>
      <c r="AE234" s="3">
        <v>1.53</v>
      </c>
      <c r="AF234" s="3">
        <v>11.78</v>
      </c>
      <c r="AG234"/>
      <c r="AH234" s="2">
        <v>50</v>
      </c>
      <c r="AI234" s="2">
        <v>0.1</v>
      </c>
      <c r="AJ234" s="2">
        <v>4.4000000000000004</v>
      </c>
      <c r="AK234" s="2">
        <v>4.3</v>
      </c>
      <c r="AL234" s="2">
        <v>0.4</v>
      </c>
      <c r="AM234"/>
      <c r="AN234" s="3">
        <v>0.09</v>
      </c>
      <c r="AO234" s="17">
        <v>1.08</v>
      </c>
      <c r="AP234" s="14"/>
      <c r="AQ234" t="s">
        <v>244</v>
      </c>
    </row>
    <row r="235" spans="1:43" x14ac:dyDescent="0.2">
      <c r="A235" t="s">
        <v>40</v>
      </c>
      <c r="B235" s="1">
        <v>28</v>
      </c>
      <c r="C235" t="s">
        <v>173</v>
      </c>
      <c r="D235" t="s">
        <v>243</v>
      </c>
      <c r="E235" t="s">
        <v>85</v>
      </c>
      <c r="F235" t="s">
        <v>57</v>
      </c>
      <c r="G235">
        <v>79</v>
      </c>
      <c r="H235">
        <v>1</v>
      </c>
      <c r="I235">
        <v>12</v>
      </c>
      <c r="J235">
        <v>13</v>
      </c>
      <c r="K235" s="1">
        <v>0.2</v>
      </c>
      <c r="L235" s="2">
        <v>-0.6</v>
      </c>
      <c r="M235" s="2">
        <v>1.2</v>
      </c>
      <c r="N235" s="2">
        <v>5.5</v>
      </c>
      <c r="O235" s="2">
        <v>28.9</v>
      </c>
      <c r="P235" s="14"/>
      <c r="Q235" t="s">
        <v>243</v>
      </c>
      <c r="R235" s="2">
        <v>0.1</v>
      </c>
      <c r="S235" s="2">
        <v>0.6</v>
      </c>
      <c r="T235" s="3">
        <v>2.82</v>
      </c>
      <c r="U235" s="2">
        <v>0</v>
      </c>
      <c r="V235" s="2">
        <v>0</v>
      </c>
      <c r="W235" s="3">
        <v>12.1</v>
      </c>
      <c r="X235" s="3">
        <v>-0.1</v>
      </c>
      <c r="Y235" s="2">
        <v>2.8</v>
      </c>
      <c r="Z235" s="2">
        <v>0.4</v>
      </c>
      <c r="AA235" s="3">
        <v>-0.03</v>
      </c>
      <c r="AB235" s="3">
        <v>0.26</v>
      </c>
      <c r="AC235" s="14"/>
      <c r="AD235" t="s">
        <v>243</v>
      </c>
      <c r="AE235" s="3">
        <v>2.48</v>
      </c>
      <c r="AF235" s="3">
        <v>4.29</v>
      </c>
      <c r="AG235" s="3">
        <v>-0.06</v>
      </c>
      <c r="AH235" s="2">
        <v>0</v>
      </c>
      <c r="AI235" s="2">
        <v>0</v>
      </c>
      <c r="AJ235" s="2">
        <v>7.5</v>
      </c>
      <c r="AK235" s="2">
        <v>6.4</v>
      </c>
      <c r="AL235" s="2">
        <v>1.3</v>
      </c>
      <c r="AM235" s="2">
        <v>1.1000000000000001</v>
      </c>
      <c r="AN235" s="3">
        <v>0.06</v>
      </c>
      <c r="AO235" s="3">
        <v>1.39</v>
      </c>
      <c r="AP235" s="14"/>
      <c r="AQ235" t="s">
        <v>244</v>
      </c>
    </row>
    <row r="236" spans="1:43" x14ac:dyDescent="0.2">
      <c r="A236" t="s">
        <v>40</v>
      </c>
      <c r="B236" s="1">
        <v>20</v>
      </c>
      <c r="C236" t="s">
        <v>118</v>
      </c>
      <c r="D236" t="s">
        <v>169</v>
      </c>
      <c r="E236" t="s">
        <v>244</v>
      </c>
      <c r="F236" t="s">
        <v>48</v>
      </c>
      <c r="G236">
        <v>2</v>
      </c>
      <c r="H236">
        <v>0</v>
      </c>
      <c r="I236">
        <v>0</v>
      </c>
      <c r="J236">
        <v>0</v>
      </c>
      <c r="K236" s="1">
        <v>0</v>
      </c>
      <c r="L236" s="2">
        <v>-0.2</v>
      </c>
      <c r="M236" s="2">
        <v>0</v>
      </c>
      <c r="N236" s="2">
        <v>-0.6</v>
      </c>
      <c r="O236" s="2">
        <v>0.5</v>
      </c>
      <c r="P236" s="14"/>
      <c r="Q236" t="s">
        <v>169</v>
      </c>
      <c r="R236" s="2">
        <v>0</v>
      </c>
      <c r="S236" s="2">
        <v>0</v>
      </c>
      <c r="T236" s="3">
        <v>2.57</v>
      </c>
      <c r="U236" s="2">
        <v>0</v>
      </c>
      <c r="V236" s="2">
        <v>0</v>
      </c>
      <c r="W236" s="3">
        <v>0</v>
      </c>
      <c r="X236" s="3">
        <v>-0.09</v>
      </c>
      <c r="Y236" s="2">
        <v>5</v>
      </c>
      <c r="Z236" s="2">
        <v>0</v>
      </c>
      <c r="AA236" s="3">
        <v>-0.5</v>
      </c>
      <c r="AB236" s="3">
        <v>-1.4</v>
      </c>
      <c r="AC236" s="14"/>
      <c r="AD236" t="s">
        <v>169</v>
      </c>
      <c r="AE236" s="3">
        <v>2.57</v>
      </c>
      <c r="AF236" s="3">
        <v>0</v>
      </c>
      <c r="AG236" s="3">
        <v>7.0000000000000007E-2</v>
      </c>
      <c r="AH236" s="2">
        <v>0</v>
      </c>
      <c r="AI236" s="2">
        <v>0.8</v>
      </c>
      <c r="AJ236" s="2">
        <v>10</v>
      </c>
      <c r="AK236" s="2">
        <v>0</v>
      </c>
      <c r="AL236" s="2">
        <v>0</v>
      </c>
      <c r="AM236" s="2">
        <v>0</v>
      </c>
      <c r="AN236" s="3">
        <v>0</v>
      </c>
      <c r="AO236" s="3">
        <v>1.1499999999999999</v>
      </c>
      <c r="AP236" s="14"/>
      <c r="AQ236" t="s">
        <v>244</v>
      </c>
    </row>
    <row r="237" spans="1:43" x14ac:dyDescent="0.2">
      <c r="A237" t="s">
        <v>51</v>
      </c>
      <c r="B237">
        <v>37</v>
      </c>
      <c r="C237" t="s">
        <v>245</v>
      </c>
      <c r="D237" t="s">
        <v>246</v>
      </c>
      <c r="E237" t="s">
        <v>244</v>
      </c>
      <c r="F237" t="s">
        <v>73</v>
      </c>
      <c r="G237">
        <v>78</v>
      </c>
      <c r="H237">
        <v>26</v>
      </c>
      <c r="I237">
        <v>56</v>
      </c>
      <c r="J237">
        <f>H237+I237</f>
        <v>82</v>
      </c>
      <c r="K237" s="1">
        <v>13.4</v>
      </c>
      <c r="L237" s="2">
        <v>10</v>
      </c>
      <c r="M237" s="2">
        <v>6.2</v>
      </c>
      <c r="N237" s="15">
        <v>52.4</v>
      </c>
      <c r="O237" s="15">
        <v>28.1</v>
      </c>
      <c r="P237" s="9"/>
      <c r="Q237" t="s">
        <v>246</v>
      </c>
      <c r="R237" s="2">
        <v>0.8</v>
      </c>
      <c r="S237" s="2">
        <v>1.7</v>
      </c>
      <c r="T237" s="3">
        <v>3.09</v>
      </c>
      <c r="U237" s="2">
        <v>1.4</v>
      </c>
      <c r="V237" s="2">
        <v>3.2</v>
      </c>
      <c r="W237" s="3">
        <v>7.06</v>
      </c>
      <c r="X237"/>
      <c r="Y237" s="2">
        <v>1.9</v>
      </c>
      <c r="Z237"/>
      <c r="AA237" s="3">
        <v>0.24</v>
      </c>
      <c r="AB237" s="3">
        <v>1.73</v>
      </c>
      <c r="AC237" s="9"/>
      <c r="AD237" t="s">
        <v>246</v>
      </c>
      <c r="AE237" s="3">
        <v>2.67</v>
      </c>
      <c r="AF237" s="3">
        <v>5.31</v>
      </c>
      <c r="AG237"/>
      <c r="AH237" s="2">
        <v>59.3</v>
      </c>
      <c r="AI237" s="16">
        <v>43.6</v>
      </c>
      <c r="AJ237" s="2">
        <v>4.0999999999999996</v>
      </c>
      <c r="AK237" s="2">
        <v>1.6</v>
      </c>
      <c r="AL237" s="2">
        <v>1.6</v>
      </c>
      <c r="AM237"/>
      <c r="AN237" s="3">
        <v>0.15</v>
      </c>
      <c r="AO237" s="17">
        <v>0.93</v>
      </c>
      <c r="AP237" s="14"/>
      <c r="AQ237" t="s">
        <v>244</v>
      </c>
    </row>
    <row r="238" spans="1:43" x14ac:dyDescent="0.2">
      <c r="A238" s="18" t="s">
        <v>56</v>
      </c>
      <c r="B238">
        <v>38</v>
      </c>
      <c r="C238" t="s">
        <v>245</v>
      </c>
      <c r="D238" t="s">
        <v>246</v>
      </c>
      <c r="E238" s="19" t="s">
        <v>244</v>
      </c>
      <c r="F238" s="20" t="s">
        <v>69</v>
      </c>
      <c r="G238" s="19">
        <v>59</v>
      </c>
      <c r="H238" s="21">
        <v>19</v>
      </c>
      <c r="I238" s="21">
        <v>32</v>
      </c>
      <c r="J238" s="21">
        <v>51</v>
      </c>
      <c r="K238" s="21">
        <v>1.8</v>
      </c>
      <c r="L238" s="22">
        <v>7.1</v>
      </c>
      <c r="M238" s="22">
        <v>1.9</v>
      </c>
      <c r="N238" s="2">
        <v>37.6</v>
      </c>
      <c r="O238" s="2">
        <v>9.6999999999999993</v>
      </c>
      <c r="P238" s="9"/>
      <c r="Q238" t="s">
        <v>246</v>
      </c>
      <c r="R238" s="2">
        <v>0.9</v>
      </c>
      <c r="S238" s="2">
        <v>1.3</v>
      </c>
      <c r="T238" s="3">
        <v>2.85</v>
      </c>
      <c r="U238" s="2">
        <v>1.5</v>
      </c>
      <c r="V238" s="2">
        <v>3</v>
      </c>
      <c r="W238" s="3">
        <v>6.24</v>
      </c>
      <c r="X238"/>
      <c r="Y238" s="2">
        <v>1.2</v>
      </c>
      <c r="Z238"/>
      <c r="AA238" s="3">
        <v>0.24</v>
      </c>
      <c r="AB238" s="3">
        <v>1.7</v>
      </c>
      <c r="AC238" s="9"/>
      <c r="AD238" t="s">
        <v>246</v>
      </c>
      <c r="AE238" s="3">
        <v>2.39</v>
      </c>
      <c r="AF238" s="3">
        <v>11.09</v>
      </c>
      <c r="AG238"/>
      <c r="AH238" s="2">
        <v>58.3</v>
      </c>
      <c r="AI238" s="2">
        <v>40.1</v>
      </c>
      <c r="AJ238" s="2">
        <v>2.5</v>
      </c>
      <c r="AK238" s="2">
        <v>1.7</v>
      </c>
      <c r="AL238" s="2">
        <v>1.4</v>
      </c>
      <c r="AM238"/>
      <c r="AN238" s="3">
        <v>7.0000000000000007E-2</v>
      </c>
      <c r="AO238" s="17">
        <v>0.44</v>
      </c>
      <c r="AP238" s="14"/>
      <c r="AQ238" t="s">
        <v>244</v>
      </c>
    </row>
    <row r="239" spans="1:43" x14ac:dyDescent="0.2">
      <c r="A239" t="s">
        <v>40</v>
      </c>
      <c r="B239" s="1">
        <v>39</v>
      </c>
      <c r="C239" t="s">
        <v>245</v>
      </c>
      <c r="D239" t="s">
        <v>246</v>
      </c>
      <c r="E239" t="s">
        <v>244</v>
      </c>
      <c r="F239" t="s">
        <v>69</v>
      </c>
      <c r="G239">
        <v>80</v>
      </c>
      <c r="H239">
        <v>16</v>
      </c>
      <c r="I239">
        <v>35</v>
      </c>
      <c r="J239">
        <v>51</v>
      </c>
      <c r="K239" s="1">
        <v>-22.6</v>
      </c>
      <c r="L239" s="2">
        <v>3.3</v>
      </c>
      <c r="M239" s="2">
        <v>-1.2</v>
      </c>
      <c r="N239" s="2">
        <v>18.3</v>
      </c>
      <c r="O239" s="2">
        <v>10.4</v>
      </c>
      <c r="P239" s="14"/>
      <c r="Q239" t="s">
        <v>246</v>
      </c>
      <c r="R239" s="2">
        <v>0.5</v>
      </c>
      <c r="S239" s="2">
        <v>0.8</v>
      </c>
      <c r="T239" s="3">
        <v>1.94</v>
      </c>
      <c r="U239" s="2">
        <v>1.5</v>
      </c>
      <c r="V239" s="2">
        <v>4.5</v>
      </c>
      <c r="W239" s="3">
        <v>8.2799999999999994</v>
      </c>
      <c r="X239" s="3">
        <v>-0.04</v>
      </c>
      <c r="Y239" s="2">
        <v>1.6</v>
      </c>
      <c r="Z239" s="2">
        <v>0.5</v>
      </c>
      <c r="AA239" s="3">
        <v>0.1</v>
      </c>
      <c r="AB239" s="3">
        <v>0.72</v>
      </c>
      <c r="AC239" s="14"/>
      <c r="AD239" t="s">
        <v>246</v>
      </c>
      <c r="AE239" s="3">
        <v>3.15</v>
      </c>
      <c r="AF239" s="3">
        <v>9.85</v>
      </c>
      <c r="AG239" s="3">
        <v>0.01</v>
      </c>
      <c r="AH239" s="2">
        <v>61</v>
      </c>
      <c r="AI239" s="2">
        <v>32.200000000000003</v>
      </c>
      <c r="AJ239" s="2">
        <v>3</v>
      </c>
      <c r="AK239" s="2">
        <v>1.4</v>
      </c>
      <c r="AL239" s="2">
        <v>1.6</v>
      </c>
      <c r="AM239" s="2">
        <v>0.7</v>
      </c>
      <c r="AN239" s="3">
        <v>-0.04</v>
      </c>
      <c r="AO239" s="3">
        <v>0.41</v>
      </c>
      <c r="AP239" s="14"/>
      <c r="AQ239" t="s">
        <v>244</v>
      </c>
    </row>
    <row r="240" spans="1:43" x14ac:dyDescent="0.2">
      <c r="A240" t="s">
        <v>51</v>
      </c>
      <c r="B240">
        <v>29</v>
      </c>
      <c r="C240" t="s">
        <v>70</v>
      </c>
      <c r="D240" t="s">
        <v>247</v>
      </c>
      <c r="E240" t="s">
        <v>244</v>
      </c>
      <c r="F240" t="s">
        <v>48</v>
      </c>
      <c r="G240">
        <v>71</v>
      </c>
      <c r="H240">
        <v>29</v>
      </c>
      <c r="I240">
        <v>32</v>
      </c>
      <c r="J240">
        <f>H240+I240</f>
        <v>61</v>
      </c>
      <c r="K240" s="1">
        <v>10.3</v>
      </c>
      <c r="L240" s="2">
        <v>8.3000000000000007</v>
      </c>
      <c r="M240" s="2">
        <v>3.3</v>
      </c>
      <c r="N240" s="15">
        <v>47.2</v>
      </c>
      <c r="O240" s="15">
        <v>5.5</v>
      </c>
      <c r="P240" s="9"/>
      <c r="Q240" t="s">
        <v>247</v>
      </c>
      <c r="R240" s="2">
        <v>1.3</v>
      </c>
      <c r="S240" s="2">
        <v>1.4</v>
      </c>
      <c r="T240" s="3">
        <v>3.35</v>
      </c>
      <c r="U240" s="2">
        <v>1.7</v>
      </c>
      <c r="V240" s="2">
        <v>1.7</v>
      </c>
      <c r="W240" s="3">
        <v>5.83</v>
      </c>
      <c r="X240"/>
      <c r="Y240" s="2">
        <v>2.2999999999999998</v>
      </c>
      <c r="Z240"/>
      <c r="AA240" s="3">
        <v>0.3</v>
      </c>
      <c r="AB240" s="3">
        <v>2.21</v>
      </c>
      <c r="AC240" s="9"/>
      <c r="AD240" t="s">
        <v>247</v>
      </c>
      <c r="AE240" s="3">
        <v>2.95</v>
      </c>
      <c r="AF240" s="3">
        <v>3.22</v>
      </c>
      <c r="AG240"/>
      <c r="AH240" s="2">
        <v>40.700000000000003</v>
      </c>
      <c r="AI240" s="16">
        <v>0.6</v>
      </c>
      <c r="AJ240" s="2">
        <v>10.4</v>
      </c>
      <c r="AK240" s="2">
        <v>0.9</v>
      </c>
      <c r="AL240" s="2">
        <v>1.8</v>
      </c>
      <c r="AM240"/>
      <c r="AN240" s="3">
        <v>0.12</v>
      </c>
      <c r="AO240" s="17">
        <v>0.26</v>
      </c>
      <c r="AP240" s="14"/>
      <c r="AQ240" t="s">
        <v>244</v>
      </c>
    </row>
    <row r="241" spans="1:43" x14ac:dyDescent="0.2">
      <c r="A241" s="18" t="s">
        <v>56</v>
      </c>
      <c r="B241">
        <v>30</v>
      </c>
      <c r="C241" t="s">
        <v>70</v>
      </c>
      <c r="D241" t="s">
        <v>247</v>
      </c>
      <c r="E241" s="19" t="s">
        <v>244</v>
      </c>
      <c r="F241" s="20" t="s">
        <v>44</v>
      </c>
      <c r="G241" s="19">
        <v>73</v>
      </c>
      <c r="H241" s="21">
        <v>22</v>
      </c>
      <c r="I241" s="21">
        <v>29</v>
      </c>
      <c r="J241" s="21">
        <v>51</v>
      </c>
      <c r="K241" s="21">
        <v>9.6999999999999993</v>
      </c>
      <c r="L241" s="22">
        <v>4.5</v>
      </c>
      <c r="M241" s="22">
        <v>2.9</v>
      </c>
      <c r="N241" s="2">
        <v>44.8</v>
      </c>
      <c r="O241" s="2">
        <v>14</v>
      </c>
      <c r="P241" s="9"/>
      <c r="Q241" t="s">
        <v>247</v>
      </c>
      <c r="R241" s="2">
        <v>0.7</v>
      </c>
      <c r="S241" s="2">
        <v>1.3</v>
      </c>
      <c r="T241" s="3">
        <v>3.34</v>
      </c>
      <c r="U241" s="2">
        <v>2</v>
      </c>
      <c r="V241" s="2">
        <v>1.4</v>
      </c>
      <c r="W241" s="3">
        <v>7.33</v>
      </c>
      <c r="X241"/>
      <c r="Y241" s="2">
        <v>1.4</v>
      </c>
      <c r="Z241"/>
      <c r="AA241" s="3">
        <v>0.15</v>
      </c>
      <c r="AB241" s="3">
        <v>1.9</v>
      </c>
      <c r="AC241" s="9"/>
      <c r="AD241" t="s">
        <v>247</v>
      </c>
      <c r="AE241" s="3">
        <v>2.7</v>
      </c>
      <c r="AF241" s="3">
        <v>5.34</v>
      </c>
      <c r="AG241"/>
      <c r="AH241" s="2">
        <v>23.7</v>
      </c>
      <c r="AI241" s="2">
        <v>0.8</v>
      </c>
      <c r="AJ241" s="2">
        <v>7.9</v>
      </c>
      <c r="AK241" s="2">
        <v>1</v>
      </c>
      <c r="AL241" s="2">
        <v>1.5</v>
      </c>
      <c r="AM241"/>
      <c r="AN241" s="3">
        <v>0.1</v>
      </c>
      <c r="AO241" s="17">
        <v>0.6</v>
      </c>
      <c r="AP241" s="14"/>
      <c r="AQ241" t="s">
        <v>244</v>
      </c>
    </row>
    <row r="242" spans="1:43" x14ac:dyDescent="0.2">
      <c r="A242" t="s">
        <v>40</v>
      </c>
      <c r="B242" s="1">
        <v>31</v>
      </c>
      <c r="C242" t="s">
        <v>70</v>
      </c>
      <c r="D242" t="s">
        <v>247</v>
      </c>
      <c r="E242" t="s">
        <v>244</v>
      </c>
      <c r="F242" t="s">
        <v>48</v>
      </c>
      <c r="G242">
        <v>80</v>
      </c>
      <c r="H242">
        <v>18</v>
      </c>
      <c r="I242">
        <v>24</v>
      </c>
      <c r="J242">
        <v>42</v>
      </c>
      <c r="K242" s="1">
        <v>1.4</v>
      </c>
      <c r="L242" s="2">
        <v>2.1</v>
      </c>
      <c r="M242" s="2">
        <v>1.7</v>
      </c>
      <c r="N242" s="2">
        <v>26.4</v>
      </c>
      <c r="O242" s="2">
        <v>16.600000000000001</v>
      </c>
      <c r="P242" s="14"/>
      <c r="Q242" t="s">
        <v>247</v>
      </c>
      <c r="R242" s="2">
        <v>0.7</v>
      </c>
      <c r="S242" s="2">
        <v>1.1000000000000001</v>
      </c>
      <c r="T242" s="3">
        <v>2.59</v>
      </c>
      <c r="U242" s="2">
        <v>1.4</v>
      </c>
      <c r="V242" s="2">
        <v>1.1000000000000001</v>
      </c>
      <c r="W242" s="3">
        <v>6.61</v>
      </c>
      <c r="X242" s="3">
        <v>0.18</v>
      </c>
      <c r="Y242" s="2">
        <v>1.6</v>
      </c>
      <c r="Z242" s="2">
        <v>1.7</v>
      </c>
      <c r="AA242" s="3">
        <v>7.0000000000000007E-2</v>
      </c>
      <c r="AB242" s="3">
        <v>1.07</v>
      </c>
      <c r="AC242" s="14"/>
      <c r="AD242" t="s">
        <v>247</v>
      </c>
      <c r="AE242" s="3">
        <v>2.59</v>
      </c>
      <c r="AF242" s="3">
        <v>3.82</v>
      </c>
      <c r="AG242" s="3">
        <v>0.01</v>
      </c>
      <c r="AH242" s="2">
        <v>40.799999999999997</v>
      </c>
      <c r="AI242" s="2">
        <v>1</v>
      </c>
      <c r="AJ242" s="2">
        <v>7.7</v>
      </c>
      <c r="AK242" s="2">
        <v>1.8</v>
      </c>
      <c r="AL242" s="2">
        <v>2.1</v>
      </c>
      <c r="AM242" s="2">
        <v>1</v>
      </c>
      <c r="AN242" s="3">
        <v>0.06</v>
      </c>
      <c r="AO242" s="3">
        <v>0.67</v>
      </c>
      <c r="AP242" s="14"/>
      <c r="AQ242" t="s">
        <v>244</v>
      </c>
    </row>
    <row r="243" spans="1:43" x14ac:dyDescent="0.2">
      <c r="A243" s="18" t="s">
        <v>56</v>
      </c>
      <c r="B243">
        <v>26</v>
      </c>
      <c r="C243" t="s">
        <v>202</v>
      </c>
      <c r="D243" t="s">
        <v>248</v>
      </c>
      <c r="E243" s="19" t="s">
        <v>244</v>
      </c>
      <c r="F243" s="20" t="s">
        <v>57</v>
      </c>
      <c r="G243" s="19">
        <v>19</v>
      </c>
      <c r="H243" s="21">
        <v>0</v>
      </c>
      <c r="I243" s="21">
        <v>5</v>
      </c>
      <c r="J243" s="21">
        <v>5</v>
      </c>
      <c r="K243" s="21">
        <v>0.7</v>
      </c>
      <c r="L243" s="22">
        <v>0.8</v>
      </c>
      <c r="M243" s="22">
        <v>0.5</v>
      </c>
      <c r="N243" s="2">
        <v>5.9</v>
      </c>
      <c r="O243" s="2">
        <v>-3.3</v>
      </c>
      <c r="P243" s="9"/>
      <c r="Q243" t="s">
        <v>248</v>
      </c>
      <c r="R243" s="2">
        <v>0</v>
      </c>
      <c r="S243" s="2">
        <v>2.4</v>
      </c>
      <c r="T243" s="3">
        <v>3.79</v>
      </c>
      <c r="U243" s="2">
        <v>0</v>
      </c>
      <c r="V243" s="2">
        <v>0</v>
      </c>
      <c r="W243" s="3">
        <v>0</v>
      </c>
      <c r="X243"/>
      <c r="Y243" s="2">
        <v>0.9</v>
      </c>
      <c r="Z243"/>
      <c r="AA243" s="3">
        <v>0.35</v>
      </c>
      <c r="AB243" s="3">
        <v>2.7</v>
      </c>
      <c r="AC243" s="9"/>
      <c r="AD243" t="s">
        <v>248</v>
      </c>
      <c r="AE243" s="3">
        <v>3.32</v>
      </c>
      <c r="AF243" s="3">
        <v>29.03</v>
      </c>
      <c r="AG243"/>
      <c r="AH243" s="2">
        <v>0</v>
      </c>
      <c r="AI243" s="2">
        <v>0</v>
      </c>
      <c r="AJ243" s="2">
        <v>11.3</v>
      </c>
      <c r="AK243" s="2">
        <v>1.8</v>
      </c>
      <c r="AL243" s="2">
        <v>1.4</v>
      </c>
      <c r="AM243"/>
      <c r="AN243" s="3">
        <v>0.22</v>
      </c>
      <c r="AO243" s="17">
        <v>-1.48</v>
      </c>
      <c r="AP243" s="14"/>
      <c r="AQ243" t="s">
        <v>244</v>
      </c>
    </row>
    <row r="244" spans="1:43" x14ac:dyDescent="0.2">
      <c r="A244" t="s">
        <v>40</v>
      </c>
      <c r="B244" s="1">
        <v>27</v>
      </c>
      <c r="C244" t="s">
        <v>202</v>
      </c>
      <c r="D244" t="s">
        <v>248</v>
      </c>
      <c r="E244" t="s">
        <v>244</v>
      </c>
      <c r="F244" t="s">
        <v>57</v>
      </c>
      <c r="G244">
        <v>28</v>
      </c>
      <c r="H244">
        <v>0</v>
      </c>
      <c r="I244">
        <v>1</v>
      </c>
      <c r="J244">
        <v>1</v>
      </c>
      <c r="K244" s="1">
        <v>-1.2</v>
      </c>
      <c r="L244" s="2">
        <v>-0.6</v>
      </c>
      <c r="M244" s="2">
        <v>0.2</v>
      </c>
      <c r="N244" s="2">
        <v>-0.3</v>
      </c>
      <c r="O244" s="2">
        <v>-1.3</v>
      </c>
      <c r="P244" s="14"/>
      <c r="Q244" t="s">
        <v>248</v>
      </c>
      <c r="R244" s="2">
        <v>0</v>
      </c>
      <c r="S244" s="2">
        <v>0.4</v>
      </c>
      <c r="T244" s="3">
        <v>2.14</v>
      </c>
      <c r="U244" s="2">
        <v>0</v>
      </c>
      <c r="V244" s="2">
        <v>0</v>
      </c>
      <c r="W244" s="3">
        <v>0</v>
      </c>
      <c r="X244" s="3">
        <v>-0.25</v>
      </c>
      <c r="Y244" s="2">
        <v>0.8</v>
      </c>
      <c r="Z244" s="2">
        <v>2</v>
      </c>
      <c r="AA244" s="3">
        <v>-0.23</v>
      </c>
      <c r="AB244" s="3">
        <v>-0.1</v>
      </c>
      <c r="AC244" s="14"/>
      <c r="AD244" t="s">
        <v>248</v>
      </c>
      <c r="AE244" s="3">
        <v>2.56</v>
      </c>
      <c r="AF244" s="3">
        <v>10.98</v>
      </c>
      <c r="AG244" s="3">
        <v>-0.17</v>
      </c>
      <c r="AH244" s="2">
        <v>0</v>
      </c>
      <c r="AI244" s="2">
        <v>0</v>
      </c>
      <c r="AJ244" s="2">
        <v>8</v>
      </c>
      <c r="AK244" s="2">
        <v>0.8</v>
      </c>
      <c r="AL244" s="2">
        <v>0.8</v>
      </c>
      <c r="AM244" s="2">
        <v>2.4</v>
      </c>
      <c r="AN244" s="3">
        <v>0.08</v>
      </c>
      <c r="AO244" s="3">
        <v>-0.52</v>
      </c>
      <c r="AP244" s="14"/>
      <c r="AQ244" t="s">
        <v>244</v>
      </c>
    </row>
    <row r="245" spans="1:43" x14ac:dyDescent="0.2">
      <c r="A245" t="s">
        <v>51</v>
      </c>
      <c r="B245">
        <v>30</v>
      </c>
      <c r="C245" t="s">
        <v>249</v>
      </c>
      <c r="D245" t="s">
        <v>250</v>
      </c>
      <c r="E245" t="s">
        <v>150</v>
      </c>
      <c r="F245" t="s">
        <v>55</v>
      </c>
      <c r="G245">
        <v>76</v>
      </c>
      <c r="H245">
        <v>8</v>
      </c>
      <c r="I245">
        <v>29</v>
      </c>
      <c r="J245">
        <f>H245+I245</f>
        <v>37</v>
      </c>
      <c r="K245" s="1">
        <v>-5.3</v>
      </c>
      <c r="L245" s="2">
        <v>5</v>
      </c>
      <c r="M245" s="2">
        <v>0.6</v>
      </c>
      <c r="N245" s="15">
        <v>20</v>
      </c>
      <c r="O245" s="15">
        <v>17.2</v>
      </c>
      <c r="P245" s="9"/>
      <c r="Q245" t="s">
        <v>250</v>
      </c>
      <c r="R245" s="2">
        <v>0.3</v>
      </c>
      <c r="S245" s="2">
        <v>1</v>
      </c>
      <c r="T245" s="3">
        <v>3.37</v>
      </c>
      <c r="U245" s="2">
        <v>0.7</v>
      </c>
      <c r="V245" s="2">
        <v>2.6</v>
      </c>
      <c r="W245" s="3">
        <v>5.89</v>
      </c>
      <c r="X245"/>
      <c r="Y245" s="2">
        <v>1.6</v>
      </c>
      <c r="Z245"/>
      <c r="AA245" s="3">
        <v>0.18</v>
      </c>
      <c r="AB245" s="3">
        <v>0.87</v>
      </c>
      <c r="AC245" s="9"/>
      <c r="AD245" t="s">
        <v>250</v>
      </c>
      <c r="AE245" s="3">
        <v>2.67</v>
      </c>
      <c r="AF245" s="3">
        <v>7.29</v>
      </c>
      <c r="AG245"/>
      <c r="AH245" s="2">
        <v>0</v>
      </c>
      <c r="AI245" s="16">
        <v>0</v>
      </c>
      <c r="AJ245" s="2">
        <v>2.4</v>
      </c>
      <c r="AK245" s="2">
        <v>2.4</v>
      </c>
      <c r="AL245" s="2">
        <v>1.2</v>
      </c>
      <c r="AM245"/>
      <c r="AN245" s="3">
        <v>0.02</v>
      </c>
      <c r="AO245" s="17">
        <v>0.75</v>
      </c>
      <c r="AP245" s="14"/>
      <c r="AQ245" t="s">
        <v>244</v>
      </c>
    </row>
    <row r="246" spans="1:43" x14ac:dyDescent="0.2">
      <c r="A246" s="23" t="s">
        <v>56</v>
      </c>
      <c r="B246">
        <v>31</v>
      </c>
      <c r="C246" t="s">
        <v>249</v>
      </c>
      <c r="D246" t="s">
        <v>250</v>
      </c>
      <c r="E246" s="24" t="s">
        <v>244</v>
      </c>
      <c r="F246" s="20" t="s">
        <v>57</v>
      </c>
      <c r="G246" s="24">
        <v>74</v>
      </c>
      <c r="H246" s="25">
        <v>13</v>
      </c>
      <c r="I246" s="25">
        <v>35</v>
      </c>
      <c r="J246" s="25">
        <v>48</v>
      </c>
      <c r="K246" s="25">
        <v>19</v>
      </c>
      <c r="L246" s="26">
        <v>9</v>
      </c>
      <c r="M246" s="26">
        <v>6.3</v>
      </c>
      <c r="N246" s="27">
        <v>42</v>
      </c>
      <c r="O246" s="27">
        <v>38.9</v>
      </c>
      <c r="P246" s="9"/>
      <c r="Q246" t="s">
        <v>250</v>
      </c>
      <c r="R246" s="2">
        <v>0.4</v>
      </c>
      <c r="S246" s="2">
        <v>0.7</v>
      </c>
      <c r="T246" s="3">
        <v>3.43</v>
      </c>
      <c r="U246" s="2">
        <v>1.1000000000000001</v>
      </c>
      <c r="V246" s="2">
        <v>4.0999999999999996</v>
      </c>
      <c r="W246" s="3">
        <v>7.61</v>
      </c>
      <c r="X246"/>
      <c r="Y246" s="2">
        <v>1.4</v>
      </c>
      <c r="Z246"/>
      <c r="AA246" s="3">
        <v>0.32</v>
      </c>
      <c r="AB246" s="3">
        <v>1.83</v>
      </c>
      <c r="AC246" s="9"/>
      <c r="AD246" t="s">
        <v>250</v>
      </c>
      <c r="AE246" s="3">
        <v>2.29</v>
      </c>
      <c r="AF246" s="3">
        <v>7.41</v>
      </c>
      <c r="AG246"/>
      <c r="AH246" s="2">
        <v>0</v>
      </c>
      <c r="AI246" s="27">
        <v>0</v>
      </c>
      <c r="AJ246" s="2">
        <v>1.3</v>
      </c>
      <c r="AK246" s="2">
        <v>1.8</v>
      </c>
      <c r="AL246" s="2">
        <v>1</v>
      </c>
      <c r="AM246"/>
      <c r="AN246" s="3">
        <v>0.22</v>
      </c>
      <c r="AO246" s="17">
        <v>1.69</v>
      </c>
      <c r="AP246" s="14"/>
      <c r="AQ246" t="s">
        <v>244</v>
      </c>
    </row>
    <row r="247" spans="1:43" x14ac:dyDescent="0.2">
      <c r="A247" t="s">
        <v>40</v>
      </c>
      <c r="B247" s="1">
        <v>32</v>
      </c>
      <c r="C247" t="s">
        <v>251</v>
      </c>
      <c r="D247" t="s">
        <v>250</v>
      </c>
      <c r="E247" t="s">
        <v>244</v>
      </c>
      <c r="F247" t="s">
        <v>57</v>
      </c>
      <c r="G247">
        <v>81</v>
      </c>
      <c r="H247">
        <v>14</v>
      </c>
      <c r="I247">
        <v>24</v>
      </c>
      <c r="J247">
        <v>38</v>
      </c>
      <c r="K247" s="1">
        <v>1.8</v>
      </c>
      <c r="L247" s="2">
        <v>4</v>
      </c>
      <c r="M247" s="2">
        <v>4.9000000000000004</v>
      </c>
      <c r="N247" s="2">
        <v>26.5</v>
      </c>
      <c r="O247" s="2">
        <v>48.3</v>
      </c>
      <c r="P247" s="14"/>
      <c r="Q247" t="s">
        <v>250</v>
      </c>
      <c r="R247" s="2">
        <v>0.2</v>
      </c>
      <c r="S247" s="2">
        <v>0.4</v>
      </c>
      <c r="T247" s="3">
        <v>2.71</v>
      </c>
      <c r="U247" s="2">
        <v>1.3</v>
      </c>
      <c r="V247" s="2">
        <v>2.2999999999999998</v>
      </c>
      <c r="W247" s="3">
        <v>7.06</v>
      </c>
      <c r="X247" s="3">
        <v>-0.05</v>
      </c>
      <c r="Y247" s="2">
        <v>1.1000000000000001</v>
      </c>
      <c r="Z247" s="2">
        <v>0.2</v>
      </c>
      <c r="AA247" s="3">
        <v>0.09</v>
      </c>
      <c r="AB247" s="3">
        <v>0.81</v>
      </c>
      <c r="AC247" s="14"/>
      <c r="AD247" t="s">
        <v>250</v>
      </c>
      <c r="AE247" s="3">
        <v>2.75</v>
      </c>
      <c r="AF247" s="3">
        <v>4.4000000000000004</v>
      </c>
      <c r="AG247" s="3">
        <v>0.04</v>
      </c>
      <c r="AH247" s="2">
        <v>0</v>
      </c>
      <c r="AI247" s="2">
        <v>0</v>
      </c>
      <c r="AJ247" s="2">
        <v>1.2</v>
      </c>
      <c r="AK247" s="2">
        <v>2.7</v>
      </c>
      <c r="AL247" s="2">
        <v>1.3</v>
      </c>
      <c r="AM247" s="2">
        <v>0.3</v>
      </c>
      <c r="AN247" s="3">
        <v>0.11</v>
      </c>
      <c r="AO247" s="3">
        <v>1.47</v>
      </c>
      <c r="AP247" s="14"/>
      <c r="AQ247" t="s">
        <v>244</v>
      </c>
    </row>
    <row r="248" spans="1:43" x14ac:dyDescent="0.2">
      <c r="A248" t="s">
        <v>51</v>
      </c>
      <c r="B248">
        <v>31</v>
      </c>
      <c r="C248" t="s">
        <v>46</v>
      </c>
      <c r="D248" t="s">
        <v>252</v>
      </c>
      <c r="E248" t="s">
        <v>115</v>
      </c>
      <c r="F248" t="s">
        <v>73</v>
      </c>
      <c r="G248">
        <v>80</v>
      </c>
      <c r="H248">
        <v>16</v>
      </c>
      <c r="I248">
        <v>25</v>
      </c>
      <c r="J248">
        <f>H248+I248</f>
        <v>41</v>
      </c>
      <c r="K248" s="1">
        <v>-4.7</v>
      </c>
      <c r="L248" s="2">
        <v>1.7</v>
      </c>
      <c r="M248" s="2">
        <v>2.2999999999999998</v>
      </c>
      <c r="N248" s="15">
        <v>26.8</v>
      </c>
      <c r="O248" s="15">
        <v>14.7</v>
      </c>
      <c r="P248" s="9"/>
      <c r="Q248" t="s">
        <v>252</v>
      </c>
      <c r="R248" s="2">
        <v>0.7</v>
      </c>
      <c r="S248" s="2">
        <v>1.1000000000000001</v>
      </c>
      <c r="T248" s="3">
        <v>2.6</v>
      </c>
      <c r="U248" s="2">
        <v>0.6</v>
      </c>
      <c r="V248" s="2">
        <v>1.6</v>
      </c>
      <c r="W248" s="3">
        <v>5.45</v>
      </c>
      <c r="X248"/>
      <c r="Y248" s="2">
        <v>2.5</v>
      </c>
      <c r="Z248"/>
      <c r="AA248" s="3">
        <v>0.06</v>
      </c>
      <c r="AB248" s="3">
        <v>1.17</v>
      </c>
      <c r="AC248" s="9"/>
      <c r="AD248" t="s">
        <v>252</v>
      </c>
      <c r="AE248" s="3">
        <v>2.78</v>
      </c>
      <c r="AF248" s="3">
        <v>5.27</v>
      </c>
      <c r="AG248"/>
      <c r="AH248" s="2">
        <v>54.6</v>
      </c>
      <c r="AI248" s="16">
        <v>25</v>
      </c>
      <c r="AJ248" s="2">
        <v>2.7</v>
      </c>
      <c r="AK248" s="2">
        <v>2</v>
      </c>
      <c r="AL248" s="2">
        <v>2.2000000000000002</v>
      </c>
      <c r="AM248"/>
      <c r="AN248" s="3">
        <v>0.08</v>
      </c>
      <c r="AO248" s="17">
        <v>0.64</v>
      </c>
      <c r="AP248" s="14"/>
      <c r="AQ248" t="s">
        <v>244</v>
      </c>
    </row>
    <row r="249" spans="1:43" x14ac:dyDescent="0.2">
      <c r="A249" s="18" t="s">
        <v>56</v>
      </c>
      <c r="B249">
        <v>32</v>
      </c>
      <c r="C249" t="s">
        <v>46</v>
      </c>
      <c r="D249" t="s">
        <v>252</v>
      </c>
      <c r="E249" s="19" t="s">
        <v>244</v>
      </c>
      <c r="F249" s="20" t="s">
        <v>69</v>
      </c>
      <c r="G249" s="19">
        <v>59</v>
      </c>
      <c r="H249" s="21">
        <v>13</v>
      </c>
      <c r="I249" s="21">
        <v>36</v>
      </c>
      <c r="J249" s="21">
        <v>49</v>
      </c>
      <c r="K249" s="21">
        <v>6.6</v>
      </c>
      <c r="L249" s="22">
        <v>6.2</v>
      </c>
      <c r="M249" s="22">
        <v>2</v>
      </c>
      <c r="N249" s="2">
        <v>37.5</v>
      </c>
      <c r="O249" s="2">
        <v>7.9</v>
      </c>
      <c r="P249" s="9"/>
      <c r="Q249" t="s">
        <v>252</v>
      </c>
      <c r="R249" s="2">
        <v>0.5</v>
      </c>
      <c r="S249" s="2">
        <v>1.8</v>
      </c>
      <c r="T249" s="3">
        <v>3.16</v>
      </c>
      <c r="U249" s="2">
        <v>1.6</v>
      </c>
      <c r="V249" s="2">
        <v>3.1</v>
      </c>
      <c r="W249" s="3">
        <v>6.75</v>
      </c>
      <c r="X249"/>
      <c r="Y249" s="2">
        <v>1.7</v>
      </c>
      <c r="Z249"/>
      <c r="AA249" s="3">
        <v>0.28000000000000003</v>
      </c>
      <c r="AB249" s="3">
        <v>2.2599999999999998</v>
      </c>
      <c r="AC249" s="9"/>
      <c r="AD249" t="s">
        <v>252</v>
      </c>
      <c r="AE249" s="3">
        <v>2.7</v>
      </c>
      <c r="AF249" s="3">
        <v>6.55</v>
      </c>
      <c r="AG249"/>
      <c r="AH249" s="2">
        <v>56.1</v>
      </c>
      <c r="AI249" s="2">
        <v>17.899999999999999</v>
      </c>
      <c r="AJ249" s="2">
        <v>2</v>
      </c>
      <c r="AK249" s="2">
        <v>1.8</v>
      </c>
      <c r="AL249" s="2">
        <v>1.6</v>
      </c>
      <c r="AM249"/>
      <c r="AN249" s="3">
        <v>0.09</v>
      </c>
      <c r="AO249" s="17">
        <v>0.48</v>
      </c>
      <c r="AP249" s="14"/>
      <c r="AQ249" t="s">
        <v>244</v>
      </c>
    </row>
    <row r="250" spans="1:43" x14ac:dyDescent="0.2">
      <c r="A250" t="s">
        <v>40</v>
      </c>
      <c r="B250" s="1">
        <v>33</v>
      </c>
      <c r="C250" t="s">
        <v>46</v>
      </c>
      <c r="D250" t="s">
        <v>252</v>
      </c>
      <c r="E250" t="s">
        <v>244</v>
      </c>
      <c r="F250" t="s">
        <v>69</v>
      </c>
      <c r="G250">
        <v>69</v>
      </c>
      <c r="H250">
        <v>22</v>
      </c>
      <c r="I250">
        <v>21</v>
      </c>
      <c r="J250">
        <v>43</v>
      </c>
      <c r="K250" s="1">
        <v>10.199999999999999</v>
      </c>
      <c r="L250" s="2">
        <v>6.3</v>
      </c>
      <c r="M250" s="2">
        <v>3.8</v>
      </c>
      <c r="N250" s="2">
        <v>26.9</v>
      </c>
      <c r="O250" s="2">
        <v>18.899999999999999</v>
      </c>
      <c r="P250" s="14"/>
      <c r="Q250" t="s">
        <v>252</v>
      </c>
      <c r="R250" s="2">
        <v>1.1000000000000001</v>
      </c>
      <c r="S250" s="2">
        <v>1</v>
      </c>
      <c r="T250" s="3">
        <v>2.9</v>
      </c>
      <c r="U250" s="2">
        <v>1.7</v>
      </c>
      <c r="V250" s="2">
        <v>1.3</v>
      </c>
      <c r="W250" s="3">
        <v>4.6500000000000004</v>
      </c>
      <c r="X250" s="3">
        <v>0.02</v>
      </c>
      <c r="Y250" s="2">
        <v>1.3</v>
      </c>
      <c r="Z250" s="2">
        <v>0.7</v>
      </c>
      <c r="AA250" s="3">
        <v>0.27</v>
      </c>
      <c r="AB250" s="3">
        <v>1.39</v>
      </c>
      <c r="AC250" s="14"/>
      <c r="AD250" t="s">
        <v>252</v>
      </c>
      <c r="AE250" s="3">
        <v>2.17</v>
      </c>
      <c r="AF250" s="3">
        <v>6.18</v>
      </c>
      <c r="AG250" s="3">
        <v>0.02</v>
      </c>
      <c r="AH250" s="2">
        <v>51.7</v>
      </c>
      <c r="AI250" s="2">
        <v>22</v>
      </c>
      <c r="AJ250" s="2">
        <v>2.1</v>
      </c>
      <c r="AK250" s="2">
        <v>2.2999999999999998</v>
      </c>
      <c r="AL250" s="2">
        <v>2.8</v>
      </c>
      <c r="AM250" s="2">
        <v>0.5</v>
      </c>
      <c r="AN250" s="3">
        <v>0.17</v>
      </c>
      <c r="AO250" s="3">
        <v>0.98</v>
      </c>
      <c r="AP250" s="14"/>
      <c r="AQ250" t="s">
        <v>244</v>
      </c>
    </row>
    <row r="251" spans="1:43" x14ac:dyDescent="0.2">
      <c r="A251" t="s">
        <v>51</v>
      </c>
      <c r="B251">
        <v>24</v>
      </c>
      <c r="C251" t="s">
        <v>202</v>
      </c>
      <c r="D251" t="s">
        <v>253</v>
      </c>
      <c r="E251" t="s">
        <v>244</v>
      </c>
      <c r="F251" t="s">
        <v>55</v>
      </c>
      <c r="G251">
        <v>57</v>
      </c>
      <c r="H251">
        <v>2</v>
      </c>
      <c r="I251">
        <v>4</v>
      </c>
      <c r="J251">
        <f>H251+I251</f>
        <v>6</v>
      </c>
      <c r="K251" s="1">
        <v>-9.6999999999999993</v>
      </c>
      <c r="L251" s="2">
        <v>-1.4</v>
      </c>
      <c r="M251" s="2">
        <v>0.2</v>
      </c>
      <c r="N251" s="15">
        <v>-0.7</v>
      </c>
      <c r="O251" s="15">
        <v>27.7</v>
      </c>
      <c r="P251" s="9"/>
      <c r="Q251" t="s">
        <v>253</v>
      </c>
      <c r="R251" s="2">
        <v>0.1</v>
      </c>
      <c r="S251" s="2">
        <v>0.1</v>
      </c>
      <c r="T251" s="3">
        <v>2.2200000000000002</v>
      </c>
      <c r="U251" s="2">
        <v>1.2</v>
      </c>
      <c r="V251" s="2">
        <v>1.2</v>
      </c>
      <c r="W251" s="3">
        <v>2.4500000000000002</v>
      </c>
      <c r="X251"/>
      <c r="Y251" s="2">
        <v>1.8</v>
      </c>
      <c r="Z251"/>
      <c r="AA251" s="3">
        <v>-0.06</v>
      </c>
      <c r="AB251" s="3">
        <v>-0.04</v>
      </c>
      <c r="AC251" s="9"/>
      <c r="AD251" t="s">
        <v>253</v>
      </c>
      <c r="AE251" s="3">
        <v>3.08</v>
      </c>
      <c r="AF251" s="3">
        <v>6.03</v>
      </c>
      <c r="AG251"/>
      <c r="AH251" s="2">
        <v>0</v>
      </c>
      <c r="AI251" s="16">
        <v>0</v>
      </c>
      <c r="AJ251" s="2">
        <v>6.3</v>
      </c>
      <c r="AK251" s="2">
        <v>4.5</v>
      </c>
      <c r="AL251" s="2">
        <v>0.9</v>
      </c>
      <c r="AM251"/>
      <c r="AN251" s="3">
        <v>0.01</v>
      </c>
      <c r="AO251" s="17">
        <v>1.54</v>
      </c>
      <c r="AP251" s="14"/>
      <c r="AQ251" t="s">
        <v>244</v>
      </c>
    </row>
    <row r="252" spans="1:43" x14ac:dyDescent="0.2">
      <c r="A252" s="18" t="s">
        <v>56</v>
      </c>
      <c r="B252">
        <v>25</v>
      </c>
      <c r="C252" t="s">
        <v>202</v>
      </c>
      <c r="D252" t="s">
        <v>253</v>
      </c>
      <c r="E252" s="19" t="s">
        <v>244</v>
      </c>
      <c r="F252" s="20" t="s">
        <v>57</v>
      </c>
      <c r="G252" s="19">
        <v>80</v>
      </c>
      <c r="H252" s="21">
        <v>3</v>
      </c>
      <c r="I252" s="21">
        <v>16</v>
      </c>
      <c r="J252" s="21">
        <v>19</v>
      </c>
      <c r="K252" s="21">
        <v>3.1</v>
      </c>
      <c r="L252" s="22">
        <v>1.5</v>
      </c>
      <c r="M252" s="22">
        <v>2.9</v>
      </c>
      <c r="N252" s="2">
        <v>11.1</v>
      </c>
      <c r="O252" s="2">
        <v>54.7</v>
      </c>
      <c r="P252" s="9"/>
      <c r="Q252" t="s">
        <v>253</v>
      </c>
      <c r="R252" s="2">
        <v>0.1</v>
      </c>
      <c r="S252" s="2">
        <v>0.6</v>
      </c>
      <c r="T252" s="3">
        <v>2.54</v>
      </c>
      <c r="U252" s="2">
        <v>0</v>
      </c>
      <c r="V252" s="2">
        <v>2.8</v>
      </c>
      <c r="W252" s="3">
        <v>8.33</v>
      </c>
      <c r="X252"/>
      <c r="Y252" s="2">
        <v>1.6</v>
      </c>
      <c r="Z252"/>
      <c r="AA252" s="3">
        <v>0.05</v>
      </c>
      <c r="AB252" s="3">
        <v>0.45</v>
      </c>
      <c r="AC252" s="9"/>
      <c r="AD252" t="s">
        <v>253</v>
      </c>
      <c r="AE252" s="3">
        <v>2.39</v>
      </c>
      <c r="AF252" s="3">
        <v>7.02</v>
      </c>
      <c r="AG252"/>
      <c r="AH252" s="2">
        <v>0</v>
      </c>
      <c r="AI252" s="2">
        <v>0</v>
      </c>
      <c r="AJ252" s="2">
        <v>6.1</v>
      </c>
      <c r="AK252" s="2">
        <v>4.3</v>
      </c>
      <c r="AL252" s="2">
        <v>1.2</v>
      </c>
      <c r="AM252"/>
      <c r="AN252" s="3">
        <v>0.1</v>
      </c>
      <c r="AO252" s="17">
        <v>2.2000000000000002</v>
      </c>
      <c r="AP252" s="14"/>
      <c r="AQ252" t="s">
        <v>244</v>
      </c>
    </row>
    <row r="253" spans="1:43" x14ac:dyDescent="0.2">
      <c r="A253" t="s">
        <v>40</v>
      </c>
      <c r="B253" s="1">
        <v>26</v>
      </c>
      <c r="C253" t="s">
        <v>202</v>
      </c>
      <c r="D253" t="s">
        <v>253</v>
      </c>
      <c r="E253" t="s">
        <v>244</v>
      </c>
      <c r="F253" t="s">
        <v>57</v>
      </c>
      <c r="G253">
        <v>70</v>
      </c>
      <c r="H253">
        <v>0</v>
      </c>
      <c r="I253">
        <v>12</v>
      </c>
      <c r="J253">
        <v>12</v>
      </c>
      <c r="K253" s="1">
        <v>-1</v>
      </c>
      <c r="L253" s="2">
        <v>-1.5</v>
      </c>
      <c r="M253" s="2">
        <v>3.2</v>
      </c>
      <c r="N253" s="2">
        <v>9.1999999999999993</v>
      </c>
      <c r="O253" s="2">
        <v>26.3</v>
      </c>
      <c r="P253" s="14"/>
      <c r="Q253" t="s">
        <v>253</v>
      </c>
      <c r="R253" s="2">
        <v>0</v>
      </c>
      <c r="S253" s="2">
        <v>0.5</v>
      </c>
      <c r="T253" s="3">
        <v>2.5499999999999998</v>
      </c>
      <c r="U253" s="2">
        <v>0</v>
      </c>
      <c r="V253" s="2">
        <v>2.2999999999999998</v>
      </c>
      <c r="W253" s="3">
        <v>4.63</v>
      </c>
      <c r="X253" s="3">
        <v>-0.06</v>
      </c>
      <c r="Y253" s="2">
        <v>1</v>
      </c>
      <c r="Z253" s="2">
        <v>0.8</v>
      </c>
      <c r="AA253" s="3">
        <v>-7.0000000000000007E-2</v>
      </c>
      <c r="AB253" s="3">
        <v>0.38</v>
      </c>
      <c r="AC253" s="14"/>
      <c r="AD253" t="s">
        <v>253</v>
      </c>
      <c r="AE253" s="3">
        <v>2.4</v>
      </c>
      <c r="AF253" s="3">
        <v>7.36</v>
      </c>
      <c r="AG253" s="3">
        <v>0.06</v>
      </c>
      <c r="AH253" s="2">
        <v>0</v>
      </c>
      <c r="AI253" s="2">
        <v>0</v>
      </c>
      <c r="AJ253" s="2">
        <v>7.1</v>
      </c>
      <c r="AK253" s="2">
        <v>5.5</v>
      </c>
      <c r="AL253" s="2">
        <v>1.1000000000000001</v>
      </c>
      <c r="AM253" s="2">
        <v>1</v>
      </c>
      <c r="AN253" s="3">
        <v>0.14000000000000001</v>
      </c>
      <c r="AO253" s="3">
        <v>1.0900000000000001</v>
      </c>
      <c r="AP253" s="14"/>
      <c r="AQ253" t="s">
        <v>244</v>
      </c>
    </row>
    <row r="254" spans="1:43" x14ac:dyDescent="0.2">
      <c r="A254" t="s">
        <v>51</v>
      </c>
      <c r="B254">
        <v>25</v>
      </c>
      <c r="C254" t="s">
        <v>254</v>
      </c>
      <c r="D254" t="s">
        <v>255</v>
      </c>
      <c r="E254" t="s">
        <v>113</v>
      </c>
      <c r="F254" t="s">
        <v>55</v>
      </c>
      <c r="G254">
        <v>5</v>
      </c>
      <c r="H254">
        <v>0</v>
      </c>
      <c r="I254">
        <v>0</v>
      </c>
      <c r="J254">
        <f>H254+I254</f>
        <v>0</v>
      </c>
      <c r="K254" s="1">
        <v>-5.2</v>
      </c>
      <c r="L254" s="2">
        <v>-0.3</v>
      </c>
      <c r="M254" s="2">
        <v>-1.2</v>
      </c>
      <c r="N254" s="15">
        <v>-0.4</v>
      </c>
      <c r="O254" s="15">
        <v>-5.4</v>
      </c>
      <c r="P254" s="9"/>
      <c r="Q254" t="s">
        <v>255</v>
      </c>
      <c r="R254" s="2">
        <v>0</v>
      </c>
      <c r="S254" s="2">
        <v>0</v>
      </c>
      <c r="T254" s="3">
        <v>0</v>
      </c>
      <c r="U254" s="2">
        <v>0</v>
      </c>
      <c r="V254" s="2">
        <v>0</v>
      </c>
      <c r="W254" s="3">
        <v>0</v>
      </c>
      <c r="X254"/>
      <c r="Y254" s="2">
        <v>5.7</v>
      </c>
      <c r="Z254"/>
      <c r="AA254" s="3">
        <v>-0.42</v>
      </c>
      <c r="AB254" s="3">
        <v>-0.52</v>
      </c>
      <c r="AC254" s="9"/>
      <c r="AD254" t="s">
        <v>255</v>
      </c>
      <c r="AE254" s="3">
        <v>7.35</v>
      </c>
      <c r="AF254" s="3">
        <v>67.92</v>
      </c>
      <c r="AG254"/>
      <c r="AH254" s="2">
        <v>0</v>
      </c>
      <c r="AI254" s="16">
        <v>0</v>
      </c>
      <c r="AJ254" s="2">
        <v>1.4</v>
      </c>
      <c r="AK254" s="2">
        <v>1.4</v>
      </c>
      <c r="AL254" s="2">
        <v>0</v>
      </c>
      <c r="AM254"/>
      <c r="AN254" s="3">
        <v>-1.68</v>
      </c>
      <c r="AO254" s="17">
        <v>-7.73</v>
      </c>
      <c r="AP254" s="14"/>
      <c r="AQ254" t="s">
        <v>244</v>
      </c>
    </row>
    <row r="255" spans="1:43" x14ac:dyDescent="0.2">
      <c r="A255" t="s">
        <v>40</v>
      </c>
      <c r="B255" s="1">
        <v>27</v>
      </c>
      <c r="C255" t="s">
        <v>254</v>
      </c>
      <c r="D255" t="s">
        <v>255</v>
      </c>
      <c r="E255" t="s">
        <v>113</v>
      </c>
      <c r="F255" t="s">
        <v>57</v>
      </c>
      <c r="G255">
        <v>7</v>
      </c>
      <c r="H255">
        <v>0</v>
      </c>
      <c r="I255">
        <v>1</v>
      </c>
      <c r="J255">
        <v>1</v>
      </c>
      <c r="K255" s="1">
        <v>-1.2</v>
      </c>
      <c r="L255" s="2">
        <v>-0.2</v>
      </c>
      <c r="M255" s="2">
        <v>-0.2</v>
      </c>
      <c r="N255" s="2">
        <v>-0.2</v>
      </c>
      <c r="O255" s="2">
        <v>-1.3</v>
      </c>
      <c r="P255" s="14"/>
      <c r="Q255" t="s">
        <v>255</v>
      </c>
      <c r="R255" s="2">
        <v>0</v>
      </c>
      <c r="S255" s="2">
        <v>0.6</v>
      </c>
      <c r="T255" s="3">
        <v>2.91</v>
      </c>
      <c r="U255" s="2">
        <v>0</v>
      </c>
      <c r="V255" s="2">
        <v>0</v>
      </c>
      <c r="W255" s="3">
        <v>0</v>
      </c>
      <c r="X255" s="3">
        <v>-0.09</v>
      </c>
      <c r="Y255" s="2">
        <v>1.5</v>
      </c>
      <c r="Z255" s="2">
        <v>0</v>
      </c>
      <c r="AA255" s="3">
        <v>-0.09</v>
      </c>
      <c r="AB255" s="3">
        <v>-0.12</v>
      </c>
      <c r="AC255" s="14"/>
      <c r="AD255" t="s">
        <v>255</v>
      </c>
      <c r="AE255" s="3">
        <v>4.08</v>
      </c>
      <c r="AF255" s="3">
        <v>0</v>
      </c>
      <c r="AG255" s="3">
        <v>-0.03</v>
      </c>
      <c r="AH255" s="2">
        <v>0</v>
      </c>
      <c r="AI255" s="2">
        <v>0</v>
      </c>
      <c r="AJ255" s="2">
        <v>4</v>
      </c>
      <c r="AK255" s="2">
        <v>4</v>
      </c>
      <c r="AL255" s="2">
        <v>1</v>
      </c>
      <c r="AM255" s="2">
        <v>2</v>
      </c>
      <c r="AN255" s="3">
        <v>-0.09</v>
      </c>
      <c r="AO255" s="3">
        <v>-0.63</v>
      </c>
      <c r="AP255" s="14"/>
      <c r="AQ255" t="s">
        <v>244</v>
      </c>
    </row>
    <row r="256" spans="1:43" x14ac:dyDescent="0.2">
      <c r="A256" t="s">
        <v>51</v>
      </c>
      <c r="B256">
        <v>24</v>
      </c>
      <c r="C256" t="s">
        <v>256</v>
      </c>
      <c r="D256" t="s">
        <v>257</v>
      </c>
      <c r="E256" t="s">
        <v>163</v>
      </c>
      <c r="F256" t="s">
        <v>48</v>
      </c>
      <c r="G256">
        <v>82</v>
      </c>
      <c r="H256">
        <v>14</v>
      </c>
      <c r="I256">
        <v>34</v>
      </c>
      <c r="J256">
        <f>H256+I256</f>
        <v>48</v>
      </c>
      <c r="K256" s="1">
        <v>8.6999999999999993</v>
      </c>
      <c r="L256" s="2">
        <v>5.9</v>
      </c>
      <c r="M256" s="2">
        <v>3.8</v>
      </c>
      <c r="N256" s="15">
        <v>38.4</v>
      </c>
      <c r="O256" s="15">
        <v>22.3</v>
      </c>
      <c r="P256" s="9"/>
      <c r="Q256" t="s">
        <v>257</v>
      </c>
      <c r="R256" s="2">
        <v>0.5</v>
      </c>
      <c r="S256" s="2">
        <v>1.3</v>
      </c>
      <c r="T256" s="3">
        <v>2.1</v>
      </c>
      <c r="U256" s="2">
        <v>1.4</v>
      </c>
      <c r="V256" s="2">
        <v>3.6</v>
      </c>
      <c r="W256" s="3">
        <v>6.4</v>
      </c>
      <c r="X256"/>
      <c r="Y256" s="2">
        <v>3.4</v>
      </c>
      <c r="Z256"/>
      <c r="AA256" s="3">
        <v>0.25</v>
      </c>
      <c r="AB256" s="3">
        <v>2.02</v>
      </c>
      <c r="AC256" s="9"/>
      <c r="AD256" t="s">
        <v>257</v>
      </c>
      <c r="AE256" s="3">
        <v>1.29</v>
      </c>
      <c r="AF256" s="3">
        <v>0</v>
      </c>
      <c r="AG256"/>
      <c r="AH256" s="2">
        <v>52.2</v>
      </c>
      <c r="AI256" s="16">
        <v>6.2</v>
      </c>
      <c r="AJ256" s="2">
        <v>1.2</v>
      </c>
      <c r="AK256" s="2">
        <v>1.1000000000000001</v>
      </c>
      <c r="AL256" s="2">
        <v>1.8</v>
      </c>
      <c r="AM256"/>
      <c r="AN256" s="3">
        <v>0.16</v>
      </c>
      <c r="AO256" s="17">
        <v>1.17</v>
      </c>
      <c r="AP256" s="9"/>
      <c r="AQ256" t="s">
        <v>244</v>
      </c>
    </row>
    <row r="257" spans="1:43" x14ac:dyDescent="0.2">
      <c r="A257" s="23" t="s">
        <v>56</v>
      </c>
      <c r="B257">
        <v>25</v>
      </c>
      <c r="C257" t="s">
        <v>256</v>
      </c>
      <c r="D257" t="s">
        <v>257</v>
      </c>
      <c r="E257" s="24" t="s">
        <v>43</v>
      </c>
      <c r="F257" s="20" t="s">
        <v>48</v>
      </c>
      <c r="G257" s="24">
        <v>72</v>
      </c>
      <c r="H257" s="25">
        <v>16</v>
      </c>
      <c r="I257" s="25">
        <v>26</v>
      </c>
      <c r="J257" s="25">
        <v>42</v>
      </c>
      <c r="K257" s="25">
        <v>-8.9</v>
      </c>
      <c r="L257" s="26">
        <v>4.2</v>
      </c>
      <c r="M257" s="26">
        <v>-0.2</v>
      </c>
      <c r="N257" s="27">
        <v>29.2</v>
      </c>
      <c r="O257" s="27">
        <v>8.1999999999999993</v>
      </c>
      <c r="P257" s="9"/>
      <c r="Q257" t="s">
        <v>257</v>
      </c>
      <c r="R257" s="2">
        <v>0.7</v>
      </c>
      <c r="S257" s="2">
        <v>1.3</v>
      </c>
      <c r="T257" s="3">
        <v>2.59</v>
      </c>
      <c r="U257" s="2">
        <v>1.8</v>
      </c>
      <c r="V257" s="2">
        <v>2.2999999999999998</v>
      </c>
      <c r="W257" s="3">
        <v>5.85</v>
      </c>
      <c r="X257"/>
      <c r="Y257" s="2">
        <v>2</v>
      </c>
      <c r="Z257"/>
      <c r="AA257" s="3">
        <v>0.2</v>
      </c>
      <c r="AB257" s="3">
        <v>1.68</v>
      </c>
      <c r="AC257" s="9"/>
      <c r="AD257" t="s">
        <v>257</v>
      </c>
      <c r="AE257" s="3">
        <v>3.38</v>
      </c>
      <c r="AF257" s="3">
        <v>0</v>
      </c>
      <c r="AG257"/>
      <c r="AH257" s="2">
        <v>52.2</v>
      </c>
      <c r="AI257" s="27">
        <v>8.8000000000000007</v>
      </c>
      <c r="AJ257" s="2">
        <v>0.9</v>
      </c>
      <c r="AK257" s="2">
        <v>1.2</v>
      </c>
      <c r="AL257" s="2">
        <v>1.3</v>
      </c>
      <c r="AM257"/>
      <c r="AN257" s="3">
        <v>-0.01</v>
      </c>
      <c r="AO257" s="17">
        <v>0.47</v>
      </c>
      <c r="AP257" s="9"/>
      <c r="AQ257" t="s">
        <v>244</v>
      </c>
    </row>
    <row r="258" spans="1:43" x14ac:dyDescent="0.2">
      <c r="A258" t="s">
        <v>40</v>
      </c>
      <c r="B258" s="1">
        <v>26</v>
      </c>
      <c r="C258" t="s">
        <v>256</v>
      </c>
      <c r="D258" t="s">
        <v>257</v>
      </c>
      <c r="E258" t="s">
        <v>244</v>
      </c>
      <c r="F258" t="s">
        <v>48</v>
      </c>
      <c r="G258">
        <v>71</v>
      </c>
      <c r="H258">
        <v>7</v>
      </c>
      <c r="I258">
        <v>20</v>
      </c>
      <c r="J258">
        <v>27</v>
      </c>
      <c r="K258" s="1">
        <v>-5.6</v>
      </c>
      <c r="L258" s="2">
        <v>-0.7</v>
      </c>
      <c r="M258" s="2">
        <v>0.2</v>
      </c>
      <c r="N258" s="2">
        <v>21.5</v>
      </c>
      <c r="O258" s="2">
        <v>18.7</v>
      </c>
      <c r="P258" s="14"/>
      <c r="Q258" t="s">
        <v>257</v>
      </c>
      <c r="R258" s="2">
        <v>0.4</v>
      </c>
      <c r="S258" s="2">
        <v>0.9</v>
      </c>
      <c r="T258" s="3">
        <v>1.94</v>
      </c>
      <c r="U258" s="2">
        <v>1.1000000000000001</v>
      </c>
      <c r="V258" s="2">
        <v>3.9</v>
      </c>
      <c r="W258" s="3">
        <v>9.49</v>
      </c>
      <c r="X258" s="3">
        <v>-0.15</v>
      </c>
      <c r="Y258" s="2">
        <v>1.2</v>
      </c>
      <c r="Z258" s="2">
        <v>0.6</v>
      </c>
      <c r="AA258" s="3">
        <v>-0.03</v>
      </c>
      <c r="AB258" s="3">
        <v>1.19</v>
      </c>
      <c r="AC258" s="14"/>
      <c r="AD258" t="s">
        <v>257</v>
      </c>
      <c r="AE258" s="3">
        <v>2.66</v>
      </c>
      <c r="AF258" s="3">
        <v>5.76</v>
      </c>
      <c r="AG258" s="3">
        <v>-0.02</v>
      </c>
      <c r="AH258" s="2">
        <v>53.6</v>
      </c>
      <c r="AI258" s="2">
        <v>16.399999999999999</v>
      </c>
      <c r="AJ258" s="2">
        <v>1.7</v>
      </c>
      <c r="AK258" s="2">
        <v>2.4</v>
      </c>
      <c r="AL258" s="2">
        <v>1.3</v>
      </c>
      <c r="AM258" s="2">
        <v>0.8</v>
      </c>
      <c r="AN258" s="3">
        <v>0.01</v>
      </c>
      <c r="AO258" s="3">
        <v>1.03</v>
      </c>
      <c r="AP258" s="9"/>
      <c r="AQ258" t="s">
        <v>244</v>
      </c>
    </row>
    <row r="259" spans="1:43" x14ac:dyDescent="0.2">
      <c r="A259" t="s">
        <v>51</v>
      </c>
      <c r="B259">
        <v>28</v>
      </c>
      <c r="C259" t="s">
        <v>258</v>
      </c>
      <c r="D259" t="s">
        <v>259</v>
      </c>
      <c r="E259" t="s">
        <v>206</v>
      </c>
      <c r="F259" t="s">
        <v>44</v>
      </c>
      <c r="G259">
        <v>76</v>
      </c>
      <c r="H259">
        <v>7</v>
      </c>
      <c r="I259">
        <v>15</v>
      </c>
      <c r="J259">
        <f>H259+I259</f>
        <v>22</v>
      </c>
      <c r="K259" s="1">
        <v>4.5999999999999996</v>
      </c>
      <c r="L259" s="2">
        <v>-0.2</v>
      </c>
      <c r="M259" s="2">
        <v>1.9</v>
      </c>
      <c r="N259" s="15">
        <v>5.7</v>
      </c>
      <c r="O259" s="15">
        <v>11.9</v>
      </c>
      <c r="P259" s="9"/>
      <c r="Q259" t="s">
        <v>259</v>
      </c>
      <c r="R259" s="2">
        <v>0.6</v>
      </c>
      <c r="S259" s="2">
        <v>1.1000000000000001</v>
      </c>
      <c r="T259" s="3">
        <v>2.16</v>
      </c>
      <c r="U259" s="2">
        <v>0</v>
      </c>
      <c r="V259" s="2">
        <v>0</v>
      </c>
      <c r="W259" s="3">
        <v>4.5999999999999996</v>
      </c>
      <c r="X259"/>
      <c r="Y259" s="2">
        <v>1.7</v>
      </c>
      <c r="Z259"/>
      <c r="AA259" s="3">
        <v>-0.01</v>
      </c>
      <c r="AB259" s="3">
        <v>0.39</v>
      </c>
      <c r="AC259" s="9"/>
      <c r="AD259" t="s">
        <v>259</v>
      </c>
      <c r="AE259" s="3">
        <v>2.2400000000000002</v>
      </c>
      <c r="AF259" s="3">
        <v>7.59</v>
      </c>
      <c r="AG259"/>
      <c r="AH259" s="2">
        <v>29</v>
      </c>
      <c r="AI259" s="16">
        <v>1.4</v>
      </c>
      <c r="AJ259" s="2">
        <v>8.1</v>
      </c>
      <c r="AK259" s="2">
        <v>2</v>
      </c>
      <c r="AL259" s="2">
        <v>1.1000000000000001</v>
      </c>
      <c r="AM259"/>
      <c r="AN259" s="3">
        <v>0.11</v>
      </c>
      <c r="AO259" s="17">
        <v>0.81</v>
      </c>
      <c r="AP259" s="9"/>
      <c r="AQ259" t="s">
        <v>244</v>
      </c>
    </row>
    <row r="260" spans="1:43" x14ac:dyDescent="0.2">
      <c r="A260" s="18" t="s">
        <v>56</v>
      </c>
      <c r="B260">
        <v>29</v>
      </c>
      <c r="C260" t="s">
        <v>258</v>
      </c>
      <c r="D260" t="s">
        <v>259</v>
      </c>
      <c r="E260" s="19" t="s">
        <v>81</v>
      </c>
      <c r="F260" s="20" t="s">
        <v>44</v>
      </c>
      <c r="G260" s="19">
        <v>67</v>
      </c>
      <c r="H260" s="21">
        <v>7</v>
      </c>
      <c r="I260" s="21">
        <v>6</v>
      </c>
      <c r="J260" s="21">
        <v>13</v>
      </c>
      <c r="K260" s="21">
        <v>-5.8</v>
      </c>
      <c r="L260" s="22">
        <v>-1.3</v>
      </c>
      <c r="M260" s="22">
        <v>-0.1</v>
      </c>
      <c r="N260" s="2">
        <v>3</v>
      </c>
      <c r="O260" s="2">
        <v>2.1</v>
      </c>
      <c r="P260" s="9"/>
      <c r="Q260" t="s">
        <v>259</v>
      </c>
      <c r="R260" s="2">
        <v>0.4</v>
      </c>
      <c r="S260" s="2">
        <v>0.6</v>
      </c>
      <c r="T260" s="3">
        <v>1.79</v>
      </c>
      <c r="U260" s="2">
        <v>0</v>
      </c>
      <c r="V260" s="2">
        <v>0</v>
      </c>
      <c r="W260" s="3">
        <v>0</v>
      </c>
      <c r="X260"/>
      <c r="Y260" s="2">
        <v>1.3</v>
      </c>
      <c r="Z260"/>
      <c r="AA260" s="3">
        <v>-0.09</v>
      </c>
      <c r="AB260" s="3">
        <v>0.24</v>
      </c>
      <c r="AC260" s="9"/>
      <c r="AD260" t="s">
        <v>259</v>
      </c>
      <c r="AE260" s="3">
        <v>2.36</v>
      </c>
      <c r="AF260" s="3">
        <v>5.98</v>
      </c>
      <c r="AG260"/>
      <c r="AH260" s="2">
        <v>28.6</v>
      </c>
      <c r="AI260" s="2">
        <v>0.7</v>
      </c>
      <c r="AJ260" s="2">
        <v>10.199999999999999</v>
      </c>
      <c r="AK260" s="2">
        <v>2.7</v>
      </c>
      <c r="AL260" s="2">
        <v>0.9</v>
      </c>
      <c r="AM260"/>
      <c r="AN260" s="3">
        <v>-0.01</v>
      </c>
      <c r="AO260" s="17">
        <v>0.17</v>
      </c>
      <c r="AP260" s="9"/>
      <c r="AQ260" t="s">
        <v>244</v>
      </c>
    </row>
    <row r="261" spans="1:43" x14ac:dyDescent="0.2">
      <c r="A261" t="s">
        <v>40</v>
      </c>
      <c r="B261" s="1">
        <v>30</v>
      </c>
      <c r="C261" t="s">
        <v>258</v>
      </c>
      <c r="D261" t="s">
        <v>259</v>
      </c>
      <c r="E261" t="s">
        <v>81</v>
      </c>
      <c r="F261" t="s">
        <v>44</v>
      </c>
      <c r="G261">
        <v>78</v>
      </c>
      <c r="H261">
        <v>8</v>
      </c>
      <c r="I261">
        <v>14</v>
      </c>
      <c r="J261">
        <v>22</v>
      </c>
      <c r="K261" s="1">
        <v>-1.8</v>
      </c>
      <c r="L261" s="2">
        <v>-0.8</v>
      </c>
      <c r="M261" s="2">
        <v>1.1000000000000001</v>
      </c>
      <c r="N261" s="2">
        <v>5.7</v>
      </c>
      <c r="O261" s="2">
        <v>11</v>
      </c>
      <c r="P261" s="14"/>
      <c r="Q261" t="s">
        <v>259</v>
      </c>
      <c r="R261" s="2">
        <v>0.5</v>
      </c>
      <c r="S261" s="2">
        <v>0.8</v>
      </c>
      <c r="T261" s="3">
        <v>2.39</v>
      </c>
      <c r="U261" s="2">
        <v>0</v>
      </c>
      <c r="V261" s="2">
        <v>0</v>
      </c>
      <c r="W261" s="3">
        <v>0</v>
      </c>
      <c r="X261" s="3">
        <v>0.22</v>
      </c>
      <c r="Y261" s="2">
        <v>1.5</v>
      </c>
      <c r="Z261" s="2">
        <v>0.8</v>
      </c>
      <c r="AA261" s="3">
        <v>-0.04</v>
      </c>
      <c r="AB261" s="3">
        <v>0.31</v>
      </c>
      <c r="AC261" s="14"/>
      <c r="AD261" t="s">
        <v>259</v>
      </c>
      <c r="AE261" s="3">
        <v>2.4500000000000002</v>
      </c>
      <c r="AF261" s="3">
        <v>4.53</v>
      </c>
      <c r="AG261" s="3">
        <v>0</v>
      </c>
      <c r="AH261" s="2">
        <v>31.3</v>
      </c>
      <c r="AI261" s="2">
        <v>0.3</v>
      </c>
      <c r="AJ261" s="2">
        <v>9.1</v>
      </c>
      <c r="AK261" s="2">
        <v>2.2999999999999998</v>
      </c>
      <c r="AL261" s="2">
        <v>1.6</v>
      </c>
      <c r="AM261" s="2">
        <v>1.5</v>
      </c>
      <c r="AN261" s="3">
        <v>0.06</v>
      </c>
      <c r="AO261" s="3">
        <v>0.6</v>
      </c>
      <c r="AP261" s="9"/>
      <c r="AQ261" t="s">
        <v>244</v>
      </c>
    </row>
    <row r="262" spans="1:43" x14ac:dyDescent="0.2">
      <c r="A262" t="s">
        <v>51</v>
      </c>
      <c r="B262">
        <v>25</v>
      </c>
      <c r="C262" t="s">
        <v>260</v>
      </c>
      <c r="D262" t="s">
        <v>261</v>
      </c>
      <c r="E262" t="s">
        <v>244</v>
      </c>
      <c r="F262" t="s">
        <v>73</v>
      </c>
      <c r="G262">
        <v>80</v>
      </c>
      <c r="H262">
        <v>6</v>
      </c>
      <c r="I262">
        <v>12</v>
      </c>
      <c r="J262">
        <f>H262+I262</f>
        <v>18</v>
      </c>
      <c r="K262" s="1">
        <v>-2.1</v>
      </c>
      <c r="L262" s="2">
        <v>-0.3</v>
      </c>
      <c r="M262" s="2">
        <v>1.6</v>
      </c>
      <c r="N262" s="15">
        <v>4.7</v>
      </c>
      <c r="O262" s="15">
        <v>23.8</v>
      </c>
      <c r="P262" s="9"/>
      <c r="Q262" t="s">
        <v>261</v>
      </c>
      <c r="R262" s="2">
        <v>0.4</v>
      </c>
      <c r="S262" s="2">
        <v>1</v>
      </c>
      <c r="T262" s="3">
        <v>1.66</v>
      </c>
      <c r="U262" s="2">
        <v>0</v>
      </c>
      <c r="V262" s="2">
        <v>0</v>
      </c>
      <c r="W262" s="3">
        <v>0</v>
      </c>
      <c r="X262"/>
      <c r="Y262" s="2">
        <v>0.6</v>
      </c>
      <c r="Z262"/>
      <c r="AA262" s="3">
        <v>-0.02</v>
      </c>
      <c r="AB262" s="3">
        <v>0.34</v>
      </c>
      <c r="AC262" s="9"/>
      <c r="AD262" t="s">
        <v>261</v>
      </c>
      <c r="AE262" s="3">
        <v>2.34</v>
      </c>
      <c r="AF262" s="3">
        <v>3.81</v>
      </c>
      <c r="AG262"/>
      <c r="AH262" s="2">
        <v>30</v>
      </c>
      <c r="AI262" s="16">
        <v>1</v>
      </c>
      <c r="AJ262" s="2">
        <v>5.9</v>
      </c>
      <c r="AK262" s="2">
        <v>2.1</v>
      </c>
      <c r="AL262" s="2">
        <v>1.9</v>
      </c>
      <c r="AM262"/>
      <c r="AN262" s="3">
        <v>0.09</v>
      </c>
      <c r="AO262" s="17">
        <v>1.74</v>
      </c>
      <c r="AP262" s="9"/>
      <c r="AQ262" t="s">
        <v>244</v>
      </c>
    </row>
    <row r="263" spans="1:43" x14ac:dyDescent="0.2">
      <c r="A263" s="18" t="s">
        <v>56</v>
      </c>
      <c r="B263">
        <v>26</v>
      </c>
      <c r="C263" t="s">
        <v>260</v>
      </c>
      <c r="D263" t="s">
        <v>261</v>
      </c>
      <c r="E263" s="19" t="s">
        <v>244</v>
      </c>
      <c r="F263" s="20" t="s">
        <v>48</v>
      </c>
      <c r="G263" s="19">
        <v>58</v>
      </c>
      <c r="H263" s="21">
        <v>11</v>
      </c>
      <c r="I263" s="21">
        <v>12</v>
      </c>
      <c r="J263" s="21">
        <v>23</v>
      </c>
      <c r="K263" s="21">
        <v>4.7</v>
      </c>
      <c r="L263" s="22">
        <v>1.8</v>
      </c>
      <c r="M263" s="22">
        <v>2</v>
      </c>
      <c r="N263" s="2">
        <v>23.6</v>
      </c>
      <c r="O263" s="2">
        <v>2.5</v>
      </c>
      <c r="P263" s="9"/>
      <c r="Q263" t="s">
        <v>261</v>
      </c>
      <c r="R263" s="2">
        <v>0.9</v>
      </c>
      <c r="S263" s="2">
        <v>0.9</v>
      </c>
      <c r="T263" s="3">
        <v>2.65</v>
      </c>
      <c r="U263" s="2">
        <v>0</v>
      </c>
      <c r="V263" s="2">
        <v>3.9</v>
      </c>
      <c r="W263" s="3">
        <v>3.9</v>
      </c>
      <c r="X263"/>
      <c r="Y263" s="2">
        <v>1</v>
      </c>
      <c r="Z263"/>
      <c r="AA263" s="3">
        <v>0.11</v>
      </c>
      <c r="AB263" s="3">
        <v>1.74</v>
      </c>
      <c r="AC263" s="9"/>
      <c r="AD263" t="s">
        <v>261</v>
      </c>
      <c r="AE263" s="3">
        <v>2.21</v>
      </c>
      <c r="AF263" s="3">
        <v>8.48</v>
      </c>
      <c r="AG263"/>
      <c r="AH263" s="2">
        <v>31.6</v>
      </c>
      <c r="AI263" s="2">
        <v>0.5</v>
      </c>
      <c r="AJ263" s="2">
        <v>5.4</v>
      </c>
      <c r="AK263" s="2">
        <v>1.1000000000000001</v>
      </c>
      <c r="AL263" s="2">
        <v>1.8</v>
      </c>
      <c r="AM263"/>
      <c r="AN263" s="3">
        <v>0.13</v>
      </c>
      <c r="AO263" s="17">
        <v>0.18</v>
      </c>
      <c r="AP263" s="9"/>
      <c r="AQ263" t="s">
        <v>244</v>
      </c>
    </row>
    <row r="264" spans="1:43" x14ac:dyDescent="0.2">
      <c r="A264" t="s">
        <v>40</v>
      </c>
      <c r="B264" s="1">
        <v>27</v>
      </c>
      <c r="C264" t="s">
        <v>260</v>
      </c>
      <c r="D264" t="s">
        <v>261</v>
      </c>
      <c r="E264" t="s">
        <v>244</v>
      </c>
      <c r="F264" t="s">
        <v>44</v>
      </c>
      <c r="G264">
        <v>81</v>
      </c>
      <c r="H264">
        <v>19</v>
      </c>
      <c r="I264">
        <v>12</v>
      </c>
      <c r="J264">
        <v>31</v>
      </c>
      <c r="K264" s="1">
        <v>3.6</v>
      </c>
      <c r="L264" s="2">
        <v>2.1</v>
      </c>
      <c r="M264" s="2">
        <v>3</v>
      </c>
      <c r="N264" s="2">
        <v>22.7</v>
      </c>
      <c r="O264" s="2">
        <v>17.399999999999999</v>
      </c>
      <c r="P264" s="14"/>
      <c r="Q264" t="s">
        <v>262</v>
      </c>
      <c r="R264" s="2">
        <v>1</v>
      </c>
      <c r="S264" s="2">
        <v>0.5</v>
      </c>
      <c r="T264" s="3">
        <v>2.52</v>
      </c>
      <c r="U264" s="2">
        <v>0</v>
      </c>
      <c r="V264" s="2">
        <v>1.6</v>
      </c>
      <c r="W264" s="3">
        <v>1.57</v>
      </c>
      <c r="X264" s="3">
        <v>-0.03</v>
      </c>
      <c r="Y264" s="2">
        <v>0.9</v>
      </c>
      <c r="Z264" s="2">
        <v>1</v>
      </c>
      <c r="AA264" s="3">
        <v>0.1</v>
      </c>
      <c r="AB264" s="3">
        <v>1.1100000000000001</v>
      </c>
      <c r="AC264" s="14"/>
      <c r="AD264" t="s">
        <v>262</v>
      </c>
      <c r="AE264" s="3">
        <v>2.1800000000000002</v>
      </c>
      <c r="AF264" s="3">
        <v>6.21</v>
      </c>
      <c r="AG264" s="3">
        <v>0.02</v>
      </c>
      <c r="AH264" s="2">
        <v>27.8</v>
      </c>
      <c r="AI264" s="2">
        <v>0.3</v>
      </c>
      <c r="AJ264" s="2">
        <v>5.9</v>
      </c>
      <c r="AK264" s="2">
        <v>2.1</v>
      </c>
      <c r="AL264" s="2">
        <v>2.2999999999999998</v>
      </c>
      <c r="AM264" s="2">
        <v>0.7</v>
      </c>
      <c r="AN264" s="3">
        <v>0.15</v>
      </c>
      <c r="AO264" s="3">
        <v>0.85</v>
      </c>
      <c r="AP264" s="9"/>
      <c r="AQ264" t="s">
        <v>244</v>
      </c>
    </row>
    <row r="265" spans="1:43" x14ac:dyDescent="0.2">
      <c r="A265" t="s">
        <v>51</v>
      </c>
      <c r="B265">
        <v>24</v>
      </c>
      <c r="C265" t="s">
        <v>263</v>
      </c>
      <c r="D265" t="s">
        <v>264</v>
      </c>
      <c r="E265" t="s">
        <v>85</v>
      </c>
      <c r="F265" t="s">
        <v>55</v>
      </c>
      <c r="G265">
        <v>77</v>
      </c>
      <c r="H265">
        <v>4</v>
      </c>
      <c r="I265">
        <v>39</v>
      </c>
      <c r="J265">
        <f>H265+I265</f>
        <v>43</v>
      </c>
      <c r="K265" s="1">
        <v>4</v>
      </c>
      <c r="L265" s="2">
        <v>4</v>
      </c>
      <c r="M265" s="2">
        <v>2.5</v>
      </c>
      <c r="N265" s="15">
        <v>16.100000000000001</v>
      </c>
      <c r="O265" s="15">
        <v>14.4</v>
      </c>
      <c r="P265" s="9"/>
      <c r="Q265" t="s">
        <v>264</v>
      </c>
      <c r="R265" s="2">
        <v>0.1</v>
      </c>
      <c r="S265" s="2">
        <v>0.9</v>
      </c>
      <c r="T265" s="3">
        <v>2.61</v>
      </c>
      <c r="U265" s="2">
        <v>0.2</v>
      </c>
      <c r="V265" s="2">
        <v>2.8</v>
      </c>
      <c r="W265" s="3">
        <v>5.13</v>
      </c>
      <c r="X265"/>
      <c r="Y265" s="2">
        <v>2.4</v>
      </c>
      <c r="Z265"/>
      <c r="AA265" s="3">
        <v>0.1</v>
      </c>
      <c r="AB265" s="3">
        <v>0.51</v>
      </c>
      <c r="AC265" s="9"/>
      <c r="AD265" t="s">
        <v>264</v>
      </c>
      <c r="AE265" s="3">
        <v>3.36</v>
      </c>
      <c r="AF265" s="3">
        <v>6.02</v>
      </c>
      <c r="AG265"/>
      <c r="AH265" s="2">
        <v>0</v>
      </c>
      <c r="AI265" s="16">
        <v>0</v>
      </c>
      <c r="AJ265" s="2">
        <v>1.1000000000000001</v>
      </c>
      <c r="AK265" s="2">
        <v>3.9</v>
      </c>
      <c r="AL265" s="2">
        <v>0.8</v>
      </c>
      <c r="AM265"/>
      <c r="AN265" s="3">
        <v>0.06</v>
      </c>
      <c r="AO265" s="17">
        <v>0.46</v>
      </c>
      <c r="AP265" s="9"/>
      <c r="AQ265" t="s">
        <v>244</v>
      </c>
    </row>
    <row r="266" spans="1:43" x14ac:dyDescent="0.2">
      <c r="A266" s="18" t="s">
        <v>56</v>
      </c>
      <c r="B266">
        <v>25</v>
      </c>
      <c r="C266" t="s">
        <v>263</v>
      </c>
      <c r="D266" t="s">
        <v>264</v>
      </c>
      <c r="E266" s="19" t="s">
        <v>84</v>
      </c>
      <c r="F266" s="20" t="s">
        <v>57</v>
      </c>
      <c r="G266" s="19">
        <v>63</v>
      </c>
      <c r="H266" s="21">
        <v>8</v>
      </c>
      <c r="I266" s="21">
        <v>18</v>
      </c>
      <c r="J266" s="21">
        <v>26</v>
      </c>
      <c r="K266" s="21">
        <v>5.7</v>
      </c>
      <c r="L266" s="22">
        <v>2.1</v>
      </c>
      <c r="M266" s="22">
        <v>2.8</v>
      </c>
      <c r="N266" s="2">
        <v>14</v>
      </c>
      <c r="O266" s="2">
        <v>14.3</v>
      </c>
      <c r="P266" s="9"/>
      <c r="Q266" t="s">
        <v>264</v>
      </c>
      <c r="R266" s="2">
        <v>0.3</v>
      </c>
      <c r="S266" s="2">
        <v>0.5</v>
      </c>
      <c r="T266" s="3">
        <v>3.04</v>
      </c>
      <c r="U266" s="2">
        <v>0.2</v>
      </c>
      <c r="V266" s="2">
        <v>2.1</v>
      </c>
      <c r="W266" s="3">
        <v>5.31</v>
      </c>
      <c r="X266"/>
      <c r="Y266" s="2">
        <v>2.8</v>
      </c>
      <c r="Z266"/>
      <c r="AA266" s="3">
        <v>7.0000000000000007E-2</v>
      </c>
      <c r="AB266" s="3">
        <v>0.55000000000000004</v>
      </c>
      <c r="AC266" s="9"/>
      <c r="AD266" t="s">
        <v>264</v>
      </c>
      <c r="AE266" s="3">
        <v>3.04</v>
      </c>
      <c r="AF266" s="3">
        <v>3.54</v>
      </c>
      <c r="AG266"/>
      <c r="AH266" s="2">
        <v>0</v>
      </c>
      <c r="AI266" s="2">
        <v>0</v>
      </c>
      <c r="AJ266" s="2">
        <v>1.3</v>
      </c>
      <c r="AK266" s="2">
        <v>2.2999999999999998</v>
      </c>
      <c r="AL266" s="2">
        <v>0.8</v>
      </c>
      <c r="AM266"/>
      <c r="AN266" s="3">
        <v>0.09</v>
      </c>
      <c r="AO266" s="17">
        <v>0.56999999999999995</v>
      </c>
      <c r="AP266" s="9"/>
      <c r="AQ266" t="s">
        <v>244</v>
      </c>
    </row>
    <row r="267" spans="1:43" x14ac:dyDescent="0.2">
      <c r="A267" t="s">
        <v>40</v>
      </c>
      <c r="B267" s="1">
        <v>26</v>
      </c>
      <c r="C267" t="s">
        <v>263</v>
      </c>
      <c r="D267" t="s">
        <v>264</v>
      </c>
      <c r="E267" t="s">
        <v>244</v>
      </c>
      <c r="F267" t="s">
        <v>57</v>
      </c>
      <c r="G267">
        <v>71</v>
      </c>
      <c r="H267">
        <v>7</v>
      </c>
      <c r="I267">
        <v>26</v>
      </c>
      <c r="J267">
        <v>33</v>
      </c>
      <c r="K267" s="1">
        <v>11.4</v>
      </c>
      <c r="L267" s="2">
        <v>2.7</v>
      </c>
      <c r="M267" s="2">
        <v>7</v>
      </c>
      <c r="N267" s="2">
        <v>24.5</v>
      </c>
      <c r="O267" s="2">
        <v>25.9</v>
      </c>
      <c r="P267" s="14"/>
      <c r="Q267" t="s">
        <v>264</v>
      </c>
      <c r="R267" s="2">
        <v>0.2</v>
      </c>
      <c r="S267" s="2">
        <v>0.6</v>
      </c>
      <c r="T267" s="3">
        <v>2.9</v>
      </c>
      <c r="U267" s="2">
        <v>0.4</v>
      </c>
      <c r="V267" s="2">
        <v>2.5</v>
      </c>
      <c r="W267" s="3">
        <v>7.11</v>
      </c>
      <c r="X267" s="3">
        <v>0.04</v>
      </c>
      <c r="Y267" s="2">
        <v>0.9</v>
      </c>
      <c r="Z267" s="2">
        <v>0.3</v>
      </c>
      <c r="AA267" s="3">
        <v>7.0000000000000007E-2</v>
      </c>
      <c r="AB267" s="3">
        <v>0.84</v>
      </c>
      <c r="AC267" s="14"/>
      <c r="AD267" t="s">
        <v>264</v>
      </c>
      <c r="AE267" s="3">
        <v>2.41</v>
      </c>
      <c r="AF267" s="3">
        <v>10.050000000000001</v>
      </c>
      <c r="AG267" s="3">
        <v>0.01</v>
      </c>
      <c r="AH267" s="2">
        <v>0</v>
      </c>
      <c r="AI267" s="2">
        <v>0</v>
      </c>
      <c r="AJ267" s="2">
        <v>2.1</v>
      </c>
      <c r="AK267" s="2">
        <v>4.3</v>
      </c>
      <c r="AL267" s="2">
        <v>1.3</v>
      </c>
      <c r="AM267" s="2">
        <v>1</v>
      </c>
      <c r="AN267" s="3">
        <v>0.19</v>
      </c>
      <c r="AO267" s="3">
        <v>0.88</v>
      </c>
      <c r="AP267" s="9"/>
      <c r="AQ267" t="s">
        <v>244</v>
      </c>
    </row>
    <row r="268" spans="1:43" x14ac:dyDescent="0.2">
      <c r="A268" t="s">
        <v>51</v>
      </c>
      <c r="B268">
        <v>24</v>
      </c>
      <c r="C268" t="s">
        <v>265</v>
      </c>
      <c r="D268" t="s">
        <v>266</v>
      </c>
      <c r="E268" t="s">
        <v>107</v>
      </c>
      <c r="F268" t="s">
        <v>73</v>
      </c>
      <c r="G268">
        <v>71</v>
      </c>
      <c r="H268">
        <v>17</v>
      </c>
      <c r="I268">
        <v>21</v>
      </c>
      <c r="J268">
        <f>H268+I268</f>
        <v>38</v>
      </c>
      <c r="K268" s="1">
        <v>11.7</v>
      </c>
      <c r="L268" s="2">
        <v>2.2000000000000002</v>
      </c>
      <c r="M268" s="2">
        <v>3.5</v>
      </c>
      <c r="N268" s="15">
        <v>24.7</v>
      </c>
      <c r="O268" s="15">
        <v>-2.1</v>
      </c>
      <c r="P268" s="9"/>
      <c r="Q268" t="s">
        <v>266</v>
      </c>
      <c r="R268" s="2">
        <v>1</v>
      </c>
      <c r="S268" s="2">
        <v>0.9</v>
      </c>
      <c r="T268" s="3">
        <v>2.75</v>
      </c>
      <c r="U268" s="2">
        <v>0.3</v>
      </c>
      <c r="V268" s="2">
        <v>1.8</v>
      </c>
      <c r="W268" s="3">
        <v>3.27</v>
      </c>
      <c r="X268"/>
      <c r="Y268" s="2">
        <v>1.1000000000000001</v>
      </c>
      <c r="Z268"/>
      <c r="AA268" s="3">
        <v>0.09</v>
      </c>
      <c r="AB268" s="3">
        <v>1.2</v>
      </c>
      <c r="AC268" s="9"/>
      <c r="AD268" t="s">
        <v>266</v>
      </c>
      <c r="AE268" s="3">
        <v>2.14</v>
      </c>
      <c r="AF268" s="3">
        <v>11.32</v>
      </c>
      <c r="AG268"/>
      <c r="AH268" s="2">
        <v>42.7</v>
      </c>
      <c r="AI268" s="16">
        <v>8.9</v>
      </c>
      <c r="AJ268" s="2">
        <v>7.6</v>
      </c>
      <c r="AK268" s="2">
        <v>1.2</v>
      </c>
      <c r="AL268" s="2">
        <v>1.3</v>
      </c>
      <c r="AM268"/>
      <c r="AN268" s="3">
        <v>0.14000000000000001</v>
      </c>
      <c r="AO268" s="17">
        <v>-0.1</v>
      </c>
      <c r="AP268" s="9"/>
      <c r="AQ268" t="s">
        <v>244</v>
      </c>
    </row>
    <row r="269" spans="1:43" x14ac:dyDescent="0.2">
      <c r="A269" s="23" t="s">
        <v>56</v>
      </c>
      <c r="B269">
        <v>25</v>
      </c>
      <c r="C269" t="s">
        <v>265</v>
      </c>
      <c r="D269" t="s">
        <v>266</v>
      </c>
      <c r="E269" s="24" t="s">
        <v>244</v>
      </c>
      <c r="F269" s="20" t="s">
        <v>48</v>
      </c>
      <c r="G269" s="24">
        <v>77</v>
      </c>
      <c r="H269" s="25">
        <v>10</v>
      </c>
      <c r="I269" s="25">
        <v>22</v>
      </c>
      <c r="J269" s="25">
        <v>32</v>
      </c>
      <c r="K269" s="25">
        <v>4.3</v>
      </c>
      <c r="L269" s="26">
        <v>0.2</v>
      </c>
      <c r="M269" s="26">
        <v>2</v>
      </c>
      <c r="N269" s="27">
        <v>14.5</v>
      </c>
      <c r="O269" s="27">
        <v>1.7</v>
      </c>
      <c r="P269" s="9"/>
      <c r="Q269" t="s">
        <v>266</v>
      </c>
      <c r="R269" s="2">
        <v>0.4</v>
      </c>
      <c r="S269" s="2">
        <v>1.4</v>
      </c>
      <c r="T269" s="3">
        <v>2.77</v>
      </c>
      <c r="U269" s="2">
        <v>1.4</v>
      </c>
      <c r="V269" s="2">
        <v>0</v>
      </c>
      <c r="W269" s="3">
        <v>5.44</v>
      </c>
      <c r="X269"/>
      <c r="Y269" s="2">
        <v>0.8</v>
      </c>
      <c r="Z269"/>
      <c r="AA269" s="3">
        <v>0.01</v>
      </c>
      <c r="AB269" s="3">
        <v>0.71</v>
      </c>
      <c r="AC269" s="9"/>
      <c r="AD269" t="s">
        <v>266</v>
      </c>
      <c r="AE269" s="3">
        <v>2.4</v>
      </c>
      <c r="AF269" s="3">
        <v>4.17</v>
      </c>
      <c r="AG269"/>
      <c r="AH269" s="2">
        <v>42.4</v>
      </c>
      <c r="AI269" s="27">
        <v>1.5</v>
      </c>
      <c r="AJ269" s="2">
        <v>8.4</v>
      </c>
      <c r="AK269" s="2">
        <v>0.9</v>
      </c>
      <c r="AL269" s="2">
        <v>1.4</v>
      </c>
      <c r="AM269"/>
      <c r="AN269" s="3">
        <v>0.08</v>
      </c>
      <c r="AO269" s="17">
        <v>0.08</v>
      </c>
      <c r="AP269" s="9"/>
      <c r="AQ269" t="s">
        <v>244</v>
      </c>
    </row>
    <row r="270" spans="1:43" x14ac:dyDescent="0.2">
      <c r="A270" t="s">
        <v>40</v>
      </c>
      <c r="B270" s="1">
        <v>26</v>
      </c>
      <c r="C270" t="s">
        <v>265</v>
      </c>
      <c r="D270" t="s">
        <v>266</v>
      </c>
      <c r="E270" t="s">
        <v>244</v>
      </c>
      <c r="F270" t="s">
        <v>44</v>
      </c>
      <c r="G270">
        <v>79</v>
      </c>
      <c r="H270">
        <v>26</v>
      </c>
      <c r="I270">
        <v>28</v>
      </c>
      <c r="J270">
        <v>54</v>
      </c>
      <c r="K270" s="1">
        <v>3.3</v>
      </c>
      <c r="L270" s="2">
        <v>4.8</v>
      </c>
      <c r="M270" s="2">
        <v>3</v>
      </c>
      <c r="N270" s="2">
        <v>53.3</v>
      </c>
      <c r="O270" s="2">
        <v>-0.9</v>
      </c>
      <c r="P270" s="14"/>
      <c r="Q270" t="s">
        <v>266</v>
      </c>
      <c r="R270" s="2">
        <v>0.8</v>
      </c>
      <c r="S270" s="2">
        <v>1.1000000000000001</v>
      </c>
      <c r="T270" s="3">
        <v>2.87</v>
      </c>
      <c r="U270" s="2">
        <v>2</v>
      </c>
      <c r="V270" s="2">
        <v>1.4</v>
      </c>
      <c r="W270" s="3">
        <v>6.71</v>
      </c>
      <c r="X270" s="3">
        <v>0.06</v>
      </c>
      <c r="Y270" s="2">
        <v>1.3</v>
      </c>
      <c r="Z270" s="2">
        <v>1</v>
      </c>
      <c r="AA270" s="3">
        <v>0.14000000000000001</v>
      </c>
      <c r="AB270" s="3">
        <v>2.21</v>
      </c>
      <c r="AC270" s="14"/>
      <c r="AD270" t="s">
        <v>266</v>
      </c>
      <c r="AE270" s="3">
        <v>2.87</v>
      </c>
      <c r="AF270" s="3">
        <v>0</v>
      </c>
      <c r="AG270" s="3">
        <v>0.05</v>
      </c>
      <c r="AH270" s="2">
        <v>51.4</v>
      </c>
      <c r="AI270" s="2">
        <v>0.8</v>
      </c>
      <c r="AJ270" s="2">
        <v>9.5</v>
      </c>
      <c r="AK270" s="2">
        <v>1.8</v>
      </c>
      <c r="AL270" s="2">
        <v>1.3</v>
      </c>
      <c r="AM270" s="2">
        <v>1.5</v>
      </c>
      <c r="AN270" s="3">
        <v>0.09</v>
      </c>
      <c r="AO270" s="3">
        <v>-0.04</v>
      </c>
      <c r="AP270" s="9"/>
      <c r="AQ270" t="s">
        <v>244</v>
      </c>
    </row>
    <row r="271" spans="1:43" x14ac:dyDescent="0.2">
      <c r="A271" t="s">
        <v>51</v>
      </c>
      <c r="B271">
        <v>27</v>
      </c>
      <c r="C271" t="s">
        <v>187</v>
      </c>
      <c r="D271" t="s">
        <v>66</v>
      </c>
      <c r="E271" t="s">
        <v>110</v>
      </c>
      <c r="F271" t="s">
        <v>73</v>
      </c>
      <c r="G271">
        <v>19</v>
      </c>
      <c r="H271">
        <v>3</v>
      </c>
      <c r="I271">
        <v>2</v>
      </c>
      <c r="J271">
        <f>H271+I271</f>
        <v>5</v>
      </c>
      <c r="K271" s="1">
        <v>-11.5</v>
      </c>
      <c r="L271" s="2">
        <v>-0.3</v>
      </c>
      <c r="M271" s="2">
        <v>-1.7</v>
      </c>
      <c r="N271" s="15">
        <v>2.2000000000000002</v>
      </c>
      <c r="O271" s="15">
        <v>3.5</v>
      </c>
      <c r="P271" s="9"/>
      <c r="Q271" t="s">
        <v>66</v>
      </c>
      <c r="R271" s="2">
        <v>0.5</v>
      </c>
      <c r="S271" s="2">
        <v>0.5</v>
      </c>
      <c r="T271" s="3">
        <v>1.56</v>
      </c>
      <c r="U271" s="2">
        <v>0</v>
      </c>
      <c r="V271" s="2">
        <v>0</v>
      </c>
      <c r="W271" s="3">
        <v>0</v>
      </c>
      <c r="X271"/>
      <c r="Y271" s="2">
        <v>2.1</v>
      </c>
      <c r="Z271"/>
      <c r="AA271" s="3">
        <v>-0.06</v>
      </c>
      <c r="AB271" s="3">
        <v>0.51</v>
      </c>
      <c r="AC271" s="9"/>
      <c r="AD271" t="s">
        <v>66</v>
      </c>
      <c r="AE271" s="3">
        <v>3.64</v>
      </c>
      <c r="AF271" s="3">
        <v>6.93</v>
      </c>
      <c r="AG271"/>
      <c r="AH271" s="2">
        <v>0</v>
      </c>
      <c r="AI271" s="16">
        <v>0.1</v>
      </c>
      <c r="AJ271" s="2">
        <v>4.9000000000000004</v>
      </c>
      <c r="AK271" s="2">
        <v>0.9</v>
      </c>
      <c r="AL271" s="2">
        <v>1.4</v>
      </c>
      <c r="AM271"/>
      <c r="AN271" s="3">
        <v>-0.35</v>
      </c>
      <c r="AO271" s="17">
        <v>0.81</v>
      </c>
      <c r="AP271" s="9"/>
      <c r="AQ271" t="s">
        <v>244</v>
      </c>
    </row>
    <row r="272" spans="1:43" x14ac:dyDescent="0.2">
      <c r="A272" s="18" t="s">
        <v>56</v>
      </c>
      <c r="B272">
        <v>28</v>
      </c>
      <c r="C272" t="s">
        <v>187</v>
      </c>
      <c r="D272" t="s">
        <v>66</v>
      </c>
      <c r="E272" s="19" t="s">
        <v>110</v>
      </c>
      <c r="F272" s="20" t="s">
        <v>68</v>
      </c>
      <c r="G272" s="19">
        <v>46</v>
      </c>
      <c r="H272" s="21">
        <v>4</v>
      </c>
      <c r="I272" s="21">
        <v>4</v>
      </c>
      <c r="J272" s="21">
        <v>8</v>
      </c>
      <c r="K272" s="21">
        <v>-4.4000000000000004</v>
      </c>
      <c r="L272" s="22">
        <v>-0.8</v>
      </c>
      <c r="M272" s="22">
        <v>-0.2</v>
      </c>
      <c r="N272" s="2">
        <v>3.2</v>
      </c>
      <c r="O272" s="2">
        <v>5.7</v>
      </c>
      <c r="P272" s="9"/>
      <c r="Q272" t="s">
        <v>66</v>
      </c>
      <c r="R272" s="2">
        <v>0.6</v>
      </c>
      <c r="S272" s="2">
        <v>0.6</v>
      </c>
      <c r="T272" s="3">
        <v>1.79</v>
      </c>
      <c r="U272" s="2">
        <v>0</v>
      </c>
      <c r="V272" s="2">
        <v>0</v>
      </c>
      <c r="W272" s="3">
        <v>7.41</v>
      </c>
      <c r="X272"/>
      <c r="Y272" s="2">
        <v>1.5</v>
      </c>
      <c r="Z272"/>
      <c r="AA272" s="3">
        <v>-0.09</v>
      </c>
      <c r="AB272" s="3">
        <v>0.42</v>
      </c>
      <c r="AC272" s="9"/>
      <c r="AD272" t="s">
        <v>66</v>
      </c>
      <c r="AE272" s="3">
        <v>2.39</v>
      </c>
      <c r="AF272" s="3">
        <v>2.73</v>
      </c>
      <c r="AG272"/>
      <c r="AH272" s="2">
        <v>0</v>
      </c>
      <c r="AI272" s="2">
        <v>0</v>
      </c>
      <c r="AJ272" s="2">
        <v>3.6</v>
      </c>
      <c r="AK272" s="2">
        <v>1.8</v>
      </c>
      <c r="AL272" s="2">
        <v>1.1000000000000001</v>
      </c>
      <c r="AM272"/>
      <c r="AN272" s="3">
        <v>-0.02</v>
      </c>
      <c r="AO272" s="17">
        <v>0.76</v>
      </c>
      <c r="AP272" s="9"/>
      <c r="AQ272" t="s">
        <v>244</v>
      </c>
    </row>
    <row r="273" spans="1:43" x14ac:dyDescent="0.2">
      <c r="A273" t="s">
        <v>40</v>
      </c>
      <c r="B273" s="1">
        <v>29</v>
      </c>
      <c r="C273" t="s">
        <v>187</v>
      </c>
      <c r="D273" t="s">
        <v>66</v>
      </c>
      <c r="E273" t="s">
        <v>244</v>
      </c>
      <c r="F273" t="s">
        <v>69</v>
      </c>
      <c r="G273">
        <v>18</v>
      </c>
      <c r="H273">
        <v>0</v>
      </c>
      <c r="I273">
        <v>2</v>
      </c>
      <c r="J273">
        <v>2</v>
      </c>
      <c r="K273" s="1">
        <v>-3.1</v>
      </c>
      <c r="L273" s="2">
        <v>-0.8</v>
      </c>
      <c r="M273" s="2">
        <v>-0.2</v>
      </c>
      <c r="N273" s="2">
        <v>-2.1</v>
      </c>
      <c r="O273" s="2">
        <v>2</v>
      </c>
      <c r="P273" s="14"/>
      <c r="Q273" t="s">
        <v>66</v>
      </c>
      <c r="R273" s="2">
        <v>0</v>
      </c>
      <c r="S273" s="2">
        <v>0.8</v>
      </c>
      <c r="T273" s="3">
        <v>1.26</v>
      </c>
      <c r="U273" s="2">
        <v>0</v>
      </c>
      <c r="V273" s="2">
        <v>0</v>
      </c>
      <c r="W273" s="3">
        <v>0</v>
      </c>
      <c r="X273" s="3">
        <v>-0.1</v>
      </c>
      <c r="Y273" s="2">
        <v>0.8</v>
      </c>
      <c r="Z273" s="2">
        <v>1.2</v>
      </c>
      <c r="AA273" s="3">
        <v>-0.31</v>
      </c>
      <c r="AB273" s="3">
        <v>-0.86</v>
      </c>
      <c r="AC273" s="14"/>
      <c r="AD273" t="s">
        <v>66</v>
      </c>
      <c r="AE273" s="3">
        <v>2.52</v>
      </c>
      <c r="AF273" s="3">
        <v>0</v>
      </c>
      <c r="AG273" s="3">
        <v>-0.08</v>
      </c>
      <c r="AH273" s="2">
        <v>16.7</v>
      </c>
      <c r="AI273" s="2">
        <v>0.5</v>
      </c>
      <c r="AJ273" s="2">
        <v>3.7</v>
      </c>
      <c r="AK273" s="2">
        <v>1.6</v>
      </c>
      <c r="AL273" s="2">
        <v>3.7</v>
      </c>
      <c r="AM273" s="2">
        <v>0.4</v>
      </c>
      <c r="AN273" s="3">
        <v>-0.08</v>
      </c>
      <c r="AO273" s="3">
        <v>0.79</v>
      </c>
      <c r="AP273" s="9"/>
      <c r="AQ273" t="s">
        <v>244</v>
      </c>
    </row>
    <row r="274" spans="1:43" x14ac:dyDescent="0.2">
      <c r="A274" t="s">
        <v>51</v>
      </c>
      <c r="B274">
        <v>29</v>
      </c>
      <c r="C274" t="s">
        <v>267</v>
      </c>
      <c r="D274" t="s">
        <v>268</v>
      </c>
      <c r="E274" t="s">
        <v>81</v>
      </c>
      <c r="F274" t="s">
        <v>48</v>
      </c>
      <c r="G274">
        <v>63</v>
      </c>
      <c r="H274">
        <v>9</v>
      </c>
      <c r="I274">
        <v>17</v>
      </c>
      <c r="J274">
        <f>H274+I274</f>
        <v>26</v>
      </c>
      <c r="K274" s="1">
        <v>2.8</v>
      </c>
      <c r="L274" s="2">
        <v>0.7</v>
      </c>
      <c r="M274" s="2">
        <v>1.2</v>
      </c>
      <c r="N274" s="15">
        <v>13.1</v>
      </c>
      <c r="O274" s="15">
        <v>10.9</v>
      </c>
      <c r="P274" s="9"/>
      <c r="Q274" t="s">
        <v>268</v>
      </c>
      <c r="R274" s="2">
        <v>0.7</v>
      </c>
      <c r="S274" s="2">
        <v>1</v>
      </c>
      <c r="T274" s="3">
        <v>2.41</v>
      </c>
      <c r="U274" s="2">
        <v>0</v>
      </c>
      <c r="V274" s="2">
        <v>1.9</v>
      </c>
      <c r="W274" s="3">
        <v>4.2300000000000004</v>
      </c>
      <c r="X274"/>
      <c r="Y274" s="2">
        <v>1.8</v>
      </c>
      <c r="Z274"/>
      <c r="AA274" s="3">
        <v>0.04</v>
      </c>
      <c r="AB274" s="3">
        <v>0.89</v>
      </c>
      <c r="AC274" s="9"/>
      <c r="AD274" t="s">
        <v>268</v>
      </c>
      <c r="AE274" s="3">
        <v>2.66</v>
      </c>
      <c r="AF274" s="3">
        <v>8.1999999999999993</v>
      </c>
      <c r="AG274"/>
      <c r="AH274" s="2">
        <v>14.3</v>
      </c>
      <c r="AI274" s="16">
        <v>0.3</v>
      </c>
      <c r="AJ274" s="2">
        <v>0.7</v>
      </c>
      <c r="AK274" s="2">
        <v>0.4</v>
      </c>
      <c r="AL274" s="2">
        <v>1.6</v>
      </c>
      <c r="AM274"/>
      <c r="AN274" s="3">
        <v>7.0000000000000007E-2</v>
      </c>
      <c r="AO274" s="17">
        <v>0.74</v>
      </c>
      <c r="AP274" s="9"/>
      <c r="AQ274" t="s">
        <v>244</v>
      </c>
    </row>
    <row r="275" spans="1:43" x14ac:dyDescent="0.2">
      <c r="A275" s="23" t="s">
        <v>56</v>
      </c>
      <c r="B275">
        <v>30</v>
      </c>
      <c r="C275" t="s">
        <v>267</v>
      </c>
      <c r="D275" t="s">
        <v>268</v>
      </c>
      <c r="E275" s="24" t="s">
        <v>244</v>
      </c>
      <c r="F275" s="20" t="s">
        <v>48</v>
      </c>
      <c r="G275" s="24">
        <v>61</v>
      </c>
      <c r="H275" s="25">
        <v>14</v>
      </c>
      <c r="I275" s="25">
        <v>22</v>
      </c>
      <c r="J275" s="25">
        <v>36</v>
      </c>
      <c r="K275" s="25">
        <v>1.7</v>
      </c>
      <c r="L275" s="26">
        <v>3.5</v>
      </c>
      <c r="M275" s="26">
        <v>1.1000000000000001</v>
      </c>
      <c r="N275" s="27">
        <v>21.1</v>
      </c>
      <c r="O275" s="27">
        <v>14.5</v>
      </c>
      <c r="P275" s="9"/>
      <c r="Q275" t="s">
        <v>268</v>
      </c>
      <c r="R275" s="2">
        <v>0.9</v>
      </c>
      <c r="S275" s="2">
        <v>1.2</v>
      </c>
      <c r="T275" s="3">
        <v>2.64</v>
      </c>
      <c r="U275" s="2">
        <v>0.9</v>
      </c>
      <c r="V275" s="2">
        <v>2.2000000000000002</v>
      </c>
      <c r="W275" s="3">
        <v>6.84</v>
      </c>
      <c r="X275"/>
      <c r="Y275" s="2">
        <v>1.5</v>
      </c>
      <c r="Z275"/>
      <c r="AA275" s="3">
        <v>0.18</v>
      </c>
      <c r="AB275" s="3">
        <v>1.31</v>
      </c>
      <c r="AC275" s="9"/>
      <c r="AD275" t="s">
        <v>268</v>
      </c>
      <c r="AE275" s="3">
        <v>2.4900000000000002</v>
      </c>
      <c r="AF275" s="3">
        <v>0</v>
      </c>
      <c r="AG275"/>
      <c r="AH275" s="2">
        <v>0</v>
      </c>
      <c r="AI275" s="27">
        <v>0</v>
      </c>
      <c r="AJ275" s="2">
        <v>0.7</v>
      </c>
      <c r="AK275" s="2">
        <v>1.1000000000000001</v>
      </c>
      <c r="AL275" s="2">
        <v>1.8</v>
      </c>
      <c r="AM275"/>
      <c r="AN275" s="3">
        <v>0.06</v>
      </c>
      <c r="AO275" s="17">
        <v>0.9</v>
      </c>
      <c r="AP275" s="9"/>
      <c r="AQ275" t="s">
        <v>244</v>
      </c>
    </row>
    <row r="276" spans="1:43" x14ac:dyDescent="0.2">
      <c r="A276" t="s">
        <v>40</v>
      </c>
      <c r="B276" s="1">
        <v>31</v>
      </c>
      <c r="C276" t="s">
        <v>267</v>
      </c>
      <c r="D276" t="s">
        <v>268</v>
      </c>
      <c r="E276" t="s">
        <v>244</v>
      </c>
      <c r="F276" t="s">
        <v>48</v>
      </c>
      <c r="G276">
        <v>81</v>
      </c>
      <c r="H276">
        <v>16</v>
      </c>
      <c r="I276">
        <v>32</v>
      </c>
      <c r="J276">
        <v>48</v>
      </c>
      <c r="K276" s="1">
        <v>-4.0999999999999996</v>
      </c>
      <c r="L276" s="2">
        <v>2.4</v>
      </c>
      <c r="M276" s="2">
        <v>1.5</v>
      </c>
      <c r="N276" s="2">
        <v>24</v>
      </c>
      <c r="O276" s="2">
        <v>13.4</v>
      </c>
      <c r="P276" s="14"/>
      <c r="Q276" t="s">
        <v>268</v>
      </c>
      <c r="R276" s="2">
        <v>0.7</v>
      </c>
      <c r="S276" s="2">
        <v>0.8</v>
      </c>
      <c r="T276" s="3">
        <v>2.2799999999999998</v>
      </c>
      <c r="U276" s="2">
        <v>0.7</v>
      </c>
      <c r="V276" s="2">
        <v>3.6</v>
      </c>
      <c r="W276" s="3">
        <v>8.2799999999999994</v>
      </c>
      <c r="X276" s="3">
        <v>0.01</v>
      </c>
      <c r="Y276" s="2">
        <v>1.5</v>
      </c>
      <c r="Z276" s="2">
        <v>0.6</v>
      </c>
      <c r="AA276" s="3">
        <v>7.0000000000000007E-2</v>
      </c>
      <c r="AB276" s="3">
        <v>1.03</v>
      </c>
      <c r="AC276" s="14"/>
      <c r="AD276" t="s">
        <v>268</v>
      </c>
      <c r="AE276" s="3">
        <v>2.7</v>
      </c>
      <c r="AF276" s="3">
        <v>21.56</v>
      </c>
      <c r="AG276" s="3">
        <v>0.05</v>
      </c>
      <c r="AH276" s="2">
        <v>57.1</v>
      </c>
      <c r="AI276" s="2">
        <v>0.1</v>
      </c>
      <c r="AJ276" s="2">
        <v>1.4</v>
      </c>
      <c r="AK276" s="2">
        <v>1.2</v>
      </c>
      <c r="AL276" s="2">
        <v>1.7</v>
      </c>
      <c r="AM276" s="2">
        <v>0.6</v>
      </c>
      <c r="AN276" s="3">
        <v>0.05</v>
      </c>
      <c r="AO276" s="3">
        <v>0.56999999999999995</v>
      </c>
      <c r="AP276" s="9"/>
      <c r="AQ276" t="s">
        <v>244</v>
      </c>
    </row>
    <row r="277" spans="1:43" x14ac:dyDescent="0.2">
      <c r="A277" t="s">
        <v>51</v>
      </c>
      <c r="B277">
        <v>23</v>
      </c>
      <c r="C277" t="s">
        <v>120</v>
      </c>
      <c r="D277" t="s">
        <v>269</v>
      </c>
      <c r="E277" t="s">
        <v>244</v>
      </c>
      <c r="F277" t="s">
        <v>73</v>
      </c>
      <c r="G277">
        <v>82</v>
      </c>
      <c r="H277">
        <v>30</v>
      </c>
      <c r="I277">
        <v>40</v>
      </c>
      <c r="J277">
        <f>H277+I277</f>
        <v>70</v>
      </c>
      <c r="K277" s="1">
        <v>5.5</v>
      </c>
      <c r="L277" s="2">
        <v>6.3</v>
      </c>
      <c r="M277" s="2">
        <v>2.9</v>
      </c>
      <c r="N277" s="15">
        <v>41</v>
      </c>
      <c r="O277" s="15">
        <v>8.4</v>
      </c>
      <c r="P277" s="9"/>
      <c r="Q277" t="s">
        <v>269</v>
      </c>
      <c r="R277" s="2">
        <v>0.9</v>
      </c>
      <c r="S277" s="2">
        <v>1.3</v>
      </c>
      <c r="T277" s="3">
        <v>3.03</v>
      </c>
      <c r="U277" s="2">
        <v>1.6</v>
      </c>
      <c r="V277" s="2">
        <v>1.9</v>
      </c>
      <c r="W277" s="3">
        <v>6.56</v>
      </c>
      <c r="X277"/>
      <c r="Y277" s="2">
        <v>2.2999999999999998</v>
      </c>
      <c r="Z277"/>
      <c r="AA277" s="3">
        <v>0.18</v>
      </c>
      <c r="AB277" s="3">
        <v>1.49</v>
      </c>
      <c r="AC277" s="9"/>
      <c r="AD277" t="s">
        <v>269</v>
      </c>
      <c r="AE277" s="3">
        <v>2.73</v>
      </c>
      <c r="AF277" s="3">
        <v>7.27</v>
      </c>
      <c r="AG277"/>
      <c r="AH277" s="2">
        <v>45.2</v>
      </c>
      <c r="AI277" s="16">
        <v>24.9</v>
      </c>
      <c r="AJ277" s="2">
        <v>2.8</v>
      </c>
      <c r="AK277" s="2">
        <v>1.1000000000000001</v>
      </c>
      <c r="AL277" s="2">
        <v>1.7</v>
      </c>
      <c r="AM277"/>
      <c r="AN277" s="3">
        <v>0.08</v>
      </c>
      <c r="AO277" s="17">
        <v>0.31</v>
      </c>
      <c r="AP277" s="9"/>
      <c r="AQ277" t="s">
        <v>244</v>
      </c>
    </row>
    <row r="278" spans="1:43" x14ac:dyDescent="0.2">
      <c r="A278" s="18" t="s">
        <v>56</v>
      </c>
      <c r="B278">
        <v>24</v>
      </c>
      <c r="C278" t="s">
        <v>120</v>
      </c>
      <c r="D278" t="s">
        <v>269</v>
      </c>
      <c r="E278" s="19" t="s">
        <v>244</v>
      </c>
      <c r="F278" s="20" t="s">
        <v>69</v>
      </c>
      <c r="G278" s="19">
        <v>82</v>
      </c>
      <c r="H278" s="21">
        <v>38</v>
      </c>
      <c r="I278" s="21">
        <v>44</v>
      </c>
      <c r="J278" s="21">
        <v>82</v>
      </c>
      <c r="K278" s="21">
        <v>4.0999999999999996</v>
      </c>
      <c r="L278" s="22">
        <v>12.8</v>
      </c>
      <c r="M278" s="22">
        <v>2.2999999999999998</v>
      </c>
      <c r="N278" s="2">
        <v>83.6</v>
      </c>
      <c r="O278" s="2">
        <v>18.5</v>
      </c>
      <c r="P278" s="9"/>
      <c r="Q278" t="s">
        <v>269</v>
      </c>
      <c r="R278" s="2">
        <v>1.1000000000000001</v>
      </c>
      <c r="S278" s="2">
        <v>1.1000000000000001</v>
      </c>
      <c r="T278" s="3">
        <v>3.22</v>
      </c>
      <c r="U278" s="2">
        <v>2.2000000000000002</v>
      </c>
      <c r="V278" s="2">
        <v>3.3</v>
      </c>
      <c r="W278" s="3">
        <v>8</v>
      </c>
      <c r="X278"/>
      <c r="Y278" s="2">
        <v>1.6</v>
      </c>
      <c r="Z278"/>
      <c r="AA278" s="3">
        <v>0.34</v>
      </c>
      <c r="AB278" s="3">
        <v>2.83</v>
      </c>
      <c r="AC278" s="9"/>
      <c r="AD278" t="s">
        <v>269</v>
      </c>
      <c r="AE278" s="3">
        <v>2.99</v>
      </c>
      <c r="AF278" s="3">
        <v>6.18</v>
      </c>
      <c r="AG278"/>
      <c r="AH278" s="2">
        <v>44.9</v>
      </c>
      <c r="AI278" s="2">
        <v>34</v>
      </c>
      <c r="AJ278" s="2">
        <v>3.3</v>
      </c>
      <c r="AK278" s="2">
        <v>1.1000000000000001</v>
      </c>
      <c r="AL278" s="2">
        <v>1.9</v>
      </c>
      <c r="AM278"/>
      <c r="AN278" s="3">
        <v>0.06</v>
      </c>
      <c r="AO278" s="17">
        <v>0.63</v>
      </c>
      <c r="AP278" s="9"/>
      <c r="AQ278" t="s">
        <v>244</v>
      </c>
    </row>
    <row r="279" spans="1:43" x14ac:dyDescent="0.2">
      <c r="A279" t="s">
        <v>40</v>
      </c>
      <c r="B279" s="1">
        <v>25</v>
      </c>
      <c r="C279" t="s">
        <v>120</v>
      </c>
      <c r="D279" t="s">
        <v>269</v>
      </c>
      <c r="E279" t="s">
        <v>244</v>
      </c>
      <c r="F279" t="s">
        <v>69</v>
      </c>
      <c r="G279">
        <v>82</v>
      </c>
      <c r="H279">
        <v>40</v>
      </c>
      <c r="I279">
        <v>35</v>
      </c>
      <c r="J279">
        <v>75</v>
      </c>
      <c r="K279" s="1">
        <v>17.100000000000001</v>
      </c>
      <c r="L279" s="2">
        <v>11.1</v>
      </c>
      <c r="M279" s="2">
        <v>5.9</v>
      </c>
      <c r="N279" s="2">
        <v>67.3</v>
      </c>
      <c r="O279" s="2">
        <v>14.7</v>
      </c>
      <c r="P279" s="14"/>
      <c r="Q279" t="s">
        <v>269</v>
      </c>
      <c r="R279" s="2">
        <v>1.2</v>
      </c>
      <c r="S279" s="2">
        <v>1.2</v>
      </c>
      <c r="T279" s="3">
        <v>3.35</v>
      </c>
      <c r="U279" s="2">
        <v>2.4</v>
      </c>
      <c r="V279" s="2">
        <v>1.7</v>
      </c>
      <c r="W279" s="3">
        <v>7.04</v>
      </c>
      <c r="X279" s="3">
        <v>-0.04</v>
      </c>
      <c r="Y279" s="2">
        <v>1.3</v>
      </c>
      <c r="Z279" s="2">
        <v>0.7</v>
      </c>
      <c r="AA279" s="3">
        <v>0.28000000000000003</v>
      </c>
      <c r="AB279" s="3">
        <v>2.34</v>
      </c>
      <c r="AC279" s="14"/>
      <c r="AD279" t="s">
        <v>269</v>
      </c>
      <c r="AE279" s="3">
        <v>2.64</v>
      </c>
      <c r="AF279" s="3">
        <v>7.72</v>
      </c>
      <c r="AG279" s="3">
        <v>0.05</v>
      </c>
      <c r="AH279" s="2">
        <v>45.3</v>
      </c>
      <c r="AI279" s="2">
        <v>33.4</v>
      </c>
      <c r="AJ279" s="2">
        <v>2.1</v>
      </c>
      <c r="AK279" s="2">
        <v>1.3</v>
      </c>
      <c r="AL279" s="2">
        <v>1.9</v>
      </c>
      <c r="AM279" s="2">
        <v>0.8</v>
      </c>
      <c r="AN279" s="3">
        <v>0.15</v>
      </c>
      <c r="AO279" s="3">
        <v>0.51</v>
      </c>
      <c r="AP279" s="9"/>
      <c r="AQ279" t="s">
        <v>244</v>
      </c>
    </row>
    <row r="280" spans="1:43" x14ac:dyDescent="0.2">
      <c r="A280" t="s">
        <v>40</v>
      </c>
      <c r="B280" s="1">
        <v>20</v>
      </c>
      <c r="C280" t="s">
        <v>270</v>
      </c>
      <c r="D280" t="s">
        <v>271</v>
      </c>
      <c r="E280" t="s">
        <v>244</v>
      </c>
      <c r="F280" t="s">
        <v>69</v>
      </c>
      <c r="G280">
        <v>50</v>
      </c>
      <c r="H280">
        <v>1</v>
      </c>
      <c r="I280">
        <v>5</v>
      </c>
      <c r="J280">
        <v>6</v>
      </c>
      <c r="K280" s="1">
        <v>-2.7</v>
      </c>
      <c r="L280" s="2">
        <v>-1.6</v>
      </c>
      <c r="M280" s="2">
        <v>0.4</v>
      </c>
      <c r="N280" s="2">
        <v>1.2</v>
      </c>
      <c r="O280" s="2">
        <v>10</v>
      </c>
      <c r="P280" s="14"/>
      <c r="Q280" t="s">
        <v>271</v>
      </c>
      <c r="R280" s="2">
        <v>0.2</v>
      </c>
      <c r="S280" s="2">
        <v>0.9</v>
      </c>
      <c r="T280" s="3">
        <v>1.81</v>
      </c>
      <c r="U280" s="2">
        <v>0</v>
      </c>
      <c r="V280" s="2">
        <v>0</v>
      </c>
      <c r="W280" s="3">
        <v>0</v>
      </c>
      <c r="X280" s="3">
        <v>0.03</v>
      </c>
      <c r="Y280" s="2">
        <v>0.8</v>
      </c>
      <c r="Z280" s="2">
        <v>1.2</v>
      </c>
      <c r="AA280" s="3">
        <v>-0.25</v>
      </c>
      <c r="AB280" s="3">
        <v>0.16</v>
      </c>
      <c r="AC280" s="14"/>
      <c r="AD280" t="s">
        <v>271</v>
      </c>
      <c r="AE280" s="3">
        <v>1.99</v>
      </c>
      <c r="AF280" s="3">
        <v>6.32</v>
      </c>
      <c r="AG280" s="3">
        <v>-0.08</v>
      </c>
      <c r="AH280" s="2">
        <v>38.6</v>
      </c>
      <c r="AI280" s="2">
        <v>11.5</v>
      </c>
      <c r="AJ280" s="2">
        <v>5</v>
      </c>
      <c r="AK280" s="2">
        <v>2.4</v>
      </c>
      <c r="AL280" s="2">
        <v>3</v>
      </c>
      <c r="AM280" s="2">
        <v>0.4</v>
      </c>
      <c r="AN280" s="3">
        <v>0.06</v>
      </c>
      <c r="AO280" s="3">
        <v>1.36</v>
      </c>
      <c r="AP280" s="9"/>
      <c r="AQ280" t="s">
        <v>244</v>
      </c>
    </row>
    <row r="281" spans="1:43" x14ac:dyDescent="0.2">
      <c r="A281" t="s">
        <v>51</v>
      </c>
      <c r="B281">
        <v>34</v>
      </c>
      <c r="C281" t="s">
        <v>90</v>
      </c>
      <c r="D281" t="s">
        <v>272</v>
      </c>
      <c r="E281" t="s">
        <v>244</v>
      </c>
      <c r="F281" t="s">
        <v>44</v>
      </c>
      <c r="G281">
        <v>81</v>
      </c>
      <c r="H281">
        <v>21</v>
      </c>
      <c r="I281">
        <v>30</v>
      </c>
      <c r="J281">
        <f>H281+I281</f>
        <v>51</v>
      </c>
      <c r="K281" s="1">
        <v>-2.6</v>
      </c>
      <c r="L281" s="2">
        <v>5.4</v>
      </c>
      <c r="M281" s="2">
        <v>0.9</v>
      </c>
      <c r="N281" s="15">
        <v>29.6</v>
      </c>
      <c r="O281" s="15">
        <v>16.899999999999999</v>
      </c>
      <c r="P281" s="9"/>
      <c r="Q281" t="s">
        <v>272</v>
      </c>
      <c r="R281" s="2">
        <v>0.9</v>
      </c>
      <c r="S281" s="2">
        <v>1.4</v>
      </c>
      <c r="T281" s="3">
        <v>2.7</v>
      </c>
      <c r="U281" s="2">
        <v>1.3</v>
      </c>
      <c r="V281" s="2">
        <v>1.3</v>
      </c>
      <c r="W281" s="3">
        <v>3.79</v>
      </c>
      <c r="X281"/>
      <c r="Y281" s="2">
        <v>1.6</v>
      </c>
      <c r="Z281"/>
      <c r="AA281" s="3">
        <v>0.2</v>
      </c>
      <c r="AB281" s="3">
        <v>1.36</v>
      </c>
      <c r="AC281" s="9"/>
      <c r="AD281" t="s">
        <v>272</v>
      </c>
      <c r="AE281" s="3">
        <v>2.93</v>
      </c>
      <c r="AF281" s="3">
        <v>0</v>
      </c>
      <c r="AG281"/>
      <c r="AH281" s="2">
        <v>42.1</v>
      </c>
      <c r="AI281" s="16">
        <v>1.9</v>
      </c>
      <c r="AJ281" s="2">
        <v>3.8</v>
      </c>
      <c r="AK281" s="2">
        <v>1.9</v>
      </c>
      <c r="AL281" s="2">
        <v>1.7</v>
      </c>
      <c r="AM281"/>
      <c r="AN281" s="3">
        <v>0.03</v>
      </c>
      <c r="AO281" s="17">
        <v>0.78</v>
      </c>
      <c r="AP281" s="9"/>
      <c r="AQ281" t="s">
        <v>244</v>
      </c>
    </row>
    <row r="282" spans="1:43" x14ac:dyDescent="0.2">
      <c r="A282" s="18" t="s">
        <v>56</v>
      </c>
      <c r="B282">
        <v>35</v>
      </c>
      <c r="C282" t="s">
        <v>90</v>
      </c>
      <c r="D282" t="s">
        <v>272</v>
      </c>
      <c r="E282" s="19" t="s">
        <v>244</v>
      </c>
      <c r="F282" s="20" t="s">
        <v>44</v>
      </c>
      <c r="G282" s="19">
        <v>58</v>
      </c>
      <c r="H282" s="21">
        <v>14</v>
      </c>
      <c r="I282" s="21">
        <v>18</v>
      </c>
      <c r="J282" s="21">
        <v>32</v>
      </c>
      <c r="K282" s="21">
        <v>-1.3</v>
      </c>
      <c r="L282" s="22">
        <v>3.4</v>
      </c>
      <c r="M282" s="22">
        <v>0.7</v>
      </c>
      <c r="N282" s="2">
        <v>23.9</v>
      </c>
      <c r="O282" s="2">
        <v>0.3</v>
      </c>
      <c r="P282" s="9"/>
      <c r="Q282" t="s">
        <v>272</v>
      </c>
      <c r="R282" s="2">
        <v>0.7</v>
      </c>
      <c r="S282" s="2">
        <v>1</v>
      </c>
      <c r="T282" s="3">
        <v>2.37</v>
      </c>
      <c r="U282" s="2">
        <v>1.4</v>
      </c>
      <c r="V282" s="2">
        <v>2.1</v>
      </c>
      <c r="W282" s="3">
        <v>5.85</v>
      </c>
      <c r="X282"/>
      <c r="Y282" s="2">
        <v>1</v>
      </c>
      <c r="Z282"/>
      <c r="AA282" s="3">
        <v>0.17</v>
      </c>
      <c r="AB282" s="3">
        <v>1.49</v>
      </c>
      <c r="AC282" s="9"/>
      <c r="AD282" t="s">
        <v>272</v>
      </c>
      <c r="AE282" s="3">
        <v>2.46</v>
      </c>
      <c r="AF282" s="3">
        <v>9.59</v>
      </c>
      <c r="AG282"/>
      <c r="AH282" s="2">
        <v>43.8</v>
      </c>
      <c r="AI282" s="2">
        <v>1.3</v>
      </c>
      <c r="AJ282" s="2">
        <v>6.1</v>
      </c>
      <c r="AK282" s="2">
        <v>2.1</v>
      </c>
      <c r="AL282" s="2">
        <v>1.9</v>
      </c>
      <c r="AM282"/>
      <c r="AN282" s="3">
        <v>0.04</v>
      </c>
      <c r="AO282" s="17">
        <v>0.02</v>
      </c>
      <c r="AP282" s="9"/>
      <c r="AQ282" t="s">
        <v>244</v>
      </c>
    </row>
    <row r="283" spans="1:43" x14ac:dyDescent="0.2">
      <c r="A283" t="s">
        <v>40</v>
      </c>
      <c r="B283" s="1">
        <v>36</v>
      </c>
      <c r="C283" t="s">
        <v>90</v>
      </c>
      <c r="D283" t="s">
        <v>272</v>
      </c>
      <c r="E283" t="s">
        <v>244</v>
      </c>
      <c r="F283" t="s">
        <v>44</v>
      </c>
      <c r="G283">
        <v>41</v>
      </c>
      <c r="H283">
        <v>5</v>
      </c>
      <c r="I283">
        <v>10</v>
      </c>
      <c r="J283">
        <v>15</v>
      </c>
      <c r="K283" s="1">
        <v>-4</v>
      </c>
      <c r="L283" s="2">
        <v>0</v>
      </c>
      <c r="M283" s="2">
        <v>0.3</v>
      </c>
      <c r="N283" s="2">
        <v>6.1</v>
      </c>
      <c r="O283" s="2">
        <v>-1.6</v>
      </c>
      <c r="P283" s="14"/>
      <c r="Q283" t="s">
        <v>272</v>
      </c>
      <c r="R283" s="2">
        <v>0.5</v>
      </c>
      <c r="S283" s="2">
        <v>1.1000000000000001</v>
      </c>
      <c r="T283" s="3">
        <v>2.12</v>
      </c>
      <c r="U283" s="2">
        <v>2</v>
      </c>
      <c r="V283" s="2">
        <v>2</v>
      </c>
      <c r="W283" s="3">
        <v>7.86</v>
      </c>
      <c r="X283" s="3">
        <v>-0.22</v>
      </c>
      <c r="Y283" s="2">
        <v>1</v>
      </c>
      <c r="Z283" s="2">
        <v>0.5</v>
      </c>
      <c r="AA283" s="3">
        <v>0</v>
      </c>
      <c r="AB283" s="3">
        <v>0.66</v>
      </c>
      <c r="AC283" s="14"/>
      <c r="AD283" t="s">
        <v>272</v>
      </c>
      <c r="AE283" s="3">
        <v>2.59</v>
      </c>
      <c r="AF283" s="3">
        <v>10.98</v>
      </c>
      <c r="AG283" s="3">
        <v>-0.01</v>
      </c>
      <c r="AH283" s="2">
        <v>50</v>
      </c>
      <c r="AI283" s="2">
        <v>0.1</v>
      </c>
      <c r="AJ283" s="2">
        <v>8.6999999999999993</v>
      </c>
      <c r="AK283" s="2">
        <v>1.1000000000000001</v>
      </c>
      <c r="AL283" s="2">
        <v>2.5</v>
      </c>
      <c r="AM283" s="2">
        <v>1.9</v>
      </c>
      <c r="AN283" s="3">
        <v>0.03</v>
      </c>
      <c r="AO283" s="3">
        <v>-0.18</v>
      </c>
      <c r="AP283" s="9"/>
      <c r="AQ283" t="s">
        <v>244</v>
      </c>
    </row>
    <row r="284" spans="1:43" x14ac:dyDescent="0.2">
      <c r="A284" t="s">
        <v>51</v>
      </c>
      <c r="B284">
        <v>32</v>
      </c>
      <c r="C284" t="s">
        <v>273</v>
      </c>
      <c r="D284" t="s">
        <v>274</v>
      </c>
      <c r="E284" t="s">
        <v>244</v>
      </c>
      <c r="F284" t="s">
        <v>55</v>
      </c>
      <c r="G284">
        <v>67</v>
      </c>
      <c r="H284">
        <v>2</v>
      </c>
      <c r="I284">
        <v>8</v>
      </c>
      <c r="J284">
        <f>H284+I284</f>
        <v>10</v>
      </c>
      <c r="K284" s="1">
        <v>-0.3</v>
      </c>
      <c r="L284" s="2">
        <v>-0.7</v>
      </c>
      <c r="M284" s="2">
        <v>2.5</v>
      </c>
      <c r="N284" s="15">
        <v>2.1</v>
      </c>
      <c r="O284" s="15">
        <v>34.4</v>
      </c>
      <c r="P284" s="9"/>
      <c r="Q284" t="s">
        <v>274</v>
      </c>
      <c r="R284" s="2">
        <v>0.1</v>
      </c>
      <c r="S284" s="2">
        <v>0.5</v>
      </c>
      <c r="T284" s="3">
        <v>2.54</v>
      </c>
      <c r="U284" s="2">
        <v>0</v>
      </c>
      <c r="V284" s="2">
        <v>0</v>
      </c>
      <c r="W284" s="3">
        <v>0</v>
      </c>
      <c r="X284"/>
      <c r="Y284" s="2">
        <v>1.6</v>
      </c>
      <c r="Z284"/>
      <c r="AA284" s="3">
        <v>-0.03</v>
      </c>
      <c r="AB284" s="3">
        <v>0.1</v>
      </c>
      <c r="AC284" s="9"/>
      <c r="AD284" t="s">
        <v>274</v>
      </c>
      <c r="AE284" s="3">
        <v>2.95</v>
      </c>
      <c r="AF284" s="3">
        <v>4.5</v>
      </c>
      <c r="AG284"/>
      <c r="AH284" s="2">
        <v>0</v>
      </c>
      <c r="AI284" s="16">
        <v>0</v>
      </c>
      <c r="AJ284" s="2">
        <v>6.9</v>
      </c>
      <c r="AK284" s="2">
        <v>4.0999999999999996</v>
      </c>
      <c r="AL284" s="2">
        <v>1.1000000000000001</v>
      </c>
      <c r="AM284"/>
      <c r="AN284" s="3">
        <v>0.1</v>
      </c>
      <c r="AO284" s="17">
        <v>1.66</v>
      </c>
      <c r="AP284" s="9"/>
      <c r="AQ284" t="s">
        <v>244</v>
      </c>
    </row>
    <row r="285" spans="1:43" x14ac:dyDescent="0.2">
      <c r="A285" s="18" t="s">
        <v>56</v>
      </c>
      <c r="B285">
        <v>33</v>
      </c>
      <c r="C285" t="s">
        <v>273</v>
      </c>
      <c r="D285" t="s">
        <v>274</v>
      </c>
      <c r="E285" s="19" t="s">
        <v>244</v>
      </c>
      <c r="F285" s="20" t="s">
        <v>57</v>
      </c>
      <c r="G285" s="19">
        <v>66</v>
      </c>
      <c r="H285" s="21">
        <v>2</v>
      </c>
      <c r="I285" s="21">
        <v>6</v>
      </c>
      <c r="J285" s="21">
        <v>8</v>
      </c>
      <c r="K285" s="21">
        <v>-19.3</v>
      </c>
      <c r="L285" s="22">
        <v>-1</v>
      </c>
      <c r="M285" s="22">
        <v>-3.3</v>
      </c>
      <c r="N285" s="2">
        <v>1.3</v>
      </c>
      <c r="O285" s="2">
        <v>30.6</v>
      </c>
      <c r="P285" s="9"/>
      <c r="Q285" t="s">
        <v>274</v>
      </c>
      <c r="R285" s="2">
        <v>0.1</v>
      </c>
      <c r="S285" s="2">
        <v>0.4</v>
      </c>
      <c r="T285" s="3">
        <v>1.99</v>
      </c>
      <c r="U285" s="2">
        <v>0</v>
      </c>
      <c r="V285" s="2">
        <v>0</v>
      </c>
      <c r="W285" s="3">
        <v>9.01</v>
      </c>
      <c r="X285"/>
      <c r="Y285" s="2">
        <v>1.3</v>
      </c>
      <c r="Z285"/>
      <c r="AA285" s="3">
        <v>-0.04</v>
      </c>
      <c r="AB285" s="3">
        <v>0.06</v>
      </c>
      <c r="AC285" s="9"/>
      <c r="AD285" t="s">
        <v>274</v>
      </c>
      <c r="AE285" s="3">
        <v>3.07</v>
      </c>
      <c r="AF285" s="3">
        <v>4.8</v>
      </c>
      <c r="AG285"/>
      <c r="AH285" s="2">
        <v>0</v>
      </c>
      <c r="AI285" s="2">
        <v>0</v>
      </c>
      <c r="AJ285" s="2">
        <v>6.7</v>
      </c>
      <c r="AK285" s="2">
        <v>4.5999999999999996</v>
      </c>
      <c r="AL285" s="2">
        <v>0.9</v>
      </c>
      <c r="AM285"/>
      <c r="AN285" s="3">
        <v>-0.14000000000000001</v>
      </c>
      <c r="AO285" s="17">
        <v>1.54</v>
      </c>
      <c r="AP285" s="9"/>
      <c r="AQ285" t="s">
        <v>244</v>
      </c>
    </row>
    <row r="286" spans="1:43" x14ac:dyDescent="0.2">
      <c r="A286" t="s">
        <v>40</v>
      </c>
      <c r="B286" s="1">
        <v>34</v>
      </c>
      <c r="C286" t="s">
        <v>273</v>
      </c>
      <c r="D286" t="s">
        <v>274</v>
      </c>
      <c r="E286" t="s">
        <v>244</v>
      </c>
      <c r="F286" t="s">
        <v>57</v>
      </c>
      <c r="G286">
        <v>64</v>
      </c>
      <c r="H286">
        <v>2</v>
      </c>
      <c r="I286">
        <v>8</v>
      </c>
      <c r="J286">
        <v>10</v>
      </c>
      <c r="K286" s="1">
        <v>-4</v>
      </c>
      <c r="L286" s="2">
        <v>-0.1</v>
      </c>
      <c r="M286" s="2">
        <v>1.4</v>
      </c>
      <c r="N286" s="2">
        <v>3.9</v>
      </c>
      <c r="O286" s="2">
        <v>19.100000000000001</v>
      </c>
      <c r="P286" s="14"/>
      <c r="Q286" t="s">
        <v>274</v>
      </c>
      <c r="R286" s="2">
        <v>0.1</v>
      </c>
      <c r="S286" s="2">
        <v>0.5</v>
      </c>
      <c r="T286" s="3">
        <v>2.0099999999999998</v>
      </c>
      <c r="U286" s="2">
        <v>0</v>
      </c>
      <c r="V286" s="2">
        <v>0</v>
      </c>
      <c r="W286" s="3">
        <v>7.76</v>
      </c>
      <c r="X286" s="3">
        <v>-0.09</v>
      </c>
      <c r="Y286" s="2">
        <v>1.5</v>
      </c>
      <c r="Z286" s="2">
        <v>0.4</v>
      </c>
      <c r="AA286" s="3">
        <v>-0.01</v>
      </c>
      <c r="AB286" s="3">
        <v>0.23</v>
      </c>
      <c r="AC286" s="14"/>
      <c r="AD286" t="s">
        <v>274</v>
      </c>
      <c r="AE286" s="3">
        <v>2.08</v>
      </c>
      <c r="AF286" s="3">
        <v>7.77</v>
      </c>
      <c r="AG286" s="3">
        <v>0</v>
      </c>
      <c r="AH286" s="2">
        <v>0</v>
      </c>
      <c r="AI286" s="2">
        <v>0</v>
      </c>
      <c r="AJ286" s="2">
        <v>7.5</v>
      </c>
      <c r="AK286" s="2">
        <v>4.7</v>
      </c>
      <c r="AL286" s="2">
        <v>1.2</v>
      </c>
      <c r="AM286" s="2">
        <v>1.2</v>
      </c>
      <c r="AN286" s="3">
        <v>0.09</v>
      </c>
      <c r="AO286" s="3">
        <v>1.1000000000000001</v>
      </c>
      <c r="AP286" s="9"/>
      <c r="AQ286" t="s">
        <v>244</v>
      </c>
    </row>
    <row r="287" spans="1:43" x14ac:dyDescent="0.2">
      <c r="A287" s="23" t="s">
        <v>51</v>
      </c>
      <c r="B287">
        <v>34</v>
      </c>
      <c r="C287" t="s">
        <v>275</v>
      </c>
      <c r="D287" t="s">
        <v>276</v>
      </c>
      <c r="E287" s="23" t="s">
        <v>94</v>
      </c>
      <c r="F287" s="23" t="s">
        <v>55</v>
      </c>
      <c r="G287" s="23">
        <v>80</v>
      </c>
      <c r="H287" s="23">
        <v>4</v>
      </c>
      <c r="I287" s="23">
        <v>12</v>
      </c>
      <c r="J287" s="23">
        <v>16</v>
      </c>
      <c r="K287" s="28">
        <v>-14.7</v>
      </c>
      <c r="L287" s="29">
        <v>0.1</v>
      </c>
      <c r="M287" s="29">
        <v>0.6</v>
      </c>
      <c r="N287" s="15">
        <v>8</v>
      </c>
      <c r="O287" s="15">
        <v>26.1</v>
      </c>
      <c r="P287" s="9"/>
      <c r="Q287" t="s">
        <v>276</v>
      </c>
      <c r="R287" s="2">
        <v>0.2</v>
      </c>
      <c r="S287" s="2">
        <v>0.5</v>
      </c>
      <c r="T287" s="3">
        <v>2.04</v>
      </c>
      <c r="U287" s="2">
        <v>0</v>
      </c>
      <c r="V287" s="2">
        <v>0</v>
      </c>
      <c r="W287" s="3">
        <v>0</v>
      </c>
      <c r="X287"/>
      <c r="Y287" s="2">
        <v>1.3</v>
      </c>
      <c r="Z287"/>
      <c r="AA287" s="3">
        <v>0</v>
      </c>
      <c r="AB287" s="3">
        <v>0.3</v>
      </c>
      <c r="AC287" s="9"/>
      <c r="AD287" t="s">
        <v>276</v>
      </c>
      <c r="AE287" s="3">
        <v>2.72</v>
      </c>
      <c r="AF287" s="3">
        <v>7.72</v>
      </c>
      <c r="AG287"/>
      <c r="AH287" s="2">
        <v>0</v>
      </c>
      <c r="AI287" s="30">
        <v>0</v>
      </c>
      <c r="AJ287" s="2">
        <v>7.4</v>
      </c>
      <c r="AK287" s="2">
        <v>7</v>
      </c>
      <c r="AL287" s="2">
        <v>0.7</v>
      </c>
      <c r="AM287"/>
      <c r="AN287" s="3">
        <v>0.02</v>
      </c>
      <c r="AO287" s="17">
        <v>0.97</v>
      </c>
      <c r="AP287" s="9"/>
      <c r="AQ287" t="s">
        <v>244</v>
      </c>
    </row>
    <row r="288" spans="1:43" x14ac:dyDescent="0.2">
      <c r="A288" s="18" t="s">
        <v>56</v>
      </c>
      <c r="B288">
        <v>35</v>
      </c>
      <c r="C288" t="s">
        <v>275</v>
      </c>
      <c r="D288" t="s">
        <v>276</v>
      </c>
      <c r="E288" s="19" t="s">
        <v>94</v>
      </c>
      <c r="F288" s="20" t="s">
        <v>57</v>
      </c>
      <c r="G288" s="19">
        <v>65</v>
      </c>
      <c r="H288" s="21">
        <v>5</v>
      </c>
      <c r="I288" s="21">
        <v>8</v>
      </c>
      <c r="J288" s="21">
        <v>13</v>
      </c>
      <c r="K288" s="21">
        <v>5.4</v>
      </c>
      <c r="L288" s="22">
        <v>-0.4</v>
      </c>
      <c r="M288" s="22">
        <v>3.6</v>
      </c>
      <c r="N288" s="2">
        <v>4.7</v>
      </c>
      <c r="O288" s="2">
        <v>27.2</v>
      </c>
      <c r="P288" s="9"/>
      <c r="Q288" t="s">
        <v>276</v>
      </c>
      <c r="R288" s="2">
        <v>0.3</v>
      </c>
      <c r="S288" s="2">
        <v>0.3</v>
      </c>
      <c r="T288" s="3">
        <v>2.5099999999999998</v>
      </c>
      <c r="U288" s="2">
        <v>0</v>
      </c>
      <c r="V288" s="2">
        <v>1.6</v>
      </c>
      <c r="W288" s="3">
        <v>4.3099999999999996</v>
      </c>
      <c r="X288"/>
      <c r="Y288" s="2">
        <v>0.8</v>
      </c>
      <c r="Z288"/>
      <c r="AA288" s="3">
        <v>-0.01</v>
      </c>
      <c r="AB288" s="3">
        <v>0.21</v>
      </c>
      <c r="AC288" s="9"/>
      <c r="AD288" t="s">
        <v>276</v>
      </c>
      <c r="AE288" s="3">
        <v>1.95</v>
      </c>
      <c r="AF288" s="3">
        <v>7.82</v>
      </c>
      <c r="AG288"/>
      <c r="AH288" s="2">
        <v>0</v>
      </c>
      <c r="AI288" s="2">
        <v>0</v>
      </c>
      <c r="AJ288" s="2">
        <v>6.4</v>
      </c>
      <c r="AK288" s="2">
        <v>5.3</v>
      </c>
      <c r="AL288" s="2">
        <v>0.2</v>
      </c>
      <c r="AM288"/>
      <c r="AN288" s="3">
        <v>0.13</v>
      </c>
      <c r="AO288" s="17">
        <v>1.21</v>
      </c>
      <c r="AP288" s="9"/>
      <c r="AQ288" t="s">
        <v>244</v>
      </c>
    </row>
    <row r="289" spans="1:43" x14ac:dyDescent="0.2">
      <c r="A289" t="s">
        <v>40</v>
      </c>
      <c r="B289" s="1">
        <v>36</v>
      </c>
      <c r="C289" t="s">
        <v>275</v>
      </c>
      <c r="D289" t="s">
        <v>276</v>
      </c>
      <c r="E289" t="s">
        <v>94</v>
      </c>
      <c r="F289" t="s">
        <v>57</v>
      </c>
      <c r="G289">
        <v>65</v>
      </c>
      <c r="H289">
        <v>3</v>
      </c>
      <c r="I289">
        <v>7</v>
      </c>
      <c r="J289">
        <v>10</v>
      </c>
      <c r="K289" s="1">
        <v>0.2</v>
      </c>
      <c r="L289" s="2">
        <v>-0.9</v>
      </c>
      <c r="M289" s="2">
        <v>2.5</v>
      </c>
      <c r="N289" s="2">
        <v>4.0999999999999996</v>
      </c>
      <c r="O289" s="2">
        <v>24.6</v>
      </c>
      <c r="P289" s="14"/>
      <c r="Q289" t="s">
        <v>276</v>
      </c>
      <c r="R289" s="2">
        <v>0.1</v>
      </c>
      <c r="S289" s="2">
        <v>0.3</v>
      </c>
      <c r="T289" s="3">
        <v>2.75</v>
      </c>
      <c r="U289" s="2">
        <v>0</v>
      </c>
      <c r="V289" s="2">
        <v>3.1</v>
      </c>
      <c r="W289" s="3">
        <v>3.08</v>
      </c>
      <c r="X289" s="3">
        <v>0.01</v>
      </c>
      <c r="Y289" s="2">
        <v>1.1000000000000001</v>
      </c>
      <c r="Z289" s="2">
        <v>0.9</v>
      </c>
      <c r="AA289" s="3">
        <v>-0.05</v>
      </c>
      <c r="AB289" s="3">
        <v>0.2</v>
      </c>
      <c r="AC289" s="14"/>
      <c r="AD289" t="s">
        <v>276</v>
      </c>
      <c r="AE289" s="3">
        <v>1.85</v>
      </c>
      <c r="AF289" s="3">
        <v>6.08</v>
      </c>
      <c r="AG289" s="3">
        <v>0.04</v>
      </c>
      <c r="AH289" s="2">
        <v>0</v>
      </c>
      <c r="AI289" s="2">
        <v>0</v>
      </c>
      <c r="AJ289" s="2">
        <v>7.3</v>
      </c>
      <c r="AK289" s="2">
        <v>6</v>
      </c>
      <c r="AL289" s="2">
        <v>0.2</v>
      </c>
      <c r="AM289" s="2">
        <v>1.1000000000000001</v>
      </c>
      <c r="AN289" s="3">
        <v>0.13</v>
      </c>
      <c r="AO289" s="3">
        <v>1.19</v>
      </c>
      <c r="AP289" s="9"/>
      <c r="AQ289" t="s">
        <v>244</v>
      </c>
    </row>
    <row r="290" spans="1:43" x14ac:dyDescent="0.2">
      <c r="A290" t="s">
        <v>51</v>
      </c>
      <c r="B290">
        <v>35</v>
      </c>
      <c r="C290" t="s">
        <v>277</v>
      </c>
      <c r="D290" t="s">
        <v>104</v>
      </c>
      <c r="E290" t="s">
        <v>244</v>
      </c>
      <c r="F290" t="s">
        <v>48</v>
      </c>
      <c r="G290">
        <v>81</v>
      </c>
      <c r="H290">
        <v>32</v>
      </c>
      <c r="I290">
        <v>51</v>
      </c>
      <c r="J290">
        <f>H290+I290</f>
        <v>83</v>
      </c>
      <c r="K290" s="1">
        <v>5.8</v>
      </c>
      <c r="L290" s="2">
        <v>11.4</v>
      </c>
      <c r="M290" s="2">
        <v>3</v>
      </c>
      <c r="N290" s="15">
        <v>60</v>
      </c>
      <c r="O290" s="15">
        <v>11.2</v>
      </c>
      <c r="P290" s="9"/>
      <c r="Q290" t="s">
        <v>104</v>
      </c>
      <c r="R290" s="2">
        <v>1.4</v>
      </c>
      <c r="S290" s="2">
        <v>1.5</v>
      </c>
      <c r="T290" s="3">
        <v>3.13</v>
      </c>
      <c r="U290" s="2">
        <v>0.9</v>
      </c>
      <c r="V290" s="2">
        <v>3.5</v>
      </c>
      <c r="W290" s="3">
        <v>6.92</v>
      </c>
      <c r="X290"/>
      <c r="Y290" s="2">
        <v>2.2000000000000002</v>
      </c>
      <c r="Z290"/>
      <c r="AA290" s="3">
        <v>0.35</v>
      </c>
      <c r="AB290" s="3">
        <v>2.37</v>
      </c>
      <c r="AC290" s="9"/>
      <c r="AD290" t="s">
        <v>104</v>
      </c>
      <c r="AE290" s="3">
        <v>2.91</v>
      </c>
      <c r="AF290" s="3">
        <v>15.79</v>
      </c>
      <c r="AG290"/>
      <c r="AH290" s="2">
        <v>28.6</v>
      </c>
      <c r="AI290" s="16">
        <v>0.1</v>
      </c>
      <c r="AJ290" s="2">
        <v>0.7</v>
      </c>
      <c r="AK290" s="2">
        <v>1</v>
      </c>
      <c r="AL290" s="2">
        <v>2.1</v>
      </c>
      <c r="AM290"/>
      <c r="AN290" s="3">
        <v>0.09</v>
      </c>
      <c r="AO290" s="17">
        <v>0.44</v>
      </c>
      <c r="AP290" s="9"/>
      <c r="AQ290" t="s">
        <v>244</v>
      </c>
    </row>
    <row r="291" spans="1:43" x14ac:dyDescent="0.2">
      <c r="A291" s="18" t="s">
        <v>56</v>
      </c>
      <c r="B291">
        <v>36</v>
      </c>
      <c r="C291" t="s">
        <v>277</v>
      </c>
      <c r="D291" t="s">
        <v>104</v>
      </c>
      <c r="E291" s="19" t="s">
        <v>244</v>
      </c>
      <c r="F291" s="20" t="s">
        <v>48</v>
      </c>
      <c r="G291" s="19">
        <v>66</v>
      </c>
      <c r="H291" s="21">
        <v>25</v>
      </c>
      <c r="I291" s="21">
        <v>36</v>
      </c>
      <c r="J291" s="21">
        <v>61</v>
      </c>
      <c r="K291" s="21">
        <v>0</v>
      </c>
      <c r="L291" s="22">
        <v>9.6</v>
      </c>
      <c r="M291" s="22">
        <v>1</v>
      </c>
      <c r="N291" s="2">
        <v>45.6</v>
      </c>
      <c r="O291" s="2">
        <v>14.2</v>
      </c>
      <c r="P291" s="9"/>
      <c r="Q291" t="s">
        <v>104</v>
      </c>
      <c r="R291" s="2">
        <v>1.3</v>
      </c>
      <c r="S291" s="2">
        <v>0.8</v>
      </c>
      <c r="T291" s="3">
        <v>2.71</v>
      </c>
      <c r="U291" s="2">
        <v>1.1000000000000001</v>
      </c>
      <c r="V291" s="2">
        <v>4.5</v>
      </c>
      <c r="W291" s="3">
        <v>8.31</v>
      </c>
      <c r="X291"/>
      <c r="Y291" s="2">
        <v>1.4</v>
      </c>
      <c r="Z291"/>
      <c r="AA291" s="3">
        <v>0.36</v>
      </c>
      <c r="AB291" s="3">
        <v>2.19</v>
      </c>
      <c r="AC291" s="9"/>
      <c r="AD291" t="s">
        <v>104</v>
      </c>
      <c r="AE291" s="3">
        <v>2.78</v>
      </c>
      <c r="AF291" s="3">
        <v>7.86</v>
      </c>
      <c r="AG291"/>
      <c r="AH291" s="2">
        <v>60</v>
      </c>
      <c r="AI291" s="2">
        <v>0.1</v>
      </c>
      <c r="AJ291" s="2">
        <v>0.6</v>
      </c>
      <c r="AK291" s="2">
        <v>1.1000000000000001</v>
      </c>
      <c r="AL291" s="2">
        <v>2</v>
      </c>
      <c r="AM291"/>
      <c r="AN291" s="3">
        <v>0.04</v>
      </c>
      <c r="AO291" s="17">
        <v>0.68</v>
      </c>
      <c r="AP291" s="9"/>
      <c r="AQ291" t="s">
        <v>244</v>
      </c>
    </row>
    <row r="292" spans="1:43" x14ac:dyDescent="0.2">
      <c r="A292" t="s">
        <v>40</v>
      </c>
      <c r="B292" s="1">
        <v>37</v>
      </c>
      <c r="C292" t="s">
        <v>277</v>
      </c>
      <c r="D292" t="s">
        <v>104</v>
      </c>
      <c r="E292" t="s">
        <v>244</v>
      </c>
      <c r="F292" t="s">
        <v>48</v>
      </c>
      <c r="G292">
        <v>82</v>
      </c>
      <c r="H292">
        <v>24</v>
      </c>
      <c r="I292">
        <v>53</v>
      </c>
      <c r="J292">
        <v>77</v>
      </c>
      <c r="K292" s="1">
        <v>6.5</v>
      </c>
      <c r="L292" s="2">
        <v>10</v>
      </c>
      <c r="M292" s="2">
        <v>3.7</v>
      </c>
      <c r="N292" s="2">
        <v>45.3</v>
      </c>
      <c r="O292" s="2">
        <v>13.5</v>
      </c>
      <c r="P292" s="14"/>
      <c r="Q292" t="s">
        <v>104</v>
      </c>
      <c r="R292" s="2">
        <v>0.9</v>
      </c>
      <c r="S292" s="2">
        <v>1.5</v>
      </c>
      <c r="T292" s="3">
        <v>3.01</v>
      </c>
      <c r="U292" s="2">
        <v>1.3</v>
      </c>
      <c r="V292" s="2">
        <v>4.3</v>
      </c>
      <c r="W292" s="3">
        <v>8.0500000000000007</v>
      </c>
      <c r="X292" s="3">
        <v>-0.04</v>
      </c>
      <c r="Y292" s="2">
        <v>1.6</v>
      </c>
      <c r="Z292" s="2">
        <v>0.8</v>
      </c>
      <c r="AA292" s="3">
        <v>0.28000000000000003</v>
      </c>
      <c r="AB292" s="3">
        <v>1.8</v>
      </c>
      <c r="AC292" s="14"/>
      <c r="AD292" t="s">
        <v>104</v>
      </c>
      <c r="AE292" s="3">
        <v>2.9</v>
      </c>
      <c r="AF292" s="3">
        <v>5.26</v>
      </c>
      <c r="AG292" s="3">
        <v>0.05</v>
      </c>
      <c r="AH292" s="2">
        <v>50</v>
      </c>
      <c r="AI292" s="2">
        <v>0</v>
      </c>
      <c r="AJ292" s="2">
        <v>1.1000000000000001</v>
      </c>
      <c r="AK292" s="2">
        <v>1</v>
      </c>
      <c r="AL292" s="2">
        <v>2.5</v>
      </c>
      <c r="AM292" s="2">
        <v>0.6</v>
      </c>
      <c r="AN292" s="3">
        <v>0.1</v>
      </c>
      <c r="AO292" s="3">
        <v>0.53</v>
      </c>
      <c r="AP292" s="9"/>
      <c r="AQ292" t="s">
        <v>244</v>
      </c>
    </row>
    <row r="293" spans="1:43" x14ac:dyDescent="0.2">
      <c r="A293" t="s">
        <v>51</v>
      </c>
      <c r="B293">
        <v>33</v>
      </c>
      <c r="C293" t="s">
        <v>278</v>
      </c>
      <c r="D293" t="s">
        <v>279</v>
      </c>
      <c r="E293" t="s">
        <v>280</v>
      </c>
      <c r="F293" t="s">
        <v>73</v>
      </c>
      <c r="G293">
        <v>56</v>
      </c>
      <c r="H293">
        <v>10</v>
      </c>
      <c r="I293">
        <v>14</v>
      </c>
      <c r="J293">
        <f>H293+I293</f>
        <v>24</v>
      </c>
      <c r="K293" s="1">
        <v>-3.9</v>
      </c>
      <c r="L293" s="2">
        <v>1.9</v>
      </c>
      <c r="M293" s="2">
        <v>0.2</v>
      </c>
      <c r="N293" s="15">
        <v>12.6</v>
      </c>
      <c r="O293" s="15">
        <v>10</v>
      </c>
      <c r="P293" s="9"/>
      <c r="Q293" t="s">
        <v>279</v>
      </c>
      <c r="R293" s="2">
        <v>0.8</v>
      </c>
      <c r="S293" s="2">
        <v>1.2</v>
      </c>
      <c r="T293" s="3">
        <v>2.64</v>
      </c>
      <c r="U293" s="2">
        <v>2.7</v>
      </c>
      <c r="V293" s="2">
        <v>0</v>
      </c>
      <c r="W293" s="3">
        <v>2.74</v>
      </c>
      <c r="X293"/>
      <c r="Y293" s="2">
        <v>1.5</v>
      </c>
      <c r="Z293"/>
      <c r="AA293" s="3">
        <v>0.11</v>
      </c>
      <c r="AB293" s="3">
        <v>0.93</v>
      </c>
      <c r="AC293" s="9"/>
      <c r="AD293" t="s">
        <v>279</v>
      </c>
      <c r="AE293" s="3">
        <v>2.44</v>
      </c>
      <c r="AF293" s="3">
        <v>7.21</v>
      </c>
      <c r="AG293"/>
      <c r="AH293" s="2">
        <v>50.4</v>
      </c>
      <c r="AI293" s="16">
        <v>25</v>
      </c>
      <c r="AJ293" s="2">
        <v>5.0999999999999996</v>
      </c>
      <c r="AK293" s="2">
        <v>3.7</v>
      </c>
      <c r="AL293" s="2">
        <v>2.6</v>
      </c>
      <c r="AM293"/>
      <c r="AN293" s="3">
        <v>0.01</v>
      </c>
      <c r="AO293" s="17">
        <v>0.73</v>
      </c>
      <c r="AP293" s="9"/>
      <c r="AQ293" t="s">
        <v>244</v>
      </c>
    </row>
    <row r="294" spans="1:43" x14ac:dyDescent="0.2">
      <c r="A294" s="18" t="s">
        <v>56</v>
      </c>
      <c r="B294">
        <v>34</v>
      </c>
      <c r="C294" t="s">
        <v>278</v>
      </c>
      <c r="D294" t="s">
        <v>279</v>
      </c>
      <c r="E294" s="19" t="s">
        <v>280</v>
      </c>
      <c r="F294" s="20" t="s">
        <v>69</v>
      </c>
      <c r="G294" s="19">
        <v>74</v>
      </c>
      <c r="H294" s="21">
        <v>3</v>
      </c>
      <c r="I294" s="21">
        <v>9</v>
      </c>
      <c r="J294" s="21">
        <v>12</v>
      </c>
      <c r="K294" s="21">
        <v>-8.1</v>
      </c>
      <c r="L294" s="22">
        <v>-1.3</v>
      </c>
      <c r="M294" s="22">
        <v>0</v>
      </c>
      <c r="N294" s="2">
        <v>-4.5999999999999996</v>
      </c>
      <c r="O294" s="2">
        <v>23.8</v>
      </c>
      <c r="P294" s="9"/>
      <c r="Q294" t="s">
        <v>279</v>
      </c>
      <c r="R294" s="2">
        <v>0.2</v>
      </c>
      <c r="S294" s="2">
        <v>0.8</v>
      </c>
      <c r="T294" s="3">
        <v>1.22</v>
      </c>
      <c r="U294" s="2">
        <v>0</v>
      </c>
      <c r="V294" s="2">
        <v>0</v>
      </c>
      <c r="W294" s="3">
        <v>0</v>
      </c>
      <c r="X294"/>
      <c r="Y294" s="2">
        <v>0.9</v>
      </c>
      <c r="Z294"/>
      <c r="AA294" s="3">
        <v>-7.0000000000000007E-2</v>
      </c>
      <c r="AB294" s="3">
        <v>-0.31</v>
      </c>
      <c r="AC294" s="9"/>
      <c r="AD294" t="s">
        <v>279</v>
      </c>
      <c r="AE294" s="3">
        <v>1.65</v>
      </c>
      <c r="AF294" s="3">
        <v>7.27</v>
      </c>
      <c r="AG294"/>
      <c r="AH294" s="2">
        <v>49.9</v>
      </c>
      <c r="AI294" s="2">
        <v>8.9</v>
      </c>
      <c r="AJ294" s="2">
        <v>6.3</v>
      </c>
      <c r="AK294" s="2">
        <v>2</v>
      </c>
      <c r="AL294" s="2">
        <v>1.8</v>
      </c>
      <c r="AM294"/>
      <c r="AN294" s="3">
        <v>0</v>
      </c>
      <c r="AO294" s="17">
        <v>1.61</v>
      </c>
      <c r="AP294" s="9"/>
      <c r="AQ294" t="s">
        <v>244</v>
      </c>
    </row>
    <row r="295" spans="1:43" x14ac:dyDescent="0.2">
      <c r="A295" t="s">
        <v>40</v>
      </c>
      <c r="B295" s="1">
        <v>35</v>
      </c>
      <c r="C295" t="s">
        <v>278</v>
      </c>
      <c r="D295" t="s">
        <v>279</v>
      </c>
      <c r="E295" t="s">
        <v>94</v>
      </c>
      <c r="F295" t="s">
        <v>69</v>
      </c>
      <c r="G295">
        <v>77</v>
      </c>
      <c r="H295">
        <v>7</v>
      </c>
      <c r="I295">
        <v>11</v>
      </c>
      <c r="J295">
        <v>18</v>
      </c>
      <c r="K295" s="1">
        <v>-4</v>
      </c>
      <c r="L295" s="2">
        <v>-0.3</v>
      </c>
      <c r="M295" s="2">
        <v>0.9</v>
      </c>
      <c r="N295" s="2">
        <v>-0.9</v>
      </c>
      <c r="O295" s="2">
        <v>15.3</v>
      </c>
      <c r="P295" s="14"/>
      <c r="Q295" t="s">
        <v>279</v>
      </c>
      <c r="R295" s="2">
        <v>0.4</v>
      </c>
      <c r="S295" s="2">
        <v>0.6</v>
      </c>
      <c r="T295" s="3">
        <v>1.85</v>
      </c>
      <c r="U295" s="2">
        <v>4.9000000000000004</v>
      </c>
      <c r="V295" s="2">
        <v>0</v>
      </c>
      <c r="W295" s="3">
        <v>4.93</v>
      </c>
      <c r="X295" s="3">
        <v>-0.38</v>
      </c>
      <c r="Y295" s="2">
        <v>0.8</v>
      </c>
      <c r="Z295" s="2">
        <v>0.5</v>
      </c>
      <c r="AA295" s="3">
        <v>-0.02</v>
      </c>
      <c r="AB295" s="3">
        <v>-0.05</v>
      </c>
      <c r="AC295" s="14"/>
      <c r="AD295" t="s">
        <v>279</v>
      </c>
      <c r="AE295" s="3">
        <v>1.42</v>
      </c>
      <c r="AF295" s="3">
        <v>6.15</v>
      </c>
      <c r="AG295" s="3">
        <v>-0.03</v>
      </c>
      <c r="AH295" s="2">
        <v>52</v>
      </c>
      <c r="AI295" s="2">
        <v>18.100000000000001</v>
      </c>
      <c r="AJ295" s="2">
        <v>6.3</v>
      </c>
      <c r="AK295" s="2">
        <v>3.3</v>
      </c>
      <c r="AL295" s="2">
        <v>1</v>
      </c>
      <c r="AM295" s="2">
        <v>0.9</v>
      </c>
      <c r="AN295" s="3">
        <v>0.06</v>
      </c>
      <c r="AO295" s="3">
        <v>0.9</v>
      </c>
      <c r="AP295" s="9"/>
      <c r="AQ295" t="s">
        <v>244</v>
      </c>
    </row>
    <row r="296" spans="1:43" x14ac:dyDescent="0.2">
      <c r="A296" t="s">
        <v>51</v>
      </c>
      <c r="B296">
        <v>21</v>
      </c>
      <c r="C296" t="s">
        <v>187</v>
      </c>
      <c r="D296" t="s">
        <v>281</v>
      </c>
      <c r="E296" t="s">
        <v>107</v>
      </c>
      <c r="F296" t="s">
        <v>44</v>
      </c>
      <c r="G296">
        <v>9</v>
      </c>
      <c r="H296">
        <v>0</v>
      </c>
      <c r="I296">
        <v>0</v>
      </c>
      <c r="J296">
        <f>H296+I296</f>
        <v>0</v>
      </c>
      <c r="K296" s="1">
        <v>-4.5</v>
      </c>
      <c r="L296" s="2">
        <v>-1</v>
      </c>
      <c r="M296" s="2">
        <v>-0.6</v>
      </c>
      <c r="N296" s="15">
        <v>-2.6</v>
      </c>
      <c r="O296" s="15">
        <v>-1.6</v>
      </c>
      <c r="P296" s="9"/>
      <c r="Q296" t="s">
        <v>281</v>
      </c>
      <c r="R296" s="2">
        <v>0</v>
      </c>
      <c r="S296" s="2">
        <v>0</v>
      </c>
      <c r="T296" s="3">
        <v>0.6</v>
      </c>
      <c r="U296" s="2">
        <v>0</v>
      </c>
      <c r="V296" s="2">
        <v>0</v>
      </c>
      <c r="W296" s="3">
        <v>0</v>
      </c>
      <c r="X296"/>
      <c r="Y296" s="2">
        <v>0</v>
      </c>
      <c r="Z296"/>
      <c r="AA296" s="3">
        <v>-0.56999999999999995</v>
      </c>
      <c r="AB296" s="3">
        <v>-1.55</v>
      </c>
      <c r="AC296" s="9"/>
      <c r="AD296" t="s">
        <v>281</v>
      </c>
      <c r="AE296" s="3">
        <v>3.6</v>
      </c>
      <c r="AF296" s="3">
        <v>0</v>
      </c>
      <c r="AG296"/>
      <c r="AH296" s="2">
        <v>0</v>
      </c>
      <c r="AI296" s="16">
        <v>0.2</v>
      </c>
      <c r="AJ296" s="2">
        <v>14.1</v>
      </c>
      <c r="AK296" s="2">
        <v>1.2</v>
      </c>
      <c r="AL296" s="2">
        <v>0.6</v>
      </c>
      <c r="AM296"/>
      <c r="AN296" s="3">
        <v>-0.34</v>
      </c>
      <c r="AO296" s="17">
        <v>-0.95</v>
      </c>
      <c r="AP296" s="14"/>
      <c r="AQ296" t="s">
        <v>127</v>
      </c>
    </row>
    <row r="297" spans="1:43" x14ac:dyDescent="0.2">
      <c r="A297" s="18" t="s">
        <v>56</v>
      </c>
      <c r="B297">
        <v>22</v>
      </c>
      <c r="C297" t="s">
        <v>187</v>
      </c>
      <c r="D297" t="s">
        <v>281</v>
      </c>
      <c r="E297" s="19" t="s">
        <v>107</v>
      </c>
      <c r="F297" s="20" t="s">
        <v>44</v>
      </c>
      <c r="G297" s="19">
        <v>1</v>
      </c>
      <c r="H297" s="21">
        <v>0</v>
      </c>
      <c r="I297" s="21">
        <v>0</v>
      </c>
      <c r="J297" s="21">
        <v>0</v>
      </c>
      <c r="K297" s="21">
        <v>-1</v>
      </c>
      <c r="L297" s="22">
        <v>-0.1</v>
      </c>
      <c r="M297" s="22">
        <v>-0.2</v>
      </c>
      <c r="N297" s="2">
        <v>-0.2</v>
      </c>
      <c r="O297" s="2">
        <v>0.1</v>
      </c>
      <c r="P297" s="9"/>
      <c r="Q297" t="s">
        <v>281</v>
      </c>
      <c r="R297" s="2">
        <v>0</v>
      </c>
      <c r="S297" s="2">
        <v>0</v>
      </c>
      <c r="T297" s="3">
        <v>0</v>
      </c>
      <c r="U297" s="2">
        <v>0</v>
      </c>
      <c r="V297" s="2">
        <v>0</v>
      </c>
      <c r="W297" s="3">
        <v>0</v>
      </c>
      <c r="X297"/>
      <c r="Y297" s="2">
        <v>0</v>
      </c>
      <c r="Z297"/>
      <c r="AA297" s="3">
        <v>-0.56000000000000005</v>
      </c>
      <c r="AB297" s="3">
        <v>-1.66</v>
      </c>
      <c r="AC297" s="9"/>
      <c r="AD297" t="s">
        <v>281</v>
      </c>
      <c r="AE297" s="3">
        <v>12</v>
      </c>
      <c r="AF297" s="3">
        <v>0</v>
      </c>
      <c r="AG297"/>
      <c r="AH297" s="2">
        <v>0</v>
      </c>
      <c r="AI297" s="2">
        <v>0</v>
      </c>
      <c r="AJ297" s="2">
        <v>0</v>
      </c>
      <c r="AK297" s="2">
        <v>7.6</v>
      </c>
      <c r="AL297" s="2">
        <v>0</v>
      </c>
      <c r="AM297"/>
      <c r="AN297" s="3">
        <v>-1.1200000000000001</v>
      </c>
      <c r="AO297" s="17">
        <v>1.0900000000000001</v>
      </c>
      <c r="AP297" s="14"/>
      <c r="AQ297" t="s">
        <v>127</v>
      </c>
    </row>
    <row r="298" spans="1:43" x14ac:dyDescent="0.2">
      <c r="A298" s="18" t="s">
        <v>56</v>
      </c>
      <c r="B298">
        <v>22</v>
      </c>
      <c r="C298" t="s">
        <v>282</v>
      </c>
      <c r="D298" t="s">
        <v>283</v>
      </c>
      <c r="E298" s="19" t="s">
        <v>127</v>
      </c>
      <c r="F298" s="20" t="s">
        <v>44</v>
      </c>
      <c r="G298" s="19">
        <v>75</v>
      </c>
      <c r="H298" s="21">
        <v>5</v>
      </c>
      <c r="I298" s="21">
        <v>5</v>
      </c>
      <c r="J298" s="21">
        <v>10</v>
      </c>
      <c r="K298" s="21">
        <v>-2.7</v>
      </c>
      <c r="L298" s="22">
        <v>-1.9</v>
      </c>
      <c r="M298" s="22">
        <v>0.5</v>
      </c>
      <c r="N298" s="2">
        <v>7.2</v>
      </c>
      <c r="O298" s="2">
        <v>-7.9</v>
      </c>
      <c r="P298" s="9"/>
      <c r="Q298" t="s">
        <v>283</v>
      </c>
      <c r="R298" s="2">
        <v>0.5</v>
      </c>
      <c r="S298" s="2">
        <v>0.5</v>
      </c>
      <c r="T298" s="3">
        <v>1.53</v>
      </c>
      <c r="U298" s="2">
        <v>0</v>
      </c>
      <c r="V298" s="2">
        <v>0</v>
      </c>
      <c r="W298" s="3">
        <v>0</v>
      </c>
      <c r="X298"/>
      <c r="Y298" s="2">
        <v>0.9</v>
      </c>
      <c r="Z298"/>
      <c r="AA298" s="3">
        <v>-0.19</v>
      </c>
      <c r="AB298" s="3">
        <v>0.71</v>
      </c>
      <c r="AC298" s="9"/>
      <c r="AD298" t="s">
        <v>283</v>
      </c>
      <c r="AE298" s="3">
        <v>1.94</v>
      </c>
      <c r="AF298" s="3">
        <v>0</v>
      </c>
      <c r="AG298"/>
      <c r="AH298" s="2">
        <v>33.299999999999997</v>
      </c>
      <c r="AI298" s="2">
        <v>0.1</v>
      </c>
      <c r="AJ298" s="2">
        <v>13.5</v>
      </c>
      <c r="AK298" s="2">
        <v>1.3</v>
      </c>
      <c r="AL298" s="2">
        <v>1.2</v>
      </c>
      <c r="AM298"/>
      <c r="AN298" s="3">
        <v>0.05</v>
      </c>
      <c r="AO298" s="17">
        <v>-0.79</v>
      </c>
      <c r="AP298" s="14"/>
      <c r="AQ298" t="s">
        <v>127</v>
      </c>
    </row>
    <row r="299" spans="1:43" x14ac:dyDescent="0.2">
      <c r="A299" t="s">
        <v>40</v>
      </c>
      <c r="B299" s="1">
        <v>23</v>
      </c>
      <c r="C299" t="s">
        <v>282</v>
      </c>
      <c r="D299" t="s">
        <v>283</v>
      </c>
      <c r="E299" t="s">
        <v>127</v>
      </c>
      <c r="F299" t="s">
        <v>44</v>
      </c>
      <c r="G299">
        <v>75</v>
      </c>
      <c r="H299">
        <v>4</v>
      </c>
      <c r="I299">
        <v>10</v>
      </c>
      <c r="J299">
        <v>14</v>
      </c>
      <c r="K299" s="1">
        <v>-7.6</v>
      </c>
      <c r="L299" s="2">
        <v>-1.8</v>
      </c>
      <c r="M299" s="2">
        <v>-0.1</v>
      </c>
      <c r="N299" s="2">
        <v>2.5</v>
      </c>
      <c r="O299" s="2">
        <v>4.0999999999999996</v>
      </c>
      <c r="P299" s="14"/>
      <c r="Q299" t="s">
        <v>283</v>
      </c>
      <c r="R299" s="2">
        <v>0.3</v>
      </c>
      <c r="S299" s="2">
        <v>0.8</v>
      </c>
      <c r="T299" s="3">
        <v>1.82</v>
      </c>
      <c r="U299" s="2">
        <v>7.4</v>
      </c>
      <c r="V299" s="2">
        <v>7.4</v>
      </c>
      <c r="W299" s="3">
        <v>14.78</v>
      </c>
      <c r="X299" s="3">
        <v>-0.19</v>
      </c>
      <c r="Y299" s="2">
        <v>0.6</v>
      </c>
      <c r="Z299" s="2">
        <v>1.6</v>
      </c>
      <c r="AA299" s="3">
        <v>-0.16</v>
      </c>
      <c r="AB299" s="3">
        <v>0.23</v>
      </c>
      <c r="AC299" s="14"/>
      <c r="AD299" t="s">
        <v>283</v>
      </c>
      <c r="AE299" s="3">
        <v>2.37</v>
      </c>
      <c r="AF299" s="3">
        <v>0</v>
      </c>
      <c r="AG299" s="3">
        <v>-0.05</v>
      </c>
      <c r="AH299" s="2">
        <v>0</v>
      </c>
      <c r="AI299" s="2">
        <v>0</v>
      </c>
      <c r="AJ299" s="2">
        <v>13.8</v>
      </c>
      <c r="AK299" s="2">
        <v>1.2</v>
      </c>
      <c r="AL299" s="2">
        <v>1.7</v>
      </c>
      <c r="AM299" s="2">
        <v>1.3</v>
      </c>
      <c r="AN299" s="3">
        <v>-0.01</v>
      </c>
      <c r="AO299" s="3">
        <v>0.37</v>
      </c>
      <c r="AP299" s="14"/>
      <c r="AQ299" t="s">
        <v>127</v>
      </c>
    </row>
    <row r="300" spans="1:43" x14ac:dyDescent="0.2">
      <c r="A300" s="18" t="s">
        <v>56</v>
      </c>
      <c r="B300">
        <v>21</v>
      </c>
      <c r="C300" t="s">
        <v>284</v>
      </c>
      <c r="D300" t="s">
        <v>285</v>
      </c>
      <c r="E300" s="19" t="s">
        <v>127</v>
      </c>
      <c r="F300" s="20" t="s">
        <v>69</v>
      </c>
      <c r="G300" s="19">
        <v>17</v>
      </c>
      <c r="H300" s="21">
        <v>1</v>
      </c>
      <c r="I300" s="21">
        <v>1</v>
      </c>
      <c r="J300" s="21">
        <v>2</v>
      </c>
      <c r="K300" s="21">
        <v>-3.5</v>
      </c>
      <c r="L300" s="22">
        <v>-1</v>
      </c>
      <c r="M300" s="22">
        <v>-0.3</v>
      </c>
      <c r="N300" s="2">
        <v>-1</v>
      </c>
      <c r="O300" s="2">
        <v>0.2</v>
      </c>
      <c r="P300" s="9"/>
      <c r="Q300" t="s">
        <v>285</v>
      </c>
      <c r="R300" s="2">
        <v>0.5</v>
      </c>
      <c r="S300" s="2">
        <v>0.5</v>
      </c>
      <c r="T300" s="3">
        <v>1.44</v>
      </c>
      <c r="U300" s="2">
        <v>0</v>
      </c>
      <c r="V300" s="2">
        <v>0</v>
      </c>
      <c r="W300" s="3">
        <v>4.1900000000000004</v>
      </c>
      <c r="X300"/>
      <c r="Y300" s="2">
        <v>1.2</v>
      </c>
      <c r="Z300"/>
      <c r="AA300" s="3">
        <v>-0.33</v>
      </c>
      <c r="AB300" s="3">
        <v>-0.38</v>
      </c>
      <c r="AC300" s="9"/>
      <c r="AD300" t="s">
        <v>285</v>
      </c>
      <c r="AE300" s="3">
        <v>3.36</v>
      </c>
      <c r="AF300" s="3">
        <v>0</v>
      </c>
      <c r="AG300"/>
      <c r="AH300" s="2">
        <v>42.5</v>
      </c>
      <c r="AI300" s="2">
        <v>8.1999999999999993</v>
      </c>
      <c r="AJ300" s="2">
        <v>4.3</v>
      </c>
      <c r="AK300" s="2">
        <v>0</v>
      </c>
      <c r="AL300" s="2">
        <v>1.6</v>
      </c>
      <c r="AM300"/>
      <c r="AN300" s="3">
        <v>-0.1</v>
      </c>
      <c r="AO300" s="17">
        <v>7.0000000000000007E-2</v>
      </c>
      <c r="AP300" s="14"/>
      <c r="AQ300" t="s">
        <v>127</v>
      </c>
    </row>
    <row r="301" spans="1:43" x14ac:dyDescent="0.2">
      <c r="A301" t="s">
        <v>40</v>
      </c>
      <c r="B301" s="1">
        <v>22</v>
      </c>
      <c r="C301" t="s">
        <v>284</v>
      </c>
      <c r="D301" t="s">
        <v>285</v>
      </c>
      <c r="E301" t="s">
        <v>127</v>
      </c>
      <c r="F301" t="s">
        <v>69</v>
      </c>
      <c r="G301">
        <v>31</v>
      </c>
      <c r="H301">
        <v>10</v>
      </c>
      <c r="I301">
        <v>15</v>
      </c>
      <c r="J301">
        <v>25</v>
      </c>
      <c r="K301" s="1">
        <v>12.7</v>
      </c>
      <c r="L301" s="2">
        <v>3.6</v>
      </c>
      <c r="M301" s="2">
        <v>2.9</v>
      </c>
      <c r="N301" s="2">
        <v>22.9</v>
      </c>
      <c r="O301" s="2">
        <v>6</v>
      </c>
      <c r="P301" s="14"/>
      <c r="Q301" t="s">
        <v>285</v>
      </c>
      <c r="R301" s="2">
        <v>1.2</v>
      </c>
      <c r="S301" s="2">
        <v>1.9</v>
      </c>
      <c r="T301" s="3">
        <v>4.58</v>
      </c>
      <c r="U301" s="2">
        <v>1.7</v>
      </c>
      <c r="V301" s="2">
        <v>2.2999999999999998</v>
      </c>
      <c r="W301" s="3">
        <v>5.16</v>
      </c>
      <c r="X301" s="3">
        <v>0.25</v>
      </c>
      <c r="Y301" s="2">
        <v>1.7</v>
      </c>
      <c r="Z301" s="2">
        <v>1.3</v>
      </c>
      <c r="AA301" s="3">
        <v>0.33</v>
      </c>
      <c r="AB301" s="3">
        <v>3.07</v>
      </c>
      <c r="AC301" s="14"/>
      <c r="AD301" t="s">
        <v>285</v>
      </c>
      <c r="AE301" s="3">
        <v>2.4700000000000002</v>
      </c>
      <c r="AF301" s="3">
        <v>0</v>
      </c>
      <c r="AG301" s="3">
        <v>-0.04</v>
      </c>
      <c r="AH301" s="2">
        <v>48.5</v>
      </c>
      <c r="AI301" s="2">
        <v>18.3</v>
      </c>
      <c r="AJ301" s="2">
        <v>5.4</v>
      </c>
      <c r="AK301" s="2">
        <v>0.4</v>
      </c>
      <c r="AL301" s="2">
        <v>2.8</v>
      </c>
      <c r="AM301" s="2">
        <v>0.8</v>
      </c>
      <c r="AN301" s="3">
        <v>0.27</v>
      </c>
      <c r="AO301" s="3">
        <v>0.8</v>
      </c>
      <c r="AP301" s="14"/>
      <c r="AQ301" t="s">
        <v>127</v>
      </c>
    </row>
    <row r="302" spans="1:43" x14ac:dyDescent="0.2">
      <c r="A302" t="s">
        <v>51</v>
      </c>
      <c r="B302">
        <v>28</v>
      </c>
      <c r="C302" t="s">
        <v>229</v>
      </c>
      <c r="D302" t="s">
        <v>286</v>
      </c>
      <c r="E302" t="s">
        <v>127</v>
      </c>
      <c r="F302" t="s">
        <v>48</v>
      </c>
      <c r="G302">
        <v>82</v>
      </c>
      <c r="H302">
        <v>15</v>
      </c>
      <c r="I302">
        <v>21</v>
      </c>
      <c r="J302">
        <f>H302+I302</f>
        <v>36</v>
      </c>
      <c r="K302" s="1">
        <v>7.7</v>
      </c>
      <c r="L302" s="2">
        <v>1.8</v>
      </c>
      <c r="M302" s="2">
        <v>3.6</v>
      </c>
      <c r="N302" s="15">
        <v>22.8</v>
      </c>
      <c r="O302" s="15">
        <v>13.3</v>
      </c>
      <c r="P302" s="9"/>
      <c r="Q302" t="s">
        <v>286</v>
      </c>
      <c r="R302" s="2">
        <v>0.7</v>
      </c>
      <c r="S302" s="2">
        <v>1.2</v>
      </c>
      <c r="T302" s="3">
        <v>2.33</v>
      </c>
      <c r="U302" s="2">
        <v>1.9</v>
      </c>
      <c r="V302" s="2">
        <v>1.9</v>
      </c>
      <c r="W302" s="3">
        <v>7.54</v>
      </c>
      <c r="X302"/>
      <c r="Y302" s="2">
        <v>1.2</v>
      </c>
      <c r="Z302"/>
      <c r="AA302" s="3">
        <v>7.0000000000000007E-2</v>
      </c>
      <c r="AB302" s="3">
        <v>1.08</v>
      </c>
      <c r="AC302" s="9"/>
      <c r="AD302" t="s">
        <v>286</v>
      </c>
      <c r="AE302" s="3">
        <v>2.4500000000000002</v>
      </c>
      <c r="AF302" s="3">
        <v>5.25</v>
      </c>
      <c r="AG302"/>
      <c r="AH302" s="2">
        <v>36.799999999999997</v>
      </c>
      <c r="AI302" s="16">
        <v>0.8</v>
      </c>
      <c r="AJ302" s="2">
        <v>3.8</v>
      </c>
      <c r="AK302" s="2">
        <v>1.3</v>
      </c>
      <c r="AL302" s="2">
        <v>1</v>
      </c>
      <c r="AM302"/>
      <c r="AN302" s="3">
        <v>0.14000000000000001</v>
      </c>
      <c r="AO302" s="17">
        <v>0.63</v>
      </c>
      <c r="AP302" s="14"/>
      <c r="AQ302" t="s">
        <v>127</v>
      </c>
    </row>
    <row r="303" spans="1:43" x14ac:dyDescent="0.2">
      <c r="A303" s="18" t="s">
        <v>56</v>
      </c>
      <c r="B303">
        <v>29</v>
      </c>
      <c r="C303" t="s">
        <v>229</v>
      </c>
      <c r="D303" t="s">
        <v>286</v>
      </c>
      <c r="E303" s="19" t="s">
        <v>127</v>
      </c>
      <c r="F303" s="20" t="s">
        <v>48</v>
      </c>
      <c r="G303" s="19">
        <v>81</v>
      </c>
      <c r="H303" s="21">
        <v>14</v>
      </c>
      <c r="I303" s="21">
        <v>17</v>
      </c>
      <c r="J303" s="21">
        <v>31</v>
      </c>
      <c r="K303" s="21">
        <v>-4.0999999999999996</v>
      </c>
      <c r="L303" s="22">
        <v>0.6</v>
      </c>
      <c r="M303" s="22">
        <v>2.1</v>
      </c>
      <c r="N303" s="2">
        <v>9.8000000000000007</v>
      </c>
      <c r="O303" s="2">
        <v>19.3</v>
      </c>
      <c r="P303" s="9"/>
      <c r="Q303" t="s">
        <v>286</v>
      </c>
      <c r="R303" s="2">
        <v>0.7</v>
      </c>
      <c r="S303" s="2">
        <v>0.7</v>
      </c>
      <c r="T303" s="3">
        <v>1.85</v>
      </c>
      <c r="U303" s="2">
        <v>0.4</v>
      </c>
      <c r="V303" s="2">
        <v>1.5</v>
      </c>
      <c r="W303" s="3">
        <v>4.41</v>
      </c>
      <c r="X303"/>
      <c r="Y303" s="2">
        <v>0.9</v>
      </c>
      <c r="Z303"/>
      <c r="AA303" s="3">
        <v>0.02</v>
      </c>
      <c r="AB303" s="3">
        <v>0.41</v>
      </c>
      <c r="AC303" s="9"/>
      <c r="AD303" t="s">
        <v>286</v>
      </c>
      <c r="AE303" s="3">
        <v>2.12</v>
      </c>
      <c r="AF303" s="3">
        <v>6.3</v>
      </c>
      <c r="AG303"/>
      <c r="AH303" s="2">
        <v>45.7</v>
      </c>
      <c r="AI303" s="2">
        <v>0.7</v>
      </c>
      <c r="AJ303" s="2">
        <v>3.1</v>
      </c>
      <c r="AK303" s="2">
        <v>0.6</v>
      </c>
      <c r="AL303" s="2">
        <v>0.8</v>
      </c>
      <c r="AM303"/>
      <c r="AN303" s="3">
        <v>7.0000000000000007E-2</v>
      </c>
      <c r="AO303" s="17">
        <v>0.82</v>
      </c>
      <c r="AP303" s="14"/>
      <c r="AQ303" t="s">
        <v>127</v>
      </c>
    </row>
    <row r="304" spans="1:43" x14ac:dyDescent="0.2">
      <c r="A304" t="s">
        <v>40</v>
      </c>
      <c r="B304" s="1">
        <v>30</v>
      </c>
      <c r="C304" t="s">
        <v>229</v>
      </c>
      <c r="D304" t="s">
        <v>286</v>
      </c>
      <c r="E304" t="s">
        <v>127</v>
      </c>
      <c r="F304" t="s">
        <v>48</v>
      </c>
      <c r="G304">
        <v>49</v>
      </c>
      <c r="H304">
        <v>8</v>
      </c>
      <c r="I304">
        <v>14</v>
      </c>
      <c r="J304">
        <v>22</v>
      </c>
      <c r="K304" s="1">
        <v>6.7</v>
      </c>
      <c r="L304" s="2">
        <v>0.4</v>
      </c>
      <c r="M304" s="2">
        <v>2.5</v>
      </c>
      <c r="N304" s="2">
        <v>11.4</v>
      </c>
      <c r="O304" s="2">
        <v>12.4</v>
      </c>
      <c r="P304" s="14"/>
      <c r="Q304" t="s">
        <v>286</v>
      </c>
      <c r="R304" s="2">
        <v>0.7</v>
      </c>
      <c r="S304" s="2">
        <v>1.3</v>
      </c>
      <c r="T304" s="3">
        <v>3.32</v>
      </c>
      <c r="U304" s="2">
        <v>0.6</v>
      </c>
      <c r="V304" s="2">
        <v>0.6</v>
      </c>
      <c r="W304" s="3">
        <v>4.0199999999999996</v>
      </c>
      <c r="X304" s="3">
        <v>0.21</v>
      </c>
      <c r="Y304" s="2">
        <v>1.4</v>
      </c>
      <c r="Z304" s="2">
        <v>0.6</v>
      </c>
      <c r="AA304" s="3">
        <v>0.03</v>
      </c>
      <c r="AB304" s="3">
        <v>0.86</v>
      </c>
      <c r="AC304" s="14"/>
      <c r="AD304" t="s">
        <v>286</v>
      </c>
      <c r="AE304" s="3">
        <v>2.52</v>
      </c>
      <c r="AF304" s="3">
        <v>3.14</v>
      </c>
      <c r="AG304" s="3">
        <v>-0.04</v>
      </c>
      <c r="AH304" s="2">
        <v>42.9</v>
      </c>
      <c r="AI304" s="2">
        <v>1.5</v>
      </c>
      <c r="AJ304" s="2">
        <v>4.5999999999999996</v>
      </c>
      <c r="AK304" s="2">
        <v>0.8</v>
      </c>
      <c r="AL304" s="2">
        <v>1.1000000000000001</v>
      </c>
      <c r="AM304" s="2">
        <v>1.4</v>
      </c>
      <c r="AN304" s="3">
        <v>0.16</v>
      </c>
      <c r="AO304" s="3">
        <v>0.94</v>
      </c>
      <c r="AP304" s="14"/>
      <c r="AQ304" t="s">
        <v>127</v>
      </c>
    </row>
    <row r="305" spans="1:43" x14ac:dyDescent="0.2">
      <c r="A305" t="s">
        <v>51</v>
      </c>
      <c r="B305">
        <v>28</v>
      </c>
      <c r="C305" t="s">
        <v>63</v>
      </c>
      <c r="D305" t="s">
        <v>287</v>
      </c>
      <c r="E305" t="s">
        <v>244</v>
      </c>
      <c r="F305" t="s">
        <v>55</v>
      </c>
      <c r="G305">
        <v>82</v>
      </c>
      <c r="H305">
        <v>7</v>
      </c>
      <c r="I305">
        <v>22</v>
      </c>
      <c r="J305">
        <f>H305+I305</f>
        <v>29</v>
      </c>
      <c r="K305" s="1">
        <v>0.6</v>
      </c>
      <c r="L305" s="2">
        <v>4.0999999999999996</v>
      </c>
      <c r="M305" s="2">
        <v>4.5999999999999996</v>
      </c>
      <c r="N305" s="15">
        <v>20.9</v>
      </c>
      <c r="O305" s="15">
        <v>23.8</v>
      </c>
      <c r="P305" s="9"/>
      <c r="Q305" t="s">
        <v>287</v>
      </c>
      <c r="R305" s="2">
        <v>0.2</v>
      </c>
      <c r="S305" s="2">
        <v>0.8</v>
      </c>
      <c r="T305" s="3">
        <v>2.6</v>
      </c>
      <c r="U305" s="2">
        <v>0</v>
      </c>
      <c r="V305" s="2">
        <v>1.9</v>
      </c>
      <c r="W305" s="3">
        <v>1.93</v>
      </c>
      <c r="X305"/>
      <c r="Y305" s="2">
        <v>2</v>
      </c>
      <c r="Z305"/>
      <c r="AA305" s="3">
        <v>0.12</v>
      </c>
      <c r="AB305" s="3">
        <v>0.77</v>
      </c>
      <c r="AC305" s="9"/>
      <c r="AD305" t="s">
        <v>287</v>
      </c>
      <c r="AE305" s="3">
        <v>3.2</v>
      </c>
      <c r="AF305" s="3">
        <v>6.48</v>
      </c>
      <c r="AG305"/>
      <c r="AH305" s="2">
        <v>0</v>
      </c>
      <c r="AI305" s="16">
        <v>0</v>
      </c>
      <c r="AJ305" s="2">
        <v>7.9</v>
      </c>
      <c r="AK305" s="2">
        <v>5.2</v>
      </c>
      <c r="AL305" s="2">
        <v>0.9</v>
      </c>
      <c r="AM305"/>
      <c r="AN305" s="3">
        <v>0.14000000000000001</v>
      </c>
      <c r="AO305" s="17">
        <v>0.88</v>
      </c>
      <c r="AP305" s="14"/>
      <c r="AQ305" t="s">
        <v>127</v>
      </c>
    </row>
    <row r="306" spans="1:43" x14ac:dyDescent="0.2">
      <c r="A306" s="23" t="s">
        <v>56</v>
      </c>
      <c r="B306">
        <v>29</v>
      </c>
      <c r="C306" t="s">
        <v>63</v>
      </c>
      <c r="D306" t="s">
        <v>287</v>
      </c>
      <c r="E306" s="24" t="s">
        <v>150</v>
      </c>
      <c r="F306" s="20" t="s">
        <v>57</v>
      </c>
      <c r="G306" s="24">
        <v>67</v>
      </c>
      <c r="H306" s="25">
        <v>3</v>
      </c>
      <c r="I306" s="25">
        <v>11</v>
      </c>
      <c r="J306" s="25">
        <v>14</v>
      </c>
      <c r="K306" s="25">
        <v>-10.5</v>
      </c>
      <c r="L306" s="26">
        <v>0.6</v>
      </c>
      <c r="M306" s="26">
        <v>-0.9</v>
      </c>
      <c r="N306" s="27">
        <v>9.9</v>
      </c>
      <c r="O306" s="27">
        <v>10.8</v>
      </c>
      <c r="P306" s="9"/>
      <c r="Q306" t="s">
        <v>287</v>
      </c>
      <c r="R306" s="2">
        <v>0.2</v>
      </c>
      <c r="S306" s="2">
        <v>0.6</v>
      </c>
      <c r="T306" s="3">
        <v>2.48</v>
      </c>
      <c r="U306" s="2">
        <v>0</v>
      </c>
      <c r="V306" s="2">
        <v>0</v>
      </c>
      <c r="W306" s="3">
        <v>0</v>
      </c>
      <c r="X306"/>
      <c r="Y306" s="2">
        <v>1.4</v>
      </c>
      <c r="Z306"/>
      <c r="AA306" s="3">
        <v>0.02</v>
      </c>
      <c r="AB306" s="3">
        <v>0.49</v>
      </c>
      <c r="AC306" s="9"/>
      <c r="AD306" t="s">
        <v>287</v>
      </c>
      <c r="AE306" s="3">
        <v>3.02</v>
      </c>
      <c r="AF306" s="3">
        <v>8.0500000000000007</v>
      </c>
      <c r="AG306"/>
      <c r="AH306" s="2">
        <v>0</v>
      </c>
      <c r="AI306" s="27">
        <v>0</v>
      </c>
      <c r="AJ306" s="2">
        <v>7.1</v>
      </c>
      <c r="AK306" s="2">
        <v>4.7</v>
      </c>
      <c r="AL306" s="2">
        <v>1.1000000000000001</v>
      </c>
      <c r="AM306"/>
      <c r="AN306" s="3">
        <v>-0.04</v>
      </c>
      <c r="AO306" s="17">
        <v>0.53</v>
      </c>
      <c r="AP306" s="14"/>
      <c r="AQ306" t="s">
        <v>127</v>
      </c>
    </row>
    <row r="307" spans="1:43" x14ac:dyDescent="0.2">
      <c r="A307" t="s">
        <v>40</v>
      </c>
      <c r="B307" s="1">
        <v>30</v>
      </c>
      <c r="C307" t="s">
        <v>63</v>
      </c>
      <c r="D307" t="s">
        <v>287</v>
      </c>
      <c r="E307" t="s">
        <v>127</v>
      </c>
      <c r="F307" t="s">
        <v>57</v>
      </c>
      <c r="G307">
        <v>81</v>
      </c>
      <c r="H307">
        <v>5</v>
      </c>
      <c r="I307">
        <v>19</v>
      </c>
      <c r="J307">
        <v>24</v>
      </c>
      <c r="K307" s="1">
        <v>1.6</v>
      </c>
      <c r="L307" s="2">
        <v>1.5</v>
      </c>
      <c r="M307" s="2">
        <v>5.6</v>
      </c>
      <c r="N307" s="2">
        <v>15.6</v>
      </c>
      <c r="O307" s="2">
        <v>36.9</v>
      </c>
      <c r="P307" s="14"/>
      <c r="Q307" t="s">
        <v>287</v>
      </c>
      <c r="R307" s="2">
        <v>0.2</v>
      </c>
      <c r="S307" s="2">
        <v>0.7</v>
      </c>
      <c r="T307" s="3">
        <v>2.94</v>
      </c>
      <c r="U307" s="2">
        <v>0</v>
      </c>
      <c r="V307" s="2">
        <v>1.5</v>
      </c>
      <c r="W307" s="3">
        <v>3.03</v>
      </c>
      <c r="X307" s="3">
        <v>0.1</v>
      </c>
      <c r="Y307" s="2">
        <v>0.8</v>
      </c>
      <c r="Z307" s="2">
        <v>0.2</v>
      </c>
      <c r="AA307" s="3">
        <v>0.05</v>
      </c>
      <c r="AB307" s="3">
        <v>0.5</v>
      </c>
      <c r="AC307" s="14"/>
      <c r="AD307" t="s">
        <v>287</v>
      </c>
      <c r="AE307" s="3">
        <v>2.4900000000000002</v>
      </c>
      <c r="AF307" s="3">
        <v>7.12</v>
      </c>
      <c r="AG307" s="3">
        <v>0.08</v>
      </c>
      <c r="AH307" s="2">
        <v>66.7</v>
      </c>
      <c r="AI307" s="2">
        <v>0</v>
      </c>
      <c r="AJ307" s="2">
        <v>6.5</v>
      </c>
      <c r="AK307" s="2">
        <v>5.2</v>
      </c>
      <c r="AL307" s="2">
        <v>0.6</v>
      </c>
      <c r="AM307" s="2">
        <v>1.5</v>
      </c>
      <c r="AN307" s="3">
        <v>0.18</v>
      </c>
      <c r="AO307" s="3">
        <v>1.19</v>
      </c>
      <c r="AP307" s="14"/>
      <c r="AQ307" t="s">
        <v>127</v>
      </c>
    </row>
    <row r="308" spans="1:43" x14ac:dyDescent="0.2">
      <c r="A308" t="s">
        <v>40</v>
      </c>
      <c r="B308" s="1">
        <v>23</v>
      </c>
      <c r="C308" t="s">
        <v>182</v>
      </c>
      <c r="D308" t="s">
        <v>288</v>
      </c>
      <c r="E308" t="s">
        <v>127</v>
      </c>
      <c r="F308" t="s">
        <v>44</v>
      </c>
      <c r="G308">
        <v>52</v>
      </c>
      <c r="H308">
        <v>4</v>
      </c>
      <c r="I308">
        <v>1</v>
      </c>
      <c r="J308">
        <v>5</v>
      </c>
      <c r="K308" s="1">
        <v>-1.8</v>
      </c>
      <c r="L308" s="2">
        <v>-1.7</v>
      </c>
      <c r="M308" s="2">
        <v>0.4</v>
      </c>
      <c r="N308" s="2">
        <v>2.8</v>
      </c>
      <c r="O308" s="2">
        <v>-5.8</v>
      </c>
      <c r="P308" s="14"/>
      <c r="Q308" t="s">
        <v>288</v>
      </c>
      <c r="R308" s="2">
        <v>0.5</v>
      </c>
      <c r="S308" s="2">
        <v>0.1</v>
      </c>
      <c r="T308" s="3">
        <v>1.46</v>
      </c>
      <c r="U308" s="2">
        <v>0</v>
      </c>
      <c r="V308" s="2">
        <v>0</v>
      </c>
      <c r="W308" s="3">
        <v>9</v>
      </c>
      <c r="X308" s="3">
        <v>-0.3</v>
      </c>
      <c r="Y308" s="2">
        <v>0.3</v>
      </c>
      <c r="Z308" s="2">
        <v>2.5</v>
      </c>
      <c r="AA308" s="3">
        <v>-0.22</v>
      </c>
      <c r="AB308" s="3">
        <v>0.36</v>
      </c>
      <c r="AC308" s="14"/>
      <c r="AD308" t="s">
        <v>288</v>
      </c>
      <c r="AE308" s="3">
        <v>1.6</v>
      </c>
      <c r="AF308" s="3">
        <v>0</v>
      </c>
      <c r="AG308" s="3">
        <v>-0.02</v>
      </c>
      <c r="AH308" s="2">
        <v>44.4</v>
      </c>
      <c r="AI308" s="2">
        <v>0.3</v>
      </c>
      <c r="AJ308" s="2">
        <v>15.1</v>
      </c>
      <c r="AK308" s="2">
        <v>1.9</v>
      </c>
      <c r="AL308" s="2">
        <v>0.5</v>
      </c>
      <c r="AM308" s="2">
        <v>3.2</v>
      </c>
      <c r="AN308" s="3">
        <v>0.05</v>
      </c>
      <c r="AO308" s="3">
        <v>-0.76</v>
      </c>
      <c r="AP308" s="14"/>
      <c r="AQ308" t="s">
        <v>127</v>
      </c>
    </row>
    <row r="309" spans="1:43" x14ac:dyDescent="0.2">
      <c r="A309" t="s">
        <v>40</v>
      </c>
      <c r="B309" s="1">
        <v>19</v>
      </c>
      <c r="C309" t="s">
        <v>289</v>
      </c>
      <c r="D309" t="s">
        <v>290</v>
      </c>
      <c r="E309" t="s">
        <v>127</v>
      </c>
      <c r="F309" t="s">
        <v>48</v>
      </c>
      <c r="G309">
        <v>8</v>
      </c>
      <c r="H309">
        <v>4</v>
      </c>
      <c r="I309">
        <v>0</v>
      </c>
      <c r="J309">
        <v>4</v>
      </c>
      <c r="K309" s="1">
        <v>2.7</v>
      </c>
      <c r="L309" s="2">
        <v>1</v>
      </c>
      <c r="M309" s="2">
        <v>0.6</v>
      </c>
      <c r="N309" s="2">
        <v>5.5</v>
      </c>
      <c r="O309" s="2">
        <v>1.6</v>
      </c>
      <c r="P309" s="14"/>
      <c r="Q309" t="s">
        <v>290</v>
      </c>
      <c r="R309" s="2">
        <v>4.5</v>
      </c>
      <c r="S309" s="2">
        <v>0</v>
      </c>
      <c r="T309" s="3">
        <v>5.61</v>
      </c>
      <c r="U309" s="2">
        <v>0</v>
      </c>
      <c r="V309" s="2">
        <v>0</v>
      </c>
      <c r="W309" s="3">
        <v>0</v>
      </c>
      <c r="X309" s="3">
        <v>-0.22</v>
      </c>
      <c r="Y309" s="2">
        <v>0.9</v>
      </c>
      <c r="Z309" s="2">
        <v>0.9</v>
      </c>
      <c r="AA309" s="3">
        <v>0.68</v>
      </c>
      <c r="AB309" s="3">
        <v>5.0999999999999996</v>
      </c>
      <c r="AC309" s="14"/>
      <c r="AD309" t="s">
        <v>290</v>
      </c>
      <c r="AE309" s="3">
        <v>2.2400000000000002</v>
      </c>
      <c r="AF309" s="3">
        <v>0</v>
      </c>
      <c r="AG309" s="3">
        <v>-0.09</v>
      </c>
      <c r="AH309" s="2">
        <v>0</v>
      </c>
      <c r="AI309" s="2">
        <v>0</v>
      </c>
      <c r="AJ309" s="2">
        <v>1.8</v>
      </c>
      <c r="AK309" s="2">
        <v>1.8</v>
      </c>
      <c r="AL309" s="2">
        <v>0.9</v>
      </c>
      <c r="AM309" s="2">
        <v>0</v>
      </c>
      <c r="AN309" s="3">
        <v>0.41</v>
      </c>
      <c r="AO309" s="3">
        <v>1.47</v>
      </c>
      <c r="AP309" s="14"/>
      <c r="AQ309" t="s">
        <v>127</v>
      </c>
    </row>
    <row r="310" spans="1:43" x14ac:dyDescent="0.2">
      <c r="A310" t="s">
        <v>51</v>
      </c>
      <c r="B310">
        <v>29</v>
      </c>
      <c r="C310" t="s">
        <v>291</v>
      </c>
      <c r="D310" t="s">
        <v>292</v>
      </c>
      <c r="E310" t="s">
        <v>84</v>
      </c>
      <c r="F310" t="s">
        <v>55</v>
      </c>
      <c r="G310">
        <v>39</v>
      </c>
      <c r="H310">
        <v>1</v>
      </c>
      <c r="I310">
        <v>8</v>
      </c>
      <c r="J310">
        <f>H310+I310</f>
        <v>9</v>
      </c>
      <c r="K310" s="1">
        <v>-1</v>
      </c>
      <c r="L310" s="2">
        <v>0.4</v>
      </c>
      <c r="M310" s="2">
        <v>1.7</v>
      </c>
      <c r="N310" s="15">
        <v>1.7</v>
      </c>
      <c r="O310" s="15">
        <v>25.7</v>
      </c>
      <c r="P310" s="9"/>
      <c r="Q310" t="s">
        <v>292</v>
      </c>
      <c r="R310" s="2">
        <v>0.1</v>
      </c>
      <c r="S310" s="2">
        <v>0.7</v>
      </c>
      <c r="T310" s="3">
        <v>1.95</v>
      </c>
      <c r="U310" s="2">
        <v>0</v>
      </c>
      <c r="V310" s="2">
        <v>0</v>
      </c>
      <c r="W310" s="3">
        <v>0</v>
      </c>
      <c r="X310"/>
      <c r="Y310" s="2">
        <v>3.2</v>
      </c>
      <c r="Z310"/>
      <c r="AA310" s="3">
        <v>0.03</v>
      </c>
      <c r="AB310" s="3">
        <v>0.13</v>
      </c>
      <c r="AC310" s="9"/>
      <c r="AD310" t="s">
        <v>292</v>
      </c>
      <c r="AE310" s="3">
        <v>2.5</v>
      </c>
      <c r="AF310" s="3">
        <v>6.02</v>
      </c>
      <c r="AG310"/>
      <c r="AH310" s="2">
        <v>0</v>
      </c>
      <c r="AI310" s="16">
        <v>0</v>
      </c>
      <c r="AJ310" s="2">
        <v>4.5999999999999996</v>
      </c>
      <c r="AK310" s="2">
        <v>3.6</v>
      </c>
      <c r="AL310" s="2">
        <v>2</v>
      </c>
      <c r="AM310"/>
      <c r="AN310" s="3">
        <v>0.11</v>
      </c>
      <c r="AO310" s="17">
        <v>1.94</v>
      </c>
      <c r="AP310" s="14"/>
      <c r="AQ310" t="s">
        <v>127</v>
      </c>
    </row>
    <row r="311" spans="1:43" x14ac:dyDescent="0.2">
      <c r="A311" s="18" t="s">
        <v>56</v>
      </c>
      <c r="B311">
        <v>30</v>
      </c>
      <c r="C311" t="s">
        <v>291</v>
      </c>
      <c r="D311" t="s">
        <v>292</v>
      </c>
      <c r="E311" s="19" t="s">
        <v>127</v>
      </c>
      <c r="F311" s="20" t="s">
        <v>57</v>
      </c>
      <c r="G311" s="19">
        <v>81</v>
      </c>
      <c r="H311" s="21">
        <v>0</v>
      </c>
      <c r="I311" s="21">
        <v>13</v>
      </c>
      <c r="J311" s="21">
        <v>13</v>
      </c>
      <c r="K311" s="21">
        <v>19.2</v>
      </c>
      <c r="L311" s="22">
        <v>-1.4</v>
      </c>
      <c r="M311" s="22">
        <v>9.6</v>
      </c>
      <c r="N311" s="2">
        <v>-2.2000000000000002</v>
      </c>
      <c r="O311" s="2">
        <v>73.2</v>
      </c>
      <c r="P311" s="9"/>
      <c r="Q311" t="s">
        <v>292</v>
      </c>
      <c r="R311" s="2">
        <v>0</v>
      </c>
      <c r="S311" s="2">
        <v>0.5</v>
      </c>
      <c r="T311" s="3">
        <v>2.56</v>
      </c>
      <c r="U311" s="2">
        <v>0</v>
      </c>
      <c r="V311" s="2">
        <v>0</v>
      </c>
      <c r="W311" s="3">
        <v>0</v>
      </c>
      <c r="X311"/>
      <c r="Y311" s="2">
        <v>0.8</v>
      </c>
      <c r="Z311"/>
      <c r="AA311" s="3">
        <v>-0.04</v>
      </c>
      <c r="AB311" s="3">
        <v>-0.08</v>
      </c>
      <c r="AC311" s="9"/>
      <c r="AD311" t="s">
        <v>292</v>
      </c>
      <c r="AE311" s="3">
        <v>1.82</v>
      </c>
      <c r="AF311" s="3">
        <v>6.14</v>
      </c>
      <c r="AG311"/>
      <c r="AH311" s="2">
        <v>0</v>
      </c>
      <c r="AI311" s="2">
        <v>0</v>
      </c>
      <c r="AJ311" s="2">
        <v>5.2</v>
      </c>
      <c r="AK311" s="2">
        <v>3.2</v>
      </c>
      <c r="AL311" s="2">
        <v>0.6</v>
      </c>
      <c r="AM311"/>
      <c r="AN311" s="3">
        <v>0.28000000000000003</v>
      </c>
      <c r="AO311" s="17">
        <v>2.57</v>
      </c>
      <c r="AP311" s="14"/>
      <c r="AQ311" t="s">
        <v>127</v>
      </c>
    </row>
    <row r="312" spans="1:43" x14ac:dyDescent="0.2">
      <c r="A312" t="s">
        <v>40</v>
      </c>
      <c r="B312" s="1">
        <v>31</v>
      </c>
      <c r="C312" t="s">
        <v>291</v>
      </c>
      <c r="D312" t="s">
        <v>292</v>
      </c>
      <c r="E312" t="s">
        <v>127</v>
      </c>
      <c r="F312" t="s">
        <v>57</v>
      </c>
      <c r="G312">
        <v>82</v>
      </c>
      <c r="H312">
        <v>3</v>
      </c>
      <c r="I312">
        <v>18</v>
      </c>
      <c r="J312">
        <v>21</v>
      </c>
      <c r="K312" s="1">
        <v>12.4</v>
      </c>
      <c r="L312" s="2">
        <v>0.7</v>
      </c>
      <c r="M312" s="2">
        <v>8.4</v>
      </c>
      <c r="N312" s="2">
        <v>11.7</v>
      </c>
      <c r="O312" s="2">
        <v>64.900000000000006</v>
      </c>
      <c r="P312" s="14"/>
      <c r="Q312" t="s">
        <v>292</v>
      </c>
      <c r="R312" s="2">
        <v>0.1</v>
      </c>
      <c r="S312" s="2">
        <v>0.7</v>
      </c>
      <c r="T312" s="3">
        <v>3.18</v>
      </c>
      <c r="U312" s="2">
        <v>0</v>
      </c>
      <c r="V312" s="2">
        <v>0</v>
      </c>
      <c r="W312" s="3">
        <v>0</v>
      </c>
      <c r="X312" s="3">
        <v>-7.0000000000000007E-2</v>
      </c>
      <c r="Y312" s="2">
        <v>0.8</v>
      </c>
      <c r="Z312" s="2">
        <v>0.3</v>
      </c>
      <c r="AA312" s="3">
        <v>0.03</v>
      </c>
      <c r="AB312" s="3">
        <v>0.38</v>
      </c>
      <c r="AC312" s="14"/>
      <c r="AD312" t="s">
        <v>292</v>
      </c>
      <c r="AE312" s="3">
        <v>2.25</v>
      </c>
      <c r="AF312" s="3">
        <v>6.62</v>
      </c>
      <c r="AG312" s="3">
        <v>0.08</v>
      </c>
      <c r="AH312" s="2">
        <v>0</v>
      </c>
      <c r="AI312" s="2">
        <v>0</v>
      </c>
      <c r="AJ312" s="2">
        <v>5.5</v>
      </c>
      <c r="AK312" s="2">
        <v>5.0999999999999996</v>
      </c>
      <c r="AL312" s="2">
        <v>0.6</v>
      </c>
      <c r="AM312" s="2">
        <v>0.6</v>
      </c>
      <c r="AN312" s="3">
        <v>0.3</v>
      </c>
      <c r="AO312" s="3">
        <v>2.12</v>
      </c>
      <c r="AP312" s="14"/>
      <c r="AQ312" t="s">
        <v>127</v>
      </c>
    </row>
    <row r="313" spans="1:43" x14ac:dyDescent="0.2">
      <c r="A313" t="s">
        <v>51</v>
      </c>
      <c r="B313">
        <v>29</v>
      </c>
      <c r="C313" t="s">
        <v>293</v>
      </c>
      <c r="D313" t="s">
        <v>294</v>
      </c>
      <c r="E313" t="s">
        <v>280</v>
      </c>
      <c r="F313" t="s">
        <v>48</v>
      </c>
      <c r="G313">
        <v>81</v>
      </c>
      <c r="H313">
        <v>34</v>
      </c>
      <c r="I313">
        <v>43</v>
      </c>
      <c r="J313">
        <f>H313+I313</f>
        <v>77</v>
      </c>
      <c r="K313" s="1">
        <v>13.8</v>
      </c>
      <c r="L313" s="2">
        <v>13.2</v>
      </c>
      <c r="M313" s="2">
        <v>4.2</v>
      </c>
      <c r="N313" s="15">
        <v>63.7</v>
      </c>
      <c r="O313" s="15">
        <v>22</v>
      </c>
      <c r="P313" s="9"/>
      <c r="Q313" t="s">
        <v>294</v>
      </c>
      <c r="R313" s="2">
        <v>1.1000000000000001</v>
      </c>
      <c r="S313" s="2">
        <v>1.2</v>
      </c>
      <c r="T313" s="3">
        <v>2.87</v>
      </c>
      <c r="U313" s="2">
        <v>2.6</v>
      </c>
      <c r="V313" s="2">
        <v>3.7</v>
      </c>
      <c r="W313" s="3">
        <v>8.1999999999999993</v>
      </c>
      <c r="X313"/>
      <c r="Y313" s="2">
        <v>3.5</v>
      </c>
      <c r="Z313"/>
      <c r="AA313" s="3">
        <v>0.44</v>
      </c>
      <c r="AB313" s="3">
        <v>2.72</v>
      </c>
      <c r="AC313" s="9"/>
      <c r="AD313" t="s">
        <v>294</v>
      </c>
      <c r="AE313" s="3">
        <v>1.64</v>
      </c>
      <c r="AF313" s="3">
        <v>8.86</v>
      </c>
      <c r="AG313"/>
      <c r="AH313" s="2">
        <v>28.6</v>
      </c>
      <c r="AI313" s="16">
        <v>0.3</v>
      </c>
      <c r="AJ313" s="2">
        <v>0.5</v>
      </c>
      <c r="AK313" s="2">
        <v>0.8</v>
      </c>
      <c r="AL313" s="2">
        <v>2</v>
      </c>
      <c r="AM313"/>
      <c r="AN313" s="3">
        <v>0.14000000000000001</v>
      </c>
      <c r="AO313" s="17">
        <v>0.94</v>
      </c>
      <c r="AP313" s="9"/>
      <c r="AQ313" t="s">
        <v>127</v>
      </c>
    </row>
    <row r="314" spans="1:43" x14ac:dyDescent="0.2">
      <c r="A314" s="18" t="s">
        <v>56</v>
      </c>
      <c r="B314">
        <v>30</v>
      </c>
      <c r="C314" t="s">
        <v>293</v>
      </c>
      <c r="D314" t="s">
        <v>294</v>
      </c>
      <c r="E314" s="19" t="s">
        <v>280</v>
      </c>
      <c r="F314" s="20" t="s">
        <v>48</v>
      </c>
      <c r="G314" s="19">
        <v>81</v>
      </c>
      <c r="H314" s="21">
        <v>25</v>
      </c>
      <c r="I314" s="21">
        <v>41</v>
      </c>
      <c r="J314" s="21">
        <v>66</v>
      </c>
      <c r="K314" s="21">
        <v>12.6</v>
      </c>
      <c r="L314" s="22">
        <v>8.5</v>
      </c>
      <c r="M314" s="22">
        <v>3.4</v>
      </c>
      <c r="N314" s="2">
        <v>63.7</v>
      </c>
      <c r="O314" s="2">
        <v>19.3</v>
      </c>
      <c r="P314" s="9"/>
      <c r="Q314" t="s">
        <v>294</v>
      </c>
      <c r="R314" s="2">
        <v>1</v>
      </c>
      <c r="S314" s="2">
        <v>1.2</v>
      </c>
      <c r="T314" s="3">
        <v>3.1</v>
      </c>
      <c r="U314" s="2">
        <v>1.2</v>
      </c>
      <c r="V314" s="2">
        <v>3.7</v>
      </c>
      <c r="W314" s="3">
        <v>7.92</v>
      </c>
      <c r="X314"/>
      <c r="Y314" s="2">
        <v>2.4</v>
      </c>
      <c r="Z314"/>
      <c r="AA314" s="3">
        <v>0.28999999999999998</v>
      </c>
      <c r="AB314" s="3">
        <v>2.67</v>
      </c>
      <c r="AC314" s="9"/>
      <c r="AD314" t="s">
        <v>294</v>
      </c>
      <c r="AE314" s="3">
        <v>2.39</v>
      </c>
      <c r="AF314" s="3">
        <v>0</v>
      </c>
      <c r="AG314"/>
      <c r="AH314" s="2">
        <v>25</v>
      </c>
      <c r="AI314" s="2">
        <v>0</v>
      </c>
      <c r="AJ314" s="2">
        <v>0.4</v>
      </c>
      <c r="AK314" s="2">
        <v>0.5</v>
      </c>
      <c r="AL314" s="2">
        <v>2.2000000000000002</v>
      </c>
      <c r="AM314"/>
      <c r="AN314" s="3">
        <v>0.12</v>
      </c>
      <c r="AO314" s="17">
        <v>0.81</v>
      </c>
      <c r="AP314" s="9"/>
      <c r="AQ314" t="s">
        <v>127</v>
      </c>
    </row>
    <row r="315" spans="1:43" x14ac:dyDescent="0.2">
      <c r="A315" t="s">
        <v>40</v>
      </c>
      <c r="B315" s="1">
        <v>31</v>
      </c>
      <c r="C315" t="s">
        <v>293</v>
      </c>
      <c r="D315" t="s">
        <v>294</v>
      </c>
      <c r="E315" t="s">
        <v>127</v>
      </c>
      <c r="F315" t="s">
        <v>48</v>
      </c>
      <c r="G315">
        <v>74</v>
      </c>
      <c r="H315">
        <v>21</v>
      </c>
      <c r="I315">
        <v>35</v>
      </c>
      <c r="J315">
        <v>56</v>
      </c>
      <c r="K315" s="1">
        <v>1.8</v>
      </c>
      <c r="L315" s="2">
        <v>4.8</v>
      </c>
      <c r="M315" s="2">
        <v>2.4</v>
      </c>
      <c r="N315" s="2">
        <v>27.3</v>
      </c>
      <c r="O315" s="2">
        <v>11</v>
      </c>
      <c r="P315" s="14"/>
      <c r="Q315" t="s">
        <v>294</v>
      </c>
      <c r="R315" s="2">
        <v>0.8</v>
      </c>
      <c r="S315" s="2">
        <v>1.4</v>
      </c>
      <c r="T315" s="3">
        <v>3.08</v>
      </c>
      <c r="U315" s="2">
        <v>1</v>
      </c>
      <c r="V315" s="2">
        <v>1.9</v>
      </c>
      <c r="W315" s="3">
        <v>4.7699999999999996</v>
      </c>
      <c r="X315" s="3">
        <v>0.15</v>
      </c>
      <c r="Y315" s="2">
        <v>1.5</v>
      </c>
      <c r="Z315" s="2">
        <v>0.7</v>
      </c>
      <c r="AA315" s="3">
        <v>0.14000000000000001</v>
      </c>
      <c r="AB315" s="3">
        <v>1.1399999999999999</v>
      </c>
      <c r="AC315" s="14"/>
      <c r="AD315" t="s">
        <v>294</v>
      </c>
      <c r="AE315" s="3">
        <v>3.03</v>
      </c>
      <c r="AF315" s="3">
        <v>17.52</v>
      </c>
      <c r="AG315" s="3">
        <v>0.04</v>
      </c>
      <c r="AH315" s="2">
        <v>28.9</v>
      </c>
      <c r="AI315" s="2">
        <v>1</v>
      </c>
      <c r="AJ315" s="2">
        <v>0.9</v>
      </c>
      <c r="AK315" s="2">
        <v>0.7</v>
      </c>
      <c r="AL315" s="2">
        <v>2</v>
      </c>
      <c r="AM315" s="2">
        <v>0.8</v>
      </c>
      <c r="AN315" s="3">
        <v>7.0000000000000007E-2</v>
      </c>
      <c r="AO315" s="3">
        <v>0.46</v>
      </c>
      <c r="AP315" s="9"/>
      <c r="AQ315" t="s">
        <v>127</v>
      </c>
    </row>
    <row r="316" spans="1:43" x14ac:dyDescent="0.2">
      <c r="A316" t="s">
        <v>51</v>
      </c>
      <c r="B316">
        <v>25</v>
      </c>
      <c r="C316" t="s">
        <v>295</v>
      </c>
      <c r="D316" t="s">
        <v>296</v>
      </c>
      <c r="E316" t="s">
        <v>127</v>
      </c>
      <c r="F316" t="s">
        <v>55</v>
      </c>
      <c r="G316">
        <v>75</v>
      </c>
      <c r="H316">
        <v>9</v>
      </c>
      <c r="I316">
        <v>13</v>
      </c>
      <c r="J316">
        <f>H316+I316</f>
        <v>22</v>
      </c>
      <c r="K316" s="1">
        <v>-7.2</v>
      </c>
      <c r="L316" s="2">
        <v>2.2000000000000002</v>
      </c>
      <c r="M316" s="2">
        <v>1.9</v>
      </c>
      <c r="N316" s="15">
        <v>10.8</v>
      </c>
      <c r="O316" s="15">
        <v>34.200000000000003</v>
      </c>
      <c r="P316" s="9"/>
      <c r="Q316" t="s">
        <v>296</v>
      </c>
      <c r="R316" s="2">
        <v>0.3</v>
      </c>
      <c r="S316" s="2">
        <v>0.5</v>
      </c>
      <c r="T316" s="3">
        <v>1.88</v>
      </c>
      <c r="U316" s="2">
        <v>0.6</v>
      </c>
      <c r="V316" s="2">
        <v>0.9</v>
      </c>
      <c r="W316" s="3">
        <v>2.61</v>
      </c>
      <c r="X316"/>
      <c r="Y316" s="2">
        <v>0.9</v>
      </c>
      <c r="Z316"/>
      <c r="AA316" s="3">
        <v>0.06</v>
      </c>
      <c r="AB316" s="3">
        <v>0.38</v>
      </c>
      <c r="AC316" s="9"/>
      <c r="AD316" t="s">
        <v>296</v>
      </c>
      <c r="AE316" s="3">
        <v>2.57</v>
      </c>
      <c r="AF316" s="3">
        <v>7.08</v>
      </c>
      <c r="AG316"/>
      <c r="AH316" s="2">
        <v>0</v>
      </c>
      <c r="AI316" s="16">
        <v>0</v>
      </c>
      <c r="AJ316" s="2">
        <v>3.9</v>
      </c>
      <c r="AK316" s="2">
        <v>4.2</v>
      </c>
      <c r="AL316" s="2">
        <v>0.6</v>
      </c>
      <c r="AM316"/>
      <c r="AN316" s="3">
        <v>0.05</v>
      </c>
      <c r="AO316" s="17">
        <v>1.19</v>
      </c>
      <c r="AP316" s="9"/>
      <c r="AQ316" t="s">
        <v>127</v>
      </c>
    </row>
    <row r="317" spans="1:43" x14ac:dyDescent="0.2">
      <c r="A317" s="18" t="s">
        <v>56</v>
      </c>
      <c r="B317">
        <v>26</v>
      </c>
      <c r="C317" t="s">
        <v>295</v>
      </c>
      <c r="D317" t="s">
        <v>296</v>
      </c>
      <c r="E317" s="19" t="s">
        <v>127</v>
      </c>
      <c r="F317" s="20" t="s">
        <v>57</v>
      </c>
      <c r="G317" s="19">
        <v>82</v>
      </c>
      <c r="H317" s="21">
        <v>6</v>
      </c>
      <c r="I317" s="21">
        <v>12</v>
      </c>
      <c r="J317" s="21">
        <v>18</v>
      </c>
      <c r="K317" s="21">
        <v>7.6</v>
      </c>
      <c r="L317" s="22">
        <v>-0.8</v>
      </c>
      <c r="M317" s="22">
        <v>6.9</v>
      </c>
      <c r="N317" s="2">
        <v>2.4</v>
      </c>
      <c r="O317" s="2">
        <v>73.099999999999994</v>
      </c>
      <c r="P317" s="9"/>
      <c r="Q317" t="s">
        <v>296</v>
      </c>
      <c r="R317" s="2">
        <v>0.1</v>
      </c>
      <c r="S317" s="2">
        <v>0.4</v>
      </c>
      <c r="T317" s="3">
        <v>2.15</v>
      </c>
      <c r="U317" s="2">
        <v>1</v>
      </c>
      <c r="V317" s="2">
        <v>1</v>
      </c>
      <c r="W317" s="3">
        <v>6.58</v>
      </c>
      <c r="X317"/>
      <c r="Y317" s="2">
        <v>0.5</v>
      </c>
      <c r="Z317"/>
      <c r="AA317" s="3">
        <v>-0.02</v>
      </c>
      <c r="AB317" s="3">
        <v>0.08</v>
      </c>
      <c r="AC317" s="9"/>
      <c r="AD317" t="s">
        <v>296</v>
      </c>
      <c r="AE317" s="3">
        <v>1.9</v>
      </c>
      <c r="AF317" s="3">
        <v>6.89</v>
      </c>
      <c r="AG317"/>
      <c r="AH317" s="2">
        <v>80</v>
      </c>
      <c r="AI317" s="2">
        <v>0.1</v>
      </c>
      <c r="AJ317" s="2">
        <v>3.4</v>
      </c>
      <c r="AK317" s="2">
        <v>3.5</v>
      </c>
      <c r="AL317" s="2">
        <v>0.6</v>
      </c>
      <c r="AM317"/>
      <c r="AN317" s="3">
        <v>0.18</v>
      </c>
      <c r="AO317" s="17">
        <v>2.2999999999999998</v>
      </c>
      <c r="AP317" s="9"/>
      <c r="AQ317" t="s">
        <v>127</v>
      </c>
    </row>
    <row r="318" spans="1:43" x14ac:dyDescent="0.2">
      <c r="A318" t="s">
        <v>40</v>
      </c>
      <c r="B318" s="1">
        <v>27</v>
      </c>
      <c r="C318" t="s">
        <v>295</v>
      </c>
      <c r="D318" t="s">
        <v>296</v>
      </c>
      <c r="E318" t="s">
        <v>127</v>
      </c>
      <c r="F318" t="s">
        <v>57</v>
      </c>
      <c r="G318">
        <v>34</v>
      </c>
      <c r="H318">
        <v>1</v>
      </c>
      <c r="I318">
        <v>8</v>
      </c>
      <c r="J318">
        <v>9</v>
      </c>
      <c r="K318" s="1">
        <v>-0.3</v>
      </c>
      <c r="L318" s="2">
        <v>0.7</v>
      </c>
      <c r="M318" s="2">
        <v>1.5</v>
      </c>
      <c r="N318" s="2">
        <v>0.4</v>
      </c>
      <c r="O318" s="2">
        <v>24.1</v>
      </c>
      <c r="P318" s="14"/>
      <c r="Q318" t="s">
        <v>296</v>
      </c>
      <c r="R318" s="2">
        <v>0.1</v>
      </c>
      <c r="S318" s="2">
        <v>0.6</v>
      </c>
      <c r="T318" s="3">
        <v>2.14</v>
      </c>
      <c r="U318" s="2">
        <v>0</v>
      </c>
      <c r="V318" s="2">
        <v>2.6</v>
      </c>
      <c r="W318" s="3">
        <v>2.58</v>
      </c>
      <c r="X318" s="3">
        <v>-0.02</v>
      </c>
      <c r="Y318" s="2">
        <v>0.6</v>
      </c>
      <c r="Z318" s="2">
        <v>0.4</v>
      </c>
      <c r="AA318" s="3">
        <v>0.06</v>
      </c>
      <c r="AB318" s="3">
        <v>0.04</v>
      </c>
      <c r="AC318" s="14"/>
      <c r="AD318" t="s">
        <v>296</v>
      </c>
      <c r="AE318" s="3">
        <v>1.93</v>
      </c>
      <c r="AF318" s="3">
        <v>5.0599999999999996</v>
      </c>
      <c r="AG318" s="3">
        <v>0.01</v>
      </c>
      <c r="AH318" s="2">
        <v>0</v>
      </c>
      <c r="AI318" s="2">
        <v>0</v>
      </c>
      <c r="AJ318" s="2">
        <v>5</v>
      </c>
      <c r="AK318" s="2">
        <v>4.0999999999999996</v>
      </c>
      <c r="AL318" s="2">
        <v>0.4</v>
      </c>
      <c r="AM318" s="2">
        <v>1.2</v>
      </c>
      <c r="AN318" s="3">
        <v>0.12</v>
      </c>
      <c r="AO318" s="3">
        <v>2.02</v>
      </c>
      <c r="AP318" s="9"/>
      <c r="AQ318" t="s">
        <v>127</v>
      </c>
    </row>
    <row r="319" spans="1:43" x14ac:dyDescent="0.2">
      <c r="A319" t="s">
        <v>51</v>
      </c>
      <c r="B319">
        <v>26</v>
      </c>
      <c r="C319" t="s">
        <v>182</v>
      </c>
      <c r="D319" t="s">
        <v>297</v>
      </c>
      <c r="E319" t="s">
        <v>74</v>
      </c>
      <c r="F319" t="s">
        <v>73</v>
      </c>
      <c r="G319">
        <v>4</v>
      </c>
      <c r="H319">
        <v>0</v>
      </c>
      <c r="I319">
        <v>0</v>
      </c>
      <c r="J319">
        <f>H319+I319</f>
        <v>0</v>
      </c>
      <c r="K319" s="1">
        <v>1</v>
      </c>
      <c r="L319" s="2">
        <v>-0.2</v>
      </c>
      <c r="M319" s="2">
        <v>0.2</v>
      </c>
      <c r="N319" s="15">
        <v>-0.5</v>
      </c>
      <c r="O319" s="15">
        <v>0.5</v>
      </c>
      <c r="P319" s="9"/>
      <c r="Q319" t="s">
        <v>297</v>
      </c>
      <c r="R319" s="2">
        <v>0</v>
      </c>
      <c r="S319" s="2">
        <v>0</v>
      </c>
      <c r="T319" s="3">
        <v>3.01</v>
      </c>
      <c r="U319" s="2">
        <v>0</v>
      </c>
      <c r="V319" s="2">
        <v>0</v>
      </c>
      <c r="W319" s="3">
        <v>0</v>
      </c>
      <c r="X319"/>
      <c r="Y319" s="2">
        <v>3</v>
      </c>
      <c r="Z319"/>
      <c r="AA319" s="3">
        <v>-0.6</v>
      </c>
      <c r="AB319" s="3">
        <v>-1.56</v>
      </c>
      <c r="AC319" s="9"/>
      <c r="AD319" t="s">
        <v>297</v>
      </c>
      <c r="AE319" s="3">
        <v>0</v>
      </c>
      <c r="AF319" s="3">
        <v>0</v>
      </c>
      <c r="AG319"/>
      <c r="AH319" s="2">
        <v>56.3</v>
      </c>
      <c r="AI319" s="16">
        <v>7.1</v>
      </c>
      <c r="AJ319" s="2">
        <v>12</v>
      </c>
      <c r="AK319" s="2">
        <v>0</v>
      </c>
      <c r="AL319" s="2">
        <v>3</v>
      </c>
      <c r="AM319"/>
      <c r="AN319" s="3">
        <v>0.6</v>
      </c>
      <c r="AO319" s="17">
        <v>1.48</v>
      </c>
      <c r="AP319" s="9"/>
      <c r="AQ319" t="s">
        <v>127</v>
      </c>
    </row>
    <row r="320" spans="1:43" x14ac:dyDescent="0.2">
      <c r="A320" s="18" t="s">
        <v>56</v>
      </c>
      <c r="B320">
        <v>27</v>
      </c>
      <c r="C320" t="s">
        <v>182</v>
      </c>
      <c r="D320" t="s">
        <v>297</v>
      </c>
      <c r="E320" s="19" t="s">
        <v>127</v>
      </c>
      <c r="F320" s="20" t="s">
        <v>69</v>
      </c>
      <c r="G320" s="19">
        <v>17</v>
      </c>
      <c r="H320" s="21">
        <v>2</v>
      </c>
      <c r="I320" s="21">
        <v>0</v>
      </c>
      <c r="J320" s="21">
        <v>2</v>
      </c>
      <c r="K320" s="21">
        <v>-1.7</v>
      </c>
      <c r="L320" s="22">
        <v>-0.4</v>
      </c>
      <c r="M320" s="22">
        <v>-0.1</v>
      </c>
      <c r="N320" s="2">
        <v>2</v>
      </c>
      <c r="O320" s="2">
        <v>0.5</v>
      </c>
      <c r="P320" s="9"/>
      <c r="Q320" t="s">
        <v>297</v>
      </c>
      <c r="R320" s="2">
        <v>0.9</v>
      </c>
      <c r="S320" s="2">
        <v>0</v>
      </c>
      <c r="T320" s="3">
        <v>0.95</v>
      </c>
      <c r="U320" s="2">
        <v>0</v>
      </c>
      <c r="V320" s="2">
        <v>0</v>
      </c>
      <c r="W320" s="3">
        <v>0</v>
      </c>
      <c r="X320"/>
      <c r="Y320" s="2">
        <v>0.9</v>
      </c>
      <c r="Z320"/>
      <c r="AA320" s="3">
        <v>-0.17</v>
      </c>
      <c r="AB320" s="3">
        <v>0.91</v>
      </c>
      <c r="AC320" s="9"/>
      <c r="AD320" t="s">
        <v>297</v>
      </c>
      <c r="AE320" s="3">
        <v>1.89</v>
      </c>
      <c r="AF320" s="3">
        <v>0</v>
      </c>
      <c r="AG320"/>
      <c r="AH320" s="2">
        <v>34.200000000000003</v>
      </c>
      <c r="AI320" s="2">
        <v>7.7</v>
      </c>
      <c r="AJ320" s="2">
        <v>5.4</v>
      </c>
      <c r="AK320" s="2">
        <v>1.8</v>
      </c>
      <c r="AL320" s="2">
        <v>3.2</v>
      </c>
      <c r="AM320"/>
      <c r="AN320" s="3">
        <v>-0.04</v>
      </c>
      <c r="AO320" s="17">
        <v>0.21</v>
      </c>
      <c r="AP320" s="9"/>
      <c r="AQ320" t="s">
        <v>127</v>
      </c>
    </row>
    <row r="321" spans="1:43" x14ac:dyDescent="0.2">
      <c r="A321" t="s">
        <v>40</v>
      </c>
      <c r="B321" s="1">
        <v>28</v>
      </c>
      <c r="C321" t="s">
        <v>182</v>
      </c>
      <c r="D321" t="s">
        <v>297</v>
      </c>
      <c r="E321" t="s">
        <v>127</v>
      </c>
      <c r="F321" t="s">
        <v>69</v>
      </c>
      <c r="G321">
        <v>1</v>
      </c>
      <c r="H321">
        <v>0</v>
      </c>
      <c r="I321">
        <v>0</v>
      </c>
      <c r="J321">
        <v>0</v>
      </c>
      <c r="K321" s="1">
        <v>-1</v>
      </c>
      <c r="L321" s="2">
        <v>-0.1</v>
      </c>
      <c r="M321" s="2">
        <v>-0.2</v>
      </c>
      <c r="N321" s="2">
        <v>-0.2</v>
      </c>
      <c r="O321" s="2">
        <v>-1</v>
      </c>
      <c r="P321" s="14"/>
      <c r="Q321" t="s">
        <v>297</v>
      </c>
      <c r="R321" s="2">
        <v>0</v>
      </c>
      <c r="S321" s="2">
        <v>0</v>
      </c>
      <c r="T321" s="3">
        <v>0</v>
      </c>
      <c r="U321" s="2">
        <v>0</v>
      </c>
      <c r="V321" s="2">
        <v>0</v>
      </c>
      <c r="W321" s="3">
        <v>0</v>
      </c>
      <c r="X321" s="3">
        <v>-0.05</v>
      </c>
      <c r="Y321" s="2">
        <v>0</v>
      </c>
      <c r="Z321" s="2">
        <v>0</v>
      </c>
      <c r="AA321" s="3">
        <v>-0.83</v>
      </c>
      <c r="AB321" s="3">
        <v>-1.85</v>
      </c>
      <c r="AC321" s="14"/>
      <c r="AD321" t="s">
        <v>297</v>
      </c>
      <c r="AE321" s="3">
        <v>8.2799999999999994</v>
      </c>
      <c r="AF321" s="3">
        <v>0</v>
      </c>
      <c r="AG321" s="3">
        <v>-0.28999999999999998</v>
      </c>
      <c r="AH321" s="2">
        <v>50</v>
      </c>
      <c r="AI321" s="2">
        <v>8.1</v>
      </c>
      <c r="AJ321" s="2">
        <v>8.3000000000000007</v>
      </c>
      <c r="AK321" s="2">
        <v>0</v>
      </c>
      <c r="AL321" s="2">
        <v>8.3000000000000007</v>
      </c>
      <c r="AM321" s="2">
        <v>8.3000000000000007</v>
      </c>
      <c r="AN321" s="3">
        <v>-1.66</v>
      </c>
      <c r="AO321" s="3">
        <v>-7.9</v>
      </c>
      <c r="AP321" s="9"/>
      <c r="AQ321" t="s">
        <v>127</v>
      </c>
    </row>
    <row r="322" spans="1:43" x14ac:dyDescent="0.2">
      <c r="A322" t="s">
        <v>40</v>
      </c>
      <c r="B322" s="1">
        <v>20</v>
      </c>
      <c r="C322" t="s">
        <v>108</v>
      </c>
      <c r="D322" t="s">
        <v>298</v>
      </c>
      <c r="E322" t="s">
        <v>127</v>
      </c>
      <c r="F322" t="s">
        <v>44</v>
      </c>
      <c r="G322">
        <v>3</v>
      </c>
      <c r="H322">
        <v>0</v>
      </c>
      <c r="I322">
        <v>0</v>
      </c>
      <c r="J322">
        <v>0</v>
      </c>
      <c r="K322" s="1">
        <v>0</v>
      </c>
      <c r="L322" s="2">
        <v>-0.1</v>
      </c>
      <c r="M322" s="2">
        <v>0</v>
      </c>
      <c r="N322" s="2">
        <v>-0.6</v>
      </c>
      <c r="O322" s="2">
        <v>0.7</v>
      </c>
      <c r="P322" s="14"/>
      <c r="Q322" t="s">
        <v>298</v>
      </c>
      <c r="R322" s="2">
        <v>0</v>
      </c>
      <c r="S322" s="2">
        <v>0</v>
      </c>
      <c r="T322" s="3">
        <v>0</v>
      </c>
      <c r="U322" s="2">
        <v>0</v>
      </c>
      <c r="V322" s="2">
        <v>0</v>
      </c>
      <c r="W322" s="3">
        <v>0</v>
      </c>
      <c r="X322" s="3">
        <v>-0.38</v>
      </c>
      <c r="Y322" s="2">
        <v>0</v>
      </c>
      <c r="Z322" s="2">
        <v>0</v>
      </c>
      <c r="AA322" s="3">
        <v>-0.31</v>
      </c>
      <c r="AB322" s="3">
        <v>-1.95</v>
      </c>
      <c r="AC322" s="14"/>
      <c r="AD322" t="s">
        <v>298</v>
      </c>
      <c r="AE322" s="3">
        <v>0</v>
      </c>
      <c r="AF322" s="3">
        <v>0</v>
      </c>
      <c r="AG322" s="3">
        <v>0</v>
      </c>
      <c r="AH322" s="2">
        <v>0</v>
      </c>
      <c r="AI322" s="2">
        <v>0</v>
      </c>
      <c r="AJ322" s="2">
        <v>3.5</v>
      </c>
      <c r="AK322" s="2">
        <v>0</v>
      </c>
      <c r="AL322" s="2">
        <v>0</v>
      </c>
      <c r="AM322" s="2">
        <v>0</v>
      </c>
      <c r="AN322" s="3">
        <v>0</v>
      </c>
      <c r="AO322" s="3">
        <v>2.4500000000000002</v>
      </c>
      <c r="AP322" s="9"/>
      <c r="AQ322" t="s">
        <v>127</v>
      </c>
    </row>
    <row r="323" spans="1:43" x14ac:dyDescent="0.2">
      <c r="A323" t="s">
        <v>51</v>
      </c>
      <c r="B323">
        <v>22</v>
      </c>
      <c r="C323" t="s">
        <v>188</v>
      </c>
      <c r="D323" t="s">
        <v>299</v>
      </c>
      <c r="E323" t="s">
        <v>127</v>
      </c>
      <c r="F323" t="s">
        <v>55</v>
      </c>
      <c r="G323">
        <v>20</v>
      </c>
      <c r="H323">
        <v>0</v>
      </c>
      <c r="I323">
        <v>4</v>
      </c>
      <c r="J323">
        <f>H323+I323</f>
        <v>4</v>
      </c>
      <c r="K323" s="1">
        <v>6.4</v>
      </c>
      <c r="L323" s="2">
        <v>0</v>
      </c>
      <c r="M323" s="2">
        <v>2.4</v>
      </c>
      <c r="N323" s="15">
        <v>1.7</v>
      </c>
      <c r="O323" s="15">
        <v>9.9</v>
      </c>
      <c r="P323" s="9"/>
      <c r="Q323" t="s">
        <v>299</v>
      </c>
      <c r="R323" s="2">
        <v>0</v>
      </c>
      <c r="S323" s="2">
        <v>1</v>
      </c>
      <c r="T323" s="3">
        <v>3.55</v>
      </c>
      <c r="U323" s="2">
        <v>0</v>
      </c>
      <c r="V323" s="2">
        <v>0</v>
      </c>
      <c r="W323" s="3">
        <v>0</v>
      </c>
      <c r="X323"/>
      <c r="Y323" s="2">
        <v>1.2</v>
      </c>
      <c r="Z323"/>
      <c r="AA323" s="3">
        <v>0</v>
      </c>
      <c r="AB323" s="3">
        <v>0.34</v>
      </c>
      <c r="AC323" s="9"/>
      <c r="AD323" t="s">
        <v>299</v>
      </c>
      <c r="AE323" s="3">
        <v>2.2799999999999998</v>
      </c>
      <c r="AF323" s="3">
        <v>4.5599999999999996</v>
      </c>
      <c r="AG323"/>
      <c r="AH323" s="2">
        <v>0</v>
      </c>
      <c r="AI323" s="16">
        <v>0</v>
      </c>
      <c r="AJ323" s="2">
        <v>6.4</v>
      </c>
      <c r="AK323" s="2">
        <v>2.5</v>
      </c>
      <c r="AL323" s="2">
        <v>0.4</v>
      </c>
      <c r="AM323"/>
      <c r="AN323" s="3">
        <v>0.41</v>
      </c>
      <c r="AO323" s="17">
        <v>2.0299999999999998</v>
      </c>
      <c r="AP323" s="9"/>
      <c r="AQ323" t="s">
        <v>127</v>
      </c>
    </row>
    <row r="324" spans="1:43" x14ac:dyDescent="0.2">
      <c r="A324" s="18" t="s">
        <v>56</v>
      </c>
      <c r="B324">
        <v>23</v>
      </c>
      <c r="C324" t="s">
        <v>188</v>
      </c>
      <c r="D324" t="s">
        <v>299</v>
      </c>
      <c r="E324" s="19" t="s">
        <v>127</v>
      </c>
      <c r="F324" s="20" t="s">
        <v>57</v>
      </c>
      <c r="G324" s="19">
        <v>9</v>
      </c>
      <c r="H324" s="21">
        <v>0</v>
      </c>
      <c r="I324" s="21">
        <v>0</v>
      </c>
      <c r="J324" s="21">
        <v>0</v>
      </c>
      <c r="K324" s="21">
        <v>-0.6</v>
      </c>
      <c r="L324" s="22">
        <v>-0.7</v>
      </c>
      <c r="M324" s="22">
        <v>0.2</v>
      </c>
      <c r="N324" s="2">
        <v>-0.3</v>
      </c>
      <c r="O324" s="2">
        <v>-0.6</v>
      </c>
      <c r="P324" s="9"/>
      <c r="Q324" t="s">
        <v>299</v>
      </c>
      <c r="R324" s="2">
        <v>0</v>
      </c>
      <c r="S324" s="2">
        <v>0</v>
      </c>
      <c r="T324" s="3">
        <v>3</v>
      </c>
      <c r="U324" s="2">
        <v>0</v>
      </c>
      <c r="V324" s="2">
        <v>0</v>
      </c>
      <c r="W324" s="3">
        <v>0</v>
      </c>
      <c r="X324"/>
      <c r="Y324" s="2">
        <v>0.5</v>
      </c>
      <c r="Z324"/>
      <c r="AA324" s="3">
        <v>-0.31</v>
      </c>
      <c r="AB324" s="3">
        <v>-0.15</v>
      </c>
      <c r="AC324" s="9"/>
      <c r="AD324" t="s">
        <v>299</v>
      </c>
      <c r="AE324" s="3">
        <v>3.5</v>
      </c>
      <c r="AF324" s="3">
        <v>7.56</v>
      </c>
      <c r="AG324"/>
      <c r="AH324" s="2">
        <v>0</v>
      </c>
      <c r="AI324" s="2">
        <v>0</v>
      </c>
      <c r="AJ324" s="2">
        <v>7.5</v>
      </c>
      <c r="AK324" s="2">
        <v>0.9</v>
      </c>
      <c r="AL324" s="2">
        <v>0</v>
      </c>
      <c r="AM324"/>
      <c r="AN324" s="3">
        <v>0.09</v>
      </c>
      <c r="AO324" s="17">
        <v>-0.28000000000000003</v>
      </c>
      <c r="AP324" s="9"/>
      <c r="AQ324" t="s">
        <v>127</v>
      </c>
    </row>
    <row r="325" spans="1:43" x14ac:dyDescent="0.2">
      <c r="A325" t="s">
        <v>40</v>
      </c>
      <c r="B325" s="1">
        <v>24</v>
      </c>
      <c r="C325" t="s">
        <v>188</v>
      </c>
      <c r="D325" t="s">
        <v>299</v>
      </c>
      <c r="E325" t="s">
        <v>127</v>
      </c>
      <c r="F325" t="s">
        <v>57</v>
      </c>
      <c r="G325">
        <v>66</v>
      </c>
      <c r="H325">
        <v>4</v>
      </c>
      <c r="I325">
        <v>13</v>
      </c>
      <c r="J325">
        <v>17</v>
      </c>
      <c r="K325" s="1">
        <v>1</v>
      </c>
      <c r="L325" s="2">
        <v>1.2</v>
      </c>
      <c r="M325" s="2">
        <v>3.6</v>
      </c>
      <c r="N325" s="2">
        <v>11.7</v>
      </c>
      <c r="O325" s="2">
        <v>27.7</v>
      </c>
      <c r="P325" s="14"/>
      <c r="Q325" t="s">
        <v>299</v>
      </c>
      <c r="R325" s="2">
        <v>0.2</v>
      </c>
      <c r="S325" s="2">
        <v>0.7</v>
      </c>
      <c r="T325" s="3">
        <v>2.99</v>
      </c>
      <c r="U325" s="2">
        <v>0</v>
      </c>
      <c r="V325" s="2">
        <v>0</v>
      </c>
      <c r="W325" s="3">
        <v>0</v>
      </c>
      <c r="X325" s="3">
        <v>-7.0000000000000007E-2</v>
      </c>
      <c r="Y325" s="2">
        <v>0.9</v>
      </c>
      <c r="Z325" s="2">
        <v>0.6</v>
      </c>
      <c r="AA325" s="3">
        <v>0.06</v>
      </c>
      <c r="AB325" s="3">
        <v>0.59</v>
      </c>
      <c r="AC325" s="14"/>
      <c r="AD325" t="s">
        <v>299</v>
      </c>
      <c r="AE325" s="3">
        <v>2.59</v>
      </c>
      <c r="AF325" s="3">
        <v>6.52</v>
      </c>
      <c r="AG325" s="3">
        <v>-0.03</v>
      </c>
      <c r="AH325" s="2">
        <v>0</v>
      </c>
      <c r="AI325" s="2">
        <v>0</v>
      </c>
      <c r="AJ325" s="2">
        <v>6.8</v>
      </c>
      <c r="AK325" s="2">
        <v>2.7</v>
      </c>
      <c r="AL325" s="2">
        <v>0.4</v>
      </c>
      <c r="AM325" s="2">
        <v>1</v>
      </c>
      <c r="AN325" s="3">
        <v>0.19</v>
      </c>
      <c r="AO325" s="3">
        <v>1.4</v>
      </c>
      <c r="AP325" s="9"/>
      <c r="AQ325" t="s">
        <v>127</v>
      </c>
    </row>
    <row r="326" spans="1:43" x14ac:dyDescent="0.2">
      <c r="A326" t="s">
        <v>51</v>
      </c>
      <c r="B326">
        <v>33</v>
      </c>
      <c r="C326" t="s">
        <v>300</v>
      </c>
      <c r="D326" t="s">
        <v>301</v>
      </c>
      <c r="E326" t="s">
        <v>127</v>
      </c>
      <c r="F326" t="s">
        <v>48</v>
      </c>
      <c r="G326">
        <v>79</v>
      </c>
      <c r="H326">
        <v>22</v>
      </c>
      <c r="I326">
        <v>20</v>
      </c>
      <c r="J326">
        <f>H326+I326</f>
        <v>42</v>
      </c>
      <c r="K326" s="1">
        <v>3.9</v>
      </c>
      <c r="L326" s="2">
        <v>2.8</v>
      </c>
      <c r="M326" s="2">
        <v>3.2</v>
      </c>
      <c r="N326" s="15">
        <v>17</v>
      </c>
      <c r="O326" s="15">
        <v>20.100000000000001</v>
      </c>
      <c r="P326" s="9"/>
      <c r="Q326" t="s">
        <v>301</v>
      </c>
      <c r="R326" s="2">
        <v>1</v>
      </c>
      <c r="S326" s="2">
        <v>0.9</v>
      </c>
      <c r="T326" s="3">
        <v>2.25</v>
      </c>
      <c r="U326" s="2">
        <v>1.3</v>
      </c>
      <c r="V326" s="2">
        <v>1.3</v>
      </c>
      <c r="W326" s="3">
        <v>4.9000000000000004</v>
      </c>
      <c r="X326"/>
      <c r="Y326" s="2">
        <v>0.8</v>
      </c>
      <c r="Z326"/>
      <c r="AA326" s="3">
        <v>0.08</v>
      </c>
      <c r="AB326" s="3">
        <v>0.68</v>
      </c>
      <c r="AC326" s="9"/>
      <c r="AD326" t="s">
        <v>301</v>
      </c>
      <c r="AE326" s="3">
        <v>2.19</v>
      </c>
      <c r="AF326" s="3">
        <v>7.67</v>
      </c>
      <c r="AG326"/>
      <c r="AH326" s="2">
        <v>46.5</v>
      </c>
      <c r="AI326" s="16">
        <v>11.3</v>
      </c>
      <c r="AJ326" s="2">
        <v>0.8</v>
      </c>
      <c r="AK326" s="2">
        <v>2.4</v>
      </c>
      <c r="AL326" s="2">
        <v>2.2999999999999998</v>
      </c>
      <c r="AM326"/>
      <c r="AN326" s="3">
        <v>0.09</v>
      </c>
      <c r="AO326" s="17">
        <v>0.8</v>
      </c>
      <c r="AP326" s="9"/>
      <c r="AQ326" t="s">
        <v>127</v>
      </c>
    </row>
    <row r="327" spans="1:43" x14ac:dyDescent="0.2">
      <c r="A327" s="18" t="s">
        <v>56</v>
      </c>
      <c r="B327">
        <v>34</v>
      </c>
      <c r="C327" t="s">
        <v>300</v>
      </c>
      <c r="D327" t="s">
        <v>301</v>
      </c>
      <c r="E327" s="19" t="s">
        <v>127</v>
      </c>
      <c r="F327" s="20" t="s">
        <v>48</v>
      </c>
      <c r="G327" s="19">
        <v>23</v>
      </c>
      <c r="H327" s="21">
        <v>6</v>
      </c>
      <c r="I327" s="21">
        <v>6</v>
      </c>
      <c r="J327" s="21">
        <v>12</v>
      </c>
      <c r="K327" s="21">
        <v>1.7</v>
      </c>
      <c r="L327" s="22">
        <v>1.1000000000000001</v>
      </c>
      <c r="M327" s="22">
        <v>1</v>
      </c>
      <c r="N327" s="2">
        <v>7.8</v>
      </c>
      <c r="O327" s="2">
        <v>2.2000000000000002</v>
      </c>
      <c r="P327" s="9"/>
      <c r="Q327" t="s">
        <v>301</v>
      </c>
      <c r="R327" s="2">
        <v>0.8</v>
      </c>
      <c r="S327" s="2">
        <v>1</v>
      </c>
      <c r="T327" s="3">
        <v>2.2999999999999998</v>
      </c>
      <c r="U327" s="2">
        <v>1.8</v>
      </c>
      <c r="V327" s="2">
        <v>0.9</v>
      </c>
      <c r="W327" s="3">
        <v>5.26</v>
      </c>
      <c r="X327"/>
      <c r="Y327" s="2">
        <v>1.1000000000000001</v>
      </c>
      <c r="Z327"/>
      <c r="AA327" s="3">
        <v>0.14000000000000001</v>
      </c>
      <c r="AB327" s="3">
        <v>1.2</v>
      </c>
      <c r="AC327" s="9"/>
      <c r="AD327" t="s">
        <v>301</v>
      </c>
      <c r="AE327" s="3">
        <v>1.88</v>
      </c>
      <c r="AF327" s="3">
        <v>7.53</v>
      </c>
      <c r="AG327"/>
      <c r="AH327" s="2">
        <v>44.7</v>
      </c>
      <c r="AI327" s="2">
        <v>7.8</v>
      </c>
      <c r="AJ327" s="2">
        <v>2.5</v>
      </c>
      <c r="AK327" s="2">
        <v>1.7</v>
      </c>
      <c r="AL327" s="2">
        <v>1.7</v>
      </c>
      <c r="AM327"/>
      <c r="AN327" s="3">
        <v>0.12</v>
      </c>
      <c r="AO327" s="17">
        <v>0.35</v>
      </c>
      <c r="AP327" s="9"/>
      <c r="AQ327" t="s">
        <v>127</v>
      </c>
    </row>
    <row r="328" spans="1:43" x14ac:dyDescent="0.2">
      <c r="A328" t="s">
        <v>40</v>
      </c>
      <c r="B328" s="1">
        <v>35</v>
      </c>
      <c r="C328" t="s">
        <v>300</v>
      </c>
      <c r="D328" t="s">
        <v>301</v>
      </c>
      <c r="E328" t="s">
        <v>127</v>
      </c>
      <c r="F328" t="s">
        <v>48</v>
      </c>
      <c r="G328">
        <v>50</v>
      </c>
      <c r="H328">
        <v>9</v>
      </c>
      <c r="I328">
        <v>16</v>
      </c>
      <c r="J328">
        <v>25</v>
      </c>
      <c r="K328" s="1">
        <v>2.5</v>
      </c>
      <c r="L328" s="2">
        <v>1.2</v>
      </c>
      <c r="M328" s="2">
        <v>1.6</v>
      </c>
      <c r="N328" s="2">
        <v>8.3000000000000007</v>
      </c>
      <c r="O328" s="2">
        <v>11.8</v>
      </c>
      <c r="P328" s="14"/>
      <c r="Q328" t="s">
        <v>301</v>
      </c>
      <c r="R328" s="2">
        <v>0.6</v>
      </c>
      <c r="S328" s="2">
        <v>1</v>
      </c>
      <c r="T328" s="3">
        <v>2.4700000000000002</v>
      </c>
      <c r="U328" s="2">
        <v>0.8</v>
      </c>
      <c r="V328" s="2">
        <v>2.1</v>
      </c>
      <c r="W328" s="3">
        <v>5</v>
      </c>
      <c r="X328" s="3">
        <v>-0.09</v>
      </c>
      <c r="Y328" s="2">
        <v>0.4</v>
      </c>
      <c r="Z328" s="2">
        <v>0.9</v>
      </c>
      <c r="AA328" s="3">
        <v>7.0000000000000007E-2</v>
      </c>
      <c r="AB328" s="3">
        <v>0.59</v>
      </c>
      <c r="AC328" s="14"/>
      <c r="AD328" t="s">
        <v>301</v>
      </c>
      <c r="AE328" s="3">
        <v>2.2799999999999998</v>
      </c>
      <c r="AF328" s="3">
        <v>5.54</v>
      </c>
      <c r="AG328" s="3">
        <v>0.03</v>
      </c>
      <c r="AH328" s="2">
        <v>40.200000000000003</v>
      </c>
      <c r="AI328" s="2">
        <v>4.2</v>
      </c>
      <c r="AJ328" s="2">
        <v>1.6</v>
      </c>
      <c r="AK328" s="2">
        <v>1.8</v>
      </c>
      <c r="AL328" s="2">
        <v>1.8</v>
      </c>
      <c r="AM328" s="2">
        <v>1</v>
      </c>
      <c r="AN328" s="3">
        <v>0.09</v>
      </c>
      <c r="AO328" s="3">
        <v>0.84</v>
      </c>
      <c r="AP328" s="9"/>
      <c r="AQ328" t="s">
        <v>127</v>
      </c>
    </row>
    <row r="329" spans="1:43" x14ac:dyDescent="0.2">
      <c r="A329" s="18" t="s">
        <v>56</v>
      </c>
      <c r="B329">
        <v>27</v>
      </c>
      <c r="C329" t="s">
        <v>173</v>
      </c>
      <c r="D329" t="s">
        <v>302</v>
      </c>
      <c r="E329" s="19" t="s">
        <v>127</v>
      </c>
      <c r="F329" s="20" t="s">
        <v>68</v>
      </c>
      <c r="G329" s="19">
        <v>39</v>
      </c>
      <c r="H329" s="21">
        <v>6</v>
      </c>
      <c r="I329" s="21">
        <v>4</v>
      </c>
      <c r="J329" s="21">
        <v>10</v>
      </c>
      <c r="K329" s="21">
        <v>-0.5</v>
      </c>
      <c r="L329" s="22">
        <v>-0.6</v>
      </c>
      <c r="M329" s="22">
        <v>1</v>
      </c>
      <c r="N329" s="2">
        <v>4.4000000000000004</v>
      </c>
      <c r="O329" s="2">
        <v>4</v>
      </c>
      <c r="P329" s="9"/>
      <c r="Q329" t="s">
        <v>302</v>
      </c>
      <c r="R329" s="2">
        <v>0.9</v>
      </c>
      <c r="S329" s="2">
        <v>0.6</v>
      </c>
      <c r="T329" s="3">
        <v>2.4900000000000002</v>
      </c>
      <c r="U329" s="2">
        <v>0</v>
      </c>
      <c r="V329" s="2">
        <v>0</v>
      </c>
      <c r="W329" s="3">
        <v>0</v>
      </c>
      <c r="X329"/>
      <c r="Y329" s="2">
        <v>0.3</v>
      </c>
      <c r="Z329"/>
      <c r="AA329" s="3">
        <v>-7.0000000000000007E-2</v>
      </c>
      <c r="AB329" s="3">
        <v>0.57999999999999996</v>
      </c>
      <c r="AC329" s="9"/>
      <c r="AD329" t="s">
        <v>302</v>
      </c>
      <c r="AE329" s="3">
        <v>2.4900000000000002</v>
      </c>
      <c r="AF329" s="3">
        <v>12.86</v>
      </c>
      <c r="AG329"/>
      <c r="AH329" s="2">
        <v>46.9</v>
      </c>
      <c r="AI329" s="2">
        <v>1.4</v>
      </c>
      <c r="AJ329" s="2">
        <v>6.2</v>
      </c>
      <c r="AK329" s="2">
        <v>2.1</v>
      </c>
      <c r="AL329" s="2">
        <v>1.1000000000000001</v>
      </c>
      <c r="AM329"/>
      <c r="AN329" s="3">
        <v>0.12</v>
      </c>
      <c r="AO329" s="17">
        <v>0.53</v>
      </c>
      <c r="AP329" s="9"/>
      <c r="AQ329" t="s">
        <v>127</v>
      </c>
    </row>
    <row r="330" spans="1:43" x14ac:dyDescent="0.2">
      <c r="A330" t="s">
        <v>40</v>
      </c>
      <c r="B330" s="1">
        <v>28</v>
      </c>
      <c r="C330" t="s">
        <v>173</v>
      </c>
      <c r="D330" t="s">
        <v>302</v>
      </c>
      <c r="E330" t="s">
        <v>127</v>
      </c>
      <c r="F330" t="s">
        <v>69</v>
      </c>
      <c r="G330">
        <v>67</v>
      </c>
      <c r="H330">
        <v>8</v>
      </c>
      <c r="I330">
        <v>3</v>
      </c>
      <c r="J330">
        <v>11</v>
      </c>
      <c r="K330" s="1">
        <v>-8.1999999999999993</v>
      </c>
      <c r="L330" s="2">
        <v>-1</v>
      </c>
      <c r="M330" s="2">
        <v>0</v>
      </c>
      <c r="N330" s="2">
        <v>0.8</v>
      </c>
      <c r="O330" s="2">
        <v>20.9</v>
      </c>
      <c r="P330" s="14"/>
      <c r="Q330" t="s">
        <v>302</v>
      </c>
      <c r="R330" s="2">
        <v>0.7</v>
      </c>
      <c r="S330" s="2">
        <v>0.2</v>
      </c>
      <c r="T330" s="3">
        <v>1.41</v>
      </c>
      <c r="U330" s="2">
        <v>2.4</v>
      </c>
      <c r="V330" s="2">
        <v>0</v>
      </c>
      <c r="W330" s="3">
        <v>4.7</v>
      </c>
      <c r="X330" s="3">
        <v>-0.12</v>
      </c>
      <c r="Y330" s="2">
        <v>0.4</v>
      </c>
      <c r="Z330" s="2">
        <v>0.6</v>
      </c>
      <c r="AA330" s="3">
        <v>-0.08</v>
      </c>
      <c r="AB330" s="3">
        <v>7.0000000000000007E-2</v>
      </c>
      <c r="AC330" s="14"/>
      <c r="AD330" t="s">
        <v>302</v>
      </c>
      <c r="AE330" s="3">
        <v>1.98</v>
      </c>
      <c r="AF330" s="3">
        <v>5.86</v>
      </c>
      <c r="AG330" s="3">
        <v>0</v>
      </c>
      <c r="AH330" s="2">
        <v>45.9</v>
      </c>
      <c r="AI330" s="2">
        <v>2.2000000000000002</v>
      </c>
      <c r="AJ330" s="2">
        <v>11.7</v>
      </c>
      <c r="AK330" s="2">
        <v>2.9</v>
      </c>
      <c r="AL330" s="2">
        <v>1.6</v>
      </c>
      <c r="AM330" s="2">
        <v>0.4</v>
      </c>
      <c r="AN330" s="3">
        <v>0</v>
      </c>
      <c r="AO330" s="3">
        <v>1.66</v>
      </c>
      <c r="AP330" s="9"/>
      <c r="AQ330" t="s">
        <v>127</v>
      </c>
    </row>
    <row r="331" spans="1:43" x14ac:dyDescent="0.2">
      <c r="A331" t="s">
        <v>51</v>
      </c>
      <c r="B331">
        <v>23</v>
      </c>
      <c r="C331" t="s">
        <v>303</v>
      </c>
      <c r="D331" t="s">
        <v>304</v>
      </c>
      <c r="E331" t="s">
        <v>127</v>
      </c>
      <c r="F331" t="s">
        <v>48</v>
      </c>
      <c r="G331">
        <v>75</v>
      </c>
      <c r="H331">
        <v>27</v>
      </c>
      <c r="I331">
        <v>30</v>
      </c>
      <c r="J331">
        <f>H331+I331</f>
        <v>57</v>
      </c>
      <c r="K331" s="1">
        <v>2.4</v>
      </c>
      <c r="L331" s="2">
        <v>6.5</v>
      </c>
      <c r="M331" s="2">
        <v>2.5</v>
      </c>
      <c r="N331" s="15">
        <v>41.8</v>
      </c>
      <c r="O331" s="15">
        <v>10.5</v>
      </c>
      <c r="P331" s="9"/>
      <c r="Q331" t="s">
        <v>304</v>
      </c>
      <c r="R331" s="2">
        <v>1</v>
      </c>
      <c r="S331" s="2">
        <v>0.9</v>
      </c>
      <c r="T331" s="3">
        <v>2.2799999999999998</v>
      </c>
      <c r="U331" s="2">
        <v>1.6</v>
      </c>
      <c r="V331" s="2">
        <v>2.2999999999999998</v>
      </c>
      <c r="W331" s="3">
        <v>6.19</v>
      </c>
      <c r="X331"/>
      <c r="Y331" s="2">
        <v>1</v>
      </c>
      <c r="Z331"/>
      <c r="AA331" s="3">
        <v>0.2</v>
      </c>
      <c r="AB331" s="3">
        <v>1.74</v>
      </c>
      <c r="AC331" s="9"/>
      <c r="AD331" t="s">
        <v>304</v>
      </c>
      <c r="AE331" s="3">
        <v>2.4</v>
      </c>
      <c r="AF331" s="3">
        <v>6.71</v>
      </c>
      <c r="AG331"/>
      <c r="AH331" s="2">
        <v>42.7</v>
      </c>
      <c r="AI331" s="16">
        <v>3.3</v>
      </c>
      <c r="AJ331" s="2">
        <v>3</v>
      </c>
      <c r="AK331" s="2">
        <v>1.1000000000000001</v>
      </c>
      <c r="AL331" s="2">
        <v>2</v>
      </c>
      <c r="AM331"/>
      <c r="AN331" s="3">
        <v>0.08</v>
      </c>
      <c r="AO331" s="17">
        <v>0.44</v>
      </c>
      <c r="AP331" s="9"/>
      <c r="AQ331" t="s">
        <v>127</v>
      </c>
    </row>
    <row r="332" spans="1:43" x14ac:dyDescent="0.2">
      <c r="A332" s="18" t="s">
        <v>56</v>
      </c>
      <c r="B332">
        <v>24</v>
      </c>
      <c r="C332" t="s">
        <v>303</v>
      </c>
      <c r="D332" t="s">
        <v>304</v>
      </c>
      <c r="E332" s="19" t="s">
        <v>127</v>
      </c>
      <c r="F332" s="20" t="s">
        <v>48</v>
      </c>
      <c r="G332" s="19">
        <v>80</v>
      </c>
      <c r="H332" s="21">
        <v>38</v>
      </c>
      <c r="I332" s="21">
        <v>31</v>
      </c>
      <c r="J332" s="21">
        <v>69</v>
      </c>
      <c r="K332" s="21">
        <v>6.3</v>
      </c>
      <c r="L332" s="22">
        <v>11.4</v>
      </c>
      <c r="M332" s="22">
        <v>4.4000000000000004</v>
      </c>
      <c r="N332" s="2">
        <v>83.4</v>
      </c>
      <c r="O332" s="2">
        <v>9</v>
      </c>
      <c r="P332" s="9"/>
      <c r="Q332" t="s">
        <v>304</v>
      </c>
      <c r="R332" s="2">
        <v>1.3</v>
      </c>
      <c r="S332" s="2">
        <v>1</v>
      </c>
      <c r="T332" s="3">
        <v>2.57</v>
      </c>
      <c r="U332" s="2">
        <v>2.1</v>
      </c>
      <c r="V332" s="2">
        <v>2.5</v>
      </c>
      <c r="W332" s="3">
        <v>6.04</v>
      </c>
      <c r="X332"/>
      <c r="Y332" s="2">
        <v>1.1000000000000001</v>
      </c>
      <c r="Z332"/>
      <c r="AA332" s="3">
        <v>0.32</v>
      </c>
      <c r="AB332" s="3">
        <v>3.05</v>
      </c>
      <c r="AC332" s="9"/>
      <c r="AD332" t="s">
        <v>304</v>
      </c>
      <c r="AE332" s="3">
        <v>2.5099999999999998</v>
      </c>
      <c r="AF332" s="3">
        <v>5.83</v>
      </c>
      <c r="AG332"/>
      <c r="AH332" s="2">
        <v>31.8</v>
      </c>
      <c r="AI332" s="2">
        <v>0.9</v>
      </c>
      <c r="AJ332" s="2">
        <v>2.5</v>
      </c>
      <c r="AK332" s="2">
        <v>1.1000000000000001</v>
      </c>
      <c r="AL332" s="2">
        <v>2.1</v>
      </c>
      <c r="AM332"/>
      <c r="AN332" s="3">
        <v>0.12</v>
      </c>
      <c r="AO332" s="17">
        <v>0.33</v>
      </c>
      <c r="AP332" s="9"/>
      <c r="AQ332" t="s">
        <v>127</v>
      </c>
    </row>
    <row r="333" spans="1:43" x14ac:dyDescent="0.2">
      <c r="A333" t="s">
        <v>40</v>
      </c>
      <c r="B333" s="1">
        <v>25</v>
      </c>
      <c r="C333" t="s">
        <v>303</v>
      </c>
      <c r="D333" t="s">
        <v>304</v>
      </c>
      <c r="E333" t="s">
        <v>127</v>
      </c>
      <c r="F333" t="s">
        <v>48</v>
      </c>
      <c r="G333">
        <v>78</v>
      </c>
      <c r="H333">
        <v>40</v>
      </c>
      <c r="I333">
        <v>39</v>
      </c>
      <c r="J333">
        <v>79</v>
      </c>
      <c r="K333" s="1">
        <v>8.1999999999999993</v>
      </c>
      <c r="L333" s="2">
        <v>14.1</v>
      </c>
      <c r="M333" s="2">
        <v>4.7</v>
      </c>
      <c r="N333" s="2">
        <v>86.5</v>
      </c>
      <c r="O333" s="2">
        <v>18.399999999999999</v>
      </c>
      <c r="P333" s="14"/>
      <c r="Q333" t="s">
        <v>304</v>
      </c>
      <c r="R333" s="2">
        <v>1.5</v>
      </c>
      <c r="S333" s="2">
        <v>1.3</v>
      </c>
      <c r="T333" s="3">
        <v>3.52</v>
      </c>
      <c r="U333" s="2">
        <v>1.3</v>
      </c>
      <c r="V333" s="2">
        <v>2.7</v>
      </c>
      <c r="W333" s="3">
        <v>4.4400000000000004</v>
      </c>
      <c r="X333" s="3">
        <v>-0.04</v>
      </c>
      <c r="Y333" s="2">
        <v>1.2</v>
      </c>
      <c r="Z333" s="2">
        <v>0.9</v>
      </c>
      <c r="AA333" s="3">
        <v>0.4</v>
      </c>
      <c r="AB333" s="3">
        <v>3.14</v>
      </c>
      <c r="AC333" s="14"/>
      <c r="AD333" t="s">
        <v>304</v>
      </c>
      <c r="AE333" s="3">
        <v>2.97</v>
      </c>
      <c r="AF333" s="3">
        <v>7.94</v>
      </c>
      <c r="AG333" s="3">
        <v>0.04</v>
      </c>
      <c r="AH333" s="2">
        <v>27.8</v>
      </c>
      <c r="AI333" s="2">
        <v>0.4</v>
      </c>
      <c r="AJ333" s="2">
        <v>2.6</v>
      </c>
      <c r="AK333" s="2">
        <v>1.1000000000000001</v>
      </c>
      <c r="AL333" s="2">
        <v>2.5</v>
      </c>
      <c r="AM333" s="2">
        <v>0.9</v>
      </c>
      <c r="AN333" s="3">
        <v>0.13</v>
      </c>
      <c r="AO333" s="3">
        <v>0.67</v>
      </c>
      <c r="AP333" s="9"/>
      <c r="AQ333" t="s">
        <v>127</v>
      </c>
    </row>
    <row r="334" spans="1:43" x14ac:dyDescent="0.2">
      <c r="A334" t="s">
        <v>51</v>
      </c>
      <c r="B334">
        <v>30</v>
      </c>
      <c r="C334" t="s">
        <v>305</v>
      </c>
      <c r="D334" t="s">
        <v>306</v>
      </c>
      <c r="E334" t="s">
        <v>45</v>
      </c>
      <c r="F334" t="s">
        <v>73</v>
      </c>
      <c r="G334">
        <v>82</v>
      </c>
      <c r="H334">
        <v>8</v>
      </c>
      <c r="I334">
        <v>18</v>
      </c>
      <c r="J334">
        <f>H334+I334</f>
        <v>26</v>
      </c>
      <c r="K334" s="1">
        <v>-12.5</v>
      </c>
      <c r="L334" s="2">
        <v>-1.3</v>
      </c>
      <c r="M334" s="2">
        <v>2</v>
      </c>
      <c r="N334" s="15">
        <v>2.2999999999999998</v>
      </c>
      <c r="O334" s="15">
        <v>29.6</v>
      </c>
      <c r="P334" s="9"/>
      <c r="Q334" t="s">
        <v>306</v>
      </c>
      <c r="R334" s="2">
        <v>0.5</v>
      </c>
      <c r="S334" s="2">
        <v>1</v>
      </c>
      <c r="T334" s="3">
        <v>1.78</v>
      </c>
      <c r="U334" s="2">
        <v>0</v>
      </c>
      <c r="V334" s="2">
        <v>0</v>
      </c>
      <c r="W334" s="3">
        <v>0</v>
      </c>
      <c r="X334"/>
      <c r="Y334" s="2">
        <v>1</v>
      </c>
      <c r="Z334"/>
      <c r="AA334" s="3">
        <v>-0.04</v>
      </c>
      <c r="AB334" s="3">
        <v>0.1</v>
      </c>
      <c r="AC334" s="9"/>
      <c r="AD334" t="s">
        <v>306</v>
      </c>
      <c r="AE334" s="3">
        <v>2.2400000000000002</v>
      </c>
      <c r="AF334" s="3">
        <v>6.21</v>
      </c>
      <c r="AG334"/>
      <c r="AH334" s="2">
        <v>52.7</v>
      </c>
      <c r="AI334" s="16">
        <v>32.5</v>
      </c>
      <c r="AJ334" s="2">
        <v>7.6</v>
      </c>
      <c r="AK334" s="2">
        <v>1.2</v>
      </c>
      <c r="AL334" s="2">
        <v>2.4</v>
      </c>
      <c r="AM334"/>
      <c r="AN334" s="3">
        <v>7.0000000000000007E-2</v>
      </c>
      <c r="AO334" s="17">
        <v>1.25</v>
      </c>
      <c r="AP334" s="9"/>
      <c r="AQ334" t="s">
        <v>127</v>
      </c>
    </row>
    <row r="335" spans="1:43" x14ac:dyDescent="0.2">
      <c r="A335" s="18" t="s">
        <v>56</v>
      </c>
      <c r="B335">
        <v>31</v>
      </c>
      <c r="C335" t="s">
        <v>305</v>
      </c>
      <c r="D335" t="s">
        <v>306</v>
      </c>
      <c r="E335" s="19" t="s">
        <v>45</v>
      </c>
      <c r="F335" s="20" t="s">
        <v>69</v>
      </c>
      <c r="G335" s="19">
        <v>56</v>
      </c>
      <c r="H335" s="21">
        <v>6</v>
      </c>
      <c r="I335" s="21">
        <v>9</v>
      </c>
      <c r="J335" s="21">
        <v>15</v>
      </c>
      <c r="K335" s="21">
        <v>-8.1</v>
      </c>
      <c r="L335" s="22">
        <v>-1.2</v>
      </c>
      <c r="M335" s="22">
        <v>0.4</v>
      </c>
      <c r="N335" s="2">
        <v>-1.5</v>
      </c>
      <c r="O335" s="2">
        <v>16.7</v>
      </c>
      <c r="P335" s="9"/>
      <c r="Q335" t="s">
        <v>306</v>
      </c>
      <c r="R335" s="2">
        <v>0.2</v>
      </c>
      <c r="S335" s="2">
        <v>0.6</v>
      </c>
      <c r="T335" s="3">
        <v>1.17</v>
      </c>
      <c r="U335" s="2">
        <v>0</v>
      </c>
      <c r="V335" s="2">
        <v>1.9</v>
      </c>
      <c r="W335" s="3">
        <v>3.79</v>
      </c>
      <c r="X335"/>
      <c r="Y335" s="2">
        <v>1.3</v>
      </c>
      <c r="Z335"/>
      <c r="AA335" s="3">
        <v>-0.05</v>
      </c>
      <c r="AB335" s="3">
        <v>-0.08</v>
      </c>
      <c r="AC335" s="9"/>
      <c r="AD335" t="s">
        <v>306</v>
      </c>
      <c r="AE335" s="3">
        <v>1.71</v>
      </c>
      <c r="AF335" s="3">
        <v>5.81</v>
      </c>
      <c r="AG335"/>
      <c r="AH335" s="2">
        <v>55</v>
      </c>
      <c r="AI335" s="2">
        <v>33.700000000000003</v>
      </c>
      <c r="AJ335" s="2">
        <v>6.5</v>
      </c>
      <c r="AK335" s="2">
        <v>1.4</v>
      </c>
      <c r="AL335" s="2">
        <v>1.9</v>
      </c>
      <c r="AM335"/>
      <c r="AN335" s="3">
        <v>0.02</v>
      </c>
      <c r="AO335" s="17">
        <v>0.95</v>
      </c>
      <c r="AP335" s="9"/>
      <c r="AQ335" t="s">
        <v>127</v>
      </c>
    </row>
    <row r="336" spans="1:43" x14ac:dyDescent="0.2">
      <c r="A336" t="s">
        <v>40</v>
      </c>
      <c r="B336" s="1">
        <v>32</v>
      </c>
      <c r="C336" t="s">
        <v>305</v>
      </c>
      <c r="D336" t="s">
        <v>306</v>
      </c>
      <c r="E336" t="s">
        <v>107</v>
      </c>
      <c r="F336" t="s">
        <v>69</v>
      </c>
      <c r="G336">
        <v>65</v>
      </c>
      <c r="H336">
        <v>7</v>
      </c>
      <c r="I336">
        <v>11</v>
      </c>
      <c r="J336">
        <v>18</v>
      </c>
      <c r="K336" s="1">
        <v>-21</v>
      </c>
      <c r="L336" s="2">
        <v>-2.7</v>
      </c>
      <c r="M336" s="2">
        <v>-1.7</v>
      </c>
      <c r="N336" s="2">
        <v>-4.5999999999999996</v>
      </c>
      <c r="O336" s="2">
        <v>20</v>
      </c>
      <c r="P336" s="14"/>
      <c r="Q336" t="s">
        <v>306</v>
      </c>
      <c r="R336" s="2">
        <v>0.4</v>
      </c>
      <c r="S336" s="2">
        <v>0.6</v>
      </c>
      <c r="T336" s="3">
        <v>1.61</v>
      </c>
      <c r="U336" s="2">
        <v>1</v>
      </c>
      <c r="V336" s="2">
        <v>2</v>
      </c>
      <c r="W336" s="3">
        <v>10.96</v>
      </c>
      <c r="X336" s="3">
        <v>-0.56999999999999995</v>
      </c>
      <c r="Y336" s="2">
        <v>1.3</v>
      </c>
      <c r="Z336" s="2">
        <v>0.3</v>
      </c>
      <c r="AA336" s="3">
        <v>-0.14000000000000001</v>
      </c>
      <c r="AB336" s="3">
        <v>-0.23</v>
      </c>
      <c r="AC336" s="14"/>
      <c r="AD336" t="s">
        <v>306</v>
      </c>
      <c r="AE336" s="3">
        <v>2.8</v>
      </c>
      <c r="AF336" s="3">
        <v>7.28</v>
      </c>
      <c r="AG336" s="3">
        <v>7.0000000000000007E-2</v>
      </c>
      <c r="AH336" s="2">
        <v>53.5</v>
      </c>
      <c r="AI336" s="2">
        <v>33.700000000000003</v>
      </c>
      <c r="AJ336" s="2">
        <v>6.1</v>
      </c>
      <c r="AK336" s="2">
        <v>1.1000000000000001</v>
      </c>
      <c r="AL336" s="2">
        <v>1.3</v>
      </c>
      <c r="AM336" s="2">
        <v>0.9</v>
      </c>
      <c r="AN336" s="3">
        <v>-0.09</v>
      </c>
      <c r="AO336" s="3">
        <v>1.01</v>
      </c>
      <c r="AP336" s="9"/>
      <c r="AQ336" t="s">
        <v>127</v>
      </c>
    </row>
    <row r="337" spans="1:43" x14ac:dyDescent="0.2">
      <c r="A337" t="s">
        <v>51</v>
      </c>
      <c r="B337">
        <v>22</v>
      </c>
      <c r="C337" t="s">
        <v>307</v>
      </c>
      <c r="D337" t="s">
        <v>308</v>
      </c>
      <c r="E337" t="s">
        <v>127</v>
      </c>
      <c r="F337" t="s">
        <v>48</v>
      </c>
      <c r="G337">
        <v>23</v>
      </c>
      <c r="H337">
        <v>0</v>
      </c>
      <c r="I337">
        <v>1</v>
      </c>
      <c r="J337">
        <f>H337+I337</f>
        <v>1</v>
      </c>
      <c r="K337" s="1">
        <v>-2.5</v>
      </c>
      <c r="L337" s="2">
        <v>-1.2</v>
      </c>
      <c r="M337" s="2">
        <v>-0.2</v>
      </c>
      <c r="N337" s="15">
        <v>-4.0999999999999996</v>
      </c>
      <c r="O337" s="15">
        <v>3.3</v>
      </c>
      <c r="P337" s="9"/>
      <c r="Q337" t="s">
        <v>308</v>
      </c>
      <c r="R337" s="2">
        <v>0</v>
      </c>
      <c r="S337" s="2">
        <v>0</v>
      </c>
      <c r="T337" s="3">
        <v>0.34</v>
      </c>
      <c r="U337" s="2">
        <v>0</v>
      </c>
      <c r="V337" s="2">
        <v>13.6</v>
      </c>
      <c r="W337" s="3">
        <v>13.58</v>
      </c>
      <c r="X337"/>
      <c r="Y337" s="2">
        <v>0.3</v>
      </c>
      <c r="Z337"/>
      <c r="AA337" s="3">
        <v>-0.39</v>
      </c>
      <c r="AB337" s="3">
        <v>-1.36</v>
      </c>
      <c r="AC337" s="9"/>
      <c r="AD337" t="s">
        <v>308</v>
      </c>
      <c r="AE337" s="3">
        <v>1.37</v>
      </c>
      <c r="AF337" s="3">
        <v>0</v>
      </c>
      <c r="AG337"/>
      <c r="AH337" s="2">
        <v>0</v>
      </c>
      <c r="AI337" s="16">
        <v>0</v>
      </c>
      <c r="AJ337" s="2">
        <v>11</v>
      </c>
      <c r="AK337" s="2">
        <v>1.7</v>
      </c>
      <c r="AL337" s="2">
        <v>0.7</v>
      </c>
      <c r="AM337"/>
      <c r="AN337" s="3">
        <v>-0.06</v>
      </c>
      <c r="AO337" s="17">
        <v>1.0900000000000001</v>
      </c>
      <c r="AP337" s="9"/>
      <c r="AQ337" t="s">
        <v>127</v>
      </c>
    </row>
    <row r="338" spans="1:43" x14ac:dyDescent="0.2">
      <c r="A338" s="18" t="s">
        <v>56</v>
      </c>
      <c r="B338">
        <v>23</v>
      </c>
      <c r="C338" t="s">
        <v>307</v>
      </c>
      <c r="D338" t="s">
        <v>308</v>
      </c>
      <c r="E338" s="19" t="s">
        <v>127</v>
      </c>
      <c r="F338" s="20" t="s">
        <v>48</v>
      </c>
      <c r="G338" s="19">
        <v>3</v>
      </c>
      <c r="H338" s="21">
        <v>0</v>
      </c>
      <c r="I338" s="21">
        <v>0</v>
      </c>
      <c r="J338" s="21">
        <v>0</v>
      </c>
      <c r="K338" s="21">
        <v>0</v>
      </c>
      <c r="L338" s="22">
        <v>0</v>
      </c>
      <c r="M338" s="22">
        <v>0</v>
      </c>
      <c r="N338" s="2">
        <v>0</v>
      </c>
      <c r="O338" s="2">
        <v>-0.1</v>
      </c>
      <c r="P338" s="9"/>
      <c r="Q338" t="s">
        <v>308</v>
      </c>
      <c r="R338" s="2">
        <v>7.1</v>
      </c>
      <c r="S338" s="2">
        <v>7.1</v>
      </c>
      <c r="T338" s="3">
        <v>0</v>
      </c>
      <c r="U338" s="2">
        <v>17.7</v>
      </c>
      <c r="V338" s="2">
        <v>17.7</v>
      </c>
      <c r="W338" s="3">
        <v>17.73</v>
      </c>
      <c r="X338"/>
      <c r="Y338" s="2">
        <v>29.6</v>
      </c>
      <c r="Z338"/>
      <c r="AA338" s="3">
        <v>0</v>
      </c>
      <c r="AB338" s="3">
        <v>-0.11</v>
      </c>
      <c r="AC338" s="9"/>
      <c r="AD338" t="s">
        <v>308</v>
      </c>
      <c r="AE338" s="3">
        <v>0</v>
      </c>
      <c r="AF338" s="3">
        <v>0</v>
      </c>
      <c r="AG338"/>
      <c r="AH338" s="2">
        <v>0</v>
      </c>
      <c r="AI338" s="2">
        <v>0</v>
      </c>
      <c r="AJ338" s="2">
        <v>103.4</v>
      </c>
      <c r="AK338" s="2">
        <v>112.3</v>
      </c>
      <c r="AL338" s="2">
        <v>14.8</v>
      </c>
      <c r="AM338"/>
      <c r="AN338" s="3">
        <v>0</v>
      </c>
      <c r="AO338" s="17">
        <v>-0.23</v>
      </c>
      <c r="AP338" s="9"/>
      <c r="AQ338" t="s">
        <v>127</v>
      </c>
    </row>
    <row r="339" spans="1:43" x14ac:dyDescent="0.2">
      <c r="A339" t="s">
        <v>40</v>
      </c>
      <c r="B339" s="1">
        <v>24</v>
      </c>
      <c r="C339" t="s">
        <v>307</v>
      </c>
      <c r="D339" t="s">
        <v>308</v>
      </c>
      <c r="E339" t="s">
        <v>127</v>
      </c>
      <c r="F339" t="s">
        <v>48</v>
      </c>
      <c r="G339">
        <v>15</v>
      </c>
      <c r="H339">
        <v>0</v>
      </c>
      <c r="I339">
        <v>1</v>
      </c>
      <c r="J339">
        <v>1</v>
      </c>
      <c r="K339" s="1">
        <v>1.5</v>
      </c>
      <c r="L339" s="2">
        <v>-0.3</v>
      </c>
      <c r="M339" s="2">
        <v>2.8</v>
      </c>
      <c r="N339" s="2">
        <v>0.6</v>
      </c>
      <c r="O339" s="2">
        <v>0.6</v>
      </c>
      <c r="P339" s="14"/>
      <c r="Q339" t="s">
        <v>308</v>
      </c>
      <c r="R339" s="2">
        <v>0</v>
      </c>
      <c r="S339" s="2">
        <v>0.6</v>
      </c>
      <c r="T339" s="3">
        <v>1.18</v>
      </c>
      <c r="U339" s="2">
        <v>0</v>
      </c>
      <c r="V339" s="2">
        <v>0</v>
      </c>
      <c r="W339" s="3">
        <v>0</v>
      </c>
      <c r="Y339" s="2">
        <v>1.7</v>
      </c>
      <c r="Z339" s="2">
        <v>0</v>
      </c>
      <c r="AA339" s="3">
        <v>-0.17</v>
      </c>
      <c r="AB339" s="3">
        <v>0.33</v>
      </c>
      <c r="AC339" s="14"/>
      <c r="AD339" t="s">
        <v>308</v>
      </c>
      <c r="AE339" s="3">
        <v>1.77</v>
      </c>
      <c r="AF339" s="3">
        <v>0</v>
      </c>
      <c r="AG339" s="3"/>
      <c r="AH339" s="2">
        <v>0</v>
      </c>
      <c r="AI339" s="2">
        <v>0</v>
      </c>
      <c r="AJ339" s="2">
        <v>16.3</v>
      </c>
      <c r="AK339" s="2">
        <v>1.7</v>
      </c>
      <c r="AL339" s="2">
        <v>1.7</v>
      </c>
      <c r="AM339" s="2">
        <v>2.2999999999999998</v>
      </c>
      <c r="AN339" s="3">
        <v>1.61</v>
      </c>
      <c r="AO339" s="3">
        <v>0.36</v>
      </c>
      <c r="AP339" s="9"/>
      <c r="AQ339" t="s">
        <v>127</v>
      </c>
    </row>
    <row r="340" spans="1:43" x14ac:dyDescent="0.2">
      <c r="A340" t="s">
        <v>51</v>
      </c>
      <c r="B340">
        <v>24</v>
      </c>
      <c r="C340" t="s">
        <v>309</v>
      </c>
      <c r="D340" t="s">
        <v>233</v>
      </c>
      <c r="E340" t="s">
        <v>84</v>
      </c>
      <c r="F340" t="s">
        <v>55</v>
      </c>
      <c r="G340">
        <v>16</v>
      </c>
      <c r="H340">
        <v>2</v>
      </c>
      <c r="I340">
        <v>0</v>
      </c>
      <c r="J340">
        <f>H340+I340</f>
        <v>2</v>
      </c>
      <c r="K340" s="1">
        <v>-5.2</v>
      </c>
      <c r="L340" s="2">
        <v>0.1</v>
      </c>
      <c r="M340" s="2">
        <v>-0.9</v>
      </c>
      <c r="N340" s="15">
        <v>1.9</v>
      </c>
      <c r="O340" s="15">
        <v>2.7</v>
      </c>
      <c r="P340" s="9"/>
      <c r="Q340" t="s">
        <v>233</v>
      </c>
      <c r="R340" s="2">
        <v>0.6</v>
      </c>
      <c r="S340" s="2">
        <v>0</v>
      </c>
      <c r="T340" s="3">
        <v>1.17</v>
      </c>
      <c r="U340" s="2">
        <v>0</v>
      </c>
      <c r="V340" s="2">
        <v>0</v>
      </c>
      <c r="W340" s="3">
        <v>0</v>
      </c>
      <c r="X340"/>
      <c r="Y340" s="2">
        <v>4.3</v>
      </c>
      <c r="Z340"/>
      <c r="AA340" s="3">
        <v>0.02</v>
      </c>
      <c r="AB340" s="3">
        <v>0.52</v>
      </c>
      <c r="AC340" s="9"/>
      <c r="AD340" t="s">
        <v>233</v>
      </c>
      <c r="AE340" s="3">
        <v>2.92</v>
      </c>
      <c r="AF340" s="3">
        <v>7.3</v>
      </c>
      <c r="AG340"/>
      <c r="AH340" s="2">
        <v>0</v>
      </c>
      <c r="AI340" s="16">
        <v>0</v>
      </c>
      <c r="AJ340" s="2">
        <v>4.3</v>
      </c>
      <c r="AK340" s="2">
        <v>8.8000000000000007</v>
      </c>
      <c r="AL340" s="2">
        <v>0.8</v>
      </c>
      <c r="AM340"/>
      <c r="AN340" s="3">
        <v>-0.22</v>
      </c>
      <c r="AO340" s="17">
        <v>0.72</v>
      </c>
      <c r="AP340" s="9"/>
      <c r="AQ340" t="s">
        <v>127</v>
      </c>
    </row>
    <row r="341" spans="1:43" x14ac:dyDescent="0.2">
      <c r="A341" s="18" t="s">
        <v>56</v>
      </c>
      <c r="B341">
        <v>25</v>
      </c>
      <c r="C341" t="s">
        <v>309</v>
      </c>
      <c r="D341" t="s">
        <v>233</v>
      </c>
      <c r="E341" s="19" t="s">
        <v>84</v>
      </c>
      <c r="F341" s="20" t="s">
        <v>57</v>
      </c>
      <c r="G341" s="19">
        <v>13</v>
      </c>
      <c r="H341" s="21">
        <v>0</v>
      </c>
      <c r="I341" s="21">
        <v>1</v>
      </c>
      <c r="J341" s="21">
        <v>1</v>
      </c>
      <c r="K341" s="21">
        <v>0.6</v>
      </c>
      <c r="L341" s="22">
        <v>-0.3</v>
      </c>
      <c r="M341" s="22">
        <v>0.3</v>
      </c>
      <c r="N341" s="2">
        <v>0.4</v>
      </c>
      <c r="O341" s="2">
        <v>1.2</v>
      </c>
      <c r="P341" s="9"/>
      <c r="Q341" t="s">
        <v>233</v>
      </c>
      <c r="R341" s="2">
        <v>0</v>
      </c>
      <c r="S341" s="2">
        <v>0.4</v>
      </c>
      <c r="T341" s="3">
        <v>2.69</v>
      </c>
      <c r="U341" s="2">
        <v>0</v>
      </c>
      <c r="V341" s="2">
        <v>0</v>
      </c>
      <c r="W341" s="3">
        <v>0</v>
      </c>
      <c r="X341"/>
      <c r="Y341" s="2">
        <v>0.4</v>
      </c>
      <c r="Z341"/>
      <c r="AA341" s="3">
        <v>-0.13</v>
      </c>
      <c r="AB341" s="3">
        <v>0.19</v>
      </c>
      <c r="AC341" s="9"/>
      <c r="AD341" t="s">
        <v>233</v>
      </c>
      <c r="AE341" s="3">
        <v>2.69</v>
      </c>
      <c r="AF341" s="3">
        <v>62.07</v>
      </c>
      <c r="AG341"/>
      <c r="AH341" s="2">
        <v>0</v>
      </c>
      <c r="AI341" s="2">
        <v>0</v>
      </c>
      <c r="AJ341" s="2">
        <v>3.1</v>
      </c>
      <c r="AK341" s="2">
        <v>4</v>
      </c>
      <c r="AL341" s="2">
        <v>0.4</v>
      </c>
      <c r="AM341"/>
      <c r="AN341" s="3">
        <v>0.13</v>
      </c>
      <c r="AO341" s="17">
        <v>0.55000000000000004</v>
      </c>
      <c r="AP341" s="9"/>
      <c r="AQ341" t="s">
        <v>127</v>
      </c>
    </row>
    <row r="342" spans="1:43" x14ac:dyDescent="0.2">
      <c r="A342" s="18" t="s">
        <v>56</v>
      </c>
      <c r="B342">
        <v>21</v>
      </c>
      <c r="C342" t="s">
        <v>310</v>
      </c>
      <c r="D342" t="s">
        <v>311</v>
      </c>
      <c r="E342" s="19" t="s">
        <v>127</v>
      </c>
      <c r="F342" s="20" t="s">
        <v>57</v>
      </c>
      <c r="G342" s="19">
        <v>67</v>
      </c>
      <c r="H342" s="21">
        <v>2</v>
      </c>
      <c r="I342" s="21">
        <v>8</v>
      </c>
      <c r="J342" s="21">
        <v>10</v>
      </c>
      <c r="K342" s="21">
        <v>-8.9</v>
      </c>
      <c r="L342" s="22">
        <v>-1.2</v>
      </c>
      <c r="M342" s="22">
        <v>-0.3</v>
      </c>
      <c r="N342" s="2">
        <v>-4.4000000000000004</v>
      </c>
      <c r="O342" s="2">
        <v>34.4</v>
      </c>
      <c r="P342" s="9"/>
      <c r="Q342" t="s">
        <v>311</v>
      </c>
      <c r="R342" s="2">
        <v>0.1</v>
      </c>
      <c r="S342" s="2">
        <v>0.4</v>
      </c>
      <c r="T342" s="3">
        <v>1.64</v>
      </c>
      <c r="U342" s="2">
        <v>0.3</v>
      </c>
      <c r="V342" s="2">
        <v>0.9</v>
      </c>
      <c r="W342" s="3">
        <v>3.69</v>
      </c>
      <c r="X342"/>
      <c r="Y342" s="2">
        <v>0.7</v>
      </c>
      <c r="Z342"/>
      <c r="AA342" s="3">
        <v>-0.06</v>
      </c>
      <c r="AB342" s="3">
        <v>-0.26</v>
      </c>
      <c r="AC342" s="9"/>
      <c r="AD342" t="s">
        <v>311</v>
      </c>
      <c r="AE342" s="3">
        <v>2.57</v>
      </c>
      <c r="AF342" s="3">
        <v>0</v>
      </c>
      <c r="AG342"/>
      <c r="AH342" s="2">
        <v>0</v>
      </c>
      <c r="AI342" s="2">
        <v>0</v>
      </c>
      <c r="AJ342" s="2">
        <v>1.9</v>
      </c>
      <c r="AK342" s="2">
        <v>3.9</v>
      </c>
      <c r="AL342" s="2">
        <v>0.5</v>
      </c>
      <c r="AM342"/>
      <c r="AN342" s="3">
        <v>-0.01</v>
      </c>
      <c r="AO342" s="17">
        <v>2.08</v>
      </c>
      <c r="AP342" s="9"/>
      <c r="AQ342" t="s">
        <v>127</v>
      </c>
    </row>
    <row r="343" spans="1:43" x14ac:dyDescent="0.2">
      <c r="A343" t="s">
        <v>40</v>
      </c>
      <c r="B343" s="1">
        <v>22</v>
      </c>
      <c r="C343" t="s">
        <v>310</v>
      </c>
      <c r="D343" t="s">
        <v>311</v>
      </c>
      <c r="E343" t="s">
        <v>127</v>
      </c>
      <c r="F343" t="s">
        <v>57</v>
      </c>
      <c r="G343">
        <v>66</v>
      </c>
      <c r="H343">
        <v>2</v>
      </c>
      <c r="I343">
        <v>19</v>
      </c>
      <c r="J343">
        <v>21</v>
      </c>
      <c r="K343" s="1">
        <v>-7.6</v>
      </c>
      <c r="L343" s="2">
        <v>0.8</v>
      </c>
      <c r="M343" s="2">
        <v>0.1</v>
      </c>
      <c r="N343" s="2">
        <v>10.6</v>
      </c>
      <c r="O343" s="2">
        <v>27.1</v>
      </c>
      <c r="P343" s="14"/>
      <c r="Q343" t="s">
        <v>311</v>
      </c>
      <c r="R343" s="2">
        <v>0.1</v>
      </c>
      <c r="S343" s="2">
        <v>0.6</v>
      </c>
      <c r="T343" s="3">
        <v>1.92</v>
      </c>
      <c r="U343" s="2">
        <v>0.3</v>
      </c>
      <c r="V343" s="2">
        <v>2.7</v>
      </c>
      <c r="W343" s="3">
        <v>5.22</v>
      </c>
      <c r="X343" s="3">
        <v>-0.06</v>
      </c>
      <c r="Y343" s="2">
        <v>0.4</v>
      </c>
      <c r="Z343" s="2">
        <v>0.7</v>
      </c>
      <c r="AA343" s="3">
        <v>0.03</v>
      </c>
      <c r="AB343" s="3">
        <v>0.6</v>
      </c>
      <c r="AC343" s="14"/>
      <c r="AD343" t="s">
        <v>311</v>
      </c>
      <c r="AE343" s="3">
        <v>2.64</v>
      </c>
      <c r="AF343" s="3">
        <v>0</v>
      </c>
      <c r="AG343" s="3">
        <v>-0.14000000000000001</v>
      </c>
      <c r="AH343" s="2">
        <v>0</v>
      </c>
      <c r="AI343" s="2">
        <v>0</v>
      </c>
      <c r="AJ343" s="2">
        <v>2.8</v>
      </c>
      <c r="AK343" s="2">
        <v>3.5</v>
      </c>
      <c r="AL343" s="2">
        <v>0.8</v>
      </c>
      <c r="AM343" s="2">
        <v>0.5</v>
      </c>
      <c r="AN343" s="3">
        <v>0</v>
      </c>
      <c r="AO343" s="3">
        <v>1.53</v>
      </c>
      <c r="AP343" s="9"/>
      <c r="AQ343" t="s">
        <v>127</v>
      </c>
    </row>
    <row r="344" spans="1:43" x14ac:dyDescent="0.2">
      <c r="A344" s="18" t="s">
        <v>56</v>
      </c>
      <c r="B344">
        <v>22</v>
      </c>
      <c r="C344" t="s">
        <v>312</v>
      </c>
      <c r="D344" t="s">
        <v>313</v>
      </c>
      <c r="E344" s="19" t="s">
        <v>113</v>
      </c>
      <c r="F344" s="20" t="s">
        <v>57</v>
      </c>
      <c r="G344" s="19">
        <v>50</v>
      </c>
      <c r="H344" s="21">
        <v>3</v>
      </c>
      <c r="I344" s="21">
        <v>6</v>
      </c>
      <c r="J344" s="21">
        <v>9</v>
      </c>
      <c r="K344" s="21">
        <v>-7.7</v>
      </c>
      <c r="L344" s="22">
        <v>0.3</v>
      </c>
      <c r="M344" s="22">
        <v>-1.1000000000000001</v>
      </c>
      <c r="N344" s="2">
        <v>4.5999999999999996</v>
      </c>
      <c r="O344" s="2">
        <v>13.6</v>
      </c>
      <c r="P344" s="9"/>
      <c r="Q344" t="s">
        <v>313</v>
      </c>
      <c r="R344" s="2">
        <v>0.3</v>
      </c>
      <c r="S344" s="2">
        <v>0.4</v>
      </c>
      <c r="T344" s="3">
        <v>1.92</v>
      </c>
      <c r="U344" s="2">
        <v>0</v>
      </c>
      <c r="V344" s="2">
        <v>1.6</v>
      </c>
      <c r="W344" s="3">
        <v>4.88</v>
      </c>
      <c r="X344"/>
      <c r="Y344" s="2">
        <v>2.4</v>
      </c>
      <c r="Z344"/>
      <c r="AA344" s="3">
        <v>0.03</v>
      </c>
      <c r="AB344" s="3">
        <v>0.43</v>
      </c>
      <c r="AC344" s="9"/>
      <c r="AD344" t="s">
        <v>313</v>
      </c>
      <c r="AE344" s="3">
        <v>2.67</v>
      </c>
      <c r="AF344" s="3">
        <v>0</v>
      </c>
      <c r="AG344"/>
      <c r="AH344" s="2">
        <v>0</v>
      </c>
      <c r="AI344" s="2">
        <v>0</v>
      </c>
      <c r="AJ344" s="2">
        <v>3</v>
      </c>
      <c r="AK344" s="2">
        <v>2.2000000000000002</v>
      </c>
      <c r="AL344" s="2">
        <v>1.1000000000000001</v>
      </c>
      <c r="AM344"/>
      <c r="AN344" s="3">
        <v>-0.09</v>
      </c>
      <c r="AO344" s="17">
        <v>1.27</v>
      </c>
      <c r="AP344" s="9"/>
      <c r="AQ344" t="s">
        <v>127</v>
      </c>
    </row>
    <row r="345" spans="1:43" x14ac:dyDescent="0.2">
      <c r="A345" t="s">
        <v>40</v>
      </c>
      <c r="B345" s="1">
        <v>23</v>
      </c>
      <c r="C345" t="s">
        <v>312</v>
      </c>
      <c r="D345" t="s">
        <v>313</v>
      </c>
      <c r="E345" t="s">
        <v>113</v>
      </c>
      <c r="F345" t="s">
        <v>57</v>
      </c>
      <c r="G345">
        <v>38</v>
      </c>
      <c r="H345">
        <v>1</v>
      </c>
      <c r="I345">
        <v>12</v>
      </c>
      <c r="J345">
        <v>13</v>
      </c>
      <c r="K345" s="1">
        <v>2.2999999999999998</v>
      </c>
      <c r="L345" s="2">
        <v>0.9</v>
      </c>
      <c r="M345" s="2">
        <v>1.3</v>
      </c>
      <c r="N345" s="2">
        <v>7.3</v>
      </c>
      <c r="O345" s="2">
        <v>9.6999999999999993</v>
      </c>
      <c r="P345" s="14"/>
      <c r="Q345" t="s">
        <v>313</v>
      </c>
      <c r="R345" s="2">
        <v>0.1</v>
      </c>
      <c r="S345" s="2">
        <v>0.9</v>
      </c>
      <c r="T345" s="3">
        <v>2.71</v>
      </c>
      <c r="U345" s="2">
        <v>0</v>
      </c>
      <c r="V345" s="2">
        <v>3</v>
      </c>
      <c r="W345" s="3">
        <v>7.16</v>
      </c>
      <c r="X345" s="3">
        <v>0</v>
      </c>
      <c r="Y345" s="2">
        <v>1.6</v>
      </c>
      <c r="Z345" s="2">
        <v>0.8</v>
      </c>
      <c r="AA345" s="3">
        <v>7.0000000000000007E-2</v>
      </c>
      <c r="AB345" s="3">
        <v>0.74</v>
      </c>
      <c r="AC345" s="14"/>
      <c r="AD345" t="s">
        <v>313</v>
      </c>
      <c r="AE345" s="3">
        <v>2.97</v>
      </c>
      <c r="AF345" s="3">
        <v>6.85</v>
      </c>
      <c r="AG345" s="3">
        <v>-0.05</v>
      </c>
      <c r="AH345" s="2">
        <v>100</v>
      </c>
      <c r="AI345" s="2">
        <v>0</v>
      </c>
      <c r="AJ345" s="2">
        <v>3.8</v>
      </c>
      <c r="AK345" s="2">
        <v>3.8</v>
      </c>
      <c r="AL345" s="2">
        <v>1.1000000000000001</v>
      </c>
      <c r="AM345" s="2">
        <v>1</v>
      </c>
      <c r="AN345" s="3">
        <v>0.1</v>
      </c>
      <c r="AO345" s="3">
        <v>0.99</v>
      </c>
      <c r="AP345" s="9"/>
      <c r="AQ345" t="s">
        <v>127</v>
      </c>
    </row>
    <row r="346" spans="1:43" x14ac:dyDescent="0.2">
      <c r="A346" t="s">
        <v>51</v>
      </c>
      <c r="B346">
        <v>26</v>
      </c>
      <c r="C346" t="s">
        <v>314</v>
      </c>
      <c r="D346" t="s">
        <v>315</v>
      </c>
      <c r="E346" t="s">
        <v>84</v>
      </c>
      <c r="F346" t="s">
        <v>48</v>
      </c>
      <c r="G346">
        <v>82</v>
      </c>
      <c r="H346">
        <v>15</v>
      </c>
      <c r="I346">
        <v>19</v>
      </c>
      <c r="J346">
        <f>H346+I346</f>
        <v>34</v>
      </c>
      <c r="K346" s="1">
        <v>5.0999999999999996</v>
      </c>
      <c r="L346" s="2">
        <v>1.8</v>
      </c>
      <c r="M346" s="2">
        <v>2.5</v>
      </c>
      <c r="N346" s="15">
        <v>21.1</v>
      </c>
      <c r="O346" s="15">
        <v>0.3</v>
      </c>
      <c r="P346" s="9"/>
      <c r="Q346" t="s">
        <v>315</v>
      </c>
      <c r="R346" s="2">
        <v>0.8</v>
      </c>
      <c r="S346" s="2">
        <v>1.1000000000000001</v>
      </c>
      <c r="T346" s="3">
        <v>2.4700000000000002</v>
      </c>
      <c r="U346" s="2">
        <v>0.4</v>
      </c>
      <c r="V346" s="2">
        <v>0</v>
      </c>
      <c r="W346" s="3">
        <v>1.2</v>
      </c>
      <c r="X346"/>
      <c r="Y346" s="2">
        <v>4.0999999999999996</v>
      </c>
      <c r="Z346"/>
      <c r="AA346" s="3">
        <v>0.08</v>
      </c>
      <c r="AB346" s="3">
        <v>1.08</v>
      </c>
      <c r="AC346" s="9"/>
      <c r="AD346" t="s">
        <v>315</v>
      </c>
      <c r="AE346" s="3">
        <v>2.4700000000000002</v>
      </c>
      <c r="AF346" s="3">
        <v>0</v>
      </c>
      <c r="AG346"/>
      <c r="AH346" s="2">
        <v>44</v>
      </c>
      <c r="AI346" s="16">
        <v>1</v>
      </c>
      <c r="AJ346" s="2">
        <v>5.8</v>
      </c>
      <c r="AK346" s="2">
        <v>1.3</v>
      </c>
      <c r="AL346" s="2">
        <v>2</v>
      </c>
      <c r="AM346"/>
      <c r="AN346" s="3">
        <v>0.11</v>
      </c>
      <c r="AO346" s="17">
        <v>0.02</v>
      </c>
      <c r="AP346" s="9"/>
      <c r="AQ346" t="s">
        <v>127</v>
      </c>
    </row>
    <row r="347" spans="1:43" x14ac:dyDescent="0.2">
      <c r="A347" s="18" t="s">
        <v>56</v>
      </c>
      <c r="B347">
        <v>27</v>
      </c>
      <c r="C347" t="s">
        <v>314</v>
      </c>
      <c r="D347" t="s">
        <v>315</v>
      </c>
      <c r="E347" s="19" t="s">
        <v>84</v>
      </c>
      <c r="F347" s="20" t="s">
        <v>48</v>
      </c>
      <c r="G347" s="19">
        <v>32</v>
      </c>
      <c r="H347" s="21">
        <v>5</v>
      </c>
      <c r="I347" s="21">
        <v>6</v>
      </c>
      <c r="J347" s="21">
        <v>11</v>
      </c>
      <c r="K347" s="21">
        <v>-0.7</v>
      </c>
      <c r="L347" s="22">
        <v>-0.3</v>
      </c>
      <c r="M347" s="22">
        <v>0</v>
      </c>
      <c r="N347" s="2">
        <v>2.6</v>
      </c>
      <c r="O347" s="2">
        <v>1</v>
      </c>
      <c r="P347" s="9"/>
      <c r="Q347" t="s">
        <v>315</v>
      </c>
      <c r="R347" s="2">
        <v>0.5</v>
      </c>
      <c r="S347" s="2">
        <v>0.7</v>
      </c>
      <c r="T347" s="3">
        <v>1.99</v>
      </c>
      <c r="U347" s="2">
        <v>0.7</v>
      </c>
      <c r="V347" s="2">
        <v>0.7</v>
      </c>
      <c r="W347" s="3">
        <v>4.8899999999999997</v>
      </c>
      <c r="X347"/>
      <c r="Y347" s="2">
        <v>2.9</v>
      </c>
      <c r="Z347"/>
      <c r="AA347" s="3">
        <v>-0.03</v>
      </c>
      <c r="AB347" s="3">
        <v>0.28999999999999998</v>
      </c>
      <c r="AC347" s="9"/>
      <c r="AD347" t="s">
        <v>315</v>
      </c>
      <c r="AE347" s="3">
        <v>2.38</v>
      </c>
      <c r="AF347" s="3">
        <v>0</v>
      </c>
      <c r="AG347"/>
      <c r="AH347" s="2">
        <v>65</v>
      </c>
      <c r="AI347" s="2">
        <v>1</v>
      </c>
      <c r="AJ347" s="2">
        <v>6.1</v>
      </c>
      <c r="AK347" s="2">
        <v>1.1000000000000001</v>
      </c>
      <c r="AL347" s="2">
        <v>1</v>
      </c>
      <c r="AM347"/>
      <c r="AN347" s="3">
        <v>0</v>
      </c>
      <c r="AO347" s="17">
        <v>0.11</v>
      </c>
      <c r="AP347" s="9"/>
      <c r="AQ347" t="s">
        <v>127</v>
      </c>
    </row>
    <row r="348" spans="1:43" x14ac:dyDescent="0.2">
      <c r="A348" t="s">
        <v>40</v>
      </c>
      <c r="B348" s="1">
        <v>28</v>
      </c>
      <c r="C348" t="s">
        <v>314</v>
      </c>
      <c r="D348" t="s">
        <v>315</v>
      </c>
      <c r="E348" t="s">
        <v>127</v>
      </c>
      <c r="F348" t="s">
        <v>48</v>
      </c>
      <c r="G348">
        <v>51</v>
      </c>
      <c r="H348">
        <v>12</v>
      </c>
      <c r="I348">
        <v>8</v>
      </c>
      <c r="J348">
        <v>20</v>
      </c>
      <c r="K348" s="1">
        <v>-5.7</v>
      </c>
      <c r="L348" s="2">
        <v>2.1</v>
      </c>
      <c r="M348" s="2">
        <v>0.1</v>
      </c>
      <c r="N348" s="2">
        <v>11.1</v>
      </c>
      <c r="O348" s="2">
        <v>5.7</v>
      </c>
      <c r="P348" s="14"/>
      <c r="Q348" t="s">
        <v>315</v>
      </c>
      <c r="R348" s="2">
        <v>1.1000000000000001</v>
      </c>
      <c r="S348" s="2">
        <v>0.8</v>
      </c>
      <c r="T348" s="3">
        <v>2.34</v>
      </c>
      <c r="U348" s="2">
        <v>2.2999999999999998</v>
      </c>
      <c r="V348" s="2">
        <v>0</v>
      </c>
      <c r="W348" s="3">
        <v>2.3199999999999998</v>
      </c>
      <c r="X348" s="3">
        <v>-0.24</v>
      </c>
      <c r="Y348" s="2">
        <v>1.1000000000000001</v>
      </c>
      <c r="Z348" s="2">
        <v>0.9</v>
      </c>
      <c r="AA348" s="3">
        <v>0.18</v>
      </c>
      <c r="AB348" s="3">
        <v>1.08</v>
      </c>
      <c r="AC348" s="14"/>
      <c r="AD348" t="s">
        <v>315</v>
      </c>
      <c r="AE348" s="3">
        <v>2.76</v>
      </c>
      <c r="AF348" s="3">
        <v>0</v>
      </c>
      <c r="AG348" s="3">
        <v>-0.03</v>
      </c>
      <c r="AH348" s="2">
        <v>57.9</v>
      </c>
      <c r="AI348" s="2">
        <v>0.6</v>
      </c>
      <c r="AJ348" s="2">
        <v>7.3</v>
      </c>
      <c r="AK348" s="2">
        <v>0.7</v>
      </c>
      <c r="AL348" s="2">
        <v>0.5</v>
      </c>
      <c r="AM348" s="2">
        <v>0.9</v>
      </c>
      <c r="AN348" s="3">
        <v>0.01</v>
      </c>
      <c r="AO348" s="3">
        <v>0.56000000000000005</v>
      </c>
      <c r="AP348" s="9"/>
      <c r="AQ348" t="s">
        <v>127</v>
      </c>
    </row>
    <row r="349" spans="1:43" x14ac:dyDescent="0.2">
      <c r="A349" t="s">
        <v>51</v>
      </c>
      <c r="B349">
        <v>24</v>
      </c>
      <c r="C349" t="s">
        <v>316</v>
      </c>
      <c r="D349" t="s">
        <v>317</v>
      </c>
      <c r="E349" t="s">
        <v>115</v>
      </c>
      <c r="F349" t="s">
        <v>55</v>
      </c>
      <c r="G349">
        <v>66</v>
      </c>
      <c r="H349">
        <v>2</v>
      </c>
      <c r="I349">
        <v>12</v>
      </c>
      <c r="J349">
        <f>H349+I349</f>
        <v>14</v>
      </c>
      <c r="K349" s="1">
        <v>-14</v>
      </c>
      <c r="L349" s="2">
        <v>-0.1</v>
      </c>
      <c r="M349" s="2">
        <v>-0.1</v>
      </c>
      <c r="N349" s="15">
        <v>1.9</v>
      </c>
      <c r="O349" s="15">
        <v>26.3</v>
      </c>
      <c r="P349" s="9"/>
      <c r="Q349" t="s">
        <v>317</v>
      </c>
      <c r="R349" s="2">
        <v>0</v>
      </c>
      <c r="S349" s="2">
        <v>0.6</v>
      </c>
      <c r="T349" s="3">
        <v>1.88</v>
      </c>
      <c r="U349" s="2">
        <v>0.7</v>
      </c>
      <c r="V349" s="2">
        <v>0.7</v>
      </c>
      <c r="W349" s="3">
        <v>2.17</v>
      </c>
      <c r="X349"/>
      <c r="Y349" s="2">
        <v>2</v>
      </c>
      <c r="Z349"/>
      <c r="AA349" s="3">
        <v>0</v>
      </c>
      <c r="AB349" s="3">
        <v>0.09</v>
      </c>
      <c r="AC349" s="9"/>
      <c r="AD349" t="s">
        <v>317</v>
      </c>
      <c r="AE349" s="3">
        <v>2.68</v>
      </c>
      <c r="AF349" s="3">
        <v>7.11</v>
      </c>
      <c r="AG349"/>
      <c r="AH349" s="2">
        <v>0</v>
      </c>
      <c r="AI349" s="16">
        <v>0</v>
      </c>
      <c r="AJ349" s="2">
        <v>6.8</v>
      </c>
      <c r="AK349" s="2">
        <v>4.5999999999999996</v>
      </c>
      <c r="AL349" s="2">
        <v>0.9</v>
      </c>
      <c r="AM349"/>
      <c r="AN349" s="3">
        <v>0</v>
      </c>
      <c r="AO349" s="17">
        <v>1.19</v>
      </c>
      <c r="AP349" s="9"/>
      <c r="AQ349" t="s">
        <v>127</v>
      </c>
    </row>
    <row r="350" spans="1:43" x14ac:dyDescent="0.2">
      <c r="A350" s="18" t="s">
        <v>56</v>
      </c>
      <c r="B350">
        <v>25</v>
      </c>
      <c r="C350" t="s">
        <v>316</v>
      </c>
      <c r="D350" t="s">
        <v>317</v>
      </c>
      <c r="E350" s="19" t="s">
        <v>115</v>
      </c>
      <c r="F350" s="20" t="s">
        <v>57</v>
      </c>
      <c r="G350" s="19">
        <v>82</v>
      </c>
      <c r="H350" s="21">
        <v>5</v>
      </c>
      <c r="I350" s="21">
        <v>15</v>
      </c>
      <c r="J350" s="21">
        <v>20</v>
      </c>
      <c r="K350" s="21">
        <v>1.6</v>
      </c>
      <c r="L350" s="22">
        <v>-0.2</v>
      </c>
      <c r="M350" s="22">
        <v>5.6</v>
      </c>
      <c r="N350" s="2">
        <v>1.7</v>
      </c>
      <c r="O350" s="2">
        <v>48.2</v>
      </c>
      <c r="P350" s="9"/>
      <c r="Q350" t="s">
        <v>317</v>
      </c>
      <c r="R350" s="2">
        <v>0.2</v>
      </c>
      <c r="S350" s="2">
        <v>0.4</v>
      </c>
      <c r="T350" s="3">
        <v>2.4500000000000002</v>
      </c>
      <c r="U350" s="2">
        <v>0.3</v>
      </c>
      <c r="V350" s="2">
        <v>1.7</v>
      </c>
      <c r="W350" s="3">
        <v>4.96</v>
      </c>
      <c r="X350"/>
      <c r="Y350" s="2">
        <v>1.5</v>
      </c>
      <c r="Z350"/>
      <c r="AA350" s="3">
        <v>-0.01</v>
      </c>
      <c r="AB350" s="3">
        <v>0.06</v>
      </c>
      <c r="AC350" s="9"/>
      <c r="AD350" t="s">
        <v>317</v>
      </c>
      <c r="AE350" s="3">
        <v>2.2200000000000002</v>
      </c>
      <c r="AF350" s="3">
        <v>5.15</v>
      </c>
      <c r="AG350"/>
      <c r="AH350" s="2">
        <v>0</v>
      </c>
      <c r="AI350" s="2">
        <v>0</v>
      </c>
      <c r="AJ350" s="2">
        <v>7.8</v>
      </c>
      <c r="AK350" s="2">
        <v>4</v>
      </c>
      <c r="AL350" s="2">
        <v>0.9</v>
      </c>
      <c r="AM350"/>
      <c r="AN350" s="3">
        <v>0.16</v>
      </c>
      <c r="AO350" s="17">
        <v>1.73</v>
      </c>
      <c r="AP350" s="9"/>
      <c r="AQ350" t="s">
        <v>127</v>
      </c>
    </row>
    <row r="351" spans="1:43" x14ac:dyDescent="0.2">
      <c r="A351" t="s">
        <v>40</v>
      </c>
      <c r="B351" s="1">
        <v>26</v>
      </c>
      <c r="C351" t="s">
        <v>316</v>
      </c>
      <c r="D351" t="s">
        <v>317</v>
      </c>
      <c r="E351" t="s">
        <v>127</v>
      </c>
      <c r="F351" t="s">
        <v>57</v>
      </c>
      <c r="G351">
        <v>82</v>
      </c>
      <c r="H351">
        <v>9</v>
      </c>
      <c r="I351">
        <v>25</v>
      </c>
      <c r="J351">
        <v>34</v>
      </c>
      <c r="K351" s="1">
        <v>0.4</v>
      </c>
      <c r="L351" s="2">
        <v>2.1</v>
      </c>
      <c r="M351" s="2">
        <v>4.5999999999999996</v>
      </c>
      <c r="N351" s="2">
        <v>21.5</v>
      </c>
      <c r="O351" s="2">
        <v>46.1</v>
      </c>
      <c r="P351" s="14"/>
      <c r="Q351" t="s">
        <v>317</v>
      </c>
      <c r="R351" s="2">
        <v>0.1</v>
      </c>
      <c r="S351" s="2">
        <v>0.6</v>
      </c>
      <c r="T351" s="3">
        <v>2.82</v>
      </c>
      <c r="U351" s="2">
        <v>1</v>
      </c>
      <c r="V351" s="2">
        <v>2.2999999999999998</v>
      </c>
      <c r="W351" s="3">
        <v>5.41</v>
      </c>
      <c r="X351" s="3">
        <v>-0.02</v>
      </c>
      <c r="Y351" s="2">
        <v>0.8</v>
      </c>
      <c r="Z351" s="2">
        <v>0.3</v>
      </c>
      <c r="AA351" s="3">
        <v>0.05</v>
      </c>
      <c r="AB351" s="3">
        <v>0.67</v>
      </c>
      <c r="AC351" s="14"/>
      <c r="AD351" t="s">
        <v>317</v>
      </c>
      <c r="AE351" s="3">
        <v>2.78</v>
      </c>
      <c r="AF351" s="3">
        <v>5.57</v>
      </c>
      <c r="AG351" s="3">
        <v>0.02</v>
      </c>
      <c r="AH351" s="2">
        <v>100</v>
      </c>
      <c r="AI351" s="2">
        <v>0</v>
      </c>
      <c r="AJ351" s="2">
        <v>3.2</v>
      </c>
      <c r="AK351" s="2">
        <v>3</v>
      </c>
      <c r="AL351" s="2">
        <v>0.5</v>
      </c>
      <c r="AM351" s="2">
        <v>1</v>
      </c>
      <c r="AN351" s="3">
        <v>0.11</v>
      </c>
      <c r="AO351" s="3">
        <v>1.43</v>
      </c>
      <c r="AP351" s="9"/>
      <c r="AQ351" t="s">
        <v>127</v>
      </c>
    </row>
    <row r="352" spans="1:43" x14ac:dyDescent="0.2">
      <c r="A352" t="s">
        <v>51</v>
      </c>
      <c r="B352">
        <v>25</v>
      </c>
      <c r="C352" t="s">
        <v>318</v>
      </c>
      <c r="D352" t="s">
        <v>319</v>
      </c>
      <c r="E352" t="s">
        <v>85</v>
      </c>
      <c r="F352" t="s">
        <v>73</v>
      </c>
      <c r="G352">
        <v>81</v>
      </c>
      <c r="H352">
        <v>16</v>
      </c>
      <c r="I352">
        <v>12</v>
      </c>
      <c r="J352">
        <f>H352+I352</f>
        <v>28</v>
      </c>
      <c r="K352" s="1">
        <v>-18.7</v>
      </c>
      <c r="L352" s="2">
        <v>-0.3</v>
      </c>
      <c r="M352" s="2">
        <v>-1.3</v>
      </c>
      <c r="N352" s="15">
        <v>14.8</v>
      </c>
      <c r="O352" s="15">
        <v>15.3</v>
      </c>
      <c r="P352" s="9"/>
      <c r="Q352" t="s">
        <v>319</v>
      </c>
      <c r="R352" s="2">
        <v>0.8</v>
      </c>
      <c r="S352" s="2">
        <v>0.5</v>
      </c>
      <c r="T352" s="3">
        <v>1.6</v>
      </c>
      <c r="U352" s="2">
        <v>1.6</v>
      </c>
      <c r="V352" s="2">
        <v>0.8</v>
      </c>
      <c r="W352" s="3">
        <v>5.66</v>
      </c>
      <c r="X352"/>
      <c r="Y352" s="2">
        <v>1.9</v>
      </c>
      <c r="Z352"/>
      <c r="AA352" s="3">
        <v>-0.01</v>
      </c>
      <c r="AB352" s="3">
        <v>0.75</v>
      </c>
      <c r="AC352" s="9"/>
      <c r="AD352" t="s">
        <v>319</v>
      </c>
      <c r="AE352" s="3">
        <v>4.21</v>
      </c>
      <c r="AF352" s="3">
        <v>5.87</v>
      </c>
      <c r="AG352"/>
      <c r="AH352" s="2">
        <v>44.5</v>
      </c>
      <c r="AI352" s="16">
        <v>11.2</v>
      </c>
      <c r="AJ352" s="2">
        <v>3.5</v>
      </c>
      <c r="AK352" s="2">
        <v>3.3</v>
      </c>
      <c r="AL352" s="2">
        <v>1.8</v>
      </c>
      <c r="AM352"/>
      <c r="AN352" s="3">
        <v>-0.05</v>
      </c>
      <c r="AO352" s="17">
        <v>0.78</v>
      </c>
      <c r="AP352" s="9"/>
      <c r="AQ352" t="s">
        <v>127</v>
      </c>
    </row>
    <row r="353" spans="1:43" x14ac:dyDescent="0.2">
      <c r="A353" s="18" t="s">
        <v>56</v>
      </c>
      <c r="B353">
        <v>26</v>
      </c>
      <c r="C353" t="s">
        <v>318</v>
      </c>
      <c r="D353" t="s">
        <v>319</v>
      </c>
      <c r="E353" s="24" t="s">
        <v>85</v>
      </c>
      <c r="F353" s="20" t="s">
        <v>68</v>
      </c>
      <c r="G353" s="19">
        <v>74</v>
      </c>
      <c r="H353" s="21">
        <v>13</v>
      </c>
      <c r="I353" s="21">
        <v>37</v>
      </c>
      <c r="J353" s="21">
        <v>50</v>
      </c>
      <c r="K353" s="21">
        <v>-1.5</v>
      </c>
      <c r="L353" s="22">
        <v>6</v>
      </c>
      <c r="M353" s="22">
        <v>1.4</v>
      </c>
      <c r="N353" s="2">
        <v>31.3</v>
      </c>
      <c r="O353" s="2">
        <v>20.399999999999999</v>
      </c>
      <c r="P353" s="9"/>
      <c r="Q353" t="s">
        <v>319</v>
      </c>
      <c r="R353" s="2">
        <v>0.5</v>
      </c>
      <c r="S353" s="2">
        <v>1.4</v>
      </c>
      <c r="T353" s="3">
        <v>2.52</v>
      </c>
      <c r="U353" s="2">
        <v>1.8</v>
      </c>
      <c r="V353" s="2">
        <v>3.7</v>
      </c>
      <c r="W353" s="3">
        <v>7.8</v>
      </c>
      <c r="X353"/>
      <c r="Y353" s="2">
        <v>1.5</v>
      </c>
      <c r="Z353"/>
      <c r="AA353" s="3">
        <v>0.22</v>
      </c>
      <c r="AB353" s="3">
        <v>1.42</v>
      </c>
      <c r="AC353" s="9"/>
      <c r="AD353" t="s">
        <v>319</v>
      </c>
      <c r="AE353" s="3">
        <v>2.7</v>
      </c>
      <c r="AF353" s="3">
        <v>6.3</v>
      </c>
      <c r="AG353"/>
      <c r="AH353" s="2">
        <v>38.5</v>
      </c>
      <c r="AI353" s="2">
        <v>2.6</v>
      </c>
      <c r="AJ353" s="2">
        <v>2.9</v>
      </c>
      <c r="AK353" s="2">
        <v>2.7</v>
      </c>
      <c r="AL353" s="2">
        <v>1.8</v>
      </c>
      <c r="AM353"/>
      <c r="AN353" s="3">
        <v>0.05</v>
      </c>
      <c r="AO353" s="17">
        <v>0.92</v>
      </c>
      <c r="AP353" s="9"/>
      <c r="AQ353" t="s">
        <v>127</v>
      </c>
    </row>
    <row r="354" spans="1:43" x14ac:dyDescent="0.2">
      <c r="A354" t="s">
        <v>40</v>
      </c>
      <c r="B354" s="1">
        <v>27</v>
      </c>
      <c r="C354" t="s">
        <v>318</v>
      </c>
      <c r="D354" t="s">
        <v>319</v>
      </c>
      <c r="E354" t="s">
        <v>127</v>
      </c>
      <c r="F354" t="s">
        <v>69</v>
      </c>
      <c r="G354">
        <v>82</v>
      </c>
      <c r="H354">
        <v>26</v>
      </c>
      <c r="I354">
        <v>20</v>
      </c>
      <c r="J354">
        <v>46</v>
      </c>
      <c r="K354" s="1">
        <v>-12</v>
      </c>
      <c r="L354" s="2">
        <v>4</v>
      </c>
      <c r="M354" s="2">
        <v>0.8</v>
      </c>
      <c r="N354" s="2">
        <v>26.3</v>
      </c>
      <c r="O354" s="2">
        <v>22.1</v>
      </c>
      <c r="P354" s="14"/>
      <c r="Q354" t="s">
        <v>319</v>
      </c>
      <c r="R354" s="2">
        <v>0.9</v>
      </c>
      <c r="S354" s="2">
        <v>0.9</v>
      </c>
      <c r="T354" s="3">
        <v>2.4700000000000002</v>
      </c>
      <c r="U354" s="2">
        <v>2.2999999999999998</v>
      </c>
      <c r="V354" s="2">
        <v>0.5</v>
      </c>
      <c r="W354" s="3">
        <v>4.54</v>
      </c>
      <c r="X354" s="3">
        <v>0.09</v>
      </c>
      <c r="Y354" s="2">
        <v>0.8</v>
      </c>
      <c r="Z354" s="2">
        <v>0.9</v>
      </c>
      <c r="AA354" s="3">
        <v>0.13</v>
      </c>
      <c r="AB354" s="3">
        <v>1.03</v>
      </c>
      <c r="AC354" s="14"/>
      <c r="AD354" t="s">
        <v>319</v>
      </c>
      <c r="AE354" s="3">
        <v>2.99</v>
      </c>
      <c r="AF354" s="3">
        <v>7.21</v>
      </c>
      <c r="AG354" s="3">
        <v>0.04</v>
      </c>
      <c r="AH354" s="2">
        <v>48</v>
      </c>
      <c r="AI354" s="2">
        <v>17.899999999999999</v>
      </c>
      <c r="AJ354" s="2">
        <v>3.6</v>
      </c>
      <c r="AK354" s="2">
        <v>2</v>
      </c>
      <c r="AL354" s="2">
        <v>1.7</v>
      </c>
      <c r="AM354" s="2">
        <v>0.7</v>
      </c>
      <c r="AN354" s="3">
        <v>0.03</v>
      </c>
      <c r="AO354" s="3">
        <v>0.86</v>
      </c>
      <c r="AP354" s="9"/>
      <c r="AQ354" t="s">
        <v>127</v>
      </c>
    </row>
    <row r="355" spans="1:43" x14ac:dyDescent="0.2">
      <c r="A355" t="s">
        <v>51</v>
      </c>
      <c r="B355">
        <v>25</v>
      </c>
      <c r="C355" t="s">
        <v>320</v>
      </c>
      <c r="D355" t="s">
        <v>321</v>
      </c>
      <c r="E355" t="s">
        <v>150</v>
      </c>
      <c r="F355" t="s">
        <v>73</v>
      </c>
      <c r="G355">
        <v>77</v>
      </c>
      <c r="H355">
        <v>19</v>
      </c>
      <c r="I355">
        <v>20</v>
      </c>
      <c r="J355">
        <f>H355+I355</f>
        <v>39</v>
      </c>
      <c r="K355" s="1">
        <v>-18.2</v>
      </c>
      <c r="L355" s="2">
        <v>3.4</v>
      </c>
      <c r="M355" s="2">
        <v>-1.1000000000000001</v>
      </c>
      <c r="N355" s="15">
        <v>31.9</v>
      </c>
      <c r="O355" s="15">
        <v>11.7</v>
      </c>
      <c r="P355" s="9"/>
      <c r="Q355" t="s">
        <v>321</v>
      </c>
      <c r="R355" s="2">
        <v>0.9</v>
      </c>
      <c r="S355" s="2">
        <v>1</v>
      </c>
      <c r="T355" s="3">
        <v>2.5499999999999998</v>
      </c>
      <c r="U355" s="2">
        <v>1.8</v>
      </c>
      <c r="V355" s="2">
        <v>2.6</v>
      </c>
      <c r="W355" s="3">
        <v>8.7899999999999991</v>
      </c>
      <c r="X355"/>
      <c r="Y355" s="2">
        <v>2.6</v>
      </c>
      <c r="Z355"/>
      <c r="AA355" s="3">
        <v>0.14000000000000001</v>
      </c>
      <c r="AB355" s="3">
        <v>1.58</v>
      </c>
      <c r="AC355" s="9"/>
      <c r="AD355" t="s">
        <v>321</v>
      </c>
      <c r="AE355" s="3">
        <v>2.75</v>
      </c>
      <c r="AF355" s="3">
        <v>5.07</v>
      </c>
      <c r="AG355"/>
      <c r="AH355" s="2">
        <v>53</v>
      </c>
      <c r="AI355" s="16">
        <v>17.7</v>
      </c>
      <c r="AJ355" s="2">
        <v>2.1</v>
      </c>
      <c r="AK355" s="2">
        <v>1.4</v>
      </c>
      <c r="AL355" s="2">
        <v>2</v>
      </c>
      <c r="AM355"/>
      <c r="AN355" s="3">
        <v>-0.04</v>
      </c>
      <c r="AO355" s="17">
        <v>0.57999999999999996</v>
      </c>
      <c r="AP355" s="9"/>
      <c r="AQ355" t="s">
        <v>127</v>
      </c>
    </row>
    <row r="356" spans="1:43" x14ac:dyDescent="0.2">
      <c r="A356" s="18" t="s">
        <v>56</v>
      </c>
      <c r="B356">
        <v>26</v>
      </c>
      <c r="C356" t="s">
        <v>320</v>
      </c>
      <c r="D356" t="s">
        <v>321</v>
      </c>
      <c r="E356" s="19" t="s">
        <v>150</v>
      </c>
      <c r="F356" s="20" t="s">
        <v>322</v>
      </c>
      <c r="G356" s="19">
        <v>81</v>
      </c>
      <c r="H356" s="21">
        <v>24</v>
      </c>
      <c r="I356" s="21">
        <v>29</v>
      </c>
      <c r="J356" s="21">
        <v>53</v>
      </c>
      <c r="K356" s="21">
        <v>-5.0999999999999996</v>
      </c>
      <c r="L356" s="22">
        <v>8.1</v>
      </c>
      <c r="M356" s="22">
        <v>0.8</v>
      </c>
      <c r="N356" s="2">
        <v>45.6</v>
      </c>
      <c r="O356" s="2">
        <v>19.899999999999999</v>
      </c>
      <c r="P356" s="9"/>
      <c r="Q356" t="s">
        <v>321</v>
      </c>
      <c r="R356" s="2">
        <v>1</v>
      </c>
      <c r="S356" s="2">
        <v>1.2</v>
      </c>
      <c r="T356" s="3">
        <v>2.74</v>
      </c>
      <c r="U356" s="2">
        <v>2</v>
      </c>
      <c r="V356" s="2">
        <v>3</v>
      </c>
      <c r="W356" s="3">
        <v>5.53</v>
      </c>
      <c r="X356"/>
      <c r="Y356" s="2">
        <v>2.1</v>
      </c>
      <c r="Z356"/>
      <c r="AA356" s="3">
        <v>0.26</v>
      </c>
      <c r="AB356" s="3">
        <v>1.92</v>
      </c>
      <c r="AC356" s="9"/>
      <c r="AD356" t="s">
        <v>321</v>
      </c>
      <c r="AE356" s="3">
        <v>2.86</v>
      </c>
      <c r="AF356" s="3">
        <v>5.67</v>
      </c>
      <c r="AG356"/>
      <c r="AH356" s="2">
        <v>56.7</v>
      </c>
      <c r="AI356" s="2">
        <v>26.1</v>
      </c>
      <c r="AJ356" s="2">
        <v>2.1</v>
      </c>
      <c r="AK356" s="2">
        <v>1.1000000000000001</v>
      </c>
      <c r="AL356" s="2">
        <v>1.2</v>
      </c>
      <c r="AM356"/>
      <c r="AN356" s="3">
        <v>0.03</v>
      </c>
      <c r="AO356" s="17">
        <v>0.84</v>
      </c>
      <c r="AP356" s="9"/>
      <c r="AQ356" t="s">
        <v>127</v>
      </c>
    </row>
    <row r="357" spans="1:43" x14ac:dyDescent="0.2">
      <c r="A357" t="s">
        <v>40</v>
      </c>
      <c r="B357" s="1">
        <v>27</v>
      </c>
      <c r="C357" t="s">
        <v>320</v>
      </c>
      <c r="D357" t="s">
        <v>321</v>
      </c>
      <c r="E357" t="s">
        <v>127</v>
      </c>
      <c r="F357" t="s">
        <v>69</v>
      </c>
      <c r="G357">
        <v>79</v>
      </c>
      <c r="H357">
        <v>16</v>
      </c>
      <c r="I357">
        <v>25</v>
      </c>
      <c r="J357">
        <v>41</v>
      </c>
      <c r="K357" s="1">
        <v>-5.8</v>
      </c>
      <c r="L357" s="2">
        <v>3</v>
      </c>
      <c r="M357" s="2">
        <v>2.1</v>
      </c>
      <c r="N357" s="2">
        <v>15.2</v>
      </c>
      <c r="O357" s="2">
        <v>23</v>
      </c>
      <c r="P357" s="14"/>
      <c r="Q357" t="s">
        <v>321</v>
      </c>
      <c r="R357" s="2">
        <v>0.7</v>
      </c>
      <c r="S357" s="2">
        <v>0.9</v>
      </c>
      <c r="T357" s="3">
        <v>2.14</v>
      </c>
      <c r="U357" s="2">
        <v>1</v>
      </c>
      <c r="V357" s="2">
        <v>3.1</v>
      </c>
      <c r="W357" s="3">
        <v>6.91</v>
      </c>
      <c r="X357" s="3">
        <v>-0.1</v>
      </c>
      <c r="Y357" s="2">
        <v>1.4</v>
      </c>
      <c r="Z357" s="2">
        <v>0.5</v>
      </c>
      <c r="AA357" s="3">
        <v>0.11</v>
      </c>
      <c r="AB357" s="3">
        <v>0.63</v>
      </c>
      <c r="AC357" s="14"/>
      <c r="AD357" t="s">
        <v>321</v>
      </c>
      <c r="AE357" s="3">
        <v>2.54</v>
      </c>
      <c r="AF357" s="3">
        <v>6.54</v>
      </c>
      <c r="AG357" s="3">
        <v>0.02</v>
      </c>
      <c r="AH357" s="2">
        <v>57.7</v>
      </c>
      <c r="AI357" s="2">
        <v>24.9</v>
      </c>
      <c r="AJ357" s="2">
        <v>3.3</v>
      </c>
      <c r="AK357" s="2">
        <v>1.3</v>
      </c>
      <c r="AL357" s="2">
        <v>1.6</v>
      </c>
      <c r="AM357" s="2">
        <v>1</v>
      </c>
      <c r="AN357" s="3">
        <v>0.08</v>
      </c>
      <c r="AO357" s="3">
        <v>0.95</v>
      </c>
      <c r="AP357" s="9"/>
      <c r="AQ357" t="s">
        <v>127</v>
      </c>
    </row>
    <row r="358" spans="1:43" x14ac:dyDescent="0.2">
      <c r="A358" t="s">
        <v>40</v>
      </c>
      <c r="B358" s="1">
        <v>20</v>
      </c>
      <c r="C358" t="s">
        <v>323</v>
      </c>
      <c r="D358" t="s">
        <v>324</v>
      </c>
      <c r="E358" t="s">
        <v>127</v>
      </c>
      <c r="F358" t="s">
        <v>44</v>
      </c>
      <c r="G358">
        <v>80</v>
      </c>
      <c r="H358">
        <v>9</v>
      </c>
      <c r="I358">
        <v>29</v>
      </c>
      <c r="J358">
        <v>38</v>
      </c>
      <c r="K358" s="1">
        <v>10.6</v>
      </c>
      <c r="L358" s="2">
        <v>1.9</v>
      </c>
      <c r="M358" s="2">
        <v>3.4</v>
      </c>
      <c r="N358" s="2">
        <v>15.5</v>
      </c>
      <c r="O358" s="2">
        <v>10</v>
      </c>
      <c r="P358" s="14"/>
      <c r="Q358" t="s">
        <v>324</v>
      </c>
      <c r="R358" s="2">
        <v>0.6</v>
      </c>
      <c r="S358" s="2">
        <v>1.8</v>
      </c>
      <c r="T358" s="3">
        <v>3.28</v>
      </c>
      <c r="U358" s="2">
        <v>0</v>
      </c>
      <c r="V358" s="2">
        <v>1.4</v>
      </c>
      <c r="W358" s="3">
        <v>4.2</v>
      </c>
      <c r="X358" s="3">
        <v>0.06</v>
      </c>
      <c r="Y358" s="2">
        <v>1.3</v>
      </c>
      <c r="Z358" s="2">
        <v>0.4</v>
      </c>
      <c r="AA358" s="3">
        <v>0.08</v>
      </c>
      <c r="AB358" s="3">
        <v>0.92</v>
      </c>
      <c r="AC358" s="14"/>
      <c r="AD358" t="s">
        <v>324</v>
      </c>
      <c r="AE358" s="3">
        <v>2.5</v>
      </c>
      <c r="AF358" s="3">
        <v>0</v>
      </c>
      <c r="AG358" s="3">
        <v>-0.02</v>
      </c>
      <c r="AH358" s="2">
        <v>0</v>
      </c>
      <c r="AI358" s="2">
        <v>0</v>
      </c>
      <c r="AJ358" s="2">
        <v>1.9</v>
      </c>
      <c r="AK358" s="2">
        <v>0.4</v>
      </c>
      <c r="AL358" s="2">
        <v>2</v>
      </c>
      <c r="AM358" s="2">
        <v>1</v>
      </c>
      <c r="AN358" s="3">
        <v>0.15</v>
      </c>
      <c r="AO358" s="3">
        <v>0.59</v>
      </c>
      <c r="AP358" s="9"/>
      <c r="AQ358" t="s">
        <v>127</v>
      </c>
    </row>
    <row r="359" spans="1:43" x14ac:dyDescent="0.2">
      <c r="A359" t="s">
        <v>40</v>
      </c>
      <c r="B359" s="1">
        <v>25</v>
      </c>
      <c r="C359" t="s">
        <v>325</v>
      </c>
      <c r="D359" t="s">
        <v>117</v>
      </c>
      <c r="E359" t="s">
        <v>213</v>
      </c>
      <c r="F359" t="s">
        <v>44</v>
      </c>
      <c r="G359">
        <v>2</v>
      </c>
      <c r="H359">
        <v>0</v>
      </c>
      <c r="I359">
        <v>0</v>
      </c>
      <c r="J359">
        <v>0</v>
      </c>
      <c r="K359" s="1">
        <v>-1</v>
      </c>
      <c r="L359" s="2">
        <v>-0.2</v>
      </c>
      <c r="M359" s="2">
        <v>-0.1</v>
      </c>
      <c r="N359" s="2">
        <v>-0.1</v>
      </c>
      <c r="O359" s="2">
        <v>-0.6</v>
      </c>
      <c r="P359" s="14"/>
      <c r="Q359" t="s">
        <v>117</v>
      </c>
      <c r="R359" s="2">
        <v>0</v>
      </c>
      <c r="S359" s="2">
        <v>0</v>
      </c>
      <c r="T359" s="3">
        <v>0</v>
      </c>
      <c r="U359" s="2">
        <v>0</v>
      </c>
      <c r="V359" s="2">
        <v>0</v>
      </c>
      <c r="W359" s="3">
        <v>0</v>
      </c>
      <c r="X359" s="3">
        <v>-0.21</v>
      </c>
      <c r="Y359" s="2">
        <v>4</v>
      </c>
      <c r="Z359" s="2">
        <v>4</v>
      </c>
      <c r="AA359" s="3">
        <v>-0.74</v>
      </c>
      <c r="AB359" s="3">
        <v>-0.2</v>
      </c>
      <c r="AC359" s="14"/>
      <c r="AD359" t="s">
        <v>117</v>
      </c>
      <c r="AE359" s="3">
        <v>4.32</v>
      </c>
      <c r="AF359" s="3">
        <v>0</v>
      </c>
      <c r="AG359" s="3">
        <v>-0.26</v>
      </c>
      <c r="AH359" s="2">
        <v>0</v>
      </c>
      <c r="AI359" s="2">
        <v>0</v>
      </c>
      <c r="AJ359" s="2">
        <v>4</v>
      </c>
      <c r="AK359" s="2">
        <v>4</v>
      </c>
      <c r="AL359" s="2">
        <v>0</v>
      </c>
      <c r="AM359" s="2">
        <v>4</v>
      </c>
      <c r="AN359" s="3">
        <v>-0.37</v>
      </c>
      <c r="AO359" s="3">
        <v>-2.39</v>
      </c>
      <c r="AP359" s="14"/>
      <c r="AQ359" t="s">
        <v>280</v>
      </c>
    </row>
    <row r="360" spans="1:43" x14ac:dyDescent="0.2">
      <c r="A360" t="s">
        <v>40</v>
      </c>
      <c r="B360" s="1">
        <v>20</v>
      </c>
      <c r="C360" t="s">
        <v>326</v>
      </c>
      <c r="D360" t="s">
        <v>327</v>
      </c>
      <c r="E360" t="s">
        <v>280</v>
      </c>
      <c r="F360" t="s">
        <v>69</v>
      </c>
      <c r="G360">
        <v>1</v>
      </c>
      <c r="H360">
        <v>0</v>
      </c>
      <c r="I360">
        <v>0</v>
      </c>
      <c r="J360">
        <v>0</v>
      </c>
      <c r="K360" s="1">
        <v>0</v>
      </c>
      <c r="L360" s="2">
        <v>0</v>
      </c>
      <c r="M360" s="2">
        <v>0</v>
      </c>
      <c r="N360" s="2">
        <v>-0.4</v>
      </c>
      <c r="O360" s="2">
        <v>0.4</v>
      </c>
      <c r="P360" s="14"/>
      <c r="Q360" t="s">
        <v>327</v>
      </c>
      <c r="R360" s="2">
        <v>0</v>
      </c>
      <c r="S360" s="2">
        <v>0</v>
      </c>
      <c r="T360" s="3">
        <v>0</v>
      </c>
      <c r="U360" s="2">
        <v>0</v>
      </c>
      <c r="V360" s="2">
        <v>0</v>
      </c>
      <c r="W360" s="3">
        <v>0</v>
      </c>
      <c r="X360" s="3">
        <v>-0.02</v>
      </c>
      <c r="Y360" s="2">
        <v>0</v>
      </c>
      <c r="Z360" s="2">
        <v>0</v>
      </c>
      <c r="AA360" s="3">
        <v>0</v>
      </c>
      <c r="AB360" s="3">
        <v>-2.39</v>
      </c>
      <c r="AC360" s="14"/>
      <c r="AD360" t="s">
        <v>327</v>
      </c>
      <c r="AE360" s="3">
        <v>0</v>
      </c>
      <c r="AF360" s="3">
        <v>0</v>
      </c>
      <c r="AG360" s="3">
        <v>-0.32</v>
      </c>
      <c r="AH360" s="2">
        <v>28.6</v>
      </c>
      <c r="AI360" s="2">
        <v>11.1</v>
      </c>
      <c r="AJ360" s="2">
        <v>0</v>
      </c>
      <c r="AK360" s="2">
        <v>0</v>
      </c>
      <c r="AL360" s="2">
        <v>5.6</v>
      </c>
      <c r="AM360" s="2">
        <v>0</v>
      </c>
      <c r="AN360" s="3">
        <v>0</v>
      </c>
      <c r="AO360" s="3">
        <v>2.2599999999999998</v>
      </c>
      <c r="AP360" s="14"/>
      <c r="AQ360" t="s">
        <v>280</v>
      </c>
    </row>
    <row r="361" spans="1:43" x14ac:dyDescent="0.2">
      <c r="A361" t="s">
        <v>51</v>
      </c>
      <c r="B361">
        <v>26</v>
      </c>
      <c r="C361" t="s">
        <v>328</v>
      </c>
      <c r="D361" t="s">
        <v>329</v>
      </c>
      <c r="E361" t="s">
        <v>107</v>
      </c>
      <c r="F361" t="s">
        <v>48</v>
      </c>
      <c r="G361">
        <v>44</v>
      </c>
      <c r="H361">
        <v>7</v>
      </c>
      <c r="I361">
        <v>10</v>
      </c>
      <c r="J361">
        <f>H361+I361</f>
        <v>17</v>
      </c>
      <c r="K361" s="1">
        <v>-0.3</v>
      </c>
      <c r="L361" s="2">
        <v>-0.7</v>
      </c>
      <c r="M361" s="2">
        <v>0.9</v>
      </c>
      <c r="N361" s="15">
        <v>4.5</v>
      </c>
      <c r="O361" s="15">
        <v>4.0999999999999996</v>
      </c>
      <c r="P361" s="9"/>
      <c r="Q361" t="s">
        <v>329</v>
      </c>
      <c r="R361" s="2">
        <v>0.5</v>
      </c>
      <c r="S361" s="2">
        <v>0.9</v>
      </c>
      <c r="T361" s="3">
        <v>2.15</v>
      </c>
      <c r="U361" s="2">
        <v>1.2</v>
      </c>
      <c r="V361" s="2">
        <v>1.2</v>
      </c>
      <c r="W361" s="3">
        <v>5.24</v>
      </c>
      <c r="X361"/>
      <c r="Y361" s="2">
        <v>0.8</v>
      </c>
      <c r="Z361"/>
      <c r="AA361" s="3">
        <v>-0.05</v>
      </c>
      <c r="AB361" s="3">
        <v>0.38</v>
      </c>
      <c r="AC361" s="9"/>
      <c r="AD361" t="s">
        <v>329</v>
      </c>
      <c r="AE361" s="3">
        <v>2.83</v>
      </c>
      <c r="AF361" s="3">
        <v>4.1399999999999997</v>
      </c>
      <c r="AG361"/>
      <c r="AH361" s="2">
        <v>22.2</v>
      </c>
      <c r="AI361" s="16">
        <v>0.3</v>
      </c>
      <c r="AJ361" s="2">
        <v>4.7</v>
      </c>
      <c r="AK361" s="2">
        <v>1</v>
      </c>
      <c r="AL361" s="2">
        <v>0.8</v>
      </c>
      <c r="AM361"/>
      <c r="AN361" s="3">
        <v>0.06</v>
      </c>
      <c r="AO361" s="17">
        <v>0.35</v>
      </c>
      <c r="AP361" s="14"/>
      <c r="AQ361" t="s">
        <v>280</v>
      </c>
    </row>
    <row r="362" spans="1:43" x14ac:dyDescent="0.2">
      <c r="A362" s="18" t="s">
        <v>56</v>
      </c>
      <c r="B362">
        <v>27</v>
      </c>
      <c r="C362" t="s">
        <v>328</v>
      </c>
      <c r="D362" t="s">
        <v>329</v>
      </c>
      <c r="E362" s="19" t="s">
        <v>107</v>
      </c>
      <c r="F362" s="20" t="s">
        <v>48</v>
      </c>
      <c r="G362" s="19">
        <v>62</v>
      </c>
      <c r="H362" s="21">
        <v>10</v>
      </c>
      <c r="I362" s="21">
        <v>14</v>
      </c>
      <c r="J362" s="21">
        <v>24</v>
      </c>
      <c r="K362" s="21">
        <v>2.4</v>
      </c>
      <c r="L362" s="22">
        <v>1.2</v>
      </c>
      <c r="M362" s="22">
        <v>1.9</v>
      </c>
      <c r="N362" s="2">
        <v>13.6</v>
      </c>
      <c r="O362" s="2">
        <v>8.6999999999999993</v>
      </c>
      <c r="P362" s="9"/>
      <c r="Q362" t="s">
        <v>329</v>
      </c>
      <c r="R362" s="2">
        <v>0.4</v>
      </c>
      <c r="S362" s="2">
        <v>0.9</v>
      </c>
      <c r="T362" s="3">
        <v>2.4</v>
      </c>
      <c r="U362" s="2">
        <v>0</v>
      </c>
      <c r="V362" s="2">
        <v>0.9</v>
      </c>
      <c r="W362" s="3">
        <v>0.86</v>
      </c>
      <c r="X362"/>
      <c r="Y362" s="2">
        <v>0.4</v>
      </c>
      <c r="Z362"/>
      <c r="AA362" s="3">
        <v>0.06</v>
      </c>
      <c r="AB362" s="3">
        <v>0.86</v>
      </c>
      <c r="AC362" s="9"/>
      <c r="AD362" t="s">
        <v>329</v>
      </c>
      <c r="AE362" s="3">
        <v>2.4</v>
      </c>
      <c r="AF362" s="3">
        <v>5.56</v>
      </c>
      <c r="AG362"/>
      <c r="AH362" s="2">
        <v>25</v>
      </c>
      <c r="AI362" s="2">
        <v>0.2</v>
      </c>
      <c r="AJ362" s="2">
        <v>4.5999999999999996</v>
      </c>
      <c r="AK362" s="2">
        <v>1.4</v>
      </c>
      <c r="AL362" s="2">
        <v>1.5</v>
      </c>
      <c r="AM362"/>
      <c r="AN362" s="3">
        <v>0.1</v>
      </c>
      <c r="AO362" s="17">
        <v>0.55000000000000004</v>
      </c>
      <c r="AP362" s="14"/>
      <c r="AQ362" t="s">
        <v>280</v>
      </c>
    </row>
    <row r="363" spans="1:43" x14ac:dyDescent="0.2">
      <c r="A363" t="s">
        <v>40</v>
      </c>
      <c r="B363" s="1">
        <v>28</v>
      </c>
      <c r="C363" t="s">
        <v>328</v>
      </c>
      <c r="D363" t="s">
        <v>329</v>
      </c>
      <c r="E363" t="s">
        <v>280</v>
      </c>
      <c r="F363" t="s">
        <v>48</v>
      </c>
      <c r="G363">
        <v>58</v>
      </c>
      <c r="H363">
        <v>21</v>
      </c>
      <c r="I363">
        <v>19</v>
      </c>
      <c r="J363">
        <v>40</v>
      </c>
      <c r="K363" s="1">
        <v>15.8</v>
      </c>
      <c r="L363" s="2">
        <v>6.9</v>
      </c>
      <c r="M363" s="2">
        <v>4.5999999999999996</v>
      </c>
      <c r="N363" s="2">
        <v>37.1</v>
      </c>
      <c r="O363" s="2">
        <v>10.7</v>
      </c>
      <c r="P363" s="14"/>
      <c r="Q363" t="s">
        <v>329</v>
      </c>
      <c r="R363" s="2">
        <v>1.6</v>
      </c>
      <c r="S363" s="2">
        <v>1.5</v>
      </c>
      <c r="T363" s="3">
        <v>3.92</v>
      </c>
      <c r="U363" s="2">
        <v>0</v>
      </c>
      <c r="V363" s="2">
        <v>1</v>
      </c>
      <c r="W363" s="3">
        <v>3.01</v>
      </c>
      <c r="X363" s="3">
        <v>7.0000000000000007E-2</v>
      </c>
      <c r="Y363" s="2">
        <v>0.8</v>
      </c>
      <c r="Z363" s="2">
        <v>0.8</v>
      </c>
      <c r="AA363" s="3">
        <v>0.43</v>
      </c>
      <c r="AB363" s="3">
        <v>2.38</v>
      </c>
      <c r="AC363" s="14"/>
      <c r="AD363" t="s">
        <v>329</v>
      </c>
      <c r="AE363" s="3">
        <v>2.4500000000000002</v>
      </c>
      <c r="AF363" s="3">
        <v>5.6</v>
      </c>
      <c r="AG363" s="3">
        <v>0.04</v>
      </c>
      <c r="AH363" s="2">
        <v>50</v>
      </c>
      <c r="AI363" s="2">
        <v>0.5</v>
      </c>
      <c r="AJ363" s="2">
        <v>5.3</v>
      </c>
      <c r="AK363" s="2">
        <v>2.1</v>
      </c>
      <c r="AL363" s="2">
        <v>2.1</v>
      </c>
      <c r="AM363" s="2">
        <v>1.6</v>
      </c>
      <c r="AN363" s="3">
        <v>0.28000000000000003</v>
      </c>
      <c r="AO363" s="3">
        <v>0.69</v>
      </c>
      <c r="AP363" s="14"/>
      <c r="AQ363" t="s">
        <v>280</v>
      </c>
    </row>
    <row r="364" spans="1:43" x14ac:dyDescent="0.2">
      <c r="A364" t="s">
        <v>51</v>
      </c>
      <c r="B364">
        <v>24</v>
      </c>
      <c r="C364" t="s">
        <v>254</v>
      </c>
      <c r="D364" t="s">
        <v>330</v>
      </c>
      <c r="E364" t="s">
        <v>58</v>
      </c>
      <c r="F364" t="s">
        <v>55</v>
      </c>
      <c r="G364">
        <v>82</v>
      </c>
      <c r="H364">
        <v>12</v>
      </c>
      <c r="I364">
        <v>30</v>
      </c>
      <c r="J364">
        <f>H364+I364</f>
        <v>42</v>
      </c>
      <c r="K364" s="1">
        <v>18.5</v>
      </c>
      <c r="L364" s="2">
        <v>5.3</v>
      </c>
      <c r="M364" s="2">
        <v>8.3000000000000007</v>
      </c>
      <c r="N364" s="15">
        <v>25.2</v>
      </c>
      <c r="O364" s="15">
        <v>56</v>
      </c>
      <c r="P364" s="9"/>
      <c r="Q364" t="s">
        <v>330</v>
      </c>
      <c r="R364" s="2">
        <v>0.4</v>
      </c>
      <c r="S364" s="2">
        <v>0.9</v>
      </c>
      <c r="T364" s="3">
        <v>3.5</v>
      </c>
      <c r="U364" s="2">
        <v>0.6</v>
      </c>
      <c r="V364" s="2">
        <v>1.7</v>
      </c>
      <c r="W364" s="3">
        <v>5.16</v>
      </c>
      <c r="X364"/>
      <c r="Y364" s="2">
        <v>2</v>
      </c>
      <c r="Z364"/>
      <c r="AA364" s="3">
        <v>0.11</v>
      </c>
      <c r="AB364" s="3">
        <v>0.71</v>
      </c>
      <c r="AC364" s="9"/>
      <c r="AD364" t="s">
        <v>330</v>
      </c>
      <c r="AE364" s="3">
        <v>2.78</v>
      </c>
      <c r="AF364" s="3">
        <v>6.08</v>
      </c>
      <c r="AG364"/>
      <c r="AH364" s="2">
        <v>0</v>
      </c>
      <c r="AI364" s="16">
        <v>0</v>
      </c>
      <c r="AJ364" s="2">
        <v>4</v>
      </c>
      <c r="AK364" s="2">
        <v>3.6</v>
      </c>
      <c r="AL364" s="2">
        <v>0.9</v>
      </c>
      <c r="AM364"/>
      <c r="AN364" s="3">
        <v>0.18</v>
      </c>
      <c r="AO364" s="17">
        <v>1.57</v>
      </c>
      <c r="AP364" s="14"/>
      <c r="AQ364" t="s">
        <v>280</v>
      </c>
    </row>
    <row r="365" spans="1:43" x14ac:dyDescent="0.2">
      <c r="A365" s="18" t="s">
        <v>56</v>
      </c>
      <c r="B365">
        <v>25</v>
      </c>
      <c r="C365" t="s">
        <v>254</v>
      </c>
      <c r="D365" t="s">
        <v>330</v>
      </c>
      <c r="E365" s="19" t="s">
        <v>58</v>
      </c>
      <c r="F365" s="20" t="s">
        <v>57</v>
      </c>
      <c r="G365" s="19">
        <v>82</v>
      </c>
      <c r="H365" s="21">
        <v>15</v>
      </c>
      <c r="I365" s="21">
        <v>22</v>
      </c>
      <c r="J365" s="21">
        <v>37</v>
      </c>
      <c r="K365" s="21">
        <v>-7</v>
      </c>
      <c r="L365" s="22">
        <v>5.4</v>
      </c>
      <c r="M365" s="22">
        <v>0.2</v>
      </c>
      <c r="N365" s="2">
        <v>23.1</v>
      </c>
      <c r="O365" s="2">
        <v>24.9</v>
      </c>
      <c r="P365" s="9"/>
      <c r="Q365" t="s">
        <v>330</v>
      </c>
      <c r="R365" s="2">
        <v>0.4</v>
      </c>
      <c r="S365" s="2">
        <v>0.4</v>
      </c>
      <c r="T365" s="3">
        <v>2.4700000000000002</v>
      </c>
      <c r="U365" s="2">
        <v>0.8</v>
      </c>
      <c r="V365" s="2">
        <v>2.1</v>
      </c>
      <c r="W365" s="3">
        <v>4.92</v>
      </c>
      <c r="X365"/>
      <c r="Y365" s="2">
        <v>1.7</v>
      </c>
      <c r="Z365"/>
      <c r="AA365" s="3">
        <v>0.11</v>
      </c>
      <c r="AB365" s="3">
        <v>0.62</v>
      </c>
      <c r="AC365" s="9"/>
      <c r="AD365" t="s">
        <v>330</v>
      </c>
      <c r="AE365" s="3">
        <v>2.58</v>
      </c>
      <c r="AF365" s="3">
        <v>6.85</v>
      </c>
      <c r="AG365"/>
      <c r="AH365" s="2">
        <v>0</v>
      </c>
      <c r="AI365" s="2">
        <v>0</v>
      </c>
      <c r="AJ365" s="2">
        <v>2.8</v>
      </c>
      <c r="AK365" s="2">
        <v>3.1</v>
      </c>
      <c r="AL365" s="2">
        <v>0.5</v>
      </c>
      <c r="AM365"/>
      <c r="AN365" s="3">
        <v>0</v>
      </c>
      <c r="AO365" s="17">
        <v>0.66</v>
      </c>
      <c r="AP365" s="14"/>
      <c r="AQ365" t="s">
        <v>280</v>
      </c>
    </row>
    <row r="366" spans="1:43" x14ac:dyDescent="0.2">
      <c r="A366" t="s">
        <v>40</v>
      </c>
      <c r="B366" s="1">
        <v>26</v>
      </c>
      <c r="C366" t="s">
        <v>254</v>
      </c>
      <c r="D366" t="s">
        <v>330</v>
      </c>
      <c r="E366" t="s">
        <v>58</v>
      </c>
      <c r="F366" t="s">
        <v>57</v>
      </c>
      <c r="G366">
        <v>82</v>
      </c>
      <c r="H366">
        <v>15</v>
      </c>
      <c r="I366">
        <v>27</v>
      </c>
      <c r="J366">
        <v>42</v>
      </c>
      <c r="K366" s="1">
        <v>-5.5</v>
      </c>
      <c r="L366" s="2">
        <v>5</v>
      </c>
      <c r="M366" s="2">
        <v>1.4</v>
      </c>
      <c r="N366" s="2">
        <v>26.4</v>
      </c>
      <c r="O366" s="2">
        <v>17.100000000000001</v>
      </c>
      <c r="P366" s="14"/>
      <c r="Q366" t="s">
        <v>330</v>
      </c>
      <c r="R366" s="2">
        <v>0.2</v>
      </c>
      <c r="S366" s="2">
        <v>0.6</v>
      </c>
      <c r="T366" s="3">
        <v>2.62</v>
      </c>
      <c r="U366" s="2">
        <v>1.5</v>
      </c>
      <c r="V366" s="2">
        <v>1.9</v>
      </c>
      <c r="W366" s="3">
        <v>6.33</v>
      </c>
      <c r="X366" s="3">
        <v>0.12</v>
      </c>
      <c r="Y366" s="2">
        <v>1.4</v>
      </c>
      <c r="Z366" s="2">
        <v>0.2</v>
      </c>
      <c r="AA366" s="3">
        <v>0.11</v>
      </c>
      <c r="AB366" s="3">
        <v>0.72</v>
      </c>
      <c r="AC366" s="14"/>
      <c r="AD366" t="s">
        <v>330</v>
      </c>
      <c r="AE366" s="3">
        <v>2.69</v>
      </c>
      <c r="AF366" s="3">
        <v>7.93</v>
      </c>
      <c r="AG366" s="3">
        <v>7.0000000000000007E-2</v>
      </c>
      <c r="AH366" s="2">
        <v>0</v>
      </c>
      <c r="AI366" s="2">
        <v>0</v>
      </c>
      <c r="AJ366" s="2">
        <v>3.1</v>
      </c>
      <c r="AK366" s="2">
        <v>3.5</v>
      </c>
      <c r="AL366" s="2">
        <v>0.7</v>
      </c>
      <c r="AM366" s="2">
        <v>0.9</v>
      </c>
      <c r="AN366" s="3">
        <v>0.03</v>
      </c>
      <c r="AO366" s="3">
        <v>0.46</v>
      </c>
      <c r="AP366" s="14"/>
      <c r="AQ366" t="s">
        <v>280</v>
      </c>
    </row>
    <row r="367" spans="1:43" x14ac:dyDescent="0.2">
      <c r="A367" t="s">
        <v>51</v>
      </c>
      <c r="B367">
        <v>21</v>
      </c>
      <c r="C367" t="s">
        <v>331</v>
      </c>
      <c r="D367" t="s">
        <v>332</v>
      </c>
      <c r="E367" t="s">
        <v>280</v>
      </c>
      <c r="F367" t="s">
        <v>73</v>
      </c>
      <c r="G367">
        <v>13</v>
      </c>
      <c r="H367">
        <v>2</v>
      </c>
      <c r="I367">
        <v>2</v>
      </c>
      <c r="J367">
        <f>H367+I367</f>
        <v>4</v>
      </c>
      <c r="K367" s="1">
        <v>3.8</v>
      </c>
      <c r="L367" s="2">
        <v>-0.2</v>
      </c>
      <c r="M367" s="2">
        <v>0.9</v>
      </c>
      <c r="N367" s="15">
        <v>1.9</v>
      </c>
      <c r="O367" s="15">
        <v>1.7</v>
      </c>
      <c r="P367" s="9"/>
      <c r="Q367" t="s">
        <v>332</v>
      </c>
      <c r="R367" s="2">
        <v>1</v>
      </c>
      <c r="S367" s="2">
        <v>1</v>
      </c>
      <c r="T367" s="3">
        <v>4.46</v>
      </c>
      <c r="U367" s="2">
        <v>0</v>
      </c>
      <c r="V367" s="2">
        <v>0</v>
      </c>
      <c r="W367" s="3">
        <v>5.84</v>
      </c>
      <c r="X367"/>
      <c r="Y367" s="2">
        <v>3.2</v>
      </c>
      <c r="Z367"/>
      <c r="AA367" s="3">
        <v>-0.08</v>
      </c>
      <c r="AB367" s="3">
        <v>0.88</v>
      </c>
      <c r="AC367" s="9"/>
      <c r="AD367" t="s">
        <v>332</v>
      </c>
      <c r="AE367" s="3">
        <v>1.98</v>
      </c>
      <c r="AF367" s="3">
        <v>0</v>
      </c>
      <c r="AG367"/>
      <c r="AH367" s="2">
        <v>50</v>
      </c>
      <c r="AI367" s="16">
        <v>2.1</v>
      </c>
      <c r="AJ367" s="2">
        <v>2.7</v>
      </c>
      <c r="AK367" s="2">
        <v>1.8</v>
      </c>
      <c r="AL367" s="2">
        <v>0.9</v>
      </c>
      <c r="AM367"/>
      <c r="AN367" s="3">
        <v>0.38</v>
      </c>
      <c r="AO367" s="17">
        <v>0.77</v>
      </c>
      <c r="AP367" s="14"/>
      <c r="AQ367" t="s">
        <v>280</v>
      </c>
    </row>
    <row r="368" spans="1:43" x14ac:dyDescent="0.2">
      <c r="A368" s="18" t="s">
        <v>56</v>
      </c>
      <c r="B368">
        <v>22</v>
      </c>
      <c r="C368" t="s">
        <v>331</v>
      </c>
      <c r="D368" t="s">
        <v>332</v>
      </c>
      <c r="E368" s="19" t="s">
        <v>280</v>
      </c>
      <c r="F368" s="20" t="s">
        <v>68</v>
      </c>
      <c r="G368" s="19">
        <v>48</v>
      </c>
      <c r="H368" s="21">
        <v>7</v>
      </c>
      <c r="I368" s="21">
        <v>5</v>
      </c>
      <c r="J368" s="21">
        <v>12</v>
      </c>
      <c r="K368" s="21">
        <v>-12.6</v>
      </c>
      <c r="L368" s="22">
        <v>-0.2</v>
      </c>
      <c r="M368" s="22">
        <v>-1.4</v>
      </c>
      <c r="N368" s="2">
        <v>10.199999999999999</v>
      </c>
      <c r="O368" s="2">
        <v>5.8</v>
      </c>
      <c r="P368" s="9"/>
      <c r="Q368" t="s">
        <v>332</v>
      </c>
      <c r="R368" s="2">
        <v>1</v>
      </c>
      <c r="S368" s="2">
        <v>0.7</v>
      </c>
      <c r="T368" s="3">
        <v>2.02</v>
      </c>
      <c r="U368" s="2">
        <v>0</v>
      </c>
      <c r="V368" s="2">
        <v>0</v>
      </c>
      <c r="W368" s="3">
        <v>1.68</v>
      </c>
      <c r="X368"/>
      <c r="Y368" s="2">
        <v>1.4</v>
      </c>
      <c r="Z368"/>
      <c r="AA368" s="3">
        <v>-0.02</v>
      </c>
      <c r="AB368" s="3">
        <v>1.3</v>
      </c>
      <c r="AC368" s="9"/>
      <c r="AD368" t="s">
        <v>332</v>
      </c>
      <c r="AE368" s="3">
        <v>3.46</v>
      </c>
      <c r="AF368" s="3">
        <v>9.18</v>
      </c>
      <c r="AG368"/>
      <c r="AH368" s="2">
        <v>50.4</v>
      </c>
      <c r="AI368" s="2">
        <v>4.5999999999999996</v>
      </c>
      <c r="AJ368" s="2">
        <v>5</v>
      </c>
      <c r="AK368" s="2">
        <v>1.8</v>
      </c>
      <c r="AL368" s="2">
        <v>2.5</v>
      </c>
      <c r="AM368"/>
      <c r="AN368" s="3">
        <v>-0.16</v>
      </c>
      <c r="AO368" s="17">
        <v>0.74</v>
      </c>
      <c r="AP368" s="14"/>
      <c r="AQ368" t="s">
        <v>280</v>
      </c>
    </row>
    <row r="369" spans="1:43" x14ac:dyDescent="0.2">
      <c r="A369" t="s">
        <v>40</v>
      </c>
      <c r="B369" s="1">
        <v>23</v>
      </c>
      <c r="C369" t="s">
        <v>331</v>
      </c>
      <c r="D369" t="s">
        <v>332</v>
      </c>
      <c r="E369" t="s">
        <v>280</v>
      </c>
      <c r="F369" t="s">
        <v>69</v>
      </c>
      <c r="G369">
        <v>71</v>
      </c>
      <c r="H369">
        <v>11</v>
      </c>
      <c r="I369">
        <v>11</v>
      </c>
      <c r="J369">
        <v>22</v>
      </c>
      <c r="K369" s="1">
        <v>-12.6</v>
      </c>
      <c r="L369" s="2">
        <v>0.3</v>
      </c>
      <c r="M369" s="2">
        <v>-0.4</v>
      </c>
      <c r="N369" s="2">
        <v>5.6</v>
      </c>
      <c r="O369" s="2">
        <v>23.9</v>
      </c>
      <c r="P369" s="14"/>
      <c r="Q369" t="s">
        <v>332</v>
      </c>
      <c r="R369" s="2">
        <v>0.8</v>
      </c>
      <c r="S369" s="2">
        <v>0.7</v>
      </c>
      <c r="T369" s="3">
        <v>2.35</v>
      </c>
      <c r="U369" s="2">
        <v>0.8</v>
      </c>
      <c r="V369" s="2">
        <v>1.7</v>
      </c>
      <c r="W369" s="3">
        <v>3.38</v>
      </c>
      <c r="X369" s="3">
        <v>-0.05</v>
      </c>
      <c r="Y369" s="2">
        <v>1.2</v>
      </c>
      <c r="Z369" s="2">
        <v>0.5</v>
      </c>
      <c r="AA369" s="3">
        <v>0.02</v>
      </c>
      <c r="AB369" s="3">
        <v>0.37</v>
      </c>
      <c r="AC369" s="14"/>
      <c r="AD369" t="s">
        <v>332</v>
      </c>
      <c r="AE369" s="3">
        <v>3.31</v>
      </c>
      <c r="AF369" s="3">
        <v>4.68</v>
      </c>
      <c r="AG369" s="3">
        <v>-0.04</v>
      </c>
      <c r="AH369" s="2">
        <v>45.5</v>
      </c>
      <c r="AI369" s="2">
        <v>11.4</v>
      </c>
      <c r="AJ369" s="2">
        <v>3</v>
      </c>
      <c r="AK369" s="2">
        <v>2</v>
      </c>
      <c r="AL369" s="2">
        <v>1.5</v>
      </c>
      <c r="AM369" s="2">
        <v>0.3</v>
      </c>
      <c r="AN369" s="3">
        <v>-0.02</v>
      </c>
      <c r="AO369" s="3">
        <v>1.57</v>
      </c>
      <c r="AP369" s="14"/>
      <c r="AQ369" t="s">
        <v>280</v>
      </c>
    </row>
    <row r="370" spans="1:43" x14ac:dyDescent="0.2">
      <c r="A370" s="23" t="s">
        <v>51</v>
      </c>
      <c r="B370">
        <v>36</v>
      </c>
      <c r="C370" t="s">
        <v>231</v>
      </c>
      <c r="D370" t="s">
        <v>333</v>
      </c>
      <c r="E370" s="23" t="s">
        <v>280</v>
      </c>
      <c r="F370" s="23" t="s">
        <v>73</v>
      </c>
      <c r="G370" s="23">
        <v>80</v>
      </c>
      <c r="H370" s="23">
        <v>13</v>
      </c>
      <c r="I370" s="23">
        <v>24</v>
      </c>
      <c r="J370" s="23">
        <v>37</v>
      </c>
      <c r="K370" s="28">
        <v>-0.7</v>
      </c>
      <c r="L370" s="29">
        <v>0</v>
      </c>
      <c r="M370" s="29">
        <v>0.5</v>
      </c>
      <c r="N370" s="15">
        <v>14.1</v>
      </c>
      <c r="O370" s="15">
        <v>12.7</v>
      </c>
      <c r="P370" s="9"/>
      <c r="Q370" t="s">
        <v>333</v>
      </c>
      <c r="R370" s="2">
        <v>0.5</v>
      </c>
      <c r="S370" s="2">
        <v>1.1000000000000001</v>
      </c>
      <c r="T370" s="3">
        <v>2.29</v>
      </c>
      <c r="U370" s="2">
        <v>1.7</v>
      </c>
      <c r="V370" s="2">
        <v>2.1</v>
      </c>
      <c r="W370" s="3">
        <v>6.37</v>
      </c>
      <c r="X370"/>
      <c r="Y370" s="2">
        <v>2.6</v>
      </c>
      <c r="Z370"/>
      <c r="AA370" s="3">
        <v>0</v>
      </c>
      <c r="AB370" s="3">
        <v>0.67</v>
      </c>
      <c r="AC370" s="9"/>
      <c r="AD370" t="s">
        <v>333</v>
      </c>
      <c r="AE370" s="3">
        <v>2.41</v>
      </c>
      <c r="AF370" s="3">
        <v>5.48</v>
      </c>
      <c r="AG370"/>
      <c r="AH370" s="2">
        <v>51.1</v>
      </c>
      <c r="AI370" s="30">
        <v>26.7</v>
      </c>
      <c r="AJ370" s="2">
        <v>4.5</v>
      </c>
      <c r="AK370" s="2">
        <v>2.2000000000000002</v>
      </c>
      <c r="AL370" s="2">
        <v>1.7</v>
      </c>
      <c r="AM370"/>
      <c r="AN370" s="3">
        <v>0.02</v>
      </c>
      <c r="AO370" s="17">
        <v>0.61</v>
      </c>
      <c r="AP370" s="14"/>
      <c r="AQ370" t="s">
        <v>280</v>
      </c>
    </row>
    <row r="371" spans="1:43" x14ac:dyDescent="0.2">
      <c r="A371" s="18" t="s">
        <v>56</v>
      </c>
      <c r="B371">
        <v>37</v>
      </c>
      <c r="C371" t="s">
        <v>231</v>
      </c>
      <c r="D371" t="s">
        <v>333</v>
      </c>
      <c r="E371" s="19" t="s">
        <v>280</v>
      </c>
      <c r="F371" s="20" t="s">
        <v>69</v>
      </c>
      <c r="G371" s="19">
        <v>79</v>
      </c>
      <c r="H371" s="21">
        <v>12</v>
      </c>
      <c r="I371" s="21">
        <v>22</v>
      </c>
      <c r="J371" s="21">
        <v>34</v>
      </c>
      <c r="K371" s="21">
        <v>1.6</v>
      </c>
      <c r="L371" s="22">
        <v>0.8</v>
      </c>
      <c r="M371" s="22">
        <v>2.2000000000000002</v>
      </c>
      <c r="N371" s="2">
        <v>8.6999999999999993</v>
      </c>
      <c r="O371" s="2">
        <v>12.6</v>
      </c>
      <c r="P371" s="9"/>
      <c r="Q371" t="s">
        <v>333</v>
      </c>
      <c r="R371" s="2">
        <v>0.7</v>
      </c>
      <c r="S371" s="2">
        <v>1.1000000000000001</v>
      </c>
      <c r="T371" s="3">
        <v>2.86</v>
      </c>
      <c r="U371" s="2">
        <v>0.4</v>
      </c>
      <c r="V371" s="2">
        <v>1.2</v>
      </c>
      <c r="W371" s="3">
        <v>4.3899999999999997</v>
      </c>
      <c r="X371"/>
      <c r="Y371" s="2">
        <v>2.4</v>
      </c>
      <c r="Z371"/>
      <c r="AA371" s="3">
        <v>0.03</v>
      </c>
      <c r="AB371" s="3">
        <v>0.38</v>
      </c>
      <c r="AC371" s="9"/>
      <c r="AD371" t="s">
        <v>333</v>
      </c>
      <c r="AE371" s="3">
        <v>2.38</v>
      </c>
      <c r="AF371" s="3">
        <v>6.69</v>
      </c>
      <c r="AG371"/>
      <c r="AH371" s="2">
        <v>51.5</v>
      </c>
      <c r="AI371" s="2">
        <v>30.7</v>
      </c>
      <c r="AJ371" s="2">
        <v>4.3</v>
      </c>
      <c r="AK371" s="2">
        <v>2.4</v>
      </c>
      <c r="AL371" s="2">
        <v>2.2999999999999998</v>
      </c>
      <c r="AM371"/>
      <c r="AN371" s="3">
        <v>0.08</v>
      </c>
      <c r="AO371" s="17">
        <v>0.56000000000000005</v>
      </c>
      <c r="AP371" s="14"/>
      <c r="AQ371" t="s">
        <v>280</v>
      </c>
    </row>
    <row r="372" spans="1:43" x14ac:dyDescent="0.2">
      <c r="A372" t="s">
        <v>40</v>
      </c>
      <c r="B372" s="1">
        <v>38</v>
      </c>
      <c r="C372" t="s">
        <v>231</v>
      </c>
      <c r="D372" t="s">
        <v>333</v>
      </c>
      <c r="E372" t="s">
        <v>280</v>
      </c>
      <c r="F372" t="s">
        <v>69</v>
      </c>
      <c r="G372">
        <v>82</v>
      </c>
      <c r="H372">
        <v>12</v>
      </c>
      <c r="I372">
        <v>36</v>
      </c>
      <c r="J372">
        <v>48</v>
      </c>
      <c r="K372" s="1">
        <v>14.8</v>
      </c>
      <c r="L372" s="2">
        <v>5</v>
      </c>
      <c r="M372" s="2">
        <v>6.4</v>
      </c>
      <c r="N372" s="2">
        <v>32.700000000000003</v>
      </c>
      <c r="O372" s="2">
        <v>25.1</v>
      </c>
      <c r="P372" s="14"/>
      <c r="Q372" t="s">
        <v>333</v>
      </c>
      <c r="R372" s="2">
        <v>0.7</v>
      </c>
      <c r="S372" s="2">
        <v>2.1</v>
      </c>
      <c r="T372" s="3">
        <v>3.82</v>
      </c>
      <c r="U372" s="2">
        <v>0</v>
      </c>
      <c r="V372" s="2">
        <v>0</v>
      </c>
      <c r="W372" s="3">
        <v>2.52</v>
      </c>
      <c r="X372" s="3">
        <v>0.14000000000000001</v>
      </c>
      <c r="Y372" s="2">
        <v>2</v>
      </c>
      <c r="Z372" s="2">
        <v>1.1000000000000001</v>
      </c>
      <c r="AA372" s="3">
        <v>0.26</v>
      </c>
      <c r="AB372" s="3">
        <v>1.56</v>
      </c>
      <c r="AC372" s="14"/>
      <c r="AD372" t="s">
        <v>333</v>
      </c>
      <c r="AE372" s="3">
        <v>2.63</v>
      </c>
      <c r="AF372" s="3">
        <v>7.74</v>
      </c>
      <c r="AG372" s="3">
        <v>-0.03</v>
      </c>
      <c r="AH372" s="2">
        <v>52.8</v>
      </c>
      <c r="AI372" s="2">
        <v>28.8</v>
      </c>
      <c r="AJ372" s="2">
        <v>2</v>
      </c>
      <c r="AK372" s="2">
        <v>2.4</v>
      </c>
      <c r="AL372" s="2">
        <v>2.8</v>
      </c>
      <c r="AM372" s="2">
        <v>0.7</v>
      </c>
      <c r="AN372" s="3">
        <v>0.33</v>
      </c>
      <c r="AO372" s="3">
        <v>1.19</v>
      </c>
      <c r="AP372" s="14"/>
      <c r="AQ372" t="s">
        <v>280</v>
      </c>
    </row>
    <row r="373" spans="1:43" x14ac:dyDescent="0.2">
      <c r="A373" t="s">
        <v>51</v>
      </c>
      <c r="B373">
        <v>22</v>
      </c>
      <c r="C373" t="s">
        <v>334</v>
      </c>
      <c r="D373" t="s">
        <v>335</v>
      </c>
      <c r="E373" t="s">
        <v>115</v>
      </c>
      <c r="F373" t="s">
        <v>48</v>
      </c>
      <c r="G373">
        <v>8</v>
      </c>
      <c r="H373">
        <v>1</v>
      </c>
      <c r="I373">
        <v>0</v>
      </c>
      <c r="J373">
        <f>H373+I373</f>
        <v>1</v>
      </c>
      <c r="K373" s="1">
        <v>-4.2</v>
      </c>
      <c r="L373" s="2">
        <v>-0.6</v>
      </c>
      <c r="M373" s="2">
        <v>-0.5</v>
      </c>
      <c r="N373" s="15">
        <v>0.1</v>
      </c>
      <c r="O373" s="15">
        <v>-0.2</v>
      </c>
      <c r="P373" s="9"/>
      <c r="Q373" t="s">
        <v>335</v>
      </c>
      <c r="R373" s="2">
        <v>1.1000000000000001</v>
      </c>
      <c r="S373" s="2">
        <v>0</v>
      </c>
      <c r="T373" s="3">
        <v>2.2799999999999998</v>
      </c>
      <c r="U373" s="2">
        <v>0</v>
      </c>
      <c r="V373" s="2">
        <v>0</v>
      </c>
      <c r="W373" s="3">
        <v>0</v>
      </c>
      <c r="X373"/>
      <c r="Y373" s="2">
        <v>1.1000000000000001</v>
      </c>
      <c r="Z373"/>
      <c r="AA373" s="3">
        <v>-0.65</v>
      </c>
      <c r="AB373" s="3">
        <v>0.14000000000000001</v>
      </c>
      <c r="AC373" s="9"/>
      <c r="AD373" t="s">
        <v>335</v>
      </c>
      <c r="AE373" s="3">
        <v>6.83</v>
      </c>
      <c r="AF373" s="3">
        <v>0</v>
      </c>
      <c r="AG373"/>
      <c r="AH373" s="2">
        <v>0</v>
      </c>
      <c r="AI373" s="16">
        <v>0.2</v>
      </c>
      <c r="AJ373" s="2">
        <v>3.3</v>
      </c>
      <c r="AK373" s="2">
        <v>3.3</v>
      </c>
      <c r="AL373" s="2">
        <v>2.2000000000000002</v>
      </c>
      <c r="AM373"/>
      <c r="AN373" s="3">
        <v>-0.54</v>
      </c>
      <c r="AO373" s="17">
        <v>-0.2</v>
      </c>
      <c r="AP373" s="14"/>
      <c r="AQ373" t="s">
        <v>280</v>
      </c>
    </row>
    <row r="374" spans="1:43" x14ac:dyDescent="0.2">
      <c r="A374" s="18" t="s">
        <v>56</v>
      </c>
      <c r="B374">
        <v>23</v>
      </c>
      <c r="C374" t="s">
        <v>334</v>
      </c>
      <c r="D374" t="s">
        <v>335</v>
      </c>
      <c r="E374" s="19" t="s">
        <v>115</v>
      </c>
      <c r="F374" s="20" t="s">
        <v>48</v>
      </c>
      <c r="G374" s="19">
        <v>61</v>
      </c>
      <c r="H374" s="21">
        <v>14</v>
      </c>
      <c r="I374" s="21">
        <v>15</v>
      </c>
      <c r="J374" s="21">
        <v>29</v>
      </c>
      <c r="K374" s="21">
        <v>9.6999999999999993</v>
      </c>
      <c r="L374" s="22">
        <v>2.7</v>
      </c>
      <c r="M374" s="22">
        <v>3.3</v>
      </c>
      <c r="N374" s="2">
        <v>36.4</v>
      </c>
      <c r="O374" s="2">
        <v>13.2</v>
      </c>
      <c r="P374" s="9"/>
      <c r="Q374" t="s">
        <v>335</v>
      </c>
      <c r="R374" s="2">
        <v>0.9</v>
      </c>
      <c r="S374" s="2">
        <v>1.2</v>
      </c>
      <c r="T374" s="3">
        <v>2.89</v>
      </c>
      <c r="U374" s="2">
        <v>2.2000000000000002</v>
      </c>
      <c r="V374" s="2">
        <v>0.7</v>
      </c>
      <c r="W374" s="3">
        <v>4.42</v>
      </c>
      <c r="X374"/>
      <c r="Y374" s="2">
        <v>1.2</v>
      </c>
      <c r="Z374"/>
      <c r="AA374" s="3">
        <v>0.18</v>
      </c>
      <c r="AB374" s="3">
        <v>2.76</v>
      </c>
      <c r="AC374" s="9"/>
      <c r="AD374" t="s">
        <v>335</v>
      </c>
      <c r="AE374" s="3">
        <v>1.96</v>
      </c>
      <c r="AF374" s="3">
        <v>0</v>
      </c>
      <c r="AG374"/>
      <c r="AH374" s="2">
        <v>50</v>
      </c>
      <c r="AI374" s="2">
        <v>0</v>
      </c>
      <c r="AJ374" s="2">
        <v>6.5</v>
      </c>
      <c r="AK374" s="2">
        <v>2</v>
      </c>
      <c r="AL374" s="2">
        <v>1.7</v>
      </c>
      <c r="AM374"/>
      <c r="AN374" s="3">
        <v>0.23</v>
      </c>
      <c r="AO374" s="17">
        <v>1</v>
      </c>
      <c r="AP374" s="14"/>
      <c r="AQ374" t="s">
        <v>280</v>
      </c>
    </row>
    <row r="375" spans="1:43" x14ac:dyDescent="0.2">
      <c r="A375" t="s">
        <v>40</v>
      </c>
      <c r="B375" s="1">
        <v>24</v>
      </c>
      <c r="C375" t="s">
        <v>334</v>
      </c>
      <c r="D375" t="s">
        <v>335</v>
      </c>
      <c r="E375" t="s">
        <v>54</v>
      </c>
      <c r="F375" t="s">
        <v>48</v>
      </c>
      <c r="G375">
        <v>64</v>
      </c>
      <c r="H375">
        <v>10</v>
      </c>
      <c r="I375">
        <v>11</v>
      </c>
      <c r="J375">
        <v>21</v>
      </c>
      <c r="K375" s="1">
        <v>-1.5</v>
      </c>
      <c r="L375" s="2">
        <v>-1.1000000000000001</v>
      </c>
      <c r="M375" s="2">
        <v>0.7</v>
      </c>
      <c r="N375" s="2">
        <v>6.9</v>
      </c>
      <c r="O375" s="2">
        <v>12.8</v>
      </c>
      <c r="P375" s="14"/>
      <c r="Q375" t="s">
        <v>335</v>
      </c>
      <c r="R375" s="2">
        <v>0.6</v>
      </c>
      <c r="S375" s="2">
        <v>0.8</v>
      </c>
      <c r="T375" s="3">
        <v>2.2799999999999998</v>
      </c>
      <c r="U375" s="2">
        <v>2.2000000000000002</v>
      </c>
      <c r="V375" s="2">
        <v>0.7</v>
      </c>
      <c r="W375" s="3">
        <v>5.75</v>
      </c>
      <c r="X375" s="3">
        <v>0.15</v>
      </c>
      <c r="Y375" s="2">
        <v>1.4</v>
      </c>
      <c r="Z375" s="2">
        <v>0.6</v>
      </c>
      <c r="AA375" s="3">
        <v>-7.0000000000000007E-2</v>
      </c>
      <c r="AB375" s="3">
        <v>0.48</v>
      </c>
      <c r="AC375" s="14"/>
      <c r="AD375" t="s">
        <v>335</v>
      </c>
      <c r="AE375" s="3">
        <v>2.76</v>
      </c>
      <c r="AF375" s="3">
        <v>0</v>
      </c>
      <c r="AG375" s="3">
        <v>0.01</v>
      </c>
      <c r="AH375" s="2">
        <v>0</v>
      </c>
      <c r="AI375" s="2">
        <v>0</v>
      </c>
      <c r="AJ375" s="2">
        <v>5.9</v>
      </c>
      <c r="AK375" s="2">
        <v>1.8</v>
      </c>
      <c r="AL375" s="2">
        <v>1.2</v>
      </c>
      <c r="AM375" s="2">
        <v>0.4</v>
      </c>
      <c r="AN375" s="3">
        <v>0.04</v>
      </c>
      <c r="AO375" s="3">
        <v>0.9</v>
      </c>
      <c r="AP375" s="14"/>
      <c r="AQ375" t="s">
        <v>280</v>
      </c>
    </row>
    <row r="376" spans="1:43" x14ac:dyDescent="0.2">
      <c r="A376" t="s">
        <v>51</v>
      </c>
      <c r="B376">
        <v>24</v>
      </c>
      <c r="C376" t="s">
        <v>142</v>
      </c>
      <c r="D376" t="s">
        <v>336</v>
      </c>
      <c r="E376" t="s">
        <v>280</v>
      </c>
      <c r="F376" t="s">
        <v>55</v>
      </c>
      <c r="G376">
        <v>48</v>
      </c>
      <c r="H376">
        <v>7</v>
      </c>
      <c r="I376">
        <v>8</v>
      </c>
      <c r="J376">
        <f>H376+I376</f>
        <v>15</v>
      </c>
      <c r="K376" s="1">
        <v>3.1</v>
      </c>
      <c r="L376" s="2">
        <v>2.1</v>
      </c>
      <c r="M376" s="2">
        <v>2.2999999999999998</v>
      </c>
      <c r="N376" s="15">
        <v>11.3</v>
      </c>
      <c r="O376" s="15">
        <v>12</v>
      </c>
      <c r="P376" s="9"/>
      <c r="Q376" t="s">
        <v>336</v>
      </c>
      <c r="R376" s="2">
        <v>0.5</v>
      </c>
      <c r="S376" s="2">
        <v>0.7</v>
      </c>
      <c r="T376" s="3">
        <v>2.9</v>
      </c>
      <c r="U376" s="2">
        <v>1.4</v>
      </c>
      <c r="V376" s="2">
        <v>0.9</v>
      </c>
      <c r="W376" s="3">
        <v>5.09</v>
      </c>
      <c r="X376"/>
      <c r="Y376" s="2">
        <v>1.3</v>
      </c>
      <c r="Z376"/>
      <c r="AA376" s="3">
        <v>0.16</v>
      </c>
      <c r="AB376" s="3">
        <v>1.05</v>
      </c>
      <c r="AC376" s="9"/>
      <c r="AD376" t="s">
        <v>336</v>
      </c>
      <c r="AE376" s="3">
        <v>2.06</v>
      </c>
      <c r="AF376" s="3">
        <v>3</v>
      </c>
      <c r="AG376"/>
      <c r="AH376" s="2">
        <v>0</v>
      </c>
      <c r="AI376" s="16">
        <v>0</v>
      </c>
      <c r="AJ376" s="2">
        <v>3.1</v>
      </c>
      <c r="AK376" s="2">
        <v>3.4</v>
      </c>
      <c r="AL376" s="2">
        <v>0.8</v>
      </c>
      <c r="AM376"/>
      <c r="AN376" s="3">
        <v>0.17</v>
      </c>
      <c r="AO376" s="17">
        <v>1.1200000000000001</v>
      </c>
      <c r="AP376" s="14"/>
      <c r="AQ376" t="s">
        <v>280</v>
      </c>
    </row>
    <row r="377" spans="1:43" x14ac:dyDescent="0.2">
      <c r="A377" t="s">
        <v>40</v>
      </c>
      <c r="B377" s="1">
        <v>26</v>
      </c>
      <c r="C377" t="s">
        <v>142</v>
      </c>
      <c r="D377" t="s">
        <v>336</v>
      </c>
      <c r="E377" t="s">
        <v>280</v>
      </c>
      <c r="F377" t="s">
        <v>57</v>
      </c>
      <c r="G377">
        <v>58</v>
      </c>
      <c r="H377">
        <v>2</v>
      </c>
      <c r="I377">
        <v>17</v>
      </c>
      <c r="J377">
        <v>19</v>
      </c>
      <c r="K377" s="1">
        <v>4</v>
      </c>
      <c r="L377" s="2">
        <v>1.2</v>
      </c>
      <c r="M377" s="2">
        <v>2.1</v>
      </c>
      <c r="N377" s="2">
        <v>10.8</v>
      </c>
      <c r="O377" s="2">
        <v>10.6</v>
      </c>
      <c r="P377" s="14"/>
      <c r="Q377" t="s">
        <v>336</v>
      </c>
      <c r="R377" s="2">
        <v>0</v>
      </c>
      <c r="S377" s="2">
        <v>1</v>
      </c>
      <c r="T377" s="3">
        <v>3.22</v>
      </c>
      <c r="U377" s="2">
        <v>0.7</v>
      </c>
      <c r="V377" s="2">
        <v>1.5</v>
      </c>
      <c r="W377" s="3">
        <v>5.52</v>
      </c>
      <c r="X377" s="3">
        <v>0.05</v>
      </c>
      <c r="Y377" s="2">
        <v>0.6</v>
      </c>
      <c r="Z377" s="2">
        <v>0.7</v>
      </c>
      <c r="AA377" s="3">
        <v>0.06</v>
      </c>
      <c r="AB377" s="3">
        <v>0.69</v>
      </c>
      <c r="AC377" s="14"/>
      <c r="AD377" t="s">
        <v>336</v>
      </c>
      <c r="AE377" s="3">
        <v>3.06</v>
      </c>
      <c r="AF377" s="3">
        <v>5.69</v>
      </c>
      <c r="AG377" s="3">
        <v>-0.02</v>
      </c>
      <c r="AH377" s="2">
        <v>0</v>
      </c>
      <c r="AI377" s="2">
        <v>0</v>
      </c>
      <c r="AJ377" s="2">
        <v>3.5</v>
      </c>
      <c r="AK377" s="2">
        <v>2.5</v>
      </c>
      <c r="AL377" s="2">
        <v>1.3</v>
      </c>
      <c r="AM377" s="2">
        <v>1.4</v>
      </c>
      <c r="AN377" s="3">
        <v>0.1</v>
      </c>
      <c r="AO377" s="3">
        <v>0.68</v>
      </c>
      <c r="AP377" s="14"/>
      <c r="AQ377" t="s">
        <v>280</v>
      </c>
    </row>
    <row r="378" spans="1:43" x14ac:dyDescent="0.2">
      <c r="A378" s="23" t="s">
        <v>51</v>
      </c>
      <c r="B378">
        <v>25</v>
      </c>
      <c r="C378" t="s">
        <v>337</v>
      </c>
      <c r="D378" t="s">
        <v>338</v>
      </c>
      <c r="E378" s="23" t="s">
        <v>127</v>
      </c>
      <c r="F378" s="23" t="s">
        <v>48</v>
      </c>
      <c r="G378" s="23">
        <v>9</v>
      </c>
      <c r="H378" s="23">
        <v>1</v>
      </c>
      <c r="I378" s="23">
        <v>0</v>
      </c>
      <c r="J378" s="23">
        <v>1</v>
      </c>
      <c r="K378" s="28">
        <v>-5.0999999999999996</v>
      </c>
      <c r="L378" s="29">
        <v>-0.4</v>
      </c>
      <c r="M378" s="29">
        <v>-0.4</v>
      </c>
      <c r="N378" s="15">
        <v>0</v>
      </c>
      <c r="O378" s="15">
        <v>-0.2</v>
      </c>
      <c r="P378" s="9"/>
      <c r="Q378" t="s">
        <v>338</v>
      </c>
      <c r="R378" s="2">
        <v>0.7</v>
      </c>
      <c r="S378" s="2">
        <v>0</v>
      </c>
      <c r="T378" s="3">
        <v>0.75</v>
      </c>
      <c r="U378" s="2">
        <v>0</v>
      </c>
      <c r="V378" s="2">
        <v>0</v>
      </c>
      <c r="W378" s="3">
        <v>0</v>
      </c>
      <c r="X378"/>
      <c r="Y378" s="2">
        <v>1.5</v>
      </c>
      <c r="Z378"/>
      <c r="AA378" s="3">
        <v>-0.28000000000000003</v>
      </c>
      <c r="AB378" s="3">
        <v>0</v>
      </c>
      <c r="AC378" s="9"/>
      <c r="AD378" t="s">
        <v>338</v>
      </c>
      <c r="AE378" s="3">
        <v>4.49</v>
      </c>
      <c r="AF378" s="3">
        <v>500</v>
      </c>
      <c r="AG378"/>
      <c r="AH378" s="2">
        <v>0</v>
      </c>
      <c r="AI378" s="30">
        <v>0.4</v>
      </c>
      <c r="AJ378" s="2">
        <v>9.5</v>
      </c>
      <c r="AK378" s="2">
        <v>0.7</v>
      </c>
      <c r="AL378" s="2">
        <v>1.5</v>
      </c>
      <c r="AM378"/>
      <c r="AN378" s="3">
        <v>-0.28000000000000003</v>
      </c>
      <c r="AO378" s="17">
        <v>-0.14000000000000001</v>
      </c>
      <c r="AP378" s="14"/>
      <c r="AQ378" t="s">
        <v>280</v>
      </c>
    </row>
    <row r="379" spans="1:43" x14ac:dyDescent="0.2">
      <c r="A379" s="23" t="s">
        <v>56</v>
      </c>
      <c r="B379">
        <v>26</v>
      </c>
      <c r="C379" t="s">
        <v>337</v>
      </c>
      <c r="D379" t="s">
        <v>338</v>
      </c>
      <c r="E379" s="24" t="s">
        <v>84</v>
      </c>
      <c r="F379" s="20" t="s">
        <v>48</v>
      </c>
      <c r="G379" s="24">
        <v>62</v>
      </c>
      <c r="H379" s="25">
        <v>15</v>
      </c>
      <c r="I379" s="25">
        <v>10</v>
      </c>
      <c r="J379" s="25">
        <v>25</v>
      </c>
      <c r="K379" s="25">
        <v>11.1</v>
      </c>
      <c r="L379" s="26">
        <v>2.9</v>
      </c>
      <c r="M379" s="26">
        <v>2.7</v>
      </c>
      <c r="N379" s="27">
        <v>28.3</v>
      </c>
      <c r="O379" s="27">
        <v>7.2</v>
      </c>
      <c r="P379" s="9"/>
      <c r="Q379" t="s">
        <v>338</v>
      </c>
      <c r="R379" s="2">
        <v>1.3</v>
      </c>
      <c r="S379" s="2">
        <v>0.8</v>
      </c>
      <c r="T379" s="3">
        <v>2.7</v>
      </c>
      <c r="U379" s="2">
        <v>1.1000000000000001</v>
      </c>
      <c r="V379" s="2">
        <v>1.1000000000000001</v>
      </c>
      <c r="W379" s="3">
        <v>5.31</v>
      </c>
      <c r="X379"/>
      <c r="Y379" s="2">
        <v>1.9</v>
      </c>
      <c r="Z379"/>
      <c r="AA379" s="3">
        <v>0.23</v>
      </c>
      <c r="AB379" s="3">
        <v>2.41</v>
      </c>
      <c r="AC379" s="9"/>
      <c r="AD379" t="s">
        <v>338</v>
      </c>
      <c r="AE379" s="3">
        <v>1.86</v>
      </c>
      <c r="AF379" s="3">
        <v>0</v>
      </c>
      <c r="AG379"/>
      <c r="AH379" s="2">
        <v>52</v>
      </c>
      <c r="AI379" s="27">
        <v>0.7</v>
      </c>
      <c r="AJ379" s="2">
        <v>8</v>
      </c>
      <c r="AK379" s="2">
        <v>1</v>
      </c>
      <c r="AL379" s="2">
        <v>1</v>
      </c>
      <c r="AM379"/>
      <c r="AN379" s="3">
        <v>0.21</v>
      </c>
      <c r="AO379" s="17">
        <v>0.61</v>
      </c>
      <c r="AP379" s="14"/>
      <c r="AQ379" t="s">
        <v>280</v>
      </c>
    </row>
    <row r="380" spans="1:43" x14ac:dyDescent="0.2">
      <c r="A380" t="s">
        <v>40</v>
      </c>
      <c r="B380" s="1">
        <v>27</v>
      </c>
      <c r="C380" t="s">
        <v>337</v>
      </c>
      <c r="D380" t="s">
        <v>338</v>
      </c>
      <c r="E380" t="s">
        <v>280</v>
      </c>
      <c r="F380" t="s">
        <v>48</v>
      </c>
      <c r="G380">
        <v>74</v>
      </c>
      <c r="H380">
        <v>13</v>
      </c>
      <c r="I380">
        <v>27</v>
      </c>
      <c r="J380">
        <v>40</v>
      </c>
      <c r="K380" s="1">
        <v>11.8</v>
      </c>
      <c r="L380" s="2">
        <v>3.7</v>
      </c>
      <c r="M380" s="2">
        <v>4.8</v>
      </c>
      <c r="N380" s="2">
        <v>28.3</v>
      </c>
      <c r="O380" s="2">
        <v>15.4</v>
      </c>
      <c r="P380" s="14"/>
      <c r="Q380" t="s">
        <v>338</v>
      </c>
      <c r="R380" s="2">
        <v>0.7</v>
      </c>
      <c r="S380" s="2">
        <v>1.6</v>
      </c>
      <c r="T380" s="3">
        <v>3.45</v>
      </c>
      <c r="U380" s="2">
        <v>1.1000000000000001</v>
      </c>
      <c r="V380" s="2">
        <v>4.4000000000000004</v>
      </c>
      <c r="W380" s="3">
        <v>8.8699999999999992</v>
      </c>
      <c r="X380" s="3">
        <v>0.05</v>
      </c>
      <c r="Y380" s="2">
        <v>1.4</v>
      </c>
      <c r="Z380" s="2">
        <v>1</v>
      </c>
      <c r="AA380" s="3">
        <v>0.2</v>
      </c>
      <c r="AB380" s="3">
        <v>1.57</v>
      </c>
      <c r="AC380" s="14"/>
      <c r="AD380" t="s">
        <v>338</v>
      </c>
      <c r="AE380" s="3">
        <v>2.5</v>
      </c>
      <c r="AF380" s="3">
        <v>9.1</v>
      </c>
      <c r="AG380" s="3">
        <v>-0.01</v>
      </c>
      <c r="AH380" s="2">
        <v>48.4</v>
      </c>
      <c r="AI380" s="2">
        <v>1.4</v>
      </c>
      <c r="AJ380" s="2">
        <v>6.8</v>
      </c>
      <c r="AK380" s="2">
        <v>1.6</v>
      </c>
      <c r="AL380" s="2">
        <v>1.9</v>
      </c>
      <c r="AM380" s="2">
        <v>0.9</v>
      </c>
      <c r="AN380" s="3">
        <v>0.26</v>
      </c>
      <c r="AO380" s="3">
        <v>0.85</v>
      </c>
      <c r="AP380" s="14"/>
      <c r="AQ380" t="s">
        <v>280</v>
      </c>
    </row>
    <row r="381" spans="1:43" x14ac:dyDescent="0.2">
      <c r="A381" t="s">
        <v>51</v>
      </c>
      <c r="B381">
        <v>30</v>
      </c>
      <c r="C381" t="s">
        <v>339</v>
      </c>
      <c r="D381" t="s">
        <v>340</v>
      </c>
      <c r="E381" t="s">
        <v>280</v>
      </c>
      <c r="F381" t="s">
        <v>44</v>
      </c>
      <c r="G381">
        <v>70</v>
      </c>
      <c r="H381">
        <v>39</v>
      </c>
      <c r="I381">
        <v>55</v>
      </c>
      <c r="J381">
        <f>H381+I381</f>
        <v>94</v>
      </c>
      <c r="K381" s="1">
        <v>2.2000000000000002</v>
      </c>
      <c r="L381" s="2">
        <v>16</v>
      </c>
      <c r="M381" s="2">
        <v>2.8</v>
      </c>
      <c r="N381" s="15">
        <v>90.3</v>
      </c>
      <c r="O381" s="15">
        <v>22.4</v>
      </c>
      <c r="P381" s="9"/>
      <c r="Q381" t="s">
        <v>340</v>
      </c>
      <c r="R381" s="2">
        <v>1.4</v>
      </c>
      <c r="S381" s="2">
        <v>1.9</v>
      </c>
      <c r="T381" s="3">
        <v>3.39</v>
      </c>
      <c r="U381" s="2">
        <v>2.2000000000000002</v>
      </c>
      <c r="V381" s="2">
        <v>3.4</v>
      </c>
      <c r="W381" s="3">
        <v>8.14</v>
      </c>
      <c r="X381"/>
      <c r="Y381" s="2">
        <v>2.2999999999999998</v>
      </c>
      <c r="Z381"/>
      <c r="AA381" s="3">
        <v>0.48</v>
      </c>
      <c r="AB381" s="3">
        <v>3.51</v>
      </c>
      <c r="AC381" s="9"/>
      <c r="AD381" t="s">
        <v>340</v>
      </c>
      <c r="AE381" s="3">
        <v>2.57</v>
      </c>
      <c r="AF381" s="3">
        <v>4.47</v>
      </c>
      <c r="AG381"/>
      <c r="AH381" s="2">
        <v>53</v>
      </c>
      <c r="AI381" s="16">
        <v>9.9</v>
      </c>
      <c r="AJ381" s="2">
        <v>3</v>
      </c>
      <c r="AK381" s="2">
        <v>0.8</v>
      </c>
      <c r="AL381" s="2">
        <v>1.6</v>
      </c>
      <c r="AM381"/>
      <c r="AN381" s="3">
        <v>0.08</v>
      </c>
      <c r="AO381" s="17">
        <v>0.87</v>
      </c>
      <c r="AP381" s="9"/>
      <c r="AQ381" t="s">
        <v>280</v>
      </c>
    </row>
    <row r="382" spans="1:43" x14ac:dyDescent="0.2">
      <c r="A382" s="18" t="s">
        <v>56</v>
      </c>
      <c r="B382">
        <v>31</v>
      </c>
      <c r="C382" t="s">
        <v>339</v>
      </c>
      <c r="D382" t="s">
        <v>340</v>
      </c>
      <c r="E382" s="19" t="s">
        <v>280</v>
      </c>
      <c r="F382" s="20" t="s">
        <v>44</v>
      </c>
      <c r="G382" s="19">
        <v>82</v>
      </c>
      <c r="H382" s="21">
        <v>50</v>
      </c>
      <c r="I382" s="21">
        <v>48</v>
      </c>
      <c r="J382" s="21">
        <v>98</v>
      </c>
      <c r="K382" s="21">
        <v>28.9</v>
      </c>
      <c r="L382" s="22">
        <v>18</v>
      </c>
      <c r="M382" s="22">
        <v>6.7</v>
      </c>
      <c r="N382" s="2">
        <v>119</v>
      </c>
      <c r="O382" s="2">
        <v>22.3</v>
      </c>
      <c r="P382" s="9"/>
      <c r="Q382" t="s">
        <v>340</v>
      </c>
      <c r="R382" s="2">
        <v>1.5</v>
      </c>
      <c r="S382" s="2">
        <v>1.3</v>
      </c>
      <c r="T382" s="3">
        <v>3.7</v>
      </c>
      <c r="U382" s="2">
        <v>2.5</v>
      </c>
      <c r="V382" s="2">
        <v>3</v>
      </c>
      <c r="W382" s="3">
        <v>8.3699999999999992</v>
      </c>
      <c r="X382"/>
      <c r="Y382" s="2">
        <v>2.2000000000000002</v>
      </c>
      <c r="Z382"/>
      <c r="AA382" s="3">
        <v>0.5</v>
      </c>
      <c r="AB382" s="3">
        <v>4.0599999999999996</v>
      </c>
      <c r="AC382" s="9"/>
      <c r="AD382" t="s">
        <v>340</v>
      </c>
      <c r="AE382" s="3">
        <v>2.29</v>
      </c>
      <c r="AF382" s="3">
        <v>7.73</v>
      </c>
      <c r="AG382"/>
      <c r="AH382" s="2">
        <v>55.1</v>
      </c>
      <c r="AI382" s="2">
        <v>9.4</v>
      </c>
      <c r="AJ382" s="2">
        <v>3.3</v>
      </c>
      <c r="AK382" s="2">
        <v>0.3</v>
      </c>
      <c r="AL382" s="2">
        <v>1.6</v>
      </c>
      <c r="AM382"/>
      <c r="AN382" s="3">
        <v>0.19</v>
      </c>
      <c r="AO382" s="17">
        <v>0.76</v>
      </c>
      <c r="AP382" s="9"/>
      <c r="AQ382" t="s">
        <v>280</v>
      </c>
    </row>
    <row r="383" spans="1:43" x14ac:dyDescent="0.2">
      <c r="A383" t="s">
        <v>40</v>
      </c>
      <c r="B383" s="1">
        <v>32</v>
      </c>
      <c r="C383" t="s">
        <v>339</v>
      </c>
      <c r="D383" t="s">
        <v>340</v>
      </c>
      <c r="E383" t="s">
        <v>280</v>
      </c>
      <c r="F383" t="s">
        <v>44</v>
      </c>
      <c r="G383">
        <v>82</v>
      </c>
      <c r="H383">
        <v>35</v>
      </c>
      <c r="I383">
        <v>54</v>
      </c>
      <c r="J383">
        <v>89</v>
      </c>
      <c r="K383" s="1">
        <v>6.9</v>
      </c>
      <c r="L383" s="2">
        <v>12.8</v>
      </c>
      <c r="M383" s="2">
        <v>1.4</v>
      </c>
      <c r="N383" s="2">
        <v>68.2</v>
      </c>
      <c r="O383" s="2">
        <v>24.6</v>
      </c>
      <c r="P383" s="14"/>
      <c r="Q383" t="s">
        <v>340</v>
      </c>
      <c r="R383" s="2">
        <v>1.1000000000000001</v>
      </c>
      <c r="S383" s="2">
        <v>1.4</v>
      </c>
      <c r="T383" s="3">
        <v>3.41</v>
      </c>
      <c r="U383" s="2">
        <v>1.5</v>
      </c>
      <c r="V383" s="2">
        <v>3.3</v>
      </c>
      <c r="W383" s="3">
        <v>7.01</v>
      </c>
      <c r="X383" s="3">
        <v>0.1</v>
      </c>
      <c r="Y383" s="2">
        <v>1.7</v>
      </c>
      <c r="Z383" s="2">
        <v>1.2</v>
      </c>
      <c r="AA383" s="3">
        <v>0.3</v>
      </c>
      <c r="AB383" s="3">
        <v>2.31</v>
      </c>
      <c r="AC383" s="14"/>
      <c r="AD383" t="s">
        <v>340</v>
      </c>
      <c r="AE383" s="3">
        <v>3.5</v>
      </c>
      <c r="AF383" s="3">
        <v>0</v>
      </c>
      <c r="AG383" s="3">
        <v>-0.01</v>
      </c>
      <c r="AH383" s="2">
        <v>52.5</v>
      </c>
      <c r="AI383" s="2">
        <v>10.4</v>
      </c>
      <c r="AJ383" s="2">
        <v>2.8</v>
      </c>
      <c r="AK383" s="2">
        <v>0.5</v>
      </c>
      <c r="AL383" s="2">
        <v>1.2</v>
      </c>
      <c r="AM383" s="2">
        <v>0.4</v>
      </c>
      <c r="AN383" s="3">
        <v>0.03</v>
      </c>
      <c r="AO383" s="3">
        <v>0.83</v>
      </c>
      <c r="AP383" s="9"/>
      <c r="AQ383" t="s">
        <v>280</v>
      </c>
    </row>
    <row r="384" spans="1:43" x14ac:dyDescent="0.2">
      <c r="A384" t="s">
        <v>51</v>
      </c>
      <c r="B384">
        <v>24</v>
      </c>
      <c r="C384" t="s">
        <v>275</v>
      </c>
      <c r="D384" t="s">
        <v>341</v>
      </c>
      <c r="E384" t="s">
        <v>127</v>
      </c>
      <c r="F384" t="s">
        <v>55</v>
      </c>
      <c r="G384">
        <v>61</v>
      </c>
      <c r="H384">
        <v>3</v>
      </c>
      <c r="I384">
        <v>7</v>
      </c>
      <c r="J384">
        <f>H384+I384</f>
        <v>10</v>
      </c>
      <c r="K384" s="1">
        <v>-3.6</v>
      </c>
      <c r="L384" s="2">
        <v>-0.5</v>
      </c>
      <c r="M384" s="2">
        <v>1.4</v>
      </c>
      <c r="N384" s="15">
        <v>4.2</v>
      </c>
      <c r="O384" s="15">
        <v>11.7</v>
      </c>
      <c r="P384" s="9"/>
      <c r="Q384" t="s">
        <v>341</v>
      </c>
      <c r="R384" s="2">
        <v>0.3</v>
      </c>
      <c r="S384" s="2">
        <v>0.5</v>
      </c>
      <c r="T384" s="3">
        <v>2.54</v>
      </c>
      <c r="U384" s="2">
        <v>0</v>
      </c>
      <c r="V384" s="2">
        <v>1.4</v>
      </c>
      <c r="W384" s="3">
        <v>4.2300000000000004</v>
      </c>
      <c r="X384"/>
      <c r="Y384" s="2">
        <v>0.8</v>
      </c>
      <c r="Z384"/>
      <c r="AA384" s="3">
        <v>-0.04</v>
      </c>
      <c r="AB384" s="3">
        <v>0.33</v>
      </c>
      <c r="AC384" s="9"/>
      <c r="AD384" t="s">
        <v>341</v>
      </c>
      <c r="AE384" s="3">
        <v>3.05</v>
      </c>
      <c r="AF384" s="3">
        <v>7.23</v>
      </c>
      <c r="AG384"/>
      <c r="AH384" s="2">
        <v>0</v>
      </c>
      <c r="AI384" s="16">
        <v>0</v>
      </c>
      <c r="AJ384" s="2">
        <v>5</v>
      </c>
      <c r="AK384" s="2">
        <v>3.2</v>
      </c>
      <c r="AL384" s="2">
        <v>0.9</v>
      </c>
      <c r="AM384"/>
      <c r="AN384" s="3">
        <v>0.1</v>
      </c>
      <c r="AO384" s="17">
        <v>0.9</v>
      </c>
      <c r="AP384" s="9"/>
      <c r="AQ384" t="s">
        <v>280</v>
      </c>
    </row>
    <row r="385" spans="1:43" x14ac:dyDescent="0.2">
      <c r="A385" s="18" t="s">
        <v>56</v>
      </c>
      <c r="B385">
        <v>25</v>
      </c>
      <c r="C385" t="s">
        <v>275</v>
      </c>
      <c r="D385" t="s">
        <v>341</v>
      </c>
      <c r="E385" s="19" t="s">
        <v>342</v>
      </c>
      <c r="F385" s="20" t="s">
        <v>57</v>
      </c>
      <c r="G385" s="19">
        <v>30</v>
      </c>
      <c r="H385" s="21">
        <v>0</v>
      </c>
      <c r="I385" s="21">
        <v>2</v>
      </c>
      <c r="J385" s="21">
        <v>2</v>
      </c>
      <c r="K385" s="21">
        <v>5.0999999999999996</v>
      </c>
      <c r="L385" s="22">
        <v>-1.5</v>
      </c>
      <c r="M385" s="22">
        <v>2</v>
      </c>
      <c r="N385" s="2">
        <v>-3.6</v>
      </c>
      <c r="O385" s="2">
        <v>2.9</v>
      </c>
      <c r="P385" s="9"/>
      <c r="Q385" t="s">
        <v>341</v>
      </c>
      <c r="R385" s="2">
        <v>0</v>
      </c>
      <c r="S385" s="2">
        <v>0.2</v>
      </c>
      <c r="T385" s="3">
        <v>2.79</v>
      </c>
      <c r="U385" s="2">
        <v>0</v>
      </c>
      <c r="V385" s="2">
        <v>1.1000000000000001</v>
      </c>
      <c r="W385" s="3">
        <v>5.47</v>
      </c>
      <c r="X385"/>
      <c r="Y385" s="2">
        <v>2.2999999999999998</v>
      </c>
      <c r="Z385"/>
      <c r="AA385" s="3">
        <v>-0.18</v>
      </c>
      <c r="AB385" s="3">
        <v>-0.52</v>
      </c>
      <c r="AC385" s="9"/>
      <c r="AD385" t="s">
        <v>341</v>
      </c>
      <c r="AE385" s="3">
        <v>2.44</v>
      </c>
      <c r="AF385" s="3">
        <v>10.93</v>
      </c>
      <c r="AG385"/>
      <c r="AH385" s="2">
        <v>0</v>
      </c>
      <c r="AI385" s="2">
        <v>0</v>
      </c>
      <c r="AJ385" s="2">
        <v>5.9</v>
      </c>
      <c r="AK385" s="2">
        <v>4</v>
      </c>
      <c r="AL385" s="2">
        <v>2.6</v>
      </c>
      <c r="AM385"/>
      <c r="AN385" s="3">
        <v>0.25</v>
      </c>
      <c r="AO385" s="17">
        <v>0.42</v>
      </c>
      <c r="AP385" s="9"/>
      <c r="AQ385" t="s">
        <v>280</v>
      </c>
    </row>
    <row r="386" spans="1:43" x14ac:dyDescent="0.2">
      <c r="A386" t="s">
        <v>40</v>
      </c>
      <c r="B386" s="1">
        <v>26</v>
      </c>
      <c r="C386" t="s">
        <v>275</v>
      </c>
      <c r="D386" t="s">
        <v>341</v>
      </c>
      <c r="E386" t="s">
        <v>107</v>
      </c>
      <c r="F386" t="s">
        <v>57</v>
      </c>
      <c r="G386">
        <v>38</v>
      </c>
      <c r="H386">
        <v>3</v>
      </c>
      <c r="I386">
        <v>5</v>
      </c>
      <c r="J386">
        <v>8</v>
      </c>
      <c r="K386" s="1">
        <v>14.3</v>
      </c>
      <c r="L386" s="2">
        <v>0.7</v>
      </c>
      <c r="M386" s="2">
        <v>5</v>
      </c>
      <c r="N386" s="2">
        <v>8.5</v>
      </c>
      <c r="O386" s="2">
        <v>15.1</v>
      </c>
      <c r="P386" s="14"/>
      <c r="Q386" t="s">
        <v>341</v>
      </c>
      <c r="R386" s="2">
        <v>0.4</v>
      </c>
      <c r="S386" s="2">
        <v>0.6</v>
      </c>
      <c r="T386" s="3">
        <v>3.74</v>
      </c>
      <c r="U386" s="2">
        <v>0</v>
      </c>
      <c r="V386" s="2">
        <v>0</v>
      </c>
      <c r="W386" s="3">
        <v>0</v>
      </c>
      <c r="X386" s="3">
        <v>-0.18</v>
      </c>
      <c r="Y386" s="2">
        <v>1</v>
      </c>
      <c r="Z386" s="2">
        <v>1</v>
      </c>
      <c r="AA386" s="3">
        <v>0.08</v>
      </c>
      <c r="AB386" s="3">
        <v>0.95</v>
      </c>
      <c r="AC386" s="14"/>
      <c r="AD386" t="s">
        <v>341</v>
      </c>
      <c r="AE386" s="3">
        <v>1.29</v>
      </c>
      <c r="AF386" s="3">
        <v>4.88</v>
      </c>
      <c r="AG386" s="3">
        <v>-0.05</v>
      </c>
      <c r="AH386" s="2">
        <v>0</v>
      </c>
      <c r="AI386" s="2">
        <v>0</v>
      </c>
      <c r="AJ386" s="2">
        <v>4.5999999999999996</v>
      </c>
      <c r="AK386" s="2">
        <v>3.9</v>
      </c>
      <c r="AL386" s="2">
        <v>0.9</v>
      </c>
      <c r="AM386" s="2">
        <v>1.6</v>
      </c>
      <c r="AN386" s="3">
        <v>0.57999999999999996</v>
      </c>
      <c r="AO386" s="3">
        <v>1.69</v>
      </c>
      <c r="AP386" s="9"/>
      <c r="AQ386" t="s">
        <v>280</v>
      </c>
    </row>
    <row r="387" spans="1:43" x14ac:dyDescent="0.2">
      <c r="A387" t="s">
        <v>51</v>
      </c>
      <c r="B387">
        <v>29</v>
      </c>
      <c r="C387" t="s">
        <v>343</v>
      </c>
      <c r="D387" t="s">
        <v>257</v>
      </c>
      <c r="E387" t="s">
        <v>58</v>
      </c>
      <c r="F387" t="s">
        <v>73</v>
      </c>
      <c r="G387">
        <v>82</v>
      </c>
      <c r="H387">
        <v>39</v>
      </c>
      <c r="I387">
        <v>52</v>
      </c>
      <c r="J387">
        <f>H387+I387</f>
        <v>91</v>
      </c>
      <c r="K387" s="1">
        <v>17.899999999999999</v>
      </c>
      <c r="L387" s="2">
        <v>15.5</v>
      </c>
      <c r="M387" s="2">
        <v>4.8</v>
      </c>
      <c r="N387" s="15">
        <v>79</v>
      </c>
      <c r="O387" s="15">
        <v>16.899999999999999</v>
      </c>
      <c r="P387" s="9"/>
      <c r="Q387" t="s">
        <v>257</v>
      </c>
      <c r="R387" s="2">
        <v>1.4</v>
      </c>
      <c r="S387" s="2">
        <v>1.6</v>
      </c>
      <c r="T387" s="3">
        <v>3.46</v>
      </c>
      <c r="U387" s="2">
        <v>1.7</v>
      </c>
      <c r="V387" s="2">
        <v>3.5</v>
      </c>
      <c r="W387" s="3">
        <v>7.85</v>
      </c>
      <c r="X387"/>
      <c r="Y387" s="2">
        <v>2.4</v>
      </c>
      <c r="Z387"/>
      <c r="AA387" s="3">
        <v>0.44</v>
      </c>
      <c r="AB387" s="3">
        <v>2.82</v>
      </c>
      <c r="AC387" s="9"/>
      <c r="AD387" t="s">
        <v>257</v>
      </c>
      <c r="AE387" s="3">
        <v>2.5</v>
      </c>
      <c r="AF387" s="3">
        <v>5.31</v>
      </c>
      <c r="AG387"/>
      <c r="AH387" s="2">
        <v>44.3</v>
      </c>
      <c r="AI387" s="16">
        <v>21.5</v>
      </c>
      <c r="AJ387" s="2">
        <v>1.9</v>
      </c>
      <c r="AK387" s="2">
        <v>0.9</v>
      </c>
      <c r="AL387" s="2">
        <v>1.2</v>
      </c>
      <c r="AM387"/>
      <c r="AN387" s="3">
        <v>0.14000000000000001</v>
      </c>
      <c r="AO387" s="17">
        <v>0.6</v>
      </c>
      <c r="AP387" s="9"/>
      <c r="AQ387" t="s">
        <v>280</v>
      </c>
    </row>
    <row r="388" spans="1:43" x14ac:dyDescent="0.2">
      <c r="A388" s="18" t="s">
        <v>56</v>
      </c>
      <c r="B388">
        <v>30</v>
      </c>
      <c r="C388" t="s">
        <v>343</v>
      </c>
      <c r="D388" t="s">
        <v>257</v>
      </c>
      <c r="E388" s="19" t="s">
        <v>58</v>
      </c>
      <c r="F388" s="20" t="s">
        <v>69</v>
      </c>
      <c r="G388" s="19">
        <v>82</v>
      </c>
      <c r="H388" s="21">
        <v>34</v>
      </c>
      <c r="I388" s="21">
        <v>37</v>
      </c>
      <c r="J388" s="21">
        <v>71</v>
      </c>
      <c r="K388" s="21">
        <v>-18.100000000000001</v>
      </c>
      <c r="L388" s="22">
        <v>9.5</v>
      </c>
      <c r="M388" s="22">
        <v>-1.7</v>
      </c>
      <c r="N388" s="2">
        <v>68.400000000000006</v>
      </c>
      <c r="O388" s="2">
        <v>2.6</v>
      </c>
      <c r="P388" s="9"/>
      <c r="Q388" t="s">
        <v>257</v>
      </c>
      <c r="R388" s="2">
        <v>0.7</v>
      </c>
      <c r="S388" s="2">
        <v>1</v>
      </c>
      <c r="T388" s="3">
        <v>2.34</v>
      </c>
      <c r="U388" s="2">
        <v>3.5</v>
      </c>
      <c r="V388" s="2">
        <v>2.9</v>
      </c>
      <c r="W388" s="3">
        <v>8.66</v>
      </c>
      <c r="X388"/>
      <c r="Y388" s="2">
        <v>1.6</v>
      </c>
      <c r="Z388"/>
      <c r="AA388" s="3">
        <v>0.28999999999999998</v>
      </c>
      <c r="AB388" s="3">
        <v>2.52</v>
      </c>
      <c r="AC388" s="9"/>
      <c r="AD388" t="s">
        <v>257</v>
      </c>
      <c r="AE388" s="3">
        <v>3.07</v>
      </c>
      <c r="AF388" s="3">
        <v>11.58</v>
      </c>
      <c r="AG388"/>
      <c r="AH388" s="2">
        <v>43.1</v>
      </c>
      <c r="AI388" s="2">
        <v>19.100000000000001</v>
      </c>
      <c r="AJ388" s="2">
        <v>2.9</v>
      </c>
      <c r="AK388" s="2">
        <v>0.9</v>
      </c>
      <c r="AL388" s="2">
        <v>1.1000000000000001</v>
      </c>
      <c r="AM388"/>
      <c r="AN388" s="3">
        <v>-0.05</v>
      </c>
      <c r="AO388" s="17">
        <v>0.1</v>
      </c>
      <c r="AP388" s="9"/>
      <c r="AQ388" t="s">
        <v>280</v>
      </c>
    </row>
    <row r="389" spans="1:43" x14ac:dyDescent="0.2">
      <c r="A389" t="s">
        <v>40</v>
      </c>
      <c r="B389" s="1">
        <v>31</v>
      </c>
      <c r="C389" t="s">
        <v>343</v>
      </c>
      <c r="D389" t="s">
        <v>257</v>
      </c>
      <c r="E389" t="s">
        <v>280</v>
      </c>
      <c r="F389" t="s">
        <v>69</v>
      </c>
      <c r="G389">
        <v>76</v>
      </c>
      <c r="H389">
        <v>29</v>
      </c>
      <c r="I389">
        <v>28</v>
      </c>
      <c r="J389">
        <v>57</v>
      </c>
      <c r="K389" s="1">
        <v>-4.5</v>
      </c>
      <c r="L389" s="2">
        <v>6.8</v>
      </c>
      <c r="M389" s="2">
        <v>0.9</v>
      </c>
      <c r="N389" s="2">
        <v>40.5</v>
      </c>
      <c r="O389" s="2">
        <v>5.7</v>
      </c>
      <c r="P389" s="14"/>
      <c r="Q389" t="s">
        <v>257</v>
      </c>
      <c r="R389" s="2">
        <v>1</v>
      </c>
      <c r="S389" s="2">
        <v>0.9</v>
      </c>
      <c r="T389" s="3">
        <v>2.56</v>
      </c>
      <c r="U389" s="2">
        <v>1.7</v>
      </c>
      <c r="V389" s="2">
        <v>2.1</v>
      </c>
      <c r="W389" s="3">
        <v>5.61</v>
      </c>
      <c r="X389" s="3">
        <v>-0.06</v>
      </c>
      <c r="Y389" s="2">
        <v>1.8</v>
      </c>
      <c r="Z389" s="2">
        <v>0.5</v>
      </c>
      <c r="AA389" s="3">
        <v>0.2</v>
      </c>
      <c r="AB389" s="3">
        <v>1.69</v>
      </c>
      <c r="AC389" s="14"/>
      <c r="AD389" t="s">
        <v>257</v>
      </c>
      <c r="AE389" s="3">
        <v>3.21</v>
      </c>
      <c r="AF389" s="3">
        <v>5.16</v>
      </c>
      <c r="AG389" s="3">
        <v>0.02</v>
      </c>
      <c r="AH389" s="2">
        <v>43.4</v>
      </c>
      <c r="AI389" s="2">
        <v>21.7</v>
      </c>
      <c r="AJ389" s="2">
        <v>3</v>
      </c>
      <c r="AK389" s="2">
        <v>1</v>
      </c>
      <c r="AL389" s="2">
        <v>1.6</v>
      </c>
      <c r="AM389" s="2">
        <v>1.3</v>
      </c>
      <c r="AN389" s="3">
        <v>0.03</v>
      </c>
      <c r="AO389" s="3">
        <v>0.24</v>
      </c>
      <c r="AP389" s="9"/>
      <c r="AQ389" t="s">
        <v>280</v>
      </c>
    </row>
    <row r="390" spans="1:43" x14ac:dyDescent="0.2">
      <c r="A390" s="18" t="s">
        <v>56</v>
      </c>
      <c r="B390">
        <v>26</v>
      </c>
      <c r="C390" t="s">
        <v>344</v>
      </c>
      <c r="D390" t="s">
        <v>345</v>
      </c>
      <c r="E390" s="19" t="s">
        <v>113</v>
      </c>
      <c r="F390" s="20" t="s">
        <v>57</v>
      </c>
      <c r="G390" s="19">
        <v>18</v>
      </c>
      <c r="H390" s="21">
        <v>0</v>
      </c>
      <c r="I390" s="21">
        <v>0</v>
      </c>
      <c r="J390" s="21">
        <v>0</v>
      </c>
      <c r="K390" s="21">
        <v>-1.5</v>
      </c>
      <c r="L390" s="22">
        <v>-0.9</v>
      </c>
      <c r="M390" s="22">
        <v>-0.1</v>
      </c>
      <c r="N390" s="2">
        <v>-0.1</v>
      </c>
      <c r="O390" s="2">
        <v>5</v>
      </c>
      <c r="P390" s="9"/>
      <c r="Q390" t="s">
        <v>345</v>
      </c>
      <c r="R390" s="2">
        <v>0</v>
      </c>
      <c r="S390" s="2">
        <v>0</v>
      </c>
      <c r="T390" s="3">
        <v>2.3199999999999998</v>
      </c>
      <c r="U390" s="2">
        <v>0</v>
      </c>
      <c r="V390" s="2">
        <v>0</v>
      </c>
      <c r="W390" s="3">
        <v>0</v>
      </c>
      <c r="X390"/>
      <c r="Y390" s="2">
        <v>2.7</v>
      </c>
      <c r="Z390"/>
      <c r="AA390" s="3">
        <v>-0.25</v>
      </c>
      <c r="AB390" s="3">
        <v>-0.04</v>
      </c>
      <c r="AC390" s="9"/>
      <c r="AD390" t="s">
        <v>345</v>
      </c>
      <c r="AE390" s="3">
        <v>2.98</v>
      </c>
      <c r="AF390" s="3">
        <v>10.59</v>
      </c>
      <c r="AG390"/>
      <c r="AH390" s="2">
        <v>0</v>
      </c>
      <c r="AI390" s="2">
        <v>0</v>
      </c>
      <c r="AJ390" s="2">
        <v>4.2</v>
      </c>
      <c r="AK390" s="2">
        <v>4.2</v>
      </c>
      <c r="AL390" s="2">
        <v>1.2</v>
      </c>
      <c r="AM390"/>
      <c r="AN390" s="3">
        <v>-0.03</v>
      </c>
      <c r="AO390" s="17">
        <v>1.48</v>
      </c>
      <c r="AP390" s="9"/>
      <c r="AQ390" t="s">
        <v>280</v>
      </c>
    </row>
    <row r="391" spans="1:43" x14ac:dyDescent="0.2">
      <c r="A391" t="s">
        <v>40</v>
      </c>
      <c r="B391" s="1">
        <v>27</v>
      </c>
      <c r="C391" t="s">
        <v>344</v>
      </c>
      <c r="D391" t="s">
        <v>345</v>
      </c>
      <c r="E391" t="s">
        <v>77</v>
      </c>
      <c r="F391" t="s">
        <v>57</v>
      </c>
      <c r="G391">
        <v>3</v>
      </c>
      <c r="H391">
        <v>0</v>
      </c>
      <c r="I391">
        <v>0</v>
      </c>
      <c r="J391">
        <v>0</v>
      </c>
      <c r="K391" s="1">
        <v>-1.2</v>
      </c>
      <c r="L391" s="2">
        <v>-0.2</v>
      </c>
      <c r="M391" s="2">
        <v>-0.2</v>
      </c>
      <c r="N391" s="2">
        <v>-0.4</v>
      </c>
      <c r="O391" s="2">
        <v>1.1000000000000001</v>
      </c>
      <c r="P391" s="14"/>
      <c r="Q391" t="s">
        <v>345</v>
      </c>
      <c r="R391" s="2">
        <v>0</v>
      </c>
      <c r="S391" s="2">
        <v>0</v>
      </c>
      <c r="T391" s="3">
        <v>1.57</v>
      </c>
      <c r="U391" s="2">
        <v>0</v>
      </c>
      <c r="V391" s="2">
        <v>0</v>
      </c>
      <c r="W391" s="3">
        <v>0</v>
      </c>
      <c r="X391" s="3">
        <v>-0.02</v>
      </c>
      <c r="Y391" s="2">
        <v>1.5</v>
      </c>
      <c r="Z391" s="2">
        <v>0</v>
      </c>
      <c r="AA391" s="3">
        <v>-0.28000000000000003</v>
      </c>
      <c r="AB391" s="3">
        <v>-0.66</v>
      </c>
      <c r="AC391" s="14"/>
      <c r="AD391" t="s">
        <v>345</v>
      </c>
      <c r="AE391" s="3">
        <v>3.15</v>
      </c>
      <c r="AF391" s="3">
        <v>0</v>
      </c>
      <c r="AG391" s="3">
        <v>-0.11</v>
      </c>
      <c r="AH391" s="2">
        <v>0</v>
      </c>
      <c r="AI391" s="2">
        <v>0</v>
      </c>
      <c r="AJ391" s="2">
        <v>16.600000000000001</v>
      </c>
      <c r="AK391" s="2">
        <v>4.5</v>
      </c>
      <c r="AL391" s="2">
        <v>0</v>
      </c>
      <c r="AM391" s="2">
        <v>0</v>
      </c>
      <c r="AN391" s="3">
        <v>-0.28000000000000003</v>
      </c>
      <c r="AO391" s="3">
        <v>1.71</v>
      </c>
      <c r="AP391" s="9"/>
      <c r="AQ391" t="s">
        <v>280</v>
      </c>
    </row>
    <row r="392" spans="1:43" x14ac:dyDescent="0.2">
      <c r="A392" t="s">
        <v>51</v>
      </c>
      <c r="B392">
        <v>31</v>
      </c>
      <c r="C392" t="s">
        <v>346</v>
      </c>
      <c r="D392" t="s">
        <v>347</v>
      </c>
      <c r="E392" t="s">
        <v>280</v>
      </c>
      <c r="F392" t="s">
        <v>73</v>
      </c>
      <c r="G392">
        <v>81</v>
      </c>
      <c r="H392">
        <v>33</v>
      </c>
      <c r="I392">
        <v>44</v>
      </c>
      <c r="J392">
        <f>H392+I392</f>
        <v>77</v>
      </c>
      <c r="K392" s="1">
        <v>11.8</v>
      </c>
      <c r="L392" s="2">
        <v>9.8000000000000007</v>
      </c>
      <c r="M392" s="2">
        <v>4.3</v>
      </c>
      <c r="N392" s="15">
        <v>53.3</v>
      </c>
      <c r="O392" s="15">
        <v>21.3</v>
      </c>
      <c r="P392" s="9"/>
      <c r="Q392" t="s">
        <v>347</v>
      </c>
      <c r="R392" s="2">
        <v>1.2</v>
      </c>
      <c r="S392" s="2">
        <v>1.3</v>
      </c>
      <c r="T392" s="3">
        <v>3.27</v>
      </c>
      <c r="U392" s="2">
        <v>1.6</v>
      </c>
      <c r="V392" s="2">
        <v>2.8</v>
      </c>
      <c r="W392" s="3">
        <v>7.9</v>
      </c>
      <c r="X392"/>
      <c r="Y392" s="2">
        <v>3</v>
      </c>
      <c r="Z392"/>
      <c r="AA392" s="3">
        <v>0.27</v>
      </c>
      <c r="AB392" s="3">
        <v>1.96</v>
      </c>
      <c r="AC392" s="9"/>
      <c r="AD392" t="s">
        <v>347</v>
      </c>
      <c r="AE392" s="3">
        <v>2.09</v>
      </c>
      <c r="AF392" s="3">
        <v>7.02</v>
      </c>
      <c r="AG392"/>
      <c r="AH392" s="2">
        <v>45.9</v>
      </c>
      <c r="AI392" s="16">
        <v>24.8</v>
      </c>
      <c r="AJ392" s="2">
        <v>2.2000000000000002</v>
      </c>
      <c r="AK392" s="2">
        <v>2.1</v>
      </c>
      <c r="AL392" s="2">
        <v>3</v>
      </c>
      <c r="AM392"/>
      <c r="AN392" s="3">
        <v>0.12</v>
      </c>
      <c r="AO392" s="17">
        <v>0.78</v>
      </c>
      <c r="AP392" s="9"/>
      <c r="AQ392" t="s">
        <v>280</v>
      </c>
    </row>
    <row r="393" spans="1:43" x14ac:dyDescent="0.2">
      <c r="A393" s="18" t="s">
        <v>56</v>
      </c>
      <c r="B393">
        <v>32</v>
      </c>
      <c r="C393" t="s">
        <v>346</v>
      </c>
      <c r="D393" t="s">
        <v>347</v>
      </c>
      <c r="E393" s="19" t="s">
        <v>280</v>
      </c>
      <c r="F393" s="20" t="s">
        <v>69</v>
      </c>
      <c r="G393" s="19">
        <v>80</v>
      </c>
      <c r="H393" s="21">
        <v>30</v>
      </c>
      <c r="I393" s="21">
        <v>35</v>
      </c>
      <c r="J393" s="21">
        <v>65</v>
      </c>
      <c r="K393" s="21">
        <v>18.2</v>
      </c>
      <c r="L393" s="22">
        <v>8.1</v>
      </c>
      <c r="M393" s="22">
        <v>4.4000000000000004</v>
      </c>
      <c r="N393" s="2">
        <v>50.2</v>
      </c>
      <c r="O393" s="2">
        <v>33.1</v>
      </c>
      <c r="P393" s="9"/>
      <c r="Q393" t="s">
        <v>347</v>
      </c>
      <c r="R393" s="2">
        <v>0.8</v>
      </c>
      <c r="S393" s="2">
        <v>1.3</v>
      </c>
      <c r="T393" s="3">
        <v>3.23</v>
      </c>
      <c r="U393" s="2">
        <v>2.7</v>
      </c>
      <c r="V393" s="2">
        <v>1.7</v>
      </c>
      <c r="W393" s="3">
        <v>7.88</v>
      </c>
      <c r="X393"/>
      <c r="Y393" s="2">
        <v>1.7</v>
      </c>
      <c r="Z393"/>
      <c r="AA393" s="3">
        <v>0.26</v>
      </c>
      <c r="AB393" s="3">
        <v>2</v>
      </c>
      <c r="AC393" s="9"/>
      <c r="AD393" t="s">
        <v>347</v>
      </c>
      <c r="AE393" s="3">
        <v>2.36</v>
      </c>
      <c r="AF393" s="3">
        <v>2.4</v>
      </c>
      <c r="AG393"/>
      <c r="AH393" s="2">
        <v>43.7</v>
      </c>
      <c r="AI393" s="2">
        <v>17.7</v>
      </c>
      <c r="AJ393" s="2">
        <v>3</v>
      </c>
      <c r="AK393" s="2">
        <v>1.5</v>
      </c>
      <c r="AL393" s="2">
        <v>2.1</v>
      </c>
      <c r="AM393"/>
      <c r="AN393" s="3">
        <v>0.14000000000000001</v>
      </c>
      <c r="AO393" s="17">
        <v>1.32</v>
      </c>
      <c r="AP393" s="9"/>
      <c r="AQ393" t="s">
        <v>280</v>
      </c>
    </row>
    <row r="394" spans="1:43" x14ac:dyDescent="0.2">
      <c r="A394" t="s">
        <v>40</v>
      </c>
      <c r="B394" s="1">
        <v>33</v>
      </c>
      <c r="C394" t="s">
        <v>346</v>
      </c>
      <c r="D394" t="s">
        <v>347</v>
      </c>
      <c r="E394" t="s">
        <v>280</v>
      </c>
      <c r="F394" t="s">
        <v>69</v>
      </c>
      <c r="G394">
        <v>73</v>
      </c>
      <c r="H394">
        <v>21</v>
      </c>
      <c r="I394">
        <v>28</v>
      </c>
      <c r="J394">
        <v>49</v>
      </c>
      <c r="K394" s="1">
        <v>7.2</v>
      </c>
      <c r="L394" s="2">
        <v>5.8</v>
      </c>
      <c r="M394" s="2">
        <v>1.3</v>
      </c>
      <c r="N394" s="2">
        <v>29.4</v>
      </c>
      <c r="O394" s="2">
        <v>20.6</v>
      </c>
      <c r="P394" s="14"/>
      <c r="Q394" t="s">
        <v>347</v>
      </c>
      <c r="R394" s="2">
        <v>1.1000000000000001</v>
      </c>
      <c r="S394" s="2">
        <v>1</v>
      </c>
      <c r="T394" s="3">
        <v>2.73</v>
      </c>
      <c r="U394" s="2">
        <v>0.9</v>
      </c>
      <c r="V394" s="2">
        <v>2.6</v>
      </c>
      <c r="W394" s="3">
        <v>6.82</v>
      </c>
      <c r="X394" s="3">
        <v>-0.01</v>
      </c>
      <c r="Y394" s="2">
        <v>2.2000000000000002</v>
      </c>
      <c r="Z394" s="2">
        <v>0.8</v>
      </c>
      <c r="AA394" s="3">
        <v>0.19</v>
      </c>
      <c r="AB394" s="3">
        <v>1.41</v>
      </c>
      <c r="AC394" s="14"/>
      <c r="AD394" t="s">
        <v>347</v>
      </c>
      <c r="AE394" s="3">
        <v>2.67</v>
      </c>
      <c r="AF394" s="3">
        <v>0</v>
      </c>
      <c r="AG394" s="3">
        <v>-0.03</v>
      </c>
      <c r="AH394" s="2">
        <v>46.9</v>
      </c>
      <c r="AI394" s="2">
        <v>17.5</v>
      </c>
      <c r="AJ394" s="2">
        <v>2.1</v>
      </c>
      <c r="AK394" s="2">
        <v>1.4</v>
      </c>
      <c r="AL394" s="2">
        <v>2.1</v>
      </c>
      <c r="AM394" s="2">
        <v>0.4</v>
      </c>
      <c r="AN394" s="3">
        <v>0.04</v>
      </c>
      <c r="AO394" s="3">
        <v>0.99</v>
      </c>
      <c r="AP394" s="9"/>
      <c r="AQ394" t="s">
        <v>280</v>
      </c>
    </row>
    <row r="395" spans="1:43" x14ac:dyDescent="0.2">
      <c r="A395" s="23" t="s">
        <v>51</v>
      </c>
      <c r="B395">
        <v>26</v>
      </c>
      <c r="C395" t="s">
        <v>348</v>
      </c>
      <c r="D395" t="s">
        <v>349</v>
      </c>
      <c r="E395" s="23" t="s">
        <v>206</v>
      </c>
      <c r="F395" s="23" t="s">
        <v>73</v>
      </c>
      <c r="G395" s="23">
        <v>68</v>
      </c>
      <c r="H395" s="23">
        <v>7</v>
      </c>
      <c r="I395" s="23">
        <v>6</v>
      </c>
      <c r="J395" s="23">
        <f>H395+I395</f>
        <v>13</v>
      </c>
      <c r="K395" s="28">
        <v>-8.9</v>
      </c>
      <c r="L395" s="29">
        <v>-1.3</v>
      </c>
      <c r="M395" s="29">
        <v>-0.2</v>
      </c>
      <c r="N395" s="15">
        <v>4.9000000000000004</v>
      </c>
      <c r="O395" s="15">
        <v>2.7</v>
      </c>
      <c r="P395" s="9"/>
      <c r="Q395" t="s">
        <v>349</v>
      </c>
      <c r="R395" s="2">
        <v>0.6</v>
      </c>
      <c r="S395" s="2">
        <v>0.4</v>
      </c>
      <c r="T395" s="3">
        <v>1.66</v>
      </c>
      <c r="U395" s="2">
        <v>0</v>
      </c>
      <c r="V395" s="2">
        <v>2.5</v>
      </c>
      <c r="W395" s="3">
        <v>7.64</v>
      </c>
      <c r="X395"/>
      <c r="Y395" s="2">
        <v>2.2000000000000002</v>
      </c>
      <c r="Z395"/>
      <c r="AA395" s="3">
        <v>-0.09</v>
      </c>
      <c r="AB395" s="3">
        <v>0.37</v>
      </c>
      <c r="AC395" s="9"/>
      <c r="AD395" t="s">
        <v>349</v>
      </c>
      <c r="AE395" s="3">
        <v>2.71</v>
      </c>
      <c r="AF395" s="3">
        <v>6.97</v>
      </c>
      <c r="AG395"/>
      <c r="AH395" s="2">
        <v>50.4</v>
      </c>
      <c r="AI395" s="30">
        <v>16.3</v>
      </c>
      <c r="AJ395" s="2">
        <v>3.2</v>
      </c>
      <c r="AK395" s="2">
        <v>2.7</v>
      </c>
      <c r="AL395" s="2">
        <v>1.6</v>
      </c>
      <c r="AM395"/>
      <c r="AN395" s="3">
        <v>-0.01</v>
      </c>
      <c r="AO395" s="17">
        <v>0.2</v>
      </c>
      <c r="AP395" s="9"/>
      <c r="AQ395" t="s">
        <v>280</v>
      </c>
    </row>
    <row r="396" spans="1:43" x14ac:dyDescent="0.2">
      <c r="A396" t="s">
        <v>40</v>
      </c>
      <c r="B396" s="1">
        <v>28</v>
      </c>
      <c r="C396" t="s">
        <v>348</v>
      </c>
      <c r="D396" t="s">
        <v>349</v>
      </c>
      <c r="E396" t="s">
        <v>280</v>
      </c>
      <c r="F396" t="s">
        <v>69</v>
      </c>
      <c r="G396">
        <v>27</v>
      </c>
      <c r="H396">
        <v>8</v>
      </c>
      <c r="I396">
        <v>8</v>
      </c>
      <c r="J396">
        <v>16</v>
      </c>
      <c r="K396" s="1">
        <v>2.5</v>
      </c>
      <c r="L396" s="2">
        <v>2.8</v>
      </c>
      <c r="M396" s="2">
        <v>0.6</v>
      </c>
      <c r="N396" s="2">
        <v>11.3</v>
      </c>
      <c r="O396" s="2">
        <v>5.0999999999999996</v>
      </c>
      <c r="P396" s="14"/>
      <c r="Q396" t="s">
        <v>349</v>
      </c>
      <c r="R396" s="2">
        <v>1.5</v>
      </c>
      <c r="S396" s="2">
        <v>1</v>
      </c>
      <c r="T396" s="3">
        <v>2.66</v>
      </c>
      <c r="U396" s="2">
        <v>0</v>
      </c>
      <c r="V396" s="2">
        <v>3.1</v>
      </c>
      <c r="W396" s="3">
        <v>4.1399999999999997</v>
      </c>
      <c r="X396" s="3">
        <v>-0.28000000000000003</v>
      </c>
      <c r="Y396" s="2">
        <v>1.7</v>
      </c>
      <c r="Z396" s="2">
        <v>1</v>
      </c>
      <c r="AA396" s="3">
        <v>0.34</v>
      </c>
      <c r="AB396" s="3">
        <v>1.79</v>
      </c>
      <c r="AC396" s="14"/>
      <c r="AD396" t="s">
        <v>349</v>
      </c>
      <c r="AE396" s="3">
        <v>2.2799999999999998</v>
      </c>
      <c r="AF396" s="3">
        <v>0</v>
      </c>
      <c r="AG396" s="3">
        <v>-0.13</v>
      </c>
      <c r="AH396" s="2">
        <v>51.7</v>
      </c>
      <c r="AI396" s="2">
        <v>7.8</v>
      </c>
      <c r="AJ396" s="2">
        <v>2.2000000000000002</v>
      </c>
      <c r="AK396" s="2">
        <v>1.1000000000000001</v>
      </c>
      <c r="AL396" s="2">
        <v>1.4</v>
      </c>
      <c r="AM396" s="2">
        <v>1</v>
      </c>
      <c r="AN396" s="3">
        <v>7.0000000000000007E-2</v>
      </c>
      <c r="AO396" s="3">
        <v>0.82</v>
      </c>
      <c r="AP396" s="9"/>
      <c r="AQ396" t="s">
        <v>280</v>
      </c>
    </row>
    <row r="397" spans="1:43" x14ac:dyDescent="0.2">
      <c r="A397" t="s">
        <v>51</v>
      </c>
      <c r="B397">
        <v>26</v>
      </c>
      <c r="C397" t="s">
        <v>350</v>
      </c>
      <c r="D397" t="s">
        <v>351</v>
      </c>
      <c r="E397" t="s">
        <v>150</v>
      </c>
      <c r="F397" t="s">
        <v>44</v>
      </c>
      <c r="G397">
        <v>45</v>
      </c>
      <c r="H397">
        <v>0</v>
      </c>
      <c r="I397">
        <v>2</v>
      </c>
      <c r="J397">
        <f>H397+I397</f>
        <v>2</v>
      </c>
      <c r="K397" s="1">
        <v>-2</v>
      </c>
      <c r="L397" s="2">
        <v>-1.7</v>
      </c>
      <c r="M397" s="2">
        <v>-0.1</v>
      </c>
      <c r="N397" s="15">
        <v>-2.7</v>
      </c>
      <c r="O397" s="15">
        <v>-1.5</v>
      </c>
      <c r="P397" s="9"/>
      <c r="Q397" t="s">
        <v>351</v>
      </c>
      <c r="R397" s="2">
        <v>0</v>
      </c>
      <c r="S397" s="2">
        <v>0.7</v>
      </c>
      <c r="T397" s="3">
        <v>1.05</v>
      </c>
      <c r="U397" s="2">
        <v>0</v>
      </c>
      <c r="V397" s="2">
        <v>0</v>
      </c>
      <c r="W397" s="3">
        <v>0</v>
      </c>
      <c r="X397"/>
      <c r="Y397" s="2">
        <v>2.1</v>
      </c>
      <c r="Z397"/>
      <c r="AA397" s="3">
        <v>-0.57999999999999996</v>
      </c>
      <c r="AB397" s="3">
        <v>-0.95</v>
      </c>
      <c r="AC397" s="9"/>
      <c r="AD397" t="s">
        <v>351</v>
      </c>
      <c r="AE397" s="3">
        <v>1.39</v>
      </c>
      <c r="AF397" s="3">
        <v>0</v>
      </c>
      <c r="AG397"/>
      <c r="AH397" s="2">
        <v>100</v>
      </c>
      <c r="AI397" s="16">
        <v>0</v>
      </c>
      <c r="AJ397" s="2">
        <v>11.1</v>
      </c>
      <c r="AK397" s="2">
        <v>1</v>
      </c>
      <c r="AL397" s="2">
        <v>1.7</v>
      </c>
      <c r="AM397"/>
      <c r="AN397" s="3">
        <v>-0.03</v>
      </c>
      <c r="AO397" s="17">
        <v>-0.51</v>
      </c>
      <c r="AP397" s="9"/>
      <c r="AQ397" t="s">
        <v>280</v>
      </c>
    </row>
    <row r="398" spans="1:43" x14ac:dyDescent="0.2">
      <c r="A398" s="18" t="s">
        <v>56</v>
      </c>
      <c r="B398">
        <v>27</v>
      </c>
      <c r="C398" t="s">
        <v>350</v>
      </c>
      <c r="D398" t="s">
        <v>351</v>
      </c>
      <c r="E398" s="19" t="s">
        <v>150</v>
      </c>
      <c r="F398" s="20" t="s">
        <v>44</v>
      </c>
      <c r="G398" s="19">
        <v>38</v>
      </c>
      <c r="H398" s="21">
        <v>0</v>
      </c>
      <c r="I398" s="21">
        <v>3</v>
      </c>
      <c r="J398" s="21">
        <v>3</v>
      </c>
      <c r="K398" s="21">
        <v>-0.2</v>
      </c>
      <c r="L398" s="22">
        <v>-0.9</v>
      </c>
      <c r="M398" s="22">
        <v>0.1</v>
      </c>
      <c r="N398" s="2">
        <v>0.1</v>
      </c>
      <c r="O398" s="2">
        <v>0.6</v>
      </c>
      <c r="P398" s="9"/>
      <c r="Q398" t="s">
        <v>351</v>
      </c>
      <c r="R398" s="2">
        <v>0</v>
      </c>
      <c r="S398" s="2">
        <v>1.7</v>
      </c>
      <c r="T398" s="3">
        <v>1.67</v>
      </c>
      <c r="U398" s="2">
        <v>0</v>
      </c>
      <c r="V398" s="2">
        <v>0</v>
      </c>
      <c r="W398" s="3">
        <v>0</v>
      </c>
      <c r="X398"/>
      <c r="Y398" s="2">
        <v>1.1000000000000001</v>
      </c>
      <c r="Z398"/>
      <c r="AA398" s="3">
        <v>-0.49</v>
      </c>
      <c r="AB398" s="3">
        <v>7.0000000000000007E-2</v>
      </c>
      <c r="AC398" s="9"/>
      <c r="AD398" t="s">
        <v>351</v>
      </c>
      <c r="AE398" s="3">
        <v>1.67</v>
      </c>
      <c r="AF398" s="3">
        <v>0</v>
      </c>
      <c r="AG398"/>
      <c r="AH398" s="2">
        <v>0</v>
      </c>
      <c r="AI398" s="2">
        <v>0</v>
      </c>
      <c r="AJ398" s="2">
        <v>9.9</v>
      </c>
      <c r="AK398" s="2">
        <v>1.1000000000000001</v>
      </c>
      <c r="AL398" s="2">
        <v>2.2000000000000002</v>
      </c>
      <c r="AM398"/>
      <c r="AN398" s="3">
        <v>0.05</v>
      </c>
      <c r="AO398" s="17">
        <v>0.32</v>
      </c>
      <c r="AP398" s="9"/>
      <c r="AQ398" t="s">
        <v>280</v>
      </c>
    </row>
    <row r="399" spans="1:43" x14ac:dyDescent="0.2">
      <c r="A399" t="s">
        <v>40</v>
      </c>
      <c r="B399" s="1">
        <v>28</v>
      </c>
      <c r="C399" t="s">
        <v>350</v>
      </c>
      <c r="D399" t="s">
        <v>351</v>
      </c>
      <c r="E399" t="s">
        <v>54</v>
      </c>
      <c r="F399" t="s">
        <v>44</v>
      </c>
      <c r="G399">
        <v>5</v>
      </c>
      <c r="H399">
        <v>0</v>
      </c>
      <c r="I399">
        <v>0</v>
      </c>
      <c r="J399">
        <v>0</v>
      </c>
      <c r="K399" s="1">
        <v>-1.9</v>
      </c>
      <c r="L399" s="2">
        <v>-0.3</v>
      </c>
      <c r="M399" s="2">
        <v>-0.3</v>
      </c>
      <c r="N399" s="2">
        <v>-0.4</v>
      </c>
      <c r="O399" s="2">
        <v>-0.6</v>
      </c>
      <c r="P399" s="14"/>
      <c r="Q399" t="s">
        <v>351</v>
      </c>
      <c r="R399" s="2">
        <v>0</v>
      </c>
      <c r="S399" s="2">
        <v>0</v>
      </c>
      <c r="T399" s="3">
        <v>0</v>
      </c>
      <c r="U399" s="2">
        <v>0</v>
      </c>
      <c r="V399" s="2">
        <v>0</v>
      </c>
      <c r="W399" s="3">
        <v>0</v>
      </c>
      <c r="X399" s="3">
        <v>-0.39</v>
      </c>
      <c r="Y399" s="2">
        <v>0</v>
      </c>
      <c r="Z399" s="2">
        <v>0</v>
      </c>
      <c r="AA399" s="3">
        <v>-0.65</v>
      </c>
      <c r="AB399" s="3">
        <v>-0.9</v>
      </c>
      <c r="AC399" s="14"/>
      <c r="AD399" t="s">
        <v>351</v>
      </c>
      <c r="AE399" s="3">
        <v>4.3600000000000003</v>
      </c>
      <c r="AF399" s="3">
        <v>0</v>
      </c>
      <c r="AG399" s="3">
        <v>-0.19</v>
      </c>
      <c r="AH399" s="2">
        <v>0</v>
      </c>
      <c r="AI399" s="2">
        <v>0</v>
      </c>
      <c r="AJ399" s="2">
        <v>4.3</v>
      </c>
      <c r="AK399" s="2">
        <v>0</v>
      </c>
      <c r="AL399" s="2">
        <v>0</v>
      </c>
      <c r="AM399" s="2">
        <v>2.2000000000000002</v>
      </c>
      <c r="AN399" s="3">
        <v>-0.65</v>
      </c>
      <c r="AO399" s="3">
        <v>-1.28</v>
      </c>
      <c r="AP399" s="9"/>
      <c r="AQ399" t="s">
        <v>280</v>
      </c>
    </row>
    <row r="400" spans="1:43" x14ac:dyDescent="0.2">
      <c r="A400" t="s">
        <v>51</v>
      </c>
      <c r="B400">
        <v>26</v>
      </c>
      <c r="C400" t="s">
        <v>176</v>
      </c>
      <c r="D400" t="s">
        <v>352</v>
      </c>
      <c r="E400" t="s">
        <v>280</v>
      </c>
      <c r="F400" t="s">
        <v>48</v>
      </c>
      <c r="G400">
        <v>41</v>
      </c>
      <c r="H400">
        <v>10</v>
      </c>
      <c r="I400">
        <v>8</v>
      </c>
      <c r="J400">
        <f>H400+I400</f>
        <v>18</v>
      </c>
      <c r="K400" s="1">
        <v>2.2000000000000002</v>
      </c>
      <c r="L400" s="2">
        <v>1.2</v>
      </c>
      <c r="M400" s="2">
        <v>1.2</v>
      </c>
      <c r="N400" s="15">
        <v>12.5</v>
      </c>
      <c r="O400" s="15">
        <v>4.9000000000000004</v>
      </c>
      <c r="P400" s="9"/>
      <c r="Q400" t="s">
        <v>352</v>
      </c>
      <c r="R400" s="2">
        <v>1.1000000000000001</v>
      </c>
      <c r="S400" s="2">
        <v>1.1000000000000001</v>
      </c>
      <c r="T400" s="3">
        <v>3.32</v>
      </c>
      <c r="U400" s="2">
        <v>2.2999999999999998</v>
      </c>
      <c r="V400" s="2">
        <v>0.8</v>
      </c>
      <c r="W400" s="3">
        <v>7.53</v>
      </c>
      <c r="X400"/>
      <c r="Y400" s="2">
        <v>2.1</v>
      </c>
      <c r="Z400"/>
      <c r="AA400" s="3">
        <v>0.13</v>
      </c>
      <c r="AB400" s="3">
        <v>1.64</v>
      </c>
      <c r="AC400" s="9"/>
      <c r="AD400" t="s">
        <v>352</v>
      </c>
      <c r="AE400" s="3">
        <v>2.5299999999999998</v>
      </c>
      <c r="AF400" s="3">
        <v>0</v>
      </c>
      <c r="AG400"/>
      <c r="AH400" s="2">
        <v>36.4</v>
      </c>
      <c r="AI400" s="16">
        <v>0.4</v>
      </c>
      <c r="AJ400" s="2">
        <v>5.7</v>
      </c>
      <c r="AK400" s="2">
        <v>1.2</v>
      </c>
      <c r="AL400" s="2">
        <v>1.7</v>
      </c>
      <c r="AM400"/>
      <c r="AN400" s="3">
        <v>0.13</v>
      </c>
      <c r="AO400" s="17">
        <v>0.64</v>
      </c>
      <c r="AP400" s="9"/>
      <c r="AQ400" t="s">
        <v>280</v>
      </c>
    </row>
    <row r="401" spans="1:43" x14ac:dyDescent="0.2">
      <c r="A401" s="18" t="s">
        <v>56</v>
      </c>
      <c r="B401">
        <v>27</v>
      </c>
      <c r="C401" t="s">
        <v>176</v>
      </c>
      <c r="D401" t="s">
        <v>352</v>
      </c>
      <c r="E401" s="19" t="s">
        <v>280</v>
      </c>
      <c r="F401" s="20" t="s">
        <v>44</v>
      </c>
      <c r="G401" s="19">
        <v>41</v>
      </c>
      <c r="H401" s="21">
        <v>4</v>
      </c>
      <c r="I401" s="21">
        <v>7</v>
      </c>
      <c r="J401" s="21">
        <v>11</v>
      </c>
      <c r="K401" s="21">
        <v>-5.9</v>
      </c>
      <c r="L401" s="22">
        <v>-0.1</v>
      </c>
      <c r="M401" s="22">
        <v>-0.3</v>
      </c>
      <c r="N401" s="2">
        <v>3.6</v>
      </c>
      <c r="O401" s="2">
        <v>9.3000000000000007</v>
      </c>
      <c r="P401" s="9"/>
      <c r="Q401" t="s">
        <v>352</v>
      </c>
      <c r="R401" s="2">
        <v>0.6</v>
      </c>
      <c r="S401" s="2">
        <v>1</v>
      </c>
      <c r="T401" s="3">
        <v>1.96</v>
      </c>
      <c r="U401" s="2">
        <v>0</v>
      </c>
      <c r="V401" s="2">
        <v>0</v>
      </c>
      <c r="W401" s="3">
        <v>0</v>
      </c>
      <c r="X401"/>
      <c r="Y401" s="2">
        <v>1.3</v>
      </c>
      <c r="Z401"/>
      <c r="AA401" s="3">
        <v>-0.01</v>
      </c>
      <c r="AB401" s="3">
        <v>0.42</v>
      </c>
      <c r="AC401" s="9"/>
      <c r="AD401" t="s">
        <v>352</v>
      </c>
      <c r="AE401" s="3">
        <v>2.5099999999999998</v>
      </c>
      <c r="AF401" s="3">
        <v>7.81</v>
      </c>
      <c r="AG401"/>
      <c r="AH401" s="2">
        <v>41.2</v>
      </c>
      <c r="AI401" s="2">
        <v>0.7</v>
      </c>
      <c r="AJ401" s="2">
        <v>5</v>
      </c>
      <c r="AK401" s="2">
        <v>2.1</v>
      </c>
      <c r="AL401" s="2">
        <v>1.1000000000000001</v>
      </c>
      <c r="AM401"/>
      <c r="AN401" s="3">
        <v>-0.03</v>
      </c>
      <c r="AO401" s="17">
        <v>1.1000000000000001</v>
      </c>
      <c r="AP401" s="9"/>
      <c r="AQ401" t="s">
        <v>280</v>
      </c>
    </row>
    <row r="402" spans="1:43" x14ac:dyDescent="0.2">
      <c r="A402" t="s">
        <v>40</v>
      </c>
      <c r="B402" s="1">
        <v>28</v>
      </c>
      <c r="C402" t="s">
        <v>176</v>
      </c>
      <c r="D402" t="s">
        <v>352</v>
      </c>
      <c r="E402" t="s">
        <v>280</v>
      </c>
      <c r="F402" t="s">
        <v>44</v>
      </c>
      <c r="G402">
        <v>81</v>
      </c>
      <c r="H402">
        <v>20</v>
      </c>
      <c r="I402">
        <v>19</v>
      </c>
      <c r="J402">
        <v>39</v>
      </c>
      <c r="K402" s="1">
        <v>-3.5</v>
      </c>
      <c r="L402" s="2">
        <v>3.3</v>
      </c>
      <c r="M402" s="2">
        <v>0.6</v>
      </c>
      <c r="N402" s="2">
        <v>24.3</v>
      </c>
      <c r="O402" s="2">
        <v>16.600000000000001</v>
      </c>
      <c r="P402" s="14"/>
      <c r="Q402" t="s">
        <v>352</v>
      </c>
      <c r="R402" s="2">
        <v>0.8</v>
      </c>
      <c r="S402" s="2">
        <v>1</v>
      </c>
      <c r="T402" s="3">
        <v>3.02</v>
      </c>
      <c r="U402" s="2">
        <v>3.2</v>
      </c>
      <c r="V402" s="2">
        <v>1.2</v>
      </c>
      <c r="W402" s="3">
        <v>6.85</v>
      </c>
      <c r="X402" s="3">
        <v>0.24</v>
      </c>
      <c r="Y402" s="2">
        <v>1</v>
      </c>
      <c r="Z402" s="2">
        <v>0.9</v>
      </c>
      <c r="AA402" s="3">
        <v>0.15</v>
      </c>
      <c r="AB402" s="3">
        <v>1.32</v>
      </c>
      <c r="AC402" s="14"/>
      <c r="AD402" t="s">
        <v>352</v>
      </c>
      <c r="AE402" s="3">
        <v>3.37</v>
      </c>
      <c r="AF402" s="3">
        <v>5.29</v>
      </c>
      <c r="AG402" s="3">
        <v>-0.04</v>
      </c>
      <c r="AH402" s="2">
        <v>50</v>
      </c>
      <c r="AI402" s="2">
        <v>0.9</v>
      </c>
      <c r="AJ402" s="2">
        <v>5.2</v>
      </c>
      <c r="AK402" s="2">
        <v>1.3</v>
      </c>
      <c r="AL402" s="2">
        <v>1</v>
      </c>
      <c r="AM402" s="2">
        <v>0.6</v>
      </c>
      <c r="AN402" s="3">
        <v>0.03</v>
      </c>
      <c r="AO402" s="3">
        <v>0.91</v>
      </c>
      <c r="AP402" s="9"/>
      <c r="AQ402" t="s">
        <v>280</v>
      </c>
    </row>
    <row r="403" spans="1:43" x14ac:dyDescent="0.2">
      <c r="A403" t="s">
        <v>40</v>
      </c>
      <c r="B403" s="1">
        <v>20</v>
      </c>
      <c r="C403" t="s">
        <v>353</v>
      </c>
      <c r="D403" t="s">
        <v>354</v>
      </c>
      <c r="E403" t="s">
        <v>280</v>
      </c>
      <c r="F403" t="s">
        <v>57</v>
      </c>
      <c r="G403">
        <v>3</v>
      </c>
      <c r="H403">
        <v>0</v>
      </c>
      <c r="I403">
        <v>1</v>
      </c>
      <c r="J403">
        <v>1</v>
      </c>
      <c r="K403" s="1">
        <v>-2.1</v>
      </c>
      <c r="L403" s="2">
        <v>0.1</v>
      </c>
      <c r="M403" s="2">
        <v>-0.5</v>
      </c>
      <c r="N403" s="2">
        <v>0.1</v>
      </c>
      <c r="O403" s="2">
        <v>-1.3</v>
      </c>
      <c r="P403" s="14"/>
      <c r="Q403" t="s">
        <v>354</v>
      </c>
      <c r="R403" s="2">
        <v>0</v>
      </c>
      <c r="S403" s="2">
        <v>2.2000000000000002</v>
      </c>
      <c r="T403" s="3">
        <v>2.19</v>
      </c>
      <c r="U403" s="2">
        <v>0</v>
      </c>
      <c r="V403" s="2">
        <v>0</v>
      </c>
      <c r="W403" s="3">
        <v>0</v>
      </c>
      <c r="X403" s="3">
        <v>-0.17</v>
      </c>
      <c r="Y403" s="2">
        <v>0</v>
      </c>
      <c r="Z403" s="2">
        <v>0</v>
      </c>
      <c r="AA403" s="3">
        <v>0.18</v>
      </c>
      <c r="AB403" s="3">
        <v>0.16</v>
      </c>
      <c r="AC403" s="14"/>
      <c r="AD403" t="s">
        <v>354</v>
      </c>
      <c r="AE403" s="3">
        <v>6.58</v>
      </c>
      <c r="AF403" s="3">
        <v>0</v>
      </c>
      <c r="AG403" s="3">
        <v>-0.39</v>
      </c>
      <c r="AH403" s="2">
        <v>0</v>
      </c>
      <c r="AI403" s="2">
        <v>0</v>
      </c>
      <c r="AJ403" s="2">
        <v>0</v>
      </c>
      <c r="AK403" s="2">
        <v>6</v>
      </c>
      <c r="AL403" s="2">
        <v>2</v>
      </c>
      <c r="AM403" s="2">
        <v>2</v>
      </c>
      <c r="AN403" s="3">
        <v>-0.88</v>
      </c>
      <c r="AO403" s="3">
        <v>-2.57</v>
      </c>
      <c r="AP403" s="9"/>
      <c r="AQ403" t="s">
        <v>280</v>
      </c>
    </row>
    <row r="404" spans="1:43" x14ac:dyDescent="0.2">
      <c r="A404" s="18" t="s">
        <v>56</v>
      </c>
      <c r="B404">
        <v>25</v>
      </c>
      <c r="C404" t="s">
        <v>120</v>
      </c>
      <c r="D404" t="s">
        <v>355</v>
      </c>
      <c r="E404" s="19" t="s">
        <v>280</v>
      </c>
      <c r="F404" s="20" t="s">
        <v>48</v>
      </c>
      <c r="G404" s="19">
        <v>44</v>
      </c>
      <c r="H404" s="21">
        <v>3</v>
      </c>
      <c r="I404" s="21">
        <v>7</v>
      </c>
      <c r="J404" s="21">
        <v>10</v>
      </c>
      <c r="K404" s="21">
        <v>-6.5</v>
      </c>
      <c r="L404" s="22">
        <v>-0.2</v>
      </c>
      <c r="M404" s="22">
        <v>-0.5</v>
      </c>
      <c r="N404" s="2">
        <v>2.7</v>
      </c>
      <c r="O404" s="2">
        <v>16.3</v>
      </c>
      <c r="P404" s="9"/>
      <c r="Q404" t="s">
        <v>355</v>
      </c>
      <c r="R404" s="2">
        <v>0.4</v>
      </c>
      <c r="S404" s="2">
        <v>1</v>
      </c>
      <c r="T404" s="3">
        <v>1.56</v>
      </c>
      <c r="U404" s="2">
        <v>0</v>
      </c>
      <c r="V404" s="2">
        <v>0</v>
      </c>
      <c r="W404" s="3">
        <v>0</v>
      </c>
      <c r="X404"/>
      <c r="Y404" s="2">
        <v>1.1000000000000001</v>
      </c>
      <c r="Z404"/>
      <c r="AA404" s="3">
        <v>-0.02</v>
      </c>
      <c r="AB404" s="3">
        <v>0.32</v>
      </c>
      <c r="AC404" s="9"/>
      <c r="AD404" t="s">
        <v>355</v>
      </c>
      <c r="AE404" s="3">
        <v>2.12</v>
      </c>
      <c r="AF404" s="3">
        <v>3.42</v>
      </c>
      <c r="AG404"/>
      <c r="AH404" s="2">
        <v>50</v>
      </c>
      <c r="AI404" s="2">
        <v>0.5</v>
      </c>
      <c r="AJ404" s="2">
        <v>8.1</v>
      </c>
      <c r="AK404" s="2">
        <v>2</v>
      </c>
      <c r="AL404" s="2">
        <v>1.9</v>
      </c>
      <c r="AM404"/>
      <c r="AN404" s="3">
        <v>-0.05</v>
      </c>
      <c r="AO404" s="17">
        <v>1.93</v>
      </c>
      <c r="AP404" s="9"/>
      <c r="AQ404" t="s">
        <v>280</v>
      </c>
    </row>
    <row r="405" spans="1:43" x14ac:dyDescent="0.2">
      <c r="A405" t="s">
        <v>40</v>
      </c>
      <c r="B405" s="1">
        <v>26</v>
      </c>
      <c r="C405" t="s">
        <v>120</v>
      </c>
      <c r="D405" t="s">
        <v>355</v>
      </c>
      <c r="E405" t="s">
        <v>280</v>
      </c>
      <c r="F405" t="s">
        <v>48</v>
      </c>
      <c r="G405">
        <v>76</v>
      </c>
      <c r="H405">
        <v>5</v>
      </c>
      <c r="I405">
        <v>5</v>
      </c>
      <c r="J405">
        <v>10</v>
      </c>
      <c r="K405" s="1">
        <v>-8.8000000000000007</v>
      </c>
      <c r="L405" s="2">
        <v>-1.3</v>
      </c>
      <c r="M405" s="2">
        <v>0.1</v>
      </c>
      <c r="N405" s="2">
        <v>-1.4</v>
      </c>
      <c r="O405" s="2">
        <v>19.3</v>
      </c>
      <c r="P405" s="14"/>
      <c r="Q405" t="s">
        <v>355</v>
      </c>
      <c r="R405" s="2">
        <v>0.4</v>
      </c>
      <c r="S405" s="2">
        <v>0.3</v>
      </c>
      <c r="T405" s="3">
        <v>1.3</v>
      </c>
      <c r="U405" s="2">
        <v>0</v>
      </c>
      <c r="V405" s="2">
        <v>0</v>
      </c>
      <c r="W405" s="3">
        <v>0</v>
      </c>
      <c r="X405" s="3">
        <v>-0.32</v>
      </c>
      <c r="Y405" s="2">
        <v>1.2</v>
      </c>
      <c r="Z405" s="2">
        <v>0.6</v>
      </c>
      <c r="AA405" s="3">
        <v>-0.12</v>
      </c>
      <c r="AB405" s="3">
        <v>-0.12</v>
      </c>
      <c r="AC405" s="14"/>
      <c r="AD405" t="s">
        <v>355</v>
      </c>
      <c r="AE405" s="3">
        <v>2.06</v>
      </c>
      <c r="AF405" s="3">
        <v>4.5199999999999996</v>
      </c>
      <c r="AG405" s="3">
        <v>-0.17</v>
      </c>
      <c r="AH405" s="2">
        <v>37.9</v>
      </c>
      <c r="AI405" s="2">
        <v>0.6</v>
      </c>
      <c r="AJ405" s="2">
        <v>6.5</v>
      </c>
      <c r="AK405" s="2">
        <v>3.1</v>
      </c>
      <c r="AL405" s="2">
        <v>1.5</v>
      </c>
      <c r="AM405" s="2">
        <v>0.9</v>
      </c>
      <c r="AN405" s="3">
        <v>0.01</v>
      </c>
      <c r="AO405" s="3">
        <v>1.64</v>
      </c>
      <c r="AP405" s="9"/>
      <c r="AQ405" t="s">
        <v>280</v>
      </c>
    </row>
    <row r="406" spans="1:43" x14ac:dyDescent="0.2">
      <c r="A406" t="s">
        <v>40</v>
      </c>
      <c r="B406" s="1">
        <v>25</v>
      </c>
      <c r="C406" t="s">
        <v>223</v>
      </c>
      <c r="D406" t="s">
        <v>356</v>
      </c>
      <c r="E406" t="s">
        <v>280</v>
      </c>
      <c r="F406" t="s">
        <v>57</v>
      </c>
      <c r="G406">
        <v>60</v>
      </c>
      <c r="H406">
        <v>1</v>
      </c>
      <c r="I406">
        <v>9</v>
      </c>
      <c r="J406">
        <v>10</v>
      </c>
      <c r="K406" s="1">
        <v>1.1000000000000001</v>
      </c>
      <c r="L406" s="2">
        <v>-0.3</v>
      </c>
      <c r="M406" s="2">
        <v>1.6</v>
      </c>
      <c r="N406" s="2">
        <v>4.9000000000000004</v>
      </c>
      <c r="O406" s="2">
        <v>13.6</v>
      </c>
      <c r="P406" s="14"/>
      <c r="Q406" t="s">
        <v>356</v>
      </c>
      <c r="R406" s="2">
        <v>0.1</v>
      </c>
      <c r="S406" s="2">
        <v>0.7</v>
      </c>
      <c r="T406" s="3">
        <v>2.68</v>
      </c>
      <c r="U406" s="2">
        <v>0</v>
      </c>
      <c r="V406" s="2">
        <v>0</v>
      </c>
      <c r="W406" s="3">
        <v>0</v>
      </c>
      <c r="X406" s="3">
        <v>0.05</v>
      </c>
      <c r="Y406" s="2">
        <v>1.7</v>
      </c>
      <c r="Z406" s="2">
        <v>0.5</v>
      </c>
      <c r="AA406" s="3">
        <v>-0.02</v>
      </c>
      <c r="AB406" s="3">
        <v>0.33</v>
      </c>
      <c r="AC406" s="14"/>
      <c r="AD406" t="s">
        <v>356</v>
      </c>
      <c r="AE406" s="3">
        <v>2.4700000000000002</v>
      </c>
      <c r="AF406" s="3">
        <v>5.65</v>
      </c>
      <c r="AG406" s="3">
        <v>-7.0000000000000007E-2</v>
      </c>
      <c r="AH406" s="2">
        <v>0</v>
      </c>
      <c r="AI406" s="2">
        <v>0</v>
      </c>
      <c r="AJ406" s="2">
        <v>5.0999999999999996</v>
      </c>
      <c r="AK406" s="2">
        <v>2.9</v>
      </c>
      <c r="AL406" s="2">
        <v>1.3</v>
      </c>
      <c r="AM406" s="2">
        <v>1.8</v>
      </c>
      <c r="AN406" s="3">
        <v>0.11</v>
      </c>
      <c r="AO406" s="3">
        <v>0.91</v>
      </c>
      <c r="AP406" s="9"/>
      <c r="AQ406" t="s">
        <v>280</v>
      </c>
    </row>
    <row r="407" spans="1:43" x14ac:dyDescent="0.2">
      <c r="A407" t="s">
        <v>40</v>
      </c>
      <c r="B407" s="1">
        <v>22</v>
      </c>
      <c r="C407" t="s">
        <v>46</v>
      </c>
      <c r="D407" t="s">
        <v>357</v>
      </c>
      <c r="E407" t="s">
        <v>280</v>
      </c>
      <c r="F407" t="s">
        <v>57</v>
      </c>
      <c r="G407">
        <v>5</v>
      </c>
      <c r="H407">
        <v>0</v>
      </c>
      <c r="I407">
        <v>3</v>
      </c>
      <c r="J407">
        <v>3</v>
      </c>
      <c r="K407" s="1">
        <v>0.9</v>
      </c>
      <c r="L407" s="2">
        <v>0.6</v>
      </c>
      <c r="M407" s="2">
        <v>0.3</v>
      </c>
      <c r="N407" s="2">
        <v>1.4</v>
      </c>
      <c r="O407" s="2">
        <v>0.8</v>
      </c>
      <c r="P407" s="14"/>
      <c r="Q407" t="s">
        <v>357</v>
      </c>
      <c r="R407" s="2">
        <v>0</v>
      </c>
      <c r="S407" s="2">
        <v>2.9</v>
      </c>
      <c r="T407" s="3">
        <v>3.92</v>
      </c>
      <c r="U407" s="2">
        <v>0</v>
      </c>
      <c r="V407" s="2">
        <v>0</v>
      </c>
      <c r="W407" s="3">
        <v>0</v>
      </c>
      <c r="X407" s="3">
        <v>0.04</v>
      </c>
      <c r="Y407" s="2">
        <v>0</v>
      </c>
      <c r="Z407" s="2">
        <v>0.9</v>
      </c>
      <c r="AA407" s="3">
        <v>0.52</v>
      </c>
      <c r="AB407" s="3">
        <v>1.28</v>
      </c>
      <c r="AC407" s="14"/>
      <c r="AD407" t="s">
        <v>357</v>
      </c>
      <c r="AE407" s="3">
        <v>2.94</v>
      </c>
      <c r="AF407" s="3">
        <v>0</v>
      </c>
      <c r="AG407" s="3">
        <v>-0.66</v>
      </c>
      <c r="AH407" s="2">
        <v>0</v>
      </c>
      <c r="AI407" s="2">
        <v>0</v>
      </c>
      <c r="AJ407" s="2">
        <v>4.5</v>
      </c>
      <c r="AK407" s="2">
        <v>2.7</v>
      </c>
      <c r="AL407" s="2">
        <v>0</v>
      </c>
      <c r="AM407" s="2">
        <v>1.8</v>
      </c>
      <c r="AN407" s="3">
        <v>0.26</v>
      </c>
      <c r="AO407" s="3">
        <v>0.72</v>
      </c>
      <c r="AP407" s="9"/>
      <c r="AQ407" t="s">
        <v>280</v>
      </c>
    </row>
    <row r="408" spans="1:43" x14ac:dyDescent="0.2">
      <c r="A408" t="s">
        <v>51</v>
      </c>
      <c r="B408">
        <v>22</v>
      </c>
      <c r="C408" t="s">
        <v>358</v>
      </c>
      <c r="D408" t="s">
        <v>359</v>
      </c>
      <c r="E408" t="s">
        <v>280</v>
      </c>
      <c r="F408" t="s">
        <v>55</v>
      </c>
      <c r="G408">
        <v>79</v>
      </c>
      <c r="H408">
        <v>17</v>
      </c>
      <c r="I408">
        <v>33</v>
      </c>
      <c r="J408">
        <f>H408+I408</f>
        <v>50</v>
      </c>
      <c r="K408" s="1">
        <v>-4.8</v>
      </c>
      <c r="L408" s="2">
        <v>6</v>
      </c>
      <c r="M408" s="2">
        <v>3.2</v>
      </c>
      <c r="N408" s="15">
        <v>30.6</v>
      </c>
      <c r="O408" s="15">
        <v>33.700000000000003</v>
      </c>
      <c r="P408" s="9"/>
      <c r="Q408" t="s">
        <v>359</v>
      </c>
      <c r="R408" s="2">
        <v>0.2</v>
      </c>
      <c r="S408" s="2">
        <v>0.6</v>
      </c>
      <c r="T408" s="3">
        <v>3.32</v>
      </c>
      <c r="U408" s="2">
        <v>1.8</v>
      </c>
      <c r="V408" s="2">
        <v>2.4</v>
      </c>
      <c r="W408" s="3">
        <v>7.35</v>
      </c>
      <c r="X408"/>
      <c r="Y408" s="2">
        <v>2.4</v>
      </c>
      <c r="Z408"/>
      <c r="AA408" s="3">
        <v>0.14000000000000001</v>
      </c>
      <c r="AB408" s="3">
        <v>0.9</v>
      </c>
      <c r="AC408" s="9"/>
      <c r="AD408" t="s">
        <v>359</v>
      </c>
      <c r="AE408" s="3">
        <v>2.73</v>
      </c>
      <c r="AF408" s="3">
        <v>6.9</v>
      </c>
      <c r="AG408"/>
      <c r="AH408" s="2">
        <v>0</v>
      </c>
      <c r="AI408" s="16">
        <v>0</v>
      </c>
      <c r="AJ408" s="2">
        <v>5.8</v>
      </c>
      <c r="AK408" s="2">
        <v>2.4</v>
      </c>
      <c r="AL408" s="2">
        <v>1.2</v>
      </c>
      <c r="AM408"/>
      <c r="AN408" s="3">
        <v>7.0000000000000007E-2</v>
      </c>
      <c r="AO408" s="17">
        <v>1</v>
      </c>
      <c r="AP408" s="9"/>
      <c r="AQ408" t="s">
        <v>280</v>
      </c>
    </row>
    <row r="409" spans="1:43" x14ac:dyDescent="0.2">
      <c r="A409" s="18" t="s">
        <v>56</v>
      </c>
      <c r="B409">
        <v>23</v>
      </c>
      <c r="C409" t="s">
        <v>358</v>
      </c>
      <c r="D409" t="s">
        <v>359</v>
      </c>
      <c r="E409" s="19" t="s">
        <v>280</v>
      </c>
      <c r="F409" s="20" t="s">
        <v>57</v>
      </c>
      <c r="G409" s="19">
        <v>82</v>
      </c>
      <c r="H409" s="21">
        <v>17</v>
      </c>
      <c r="I409" s="21">
        <v>43</v>
      </c>
      <c r="J409" s="21">
        <v>60</v>
      </c>
      <c r="K409" s="21">
        <v>11</v>
      </c>
      <c r="L409" s="22">
        <v>10</v>
      </c>
      <c r="M409" s="22">
        <v>6.6</v>
      </c>
      <c r="N409" s="2">
        <v>60.2</v>
      </c>
      <c r="O409" s="2">
        <v>33.1</v>
      </c>
      <c r="P409" s="9"/>
      <c r="Q409" t="s">
        <v>359</v>
      </c>
      <c r="R409" s="2">
        <v>0.2</v>
      </c>
      <c r="S409" s="2">
        <v>0.8</v>
      </c>
      <c r="T409" s="3">
        <v>2.96</v>
      </c>
      <c r="U409" s="2">
        <v>1.4</v>
      </c>
      <c r="V409" s="2">
        <v>3.3</v>
      </c>
      <c r="W409" s="3">
        <v>7.39</v>
      </c>
      <c r="X409"/>
      <c r="Y409" s="2">
        <v>1.4</v>
      </c>
      <c r="Z409"/>
      <c r="AA409" s="3">
        <v>0.21</v>
      </c>
      <c r="AB409" s="3">
        <v>1.67</v>
      </c>
      <c r="AC409" s="9"/>
      <c r="AD409" t="s">
        <v>359</v>
      </c>
      <c r="AE409" s="3">
        <v>2.44</v>
      </c>
      <c r="AF409" s="3">
        <v>7.28</v>
      </c>
      <c r="AG409"/>
      <c r="AH409" s="2">
        <v>0</v>
      </c>
      <c r="AI409" s="2">
        <v>0</v>
      </c>
      <c r="AJ409" s="2">
        <v>5.4</v>
      </c>
      <c r="AK409" s="2">
        <v>2.4</v>
      </c>
      <c r="AL409" s="2">
        <v>1.4</v>
      </c>
      <c r="AM409"/>
      <c r="AN409" s="3">
        <v>0.14000000000000001</v>
      </c>
      <c r="AO409" s="17">
        <v>0.92</v>
      </c>
      <c r="AP409" s="9"/>
      <c r="AQ409" t="s">
        <v>280</v>
      </c>
    </row>
    <row r="410" spans="1:43" x14ac:dyDescent="0.2">
      <c r="A410" t="s">
        <v>40</v>
      </c>
      <c r="B410" s="1">
        <v>24</v>
      </c>
      <c r="C410" t="s">
        <v>358</v>
      </c>
      <c r="D410" t="s">
        <v>359</v>
      </c>
      <c r="E410" t="s">
        <v>280</v>
      </c>
      <c r="F410" t="s">
        <v>57</v>
      </c>
      <c r="G410">
        <v>80</v>
      </c>
      <c r="H410">
        <v>11</v>
      </c>
      <c r="I410">
        <v>36</v>
      </c>
      <c r="J410">
        <v>47</v>
      </c>
      <c r="K410" s="1">
        <v>-4.4000000000000004</v>
      </c>
      <c r="L410" s="2">
        <v>3.9</v>
      </c>
      <c r="M410" s="2">
        <v>2.2000000000000002</v>
      </c>
      <c r="N410" s="2">
        <v>45.2</v>
      </c>
      <c r="O410" s="2">
        <v>22.5</v>
      </c>
      <c r="P410" s="14"/>
      <c r="Q410" t="s">
        <v>359</v>
      </c>
      <c r="R410" s="2">
        <v>0.3</v>
      </c>
      <c r="S410" s="2">
        <v>0.8</v>
      </c>
      <c r="T410" s="3">
        <v>3.58</v>
      </c>
      <c r="U410" s="2">
        <v>0.5</v>
      </c>
      <c r="V410" s="2">
        <v>2.2999999999999998</v>
      </c>
      <c r="W410" s="3">
        <v>7</v>
      </c>
      <c r="X410" s="3">
        <v>0.08</v>
      </c>
      <c r="Y410" s="2">
        <v>1.8</v>
      </c>
      <c r="Z410" s="2">
        <v>0.7</v>
      </c>
      <c r="AA410" s="3">
        <v>0.08</v>
      </c>
      <c r="AB410" s="3">
        <v>1.28</v>
      </c>
      <c r="AC410" s="14"/>
      <c r="AD410" t="s">
        <v>359</v>
      </c>
      <c r="AE410" s="3">
        <v>4.03</v>
      </c>
      <c r="AF410" s="3">
        <v>6.62</v>
      </c>
      <c r="AG410" s="3">
        <v>-0.03</v>
      </c>
      <c r="AH410" s="2">
        <v>0</v>
      </c>
      <c r="AI410" s="2">
        <v>0</v>
      </c>
      <c r="AJ410" s="2">
        <v>4.5</v>
      </c>
      <c r="AK410" s="2">
        <v>2.4</v>
      </c>
      <c r="AL410" s="2">
        <v>0.7</v>
      </c>
      <c r="AM410" s="2">
        <v>0.8</v>
      </c>
      <c r="AN410" s="3">
        <v>0.05</v>
      </c>
      <c r="AO410" s="3">
        <v>0.64</v>
      </c>
      <c r="AP410" s="9"/>
      <c r="AQ410" t="s">
        <v>280</v>
      </c>
    </row>
    <row r="411" spans="1:43" x14ac:dyDescent="0.2">
      <c r="A411" t="s">
        <v>51</v>
      </c>
      <c r="B411">
        <v>23</v>
      </c>
      <c r="C411" t="s">
        <v>270</v>
      </c>
      <c r="D411" t="s">
        <v>360</v>
      </c>
      <c r="E411" t="s">
        <v>280</v>
      </c>
      <c r="F411" t="s">
        <v>73</v>
      </c>
      <c r="G411">
        <v>10</v>
      </c>
      <c r="H411">
        <v>0</v>
      </c>
      <c r="I411">
        <v>0</v>
      </c>
      <c r="J411">
        <f>H411+I411</f>
        <v>0</v>
      </c>
      <c r="K411" s="1">
        <v>0.7</v>
      </c>
      <c r="L411" s="2">
        <v>-0.5</v>
      </c>
      <c r="M411" s="2">
        <v>0.2</v>
      </c>
      <c r="N411" s="15">
        <v>-1.4</v>
      </c>
      <c r="O411" s="15">
        <v>-1.4</v>
      </c>
      <c r="P411" s="9"/>
      <c r="Q411" t="s">
        <v>360</v>
      </c>
      <c r="R411" s="2">
        <v>0</v>
      </c>
      <c r="S411" s="2">
        <v>0</v>
      </c>
      <c r="T411" s="3">
        <v>1.05</v>
      </c>
      <c r="U411" s="2">
        <v>0</v>
      </c>
      <c r="V411" s="2">
        <v>0</v>
      </c>
      <c r="W411" s="3">
        <v>0</v>
      </c>
      <c r="X411"/>
      <c r="Y411" s="2">
        <v>2</v>
      </c>
      <c r="Z411"/>
      <c r="AA411" s="3">
        <v>-0.47</v>
      </c>
      <c r="AB411" s="3">
        <v>-1.4</v>
      </c>
      <c r="AC411" s="9"/>
      <c r="AD411" t="s">
        <v>360</v>
      </c>
      <c r="AE411" s="3">
        <v>0</v>
      </c>
      <c r="AF411" s="3">
        <v>22.64</v>
      </c>
      <c r="AG411"/>
      <c r="AH411" s="2">
        <v>0</v>
      </c>
      <c r="AI411" s="16">
        <v>0</v>
      </c>
      <c r="AJ411" s="2">
        <v>11.9</v>
      </c>
      <c r="AK411" s="2">
        <v>3</v>
      </c>
      <c r="AL411" s="2">
        <v>3</v>
      </c>
      <c r="AM411"/>
      <c r="AN411" s="3">
        <v>0.19</v>
      </c>
      <c r="AO411" s="17">
        <v>-1.42</v>
      </c>
      <c r="AP411" s="9"/>
      <c r="AQ411" t="s">
        <v>280</v>
      </c>
    </row>
    <row r="412" spans="1:43" x14ac:dyDescent="0.2">
      <c r="A412" t="s">
        <v>40</v>
      </c>
      <c r="B412" s="1">
        <v>25</v>
      </c>
      <c r="C412" t="s">
        <v>270</v>
      </c>
      <c r="D412" t="s">
        <v>360</v>
      </c>
      <c r="E412" t="s">
        <v>54</v>
      </c>
      <c r="F412" t="s">
        <v>44</v>
      </c>
      <c r="G412">
        <v>36</v>
      </c>
      <c r="H412">
        <v>1</v>
      </c>
      <c r="I412">
        <v>2</v>
      </c>
      <c r="J412">
        <v>3</v>
      </c>
      <c r="K412" s="1">
        <v>-7.6</v>
      </c>
      <c r="L412" s="2">
        <v>-1.6</v>
      </c>
      <c r="M412" s="2">
        <v>-1</v>
      </c>
      <c r="N412" s="2">
        <v>-2.4</v>
      </c>
      <c r="O412" s="2">
        <v>-1.5</v>
      </c>
      <c r="P412" s="14"/>
      <c r="Q412" t="s">
        <v>360</v>
      </c>
      <c r="R412" s="2">
        <v>0.2</v>
      </c>
      <c r="S412" s="2">
        <v>0.5</v>
      </c>
      <c r="T412" s="3">
        <v>1.1399999999999999</v>
      </c>
      <c r="U412" s="2">
        <v>0</v>
      </c>
      <c r="V412" s="2">
        <v>0</v>
      </c>
      <c r="W412" s="3">
        <v>0</v>
      </c>
      <c r="X412" s="3">
        <v>-0.25</v>
      </c>
      <c r="Y412" s="2">
        <v>2.2000000000000002</v>
      </c>
      <c r="Z412" s="2">
        <v>1.3</v>
      </c>
      <c r="AA412" s="3">
        <v>-0.35</v>
      </c>
      <c r="AB412" s="3">
        <v>-0.53</v>
      </c>
      <c r="AC412" s="14"/>
      <c r="AD412" t="s">
        <v>360</v>
      </c>
      <c r="AE412" s="3">
        <v>2.95</v>
      </c>
      <c r="AF412" s="3">
        <v>0</v>
      </c>
      <c r="AG412" s="3">
        <v>-0.17</v>
      </c>
      <c r="AH412" s="2">
        <v>54.8</v>
      </c>
      <c r="AI412" s="2">
        <v>1.5</v>
      </c>
      <c r="AJ412" s="2">
        <v>5.4</v>
      </c>
      <c r="AK412" s="2">
        <v>2</v>
      </c>
      <c r="AL412" s="2">
        <v>0.9</v>
      </c>
      <c r="AM412" s="2">
        <v>2</v>
      </c>
      <c r="AN412" s="3">
        <v>-0.22</v>
      </c>
      <c r="AO412" s="3">
        <v>-0.33</v>
      </c>
      <c r="AP412" s="9"/>
      <c r="AQ412" t="s">
        <v>280</v>
      </c>
    </row>
    <row r="413" spans="1:43" x14ac:dyDescent="0.2">
      <c r="A413" t="s">
        <v>51</v>
      </c>
      <c r="B413">
        <v>27</v>
      </c>
      <c r="C413" t="s">
        <v>361</v>
      </c>
      <c r="D413" t="s">
        <v>362</v>
      </c>
      <c r="E413" t="s">
        <v>280</v>
      </c>
      <c r="F413" t="s">
        <v>55</v>
      </c>
      <c r="G413">
        <v>78</v>
      </c>
      <c r="H413">
        <v>2</v>
      </c>
      <c r="I413">
        <v>19</v>
      </c>
      <c r="J413">
        <f>H413+I413</f>
        <v>21</v>
      </c>
      <c r="K413" s="1">
        <v>9.8000000000000007</v>
      </c>
      <c r="L413" s="2">
        <v>0.6</v>
      </c>
      <c r="M413" s="2">
        <v>4.8</v>
      </c>
      <c r="N413" s="15">
        <v>6.2</v>
      </c>
      <c r="O413" s="15">
        <v>51.5</v>
      </c>
      <c r="P413" s="9"/>
      <c r="Q413" t="s">
        <v>362</v>
      </c>
      <c r="R413" s="2">
        <v>0.1</v>
      </c>
      <c r="S413" s="2">
        <v>0.6</v>
      </c>
      <c r="T413" s="3">
        <v>2.5099999999999998</v>
      </c>
      <c r="U413" s="2">
        <v>0</v>
      </c>
      <c r="V413" s="2">
        <v>3.4</v>
      </c>
      <c r="W413" s="3">
        <v>5.44</v>
      </c>
      <c r="X413"/>
      <c r="Y413" s="2">
        <v>2.2000000000000002</v>
      </c>
      <c r="Z413"/>
      <c r="AA413" s="3">
        <v>0.02</v>
      </c>
      <c r="AB413" s="3">
        <v>0.22</v>
      </c>
      <c r="AC413" s="9"/>
      <c r="AD413" t="s">
        <v>362</v>
      </c>
      <c r="AE413" s="3">
        <v>1.81</v>
      </c>
      <c r="AF413" s="3">
        <v>8.02</v>
      </c>
      <c r="AG413"/>
      <c r="AH413" s="2">
        <v>0</v>
      </c>
      <c r="AI413" s="16">
        <v>0</v>
      </c>
      <c r="AJ413" s="2">
        <v>5.2</v>
      </c>
      <c r="AK413" s="2">
        <v>3.8</v>
      </c>
      <c r="AL413" s="2">
        <v>1</v>
      </c>
      <c r="AM413"/>
      <c r="AN413" s="3">
        <v>0.14000000000000001</v>
      </c>
      <c r="AO413" s="17">
        <v>1.81</v>
      </c>
      <c r="AP413" s="9"/>
      <c r="AQ413" t="s">
        <v>280</v>
      </c>
    </row>
    <row r="414" spans="1:43" x14ac:dyDescent="0.2">
      <c r="A414" s="18" t="s">
        <v>56</v>
      </c>
      <c r="B414">
        <v>28</v>
      </c>
      <c r="C414" t="s">
        <v>361</v>
      </c>
      <c r="D414" t="s">
        <v>362</v>
      </c>
      <c r="E414" s="19" t="s">
        <v>280</v>
      </c>
      <c r="F414" s="20" t="s">
        <v>57</v>
      </c>
      <c r="G414" s="19">
        <v>82</v>
      </c>
      <c r="H414" s="21">
        <v>5</v>
      </c>
      <c r="I414" s="21">
        <v>15</v>
      </c>
      <c r="J414" s="21">
        <v>20</v>
      </c>
      <c r="K414" s="21">
        <v>3.1</v>
      </c>
      <c r="L414" s="22">
        <v>0.9</v>
      </c>
      <c r="M414" s="22">
        <v>4.0999999999999996</v>
      </c>
      <c r="N414" s="2">
        <v>7.9</v>
      </c>
      <c r="O414" s="2">
        <v>55.5</v>
      </c>
      <c r="P414" s="9"/>
      <c r="Q414" t="s">
        <v>362</v>
      </c>
      <c r="R414" s="2">
        <v>0.1</v>
      </c>
      <c r="S414" s="2">
        <v>0.5</v>
      </c>
      <c r="T414" s="3">
        <v>2.78</v>
      </c>
      <c r="U414" s="2">
        <v>0.5</v>
      </c>
      <c r="V414" s="2">
        <v>1</v>
      </c>
      <c r="W414" s="3">
        <v>2.98</v>
      </c>
      <c r="X414"/>
      <c r="Y414" s="2">
        <v>1.2</v>
      </c>
      <c r="Z414"/>
      <c r="AA414" s="3">
        <v>0.02</v>
      </c>
      <c r="AB414" s="3">
        <v>0.27</v>
      </c>
      <c r="AC414" s="9"/>
      <c r="AD414" t="s">
        <v>362</v>
      </c>
      <c r="AE414" s="3">
        <v>2.3199999999999998</v>
      </c>
      <c r="AF414" s="3">
        <v>6.71</v>
      </c>
      <c r="AG414"/>
      <c r="AH414" s="2">
        <v>0</v>
      </c>
      <c r="AI414" s="2">
        <v>0</v>
      </c>
      <c r="AJ414" s="2">
        <v>5.3</v>
      </c>
      <c r="AK414" s="2">
        <v>3</v>
      </c>
      <c r="AL414" s="2">
        <v>0.8</v>
      </c>
      <c r="AM414"/>
      <c r="AN414" s="3">
        <v>0.11</v>
      </c>
      <c r="AO414" s="17">
        <v>1.9</v>
      </c>
      <c r="AP414" s="9"/>
      <c r="AQ414" t="s">
        <v>280</v>
      </c>
    </row>
    <row r="415" spans="1:43" x14ac:dyDescent="0.2">
      <c r="A415" t="s">
        <v>40</v>
      </c>
      <c r="B415" s="1">
        <v>29</v>
      </c>
      <c r="C415" t="s">
        <v>361</v>
      </c>
      <c r="D415" t="s">
        <v>362</v>
      </c>
      <c r="E415" t="s">
        <v>280</v>
      </c>
      <c r="F415" t="s">
        <v>57</v>
      </c>
      <c r="G415">
        <v>75</v>
      </c>
      <c r="H415">
        <v>0</v>
      </c>
      <c r="I415">
        <v>8</v>
      </c>
      <c r="J415">
        <v>8</v>
      </c>
      <c r="K415" s="1">
        <v>5.6</v>
      </c>
      <c r="L415" s="2">
        <v>-3</v>
      </c>
      <c r="M415" s="2">
        <v>5.0999999999999996</v>
      </c>
      <c r="N415" s="2">
        <v>-0.9</v>
      </c>
      <c r="O415" s="2">
        <v>48.5</v>
      </c>
      <c r="P415" s="14"/>
      <c r="Q415" t="s">
        <v>362</v>
      </c>
      <c r="R415" s="2">
        <v>0</v>
      </c>
      <c r="S415" s="2">
        <v>0.4</v>
      </c>
      <c r="T415" s="3">
        <v>2.87</v>
      </c>
      <c r="U415" s="2">
        <v>0</v>
      </c>
      <c r="V415" s="2">
        <v>0</v>
      </c>
      <c r="W415" s="3">
        <v>5.47</v>
      </c>
      <c r="X415" s="3">
        <v>7.0000000000000007E-2</v>
      </c>
      <c r="Y415" s="2">
        <v>1.4</v>
      </c>
      <c r="Z415" s="2">
        <v>0.3</v>
      </c>
      <c r="AA415" s="3">
        <v>-0.12</v>
      </c>
      <c r="AB415" s="3">
        <v>-0.03</v>
      </c>
      <c r="AC415" s="14"/>
      <c r="AD415" t="s">
        <v>362</v>
      </c>
      <c r="AE415" s="3">
        <v>2.4</v>
      </c>
      <c r="AF415" s="3">
        <v>5.85</v>
      </c>
      <c r="AG415" s="3">
        <v>0.01</v>
      </c>
      <c r="AH415" s="2">
        <v>0</v>
      </c>
      <c r="AI415" s="2">
        <v>0</v>
      </c>
      <c r="AJ415" s="2">
        <v>4.5999999999999996</v>
      </c>
      <c r="AK415" s="2">
        <v>3.4</v>
      </c>
      <c r="AL415" s="2">
        <v>0.3</v>
      </c>
      <c r="AM415" s="2">
        <v>1.1000000000000001</v>
      </c>
      <c r="AN415" s="3">
        <v>0.21</v>
      </c>
      <c r="AO415" s="3">
        <v>1.83</v>
      </c>
      <c r="AP415" s="9"/>
      <c r="AQ415" t="s">
        <v>280</v>
      </c>
    </row>
    <row r="416" spans="1:43" x14ac:dyDescent="0.2">
      <c r="A416" t="s">
        <v>51</v>
      </c>
      <c r="B416">
        <v>29</v>
      </c>
      <c r="C416" t="s">
        <v>363</v>
      </c>
      <c r="D416" t="s">
        <v>364</v>
      </c>
      <c r="E416" t="s">
        <v>43</v>
      </c>
      <c r="F416" t="s">
        <v>55</v>
      </c>
      <c r="G416">
        <v>82</v>
      </c>
      <c r="H416">
        <v>0</v>
      </c>
      <c r="I416">
        <v>15</v>
      </c>
      <c r="J416">
        <f>H416+I416</f>
        <v>15</v>
      </c>
      <c r="K416" s="1">
        <v>-7.5</v>
      </c>
      <c r="L416" s="2">
        <v>0.3</v>
      </c>
      <c r="M416" s="2">
        <v>1.3</v>
      </c>
      <c r="N416" s="15">
        <v>1.2</v>
      </c>
      <c r="O416" s="15">
        <v>40.4</v>
      </c>
      <c r="P416" s="9"/>
      <c r="Q416" t="s">
        <v>364</v>
      </c>
      <c r="R416" s="2">
        <v>0</v>
      </c>
      <c r="S416" s="2">
        <v>0.7</v>
      </c>
      <c r="T416" s="3">
        <v>1.69</v>
      </c>
      <c r="U416" s="2">
        <v>0</v>
      </c>
      <c r="V416" s="2">
        <v>0</v>
      </c>
      <c r="W416" s="3">
        <v>0</v>
      </c>
      <c r="X416"/>
      <c r="Y416" s="2">
        <v>2.2999999999999998</v>
      </c>
      <c r="Z416"/>
      <c r="AA416" s="3">
        <v>0.01</v>
      </c>
      <c r="AB416" s="3">
        <v>0.05</v>
      </c>
      <c r="AC416" s="9"/>
      <c r="AD416" t="s">
        <v>364</v>
      </c>
      <c r="AE416" s="3">
        <v>2.1800000000000002</v>
      </c>
      <c r="AF416" s="3">
        <v>8.14</v>
      </c>
      <c r="AG416"/>
      <c r="AH416" s="2">
        <v>0</v>
      </c>
      <c r="AI416" s="16">
        <v>0</v>
      </c>
      <c r="AJ416" s="2">
        <v>4.2</v>
      </c>
      <c r="AK416" s="2">
        <v>5.3</v>
      </c>
      <c r="AL416" s="2">
        <v>1.7</v>
      </c>
      <c r="AM416"/>
      <c r="AN416" s="3">
        <v>0.04</v>
      </c>
      <c r="AO416" s="17">
        <v>1.63</v>
      </c>
      <c r="AP416" s="9"/>
      <c r="AQ416" t="s">
        <v>280</v>
      </c>
    </row>
    <row r="417" spans="1:43" x14ac:dyDescent="0.2">
      <c r="A417" s="18" t="s">
        <v>56</v>
      </c>
      <c r="B417">
        <v>30</v>
      </c>
      <c r="C417" t="s">
        <v>363</v>
      </c>
      <c r="D417" t="s">
        <v>364</v>
      </c>
      <c r="E417" s="19" t="s">
        <v>280</v>
      </c>
      <c r="F417" s="20" t="s">
        <v>57</v>
      </c>
      <c r="G417" s="19">
        <v>80</v>
      </c>
      <c r="H417" s="21">
        <v>2</v>
      </c>
      <c r="I417" s="21">
        <v>5</v>
      </c>
      <c r="J417" s="21">
        <v>7</v>
      </c>
      <c r="K417" s="21">
        <v>-4.4000000000000004</v>
      </c>
      <c r="L417" s="22">
        <v>-2.5</v>
      </c>
      <c r="M417" s="22">
        <v>1.6</v>
      </c>
      <c r="N417" s="2">
        <v>-3.4</v>
      </c>
      <c r="O417" s="2">
        <v>34.200000000000003</v>
      </c>
      <c r="P417" s="9"/>
      <c r="Q417" t="s">
        <v>364</v>
      </c>
      <c r="R417" s="2">
        <v>0.1</v>
      </c>
      <c r="S417" s="2">
        <v>0.1</v>
      </c>
      <c r="T417" s="3">
        <v>2.1800000000000002</v>
      </c>
      <c r="U417" s="2">
        <v>0</v>
      </c>
      <c r="V417" s="2">
        <v>0</v>
      </c>
      <c r="W417" s="3">
        <v>3.29</v>
      </c>
      <c r="X417"/>
      <c r="Y417" s="2">
        <v>1.8</v>
      </c>
      <c r="Z417"/>
      <c r="AA417" s="3">
        <v>-0.08</v>
      </c>
      <c r="AB417" s="3">
        <v>-0.14000000000000001</v>
      </c>
      <c r="AC417" s="9"/>
      <c r="AD417" t="s">
        <v>364</v>
      </c>
      <c r="AE417" s="3">
        <v>2.2799999999999998</v>
      </c>
      <c r="AF417" s="3">
        <v>5.98</v>
      </c>
      <c r="AG417"/>
      <c r="AH417" s="2">
        <v>0</v>
      </c>
      <c r="AI417" s="2">
        <v>0</v>
      </c>
      <c r="AJ417" s="2">
        <v>6.3</v>
      </c>
      <c r="AK417" s="2">
        <v>2.5</v>
      </c>
      <c r="AL417" s="2">
        <v>1.1000000000000001</v>
      </c>
      <c r="AM417"/>
      <c r="AN417" s="3">
        <v>0.05</v>
      </c>
      <c r="AO417" s="17">
        <v>1.36</v>
      </c>
      <c r="AP417" s="9"/>
      <c r="AQ417" t="s">
        <v>280</v>
      </c>
    </row>
    <row r="418" spans="1:43" x14ac:dyDescent="0.2">
      <c r="A418" t="s">
        <v>40</v>
      </c>
      <c r="B418" s="1">
        <v>31</v>
      </c>
      <c r="C418" t="s">
        <v>363</v>
      </c>
      <c r="D418" t="s">
        <v>364</v>
      </c>
      <c r="E418" t="s">
        <v>280</v>
      </c>
      <c r="F418" t="s">
        <v>57</v>
      </c>
      <c r="G418">
        <v>76</v>
      </c>
      <c r="H418">
        <v>2</v>
      </c>
      <c r="I418">
        <v>18</v>
      </c>
      <c r="J418">
        <v>20</v>
      </c>
      <c r="K418" s="1">
        <v>7.8</v>
      </c>
      <c r="L418" s="2">
        <v>2.1</v>
      </c>
      <c r="M418" s="2">
        <v>5.3</v>
      </c>
      <c r="N418" s="2">
        <v>11.9</v>
      </c>
      <c r="O418" s="2">
        <v>35.200000000000003</v>
      </c>
      <c r="P418" s="14"/>
      <c r="Q418" t="s">
        <v>364</v>
      </c>
      <c r="R418" s="2">
        <v>0.1</v>
      </c>
      <c r="S418" s="2">
        <v>0.8</v>
      </c>
      <c r="T418" s="3">
        <v>2.54</v>
      </c>
      <c r="U418" s="2">
        <v>0</v>
      </c>
      <c r="V418" s="2">
        <v>1.6</v>
      </c>
      <c r="W418" s="3">
        <v>1.61</v>
      </c>
      <c r="X418" s="3">
        <v>0.01</v>
      </c>
      <c r="Y418" s="2">
        <v>2</v>
      </c>
      <c r="Z418" s="2">
        <v>0.3</v>
      </c>
      <c r="AA418" s="3">
        <v>0.1</v>
      </c>
      <c r="AB418" s="3">
        <v>0.53</v>
      </c>
      <c r="AC418" s="14"/>
      <c r="AD418" t="s">
        <v>364</v>
      </c>
      <c r="AE418" s="3">
        <v>1.89</v>
      </c>
      <c r="AF418" s="3">
        <v>7.14</v>
      </c>
      <c r="AG418" s="3">
        <v>-0.02</v>
      </c>
      <c r="AH418" s="2">
        <v>0</v>
      </c>
      <c r="AI418" s="2">
        <v>0</v>
      </c>
      <c r="AJ418" s="2">
        <v>5.9</v>
      </c>
      <c r="AK418" s="2">
        <v>3.1</v>
      </c>
      <c r="AL418" s="2">
        <v>0.6</v>
      </c>
      <c r="AM418" s="2">
        <v>1.6</v>
      </c>
      <c r="AN418" s="3">
        <v>0.24</v>
      </c>
      <c r="AO418" s="3">
        <v>1.55</v>
      </c>
      <c r="AP418" s="9"/>
      <c r="AQ418" t="s">
        <v>280</v>
      </c>
    </row>
    <row r="419" spans="1:43" x14ac:dyDescent="0.2">
      <c r="A419" t="s">
        <v>51</v>
      </c>
      <c r="B419">
        <v>24</v>
      </c>
      <c r="C419" t="s">
        <v>300</v>
      </c>
      <c r="D419" t="s">
        <v>365</v>
      </c>
      <c r="E419" t="s">
        <v>54</v>
      </c>
      <c r="F419" t="s">
        <v>44</v>
      </c>
      <c r="G419">
        <v>78</v>
      </c>
      <c r="H419">
        <v>9</v>
      </c>
      <c r="I419">
        <v>9</v>
      </c>
      <c r="J419">
        <f>H419+I419</f>
        <v>18</v>
      </c>
      <c r="K419" s="1">
        <v>-4</v>
      </c>
      <c r="L419" s="2">
        <v>-2.6</v>
      </c>
      <c r="M419" s="2">
        <v>0.6</v>
      </c>
      <c r="N419" s="15">
        <v>-0.6</v>
      </c>
      <c r="O419" s="15">
        <v>16.7</v>
      </c>
      <c r="P419" s="9"/>
      <c r="Q419" t="s">
        <v>365</v>
      </c>
      <c r="R419" s="2">
        <v>0.5</v>
      </c>
      <c r="S419" s="2">
        <v>0.6</v>
      </c>
      <c r="T419" s="3">
        <v>2</v>
      </c>
      <c r="U419" s="2">
        <v>2.4</v>
      </c>
      <c r="V419" s="2">
        <v>0</v>
      </c>
      <c r="W419" s="3">
        <v>5.94</v>
      </c>
      <c r="X419"/>
      <c r="Y419" s="2">
        <v>1.3</v>
      </c>
      <c r="Z419"/>
      <c r="AA419" s="3">
        <v>-0.11</v>
      </c>
      <c r="AB419" s="3">
        <v>-0.03</v>
      </c>
      <c r="AC419" s="9"/>
      <c r="AD419" t="s">
        <v>365</v>
      </c>
      <c r="AE419" s="3">
        <v>2.86</v>
      </c>
      <c r="AF419" s="3">
        <v>7.7</v>
      </c>
      <c r="AG419"/>
      <c r="AH419" s="2">
        <v>13.3</v>
      </c>
      <c r="AI419" s="16">
        <v>0.3</v>
      </c>
      <c r="AJ419" s="2">
        <v>5.0999999999999996</v>
      </c>
      <c r="AK419" s="2">
        <v>3.7</v>
      </c>
      <c r="AL419" s="2">
        <v>1</v>
      </c>
      <c r="AM419"/>
      <c r="AN419" s="3">
        <v>0.03</v>
      </c>
      <c r="AO419" s="17">
        <v>0.91</v>
      </c>
      <c r="AP419" s="9"/>
      <c r="AQ419" t="s">
        <v>280</v>
      </c>
    </row>
    <row r="420" spans="1:43" x14ac:dyDescent="0.2">
      <c r="A420" s="23" t="s">
        <v>56</v>
      </c>
      <c r="B420">
        <v>25</v>
      </c>
      <c r="C420" t="s">
        <v>300</v>
      </c>
      <c r="D420" t="s">
        <v>365</v>
      </c>
      <c r="E420" s="24" t="s">
        <v>115</v>
      </c>
      <c r="F420" s="20" t="s">
        <v>122</v>
      </c>
      <c r="G420" s="24">
        <v>69</v>
      </c>
      <c r="H420" s="25">
        <v>12</v>
      </c>
      <c r="I420" s="25">
        <v>9</v>
      </c>
      <c r="J420" s="25">
        <v>21</v>
      </c>
      <c r="K420" s="25">
        <v>-1.5</v>
      </c>
      <c r="L420" s="26">
        <v>1.3</v>
      </c>
      <c r="M420" s="26">
        <v>1</v>
      </c>
      <c r="N420" s="27">
        <v>15.7</v>
      </c>
      <c r="O420" s="27">
        <v>10.199999999999999</v>
      </c>
      <c r="P420" s="9"/>
      <c r="Q420" t="s">
        <v>365</v>
      </c>
      <c r="R420" s="2">
        <v>0.7</v>
      </c>
      <c r="S420" s="2">
        <v>0.6</v>
      </c>
      <c r="T420" s="3">
        <v>1.63</v>
      </c>
      <c r="U420" s="2">
        <v>2.2999999999999998</v>
      </c>
      <c r="V420" s="2">
        <v>2.2999999999999998</v>
      </c>
      <c r="W420" s="3">
        <v>7.02</v>
      </c>
      <c r="X420"/>
      <c r="Y420" s="2">
        <v>0.9</v>
      </c>
      <c r="Z420"/>
      <c r="AA420" s="3">
        <v>0.08</v>
      </c>
      <c r="AB420" s="3">
        <v>1.1299999999999999</v>
      </c>
      <c r="AC420" s="9"/>
      <c r="AD420" t="s">
        <v>365</v>
      </c>
      <c r="AE420" s="3">
        <v>1.98</v>
      </c>
      <c r="AF420" s="3">
        <v>8.27</v>
      </c>
      <c r="AG420"/>
      <c r="AH420" s="2">
        <v>16.7</v>
      </c>
      <c r="AI420" s="27">
        <v>0.9</v>
      </c>
      <c r="AJ420" s="2">
        <v>7.4</v>
      </c>
      <c r="AK420" s="2">
        <v>1.5</v>
      </c>
      <c r="AL420" s="2">
        <v>1.4</v>
      </c>
      <c r="AM420"/>
      <c r="AN420" s="3">
        <v>0.06</v>
      </c>
      <c r="AO420" s="17">
        <v>0.73</v>
      </c>
      <c r="AP420" s="9"/>
      <c r="AQ420" t="s">
        <v>280</v>
      </c>
    </row>
    <row r="421" spans="1:43" x14ac:dyDescent="0.2">
      <c r="A421" t="s">
        <v>40</v>
      </c>
      <c r="B421" s="1">
        <v>26</v>
      </c>
      <c r="C421" t="s">
        <v>300</v>
      </c>
      <c r="D421" t="s">
        <v>365</v>
      </c>
      <c r="E421" t="s">
        <v>115</v>
      </c>
      <c r="F421" t="s">
        <v>44</v>
      </c>
      <c r="G421">
        <v>79</v>
      </c>
      <c r="H421">
        <v>7</v>
      </c>
      <c r="I421">
        <v>6</v>
      </c>
      <c r="J421">
        <v>13</v>
      </c>
      <c r="K421" s="1">
        <v>-11.7</v>
      </c>
      <c r="L421" s="2">
        <v>-2.9</v>
      </c>
      <c r="M421" s="2">
        <v>1.3</v>
      </c>
      <c r="N421" s="2">
        <v>3.6</v>
      </c>
      <c r="O421" s="2">
        <v>20.5</v>
      </c>
      <c r="P421" s="14"/>
      <c r="Q421" t="s">
        <v>365</v>
      </c>
      <c r="R421" s="2">
        <v>0.4</v>
      </c>
      <c r="S421" s="2">
        <v>0.4</v>
      </c>
      <c r="T421" s="3">
        <v>1.7</v>
      </c>
      <c r="U421" s="2">
        <v>0</v>
      </c>
      <c r="V421" s="2">
        <v>0</v>
      </c>
      <c r="W421" s="3">
        <v>14.97</v>
      </c>
      <c r="X421" s="3">
        <v>-0.35</v>
      </c>
      <c r="Y421" s="2">
        <v>0.8</v>
      </c>
      <c r="Z421" s="2">
        <v>0.8</v>
      </c>
      <c r="AA421" s="3">
        <v>-0.2</v>
      </c>
      <c r="AB421" s="3">
        <v>0.22</v>
      </c>
      <c r="AC421" s="14"/>
      <c r="AD421" t="s">
        <v>365</v>
      </c>
      <c r="AE421" s="3">
        <v>2.6</v>
      </c>
      <c r="AF421" s="3">
        <v>3.65</v>
      </c>
      <c r="AG421" s="3">
        <v>-0.02</v>
      </c>
      <c r="AH421" s="2">
        <v>60</v>
      </c>
      <c r="AI421" s="2">
        <v>0.1</v>
      </c>
      <c r="AJ421" s="2">
        <v>7.5</v>
      </c>
      <c r="AK421" s="2">
        <v>3.1</v>
      </c>
      <c r="AL421" s="2">
        <v>1.2</v>
      </c>
      <c r="AM421" s="2">
        <v>0.9</v>
      </c>
      <c r="AN421" s="3">
        <v>0.09</v>
      </c>
      <c r="AO421" s="3">
        <v>1.28</v>
      </c>
      <c r="AP421" s="9"/>
      <c r="AQ421" t="s">
        <v>280</v>
      </c>
    </row>
    <row r="422" spans="1:43" x14ac:dyDescent="0.2">
      <c r="A422" s="18" t="s">
        <v>56</v>
      </c>
      <c r="B422">
        <v>26</v>
      </c>
      <c r="C422" t="s">
        <v>366</v>
      </c>
      <c r="D422" t="s">
        <v>192</v>
      </c>
      <c r="E422" s="19" t="s">
        <v>74</v>
      </c>
      <c r="F422" s="20" t="s">
        <v>48</v>
      </c>
      <c r="G422" s="19">
        <v>18</v>
      </c>
      <c r="H422" s="21">
        <v>3</v>
      </c>
      <c r="I422" s="21">
        <v>2</v>
      </c>
      <c r="J422" s="21">
        <v>5</v>
      </c>
      <c r="K422" s="21">
        <v>3.3</v>
      </c>
      <c r="L422" s="22">
        <v>0.3</v>
      </c>
      <c r="M422" s="22">
        <v>0.7</v>
      </c>
      <c r="N422" s="2">
        <v>2.9</v>
      </c>
      <c r="O422" s="2">
        <v>3.6</v>
      </c>
      <c r="P422" s="9"/>
      <c r="Q422" t="s">
        <v>192</v>
      </c>
      <c r="R422" s="2">
        <v>0.6</v>
      </c>
      <c r="S422" s="2">
        <v>0.6</v>
      </c>
      <c r="T422" s="3">
        <v>2.0299999999999998</v>
      </c>
      <c r="U422" s="2">
        <v>0</v>
      </c>
      <c r="V422" s="2">
        <v>0</v>
      </c>
      <c r="W422" s="3">
        <v>0</v>
      </c>
      <c r="X422"/>
      <c r="Y422" s="2">
        <v>1.9</v>
      </c>
      <c r="Z422"/>
      <c r="AA422" s="3">
        <v>0.08</v>
      </c>
      <c r="AB422" s="3">
        <v>0.79</v>
      </c>
      <c r="AC422" s="9"/>
      <c r="AD422" t="s">
        <v>192</v>
      </c>
      <c r="AE422" s="3">
        <v>1.74</v>
      </c>
      <c r="AF422" s="3">
        <v>4.3</v>
      </c>
      <c r="AG422"/>
      <c r="AH422" s="2">
        <v>57.1</v>
      </c>
      <c r="AI422" s="2">
        <v>0.6</v>
      </c>
      <c r="AJ422" s="2">
        <v>6.8</v>
      </c>
      <c r="AK422" s="2">
        <v>2.4</v>
      </c>
      <c r="AL422" s="2">
        <v>3.8</v>
      </c>
      <c r="AM422"/>
      <c r="AN422" s="3">
        <v>0.18</v>
      </c>
      <c r="AO422" s="17">
        <v>0.98</v>
      </c>
      <c r="AP422" s="9"/>
      <c r="AQ422" t="s">
        <v>280</v>
      </c>
    </row>
    <row r="423" spans="1:43" x14ac:dyDescent="0.2">
      <c r="A423" t="s">
        <v>40</v>
      </c>
      <c r="B423" s="1">
        <v>27</v>
      </c>
      <c r="C423" t="s">
        <v>366</v>
      </c>
      <c r="D423" t="s">
        <v>192</v>
      </c>
      <c r="E423" t="s">
        <v>74</v>
      </c>
      <c r="F423" t="s">
        <v>48</v>
      </c>
      <c r="G423">
        <v>33</v>
      </c>
      <c r="H423">
        <v>5</v>
      </c>
      <c r="I423">
        <v>3</v>
      </c>
      <c r="J423">
        <v>8</v>
      </c>
      <c r="K423" s="1">
        <v>2.2999999999999998</v>
      </c>
      <c r="L423" s="2">
        <v>0</v>
      </c>
      <c r="M423" s="2">
        <v>0.7</v>
      </c>
      <c r="N423" s="2">
        <v>7</v>
      </c>
      <c r="O423" s="2">
        <v>6.3</v>
      </c>
      <c r="P423" s="14"/>
      <c r="Q423" t="s">
        <v>192</v>
      </c>
      <c r="R423" s="2">
        <v>0.4</v>
      </c>
      <c r="S423" s="2">
        <v>0.4</v>
      </c>
      <c r="T423" s="3">
        <v>2.83</v>
      </c>
      <c r="U423" s="2">
        <v>0</v>
      </c>
      <c r="V423" s="2">
        <v>0</v>
      </c>
      <c r="W423" s="3">
        <v>0</v>
      </c>
      <c r="X423" s="3">
        <v>0.02</v>
      </c>
      <c r="Y423" s="2">
        <v>0.6</v>
      </c>
      <c r="Z423" s="2">
        <v>1.5</v>
      </c>
      <c r="AA423" s="3">
        <v>0</v>
      </c>
      <c r="AB423" s="3">
        <v>1.02</v>
      </c>
      <c r="AC423" s="14"/>
      <c r="AD423" t="s">
        <v>192</v>
      </c>
      <c r="AE423" s="3">
        <v>2.2599999999999998</v>
      </c>
      <c r="AF423" s="3">
        <v>8.0500000000000007</v>
      </c>
      <c r="AG423" s="3">
        <v>7.0000000000000007E-2</v>
      </c>
      <c r="AH423" s="2">
        <v>41.7</v>
      </c>
      <c r="AI423" s="2">
        <v>0.6</v>
      </c>
      <c r="AJ423" s="2">
        <v>8.6</v>
      </c>
      <c r="AK423" s="2">
        <v>2.2999999999999998</v>
      </c>
      <c r="AL423" s="2">
        <v>2.9</v>
      </c>
      <c r="AM423" s="2">
        <v>1.3</v>
      </c>
      <c r="AN423" s="3">
        <v>0.11</v>
      </c>
      <c r="AO423" s="3">
        <v>0.92</v>
      </c>
      <c r="AP423" s="9"/>
      <c r="AQ423" t="s">
        <v>280</v>
      </c>
    </row>
    <row r="424" spans="1:43" x14ac:dyDescent="0.2">
      <c r="A424" t="s">
        <v>40</v>
      </c>
      <c r="B424" s="1">
        <v>22</v>
      </c>
      <c r="C424" t="s">
        <v>154</v>
      </c>
      <c r="D424" t="s">
        <v>271</v>
      </c>
      <c r="E424" t="s">
        <v>280</v>
      </c>
      <c r="F424" t="s">
        <v>48</v>
      </c>
      <c r="G424">
        <v>4</v>
      </c>
      <c r="H424">
        <v>1</v>
      </c>
      <c r="I424">
        <v>0</v>
      </c>
      <c r="J424">
        <v>1</v>
      </c>
      <c r="K424" s="1">
        <v>-2.1</v>
      </c>
      <c r="L424" s="2">
        <v>-0.1</v>
      </c>
      <c r="M424" s="2">
        <v>-0.3</v>
      </c>
      <c r="N424" s="2">
        <v>1.5</v>
      </c>
      <c r="O424" s="2">
        <v>-1.2</v>
      </c>
      <c r="P424" s="14"/>
      <c r="Q424" t="s">
        <v>271</v>
      </c>
      <c r="R424" s="2">
        <v>1.9</v>
      </c>
      <c r="S424" s="2">
        <v>0</v>
      </c>
      <c r="T424" s="3">
        <v>3.8</v>
      </c>
      <c r="U424" s="2">
        <v>0</v>
      </c>
      <c r="V424" s="2">
        <v>0</v>
      </c>
      <c r="W424" s="3">
        <v>0</v>
      </c>
      <c r="X424" s="3">
        <v>-0.03</v>
      </c>
      <c r="Y424" s="2">
        <v>1.9</v>
      </c>
      <c r="Z424" s="2">
        <v>1.9</v>
      </c>
      <c r="AA424" s="3">
        <v>-0.18</v>
      </c>
      <c r="AB424" s="3">
        <v>2.78</v>
      </c>
      <c r="AC424" s="14"/>
      <c r="AD424" t="s">
        <v>271</v>
      </c>
      <c r="AE424" s="3">
        <v>7.59</v>
      </c>
      <c r="AF424" s="3">
        <v>0</v>
      </c>
      <c r="AG424" s="3">
        <v>0.13</v>
      </c>
      <c r="AH424" s="2">
        <v>0</v>
      </c>
      <c r="AI424" s="2">
        <v>0.4</v>
      </c>
      <c r="AJ424" s="2">
        <v>1.9</v>
      </c>
      <c r="AK424" s="2">
        <v>0</v>
      </c>
      <c r="AL424" s="2">
        <v>0</v>
      </c>
      <c r="AM424" s="2">
        <v>1.9</v>
      </c>
      <c r="AN424" s="3">
        <v>-0.54</v>
      </c>
      <c r="AO424" s="3">
        <v>-2.1800000000000002</v>
      </c>
      <c r="AP424" s="9"/>
      <c r="AQ424" t="s">
        <v>280</v>
      </c>
    </row>
    <row r="425" spans="1:43" x14ac:dyDescent="0.2">
      <c r="A425" t="s">
        <v>40</v>
      </c>
      <c r="B425" s="1">
        <v>26</v>
      </c>
      <c r="C425" t="s">
        <v>176</v>
      </c>
      <c r="D425" t="s">
        <v>367</v>
      </c>
      <c r="E425" t="s">
        <v>280</v>
      </c>
      <c r="F425" t="s">
        <v>48</v>
      </c>
      <c r="G425">
        <v>6</v>
      </c>
      <c r="H425">
        <v>0</v>
      </c>
      <c r="I425">
        <v>2</v>
      </c>
      <c r="J425">
        <v>2</v>
      </c>
      <c r="K425" s="1">
        <v>-1.1000000000000001</v>
      </c>
      <c r="L425" s="2">
        <v>0</v>
      </c>
      <c r="M425" s="2">
        <v>-0.1</v>
      </c>
      <c r="N425" s="2">
        <v>-0.1</v>
      </c>
      <c r="O425" s="2">
        <v>1.1000000000000001</v>
      </c>
      <c r="P425" s="14"/>
      <c r="Q425" t="s">
        <v>367</v>
      </c>
      <c r="R425" s="2">
        <v>0</v>
      </c>
      <c r="S425" s="2">
        <v>2.5</v>
      </c>
      <c r="T425" s="3">
        <v>2.4900000000000002</v>
      </c>
      <c r="U425" s="2">
        <v>0</v>
      </c>
      <c r="V425" s="2">
        <v>0</v>
      </c>
      <c r="W425" s="3">
        <v>0</v>
      </c>
      <c r="X425" s="3">
        <v>-0.44</v>
      </c>
      <c r="Y425" s="2">
        <v>2.4</v>
      </c>
      <c r="Z425" s="2">
        <v>0</v>
      </c>
      <c r="AA425" s="3">
        <v>0</v>
      </c>
      <c r="AB425" s="3">
        <v>-0.13</v>
      </c>
      <c r="AC425" s="14"/>
      <c r="AD425" t="s">
        <v>367</v>
      </c>
      <c r="AE425" s="3">
        <v>3.73</v>
      </c>
      <c r="AF425" s="3">
        <v>0</v>
      </c>
      <c r="AG425" s="3">
        <v>-0.21</v>
      </c>
      <c r="AH425" s="2">
        <v>0</v>
      </c>
      <c r="AI425" s="2">
        <v>0.3</v>
      </c>
      <c r="AJ425" s="2">
        <v>7.1</v>
      </c>
      <c r="AK425" s="2">
        <v>2.4</v>
      </c>
      <c r="AL425" s="2">
        <v>2.4</v>
      </c>
      <c r="AM425" s="2">
        <v>0</v>
      </c>
      <c r="AN425" s="3">
        <v>-0.12</v>
      </c>
      <c r="AO425" s="3">
        <v>1.27</v>
      </c>
      <c r="AP425" s="9"/>
      <c r="AQ425" t="s">
        <v>280</v>
      </c>
    </row>
    <row r="426" spans="1:43" x14ac:dyDescent="0.2">
      <c r="A426" t="s">
        <v>51</v>
      </c>
      <c r="B426">
        <v>21</v>
      </c>
      <c r="C426" t="s">
        <v>368</v>
      </c>
      <c r="D426" t="s">
        <v>369</v>
      </c>
      <c r="E426" t="s">
        <v>107</v>
      </c>
      <c r="F426" t="s">
        <v>55</v>
      </c>
      <c r="G426">
        <v>35</v>
      </c>
      <c r="H426">
        <v>1</v>
      </c>
      <c r="I426">
        <v>7</v>
      </c>
      <c r="J426">
        <f>H426+I426</f>
        <v>8</v>
      </c>
      <c r="K426" s="1">
        <v>-8.3000000000000007</v>
      </c>
      <c r="L426" s="2">
        <v>-0.8</v>
      </c>
      <c r="M426" s="2">
        <v>-1</v>
      </c>
      <c r="N426" s="15">
        <v>0.2</v>
      </c>
      <c r="O426" s="15">
        <v>13</v>
      </c>
      <c r="P426" s="9"/>
      <c r="Q426" t="s">
        <v>369</v>
      </c>
      <c r="R426" s="2">
        <v>0</v>
      </c>
      <c r="S426" s="2">
        <v>0.2</v>
      </c>
      <c r="T426" s="3">
        <v>1.52</v>
      </c>
      <c r="U426" s="2">
        <v>0.5</v>
      </c>
      <c r="V426" s="2">
        <v>2.2999999999999998</v>
      </c>
      <c r="W426" s="3">
        <v>4.68</v>
      </c>
      <c r="X426"/>
      <c r="Y426" s="2">
        <v>0.6</v>
      </c>
      <c r="Z426"/>
      <c r="AA426" s="3">
        <v>-0.06</v>
      </c>
      <c r="AB426" s="3">
        <v>0.02</v>
      </c>
      <c r="AC426" s="9"/>
      <c r="AD426" t="s">
        <v>369</v>
      </c>
      <c r="AE426" s="3">
        <v>2.58</v>
      </c>
      <c r="AF426" s="3">
        <v>3.38</v>
      </c>
      <c r="AG426"/>
      <c r="AH426" s="2">
        <v>0</v>
      </c>
      <c r="AI426" s="16">
        <v>0</v>
      </c>
      <c r="AJ426" s="2">
        <v>4.0999999999999996</v>
      </c>
      <c r="AK426" s="2">
        <v>2.2999999999999998</v>
      </c>
      <c r="AL426" s="2">
        <v>0.1</v>
      </c>
      <c r="AM426"/>
      <c r="AN426" s="3">
        <v>-7.0000000000000007E-2</v>
      </c>
      <c r="AO426" s="17">
        <v>1.1499999999999999</v>
      </c>
      <c r="AP426" s="14"/>
      <c r="AQ426" t="s">
        <v>107</v>
      </c>
    </row>
    <row r="427" spans="1:43" x14ac:dyDescent="0.2">
      <c r="A427" s="18" t="s">
        <v>56</v>
      </c>
      <c r="B427">
        <v>22</v>
      </c>
      <c r="C427" t="s">
        <v>368</v>
      </c>
      <c r="D427" t="s">
        <v>369</v>
      </c>
      <c r="E427" s="19" t="s">
        <v>107</v>
      </c>
      <c r="F427" s="20" t="s">
        <v>57</v>
      </c>
      <c r="G427" s="19">
        <v>45</v>
      </c>
      <c r="H427" s="21">
        <v>6</v>
      </c>
      <c r="I427" s="21">
        <v>12</v>
      </c>
      <c r="J427" s="21">
        <v>18</v>
      </c>
      <c r="K427" s="21">
        <v>-2.9</v>
      </c>
      <c r="L427" s="22">
        <v>2.9</v>
      </c>
      <c r="M427" s="22">
        <v>0.4</v>
      </c>
      <c r="N427" s="2">
        <v>12.8</v>
      </c>
      <c r="O427" s="2">
        <v>10.199999999999999</v>
      </c>
      <c r="P427" s="9"/>
      <c r="Q427" t="s">
        <v>369</v>
      </c>
      <c r="R427" s="2">
        <v>0.4</v>
      </c>
      <c r="S427" s="2">
        <v>1</v>
      </c>
      <c r="T427" s="3">
        <v>2.69</v>
      </c>
      <c r="U427" s="2">
        <v>0.9</v>
      </c>
      <c r="V427" s="2">
        <v>0.9</v>
      </c>
      <c r="W427" s="3">
        <v>5.01</v>
      </c>
      <c r="X427"/>
      <c r="Y427" s="2">
        <v>0.6</v>
      </c>
      <c r="Z427"/>
      <c r="AA427" s="3">
        <v>0.18</v>
      </c>
      <c r="AB427" s="3">
        <v>0.99</v>
      </c>
      <c r="AC427" s="9"/>
      <c r="AD427" t="s">
        <v>369</v>
      </c>
      <c r="AE427" s="3">
        <v>2.89</v>
      </c>
      <c r="AF427" s="3">
        <v>4.51</v>
      </c>
      <c r="AG427"/>
      <c r="AH427" s="2">
        <v>0</v>
      </c>
      <c r="AI427" s="2">
        <v>0</v>
      </c>
      <c r="AJ427" s="2">
        <v>3.6</v>
      </c>
      <c r="AK427" s="2">
        <v>2.6</v>
      </c>
      <c r="AL427" s="2">
        <v>0.4</v>
      </c>
      <c r="AM427"/>
      <c r="AN427" s="3">
        <v>0.03</v>
      </c>
      <c r="AO427" s="17">
        <v>0.79</v>
      </c>
      <c r="AP427" s="14"/>
      <c r="AQ427" t="s">
        <v>107</v>
      </c>
    </row>
    <row r="428" spans="1:43" x14ac:dyDescent="0.2">
      <c r="A428" t="s">
        <v>40</v>
      </c>
      <c r="B428" s="1">
        <v>23</v>
      </c>
      <c r="C428" t="s">
        <v>368</v>
      </c>
      <c r="D428" t="s">
        <v>369</v>
      </c>
      <c r="E428" t="s">
        <v>107</v>
      </c>
      <c r="F428" t="s">
        <v>57</v>
      </c>
      <c r="G428">
        <v>68</v>
      </c>
      <c r="H428">
        <v>6</v>
      </c>
      <c r="I428">
        <v>34</v>
      </c>
      <c r="J428">
        <v>40</v>
      </c>
      <c r="K428" s="1">
        <v>-11.1</v>
      </c>
      <c r="L428" s="2">
        <v>6</v>
      </c>
      <c r="M428" s="2">
        <v>-0.1</v>
      </c>
      <c r="N428" s="2">
        <v>20.8</v>
      </c>
      <c r="O428" s="2">
        <v>25.7</v>
      </c>
      <c r="P428" s="14"/>
      <c r="Q428" t="s">
        <v>369</v>
      </c>
      <c r="R428" s="2">
        <v>0.1</v>
      </c>
      <c r="S428" s="2">
        <v>0.6</v>
      </c>
      <c r="T428" s="3">
        <v>2.19</v>
      </c>
      <c r="U428" s="2">
        <v>1.3</v>
      </c>
      <c r="V428" s="2">
        <v>6.2</v>
      </c>
      <c r="W428" s="3">
        <v>9.84</v>
      </c>
      <c r="X428" s="3">
        <v>-0.04</v>
      </c>
      <c r="Y428" s="2">
        <v>0.8</v>
      </c>
      <c r="Z428" s="2">
        <v>0.1</v>
      </c>
      <c r="AA428" s="3">
        <v>0.22</v>
      </c>
      <c r="AB428" s="3">
        <v>1</v>
      </c>
      <c r="AC428" s="14"/>
      <c r="AD428" t="s">
        <v>369</v>
      </c>
      <c r="AE428" s="3">
        <v>2.58</v>
      </c>
      <c r="AF428" s="3">
        <v>6.36</v>
      </c>
      <c r="AG428" s="3">
        <v>-0.03</v>
      </c>
      <c r="AH428" s="2">
        <v>0</v>
      </c>
      <c r="AI428" s="2">
        <v>0</v>
      </c>
      <c r="AJ428" s="2">
        <v>4</v>
      </c>
      <c r="AK428" s="2">
        <v>2</v>
      </c>
      <c r="AL428" s="2">
        <v>0.4</v>
      </c>
      <c r="AM428" s="2">
        <v>0.7</v>
      </c>
      <c r="AN428" s="3">
        <v>0</v>
      </c>
      <c r="AO428" s="3">
        <v>1.24</v>
      </c>
      <c r="AP428" s="14"/>
      <c r="AQ428" t="s">
        <v>107</v>
      </c>
    </row>
    <row r="429" spans="1:43" x14ac:dyDescent="0.2">
      <c r="A429" s="18" t="s">
        <v>56</v>
      </c>
      <c r="B429">
        <v>22</v>
      </c>
      <c r="C429" t="s">
        <v>223</v>
      </c>
      <c r="D429" t="s">
        <v>370</v>
      </c>
      <c r="E429" s="19" t="s">
        <v>107</v>
      </c>
      <c r="F429" s="20" t="s">
        <v>48</v>
      </c>
      <c r="G429" s="19">
        <v>2</v>
      </c>
      <c r="H429" s="21">
        <v>0</v>
      </c>
      <c r="I429" s="21">
        <v>0</v>
      </c>
      <c r="J429" s="21">
        <v>0</v>
      </c>
      <c r="K429" s="21">
        <v>0</v>
      </c>
      <c r="L429" s="22">
        <v>-0.1</v>
      </c>
      <c r="M429" s="22">
        <v>0</v>
      </c>
      <c r="N429" s="2">
        <v>-0.7</v>
      </c>
      <c r="O429" s="2">
        <v>0.6</v>
      </c>
      <c r="P429" s="9"/>
      <c r="Q429" t="s">
        <v>370</v>
      </c>
      <c r="R429" s="2">
        <v>0</v>
      </c>
      <c r="S429" s="2">
        <v>0</v>
      </c>
      <c r="T429" s="3">
        <v>0</v>
      </c>
      <c r="U429" s="2">
        <v>0</v>
      </c>
      <c r="V429" s="2">
        <v>0</v>
      </c>
      <c r="W429" s="3">
        <v>0</v>
      </c>
      <c r="X429"/>
      <c r="Y429" s="2">
        <v>0</v>
      </c>
      <c r="Z429"/>
      <c r="AA429" s="3">
        <v>-0.28999999999999998</v>
      </c>
      <c r="AB429" s="3">
        <v>-1.96</v>
      </c>
      <c r="AC429" s="9"/>
      <c r="AD429" t="s">
        <v>370</v>
      </c>
      <c r="AE429" s="3">
        <v>0</v>
      </c>
      <c r="AF429" s="3">
        <v>0</v>
      </c>
      <c r="AG429"/>
      <c r="AH429" s="2">
        <v>0</v>
      </c>
      <c r="AI429" s="2">
        <v>0</v>
      </c>
      <c r="AJ429" s="2">
        <v>3</v>
      </c>
      <c r="AK429" s="2">
        <v>3</v>
      </c>
      <c r="AL429" s="2">
        <v>0</v>
      </c>
      <c r="AM429"/>
      <c r="AN429" s="3">
        <v>0</v>
      </c>
      <c r="AO429" s="17">
        <v>1.78</v>
      </c>
      <c r="AP429" s="14"/>
      <c r="AQ429" t="s">
        <v>107</v>
      </c>
    </row>
    <row r="430" spans="1:43" x14ac:dyDescent="0.2">
      <c r="A430" t="s">
        <v>51</v>
      </c>
      <c r="B430">
        <v>21</v>
      </c>
      <c r="C430" t="s">
        <v>134</v>
      </c>
      <c r="D430" t="s">
        <v>371</v>
      </c>
      <c r="E430" t="s">
        <v>107</v>
      </c>
      <c r="F430" t="s">
        <v>48</v>
      </c>
      <c r="G430">
        <v>3</v>
      </c>
      <c r="H430">
        <v>2</v>
      </c>
      <c r="I430">
        <v>0</v>
      </c>
      <c r="J430">
        <f>H430+I430</f>
        <v>2</v>
      </c>
      <c r="K430" s="1">
        <v>1.2</v>
      </c>
      <c r="L430" s="2">
        <v>0.6</v>
      </c>
      <c r="M430" s="2">
        <v>0.3</v>
      </c>
      <c r="N430" s="15">
        <v>3.2</v>
      </c>
      <c r="O430" s="15">
        <v>0.8</v>
      </c>
      <c r="P430" s="9"/>
      <c r="Q430" t="s">
        <v>371</v>
      </c>
      <c r="R430" s="2">
        <v>3.7</v>
      </c>
      <c r="S430" s="2">
        <v>0</v>
      </c>
      <c r="T430" s="3">
        <v>3.66</v>
      </c>
      <c r="U430" s="2">
        <v>0</v>
      </c>
      <c r="V430" s="2">
        <v>0</v>
      </c>
      <c r="W430" s="3">
        <v>0</v>
      </c>
      <c r="X430"/>
      <c r="Y430" s="2">
        <v>1.7</v>
      </c>
      <c r="Z430"/>
      <c r="AA430" s="3">
        <v>0.94</v>
      </c>
      <c r="AB430" s="3">
        <v>5.47</v>
      </c>
      <c r="AC430" s="9"/>
      <c r="AD430" t="s">
        <v>371</v>
      </c>
      <c r="AE430" s="3">
        <v>1.83</v>
      </c>
      <c r="AF430" s="3">
        <v>0</v>
      </c>
      <c r="AG430"/>
      <c r="AH430" s="2">
        <v>0</v>
      </c>
      <c r="AI430" s="16">
        <v>0</v>
      </c>
      <c r="AJ430" s="2">
        <v>5.0999999999999996</v>
      </c>
      <c r="AK430" s="2">
        <v>0</v>
      </c>
      <c r="AL430" s="2">
        <v>3.4</v>
      </c>
      <c r="AM430"/>
      <c r="AN430" s="3">
        <v>0.47</v>
      </c>
      <c r="AO430" s="17">
        <v>1.34</v>
      </c>
      <c r="AP430" s="14"/>
      <c r="AQ430" t="s">
        <v>107</v>
      </c>
    </row>
    <row r="431" spans="1:43" x14ac:dyDescent="0.2">
      <c r="A431" s="18" t="s">
        <v>56</v>
      </c>
      <c r="B431">
        <v>22</v>
      </c>
      <c r="C431" t="s">
        <v>134</v>
      </c>
      <c r="D431" t="s">
        <v>371</v>
      </c>
      <c r="E431" s="19" t="s">
        <v>107</v>
      </c>
      <c r="F431" s="20" t="s">
        <v>48</v>
      </c>
      <c r="G431" s="19">
        <v>4</v>
      </c>
      <c r="H431" s="21">
        <v>0</v>
      </c>
      <c r="I431" s="21">
        <v>0</v>
      </c>
      <c r="J431" s="21">
        <v>0</v>
      </c>
      <c r="K431" s="21">
        <v>-1</v>
      </c>
      <c r="L431" s="22">
        <v>-0.2</v>
      </c>
      <c r="M431" s="22">
        <v>-0.1</v>
      </c>
      <c r="N431" s="2">
        <v>-1.2</v>
      </c>
      <c r="O431" s="2">
        <v>0.1</v>
      </c>
      <c r="P431" s="9"/>
      <c r="Q431" t="s">
        <v>371</v>
      </c>
      <c r="R431" s="2">
        <v>0</v>
      </c>
      <c r="S431" s="2">
        <v>0</v>
      </c>
      <c r="T431" s="3">
        <v>0</v>
      </c>
      <c r="U431" s="2">
        <v>0</v>
      </c>
      <c r="V431" s="2">
        <v>0</v>
      </c>
      <c r="W431" s="3">
        <v>0</v>
      </c>
      <c r="X431"/>
      <c r="Y431" s="2">
        <v>0</v>
      </c>
      <c r="Z431"/>
      <c r="AA431" s="3">
        <v>-0.31</v>
      </c>
      <c r="AB431" s="3">
        <v>-2</v>
      </c>
      <c r="AC431" s="9"/>
      <c r="AD431" t="s">
        <v>371</v>
      </c>
      <c r="AE431" s="3">
        <v>1.72</v>
      </c>
      <c r="AF431" s="3">
        <v>0</v>
      </c>
      <c r="AG431"/>
      <c r="AH431" s="2">
        <v>0</v>
      </c>
      <c r="AI431" s="2">
        <v>0</v>
      </c>
      <c r="AJ431" s="2">
        <v>11.5</v>
      </c>
      <c r="AK431" s="2">
        <v>1.6</v>
      </c>
      <c r="AL431" s="2">
        <v>1.6</v>
      </c>
      <c r="AM431"/>
      <c r="AN431" s="3">
        <v>-0.16</v>
      </c>
      <c r="AO431" s="17">
        <v>0.24</v>
      </c>
      <c r="AP431" s="14"/>
      <c r="AQ431" t="s">
        <v>107</v>
      </c>
    </row>
    <row r="432" spans="1:43" x14ac:dyDescent="0.2">
      <c r="A432" t="s">
        <v>51</v>
      </c>
      <c r="B432">
        <v>24</v>
      </c>
      <c r="C432" t="s">
        <v>372</v>
      </c>
      <c r="D432" t="s">
        <v>373</v>
      </c>
      <c r="E432" t="s">
        <v>150</v>
      </c>
      <c r="F432" t="s">
        <v>44</v>
      </c>
      <c r="G432">
        <v>1</v>
      </c>
      <c r="H432">
        <v>0</v>
      </c>
      <c r="I432">
        <v>0</v>
      </c>
      <c r="J432">
        <f>H432+I432</f>
        <v>0</v>
      </c>
      <c r="K432" s="1">
        <v>0</v>
      </c>
      <c r="L432" s="2">
        <v>0</v>
      </c>
      <c r="M432" s="2">
        <v>0</v>
      </c>
      <c r="N432" s="15">
        <v>-0.1</v>
      </c>
      <c r="O432" s="15">
        <v>-0.4</v>
      </c>
      <c r="P432" s="9"/>
      <c r="Q432" t="s">
        <v>373</v>
      </c>
      <c r="R432" s="2">
        <v>0</v>
      </c>
      <c r="S432" s="2">
        <v>0</v>
      </c>
      <c r="T432" s="3">
        <v>0</v>
      </c>
      <c r="U432" s="2">
        <v>0</v>
      </c>
      <c r="V432" s="2">
        <v>0</v>
      </c>
      <c r="W432" s="3">
        <v>0</v>
      </c>
      <c r="X432"/>
      <c r="Y432" s="2">
        <v>0</v>
      </c>
      <c r="Z432"/>
      <c r="AA432" s="3">
        <v>0</v>
      </c>
      <c r="AB432" s="3">
        <v>-1.78</v>
      </c>
      <c r="AC432" s="9"/>
      <c r="AD432" t="s">
        <v>373</v>
      </c>
      <c r="AE432" s="3">
        <v>0</v>
      </c>
      <c r="AF432" s="3">
        <v>0</v>
      </c>
      <c r="AG432"/>
      <c r="AH432" s="2">
        <v>50</v>
      </c>
      <c r="AI432" s="16">
        <v>3.2</v>
      </c>
      <c r="AJ432" s="2">
        <v>0</v>
      </c>
      <c r="AK432" s="2">
        <v>0</v>
      </c>
      <c r="AL432" s="2">
        <v>0</v>
      </c>
      <c r="AM432"/>
      <c r="AN432" s="3">
        <v>0</v>
      </c>
      <c r="AO432" s="17">
        <v>-6.25</v>
      </c>
      <c r="AP432" s="14"/>
      <c r="AQ432" t="s">
        <v>107</v>
      </c>
    </row>
    <row r="433" spans="1:43" x14ac:dyDescent="0.2">
      <c r="A433" t="s">
        <v>51</v>
      </c>
      <c r="B433">
        <v>21</v>
      </c>
      <c r="C433" t="s">
        <v>374</v>
      </c>
      <c r="D433" t="s">
        <v>375</v>
      </c>
      <c r="E433" t="s">
        <v>107</v>
      </c>
      <c r="F433" t="s">
        <v>73</v>
      </c>
      <c r="G433">
        <v>1</v>
      </c>
      <c r="H433">
        <v>0</v>
      </c>
      <c r="I433">
        <v>0</v>
      </c>
      <c r="J433">
        <f>H433+I433</f>
        <v>0</v>
      </c>
      <c r="K433" s="1">
        <v>-0.9</v>
      </c>
      <c r="L433" s="2">
        <v>-0.1</v>
      </c>
      <c r="M433" s="2">
        <v>-0.1</v>
      </c>
      <c r="N433" s="15">
        <v>-0.3</v>
      </c>
      <c r="O433" s="15">
        <v>0</v>
      </c>
      <c r="P433" s="9"/>
      <c r="Q433" t="s">
        <v>375</v>
      </c>
      <c r="R433" s="2">
        <v>0</v>
      </c>
      <c r="S433" s="2">
        <v>0</v>
      </c>
      <c r="T433" s="3">
        <v>0</v>
      </c>
      <c r="U433" s="2">
        <v>0</v>
      </c>
      <c r="V433" s="2">
        <v>0</v>
      </c>
      <c r="W433" s="3">
        <v>0</v>
      </c>
      <c r="X433"/>
      <c r="Y433" s="2">
        <v>0</v>
      </c>
      <c r="Z433"/>
      <c r="AA433" s="3">
        <v>-0.53</v>
      </c>
      <c r="AB433" s="3">
        <v>-1.54</v>
      </c>
      <c r="AC433" s="9"/>
      <c r="AD433" t="s">
        <v>375</v>
      </c>
      <c r="AE433" s="3">
        <v>5.35</v>
      </c>
      <c r="AF433" s="3">
        <v>0</v>
      </c>
      <c r="AG433"/>
      <c r="AH433" s="2">
        <v>36.4</v>
      </c>
      <c r="AI433" s="16">
        <v>17.399999999999999</v>
      </c>
      <c r="AJ433" s="2">
        <v>10.6</v>
      </c>
      <c r="AK433" s="2">
        <v>0</v>
      </c>
      <c r="AL433" s="2">
        <v>0</v>
      </c>
      <c r="AM433"/>
      <c r="AN433" s="3">
        <v>-0.53</v>
      </c>
      <c r="AO433" s="17">
        <v>0.22</v>
      </c>
      <c r="AP433" s="14"/>
      <c r="AQ433" t="s">
        <v>107</v>
      </c>
    </row>
    <row r="434" spans="1:43" x14ac:dyDescent="0.2">
      <c r="A434" s="18" t="s">
        <v>56</v>
      </c>
      <c r="B434">
        <v>22</v>
      </c>
      <c r="C434" t="s">
        <v>374</v>
      </c>
      <c r="D434" t="s">
        <v>375</v>
      </c>
      <c r="E434" s="19" t="s">
        <v>107</v>
      </c>
      <c r="F434" s="20" t="s">
        <v>69</v>
      </c>
      <c r="G434" s="19">
        <v>39</v>
      </c>
      <c r="H434" s="21">
        <v>4</v>
      </c>
      <c r="I434" s="21">
        <v>13</v>
      </c>
      <c r="J434" s="21">
        <v>17</v>
      </c>
      <c r="K434" s="21">
        <v>4.0999999999999996</v>
      </c>
      <c r="L434" s="22">
        <v>1.2</v>
      </c>
      <c r="M434" s="22">
        <v>1.5</v>
      </c>
      <c r="N434" s="2">
        <v>9.4</v>
      </c>
      <c r="O434" s="2">
        <v>3</v>
      </c>
      <c r="P434" s="9"/>
      <c r="Q434" t="s">
        <v>375</v>
      </c>
      <c r="R434" s="2">
        <v>0.6</v>
      </c>
      <c r="S434" s="2">
        <v>1.7</v>
      </c>
      <c r="T434" s="3">
        <v>3.15</v>
      </c>
      <c r="U434" s="2">
        <v>0</v>
      </c>
      <c r="V434" s="2">
        <v>1.4</v>
      </c>
      <c r="W434" s="3">
        <v>2.88</v>
      </c>
      <c r="X434"/>
      <c r="Y434" s="2">
        <v>0.7</v>
      </c>
      <c r="Z434"/>
      <c r="AA434" s="3">
        <v>0.11</v>
      </c>
      <c r="AB434" s="3">
        <v>1.05</v>
      </c>
      <c r="AC434" s="9"/>
      <c r="AD434" t="s">
        <v>375</v>
      </c>
      <c r="AE434" s="3">
        <v>2.29</v>
      </c>
      <c r="AF434" s="3">
        <v>6.48</v>
      </c>
      <c r="AG434"/>
      <c r="AH434" s="2">
        <v>46.5</v>
      </c>
      <c r="AI434" s="2">
        <v>17.600000000000001</v>
      </c>
      <c r="AJ434" s="2">
        <v>6.2</v>
      </c>
      <c r="AK434" s="2">
        <v>2.4</v>
      </c>
      <c r="AL434" s="2">
        <v>2</v>
      </c>
      <c r="AM434"/>
      <c r="AN434" s="3">
        <v>0.14000000000000001</v>
      </c>
      <c r="AO434" s="17">
        <v>0.33</v>
      </c>
      <c r="AP434" s="14"/>
      <c r="AQ434" t="s">
        <v>107</v>
      </c>
    </row>
    <row r="435" spans="1:43" x14ac:dyDescent="0.2">
      <c r="A435" t="s">
        <v>40</v>
      </c>
      <c r="B435" s="1">
        <v>23</v>
      </c>
      <c r="C435" t="s">
        <v>374</v>
      </c>
      <c r="D435" t="s">
        <v>375</v>
      </c>
      <c r="E435" t="s">
        <v>107</v>
      </c>
      <c r="F435" t="s">
        <v>69</v>
      </c>
      <c r="G435">
        <v>81</v>
      </c>
      <c r="H435">
        <v>19</v>
      </c>
      <c r="I435">
        <v>28</v>
      </c>
      <c r="J435">
        <v>47</v>
      </c>
      <c r="K435" s="1">
        <v>4.9000000000000004</v>
      </c>
      <c r="L435" s="2">
        <v>4.5999999999999996</v>
      </c>
      <c r="M435" s="2">
        <v>3.7</v>
      </c>
      <c r="N435" s="2">
        <v>28.3</v>
      </c>
      <c r="O435" s="2">
        <v>14.7</v>
      </c>
      <c r="P435" s="14"/>
      <c r="Q435" t="s">
        <v>375</v>
      </c>
      <c r="R435" s="2">
        <v>0.9</v>
      </c>
      <c r="S435" s="2">
        <v>1.4</v>
      </c>
      <c r="T435" s="3">
        <v>3.57</v>
      </c>
      <c r="U435" s="2">
        <v>1.4</v>
      </c>
      <c r="V435" s="2">
        <v>0.7</v>
      </c>
      <c r="W435" s="3">
        <v>3.44</v>
      </c>
      <c r="X435" s="3">
        <v>0.27</v>
      </c>
      <c r="Y435" s="2">
        <v>0.5</v>
      </c>
      <c r="Z435" s="2">
        <v>0.9</v>
      </c>
      <c r="AA435" s="3">
        <v>0.2</v>
      </c>
      <c r="AB435" s="3">
        <v>1.27</v>
      </c>
      <c r="AC435" s="14"/>
      <c r="AD435" t="s">
        <v>375</v>
      </c>
      <c r="AE435" s="3">
        <v>2.4900000000000002</v>
      </c>
      <c r="AF435" s="3">
        <v>8.08</v>
      </c>
      <c r="AG435" s="3">
        <v>0.09</v>
      </c>
      <c r="AH435" s="2">
        <v>44.4</v>
      </c>
      <c r="AI435" s="2">
        <v>26</v>
      </c>
      <c r="AJ435" s="2">
        <v>3</v>
      </c>
      <c r="AK435" s="2">
        <v>1.8</v>
      </c>
      <c r="AL435" s="2">
        <v>1.6</v>
      </c>
      <c r="AM435" s="2">
        <v>0.9</v>
      </c>
      <c r="AN435" s="3">
        <v>0.16</v>
      </c>
      <c r="AO435" s="3">
        <v>0.66</v>
      </c>
      <c r="AP435" s="14"/>
      <c r="AQ435" t="s">
        <v>107</v>
      </c>
    </row>
    <row r="436" spans="1:43" x14ac:dyDescent="0.2">
      <c r="A436" t="s">
        <v>51</v>
      </c>
      <c r="B436">
        <v>22</v>
      </c>
      <c r="C436" t="s">
        <v>49</v>
      </c>
      <c r="D436" t="s">
        <v>376</v>
      </c>
      <c r="E436" t="s">
        <v>107</v>
      </c>
      <c r="F436" t="s">
        <v>44</v>
      </c>
      <c r="G436">
        <v>10</v>
      </c>
      <c r="H436">
        <v>0</v>
      </c>
      <c r="I436">
        <v>0</v>
      </c>
      <c r="J436">
        <f>H436+I436</f>
        <v>0</v>
      </c>
      <c r="K436" s="1">
        <v>-6.1</v>
      </c>
      <c r="L436" s="2">
        <v>-1.5</v>
      </c>
      <c r="M436" s="2">
        <v>-0.9</v>
      </c>
      <c r="N436" s="15">
        <v>-3</v>
      </c>
      <c r="O436" s="15">
        <v>-0.5</v>
      </c>
      <c r="P436" s="9"/>
      <c r="Q436" t="s">
        <v>376</v>
      </c>
      <c r="R436" s="2">
        <v>0</v>
      </c>
      <c r="S436" s="2">
        <v>0</v>
      </c>
      <c r="T436" s="3">
        <v>1.52</v>
      </c>
      <c r="U436" s="2">
        <v>0</v>
      </c>
      <c r="V436" s="2">
        <v>0</v>
      </c>
      <c r="W436" s="3">
        <v>3</v>
      </c>
      <c r="X436"/>
      <c r="Y436" s="2">
        <v>0</v>
      </c>
      <c r="Z436"/>
      <c r="AA436" s="3">
        <v>-0.76</v>
      </c>
      <c r="AB436" s="3">
        <v>-1.82</v>
      </c>
      <c r="AC436" s="9"/>
      <c r="AD436" t="s">
        <v>376</v>
      </c>
      <c r="AE436" s="3">
        <v>5.31</v>
      </c>
      <c r="AF436" s="3">
        <v>0</v>
      </c>
      <c r="AG436"/>
      <c r="AH436" s="2">
        <v>0</v>
      </c>
      <c r="AI436" s="16">
        <v>0</v>
      </c>
      <c r="AJ436" s="2">
        <v>8.5</v>
      </c>
      <c r="AK436" s="2">
        <v>1.2</v>
      </c>
      <c r="AL436" s="2">
        <v>0.6</v>
      </c>
      <c r="AM436"/>
      <c r="AN436" s="3">
        <v>-0.45</v>
      </c>
      <c r="AO436" s="17">
        <v>-0.31</v>
      </c>
      <c r="AP436" s="14"/>
      <c r="AQ436" t="s">
        <v>107</v>
      </c>
    </row>
    <row r="437" spans="1:43" x14ac:dyDescent="0.2">
      <c r="A437" s="18" t="s">
        <v>56</v>
      </c>
      <c r="B437">
        <v>23</v>
      </c>
      <c r="C437" t="s">
        <v>49</v>
      </c>
      <c r="D437" t="s">
        <v>376</v>
      </c>
      <c r="E437" s="19" t="s">
        <v>107</v>
      </c>
      <c r="F437" s="20" t="s">
        <v>114</v>
      </c>
      <c r="G437" s="19">
        <v>2</v>
      </c>
      <c r="H437" s="21">
        <v>0</v>
      </c>
      <c r="I437" s="21">
        <v>1</v>
      </c>
      <c r="J437" s="21">
        <v>1</v>
      </c>
      <c r="K437" s="21">
        <v>1</v>
      </c>
      <c r="L437" s="22">
        <v>0</v>
      </c>
      <c r="M437" s="22">
        <v>0.2</v>
      </c>
      <c r="N437" s="2">
        <v>0.3</v>
      </c>
      <c r="O437" s="2">
        <v>0.4</v>
      </c>
      <c r="P437" s="9"/>
      <c r="Q437" t="s">
        <v>376</v>
      </c>
      <c r="R437" s="2">
        <v>0</v>
      </c>
      <c r="S437" s="2">
        <v>2.9</v>
      </c>
      <c r="T437" s="3">
        <v>5.73</v>
      </c>
      <c r="U437" s="2">
        <v>0</v>
      </c>
      <c r="V437" s="2">
        <v>0</v>
      </c>
      <c r="W437" s="3">
        <v>0</v>
      </c>
      <c r="X437"/>
      <c r="Y437" s="2">
        <v>0</v>
      </c>
      <c r="Z437"/>
      <c r="AA437" s="3">
        <v>0</v>
      </c>
      <c r="AB437" s="3">
        <v>0.66</v>
      </c>
      <c r="AC437" s="9"/>
      <c r="AD437" t="s">
        <v>376</v>
      </c>
      <c r="AE437" s="3">
        <v>2.86</v>
      </c>
      <c r="AF437" s="3">
        <v>0</v>
      </c>
      <c r="AG437"/>
      <c r="AH437" s="2">
        <v>0</v>
      </c>
      <c r="AI437" s="2">
        <v>0</v>
      </c>
      <c r="AJ437" s="2">
        <v>7.5</v>
      </c>
      <c r="AK437" s="2">
        <v>0</v>
      </c>
      <c r="AL437" s="2">
        <v>0</v>
      </c>
      <c r="AM437"/>
      <c r="AN437" s="3">
        <v>0.45</v>
      </c>
      <c r="AO437" s="17">
        <v>0.89</v>
      </c>
      <c r="AP437" s="14"/>
      <c r="AQ437" t="s">
        <v>107</v>
      </c>
    </row>
    <row r="438" spans="1:43" x14ac:dyDescent="0.2">
      <c r="A438" t="s">
        <v>40</v>
      </c>
      <c r="B438" s="1">
        <v>24</v>
      </c>
      <c r="C438" t="s">
        <v>49</v>
      </c>
      <c r="D438" t="s">
        <v>376</v>
      </c>
      <c r="E438" t="s">
        <v>107</v>
      </c>
      <c r="F438" t="s">
        <v>44</v>
      </c>
      <c r="G438">
        <v>69</v>
      </c>
      <c r="H438">
        <v>10</v>
      </c>
      <c r="I438">
        <v>16</v>
      </c>
      <c r="J438">
        <v>26</v>
      </c>
      <c r="K438" s="1">
        <v>2</v>
      </c>
      <c r="L438" s="2">
        <v>-0.4</v>
      </c>
      <c r="M438" s="2">
        <v>1.9</v>
      </c>
      <c r="N438" s="2">
        <v>9.1</v>
      </c>
      <c r="O438" s="2">
        <v>15.3</v>
      </c>
      <c r="P438" s="14"/>
      <c r="Q438" t="s">
        <v>376</v>
      </c>
      <c r="R438" s="2">
        <v>0.4</v>
      </c>
      <c r="S438" s="2">
        <v>0.9</v>
      </c>
      <c r="T438" s="3">
        <v>2.48</v>
      </c>
      <c r="U438" s="2">
        <v>1.4</v>
      </c>
      <c r="V438" s="2">
        <v>1.4</v>
      </c>
      <c r="W438" s="3">
        <v>7.71</v>
      </c>
      <c r="X438" s="3">
        <v>-7.0000000000000007E-2</v>
      </c>
      <c r="Y438" s="2">
        <v>0.7</v>
      </c>
      <c r="Z438" s="2">
        <v>0.9</v>
      </c>
      <c r="AA438" s="3">
        <v>-0.02</v>
      </c>
      <c r="AB438" s="3">
        <v>0.52</v>
      </c>
      <c r="AC438" s="14"/>
      <c r="AD438" t="s">
        <v>376</v>
      </c>
      <c r="AE438" s="3">
        <v>1.96</v>
      </c>
      <c r="AF438" s="3">
        <v>4.9400000000000004</v>
      </c>
      <c r="AG438" s="3">
        <v>0.02</v>
      </c>
      <c r="AH438" s="2">
        <v>45</v>
      </c>
      <c r="AI438" s="2">
        <v>0.5</v>
      </c>
      <c r="AJ438" s="2">
        <v>7.2</v>
      </c>
      <c r="AK438" s="2">
        <v>1.1000000000000001</v>
      </c>
      <c r="AL438" s="2">
        <v>0.9</v>
      </c>
      <c r="AM438" s="2">
        <v>0.9</v>
      </c>
      <c r="AN438" s="3">
        <v>0.09</v>
      </c>
      <c r="AO438" s="3">
        <v>0.88</v>
      </c>
      <c r="AP438" s="14"/>
      <c r="AQ438" t="s">
        <v>107</v>
      </c>
    </row>
    <row r="439" spans="1:43" x14ac:dyDescent="0.2">
      <c r="A439" t="s">
        <v>51</v>
      </c>
      <c r="B439">
        <v>24</v>
      </c>
      <c r="C439" t="s">
        <v>223</v>
      </c>
      <c r="D439" t="s">
        <v>377</v>
      </c>
      <c r="E439" t="s">
        <v>107</v>
      </c>
      <c r="F439" t="s">
        <v>44</v>
      </c>
      <c r="G439">
        <v>9</v>
      </c>
      <c r="H439">
        <v>0</v>
      </c>
      <c r="I439">
        <v>0</v>
      </c>
      <c r="J439">
        <f>H439+I439</f>
        <v>0</v>
      </c>
      <c r="K439" s="1">
        <v>-3.9</v>
      </c>
      <c r="L439" s="2">
        <v>-0.9</v>
      </c>
      <c r="M439" s="2">
        <v>-0.5</v>
      </c>
      <c r="N439" s="15">
        <v>-2.2999999999999998</v>
      </c>
      <c r="O439" s="15">
        <v>1.4</v>
      </c>
      <c r="P439" s="9"/>
      <c r="Q439" t="s">
        <v>377</v>
      </c>
      <c r="R439" s="2">
        <v>0</v>
      </c>
      <c r="S439" s="2">
        <v>0</v>
      </c>
      <c r="T439" s="3">
        <v>0.77</v>
      </c>
      <c r="U439" s="2">
        <v>0</v>
      </c>
      <c r="V439" s="2">
        <v>0</v>
      </c>
      <c r="W439" s="3">
        <v>0</v>
      </c>
      <c r="X439"/>
      <c r="Y439" s="2">
        <v>0</v>
      </c>
      <c r="Z439"/>
      <c r="AA439" s="3">
        <v>-0.44</v>
      </c>
      <c r="AB439" s="3">
        <v>-1.39</v>
      </c>
      <c r="AC439" s="9"/>
      <c r="AD439" t="s">
        <v>377</v>
      </c>
      <c r="AE439" s="3">
        <v>3.87</v>
      </c>
      <c r="AF439" s="3">
        <v>5.82</v>
      </c>
      <c r="AG439"/>
      <c r="AH439" s="2">
        <v>50</v>
      </c>
      <c r="AI439" s="16">
        <v>1.1000000000000001</v>
      </c>
      <c r="AJ439" s="2">
        <v>9.6</v>
      </c>
      <c r="AK439" s="2">
        <v>5.4</v>
      </c>
      <c r="AL439" s="2">
        <v>0.6</v>
      </c>
      <c r="AM439"/>
      <c r="AN439" s="3">
        <v>-0.24</v>
      </c>
      <c r="AO439" s="17">
        <v>0.84</v>
      </c>
      <c r="AP439" s="14"/>
      <c r="AQ439" t="s">
        <v>107</v>
      </c>
    </row>
    <row r="440" spans="1:43" x14ac:dyDescent="0.2">
      <c r="A440" s="18" t="s">
        <v>56</v>
      </c>
      <c r="B440">
        <v>25</v>
      </c>
      <c r="C440" t="s">
        <v>223</v>
      </c>
      <c r="D440" t="s">
        <v>377</v>
      </c>
      <c r="E440" s="19" t="s">
        <v>107</v>
      </c>
      <c r="F440" s="20" t="s">
        <v>44</v>
      </c>
      <c r="G440" s="19">
        <v>81</v>
      </c>
      <c r="H440" s="21">
        <v>4</v>
      </c>
      <c r="I440" s="21">
        <v>4</v>
      </c>
      <c r="J440" s="21">
        <v>8</v>
      </c>
      <c r="K440" s="21">
        <v>-18.399999999999999</v>
      </c>
      <c r="L440" s="22">
        <v>-4.0999999999999996</v>
      </c>
      <c r="M440" s="22">
        <v>-1.3</v>
      </c>
      <c r="N440" s="2">
        <v>-3.6</v>
      </c>
      <c r="O440" s="2">
        <v>2.9</v>
      </c>
      <c r="P440" s="9"/>
      <c r="Q440" t="s">
        <v>377</v>
      </c>
      <c r="R440" s="2">
        <v>0.3</v>
      </c>
      <c r="S440" s="2">
        <v>0.3</v>
      </c>
      <c r="T440" s="3">
        <v>1.37</v>
      </c>
      <c r="U440" s="2">
        <v>0</v>
      </c>
      <c r="V440" s="2">
        <v>0</v>
      </c>
      <c r="W440" s="3">
        <v>3.09</v>
      </c>
      <c r="X440"/>
      <c r="Y440" s="2">
        <v>0.4</v>
      </c>
      <c r="Z440"/>
      <c r="AA440" s="3">
        <v>-0.2</v>
      </c>
      <c r="AB440" s="3">
        <v>-0.23</v>
      </c>
      <c r="AC440" s="9"/>
      <c r="AD440" t="s">
        <v>377</v>
      </c>
      <c r="AE440" s="3">
        <v>2.74</v>
      </c>
      <c r="AF440" s="3">
        <v>6.24</v>
      </c>
      <c r="AG440"/>
      <c r="AH440" s="2">
        <v>42</v>
      </c>
      <c r="AI440" s="2">
        <v>6</v>
      </c>
      <c r="AJ440" s="2">
        <v>5.6</v>
      </c>
      <c r="AK440" s="2">
        <v>4.2</v>
      </c>
      <c r="AL440" s="2">
        <v>0.7</v>
      </c>
      <c r="AM440"/>
      <c r="AN440" s="3">
        <v>-0.06</v>
      </c>
      <c r="AO440" s="17">
        <v>0.18</v>
      </c>
      <c r="AP440" s="14"/>
      <c r="AQ440" t="s">
        <v>107</v>
      </c>
    </row>
    <row r="441" spans="1:43" x14ac:dyDescent="0.2">
      <c r="A441" t="s">
        <v>40</v>
      </c>
      <c r="B441" s="1">
        <v>26</v>
      </c>
      <c r="C441" t="s">
        <v>223</v>
      </c>
      <c r="D441" t="s">
        <v>377</v>
      </c>
      <c r="E441" t="s">
        <v>107</v>
      </c>
      <c r="F441" t="s">
        <v>44</v>
      </c>
      <c r="G441">
        <v>66</v>
      </c>
      <c r="H441">
        <v>6</v>
      </c>
      <c r="I441">
        <v>3</v>
      </c>
      <c r="J441">
        <v>9</v>
      </c>
      <c r="K441" s="1">
        <v>-1.6</v>
      </c>
      <c r="L441" s="2">
        <v>-1.3</v>
      </c>
      <c r="M441" s="2">
        <v>0.9</v>
      </c>
      <c r="N441" s="2">
        <v>4.3</v>
      </c>
      <c r="O441" s="2">
        <v>7.3</v>
      </c>
      <c r="P441" s="14"/>
      <c r="Q441" t="s">
        <v>377</v>
      </c>
      <c r="R441" s="2">
        <v>0.8</v>
      </c>
      <c r="S441" s="2">
        <v>0.4</v>
      </c>
      <c r="T441" s="3">
        <v>2.13</v>
      </c>
      <c r="U441" s="2">
        <v>0</v>
      </c>
      <c r="V441" s="2">
        <v>0</v>
      </c>
      <c r="W441" s="3">
        <v>0</v>
      </c>
      <c r="X441" s="3">
        <v>-0.15</v>
      </c>
      <c r="Y441" s="2">
        <v>0.1</v>
      </c>
      <c r="Z441" s="2">
        <v>1.4</v>
      </c>
      <c r="AA441" s="3">
        <v>-0.14000000000000001</v>
      </c>
      <c r="AB441" s="3">
        <v>0.43</v>
      </c>
      <c r="AC441" s="14"/>
      <c r="AD441" t="s">
        <v>377</v>
      </c>
      <c r="AE441" s="3">
        <v>1.75</v>
      </c>
      <c r="AF441" s="3">
        <v>4.8099999999999996</v>
      </c>
      <c r="AG441" s="3">
        <v>-0.08</v>
      </c>
      <c r="AH441" s="2">
        <v>39.5</v>
      </c>
      <c r="AI441" s="2">
        <v>3.3</v>
      </c>
      <c r="AJ441" s="2">
        <v>4.5999999999999996</v>
      </c>
      <c r="AK441" s="2">
        <v>3.7</v>
      </c>
      <c r="AL441" s="2">
        <v>1.1000000000000001</v>
      </c>
      <c r="AM441" s="2">
        <v>1.9</v>
      </c>
      <c r="AN441" s="3">
        <v>0.1</v>
      </c>
      <c r="AO441" s="3">
        <v>0.72</v>
      </c>
      <c r="AP441" s="14"/>
      <c r="AQ441" t="s">
        <v>107</v>
      </c>
    </row>
    <row r="442" spans="1:43" x14ac:dyDescent="0.2">
      <c r="A442" t="s">
        <v>51</v>
      </c>
      <c r="B442">
        <v>22</v>
      </c>
      <c r="C442" t="s">
        <v>331</v>
      </c>
      <c r="D442" t="s">
        <v>378</v>
      </c>
      <c r="E442" t="s">
        <v>107</v>
      </c>
      <c r="F442" t="s">
        <v>55</v>
      </c>
      <c r="G442">
        <v>9</v>
      </c>
      <c r="H442">
        <v>1</v>
      </c>
      <c r="I442">
        <v>2</v>
      </c>
      <c r="J442">
        <f>H442+I442</f>
        <v>3</v>
      </c>
      <c r="K442" s="1">
        <v>-1</v>
      </c>
      <c r="L442" s="2">
        <v>0.3</v>
      </c>
      <c r="M442" s="2">
        <v>0</v>
      </c>
      <c r="N442" s="15">
        <v>1.5</v>
      </c>
      <c r="O442" s="15">
        <v>2.2000000000000002</v>
      </c>
      <c r="P442" s="9"/>
      <c r="Q442" t="s">
        <v>378</v>
      </c>
      <c r="R442" s="2">
        <v>0.5</v>
      </c>
      <c r="S442" s="2">
        <v>0</v>
      </c>
      <c r="T442" s="3">
        <v>2.0699999999999998</v>
      </c>
      <c r="U442" s="2">
        <v>0</v>
      </c>
      <c r="V442" s="2">
        <v>4.0999999999999996</v>
      </c>
      <c r="W442" s="3">
        <v>4.1399999999999997</v>
      </c>
      <c r="X442"/>
      <c r="Y442" s="2">
        <v>0.4</v>
      </c>
      <c r="Z442"/>
      <c r="AA442" s="3">
        <v>0.09</v>
      </c>
      <c r="AB442" s="3">
        <v>0.57999999999999996</v>
      </c>
      <c r="AC442" s="9"/>
      <c r="AD442" t="s">
        <v>378</v>
      </c>
      <c r="AE442" s="3">
        <v>3.11</v>
      </c>
      <c r="AF442" s="3">
        <v>0</v>
      </c>
      <c r="AG442"/>
      <c r="AH442" s="2">
        <v>0</v>
      </c>
      <c r="AI442" s="16">
        <v>0</v>
      </c>
      <c r="AJ442" s="2">
        <v>5</v>
      </c>
      <c r="AK442" s="2">
        <v>1.9</v>
      </c>
      <c r="AL442" s="2">
        <v>0.8</v>
      </c>
      <c r="AM442"/>
      <c r="AN442" s="3">
        <v>0</v>
      </c>
      <c r="AO442" s="17">
        <v>0.83</v>
      </c>
      <c r="AP442" s="14"/>
      <c r="AQ442" t="s">
        <v>107</v>
      </c>
    </row>
    <row r="443" spans="1:43" x14ac:dyDescent="0.2">
      <c r="A443" s="18" t="s">
        <v>56</v>
      </c>
      <c r="B443">
        <v>23</v>
      </c>
      <c r="C443" t="s">
        <v>331</v>
      </c>
      <c r="D443" t="s">
        <v>378</v>
      </c>
      <c r="E443" s="19" t="s">
        <v>107</v>
      </c>
      <c r="F443" s="20" t="s">
        <v>151</v>
      </c>
      <c r="G443" s="19">
        <v>67</v>
      </c>
      <c r="H443" s="21">
        <v>19</v>
      </c>
      <c r="I443" s="21">
        <v>17</v>
      </c>
      <c r="J443" s="21">
        <v>36</v>
      </c>
      <c r="K443" s="21">
        <v>-5.4</v>
      </c>
      <c r="L443" s="22">
        <v>8.1999999999999993</v>
      </c>
      <c r="M443" s="22">
        <v>0.4</v>
      </c>
      <c r="N443" s="2">
        <v>41</v>
      </c>
      <c r="O443" s="2">
        <v>12.6</v>
      </c>
      <c r="P443" s="9"/>
      <c r="Q443" t="s">
        <v>378</v>
      </c>
      <c r="R443" s="2">
        <v>0.8</v>
      </c>
      <c r="S443" s="2">
        <v>0.5</v>
      </c>
      <c r="T443" s="3">
        <v>2.21</v>
      </c>
      <c r="U443" s="2">
        <v>1.6</v>
      </c>
      <c r="V443" s="2">
        <v>2.2999999999999998</v>
      </c>
      <c r="W443" s="3">
        <v>6.19</v>
      </c>
      <c r="X443"/>
      <c r="Y443" s="2">
        <v>1.5</v>
      </c>
      <c r="Z443"/>
      <c r="AA443" s="3">
        <v>0.35</v>
      </c>
      <c r="AB443" s="3">
        <v>2.16</v>
      </c>
      <c r="AC443" s="9"/>
      <c r="AD443" t="s">
        <v>378</v>
      </c>
      <c r="AE443" s="3">
        <v>2.56</v>
      </c>
      <c r="AF443" s="3">
        <v>19.489999999999998</v>
      </c>
      <c r="AG443"/>
      <c r="AH443" s="2">
        <v>0</v>
      </c>
      <c r="AI443" s="2">
        <v>0</v>
      </c>
      <c r="AJ443" s="2">
        <v>7.2</v>
      </c>
      <c r="AK443" s="2">
        <v>1.6</v>
      </c>
      <c r="AL443" s="2">
        <v>1.6</v>
      </c>
      <c r="AM443"/>
      <c r="AN443" s="3">
        <v>0.02</v>
      </c>
      <c r="AO443" s="17">
        <v>0.66</v>
      </c>
      <c r="AP443" s="14"/>
      <c r="AQ443" t="s">
        <v>107</v>
      </c>
    </row>
    <row r="444" spans="1:43" x14ac:dyDescent="0.2">
      <c r="A444" t="s">
        <v>40</v>
      </c>
      <c r="B444" s="1">
        <v>24</v>
      </c>
      <c r="C444" t="s">
        <v>331</v>
      </c>
      <c r="D444" t="s">
        <v>378</v>
      </c>
      <c r="E444" t="s">
        <v>107</v>
      </c>
      <c r="F444" t="s">
        <v>44</v>
      </c>
      <c r="G444">
        <v>77</v>
      </c>
      <c r="H444">
        <v>15</v>
      </c>
      <c r="I444">
        <v>16</v>
      </c>
      <c r="J444">
        <v>31</v>
      </c>
      <c r="K444" s="1">
        <v>2.8</v>
      </c>
      <c r="L444" s="2">
        <v>2</v>
      </c>
      <c r="M444" s="2">
        <v>1.9</v>
      </c>
      <c r="N444" s="2">
        <v>10.9</v>
      </c>
      <c r="O444" s="2">
        <v>9.8000000000000007</v>
      </c>
      <c r="P444" s="14"/>
      <c r="Q444" t="s">
        <v>378</v>
      </c>
      <c r="R444" s="2">
        <v>0.8</v>
      </c>
      <c r="S444" s="2">
        <v>0.8</v>
      </c>
      <c r="T444" s="3">
        <v>2.13</v>
      </c>
      <c r="U444" s="2">
        <v>0.8</v>
      </c>
      <c r="V444" s="2">
        <v>1.1000000000000001</v>
      </c>
      <c r="W444" s="3">
        <v>5.64</v>
      </c>
      <c r="X444" s="3">
        <v>-0.03</v>
      </c>
      <c r="Y444" s="2">
        <v>0.9</v>
      </c>
      <c r="Z444" s="2">
        <v>0.9</v>
      </c>
      <c r="AA444" s="3">
        <v>0.08</v>
      </c>
      <c r="AB444" s="3">
        <v>0.56999999999999995</v>
      </c>
      <c r="AC444" s="14"/>
      <c r="AD444" t="s">
        <v>378</v>
      </c>
      <c r="AE444" s="3">
        <v>1.68</v>
      </c>
      <c r="AF444" s="3">
        <v>28.8</v>
      </c>
      <c r="AG444" s="3">
        <v>0</v>
      </c>
      <c r="AH444" s="2">
        <v>18.2</v>
      </c>
      <c r="AI444" s="2">
        <v>0.2</v>
      </c>
      <c r="AJ444" s="2">
        <v>8.9</v>
      </c>
      <c r="AK444" s="2">
        <v>1.2</v>
      </c>
      <c r="AL444" s="2">
        <v>1.4</v>
      </c>
      <c r="AM444" s="2">
        <v>1.2</v>
      </c>
      <c r="AN444" s="3">
        <v>7.0000000000000007E-2</v>
      </c>
      <c r="AO444" s="3">
        <v>0.51</v>
      </c>
      <c r="AP444" s="14"/>
      <c r="AQ444" t="s">
        <v>107</v>
      </c>
    </row>
    <row r="445" spans="1:43" x14ac:dyDescent="0.2">
      <c r="A445" t="s">
        <v>51</v>
      </c>
      <c r="B445">
        <v>28</v>
      </c>
      <c r="C445" t="s">
        <v>350</v>
      </c>
      <c r="D445" t="s">
        <v>379</v>
      </c>
      <c r="E445" t="s">
        <v>110</v>
      </c>
      <c r="F445" t="s">
        <v>55</v>
      </c>
      <c r="G445">
        <v>82</v>
      </c>
      <c r="H445">
        <v>6</v>
      </c>
      <c r="I445">
        <v>42</v>
      </c>
      <c r="J445">
        <f>H445+I445</f>
        <v>48</v>
      </c>
      <c r="K445" s="1">
        <v>9.9</v>
      </c>
      <c r="L445" s="2">
        <v>7.6</v>
      </c>
      <c r="M445" s="2">
        <v>4.2</v>
      </c>
      <c r="N445" s="15">
        <v>28.6</v>
      </c>
      <c r="O445" s="15">
        <v>52</v>
      </c>
      <c r="P445" s="9"/>
      <c r="Q445" t="s">
        <v>379</v>
      </c>
      <c r="R445" s="2">
        <v>0.2</v>
      </c>
      <c r="S445" s="2">
        <v>1.4</v>
      </c>
      <c r="T445" s="3">
        <v>3.8</v>
      </c>
      <c r="U445" s="2">
        <v>0.2</v>
      </c>
      <c r="V445" s="2">
        <v>1.7</v>
      </c>
      <c r="W445" s="3">
        <v>5.23</v>
      </c>
      <c r="X445"/>
      <c r="Y445" s="2">
        <v>2.6</v>
      </c>
      <c r="Z445"/>
      <c r="AA445" s="3">
        <v>0.21</v>
      </c>
      <c r="AB445" s="3">
        <v>0.96</v>
      </c>
      <c r="AC445" s="9"/>
      <c r="AD445" t="s">
        <v>379</v>
      </c>
      <c r="AE445" s="3">
        <v>2.38</v>
      </c>
      <c r="AF445" s="3">
        <v>3.54</v>
      </c>
      <c r="AG445"/>
      <c r="AH445" s="2">
        <v>0</v>
      </c>
      <c r="AI445" s="16">
        <v>0</v>
      </c>
      <c r="AJ445" s="2">
        <v>3</v>
      </c>
      <c r="AK445" s="2">
        <v>4.5999999999999996</v>
      </c>
      <c r="AL445" s="2">
        <v>1</v>
      </c>
      <c r="AM445"/>
      <c r="AN445" s="3">
        <v>0.11</v>
      </c>
      <c r="AO445" s="17">
        <v>1.74</v>
      </c>
      <c r="AP445" s="14"/>
      <c r="AQ445" t="s">
        <v>107</v>
      </c>
    </row>
    <row r="446" spans="1:43" x14ac:dyDescent="0.2">
      <c r="A446" s="23" t="s">
        <v>56</v>
      </c>
      <c r="B446">
        <v>29</v>
      </c>
      <c r="C446" t="s">
        <v>350</v>
      </c>
      <c r="D446" t="s">
        <v>379</v>
      </c>
      <c r="E446" s="24" t="s">
        <v>213</v>
      </c>
      <c r="F446" s="20" t="s">
        <v>57</v>
      </c>
      <c r="G446" s="24">
        <v>83</v>
      </c>
      <c r="H446" s="25">
        <v>8</v>
      </c>
      <c r="I446" s="25">
        <v>54</v>
      </c>
      <c r="J446" s="25">
        <v>62</v>
      </c>
      <c r="K446" s="25">
        <v>9.5</v>
      </c>
      <c r="L446" s="26">
        <v>9.6999999999999993</v>
      </c>
      <c r="M446" s="26">
        <v>6.6</v>
      </c>
      <c r="N446" s="27">
        <v>39.4</v>
      </c>
      <c r="O446" s="27">
        <v>68</v>
      </c>
      <c r="P446" s="9"/>
      <c r="Q446" t="s">
        <v>379</v>
      </c>
      <c r="R446" s="2">
        <v>0.1</v>
      </c>
      <c r="S446" s="2">
        <v>1</v>
      </c>
      <c r="T446" s="3">
        <v>3.01</v>
      </c>
      <c r="U446" s="2">
        <v>0.9</v>
      </c>
      <c r="V446" s="2">
        <v>4.8</v>
      </c>
      <c r="W446" s="3">
        <v>7.86</v>
      </c>
      <c r="X446"/>
      <c r="Y446" s="2">
        <v>1.8</v>
      </c>
      <c r="Z446"/>
      <c r="AA446" s="3">
        <v>0.22</v>
      </c>
      <c r="AB446" s="3">
        <v>1.1299999999999999</v>
      </c>
      <c r="AC446" s="9"/>
      <c r="AD446" t="s">
        <v>379</v>
      </c>
      <c r="AE446" s="3">
        <v>2.77</v>
      </c>
      <c r="AF446" s="3">
        <v>4.43</v>
      </c>
      <c r="AG446"/>
      <c r="AH446" s="2">
        <v>0</v>
      </c>
      <c r="AI446" s="27">
        <v>0</v>
      </c>
      <c r="AJ446" s="2">
        <v>1.8</v>
      </c>
      <c r="AK446" s="2">
        <v>2.8</v>
      </c>
      <c r="AL446" s="2">
        <v>0.6</v>
      </c>
      <c r="AM446"/>
      <c r="AN446" s="3">
        <v>0.15</v>
      </c>
      <c r="AO446" s="17">
        <v>1.96</v>
      </c>
      <c r="AP446" s="14"/>
      <c r="AQ446" t="s">
        <v>107</v>
      </c>
    </row>
    <row r="447" spans="1:43" x14ac:dyDescent="0.2">
      <c r="A447" t="s">
        <v>40</v>
      </c>
      <c r="B447" s="1">
        <v>30</v>
      </c>
      <c r="C447" t="s">
        <v>350</v>
      </c>
      <c r="D447" t="s">
        <v>379</v>
      </c>
      <c r="E447" t="s">
        <v>107</v>
      </c>
      <c r="F447" t="s">
        <v>57</v>
      </c>
      <c r="G447">
        <v>82</v>
      </c>
      <c r="H447">
        <v>7</v>
      </c>
      <c r="I447">
        <v>45</v>
      </c>
      <c r="J447">
        <v>52</v>
      </c>
      <c r="K447" s="1">
        <v>-4.5</v>
      </c>
      <c r="L447" s="2">
        <v>7</v>
      </c>
      <c r="M447" s="2">
        <v>2.7</v>
      </c>
      <c r="N447" s="2">
        <v>27.9</v>
      </c>
      <c r="O447" s="2">
        <v>42.5</v>
      </c>
      <c r="P447" s="14"/>
      <c r="Q447" t="s">
        <v>379</v>
      </c>
      <c r="R447" s="2">
        <v>0.1</v>
      </c>
      <c r="S447" s="2">
        <v>1</v>
      </c>
      <c r="T447" s="3">
        <v>2.76</v>
      </c>
      <c r="U447" s="2">
        <v>0.7</v>
      </c>
      <c r="V447" s="2">
        <v>3.3</v>
      </c>
      <c r="W447" s="3">
        <v>7.52</v>
      </c>
      <c r="X447" s="3">
        <v>-0.03</v>
      </c>
      <c r="Y447" s="2">
        <v>1.1000000000000001</v>
      </c>
      <c r="Z447" s="2">
        <v>0.5</v>
      </c>
      <c r="AA447" s="3">
        <v>0.16</v>
      </c>
      <c r="AB447" s="3">
        <v>0.9</v>
      </c>
      <c r="AC447" s="14"/>
      <c r="AD447" t="s">
        <v>379</v>
      </c>
      <c r="AE447" s="3">
        <v>2.56</v>
      </c>
      <c r="AF447" s="3">
        <v>10.28</v>
      </c>
      <c r="AG447" s="3">
        <v>-0.03</v>
      </c>
      <c r="AH447" s="2">
        <v>0</v>
      </c>
      <c r="AI447" s="2">
        <v>0</v>
      </c>
      <c r="AJ447" s="2">
        <v>1.1000000000000001</v>
      </c>
      <c r="AK447" s="2">
        <v>2.2999999999999998</v>
      </c>
      <c r="AL447" s="2">
        <v>0.5</v>
      </c>
      <c r="AM447" s="2">
        <v>0.4</v>
      </c>
      <c r="AN447" s="3">
        <v>0.06</v>
      </c>
      <c r="AO447" s="3">
        <v>1.38</v>
      </c>
      <c r="AP447" s="14"/>
      <c r="AQ447" t="s">
        <v>107</v>
      </c>
    </row>
    <row r="448" spans="1:43" x14ac:dyDescent="0.2">
      <c r="A448" s="18" t="s">
        <v>56</v>
      </c>
      <c r="B448">
        <v>23</v>
      </c>
      <c r="C448" t="s">
        <v>380</v>
      </c>
      <c r="D448" t="s">
        <v>381</v>
      </c>
      <c r="E448" s="19" t="s">
        <v>107</v>
      </c>
      <c r="F448" s="20" t="s">
        <v>69</v>
      </c>
      <c r="G448" s="19">
        <v>19</v>
      </c>
      <c r="H448" s="21">
        <v>2</v>
      </c>
      <c r="I448" s="21">
        <v>1</v>
      </c>
      <c r="J448" s="21">
        <v>3</v>
      </c>
      <c r="K448" s="21">
        <v>-0.9</v>
      </c>
      <c r="L448" s="22">
        <v>-0.1</v>
      </c>
      <c r="M448" s="22">
        <v>0.4</v>
      </c>
      <c r="N448" s="2">
        <v>0.8</v>
      </c>
      <c r="O448" s="2">
        <v>2.2000000000000002</v>
      </c>
      <c r="P448" s="9"/>
      <c r="Q448" t="s">
        <v>381</v>
      </c>
      <c r="R448" s="2">
        <v>0.4</v>
      </c>
      <c r="S448" s="2">
        <v>0.4</v>
      </c>
      <c r="T448" s="3">
        <v>1.0900000000000001</v>
      </c>
      <c r="U448" s="2">
        <v>0</v>
      </c>
      <c r="V448" s="2">
        <v>0</v>
      </c>
      <c r="W448" s="3">
        <v>12.24</v>
      </c>
      <c r="X448"/>
      <c r="Y448" s="2">
        <v>1.6</v>
      </c>
      <c r="Z448"/>
      <c r="AA448" s="3">
        <v>-0.02</v>
      </c>
      <c r="AB448" s="3">
        <v>0.2</v>
      </c>
      <c r="AC448" s="9"/>
      <c r="AD448" t="s">
        <v>381</v>
      </c>
      <c r="AE448" s="3">
        <v>0.73</v>
      </c>
      <c r="AF448" s="3">
        <v>9.42</v>
      </c>
      <c r="AG448"/>
      <c r="AH448" s="2">
        <v>46.5</v>
      </c>
      <c r="AI448" s="2">
        <v>16.600000000000001</v>
      </c>
      <c r="AJ448" s="2">
        <v>6.4</v>
      </c>
      <c r="AK448" s="2">
        <v>2.6</v>
      </c>
      <c r="AL448" s="2">
        <v>1.1000000000000001</v>
      </c>
      <c r="AM448"/>
      <c r="AN448" s="3">
        <v>0.08</v>
      </c>
      <c r="AO448" s="17">
        <v>0.57999999999999996</v>
      </c>
      <c r="AP448" s="14"/>
      <c r="AQ448" t="s">
        <v>107</v>
      </c>
    </row>
    <row r="449" spans="1:43" x14ac:dyDescent="0.2">
      <c r="A449" t="s">
        <v>40</v>
      </c>
      <c r="B449" s="1">
        <v>24</v>
      </c>
      <c r="C449" t="s">
        <v>380</v>
      </c>
      <c r="D449" t="s">
        <v>381</v>
      </c>
      <c r="E449" t="s">
        <v>107</v>
      </c>
      <c r="F449" t="s">
        <v>69</v>
      </c>
      <c r="G449">
        <v>1</v>
      </c>
      <c r="H449">
        <v>0</v>
      </c>
      <c r="I449">
        <v>0</v>
      </c>
      <c r="J449">
        <v>0</v>
      </c>
      <c r="K449" s="1">
        <v>0.8</v>
      </c>
      <c r="L449" s="2">
        <v>-0.1</v>
      </c>
      <c r="M449" s="2">
        <v>0.2</v>
      </c>
      <c r="N449" s="2">
        <v>-0.2</v>
      </c>
      <c r="O449" s="2">
        <v>-0.8</v>
      </c>
      <c r="P449" s="14"/>
      <c r="Q449" t="s">
        <v>381</v>
      </c>
      <c r="R449" s="2">
        <v>0</v>
      </c>
      <c r="S449" s="2">
        <v>0</v>
      </c>
      <c r="T449" s="3">
        <v>4.59</v>
      </c>
      <c r="U449" s="2">
        <v>0</v>
      </c>
      <c r="V449" s="2">
        <v>0</v>
      </c>
      <c r="W449" s="3">
        <v>0</v>
      </c>
      <c r="X449" s="3">
        <v>0.32</v>
      </c>
      <c r="Y449" s="2">
        <v>0</v>
      </c>
      <c r="Z449" s="2">
        <v>0</v>
      </c>
      <c r="AA449" s="3">
        <v>-0.45</v>
      </c>
      <c r="AB449" s="3">
        <v>-0.95</v>
      </c>
      <c r="AC449" s="14"/>
      <c r="AD449" t="s">
        <v>381</v>
      </c>
      <c r="AE449" s="3">
        <v>0</v>
      </c>
      <c r="AF449" s="3">
        <v>109.09</v>
      </c>
      <c r="AG449" s="3">
        <v>-0.04</v>
      </c>
      <c r="AH449" s="2">
        <v>66.7</v>
      </c>
      <c r="AI449" s="2">
        <v>24.4</v>
      </c>
      <c r="AJ449" s="2">
        <v>8.8000000000000007</v>
      </c>
      <c r="AK449" s="2">
        <v>0</v>
      </c>
      <c r="AL449" s="2">
        <v>0</v>
      </c>
      <c r="AM449" s="2">
        <v>4.4000000000000004</v>
      </c>
      <c r="AN449" s="3">
        <v>0.9</v>
      </c>
      <c r="AO449" s="3">
        <v>-3.34</v>
      </c>
      <c r="AP449" s="14"/>
      <c r="AQ449" t="s">
        <v>107</v>
      </c>
    </row>
    <row r="450" spans="1:43" x14ac:dyDescent="0.2">
      <c r="A450" t="s">
        <v>51</v>
      </c>
      <c r="B450">
        <v>23</v>
      </c>
      <c r="C450" t="s">
        <v>382</v>
      </c>
      <c r="D450" t="s">
        <v>383</v>
      </c>
      <c r="E450" t="s">
        <v>85</v>
      </c>
      <c r="F450" t="s">
        <v>48</v>
      </c>
      <c r="G450">
        <v>63</v>
      </c>
      <c r="H450">
        <v>6</v>
      </c>
      <c r="I450">
        <v>5</v>
      </c>
      <c r="J450">
        <f>H450+I450</f>
        <v>11</v>
      </c>
      <c r="K450" s="1">
        <v>-5.7</v>
      </c>
      <c r="L450" s="2">
        <v>-1.2</v>
      </c>
      <c r="M450" s="2">
        <v>-0.9</v>
      </c>
      <c r="N450" s="15">
        <v>3.6</v>
      </c>
      <c r="O450" s="15">
        <v>-16.5</v>
      </c>
      <c r="P450" s="9"/>
      <c r="Q450" t="s">
        <v>383</v>
      </c>
      <c r="R450" s="2">
        <v>0.7</v>
      </c>
      <c r="S450" s="2">
        <v>0.6</v>
      </c>
      <c r="T450" s="3">
        <v>1.52</v>
      </c>
      <c r="U450" s="2">
        <v>0</v>
      </c>
      <c r="V450" s="2">
        <v>0</v>
      </c>
      <c r="W450" s="3">
        <v>14.4</v>
      </c>
      <c r="X450"/>
      <c r="Y450" s="2">
        <v>2.7</v>
      </c>
      <c r="Z450"/>
      <c r="AA450" s="3">
        <v>-0.14000000000000001</v>
      </c>
      <c r="AB450" s="3">
        <v>0.42</v>
      </c>
      <c r="AC450" s="9"/>
      <c r="AD450" t="s">
        <v>383</v>
      </c>
      <c r="AE450" s="3">
        <v>3.15</v>
      </c>
      <c r="AF450" s="3">
        <v>0</v>
      </c>
      <c r="AG450"/>
      <c r="AH450" s="2">
        <v>100</v>
      </c>
      <c r="AI450" s="16">
        <v>0</v>
      </c>
      <c r="AJ450" s="2">
        <v>12</v>
      </c>
      <c r="AK450" s="2">
        <v>1.7</v>
      </c>
      <c r="AL450" s="2">
        <v>2.2000000000000002</v>
      </c>
      <c r="AM450"/>
      <c r="AN450" s="3">
        <v>-0.1</v>
      </c>
      <c r="AO450" s="17">
        <v>-1.9</v>
      </c>
      <c r="AP450" s="14"/>
      <c r="AQ450" t="s">
        <v>107</v>
      </c>
    </row>
    <row r="451" spans="1:43" x14ac:dyDescent="0.2">
      <c r="A451" s="23" t="s">
        <v>56</v>
      </c>
      <c r="B451">
        <v>24</v>
      </c>
      <c r="C451" t="s">
        <v>382</v>
      </c>
      <c r="D451" t="s">
        <v>383</v>
      </c>
      <c r="E451" s="24" t="s">
        <v>107</v>
      </c>
      <c r="F451" s="20" t="s">
        <v>48</v>
      </c>
      <c r="G451" s="24">
        <v>32</v>
      </c>
      <c r="H451" s="25">
        <v>0</v>
      </c>
      <c r="I451" s="25">
        <v>2</v>
      </c>
      <c r="J451" s="25">
        <v>2</v>
      </c>
      <c r="K451" s="25">
        <v>-8.9</v>
      </c>
      <c r="L451" s="26">
        <v>-1.7</v>
      </c>
      <c r="M451" s="26">
        <v>-1.3</v>
      </c>
      <c r="N451" s="27">
        <v>-0.1</v>
      </c>
      <c r="O451" s="27">
        <v>-4.5</v>
      </c>
      <c r="P451" s="9"/>
      <c r="Q451" t="s">
        <v>383</v>
      </c>
      <c r="R451" s="2">
        <v>0</v>
      </c>
      <c r="S451" s="2">
        <v>0.7</v>
      </c>
      <c r="T451" s="3">
        <v>0.99</v>
      </c>
      <c r="U451" s="2">
        <v>0</v>
      </c>
      <c r="V451" s="2">
        <v>0</v>
      </c>
      <c r="W451" s="3">
        <v>0</v>
      </c>
      <c r="X451"/>
      <c r="Y451" s="2">
        <v>1.3</v>
      </c>
      <c r="Z451"/>
      <c r="AA451" s="3">
        <v>-0.54</v>
      </c>
      <c r="AB451" s="3">
        <v>-0.03</v>
      </c>
      <c r="AC451" s="9"/>
      <c r="AD451" t="s">
        <v>383</v>
      </c>
      <c r="AE451" s="3">
        <v>3.95</v>
      </c>
      <c r="AF451" s="3">
        <v>0</v>
      </c>
      <c r="AG451"/>
      <c r="AH451" s="2">
        <v>20</v>
      </c>
      <c r="AI451" s="27">
        <v>0.2</v>
      </c>
      <c r="AJ451" s="2">
        <v>10.3</v>
      </c>
      <c r="AK451" s="2">
        <v>0</v>
      </c>
      <c r="AL451" s="2">
        <v>0.6</v>
      </c>
      <c r="AM451"/>
      <c r="AN451" s="3">
        <v>-0.41</v>
      </c>
      <c r="AO451" s="17">
        <v>-1.45</v>
      </c>
      <c r="AP451" s="14"/>
      <c r="AQ451" t="s">
        <v>107</v>
      </c>
    </row>
    <row r="452" spans="1:43" x14ac:dyDescent="0.2">
      <c r="A452" t="s">
        <v>40</v>
      </c>
      <c r="B452" s="1">
        <v>25</v>
      </c>
      <c r="C452" t="s">
        <v>382</v>
      </c>
      <c r="D452" t="s">
        <v>383</v>
      </c>
      <c r="E452" t="s">
        <v>107</v>
      </c>
      <c r="F452" t="s">
        <v>48</v>
      </c>
      <c r="G452">
        <v>75</v>
      </c>
      <c r="H452">
        <v>11</v>
      </c>
      <c r="I452">
        <v>4</v>
      </c>
      <c r="J452">
        <v>15</v>
      </c>
      <c r="K452" s="1">
        <v>-3.8</v>
      </c>
      <c r="L452" s="2">
        <v>-0.3</v>
      </c>
      <c r="M452" s="2">
        <v>0.6</v>
      </c>
      <c r="N452" s="2">
        <v>12.3</v>
      </c>
      <c r="O452" s="2">
        <v>-9.6999999999999993</v>
      </c>
      <c r="P452" s="14"/>
      <c r="Q452" t="s">
        <v>383</v>
      </c>
      <c r="R452" s="2">
        <v>1</v>
      </c>
      <c r="S452" s="2">
        <v>0.4</v>
      </c>
      <c r="T452" s="3">
        <v>2.1800000000000002</v>
      </c>
      <c r="U452" s="2">
        <v>0</v>
      </c>
      <c r="V452" s="2">
        <v>0</v>
      </c>
      <c r="W452" s="3">
        <v>9.3800000000000008</v>
      </c>
      <c r="X452" s="3">
        <v>-0.15</v>
      </c>
      <c r="Y452" s="2">
        <v>0.8</v>
      </c>
      <c r="Z452" s="2">
        <v>1.4</v>
      </c>
      <c r="AA452" s="3">
        <v>-0.03</v>
      </c>
      <c r="AB452" s="3">
        <v>1.1499999999999999</v>
      </c>
      <c r="AC452" s="14"/>
      <c r="AD452" t="s">
        <v>383</v>
      </c>
      <c r="AE452" s="3">
        <v>2.09</v>
      </c>
      <c r="AF452" s="3">
        <v>141.18</v>
      </c>
      <c r="AG452" s="3">
        <v>-0.11</v>
      </c>
      <c r="AH452" s="2">
        <v>0</v>
      </c>
      <c r="AI452" s="2">
        <v>0</v>
      </c>
      <c r="AJ452" s="2">
        <v>8.9</v>
      </c>
      <c r="AK452" s="2">
        <v>1</v>
      </c>
      <c r="AL452" s="2">
        <v>1.1000000000000001</v>
      </c>
      <c r="AM452" s="2">
        <v>3</v>
      </c>
      <c r="AN452" s="3">
        <v>0.06</v>
      </c>
      <c r="AO452" s="3">
        <v>-0.91</v>
      </c>
      <c r="AP452" s="14"/>
      <c r="AQ452" t="s">
        <v>107</v>
      </c>
    </row>
    <row r="453" spans="1:43" x14ac:dyDescent="0.2">
      <c r="A453" s="18" t="s">
        <v>56</v>
      </c>
      <c r="B453">
        <v>25</v>
      </c>
      <c r="C453" t="s">
        <v>173</v>
      </c>
      <c r="D453" t="s">
        <v>384</v>
      </c>
      <c r="E453" s="19" t="s">
        <v>45</v>
      </c>
      <c r="F453" s="20" t="s">
        <v>322</v>
      </c>
      <c r="G453" s="19">
        <v>3</v>
      </c>
      <c r="H453" s="21">
        <v>0</v>
      </c>
      <c r="I453" s="21">
        <v>0</v>
      </c>
      <c r="J453" s="21">
        <v>0</v>
      </c>
      <c r="K453" s="21">
        <v>2.7</v>
      </c>
      <c r="L453" s="22">
        <v>-0.4</v>
      </c>
      <c r="M453" s="22">
        <v>0.6</v>
      </c>
      <c r="N453" s="2">
        <v>-1.3</v>
      </c>
      <c r="O453" s="2">
        <v>0.4</v>
      </c>
      <c r="P453" s="9"/>
      <c r="Q453" t="s">
        <v>384</v>
      </c>
      <c r="R453" s="2">
        <v>0</v>
      </c>
      <c r="S453" s="2">
        <v>0</v>
      </c>
      <c r="T453" s="3">
        <v>5.8</v>
      </c>
      <c r="U453" s="2">
        <v>0</v>
      </c>
      <c r="V453" s="2">
        <v>0</v>
      </c>
      <c r="W453" s="3">
        <v>0</v>
      </c>
      <c r="X453"/>
      <c r="Y453" s="2">
        <v>1.5</v>
      </c>
      <c r="Z453"/>
      <c r="AA453" s="3">
        <v>-0.49</v>
      </c>
      <c r="AB453" s="3">
        <v>-1.95</v>
      </c>
      <c r="AC453" s="9"/>
      <c r="AD453" t="s">
        <v>384</v>
      </c>
      <c r="AE453" s="3">
        <v>0</v>
      </c>
      <c r="AF453" s="3">
        <v>0</v>
      </c>
      <c r="AG453"/>
      <c r="AH453" s="2">
        <v>58.6</v>
      </c>
      <c r="AI453" s="2">
        <v>15.2</v>
      </c>
      <c r="AJ453" s="2">
        <v>0</v>
      </c>
      <c r="AK453" s="2">
        <v>3</v>
      </c>
      <c r="AL453" s="2">
        <v>1.5</v>
      </c>
      <c r="AM453"/>
      <c r="AN453" s="3">
        <v>0.74</v>
      </c>
      <c r="AO453" s="17">
        <v>0.62</v>
      </c>
      <c r="AP453" s="14"/>
      <c r="AQ453" t="s">
        <v>107</v>
      </c>
    </row>
    <row r="454" spans="1:43" x14ac:dyDescent="0.2">
      <c r="A454" t="s">
        <v>40</v>
      </c>
      <c r="B454" s="1">
        <v>26</v>
      </c>
      <c r="C454" t="s">
        <v>173</v>
      </c>
      <c r="D454" t="s">
        <v>384</v>
      </c>
      <c r="E454" t="s">
        <v>45</v>
      </c>
      <c r="F454" t="s">
        <v>69</v>
      </c>
      <c r="G454">
        <v>48</v>
      </c>
      <c r="H454">
        <v>8</v>
      </c>
      <c r="I454">
        <v>24</v>
      </c>
      <c r="J454">
        <v>32</v>
      </c>
      <c r="K454" s="1">
        <v>8.3000000000000007</v>
      </c>
      <c r="L454" s="2">
        <v>3.1</v>
      </c>
      <c r="M454" s="2">
        <v>2.1</v>
      </c>
      <c r="N454" s="2">
        <v>17.3</v>
      </c>
      <c r="O454" s="2">
        <v>9.5</v>
      </c>
      <c r="P454" s="14"/>
      <c r="Q454" t="s">
        <v>384</v>
      </c>
      <c r="R454" s="2">
        <v>0.2</v>
      </c>
      <c r="S454" s="2">
        <v>2</v>
      </c>
      <c r="T454" s="3">
        <v>3.23</v>
      </c>
      <c r="U454" s="2">
        <v>4.2</v>
      </c>
      <c r="V454" s="2">
        <v>3.5</v>
      </c>
      <c r="W454" s="3">
        <v>10.49</v>
      </c>
      <c r="X454" s="3">
        <v>0.12</v>
      </c>
      <c r="Y454" s="2">
        <v>1.5</v>
      </c>
      <c r="Z454" s="2">
        <v>0.8</v>
      </c>
      <c r="AA454" s="3">
        <v>0.22</v>
      </c>
      <c r="AB454" s="3">
        <v>1.56</v>
      </c>
      <c r="AC454" s="14"/>
      <c r="AD454" t="s">
        <v>384</v>
      </c>
      <c r="AE454" s="3">
        <v>2.4</v>
      </c>
      <c r="AF454" s="3">
        <v>12.59</v>
      </c>
      <c r="AG454" s="3">
        <v>-7.0000000000000007E-2</v>
      </c>
      <c r="AH454" s="2">
        <v>48.6</v>
      </c>
      <c r="AI454" s="2">
        <v>17.2</v>
      </c>
      <c r="AJ454" s="2">
        <v>3.1</v>
      </c>
      <c r="AK454" s="2">
        <v>2</v>
      </c>
      <c r="AL454" s="2">
        <v>1.1000000000000001</v>
      </c>
      <c r="AM454" s="2">
        <v>0.6</v>
      </c>
      <c r="AN454" s="3">
        <v>0.15</v>
      </c>
      <c r="AO454" s="3">
        <v>0.85</v>
      </c>
      <c r="AP454" s="14"/>
      <c r="AQ454" t="s">
        <v>107</v>
      </c>
    </row>
    <row r="455" spans="1:43" x14ac:dyDescent="0.2">
      <c r="A455" t="s">
        <v>51</v>
      </c>
      <c r="B455">
        <v>22</v>
      </c>
      <c r="C455" t="s">
        <v>366</v>
      </c>
      <c r="D455" t="s">
        <v>385</v>
      </c>
      <c r="E455" t="s">
        <v>107</v>
      </c>
      <c r="F455" t="s">
        <v>73</v>
      </c>
      <c r="G455">
        <v>1</v>
      </c>
      <c r="H455">
        <v>0</v>
      </c>
      <c r="I455">
        <v>0</v>
      </c>
      <c r="J455">
        <f>H455+I455</f>
        <v>0</v>
      </c>
      <c r="K455" s="1">
        <v>-1.1000000000000001</v>
      </c>
      <c r="L455" s="2">
        <v>-0.1</v>
      </c>
      <c r="M455" s="2">
        <v>-0.1</v>
      </c>
      <c r="N455" s="15">
        <v>-0.1</v>
      </c>
      <c r="O455" s="15">
        <v>-1.3</v>
      </c>
      <c r="P455" s="9"/>
      <c r="Q455" t="s">
        <v>385</v>
      </c>
      <c r="R455" s="2">
        <v>0</v>
      </c>
      <c r="S455" s="2">
        <v>0</v>
      </c>
      <c r="T455" s="3">
        <v>0</v>
      </c>
      <c r="U455" s="2">
        <v>0</v>
      </c>
      <c r="V455" s="2">
        <v>0</v>
      </c>
      <c r="W455" s="3">
        <v>0</v>
      </c>
      <c r="X455"/>
      <c r="Y455" s="2">
        <v>0</v>
      </c>
      <c r="Z455"/>
      <c r="AA455" s="3">
        <v>-1.21</v>
      </c>
      <c r="AB455" s="3">
        <v>-1.1200000000000001</v>
      </c>
      <c r="AC455" s="9"/>
      <c r="AD455" t="s">
        <v>385</v>
      </c>
      <c r="AE455" s="3">
        <v>36.729999999999997</v>
      </c>
      <c r="AF455" s="3">
        <v>36</v>
      </c>
      <c r="AG455"/>
      <c r="AH455" s="2">
        <v>0</v>
      </c>
      <c r="AI455" s="16">
        <v>3.5</v>
      </c>
      <c r="AJ455" s="2">
        <v>0</v>
      </c>
      <c r="AK455" s="2">
        <v>18.2</v>
      </c>
      <c r="AL455" s="2">
        <v>0</v>
      </c>
      <c r="AM455"/>
      <c r="AN455" s="3">
        <v>-1.21</v>
      </c>
      <c r="AO455" s="17">
        <v>-23.61</v>
      </c>
      <c r="AP455" s="14"/>
      <c r="AQ455" t="s">
        <v>107</v>
      </c>
    </row>
    <row r="456" spans="1:43" x14ac:dyDescent="0.2">
      <c r="A456" s="18" t="s">
        <v>56</v>
      </c>
      <c r="B456">
        <v>23</v>
      </c>
      <c r="C456" t="s">
        <v>366</v>
      </c>
      <c r="D456" t="s">
        <v>385</v>
      </c>
      <c r="E456" s="19" t="s">
        <v>107</v>
      </c>
      <c r="F456" s="20" t="s">
        <v>69</v>
      </c>
      <c r="G456" s="19">
        <v>5</v>
      </c>
      <c r="H456" s="21">
        <v>0</v>
      </c>
      <c r="I456" s="21">
        <v>0</v>
      </c>
      <c r="J456" s="21">
        <v>0</v>
      </c>
      <c r="K456" s="21">
        <v>-2.5</v>
      </c>
      <c r="L456" s="22">
        <v>-0.5</v>
      </c>
      <c r="M456" s="22">
        <v>-0.3</v>
      </c>
      <c r="N456" s="2">
        <v>-0.8</v>
      </c>
      <c r="O456" s="2">
        <v>-0.1</v>
      </c>
      <c r="P456" s="9"/>
      <c r="Q456" t="s">
        <v>385</v>
      </c>
      <c r="R456" s="2">
        <v>0</v>
      </c>
      <c r="S456" s="2">
        <v>0</v>
      </c>
      <c r="T456" s="3">
        <v>1.61</v>
      </c>
      <c r="U456" s="2">
        <v>0</v>
      </c>
      <c r="V456" s="2">
        <v>0</v>
      </c>
      <c r="W456" s="3">
        <v>0</v>
      </c>
      <c r="X456"/>
      <c r="Y456" s="2">
        <v>0</v>
      </c>
      <c r="Z456"/>
      <c r="AA456" s="3">
        <v>-0.46</v>
      </c>
      <c r="AB456" s="3">
        <v>-0.95</v>
      </c>
      <c r="AC456" s="9"/>
      <c r="AD456" t="s">
        <v>385</v>
      </c>
      <c r="AE456" s="3">
        <v>4.83</v>
      </c>
      <c r="AF456" s="3">
        <v>8.8699999999999992</v>
      </c>
      <c r="AG456"/>
      <c r="AH456" s="2">
        <v>36.799999999999997</v>
      </c>
      <c r="AI456" s="2">
        <v>13.4</v>
      </c>
      <c r="AJ456" s="2">
        <v>4.7</v>
      </c>
      <c r="AK456" s="2">
        <v>3.5</v>
      </c>
      <c r="AL456" s="2">
        <v>3.5</v>
      </c>
      <c r="AM456"/>
      <c r="AN456" s="3">
        <v>-0.27</v>
      </c>
      <c r="AO456" s="17">
        <v>-0.13</v>
      </c>
      <c r="AP456" s="14"/>
      <c r="AQ456" t="s">
        <v>107</v>
      </c>
    </row>
    <row r="457" spans="1:43" x14ac:dyDescent="0.2">
      <c r="A457" t="s">
        <v>40</v>
      </c>
      <c r="B457" s="1">
        <v>24</v>
      </c>
      <c r="C457" t="s">
        <v>366</v>
      </c>
      <c r="D457" t="s">
        <v>385</v>
      </c>
      <c r="E457" t="s">
        <v>107</v>
      </c>
      <c r="F457" t="s">
        <v>69</v>
      </c>
      <c r="G457">
        <v>81</v>
      </c>
      <c r="H457">
        <v>6</v>
      </c>
      <c r="I457">
        <v>11</v>
      </c>
      <c r="J457">
        <v>17</v>
      </c>
      <c r="K457" s="1">
        <v>-5.8</v>
      </c>
      <c r="L457" s="2">
        <v>-0.8</v>
      </c>
      <c r="M457" s="2">
        <v>1.1000000000000001</v>
      </c>
      <c r="N457" s="2">
        <v>3.5</v>
      </c>
      <c r="O457" s="2">
        <v>18</v>
      </c>
      <c r="P457" s="14"/>
      <c r="Q457" t="s">
        <v>385</v>
      </c>
      <c r="R457" s="2">
        <v>0.5</v>
      </c>
      <c r="S457" s="2">
        <v>0.8</v>
      </c>
      <c r="T457" s="3">
        <v>2.2599999999999998</v>
      </c>
      <c r="U457" s="2">
        <v>0</v>
      </c>
      <c r="V457" s="2">
        <v>12.4</v>
      </c>
      <c r="W457" s="3">
        <v>12.41</v>
      </c>
      <c r="X457" s="3">
        <v>-0.18</v>
      </c>
      <c r="Y457" s="2">
        <v>0.6</v>
      </c>
      <c r="Z457" s="2">
        <v>1</v>
      </c>
      <c r="AA457" s="3">
        <v>-0.06</v>
      </c>
      <c r="AB457" s="3">
        <v>0.24</v>
      </c>
      <c r="AC457" s="14"/>
      <c r="AD457" t="s">
        <v>385</v>
      </c>
      <c r="AE457" s="3">
        <v>1.97</v>
      </c>
      <c r="AF457" s="3">
        <v>7.5</v>
      </c>
      <c r="AG457" s="3">
        <v>-0.11</v>
      </c>
      <c r="AH457" s="2">
        <v>47.8</v>
      </c>
      <c r="AI457" s="2">
        <v>17.399999999999999</v>
      </c>
      <c r="AJ457" s="2">
        <v>3.9</v>
      </c>
      <c r="AK457" s="2">
        <v>3.2</v>
      </c>
      <c r="AL457" s="2">
        <v>0.8</v>
      </c>
      <c r="AM457" s="2">
        <v>0.7</v>
      </c>
      <c r="AN457" s="3">
        <v>0.09</v>
      </c>
      <c r="AO457" s="3">
        <v>1.22</v>
      </c>
      <c r="AP457" s="14"/>
      <c r="AQ457" t="s">
        <v>107</v>
      </c>
    </row>
    <row r="458" spans="1:43" x14ac:dyDescent="0.2">
      <c r="A458" s="18" t="s">
        <v>56</v>
      </c>
      <c r="B458">
        <v>25</v>
      </c>
      <c r="C458" t="s">
        <v>386</v>
      </c>
      <c r="D458" t="s">
        <v>387</v>
      </c>
      <c r="E458" s="24" t="s">
        <v>85</v>
      </c>
      <c r="F458" s="20" t="s">
        <v>48</v>
      </c>
      <c r="G458" s="19">
        <v>2</v>
      </c>
      <c r="H458" s="21">
        <v>0</v>
      </c>
      <c r="I458" s="21">
        <v>0</v>
      </c>
      <c r="J458" s="21">
        <v>0</v>
      </c>
      <c r="K458" s="21">
        <v>-1</v>
      </c>
      <c r="L458" s="22">
        <v>-0.2</v>
      </c>
      <c r="M458" s="22">
        <v>-0.2</v>
      </c>
      <c r="N458" s="2">
        <v>-0.3</v>
      </c>
      <c r="O458" s="2">
        <v>0.2</v>
      </c>
      <c r="P458" s="9"/>
      <c r="Q458" t="s">
        <v>387</v>
      </c>
      <c r="R458" s="2">
        <v>0</v>
      </c>
      <c r="S458" s="2">
        <v>0</v>
      </c>
      <c r="T458" s="3">
        <v>0</v>
      </c>
      <c r="U458" s="2">
        <v>0</v>
      </c>
      <c r="V458" s="2">
        <v>0</v>
      </c>
      <c r="W458" s="3">
        <v>0</v>
      </c>
      <c r="X458"/>
      <c r="Y458" s="2">
        <v>3.3</v>
      </c>
      <c r="Z458"/>
      <c r="AA458" s="3">
        <v>-0.65</v>
      </c>
      <c r="AB458" s="3">
        <v>-0.82</v>
      </c>
      <c r="AC458" s="9"/>
      <c r="AD458" t="s">
        <v>387</v>
      </c>
      <c r="AE458" s="3">
        <v>3.26</v>
      </c>
      <c r="AF458" s="3">
        <v>0</v>
      </c>
      <c r="AG458"/>
      <c r="AH458" s="2">
        <v>0</v>
      </c>
      <c r="AI458" s="2">
        <v>0</v>
      </c>
      <c r="AJ458" s="2">
        <v>6.5</v>
      </c>
      <c r="AK458" s="2">
        <v>3.3</v>
      </c>
      <c r="AL458" s="2">
        <v>3.3</v>
      </c>
      <c r="AM458"/>
      <c r="AN458" s="3">
        <v>-0.65</v>
      </c>
      <c r="AO458" s="17">
        <v>0.7</v>
      </c>
      <c r="AP458" s="14"/>
      <c r="AQ458" t="s">
        <v>107</v>
      </c>
    </row>
    <row r="459" spans="1:43" x14ac:dyDescent="0.2">
      <c r="A459" t="s">
        <v>40</v>
      </c>
      <c r="B459" s="1">
        <v>26</v>
      </c>
      <c r="C459" t="s">
        <v>386</v>
      </c>
      <c r="D459" t="s">
        <v>387</v>
      </c>
      <c r="E459" t="s">
        <v>280</v>
      </c>
      <c r="F459" t="s">
        <v>48</v>
      </c>
      <c r="G459">
        <v>2</v>
      </c>
      <c r="H459">
        <v>0</v>
      </c>
      <c r="I459">
        <v>0</v>
      </c>
      <c r="J459">
        <v>0</v>
      </c>
      <c r="K459" s="1">
        <v>-1</v>
      </c>
      <c r="L459" s="2">
        <v>-0.1</v>
      </c>
      <c r="M459" s="2">
        <v>-0.2</v>
      </c>
      <c r="N459" s="2">
        <v>0.2</v>
      </c>
      <c r="O459" s="2">
        <v>0.3</v>
      </c>
      <c r="P459" s="14"/>
      <c r="Q459" t="s">
        <v>387</v>
      </c>
      <c r="R459" s="2">
        <v>0</v>
      </c>
      <c r="S459" s="2">
        <v>0</v>
      </c>
      <c r="T459" s="3">
        <v>0</v>
      </c>
      <c r="U459" s="2">
        <v>0</v>
      </c>
      <c r="V459" s="2">
        <v>0</v>
      </c>
      <c r="W459" s="3">
        <v>0</v>
      </c>
      <c r="X459" s="3">
        <v>-0.22</v>
      </c>
      <c r="Y459" s="2">
        <v>0</v>
      </c>
      <c r="Z459" s="2">
        <v>6.5</v>
      </c>
      <c r="AA459" s="3">
        <v>-0.24</v>
      </c>
      <c r="AB459" s="3">
        <v>0.64</v>
      </c>
      <c r="AC459" s="14"/>
      <c r="AD459" t="s">
        <v>387</v>
      </c>
      <c r="AE459" s="3">
        <v>3.92</v>
      </c>
      <c r="AF459" s="3">
        <v>0</v>
      </c>
      <c r="AG459" s="3">
        <v>-0.14000000000000001</v>
      </c>
      <c r="AH459" s="2">
        <v>0</v>
      </c>
      <c r="AI459" s="2">
        <v>0</v>
      </c>
      <c r="AJ459" s="2">
        <v>3.2</v>
      </c>
      <c r="AK459" s="2">
        <v>3.2</v>
      </c>
      <c r="AL459" s="2">
        <v>0</v>
      </c>
      <c r="AM459" s="2">
        <v>0</v>
      </c>
      <c r="AN459" s="3">
        <v>-0.48</v>
      </c>
      <c r="AO459" s="3">
        <v>0.89</v>
      </c>
      <c r="AP459" s="14"/>
      <c r="AQ459" t="s">
        <v>107</v>
      </c>
    </row>
    <row r="460" spans="1:43" x14ac:dyDescent="0.2">
      <c r="A460" s="18" t="s">
        <v>56</v>
      </c>
      <c r="B460">
        <v>24</v>
      </c>
      <c r="C460" t="s">
        <v>388</v>
      </c>
      <c r="D460" t="s">
        <v>389</v>
      </c>
      <c r="E460" s="19" t="s">
        <v>107</v>
      </c>
      <c r="F460" s="20" t="s">
        <v>57</v>
      </c>
      <c r="G460" s="19">
        <v>40</v>
      </c>
      <c r="H460" s="21">
        <v>1</v>
      </c>
      <c r="I460" s="21">
        <v>3</v>
      </c>
      <c r="J460" s="21">
        <v>4</v>
      </c>
      <c r="K460" s="21">
        <v>-2</v>
      </c>
      <c r="L460" s="22">
        <v>-0.9</v>
      </c>
      <c r="M460" s="22">
        <v>0.6</v>
      </c>
      <c r="N460" s="2">
        <v>1.2</v>
      </c>
      <c r="O460" s="2">
        <v>15.7</v>
      </c>
      <c r="P460" s="9"/>
      <c r="Q460" t="s">
        <v>389</v>
      </c>
      <c r="R460" s="2">
        <v>0.1</v>
      </c>
      <c r="S460" s="2">
        <v>0.3</v>
      </c>
      <c r="T460" s="3">
        <v>2.44</v>
      </c>
      <c r="U460" s="2">
        <v>0</v>
      </c>
      <c r="V460" s="2">
        <v>0</v>
      </c>
      <c r="W460" s="3">
        <v>0</v>
      </c>
      <c r="X460"/>
      <c r="Y460" s="2">
        <v>0.8</v>
      </c>
      <c r="Z460"/>
      <c r="AA460" s="3">
        <v>-7.0000000000000007E-2</v>
      </c>
      <c r="AB460" s="3">
        <v>0.11</v>
      </c>
      <c r="AC460" s="9"/>
      <c r="AD460" t="s">
        <v>389</v>
      </c>
      <c r="AE460" s="3">
        <v>2.54</v>
      </c>
      <c r="AF460" s="3">
        <v>4.78</v>
      </c>
      <c r="AG460"/>
      <c r="AH460" s="2">
        <v>0</v>
      </c>
      <c r="AI460" s="2">
        <v>0</v>
      </c>
      <c r="AJ460" s="2">
        <v>4</v>
      </c>
      <c r="AK460" s="2">
        <v>4</v>
      </c>
      <c r="AL460" s="2">
        <v>0.5</v>
      </c>
      <c r="AM460"/>
      <c r="AN460" s="3">
        <v>0.05</v>
      </c>
      <c r="AO460" s="17">
        <v>1.37</v>
      </c>
      <c r="AP460" s="14"/>
      <c r="AQ460" t="s">
        <v>107</v>
      </c>
    </row>
    <row r="461" spans="1:43" x14ac:dyDescent="0.2">
      <c r="A461" t="s">
        <v>40</v>
      </c>
      <c r="B461" s="1">
        <v>25</v>
      </c>
      <c r="C461" t="s">
        <v>388</v>
      </c>
      <c r="D461" t="s">
        <v>389</v>
      </c>
      <c r="E461" t="s">
        <v>107</v>
      </c>
      <c r="F461" t="s">
        <v>57</v>
      </c>
      <c r="G461">
        <v>9</v>
      </c>
      <c r="H461">
        <v>0</v>
      </c>
      <c r="I461">
        <v>0</v>
      </c>
      <c r="J461">
        <v>0</v>
      </c>
      <c r="K461" s="1">
        <v>-1.8</v>
      </c>
      <c r="L461" s="2">
        <v>-0.4</v>
      </c>
      <c r="M461" s="2">
        <v>-0.2</v>
      </c>
      <c r="N461" s="2">
        <v>0.1</v>
      </c>
      <c r="O461" s="2">
        <v>1.2</v>
      </c>
      <c r="P461" s="14"/>
      <c r="Q461" t="s">
        <v>389</v>
      </c>
      <c r="R461" s="2">
        <v>0</v>
      </c>
      <c r="S461" s="2">
        <v>0</v>
      </c>
      <c r="T461" s="3">
        <v>1.53</v>
      </c>
      <c r="U461" s="2">
        <v>0</v>
      </c>
      <c r="V461" s="2">
        <v>0</v>
      </c>
      <c r="W461" s="3">
        <v>0</v>
      </c>
      <c r="X461" s="3">
        <v>-0.3</v>
      </c>
      <c r="Y461" s="2">
        <v>1.3</v>
      </c>
      <c r="Z461" s="2">
        <v>0.7</v>
      </c>
      <c r="AA461" s="3">
        <v>-0.28000000000000003</v>
      </c>
      <c r="AB461" s="3">
        <v>7.0000000000000007E-2</v>
      </c>
      <c r="AC461" s="14"/>
      <c r="AD461" t="s">
        <v>389</v>
      </c>
      <c r="AE461" s="3">
        <v>2.29</v>
      </c>
      <c r="AF461" s="3">
        <v>10.23</v>
      </c>
      <c r="AG461" s="3">
        <v>-0.1</v>
      </c>
      <c r="AH461" s="2">
        <v>0</v>
      </c>
      <c r="AI461" s="2">
        <v>0</v>
      </c>
      <c r="AJ461" s="2">
        <v>2.6</v>
      </c>
      <c r="AK461" s="2">
        <v>6.6</v>
      </c>
      <c r="AL461" s="2">
        <v>1.3</v>
      </c>
      <c r="AM461" s="2">
        <v>0.7</v>
      </c>
      <c r="AN461" s="3">
        <v>-0.14000000000000001</v>
      </c>
      <c r="AO461" s="3">
        <v>0.82</v>
      </c>
      <c r="AP461" s="14"/>
      <c r="AQ461" t="s">
        <v>107</v>
      </c>
    </row>
    <row r="462" spans="1:43" x14ac:dyDescent="0.2">
      <c r="A462" s="18" t="s">
        <v>56</v>
      </c>
      <c r="B462">
        <v>21</v>
      </c>
      <c r="C462" t="s">
        <v>390</v>
      </c>
      <c r="D462" t="s">
        <v>391</v>
      </c>
      <c r="E462" s="19" t="s">
        <v>107</v>
      </c>
      <c r="F462" s="20" t="s">
        <v>57</v>
      </c>
      <c r="G462" s="19">
        <v>13</v>
      </c>
      <c r="H462" s="21">
        <v>0</v>
      </c>
      <c r="I462" s="21">
        <v>1</v>
      </c>
      <c r="J462" s="21">
        <v>1</v>
      </c>
      <c r="K462" s="21">
        <v>-2.1</v>
      </c>
      <c r="L462" s="22">
        <v>-0.3</v>
      </c>
      <c r="M462" s="22">
        <v>-0.3</v>
      </c>
      <c r="N462" s="2">
        <v>-0.6</v>
      </c>
      <c r="O462" s="2">
        <v>3.6</v>
      </c>
      <c r="P462" s="9"/>
      <c r="Q462" t="s">
        <v>391</v>
      </c>
      <c r="R462" s="2">
        <v>0</v>
      </c>
      <c r="S462" s="2">
        <v>0.4</v>
      </c>
      <c r="T462" s="3">
        <v>1.41</v>
      </c>
      <c r="U462" s="2">
        <v>0</v>
      </c>
      <c r="V462" s="2">
        <v>0</v>
      </c>
      <c r="W462" s="3">
        <v>0</v>
      </c>
      <c r="X462"/>
      <c r="Y462" s="2">
        <v>0.3</v>
      </c>
      <c r="Z462"/>
      <c r="AA462" s="3">
        <v>-0.1</v>
      </c>
      <c r="AB462" s="3">
        <v>-0.22</v>
      </c>
      <c r="AC462" s="9"/>
      <c r="AD462" t="s">
        <v>391</v>
      </c>
      <c r="AE462" s="3">
        <v>2.12</v>
      </c>
      <c r="AF462" s="3">
        <v>0</v>
      </c>
      <c r="AG462"/>
      <c r="AH462" s="2">
        <v>0</v>
      </c>
      <c r="AI462" s="2">
        <v>0</v>
      </c>
      <c r="AJ462" s="2">
        <v>2.7</v>
      </c>
      <c r="AK462" s="2">
        <v>3</v>
      </c>
      <c r="AL462" s="2">
        <v>0</v>
      </c>
      <c r="AM462"/>
      <c r="AN462" s="3">
        <v>-0.1</v>
      </c>
      <c r="AO462" s="17">
        <v>1.2</v>
      </c>
      <c r="AP462" s="9"/>
      <c r="AQ462" t="s">
        <v>107</v>
      </c>
    </row>
    <row r="463" spans="1:43" x14ac:dyDescent="0.2">
      <c r="A463" t="s">
        <v>40</v>
      </c>
      <c r="B463" s="1">
        <v>22</v>
      </c>
      <c r="C463" t="s">
        <v>390</v>
      </c>
      <c r="D463" t="s">
        <v>391</v>
      </c>
      <c r="E463" t="s">
        <v>107</v>
      </c>
      <c r="F463" t="s">
        <v>57</v>
      </c>
      <c r="G463">
        <v>21</v>
      </c>
      <c r="H463">
        <v>1</v>
      </c>
      <c r="I463">
        <v>2</v>
      </c>
      <c r="J463">
        <v>3</v>
      </c>
      <c r="K463" s="1">
        <v>1.4</v>
      </c>
      <c r="L463" s="2">
        <v>0.1</v>
      </c>
      <c r="M463" s="2">
        <v>1.1000000000000001</v>
      </c>
      <c r="N463" s="2">
        <v>0.1</v>
      </c>
      <c r="O463" s="2">
        <v>11.3</v>
      </c>
      <c r="P463" s="14"/>
      <c r="Q463" t="s">
        <v>391</v>
      </c>
      <c r="R463" s="2">
        <v>0.2</v>
      </c>
      <c r="S463" s="2">
        <v>0.2</v>
      </c>
      <c r="T463" s="3">
        <v>2.14</v>
      </c>
      <c r="U463" s="2">
        <v>0</v>
      </c>
      <c r="V463" s="2">
        <v>0</v>
      </c>
      <c r="W463" s="3">
        <v>0</v>
      </c>
      <c r="X463" s="3">
        <v>-0.1</v>
      </c>
      <c r="Y463" s="2">
        <v>0.4</v>
      </c>
      <c r="Z463" s="2">
        <v>0</v>
      </c>
      <c r="AA463" s="3">
        <v>0.02</v>
      </c>
      <c r="AB463" s="3">
        <v>0.02</v>
      </c>
      <c r="AC463" s="14"/>
      <c r="AD463" t="s">
        <v>391</v>
      </c>
      <c r="AE463" s="3">
        <v>1.28</v>
      </c>
      <c r="AF463" s="3">
        <v>13.25</v>
      </c>
      <c r="AG463" s="3">
        <v>-0.02</v>
      </c>
      <c r="AH463" s="2">
        <v>0</v>
      </c>
      <c r="AI463" s="2">
        <v>0</v>
      </c>
      <c r="AJ463" s="2">
        <v>2.9</v>
      </c>
      <c r="AK463" s="2">
        <v>4.2</v>
      </c>
      <c r="AL463" s="2">
        <v>1.3</v>
      </c>
      <c r="AM463" s="2">
        <v>0</v>
      </c>
      <c r="AN463" s="3">
        <v>0.22</v>
      </c>
      <c r="AO463" s="3">
        <v>2.15</v>
      </c>
      <c r="AP463" s="9"/>
      <c r="AQ463" t="s">
        <v>107</v>
      </c>
    </row>
    <row r="464" spans="1:43" x14ac:dyDescent="0.2">
      <c r="A464" t="s">
        <v>51</v>
      </c>
      <c r="B464">
        <v>28</v>
      </c>
      <c r="C464" t="s">
        <v>392</v>
      </c>
      <c r="D464" t="s">
        <v>393</v>
      </c>
      <c r="E464" t="s">
        <v>74</v>
      </c>
      <c r="F464" t="s">
        <v>44</v>
      </c>
      <c r="G464">
        <v>82</v>
      </c>
      <c r="H464">
        <v>43</v>
      </c>
      <c r="I464">
        <v>57</v>
      </c>
      <c r="J464">
        <f>H464+I464</f>
        <v>100</v>
      </c>
      <c r="K464" s="1">
        <v>21.1</v>
      </c>
      <c r="L464" s="2">
        <v>18.8</v>
      </c>
      <c r="M464" s="2">
        <v>5.3</v>
      </c>
      <c r="N464" s="15">
        <v>111.3</v>
      </c>
      <c r="O464" s="15">
        <v>20.399999999999999</v>
      </c>
      <c r="P464" s="9"/>
      <c r="Q464" t="s">
        <v>393</v>
      </c>
      <c r="R464" s="2">
        <v>1.2</v>
      </c>
      <c r="S464" s="2">
        <v>1.5</v>
      </c>
      <c r="T464" s="3">
        <v>3.33</v>
      </c>
      <c r="U464" s="2">
        <v>2.4</v>
      </c>
      <c r="V464" s="2">
        <v>3.7</v>
      </c>
      <c r="W464" s="3">
        <v>7.6</v>
      </c>
      <c r="X464"/>
      <c r="Y464" s="2">
        <v>2.4</v>
      </c>
      <c r="Z464"/>
      <c r="AA464" s="3">
        <v>0.47</v>
      </c>
      <c r="AB464" s="3">
        <v>3.76</v>
      </c>
      <c r="AC464" s="9"/>
      <c r="AD464" t="s">
        <v>393</v>
      </c>
      <c r="AE464" s="3">
        <v>2.46</v>
      </c>
      <c r="AF464" s="3">
        <v>6.22</v>
      </c>
      <c r="AG464"/>
      <c r="AH464" s="2">
        <v>22.2</v>
      </c>
      <c r="AI464" s="16">
        <v>0.3</v>
      </c>
      <c r="AJ464" s="2">
        <v>3</v>
      </c>
      <c r="AK464" s="2">
        <v>0.9</v>
      </c>
      <c r="AL464" s="2">
        <v>3.2</v>
      </c>
      <c r="AM464"/>
      <c r="AN464" s="3">
        <v>0.13</v>
      </c>
      <c r="AO464" s="17">
        <v>0.69</v>
      </c>
      <c r="AP464" s="9"/>
      <c r="AQ464" t="s">
        <v>107</v>
      </c>
    </row>
    <row r="465" spans="1:43" x14ac:dyDescent="0.2">
      <c r="A465" s="23" t="s">
        <v>56</v>
      </c>
      <c r="B465">
        <v>29</v>
      </c>
      <c r="C465" t="s">
        <v>392</v>
      </c>
      <c r="D465" t="s">
        <v>393</v>
      </c>
      <c r="E465" s="24" t="s">
        <v>72</v>
      </c>
      <c r="F465" s="20" t="s">
        <v>44</v>
      </c>
      <c r="G465" s="24">
        <v>72</v>
      </c>
      <c r="H465" s="25">
        <v>29</v>
      </c>
      <c r="I465" s="25">
        <v>37</v>
      </c>
      <c r="J465" s="25">
        <v>66</v>
      </c>
      <c r="K465" s="25">
        <v>-2.5</v>
      </c>
      <c r="L465" s="26">
        <v>10.1</v>
      </c>
      <c r="M465" s="26">
        <v>0.2</v>
      </c>
      <c r="N465" s="27">
        <v>61</v>
      </c>
      <c r="O465" s="27">
        <v>18</v>
      </c>
      <c r="P465" s="9"/>
      <c r="Q465" t="s">
        <v>393</v>
      </c>
      <c r="R465" s="2">
        <v>1.1000000000000001</v>
      </c>
      <c r="S465" s="2">
        <v>0.9</v>
      </c>
      <c r="T465" s="3">
        <v>2.5</v>
      </c>
      <c r="U465" s="2">
        <v>1.5</v>
      </c>
      <c r="V465" s="2">
        <v>3.8</v>
      </c>
      <c r="W465" s="3">
        <v>7.68</v>
      </c>
      <c r="X465"/>
      <c r="Y465" s="2">
        <v>1.4</v>
      </c>
      <c r="Z465"/>
      <c r="AA465" s="3">
        <v>0.3</v>
      </c>
      <c r="AB465" s="3">
        <v>2.38</v>
      </c>
      <c r="AC465" s="9"/>
      <c r="AD465" t="s">
        <v>393</v>
      </c>
      <c r="AE465" s="3">
        <v>3.08</v>
      </c>
      <c r="AF465" s="3">
        <v>5.38</v>
      </c>
      <c r="AG465"/>
      <c r="AH465" s="2">
        <v>26.7</v>
      </c>
      <c r="AI465" s="27">
        <v>0.3</v>
      </c>
      <c r="AJ465" s="2">
        <v>2.5</v>
      </c>
      <c r="AK465" s="2">
        <v>0.7</v>
      </c>
      <c r="AL465" s="2">
        <v>2.6</v>
      </c>
      <c r="AM465"/>
      <c r="AN465" s="3">
        <v>0.01</v>
      </c>
      <c r="AO465" s="17">
        <v>0.7</v>
      </c>
      <c r="AP465" s="9"/>
      <c r="AQ465" t="s">
        <v>107</v>
      </c>
    </row>
    <row r="466" spans="1:43" x14ac:dyDescent="0.2">
      <c r="A466" t="s">
        <v>40</v>
      </c>
      <c r="B466" s="1">
        <v>30</v>
      </c>
      <c r="C466" t="s">
        <v>392</v>
      </c>
      <c r="D466" t="s">
        <v>393</v>
      </c>
      <c r="E466" t="s">
        <v>205</v>
      </c>
      <c r="F466" t="s">
        <v>44</v>
      </c>
      <c r="G466">
        <v>74</v>
      </c>
      <c r="H466">
        <v>40</v>
      </c>
      <c r="I466">
        <v>31</v>
      </c>
      <c r="J466">
        <v>71</v>
      </c>
      <c r="K466" s="1">
        <v>22.4</v>
      </c>
      <c r="L466" s="2">
        <v>14</v>
      </c>
      <c r="M466" s="2">
        <v>5.7</v>
      </c>
      <c r="N466" s="2">
        <v>74.8</v>
      </c>
      <c r="O466" s="2">
        <v>18.2</v>
      </c>
      <c r="P466" s="14"/>
      <c r="Q466" t="s">
        <v>393</v>
      </c>
      <c r="R466" s="2">
        <v>1.8</v>
      </c>
      <c r="S466" s="2">
        <v>1</v>
      </c>
      <c r="T466" s="3">
        <v>3.92</v>
      </c>
      <c r="U466" s="2">
        <v>2.6</v>
      </c>
      <c r="V466" s="2">
        <v>3.4</v>
      </c>
      <c r="W466" s="3">
        <v>10.33</v>
      </c>
      <c r="X466" s="3">
        <v>0.48</v>
      </c>
      <c r="Y466" s="2">
        <v>1.5</v>
      </c>
      <c r="Z466" s="2">
        <v>1.3</v>
      </c>
      <c r="AA466" s="3">
        <v>0.49</v>
      </c>
      <c r="AB466" s="3">
        <v>3.41</v>
      </c>
      <c r="AC466" s="14"/>
      <c r="AD466" t="s">
        <v>393</v>
      </c>
      <c r="AE466" s="3">
        <v>2.3199999999999998</v>
      </c>
      <c r="AF466" s="3">
        <v>5.24</v>
      </c>
      <c r="AG466" s="3">
        <v>0.02</v>
      </c>
      <c r="AH466" s="2">
        <v>21.1</v>
      </c>
      <c r="AI466" s="2">
        <v>0.4</v>
      </c>
      <c r="AJ466" s="2">
        <v>3.2</v>
      </c>
      <c r="AK466" s="2">
        <v>0.4</v>
      </c>
      <c r="AL466" s="2">
        <v>1.8</v>
      </c>
      <c r="AM466" s="2">
        <v>1.1000000000000001</v>
      </c>
      <c r="AN466" s="3">
        <v>0.2</v>
      </c>
      <c r="AO466" s="3">
        <v>0.83</v>
      </c>
      <c r="AP466" s="9"/>
      <c r="AQ466" t="s">
        <v>107</v>
      </c>
    </row>
    <row r="467" spans="1:43" x14ac:dyDescent="0.2">
      <c r="A467" s="18" t="s">
        <v>56</v>
      </c>
      <c r="B467">
        <v>20</v>
      </c>
      <c r="C467" t="s">
        <v>216</v>
      </c>
      <c r="D467" t="s">
        <v>394</v>
      </c>
      <c r="E467" s="19" t="s">
        <v>107</v>
      </c>
      <c r="F467" s="20" t="s">
        <v>44</v>
      </c>
      <c r="G467" s="19">
        <v>82</v>
      </c>
      <c r="H467" s="21">
        <v>21</v>
      </c>
      <c r="I467" s="21">
        <v>51</v>
      </c>
      <c r="J467" s="21">
        <v>72</v>
      </c>
      <c r="K467" s="21">
        <v>-1.3</v>
      </c>
      <c r="L467" s="22">
        <v>8.1</v>
      </c>
      <c r="M467" s="22">
        <v>1.2</v>
      </c>
      <c r="N467" s="2">
        <v>74</v>
      </c>
      <c r="O467" s="2">
        <v>5.7</v>
      </c>
      <c r="P467" s="9"/>
      <c r="Q467" t="s">
        <v>394</v>
      </c>
      <c r="R467" s="2">
        <v>0.7</v>
      </c>
      <c r="S467" s="2">
        <v>1.5</v>
      </c>
      <c r="T467" s="3">
        <v>2.96</v>
      </c>
      <c r="U467" s="2">
        <v>1.3</v>
      </c>
      <c r="V467" s="2">
        <v>3.9</v>
      </c>
      <c r="W467" s="3">
        <v>7.6</v>
      </c>
      <c r="X467"/>
      <c r="Y467" s="2">
        <v>0.9</v>
      </c>
      <c r="Z467"/>
      <c r="AA467" s="3">
        <v>0.26</v>
      </c>
      <c r="AB467" s="3">
        <v>2.95</v>
      </c>
      <c r="AC467" s="9"/>
      <c r="AD467" t="s">
        <v>394</v>
      </c>
      <c r="AE467" s="3">
        <v>2.91</v>
      </c>
      <c r="AF467" s="3">
        <v>7.21</v>
      </c>
      <c r="AG467"/>
      <c r="AH467" s="2">
        <v>61.5</v>
      </c>
      <c r="AI467" s="2">
        <v>0.5</v>
      </c>
      <c r="AJ467" s="2">
        <v>0.6</v>
      </c>
      <c r="AK467" s="2">
        <v>0.3</v>
      </c>
      <c r="AL467" s="2">
        <v>2</v>
      </c>
      <c r="AM467"/>
      <c r="AN467" s="3">
        <v>0.04</v>
      </c>
      <c r="AO467" s="17">
        <v>0.23</v>
      </c>
      <c r="AP467" s="9"/>
      <c r="AQ467" t="s">
        <v>107</v>
      </c>
    </row>
    <row r="468" spans="1:43" x14ac:dyDescent="0.2">
      <c r="A468" t="s">
        <v>40</v>
      </c>
      <c r="B468" s="1">
        <v>21</v>
      </c>
      <c r="C468" t="s">
        <v>216</v>
      </c>
      <c r="D468" t="s">
        <v>394</v>
      </c>
      <c r="E468" t="s">
        <v>107</v>
      </c>
      <c r="F468" t="s">
        <v>44</v>
      </c>
      <c r="G468">
        <v>80</v>
      </c>
      <c r="H468">
        <v>25</v>
      </c>
      <c r="I468">
        <v>45</v>
      </c>
      <c r="J468">
        <v>70</v>
      </c>
      <c r="K468" s="1">
        <v>-7.7</v>
      </c>
      <c r="L468" s="2">
        <v>9.1</v>
      </c>
      <c r="M468" s="2">
        <v>0.6</v>
      </c>
      <c r="N468" s="2">
        <v>45.5</v>
      </c>
      <c r="O468" s="2">
        <v>12.8</v>
      </c>
      <c r="P468" s="14"/>
      <c r="Q468" t="s">
        <v>394</v>
      </c>
      <c r="R468" s="2">
        <v>0.6</v>
      </c>
      <c r="S468" s="2">
        <v>1.2</v>
      </c>
      <c r="T468" s="3">
        <v>2.5499999999999998</v>
      </c>
      <c r="U468" s="2">
        <v>2.2999999999999998</v>
      </c>
      <c r="V468" s="2">
        <v>3.9</v>
      </c>
      <c r="W468" s="3">
        <v>8.43</v>
      </c>
      <c r="X468" s="3">
        <v>-0.04</v>
      </c>
      <c r="Y468" s="2">
        <v>1.3</v>
      </c>
      <c r="Z468" s="2">
        <v>1.1000000000000001</v>
      </c>
      <c r="AA468" s="3">
        <v>0.25</v>
      </c>
      <c r="AB468" s="3">
        <v>1.83</v>
      </c>
      <c r="AC468" s="14"/>
      <c r="AD468" t="s">
        <v>394</v>
      </c>
      <c r="AE468" s="3">
        <v>2.65</v>
      </c>
      <c r="AF468" s="3">
        <v>0</v>
      </c>
      <c r="AG468" s="3">
        <v>0.02</v>
      </c>
      <c r="AH468" s="2">
        <v>41.9</v>
      </c>
      <c r="AI468" s="2">
        <v>0.7</v>
      </c>
      <c r="AJ468" s="2">
        <v>0.8</v>
      </c>
      <c r="AK468" s="2">
        <v>0.4</v>
      </c>
      <c r="AL468" s="2">
        <v>0.9</v>
      </c>
      <c r="AM468" s="2">
        <v>0.8</v>
      </c>
      <c r="AN468" s="3">
        <v>0.02</v>
      </c>
      <c r="AO468" s="3">
        <v>0.52</v>
      </c>
      <c r="AP468" s="9"/>
      <c r="AQ468" t="s">
        <v>107</v>
      </c>
    </row>
    <row r="469" spans="1:43" x14ac:dyDescent="0.2">
      <c r="A469" t="s">
        <v>40</v>
      </c>
      <c r="B469" s="1">
        <v>31</v>
      </c>
      <c r="C469" t="s">
        <v>332</v>
      </c>
      <c r="D469" t="s">
        <v>394</v>
      </c>
      <c r="E469" t="s">
        <v>85</v>
      </c>
      <c r="F469" t="s">
        <v>48</v>
      </c>
      <c r="G469">
        <v>1</v>
      </c>
      <c r="H469">
        <v>0</v>
      </c>
      <c r="I469">
        <v>0</v>
      </c>
      <c r="J469">
        <v>0</v>
      </c>
      <c r="K469" s="1">
        <v>0</v>
      </c>
      <c r="L469" s="2">
        <v>0</v>
      </c>
      <c r="M469" s="2">
        <v>0</v>
      </c>
      <c r="N469" s="2">
        <v>-0.2</v>
      </c>
      <c r="O469" s="2">
        <v>0.3</v>
      </c>
      <c r="P469" s="14"/>
      <c r="Q469" t="s">
        <v>394</v>
      </c>
      <c r="R469" s="2">
        <v>0</v>
      </c>
      <c r="S469" s="2">
        <v>0</v>
      </c>
      <c r="T469" s="3">
        <v>0</v>
      </c>
      <c r="U469" s="2">
        <v>0</v>
      </c>
      <c r="V469" s="2">
        <v>0</v>
      </c>
      <c r="W469" s="3">
        <v>0</v>
      </c>
      <c r="X469" s="3">
        <v>0.54</v>
      </c>
      <c r="Y469" s="2">
        <v>0</v>
      </c>
      <c r="Z469" s="2">
        <v>0</v>
      </c>
      <c r="AA469" s="3">
        <v>0</v>
      </c>
      <c r="AB469" s="3">
        <v>-1.82</v>
      </c>
      <c r="AC469" s="14"/>
      <c r="AD469" t="s">
        <v>394</v>
      </c>
      <c r="AE469" s="3">
        <v>0</v>
      </c>
      <c r="AF469" s="3">
        <v>0</v>
      </c>
      <c r="AG469" s="3">
        <v>0.15</v>
      </c>
      <c r="AH469" s="2">
        <v>0</v>
      </c>
      <c r="AI469" s="2">
        <v>0</v>
      </c>
      <c r="AJ469" s="2">
        <v>14.6</v>
      </c>
      <c r="AK469" s="2">
        <v>7.3</v>
      </c>
      <c r="AL469" s="2">
        <v>0</v>
      </c>
      <c r="AM469" s="2">
        <v>0</v>
      </c>
      <c r="AN469" s="3">
        <v>0</v>
      </c>
      <c r="AO469" s="3">
        <v>1.93</v>
      </c>
      <c r="AP469" s="9"/>
      <c r="AQ469" t="s">
        <v>107</v>
      </c>
    </row>
    <row r="470" spans="1:43" x14ac:dyDescent="0.2">
      <c r="A470" t="s">
        <v>51</v>
      </c>
      <c r="B470">
        <v>24</v>
      </c>
      <c r="C470" t="s">
        <v>395</v>
      </c>
      <c r="D470" t="s">
        <v>396</v>
      </c>
      <c r="E470" t="s">
        <v>107</v>
      </c>
      <c r="F470" t="s">
        <v>55</v>
      </c>
      <c r="G470">
        <v>82</v>
      </c>
      <c r="H470">
        <v>2</v>
      </c>
      <c r="I470">
        <v>29</v>
      </c>
      <c r="J470">
        <f>H470+I470</f>
        <v>31</v>
      </c>
      <c r="K470" s="1">
        <v>7.2</v>
      </c>
      <c r="L470" s="2">
        <v>2.4</v>
      </c>
      <c r="M470" s="2">
        <v>5.7</v>
      </c>
      <c r="N470" s="15">
        <v>10.7</v>
      </c>
      <c r="O470" s="15">
        <v>44.2</v>
      </c>
      <c r="P470" s="9"/>
      <c r="Q470" t="s">
        <v>396</v>
      </c>
      <c r="R470" s="2">
        <v>0.1</v>
      </c>
      <c r="S470" s="2">
        <v>0.9</v>
      </c>
      <c r="T470" s="3">
        <v>2.4700000000000002</v>
      </c>
      <c r="U470" s="2">
        <v>0</v>
      </c>
      <c r="V470" s="2">
        <v>1.8</v>
      </c>
      <c r="W470" s="3">
        <v>3.08</v>
      </c>
      <c r="X470"/>
      <c r="Y470" s="2">
        <v>1.3</v>
      </c>
      <c r="Z470"/>
      <c r="AA470" s="3">
        <v>0.06</v>
      </c>
      <c r="AB470" s="3">
        <v>0.33</v>
      </c>
      <c r="AC470" s="9"/>
      <c r="AD470" t="s">
        <v>396</v>
      </c>
      <c r="AE470" s="3">
        <v>2.67</v>
      </c>
      <c r="AF470" s="3">
        <v>5.57</v>
      </c>
      <c r="AG470"/>
      <c r="AH470" s="2">
        <v>0</v>
      </c>
      <c r="AI470" s="16">
        <v>0</v>
      </c>
      <c r="AJ470" s="2">
        <v>2.4</v>
      </c>
      <c r="AK470" s="2">
        <v>4.5999999999999996</v>
      </c>
      <c r="AL470" s="2">
        <v>0.7</v>
      </c>
      <c r="AM470"/>
      <c r="AN470" s="3">
        <v>0.14000000000000001</v>
      </c>
      <c r="AO470" s="17">
        <v>1.37</v>
      </c>
      <c r="AP470" s="9"/>
      <c r="AQ470" t="s">
        <v>107</v>
      </c>
    </row>
    <row r="471" spans="1:43" x14ac:dyDescent="0.2">
      <c r="A471" s="18" t="s">
        <v>56</v>
      </c>
      <c r="B471">
        <v>25</v>
      </c>
      <c r="C471" t="s">
        <v>395</v>
      </c>
      <c r="D471" t="s">
        <v>396</v>
      </c>
      <c r="E471" s="19" t="s">
        <v>107</v>
      </c>
      <c r="F471" s="20" t="s">
        <v>57</v>
      </c>
      <c r="G471" s="19">
        <v>82</v>
      </c>
      <c r="H471" s="21">
        <v>12</v>
      </c>
      <c r="I471" s="21">
        <v>20</v>
      </c>
      <c r="J471" s="21">
        <v>32</v>
      </c>
      <c r="K471" s="21">
        <v>20.5</v>
      </c>
      <c r="L471" s="22">
        <v>4.8</v>
      </c>
      <c r="M471" s="22">
        <v>9</v>
      </c>
      <c r="N471" s="2">
        <v>23.1</v>
      </c>
      <c r="O471" s="2">
        <v>59.3</v>
      </c>
      <c r="P471" s="9"/>
      <c r="Q471" t="s">
        <v>396</v>
      </c>
      <c r="R471" s="2">
        <v>0.4</v>
      </c>
      <c r="S471" s="2">
        <v>0.5</v>
      </c>
      <c r="T471" s="3">
        <v>2.79</v>
      </c>
      <c r="U471" s="2">
        <v>0.3</v>
      </c>
      <c r="V471" s="2">
        <v>1.7</v>
      </c>
      <c r="W471" s="3">
        <v>4.5</v>
      </c>
      <c r="X471"/>
      <c r="Y471" s="2">
        <v>1.2</v>
      </c>
      <c r="Z471"/>
      <c r="AA471" s="3">
        <v>0.11</v>
      </c>
      <c r="AB471" s="3">
        <v>0.66</v>
      </c>
      <c r="AC471" s="9"/>
      <c r="AD471" t="s">
        <v>396</v>
      </c>
      <c r="AE471" s="3">
        <v>1.94</v>
      </c>
      <c r="AF471" s="3">
        <v>7.38</v>
      </c>
      <c r="AG471"/>
      <c r="AH471" s="2">
        <v>0</v>
      </c>
      <c r="AI471" s="2">
        <v>0</v>
      </c>
      <c r="AJ471" s="2">
        <v>1.9</v>
      </c>
      <c r="AK471" s="2">
        <v>3.3</v>
      </c>
      <c r="AL471" s="2">
        <v>1.5</v>
      </c>
      <c r="AM471"/>
      <c r="AN471" s="3">
        <v>0.2</v>
      </c>
      <c r="AO471" s="17">
        <v>1.7</v>
      </c>
      <c r="AP471" s="9"/>
      <c r="AQ471" t="s">
        <v>107</v>
      </c>
    </row>
    <row r="472" spans="1:43" x14ac:dyDescent="0.2">
      <c r="A472" t="s">
        <v>40</v>
      </c>
      <c r="B472" s="1">
        <v>26</v>
      </c>
      <c r="C472" t="s">
        <v>395</v>
      </c>
      <c r="D472" t="s">
        <v>396</v>
      </c>
      <c r="E472" t="s">
        <v>107</v>
      </c>
      <c r="F472" t="s">
        <v>57</v>
      </c>
      <c r="G472">
        <v>77</v>
      </c>
      <c r="H472">
        <v>8</v>
      </c>
      <c r="I472">
        <v>36</v>
      </c>
      <c r="J472">
        <v>44</v>
      </c>
      <c r="K472" s="1">
        <v>15.3</v>
      </c>
      <c r="L472" s="2">
        <v>6.3</v>
      </c>
      <c r="M472" s="2">
        <v>8.5</v>
      </c>
      <c r="N472" s="2">
        <v>29.5</v>
      </c>
      <c r="O472" s="2">
        <v>49.1</v>
      </c>
      <c r="P472" s="14"/>
      <c r="Q472" t="s">
        <v>396</v>
      </c>
      <c r="R472" s="2">
        <v>0.2</v>
      </c>
      <c r="S472" s="2">
        <v>1.1000000000000001</v>
      </c>
      <c r="T472" s="3">
        <v>3.57</v>
      </c>
      <c r="U472" s="2">
        <v>0.6</v>
      </c>
      <c r="V472" s="2">
        <v>2.9</v>
      </c>
      <c r="W472" s="3">
        <v>6.04</v>
      </c>
      <c r="X472" s="3">
        <v>0.11</v>
      </c>
      <c r="Y472" s="2">
        <v>1.2</v>
      </c>
      <c r="Z472" s="2">
        <v>0.1</v>
      </c>
      <c r="AA472" s="3">
        <v>0.17</v>
      </c>
      <c r="AB472" s="3">
        <v>0.9</v>
      </c>
      <c r="AC472" s="14"/>
      <c r="AD472" t="s">
        <v>396</v>
      </c>
      <c r="AE472" s="3">
        <v>2.2599999999999998</v>
      </c>
      <c r="AF472" s="3">
        <v>6.91</v>
      </c>
      <c r="AG472" s="3">
        <v>0.08</v>
      </c>
      <c r="AH472" s="2">
        <v>0</v>
      </c>
      <c r="AI472" s="2">
        <v>0</v>
      </c>
      <c r="AJ472" s="2">
        <v>1.2</v>
      </c>
      <c r="AK472" s="2">
        <v>2.8</v>
      </c>
      <c r="AL472" s="2">
        <v>1.5</v>
      </c>
      <c r="AM472" s="2">
        <v>0.8</v>
      </c>
      <c r="AN472" s="3">
        <v>0.23</v>
      </c>
      <c r="AO472" s="3">
        <v>1.5</v>
      </c>
      <c r="AP472" s="9"/>
      <c r="AQ472" t="s">
        <v>107</v>
      </c>
    </row>
    <row r="473" spans="1:43" x14ac:dyDescent="0.2">
      <c r="A473" t="s">
        <v>51</v>
      </c>
      <c r="B473">
        <v>25</v>
      </c>
      <c r="C473" t="s">
        <v>397</v>
      </c>
      <c r="D473" t="s">
        <v>398</v>
      </c>
      <c r="E473" t="s">
        <v>205</v>
      </c>
      <c r="F473" t="s">
        <v>44</v>
      </c>
      <c r="G473">
        <v>26</v>
      </c>
      <c r="H473">
        <v>1</v>
      </c>
      <c r="I473">
        <v>0</v>
      </c>
      <c r="J473">
        <f>H473+I473</f>
        <v>1</v>
      </c>
      <c r="K473" s="1">
        <v>-2.6</v>
      </c>
      <c r="L473" s="2">
        <v>-0.9</v>
      </c>
      <c r="M473" s="2">
        <v>-0.1</v>
      </c>
      <c r="N473" s="15">
        <v>-2.7</v>
      </c>
      <c r="O473" s="15">
        <v>-1.9</v>
      </c>
      <c r="P473" s="9"/>
      <c r="Q473" t="s">
        <v>398</v>
      </c>
      <c r="R473" s="2">
        <v>0.3</v>
      </c>
      <c r="S473" s="2">
        <v>0</v>
      </c>
      <c r="T473" s="3">
        <v>0.33</v>
      </c>
      <c r="U473" s="2">
        <v>0</v>
      </c>
      <c r="V473" s="2">
        <v>0</v>
      </c>
      <c r="W473" s="3">
        <v>0</v>
      </c>
      <c r="X473"/>
      <c r="Y473" s="2">
        <v>1</v>
      </c>
      <c r="Z473"/>
      <c r="AA473" s="3">
        <v>-0.28000000000000003</v>
      </c>
      <c r="AB473" s="3">
        <v>-0.86</v>
      </c>
      <c r="AC473" s="9"/>
      <c r="AD473" t="s">
        <v>398</v>
      </c>
      <c r="AE473" s="3">
        <v>0.98</v>
      </c>
      <c r="AF473" s="3">
        <v>0</v>
      </c>
      <c r="AG473"/>
      <c r="AH473" s="2">
        <v>40</v>
      </c>
      <c r="AI473" s="16">
        <v>0.3</v>
      </c>
      <c r="AJ473" s="2">
        <v>9.9</v>
      </c>
      <c r="AK473" s="2">
        <v>1</v>
      </c>
      <c r="AL473" s="2">
        <v>1.9</v>
      </c>
      <c r="AM473"/>
      <c r="AN473" s="3">
        <v>-0.03</v>
      </c>
      <c r="AO473" s="17">
        <v>-0.61</v>
      </c>
      <c r="AP473" s="9"/>
      <c r="AQ473" t="s">
        <v>107</v>
      </c>
    </row>
    <row r="474" spans="1:43" x14ac:dyDescent="0.2">
      <c r="A474" s="18" t="s">
        <v>56</v>
      </c>
      <c r="B474">
        <v>26</v>
      </c>
      <c r="C474" t="s">
        <v>397</v>
      </c>
      <c r="D474" t="s">
        <v>398</v>
      </c>
      <c r="E474" s="19" t="s">
        <v>205</v>
      </c>
      <c r="F474" s="20" t="s">
        <v>399</v>
      </c>
      <c r="G474" s="19">
        <v>77</v>
      </c>
      <c r="H474" s="21">
        <v>5</v>
      </c>
      <c r="I474" s="21">
        <v>7</v>
      </c>
      <c r="J474" s="21">
        <v>12</v>
      </c>
      <c r="K474" s="21">
        <v>1.7</v>
      </c>
      <c r="L474" s="22">
        <v>7.5</v>
      </c>
      <c r="M474" s="22">
        <v>3</v>
      </c>
      <c r="N474" s="2">
        <v>1.6</v>
      </c>
      <c r="O474" s="2">
        <v>5.7</v>
      </c>
      <c r="P474" s="9"/>
      <c r="Q474" t="s">
        <v>398</v>
      </c>
      <c r="R474" s="2">
        <v>0.4</v>
      </c>
      <c r="S474" s="2">
        <v>0.6</v>
      </c>
      <c r="T474" s="3">
        <v>1.8</v>
      </c>
      <c r="U474" s="2">
        <v>0</v>
      </c>
      <c r="V474" s="2">
        <v>0</v>
      </c>
      <c r="W474" s="3">
        <v>1.78</v>
      </c>
      <c r="X474"/>
      <c r="Y474" s="2">
        <v>1.1000000000000001</v>
      </c>
      <c r="Z474"/>
      <c r="AA474" s="3">
        <v>0.57999999999999996</v>
      </c>
      <c r="AB474" s="3">
        <v>0.13</v>
      </c>
      <c r="AC474" s="9"/>
      <c r="AD474" t="s">
        <v>398</v>
      </c>
      <c r="AE474" s="3">
        <v>1.63</v>
      </c>
      <c r="AF474" s="3">
        <v>0</v>
      </c>
      <c r="AG474"/>
      <c r="AH474" s="2">
        <v>40.4</v>
      </c>
      <c r="AI474" s="2">
        <v>2.5</v>
      </c>
      <c r="AJ474" s="2">
        <v>9</v>
      </c>
      <c r="AK474" s="2">
        <v>1.4</v>
      </c>
      <c r="AL474" s="2">
        <v>0.9</v>
      </c>
      <c r="AM474"/>
      <c r="AN474" s="3">
        <v>0.23</v>
      </c>
      <c r="AO474" s="17">
        <v>0.46</v>
      </c>
      <c r="AP474" s="9"/>
      <c r="AQ474" t="s">
        <v>107</v>
      </c>
    </row>
    <row r="475" spans="1:43" x14ac:dyDescent="0.2">
      <c r="A475" t="s">
        <v>40</v>
      </c>
      <c r="B475" s="1">
        <v>27</v>
      </c>
      <c r="C475" t="s">
        <v>397</v>
      </c>
      <c r="D475" t="s">
        <v>398</v>
      </c>
      <c r="E475" t="s">
        <v>205</v>
      </c>
      <c r="F475" t="s">
        <v>44</v>
      </c>
      <c r="G475">
        <v>79</v>
      </c>
      <c r="H475">
        <v>6</v>
      </c>
      <c r="I475">
        <v>13</v>
      </c>
      <c r="J475">
        <v>19</v>
      </c>
      <c r="K475" s="1">
        <v>-10.5</v>
      </c>
      <c r="L475" s="2">
        <v>-1.2</v>
      </c>
      <c r="M475" s="2">
        <v>-0.5</v>
      </c>
      <c r="N475" s="2">
        <v>5.4</v>
      </c>
      <c r="O475" s="2">
        <v>-0.5</v>
      </c>
      <c r="P475" s="14"/>
      <c r="Q475" t="s">
        <v>398</v>
      </c>
      <c r="R475" s="2">
        <v>0.3</v>
      </c>
      <c r="S475" s="2">
        <v>0.9</v>
      </c>
      <c r="T475" s="3">
        <v>2.13</v>
      </c>
      <c r="U475" s="2">
        <v>2.5</v>
      </c>
      <c r="V475" s="2">
        <v>5.0999999999999996</v>
      </c>
      <c r="W475" s="3">
        <v>12.73</v>
      </c>
      <c r="X475" s="3">
        <v>-0.5</v>
      </c>
      <c r="Y475" s="2">
        <v>0.8</v>
      </c>
      <c r="Z475" s="2">
        <v>1.2</v>
      </c>
      <c r="AA475" s="3">
        <v>-0.09</v>
      </c>
      <c r="AB475" s="3">
        <v>0.39</v>
      </c>
      <c r="AC475" s="14"/>
      <c r="AD475" t="s">
        <v>398</v>
      </c>
      <c r="AE475" s="3">
        <v>2.69</v>
      </c>
      <c r="AF475" s="3">
        <v>8.9499999999999993</v>
      </c>
      <c r="AG475" s="3">
        <v>-0.03</v>
      </c>
      <c r="AH475" s="2">
        <v>45.6</v>
      </c>
      <c r="AI475" s="2">
        <v>1.7</v>
      </c>
      <c r="AJ475" s="2">
        <v>8</v>
      </c>
      <c r="AK475" s="2">
        <v>0.9</v>
      </c>
      <c r="AL475" s="2">
        <v>1.2</v>
      </c>
      <c r="AM475" s="2">
        <v>1.7</v>
      </c>
      <c r="AN475" s="3">
        <v>-0.04</v>
      </c>
      <c r="AO475" s="3">
        <v>-0.03</v>
      </c>
      <c r="AP475" s="9"/>
      <c r="AQ475" t="s">
        <v>107</v>
      </c>
    </row>
    <row r="476" spans="1:43" x14ac:dyDescent="0.2">
      <c r="A476" t="s">
        <v>51</v>
      </c>
      <c r="B476">
        <v>22</v>
      </c>
      <c r="C476" t="s">
        <v>173</v>
      </c>
      <c r="D476" t="s">
        <v>400</v>
      </c>
      <c r="E476" t="s">
        <v>244</v>
      </c>
      <c r="F476" t="s">
        <v>48</v>
      </c>
      <c r="G476">
        <v>65</v>
      </c>
      <c r="H476">
        <v>11</v>
      </c>
      <c r="I476">
        <v>10</v>
      </c>
      <c r="J476">
        <f>H476+I476</f>
        <v>21</v>
      </c>
      <c r="K476" s="1">
        <v>4.9000000000000004</v>
      </c>
      <c r="L476" s="2">
        <v>0.1</v>
      </c>
      <c r="M476" s="2">
        <v>1.7</v>
      </c>
      <c r="N476" s="15">
        <v>10.1</v>
      </c>
      <c r="O476" s="15">
        <v>3.3</v>
      </c>
      <c r="P476" s="9"/>
      <c r="Q476" t="s">
        <v>400</v>
      </c>
      <c r="R476" s="2">
        <v>0.9</v>
      </c>
      <c r="S476" s="2">
        <v>0.9</v>
      </c>
      <c r="T476" s="3">
        <v>2.8</v>
      </c>
      <c r="U476" s="2">
        <v>1.1000000000000001</v>
      </c>
      <c r="V476" s="2">
        <v>0.6</v>
      </c>
      <c r="W476" s="3">
        <v>3.43</v>
      </c>
      <c r="X476"/>
      <c r="Y476" s="2">
        <v>1.9</v>
      </c>
      <c r="Z476"/>
      <c r="AA476" s="3">
        <v>0.01</v>
      </c>
      <c r="AB476" s="3">
        <v>0.83</v>
      </c>
      <c r="AC476" s="9"/>
      <c r="AD476" t="s">
        <v>400</v>
      </c>
      <c r="AE476" s="3">
        <v>2.8</v>
      </c>
      <c r="AF476" s="3">
        <v>0</v>
      </c>
      <c r="AG476"/>
      <c r="AH476" s="2">
        <v>0</v>
      </c>
      <c r="AI476" s="16">
        <v>0</v>
      </c>
      <c r="AJ476" s="2">
        <v>12.1</v>
      </c>
      <c r="AK476" s="2">
        <v>1.5</v>
      </c>
      <c r="AL476" s="2">
        <v>1.6</v>
      </c>
      <c r="AM476"/>
      <c r="AN476" s="3">
        <v>0.12</v>
      </c>
      <c r="AO476" s="17">
        <v>0.27</v>
      </c>
      <c r="AP476" s="9"/>
      <c r="AQ476" t="s">
        <v>107</v>
      </c>
    </row>
    <row r="477" spans="1:43" x14ac:dyDescent="0.2">
      <c r="A477" s="23" t="s">
        <v>56</v>
      </c>
      <c r="B477">
        <v>23</v>
      </c>
      <c r="C477" t="s">
        <v>173</v>
      </c>
      <c r="D477" t="s">
        <v>400</v>
      </c>
      <c r="E477" s="24" t="s">
        <v>107</v>
      </c>
      <c r="F477" s="20" t="s">
        <v>48</v>
      </c>
      <c r="G477" s="24">
        <v>63</v>
      </c>
      <c r="H477" s="25">
        <v>14</v>
      </c>
      <c r="I477" s="25">
        <v>16</v>
      </c>
      <c r="J477" s="25">
        <v>30</v>
      </c>
      <c r="K477" s="25">
        <v>13.2</v>
      </c>
      <c r="L477" s="26">
        <v>3.6</v>
      </c>
      <c r="M477" s="26">
        <v>3.1</v>
      </c>
      <c r="N477" s="27">
        <v>18.7</v>
      </c>
      <c r="O477" s="27">
        <v>10.5</v>
      </c>
      <c r="P477" s="9"/>
      <c r="Q477" t="s">
        <v>400</v>
      </c>
      <c r="R477" s="2">
        <v>1.1000000000000001</v>
      </c>
      <c r="S477" s="2">
        <v>1</v>
      </c>
      <c r="T477" s="3">
        <v>3.15</v>
      </c>
      <c r="U477" s="2">
        <v>0.5</v>
      </c>
      <c r="V477" s="2">
        <v>2.1</v>
      </c>
      <c r="W477" s="3">
        <v>4.2</v>
      </c>
      <c r="X477"/>
      <c r="Y477" s="2">
        <v>0.8</v>
      </c>
      <c r="Z477"/>
      <c r="AA477" s="3">
        <v>0.23</v>
      </c>
      <c r="AB477" s="3">
        <v>1.39</v>
      </c>
      <c r="AC477" s="9"/>
      <c r="AD477" t="s">
        <v>400</v>
      </c>
      <c r="AE477" s="3">
        <v>2.1</v>
      </c>
      <c r="AF477" s="3">
        <v>15.38</v>
      </c>
      <c r="AG477"/>
      <c r="AH477" s="2">
        <v>50</v>
      </c>
      <c r="AI477" s="27">
        <v>0.2</v>
      </c>
      <c r="AJ477" s="2">
        <v>10.3</v>
      </c>
      <c r="AK477" s="2">
        <v>1</v>
      </c>
      <c r="AL477" s="2">
        <v>1.4</v>
      </c>
      <c r="AM477"/>
      <c r="AN477" s="3">
        <v>0.2</v>
      </c>
      <c r="AO477" s="17">
        <v>0.78</v>
      </c>
      <c r="AP477" s="9"/>
      <c r="AQ477" t="s">
        <v>107</v>
      </c>
    </row>
    <row r="478" spans="1:43" x14ac:dyDescent="0.2">
      <c r="A478" t="s">
        <v>40</v>
      </c>
      <c r="B478" s="1">
        <v>24</v>
      </c>
      <c r="C478" t="s">
        <v>173</v>
      </c>
      <c r="D478" t="s">
        <v>400</v>
      </c>
      <c r="E478" t="s">
        <v>107</v>
      </c>
      <c r="F478" t="s">
        <v>48</v>
      </c>
      <c r="G478">
        <v>82</v>
      </c>
      <c r="H478">
        <v>15</v>
      </c>
      <c r="I478">
        <v>34</v>
      </c>
      <c r="J478">
        <v>49</v>
      </c>
      <c r="K478" s="1">
        <v>14.4</v>
      </c>
      <c r="L478" s="2">
        <v>5.3</v>
      </c>
      <c r="M478" s="2">
        <v>4.8</v>
      </c>
      <c r="N478" s="2">
        <v>31.8</v>
      </c>
      <c r="O478" s="2">
        <v>18.5</v>
      </c>
      <c r="P478" s="14"/>
      <c r="Q478" t="s">
        <v>400</v>
      </c>
      <c r="R478" s="2">
        <v>0.8</v>
      </c>
      <c r="S478" s="2">
        <v>1.8</v>
      </c>
      <c r="T478" s="3">
        <v>3.64</v>
      </c>
      <c r="U478" s="2">
        <v>0</v>
      </c>
      <c r="V478" s="2">
        <v>2</v>
      </c>
      <c r="W478" s="3">
        <v>1.99</v>
      </c>
      <c r="X478" s="3">
        <v>0.14000000000000001</v>
      </c>
      <c r="Y478" s="2">
        <v>0.8</v>
      </c>
      <c r="Z478" s="2">
        <v>1.1000000000000001</v>
      </c>
      <c r="AA478" s="3">
        <v>0.27</v>
      </c>
      <c r="AB478" s="3">
        <v>1.62</v>
      </c>
      <c r="AC478" s="14"/>
      <c r="AD478" t="s">
        <v>400</v>
      </c>
      <c r="AE478" s="3">
        <v>2.1800000000000002</v>
      </c>
      <c r="AF478" s="3">
        <v>5.34</v>
      </c>
      <c r="AG478" s="3">
        <v>0.11</v>
      </c>
      <c r="AH478" s="2">
        <v>23.8</v>
      </c>
      <c r="AI478" s="2">
        <v>0.9</v>
      </c>
      <c r="AJ478" s="2">
        <v>5.9</v>
      </c>
      <c r="AK478" s="2">
        <v>1.1000000000000001</v>
      </c>
      <c r="AL478" s="2">
        <v>2.2000000000000002</v>
      </c>
      <c r="AM478" s="2">
        <v>0.7</v>
      </c>
      <c r="AN478" s="3">
        <v>0.24</v>
      </c>
      <c r="AO478" s="3">
        <v>0.94</v>
      </c>
      <c r="AP478" s="9"/>
      <c r="AQ478" t="s">
        <v>107</v>
      </c>
    </row>
    <row r="479" spans="1:43" x14ac:dyDescent="0.2">
      <c r="A479" t="s">
        <v>51</v>
      </c>
      <c r="B479">
        <v>34</v>
      </c>
      <c r="C479" t="s">
        <v>353</v>
      </c>
      <c r="D479" t="s">
        <v>401</v>
      </c>
      <c r="E479" t="s">
        <v>62</v>
      </c>
      <c r="F479" t="s">
        <v>73</v>
      </c>
      <c r="G479">
        <v>74</v>
      </c>
      <c r="H479">
        <v>12</v>
      </c>
      <c r="I479">
        <v>20</v>
      </c>
      <c r="J479">
        <f>H479+I479</f>
        <v>32</v>
      </c>
      <c r="K479" s="1">
        <v>-9.1</v>
      </c>
      <c r="L479" s="2">
        <v>0.4</v>
      </c>
      <c r="M479" s="2">
        <v>3.1</v>
      </c>
      <c r="N479" s="15">
        <v>21.3</v>
      </c>
      <c r="O479" s="15">
        <v>29</v>
      </c>
      <c r="P479" s="9"/>
      <c r="Q479" t="s">
        <v>401</v>
      </c>
      <c r="R479" s="2">
        <v>0.6</v>
      </c>
      <c r="S479" s="2">
        <v>0.8</v>
      </c>
      <c r="T479" s="3">
        <v>1.74</v>
      </c>
      <c r="U479" s="2">
        <v>0</v>
      </c>
      <c r="V479" s="2">
        <v>10.3</v>
      </c>
      <c r="W479" s="3">
        <v>10.26</v>
      </c>
      <c r="X479"/>
      <c r="Y479" s="2">
        <v>2.2999999999999998</v>
      </c>
      <c r="Z479"/>
      <c r="AA479" s="3">
        <v>0.01</v>
      </c>
      <c r="AB479" s="3">
        <v>0.91</v>
      </c>
      <c r="AC479" s="9"/>
      <c r="AD479" t="s">
        <v>401</v>
      </c>
      <c r="AE479" s="3">
        <v>2.0499999999999998</v>
      </c>
      <c r="AF479" s="3">
        <v>7.03</v>
      </c>
      <c r="AG479"/>
      <c r="AH479" s="2">
        <v>49.8</v>
      </c>
      <c r="AI479" s="16">
        <v>35</v>
      </c>
      <c r="AJ479" s="2">
        <v>2.2000000000000002</v>
      </c>
      <c r="AK479" s="2">
        <v>2.4</v>
      </c>
      <c r="AL479" s="2">
        <v>2.4</v>
      </c>
      <c r="AM479"/>
      <c r="AN479" s="3">
        <v>0.11</v>
      </c>
      <c r="AO479" s="17">
        <v>1.25</v>
      </c>
      <c r="AP479" s="9"/>
      <c r="AQ479" t="s">
        <v>107</v>
      </c>
    </row>
    <row r="480" spans="1:43" x14ac:dyDescent="0.2">
      <c r="A480" s="18" t="s">
        <v>56</v>
      </c>
      <c r="B480">
        <v>35</v>
      </c>
      <c r="C480" t="s">
        <v>353</v>
      </c>
      <c r="D480" t="s">
        <v>401</v>
      </c>
      <c r="E480" s="19" t="s">
        <v>62</v>
      </c>
      <c r="F480" s="20" t="s">
        <v>69</v>
      </c>
      <c r="G480" s="19">
        <v>80</v>
      </c>
      <c r="H480" s="21">
        <v>20</v>
      </c>
      <c r="I480" s="21">
        <v>23</v>
      </c>
      <c r="J480" s="21">
        <v>43</v>
      </c>
      <c r="K480" s="21">
        <v>-5.6</v>
      </c>
      <c r="L480" s="22">
        <v>2.8</v>
      </c>
      <c r="M480" s="22">
        <v>3.1</v>
      </c>
      <c r="N480" s="2">
        <v>26.1</v>
      </c>
      <c r="O480" s="2">
        <v>26.2</v>
      </c>
      <c r="P480" s="9"/>
      <c r="Q480" t="s">
        <v>401</v>
      </c>
      <c r="R480" s="2">
        <v>0.7</v>
      </c>
      <c r="S480" s="2">
        <v>1.1000000000000001</v>
      </c>
      <c r="T480" s="3">
        <v>2.4500000000000002</v>
      </c>
      <c r="U480" s="2">
        <v>2.5</v>
      </c>
      <c r="V480" s="2">
        <v>0</v>
      </c>
      <c r="W480" s="3">
        <v>3.4</v>
      </c>
      <c r="X480"/>
      <c r="Y480" s="2">
        <v>1.4</v>
      </c>
      <c r="Z480"/>
      <c r="AA480" s="3">
        <v>0.09</v>
      </c>
      <c r="AB480" s="3">
        <v>1</v>
      </c>
      <c r="AC480" s="9"/>
      <c r="AD480" t="s">
        <v>401</v>
      </c>
      <c r="AE480" s="3">
        <v>2.4500000000000002</v>
      </c>
      <c r="AF480" s="3">
        <v>6.89</v>
      </c>
      <c r="AG480"/>
      <c r="AH480" s="2">
        <v>53.7</v>
      </c>
      <c r="AI480" s="2">
        <v>34.9</v>
      </c>
      <c r="AJ480" s="2">
        <v>1.9</v>
      </c>
      <c r="AK480" s="2">
        <v>1.9</v>
      </c>
      <c r="AL480" s="2">
        <v>2.9</v>
      </c>
      <c r="AM480"/>
      <c r="AN480" s="3">
        <v>0.1</v>
      </c>
      <c r="AO480" s="17">
        <v>1.01</v>
      </c>
      <c r="AP480" s="9"/>
      <c r="AQ480" t="s">
        <v>107</v>
      </c>
    </row>
    <row r="481" spans="1:43" x14ac:dyDescent="0.2">
      <c r="A481" t="s">
        <v>40</v>
      </c>
      <c r="B481" s="1">
        <v>36</v>
      </c>
      <c r="C481" t="s">
        <v>353</v>
      </c>
      <c r="D481" t="s">
        <v>401</v>
      </c>
      <c r="E481" t="s">
        <v>62</v>
      </c>
      <c r="F481" t="s">
        <v>69</v>
      </c>
      <c r="G481">
        <v>76</v>
      </c>
      <c r="H481">
        <v>7</v>
      </c>
      <c r="I481">
        <v>16</v>
      </c>
      <c r="J481">
        <v>23</v>
      </c>
      <c r="K481" s="1">
        <v>-19.100000000000001</v>
      </c>
      <c r="L481" s="2">
        <v>-0.8</v>
      </c>
      <c r="M481" s="2">
        <v>-1.2</v>
      </c>
      <c r="N481" s="2">
        <v>-1.9</v>
      </c>
      <c r="O481" s="2">
        <v>20.9</v>
      </c>
      <c r="P481" s="14"/>
      <c r="Q481" t="s">
        <v>401</v>
      </c>
      <c r="R481" s="2">
        <v>0.4</v>
      </c>
      <c r="S481" s="2">
        <v>0.8</v>
      </c>
      <c r="T481" s="3">
        <v>1.82</v>
      </c>
      <c r="U481" s="2">
        <v>0</v>
      </c>
      <c r="V481" s="2">
        <v>0</v>
      </c>
      <c r="W481" s="3">
        <v>0</v>
      </c>
      <c r="X481" s="3">
        <v>-0.37</v>
      </c>
      <c r="Y481" s="2">
        <v>1.6</v>
      </c>
      <c r="Z481" s="2">
        <v>0.6</v>
      </c>
      <c r="AA481" s="3">
        <v>-0.04</v>
      </c>
      <c r="AB481" s="3">
        <v>-0.09</v>
      </c>
      <c r="AC481" s="14"/>
      <c r="AD481" t="s">
        <v>401</v>
      </c>
      <c r="AE481" s="3">
        <v>2.2400000000000002</v>
      </c>
      <c r="AF481" s="3">
        <v>7.85</v>
      </c>
      <c r="AG481" s="3">
        <v>0.03</v>
      </c>
      <c r="AH481" s="2">
        <v>51.6</v>
      </c>
      <c r="AI481" s="2">
        <v>27.1</v>
      </c>
      <c r="AJ481" s="2">
        <v>3.1</v>
      </c>
      <c r="AK481" s="2">
        <v>2.4</v>
      </c>
      <c r="AL481" s="2">
        <v>1.9</v>
      </c>
      <c r="AM481" s="2">
        <v>0.6</v>
      </c>
      <c r="AN481" s="3">
        <v>-0.06</v>
      </c>
      <c r="AO481" s="3">
        <v>1.01</v>
      </c>
      <c r="AP481" s="9"/>
      <c r="AQ481" t="s">
        <v>107</v>
      </c>
    </row>
    <row r="482" spans="1:43" x14ac:dyDescent="0.2">
      <c r="A482" t="s">
        <v>40</v>
      </c>
      <c r="B482" s="1">
        <v>27</v>
      </c>
      <c r="C482" t="s">
        <v>402</v>
      </c>
      <c r="D482" t="s">
        <v>403</v>
      </c>
      <c r="E482" t="s">
        <v>43</v>
      </c>
      <c r="F482" t="s">
        <v>57</v>
      </c>
      <c r="G482">
        <v>11</v>
      </c>
      <c r="H482">
        <v>0</v>
      </c>
      <c r="I482">
        <v>3</v>
      </c>
      <c r="J482">
        <v>3</v>
      </c>
      <c r="K482" s="1">
        <v>5.8</v>
      </c>
      <c r="L482" s="2">
        <v>0.3</v>
      </c>
      <c r="M482" s="2">
        <v>1.6</v>
      </c>
      <c r="N482" s="2">
        <v>1.2</v>
      </c>
      <c r="O482" s="2">
        <v>8</v>
      </c>
      <c r="P482" s="14"/>
      <c r="Q482" t="s">
        <v>403</v>
      </c>
      <c r="R482" s="2">
        <v>0</v>
      </c>
      <c r="S482" s="2">
        <v>0.9</v>
      </c>
      <c r="T482" s="3">
        <v>2.4900000000000002</v>
      </c>
      <c r="U482" s="2">
        <v>0</v>
      </c>
      <c r="V482" s="2">
        <v>0</v>
      </c>
      <c r="W482" s="3">
        <v>0</v>
      </c>
      <c r="X482" s="3">
        <v>-0.17</v>
      </c>
      <c r="Y482" s="2">
        <v>2.1</v>
      </c>
      <c r="Z482" s="2">
        <v>0.5</v>
      </c>
      <c r="AA482" s="3">
        <v>0.08</v>
      </c>
      <c r="AB482" s="3">
        <v>0.33</v>
      </c>
      <c r="AC482" s="14"/>
      <c r="AD482" t="s">
        <v>403</v>
      </c>
      <c r="AE482" s="3">
        <v>0.93</v>
      </c>
      <c r="AF482" s="3">
        <v>3.97</v>
      </c>
      <c r="AG482" s="3">
        <v>7.0000000000000007E-2</v>
      </c>
      <c r="AH482" s="2">
        <v>0</v>
      </c>
      <c r="AI482" s="2">
        <v>0</v>
      </c>
      <c r="AJ482" s="2">
        <v>7.9</v>
      </c>
      <c r="AK482" s="2">
        <v>3.7</v>
      </c>
      <c r="AL482" s="2">
        <v>0.5</v>
      </c>
      <c r="AM482" s="2">
        <v>2.1</v>
      </c>
      <c r="AN482" s="3">
        <v>0.44</v>
      </c>
      <c r="AO482" s="3">
        <v>2.12</v>
      </c>
      <c r="AP482" s="9"/>
      <c r="AQ482" t="s">
        <v>107</v>
      </c>
    </row>
    <row r="483" spans="1:43" x14ac:dyDescent="0.2">
      <c r="A483" t="s">
        <v>51</v>
      </c>
      <c r="B483">
        <v>22</v>
      </c>
      <c r="C483" t="s">
        <v>404</v>
      </c>
      <c r="D483" t="s">
        <v>405</v>
      </c>
      <c r="E483" t="s">
        <v>107</v>
      </c>
      <c r="F483" t="s">
        <v>55</v>
      </c>
      <c r="G483">
        <v>81</v>
      </c>
      <c r="H483">
        <v>4</v>
      </c>
      <c r="I483">
        <v>20</v>
      </c>
      <c r="J483">
        <f>H483+I483</f>
        <v>24</v>
      </c>
      <c r="K483" s="1">
        <v>-1.7</v>
      </c>
      <c r="L483" s="2">
        <v>1.8</v>
      </c>
      <c r="M483" s="2">
        <v>2.8</v>
      </c>
      <c r="N483" s="15">
        <v>9</v>
      </c>
      <c r="O483" s="15">
        <v>38.6</v>
      </c>
      <c r="P483" s="9"/>
      <c r="Q483" t="s">
        <v>405</v>
      </c>
      <c r="R483" s="2">
        <v>0.2</v>
      </c>
      <c r="S483" s="2">
        <v>0.7</v>
      </c>
      <c r="T483" s="3">
        <v>1.91</v>
      </c>
      <c r="U483" s="2">
        <v>0</v>
      </c>
      <c r="V483" s="2">
        <v>1.4</v>
      </c>
      <c r="W483" s="3">
        <v>2.46</v>
      </c>
      <c r="X483"/>
      <c r="Y483" s="2">
        <v>1.3</v>
      </c>
      <c r="Z483"/>
      <c r="AA483" s="3">
        <v>0.05</v>
      </c>
      <c r="AB483" s="3">
        <v>0.32</v>
      </c>
      <c r="AC483" s="9"/>
      <c r="AD483" t="s">
        <v>405</v>
      </c>
      <c r="AE483" s="3">
        <v>2.4</v>
      </c>
      <c r="AF483" s="3">
        <v>5.44</v>
      </c>
      <c r="AG483"/>
      <c r="AH483" s="2">
        <v>50</v>
      </c>
      <c r="AI483" s="16">
        <v>0</v>
      </c>
      <c r="AJ483" s="2">
        <v>5.2</v>
      </c>
      <c r="AK483" s="2">
        <v>4.5999999999999996</v>
      </c>
      <c r="AL483" s="2">
        <v>0.6</v>
      </c>
      <c r="AM483"/>
      <c r="AN483" s="3">
        <v>0.08</v>
      </c>
      <c r="AO483" s="17">
        <v>1.38</v>
      </c>
      <c r="AP483" s="9"/>
      <c r="AQ483" t="s">
        <v>107</v>
      </c>
    </row>
    <row r="484" spans="1:43" x14ac:dyDescent="0.2">
      <c r="A484" s="18" t="s">
        <v>56</v>
      </c>
      <c r="B484">
        <v>23</v>
      </c>
      <c r="C484" t="s">
        <v>404</v>
      </c>
      <c r="D484" t="s">
        <v>405</v>
      </c>
      <c r="E484" s="19" t="s">
        <v>107</v>
      </c>
      <c r="F484" s="20" t="s">
        <v>57</v>
      </c>
      <c r="G484" s="19">
        <v>82</v>
      </c>
      <c r="H484" s="21">
        <v>9</v>
      </c>
      <c r="I484" s="21">
        <v>23</v>
      </c>
      <c r="J484" s="21">
        <v>32</v>
      </c>
      <c r="K484" s="21">
        <v>6.6</v>
      </c>
      <c r="L484" s="22">
        <v>4.4000000000000004</v>
      </c>
      <c r="M484" s="22">
        <v>5</v>
      </c>
      <c r="N484" s="2">
        <v>18.899999999999999</v>
      </c>
      <c r="O484" s="2">
        <v>35.9</v>
      </c>
      <c r="P484" s="9"/>
      <c r="Q484" t="s">
        <v>405</v>
      </c>
      <c r="R484" s="2">
        <v>0.2</v>
      </c>
      <c r="S484" s="2">
        <v>0.6</v>
      </c>
      <c r="T484" s="3">
        <v>2.59</v>
      </c>
      <c r="U484" s="2">
        <v>1.3</v>
      </c>
      <c r="V484" s="2">
        <v>2.6</v>
      </c>
      <c r="W484" s="3">
        <v>6.08</v>
      </c>
      <c r="X484"/>
      <c r="Y484" s="2">
        <v>1.4</v>
      </c>
      <c r="Z484"/>
      <c r="AA484" s="3">
        <v>0.12</v>
      </c>
      <c r="AB484" s="3">
        <v>0.64</v>
      </c>
      <c r="AC484" s="9"/>
      <c r="AD484" t="s">
        <v>405</v>
      </c>
      <c r="AE484" s="3">
        <v>2.1800000000000002</v>
      </c>
      <c r="AF484" s="3">
        <v>8.2799999999999994</v>
      </c>
      <c r="AG484"/>
      <c r="AH484" s="2">
        <v>0</v>
      </c>
      <c r="AI484" s="2">
        <v>0</v>
      </c>
      <c r="AJ484" s="2">
        <v>5.7</v>
      </c>
      <c r="AK484" s="2">
        <v>3.6</v>
      </c>
      <c r="AL484" s="2">
        <v>0.7</v>
      </c>
      <c r="AM484"/>
      <c r="AN484" s="3">
        <v>0.14000000000000001</v>
      </c>
      <c r="AO484" s="17">
        <v>1.22</v>
      </c>
      <c r="AP484" s="9"/>
      <c r="AQ484" t="s">
        <v>107</v>
      </c>
    </row>
    <row r="485" spans="1:43" x14ac:dyDescent="0.2">
      <c r="A485" t="s">
        <v>40</v>
      </c>
      <c r="B485" s="1">
        <v>24</v>
      </c>
      <c r="C485" t="s">
        <v>404</v>
      </c>
      <c r="D485" t="s">
        <v>405</v>
      </c>
      <c r="E485" t="s">
        <v>107</v>
      </c>
      <c r="F485" t="s">
        <v>57</v>
      </c>
      <c r="G485">
        <v>82</v>
      </c>
      <c r="H485">
        <v>8</v>
      </c>
      <c r="I485">
        <v>18</v>
      </c>
      <c r="J485">
        <v>26</v>
      </c>
      <c r="K485" s="1">
        <v>6.7</v>
      </c>
      <c r="L485" s="2">
        <v>1.4</v>
      </c>
      <c r="M485" s="2">
        <v>6</v>
      </c>
      <c r="N485" s="2">
        <v>14.3</v>
      </c>
      <c r="O485" s="2">
        <v>47.2</v>
      </c>
      <c r="P485" s="14"/>
      <c r="Q485" t="s">
        <v>405</v>
      </c>
      <c r="R485" s="2">
        <v>0.2</v>
      </c>
      <c r="S485" s="2">
        <v>0.5</v>
      </c>
      <c r="T485" s="3">
        <v>3.18</v>
      </c>
      <c r="U485" s="2">
        <v>0.9</v>
      </c>
      <c r="V485" s="2">
        <v>1.6</v>
      </c>
      <c r="W485" s="3">
        <v>5.69</v>
      </c>
      <c r="X485" s="3">
        <v>0.24</v>
      </c>
      <c r="Y485" s="2">
        <v>1.1000000000000001</v>
      </c>
      <c r="Z485" s="2">
        <v>0.2</v>
      </c>
      <c r="AA485" s="3">
        <v>0.04</v>
      </c>
      <c r="AB485" s="3">
        <v>0.45</v>
      </c>
      <c r="AC485" s="14"/>
      <c r="AD485" t="s">
        <v>405</v>
      </c>
      <c r="AE485" s="3">
        <v>2.2200000000000002</v>
      </c>
      <c r="AF485" s="3">
        <v>7.08</v>
      </c>
      <c r="AG485" s="3">
        <v>0.08</v>
      </c>
      <c r="AH485" s="2">
        <v>0</v>
      </c>
      <c r="AI485" s="2">
        <v>0</v>
      </c>
      <c r="AJ485" s="2">
        <v>7</v>
      </c>
      <c r="AK485" s="2">
        <v>3.5</v>
      </c>
      <c r="AL485" s="2">
        <v>0.8</v>
      </c>
      <c r="AM485" s="2">
        <v>0.8</v>
      </c>
      <c r="AN485" s="3">
        <v>0.17</v>
      </c>
      <c r="AO485" s="3">
        <v>1.48</v>
      </c>
      <c r="AP485" s="9"/>
      <c r="AQ485" t="s">
        <v>107</v>
      </c>
    </row>
    <row r="486" spans="1:43" x14ac:dyDescent="0.2">
      <c r="A486" t="s">
        <v>51</v>
      </c>
      <c r="B486">
        <v>26</v>
      </c>
      <c r="C486" t="s">
        <v>216</v>
      </c>
      <c r="D486" t="s">
        <v>406</v>
      </c>
      <c r="E486" t="s">
        <v>107</v>
      </c>
      <c r="F486" t="s">
        <v>44</v>
      </c>
      <c r="G486">
        <v>80</v>
      </c>
      <c r="H486">
        <v>20</v>
      </c>
      <c r="I486">
        <v>15</v>
      </c>
      <c r="J486">
        <f>H486+I486</f>
        <v>35</v>
      </c>
      <c r="K486" s="1">
        <v>-10.3</v>
      </c>
      <c r="L486" s="2">
        <v>0.4</v>
      </c>
      <c r="M486" s="2">
        <v>0.9</v>
      </c>
      <c r="N486" s="15">
        <v>29.1</v>
      </c>
      <c r="O486" s="15">
        <v>5.9</v>
      </c>
      <c r="P486" s="9"/>
      <c r="Q486" t="s">
        <v>406</v>
      </c>
      <c r="R486" s="2">
        <v>0.7</v>
      </c>
      <c r="S486" s="2">
        <v>0.9</v>
      </c>
      <c r="T486" s="3">
        <v>2.44</v>
      </c>
      <c r="U486" s="2">
        <v>2</v>
      </c>
      <c r="V486" s="2">
        <v>0</v>
      </c>
      <c r="W486" s="3">
        <v>3.19</v>
      </c>
      <c r="X486"/>
      <c r="Y486" s="2">
        <v>0.9</v>
      </c>
      <c r="Z486"/>
      <c r="AA486" s="3">
        <v>0.01</v>
      </c>
      <c r="AB486" s="3">
        <v>1.28</v>
      </c>
      <c r="AC486" s="9"/>
      <c r="AD486" t="s">
        <v>406</v>
      </c>
      <c r="AE486" s="3">
        <v>3.36</v>
      </c>
      <c r="AF486" s="3">
        <v>6.72</v>
      </c>
      <c r="AG486"/>
      <c r="AH486" s="2">
        <v>46.5</v>
      </c>
      <c r="AI486" s="16">
        <v>22.5</v>
      </c>
      <c r="AJ486" s="2">
        <v>2.2000000000000002</v>
      </c>
      <c r="AK486" s="2">
        <v>1.5</v>
      </c>
      <c r="AL486" s="2">
        <v>1.5</v>
      </c>
      <c r="AM486"/>
      <c r="AN486" s="3">
        <v>0.03</v>
      </c>
      <c r="AO486" s="17">
        <v>0.26</v>
      </c>
      <c r="AP486" s="9"/>
      <c r="AQ486" t="s">
        <v>107</v>
      </c>
    </row>
    <row r="487" spans="1:43" x14ac:dyDescent="0.2">
      <c r="A487" s="18" t="s">
        <v>56</v>
      </c>
      <c r="B487">
        <v>27</v>
      </c>
      <c r="C487" t="s">
        <v>216</v>
      </c>
      <c r="D487" t="s">
        <v>406</v>
      </c>
      <c r="E487" s="19" t="s">
        <v>107</v>
      </c>
      <c r="F487" s="20" t="s">
        <v>322</v>
      </c>
      <c r="G487" s="19">
        <v>80</v>
      </c>
      <c r="H487" s="21">
        <v>36</v>
      </c>
      <c r="I487" s="21">
        <v>26</v>
      </c>
      <c r="J487" s="21">
        <v>62</v>
      </c>
      <c r="K487" s="21">
        <v>22.5</v>
      </c>
      <c r="L487" s="22">
        <v>9.6999999999999993</v>
      </c>
      <c r="M487" s="22">
        <v>5.6</v>
      </c>
      <c r="N487" s="2">
        <v>57.8</v>
      </c>
      <c r="O487" s="2">
        <v>19.8</v>
      </c>
      <c r="P487" s="9"/>
      <c r="Q487" t="s">
        <v>406</v>
      </c>
      <c r="R487" s="2">
        <v>1.1000000000000001</v>
      </c>
      <c r="S487" s="2">
        <v>1.1000000000000001</v>
      </c>
      <c r="T487" s="3">
        <v>3.48</v>
      </c>
      <c r="U487" s="2">
        <v>2.1</v>
      </c>
      <c r="V487" s="2">
        <v>1.2</v>
      </c>
      <c r="W487" s="3">
        <v>5.53</v>
      </c>
      <c r="X487"/>
      <c r="Y487" s="2">
        <v>0.9</v>
      </c>
      <c r="Z487"/>
      <c r="AA487" s="3">
        <v>0.3</v>
      </c>
      <c r="AB487" s="3">
        <v>2.31</v>
      </c>
      <c r="AC487" s="9"/>
      <c r="AD487" t="s">
        <v>406</v>
      </c>
      <c r="AE487" s="3">
        <v>2.56</v>
      </c>
      <c r="AF487" s="3">
        <v>3.5</v>
      </c>
      <c r="AG487"/>
      <c r="AH487" s="2">
        <v>51.3</v>
      </c>
      <c r="AI487" s="2">
        <v>13.6</v>
      </c>
      <c r="AJ487" s="2">
        <v>2</v>
      </c>
      <c r="AK487" s="2">
        <v>1.1000000000000001</v>
      </c>
      <c r="AL487" s="2">
        <v>1.8</v>
      </c>
      <c r="AM487"/>
      <c r="AN487" s="3">
        <v>0.17</v>
      </c>
      <c r="AO487" s="17">
        <v>0.79</v>
      </c>
      <c r="AP487" s="9"/>
      <c r="AQ487" t="s">
        <v>107</v>
      </c>
    </row>
    <row r="488" spans="1:43" x14ac:dyDescent="0.2">
      <c r="A488" t="s">
        <v>40</v>
      </c>
      <c r="B488" s="1">
        <v>28</v>
      </c>
      <c r="C488" t="s">
        <v>216</v>
      </c>
      <c r="D488" t="s">
        <v>406</v>
      </c>
      <c r="E488" t="s">
        <v>107</v>
      </c>
      <c r="F488" t="s">
        <v>44</v>
      </c>
      <c r="G488">
        <v>61</v>
      </c>
      <c r="H488">
        <v>26</v>
      </c>
      <c r="I488">
        <v>18</v>
      </c>
      <c r="J488">
        <v>44</v>
      </c>
      <c r="K488" s="1">
        <v>2</v>
      </c>
      <c r="L488" s="2">
        <v>5.9</v>
      </c>
      <c r="M488" s="2">
        <v>1.8</v>
      </c>
      <c r="N488" s="2">
        <v>33.799999999999997</v>
      </c>
      <c r="O488" s="2">
        <v>11.8</v>
      </c>
      <c r="P488" s="14"/>
      <c r="Q488" t="s">
        <v>406</v>
      </c>
      <c r="R488" s="2">
        <v>1.3</v>
      </c>
      <c r="S488" s="2">
        <v>0.6</v>
      </c>
      <c r="T488" s="3">
        <v>2.65</v>
      </c>
      <c r="U488" s="2">
        <v>2.2999999999999998</v>
      </c>
      <c r="V488" s="2">
        <v>2.2999999999999998</v>
      </c>
      <c r="W488" s="3">
        <v>8.91</v>
      </c>
      <c r="X488" s="3">
        <v>-0.01</v>
      </c>
      <c r="Y488" s="2">
        <v>1</v>
      </c>
      <c r="Z488" s="2">
        <v>0.9</v>
      </c>
      <c r="AA488" s="3">
        <v>0.23</v>
      </c>
      <c r="AB488" s="3">
        <v>1.85</v>
      </c>
      <c r="AC488" s="14"/>
      <c r="AD488" t="s">
        <v>406</v>
      </c>
      <c r="AE488" s="3">
        <v>2.21</v>
      </c>
      <c r="AF488" s="3">
        <v>3.92</v>
      </c>
      <c r="AG488" s="3">
        <v>0</v>
      </c>
      <c r="AH488" s="2">
        <v>45.8</v>
      </c>
      <c r="AI488" s="2">
        <v>16.600000000000001</v>
      </c>
      <c r="AJ488" s="2">
        <v>2.4</v>
      </c>
      <c r="AK488" s="2">
        <v>1.1000000000000001</v>
      </c>
      <c r="AL488" s="2">
        <v>1.2</v>
      </c>
      <c r="AM488" s="2">
        <v>1</v>
      </c>
      <c r="AN488" s="3">
        <v>7.0000000000000007E-2</v>
      </c>
      <c r="AO488" s="3">
        <v>0.65</v>
      </c>
      <c r="AP488" s="9"/>
      <c r="AQ488" t="s">
        <v>107</v>
      </c>
    </row>
    <row r="489" spans="1:43" x14ac:dyDescent="0.2">
      <c r="A489" s="18" t="s">
        <v>56</v>
      </c>
      <c r="B489">
        <v>21</v>
      </c>
      <c r="C489" t="s">
        <v>407</v>
      </c>
      <c r="D489" t="s">
        <v>408</v>
      </c>
      <c r="E489" s="19" t="s">
        <v>107</v>
      </c>
      <c r="F489" s="20" t="s">
        <v>44</v>
      </c>
      <c r="G489" s="19">
        <v>16</v>
      </c>
      <c r="H489" s="21">
        <v>3</v>
      </c>
      <c r="I489" s="21">
        <v>2</v>
      </c>
      <c r="J489" s="21">
        <v>5</v>
      </c>
      <c r="K489" s="21">
        <v>0.9</v>
      </c>
      <c r="L489" s="22">
        <v>0.6</v>
      </c>
      <c r="M489" s="22">
        <v>0.3</v>
      </c>
      <c r="N489" s="2">
        <v>2.9</v>
      </c>
      <c r="O489" s="2">
        <v>4</v>
      </c>
      <c r="P489" s="9"/>
      <c r="Q489" t="s">
        <v>408</v>
      </c>
      <c r="R489" s="2">
        <v>1</v>
      </c>
      <c r="S489" s="2">
        <v>0.7</v>
      </c>
      <c r="T489" s="3">
        <v>2.1</v>
      </c>
      <c r="U489" s="2">
        <v>0</v>
      </c>
      <c r="V489" s="2">
        <v>0</v>
      </c>
      <c r="W489" s="3">
        <v>0</v>
      </c>
      <c r="X489"/>
      <c r="Y489" s="2">
        <v>0.9</v>
      </c>
      <c r="Z489"/>
      <c r="AA489" s="3">
        <v>0.17</v>
      </c>
      <c r="AB489" s="3">
        <v>0.9</v>
      </c>
      <c r="AC489" s="9"/>
      <c r="AD489" t="s">
        <v>408</v>
      </c>
      <c r="AE489" s="3">
        <v>1.75</v>
      </c>
      <c r="AF489" s="3">
        <v>0</v>
      </c>
      <c r="AG489"/>
      <c r="AH489" s="2">
        <v>50</v>
      </c>
      <c r="AI489" s="2">
        <v>0.4</v>
      </c>
      <c r="AJ489" s="2">
        <v>4.7</v>
      </c>
      <c r="AK489" s="2">
        <v>1.3</v>
      </c>
      <c r="AL489" s="2">
        <v>0.9</v>
      </c>
      <c r="AM489"/>
      <c r="AN489" s="3">
        <v>0.08</v>
      </c>
      <c r="AO489" s="17">
        <v>1.24</v>
      </c>
      <c r="AP489" s="9"/>
      <c r="AQ489" t="s">
        <v>107</v>
      </c>
    </row>
    <row r="490" spans="1:43" x14ac:dyDescent="0.2">
      <c r="A490" t="s">
        <v>40</v>
      </c>
      <c r="B490" s="1">
        <v>22</v>
      </c>
      <c r="C490" t="s">
        <v>407</v>
      </c>
      <c r="D490" t="s">
        <v>408</v>
      </c>
      <c r="E490" t="s">
        <v>107</v>
      </c>
      <c r="F490" t="s">
        <v>44</v>
      </c>
      <c r="G490">
        <v>8</v>
      </c>
      <c r="H490">
        <v>1</v>
      </c>
      <c r="I490">
        <v>0</v>
      </c>
      <c r="J490">
        <v>1</v>
      </c>
      <c r="K490" s="1">
        <v>-3.5</v>
      </c>
      <c r="L490" s="2">
        <v>-0.2</v>
      </c>
      <c r="M490" s="2">
        <v>-0.5</v>
      </c>
      <c r="N490" s="2">
        <v>1.7</v>
      </c>
      <c r="O490" s="2">
        <v>1.3</v>
      </c>
      <c r="P490" s="14"/>
      <c r="Q490" t="s">
        <v>408</v>
      </c>
      <c r="R490" s="2">
        <v>0.8</v>
      </c>
      <c r="S490" s="2">
        <v>0</v>
      </c>
      <c r="T490" s="3">
        <v>0.82</v>
      </c>
      <c r="U490" s="2">
        <v>0</v>
      </c>
      <c r="V490" s="2">
        <v>0</v>
      </c>
      <c r="W490" s="3">
        <v>0</v>
      </c>
      <c r="X490" s="3">
        <v>0.1</v>
      </c>
      <c r="Y490" s="2">
        <v>1.6</v>
      </c>
      <c r="Z490" s="2">
        <v>4</v>
      </c>
      <c r="AA490" s="3">
        <v>-0.16</v>
      </c>
      <c r="AB490" s="3">
        <v>1.33</v>
      </c>
      <c r="AC490" s="14"/>
      <c r="AD490" t="s">
        <v>408</v>
      </c>
      <c r="AE490" s="3">
        <v>3.28</v>
      </c>
      <c r="AF490" s="3">
        <v>0</v>
      </c>
      <c r="AG490" s="3">
        <v>-0.06</v>
      </c>
      <c r="AH490" s="2">
        <v>0</v>
      </c>
      <c r="AI490" s="2">
        <v>0</v>
      </c>
      <c r="AJ490" s="2">
        <v>7.2</v>
      </c>
      <c r="AK490" s="2">
        <v>0</v>
      </c>
      <c r="AL490" s="2">
        <v>1.6</v>
      </c>
      <c r="AM490" s="2">
        <v>0</v>
      </c>
      <c r="AN490" s="3">
        <v>-0.4</v>
      </c>
      <c r="AO490" s="3">
        <v>1.02</v>
      </c>
      <c r="AP490" s="9"/>
      <c r="AQ490" t="s">
        <v>107</v>
      </c>
    </row>
    <row r="491" spans="1:43" x14ac:dyDescent="0.2">
      <c r="A491" s="23" t="s">
        <v>51</v>
      </c>
      <c r="B491">
        <v>30</v>
      </c>
      <c r="C491" t="s">
        <v>404</v>
      </c>
      <c r="D491" t="s">
        <v>409</v>
      </c>
      <c r="E491" s="23" t="s">
        <v>65</v>
      </c>
      <c r="F491" s="23" t="s">
        <v>55</v>
      </c>
      <c r="G491" s="23">
        <v>64</v>
      </c>
      <c r="H491" s="23">
        <v>5</v>
      </c>
      <c r="I491" s="23">
        <v>23</v>
      </c>
      <c r="J491" s="23">
        <v>28</v>
      </c>
      <c r="K491" s="28">
        <v>11.3</v>
      </c>
      <c r="L491" s="29">
        <v>2.2999999999999998</v>
      </c>
      <c r="M491" s="29">
        <v>3.4</v>
      </c>
      <c r="N491" s="15">
        <v>14.7</v>
      </c>
      <c r="O491" s="15">
        <v>39.700000000000003</v>
      </c>
      <c r="P491" s="9"/>
      <c r="Q491" t="s">
        <v>409</v>
      </c>
      <c r="R491" s="2">
        <v>0.2</v>
      </c>
      <c r="S491" s="2">
        <v>1</v>
      </c>
      <c r="T491" s="3">
        <v>2.87</v>
      </c>
      <c r="U491" s="2">
        <v>0.6</v>
      </c>
      <c r="V491" s="2">
        <v>1.7</v>
      </c>
      <c r="W491" s="3">
        <v>4.22</v>
      </c>
      <c r="X491"/>
      <c r="Y491" s="2">
        <v>2</v>
      </c>
      <c r="Z491"/>
      <c r="AA491" s="3">
        <v>0.08</v>
      </c>
      <c r="AB491" s="3">
        <v>0.68</v>
      </c>
      <c r="AC491" s="9"/>
      <c r="AD491" t="s">
        <v>409</v>
      </c>
      <c r="AE491" s="3">
        <v>2.81</v>
      </c>
      <c r="AF491" s="3">
        <v>3.76</v>
      </c>
      <c r="AG491"/>
      <c r="AH491" s="2">
        <v>33.299999999999997</v>
      </c>
      <c r="AI491" s="30">
        <v>0</v>
      </c>
      <c r="AJ491" s="2">
        <v>1.9</v>
      </c>
      <c r="AK491" s="2">
        <v>4.9000000000000004</v>
      </c>
      <c r="AL491" s="2">
        <v>0.9</v>
      </c>
      <c r="AM491"/>
      <c r="AN491" s="3">
        <v>0.12</v>
      </c>
      <c r="AO491" s="17">
        <v>1.84</v>
      </c>
      <c r="AP491" s="9"/>
      <c r="AQ491" t="s">
        <v>107</v>
      </c>
    </row>
    <row r="492" spans="1:43" x14ac:dyDescent="0.2">
      <c r="A492" s="18" t="s">
        <v>56</v>
      </c>
      <c r="B492">
        <v>31</v>
      </c>
      <c r="C492" t="s">
        <v>404</v>
      </c>
      <c r="D492" t="s">
        <v>409</v>
      </c>
      <c r="E492" s="19" t="s">
        <v>107</v>
      </c>
      <c r="F492" s="20" t="s">
        <v>57</v>
      </c>
      <c r="G492" s="19">
        <v>58</v>
      </c>
      <c r="H492" s="21">
        <v>1</v>
      </c>
      <c r="I492" s="21">
        <v>19</v>
      </c>
      <c r="J492" s="21">
        <v>20</v>
      </c>
      <c r="K492" s="21">
        <v>3.8</v>
      </c>
      <c r="L492" s="22">
        <v>2.4</v>
      </c>
      <c r="M492" s="22">
        <v>3.1</v>
      </c>
      <c r="N492" s="2">
        <v>8.1999999999999993</v>
      </c>
      <c r="O492" s="2">
        <v>37.4</v>
      </c>
      <c r="P492" s="9"/>
      <c r="Q492" t="s">
        <v>409</v>
      </c>
      <c r="R492" s="2">
        <v>0.1</v>
      </c>
      <c r="S492" s="2">
        <v>1</v>
      </c>
      <c r="T492" s="3">
        <v>2.23</v>
      </c>
      <c r="U492" s="2">
        <v>0</v>
      </c>
      <c r="V492" s="2">
        <v>1</v>
      </c>
      <c r="W492" s="3">
        <v>4.88</v>
      </c>
      <c r="X492"/>
      <c r="Y492" s="2">
        <v>1.6</v>
      </c>
      <c r="Z492"/>
      <c r="AA492" s="3">
        <v>0.1</v>
      </c>
      <c r="AB492" s="3">
        <v>0.42</v>
      </c>
      <c r="AC492" s="9"/>
      <c r="AD492" t="s">
        <v>409</v>
      </c>
      <c r="AE492" s="3">
        <v>2.23</v>
      </c>
      <c r="AF492" s="3">
        <v>5.87</v>
      </c>
      <c r="AG492"/>
      <c r="AH492" s="2">
        <v>0</v>
      </c>
      <c r="AI492" s="2">
        <v>0</v>
      </c>
      <c r="AJ492" s="2">
        <v>1.8</v>
      </c>
      <c r="AK492" s="2">
        <v>6.2</v>
      </c>
      <c r="AL492" s="2">
        <v>0.7</v>
      </c>
      <c r="AM492"/>
      <c r="AN492" s="3">
        <v>0.12</v>
      </c>
      <c r="AO492" s="17">
        <v>1.91</v>
      </c>
      <c r="AP492" s="9"/>
      <c r="AQ492" t="s">
        <v>107</v>
      </c>
    </row>
    <row r="493" spans="1:43" x14ac:dyDescent="0.2">
      <c r="A493" t="s">
        <v>40</v>
      </c>
      <c r="B493" s="1">
        <v>32</v>
      </c>
      <c r="C493" t="s">
        <v>404</v>
      </c>
      <c r="D493" t="s">
        <v>409</v>
      </c>
      <c r="E493" t="s">
        <v>107</v>
      </c>
      <c r="F493" t="s">
        <v>57</v>
      </c>
      <c r="G493">
        <v>23</v>
      </c>
      <c r="H493">
        <v>1</v>
      </c>
      <c r="I493">
        <v>1</v>
      </c>
      <c r="J493">
        <v>2</v>
      </c>
      <c r="K493" s="1">
        <v>-7.1</v>
      </c>
      <c r="L493" s="2">
        <v>-0.5</v>
      </c>
      <c r="M493" s="2">
        <v>-1</v>
      </c>
      <c r="N493" s="2">
        <v>0.9</v>
      </c>
      <c r="O493" s="2">
        <v>6.9</v>
      </c>
      <c r="P493" s="14"/>
      <c r="Q493" t="s">
        <v>409</v>
      </c>
      <c r="R493" s="2">
        <v>0.2</v>
      </c>
      <c r="S493" s="2">
        <v>0.2</v>
      </c>
      <c r="T493" s="3">
        <v>2.14</v>
      </c>
      <c r="U493" s="2">
        <v>0</v>
      </c>
      <c r="V493" s="2">
        <v>0</v>
      </c>
      <c r="W493" s="3">
        <v>0</v>
      </c>
      <c r="X493" s="3">
        <v>-0.09</v>
      </c>
      <c r="Y493" s="2">
        <v>1.3</v>
      </c>
      <c r="Z493" s="2">
        <v>0.4</v>
      </c>
      <c r="AA493" s="3">
        <v>-0.11</v>
      </c>
      <c r="AB493" s="3">
        <v>0.18</v>
      </c>
      <c r="AC493" s="14"/>
      <c r="AD493" t="s">
        <v>409</v>
      </c>
      <c r="AE493" s="3">
        <v>3.09</v>
      </c>
      <c r="AF493" s="3">
        <v>5.72</v>
      </c>
      <c r="AG493" s="3">
        <v>-0.1</v>
      </c>
      <c r="AH493" s="2">
        <v>0</v>
      </c>
      <c r="AI493" s="2">
        <v>0</v>
      </c>
      <c r="AJ493" s="2">
        <v>2.6</v>
      </c>
      <c r="AK493" s="2">
        <v>8.5</v>
      </c>
      <c r="AL493" s="2">
        <v>1.3</v>
      </c>
      <c r="AM493" s="2">
        <v>0.8</v>
      </c>
      <c r="AN493" s="3">
        <v>-0.21</v>
      </c>
      <c r="AO493" s="3">
        <v>1.31</v>
      </c>
      <c r="AP493" s="9"/>
      <c r="AQ493" t="s">
        <v>107</v>
      </c>
    </row>
    <row r="494" spans="1:43" x14ac:dyDescent="0.2">
      <c r="A494" s="18" t="s">
        <v>56</v>
      </c>
      <c r="B494">
        <v>20</v>
      </c>
      <c r="C494" t="s">
        <v>410</v>
      </c>
      <c r="D494" t="s">
        <v>411</v>
      </c>
      <c r="E494" s="19" t="s">
        <v>107</v>
      </c>
      <c r="F494" s="20" t="s">
        <v>69</v>
      </c>
      <c r="G494" s="19">
        <v>64</v>
      </c>
      <c r="H494" s="21">
        <v>24</v>
      </c>
      <c r="I494" s="21">
        <v>30</v>
      </c>
      <c r="J494" s="21">
        <v>54</v>
      </c>
      <c r="K494" s="21">
        <v>12.9</v>
      </c>
      <c r="L494" s="22">
        <v>5.9</v>
      </c>
      <c r="M494" s="22">
        <v>3.6</v>
      </c>
      <c r="N494" s="2">
        <v>40.200000000000003</v>
      </c>
      <c r="O494" s="2">
        <v>8.6999999999999993</v>
      </c>
      <c r="P494" s="9"/>
      <c r="Q494" t="s">
        <v>411</v>
      </c>
      <c r="R494" s="2">
        <v>1.2</v>
      </c>
      <c r="S494" s="2">
        <v>0.9</v>
      </c>
      <c r="T494" s="3">
        <v>3.62</v>
      </c>
      <c r="U494" s="2">
        <v>1.8</v>
      </c>
      <c r="V494" s="2">
        <v>3.8</v>
      </c>
      <c r="W494" s="3">
        <v>9.4</v>
      </c>
      <c r="X494"/>
      <c r="Y494" s="2">
        <v>0.4</v>
      </c>
      <c r="Z494"/>
      <c r="AA494" s="3">
        <v>0.23</v>
      </c>
      <c r="AB494" s="3">
        <v>2.02</v>
      </c>
      <c r="AC494" s="9"/>
      <c r="AD494" t="s">
        <v>411</v>
      </c>
      <c r="AE494" s="3">
        <v>2.78</v>
      </c>
      <c r="AF494" s="3">
        <v>4.96</v>
      </c>
      <c r="AG494"/>
      <c r="AH494" s="2">
        <v>53.2</v>
      </c>
      <c r="AI494" s="2">
        <v>27.3</v>
      </c>
      <c r="AJ494" s="2">
        <v>1.4</v>
      </c>
      <c r="AK494" s="2">
        <v>0.7</v>
      </c>
      <c r="AL494" s="2">
        <v>1.5</v>
      </c>
      <c r="AM494"/>
      <c r="AN494" s="3">
        <v>0.14000000000000001</v>
      </c>
      <c r="AO494" s="17">
        <v>0.44</v>
      </c>
      <c r="AP494" s="9"/>
      <c r="AQ494" t="s">
        <v>107</v>
      </c>
    </row>
    <row r="495" spans="1:43" x14ac:dyDescent="0.2">
      <c r="A495" t="s">
        <v>40</v>
      </c>
      <c r="B495" s="1">
        <v>21</v>
      </c>
      <c r="C495" t="s">
        <v>410</v>
      </c>
      <c r="D495" t="s">
        <v>411</v>
      </c>
      <c r="E495" t="s">
        <v>107</v>
      </c>
      <c r="F495" t="s">
        <v>69</v>
      </c>
      <c r="G495">
        <v>82</v>
      </c>
      <c r="H495">
        <v>34</v>
      </c>
      <c r="I495">
        <v>35</v>
      </c>
      <c r="J495">
        <v>69</v>
      </c>
      <c r="K495" s="1">
        <v>3.9</v>
      </c>
      <c r="L495" s="2">
        <v>9.6</v>
      </c>
      <c r="M495" s="2">
        <v>3</v>
      </c>
      <c r="N495" s="2">
        <v>71.2</v>
      </c>
      <c r="O495" s="2">
        <v>13.3</v>
      </c>
      <c r="P495" s="14"/>
      <c r="Q495" t="s">
        <v>411</v>
      </c>
      <c r="R495" s="2">
        <v>1.2</v>
      </c>
      <c r="S495" s="2">
        <v>1.3</v>
      </c>
      <c r="T495" s="3">
        <v>3.19</v>
      </c>
      <c r="U495" s="2">
        <v>2.2000000000000002</v>
      </c>
      <c r="V495" s="2">
        <v>1.8</v>
      </c>
      <c r="W495" s="3">
        <v>7.88</v>
      </c>
      <c r="X495" s="3">
        <v>-0.04</v>
      </c>
      <c r="Y495" s="2">
        <v>0.7</v>
      </c>
      <c r="Z495" s="2">
        <v>1</v>
      </c>
      <c r="AA495" s="3">
        <v>0.27</v>
      </c>
      <c r="AB495" s="3">
        <v>2.8</v>
      </c>
      <c r="AC495" s="14"/>
      <c r="AD495" t="s">
        <v>411</v>
      </c>
      <c r="AE495" s="3">
        <v>2.57</v>
      </c>
      <c r="AF495" s="3">
        <v>7.84</v>
      </c>
      <c r="AG495" s="3">
        <v>0.01</v>
      </c>
      <c r="AH495" s="2">
        <v>54.7</v>
      </c>
      <c r="AI495" s="2">
        <v>28.2</v>
      </c>
      <c r="AJ495" s="2">
        <v>1.7</v>
      </c>
      <c r="AK495" s="2">
        <v>1</v>
      </c>
      <c r="AL495" s="2">
        <v>2.1</v>
      </c>
      <c r="AM495" s="2">
        <v>0.9</v>
      </c>
      <c r="AN495" s="3">
        <v>0.08</v>
      </c>
      <c r="AO495" s="3">
        <v>0.52</v>
      </c>
      <c r="AP495" s="9"/>
      <c r="AQ495" t="s">
        <v>107</v>
      </c>
    </row>
    <row r="496" spans="1:43" x14ac:dyDescent="0.2">
      <c r="A496" s="18" t="s">
        <v>56</v>
      </c>
      <c r="B496">
        <v>22</v>
      </c>
      <c r="C496" t="s">
        <v>310</v>
      </c>
      <c r="D496" t="s">
        <v>412</v>
      </c>
      <c r="E496" s="19" t="s">
        <v>107</v>
      </c>
      <c r="F496" s="20" t="s">
        <v>44</v>
      </c>
      <c r="G496" s="19">
        <v>13</v>
      </c>
      <c r="H496" s="21">
        <v>2</v>
      </c>
      <c r="I496" s="21">
        <v>2</v>
      </c>
      <c r="J496" s="21">
        <v>4</v>
      </c>
      <c r="K496" s="21">
        <v>-1.2</v>
      </c>
      <c r="L496" s="22">
        <v>-0.3</v>
      </c>
      <c r="M496" s="22">
        <v>0</v>
      </c>
      <c r="N496" s="2">
        <v>-0.4</v>
      </c>
      <c r="O496" s="2">
        <v>1.1000000000000001</v>
      </c>
      <c r="P496" s="9"/>
      <c r="Q496" t="s">
        <v>412</v>
      </c>
      <c r="R496" s="2">
        <v>0.7</v>
      </c>
      <c r="S496" s="2">
        <v>0.7</v>
      </c>
      <c r="T496" s="3">
        <v>2.42</v>
      </c>
      <c r="U496" s="2">
        <v>0</v>
      </c>
      <c r="V496" s="2">
        <v>0</v>
      </c>
      <c r="W496" s="3">
        <v>0</v>
      </c>
      <c r="X496"/>
      <c r="Y496" s="2">
        <v>0.3</v>
      </c>
      <c r="Z496"/>
      <c r="AA496" s="3">
        <v>-0.08</v>
      </c>
      <c r="AB496" s="3">
        <v>-0.11</v>
      </c>
      <c r="AC496" s="9"/>
      <c r="AD496" t="s">
        <v>412</v>
      </c>
      <c r="AE496" s="3">
        <v>3.11</v>
      </c>
      <c r="AF496" s="3">
        <v>0</v>
      </c>
      <c r="AG496"/>
      <c r="AH496" s="2">
        <v>66.7</v>
      </c>
      <c r="AI496" s="2">
        <v>0.4</v>
      </c>
      <c r="AJ496" s="2">
        <v>4.4000000000000004</v>
      </c>
      <c r="AK496" s="2">
        <v>1.7</v>
      </c>
      <c r="AL496" s="2">
        <v>1.2</v>
      </c>
      <c r="AM496"/>
      <c r="AN496" s="3">
        <v>0</v>
      </c>
      <c r="AO496" s="17">
        <v>0.32</v>
      </c>
      <c r="AP496" s="9"/>
      <c r="AQ496" t="s">
        <v>107</v>
      </c>
    </row>
    <row r="497" spans="1:43" x14ac:dyDescent="0.2">
      <c r="A497" t="s">
        <v>40</v>
      </c>
      <c r="B497" s="1">
        <v>23</v>
      </c>
      <c r="C497" t="s">
        <v>310</v>
      </c>
      <c r="D497" t="s">
        <v>412</v>
      </c>
      <c r="E497" t="s">
        <v>107</v>
      </c>
      <c r="F497" t="s">
        <v>44</v>
      </c>
      <c r="G497">
        <v>78</v>
      </c>
      <c r="H497">
        <v>22</v>
      </c>
      <c r="I497">
        <v>31</v>
      </c>
      <c r="J497">
        <v>53</v>
      </c>
      <c r="K497" s="1">
        <v>5.3</v>
      </c>
      <c r="L497" s="2">
        <v>7.9</v>
      </c>
      <c r="M497" s="2">
        <v>3.2</v>
      </c>
      <c r="N497" s="2">
        <v>36.1</v>
      </c>
      <c r="O497" s="2">
        <v>20.8</v>
      </c>
      <c r="P497" s="14"/>
      <c r="Q497" t="s">
        <v>412</v>
      </c>
      <c r="R497" s="2">
        <v>0.7</v>
      </c>
      <c r="S497" s="2">
        <v>1.1000000000000001</v>
      </c>
      <c r="T497" s="3">
        <v>2.99</v>
      </c>
      <c r="U497" s="2">
        <v>1.9</v>
      </c>
      <c r="V497" s="2">
        <v>3.2</v>
      </c>
      <c r="W497" s="3">
        <v>5.4</v>
      </c>
      <c r="X497" s="3">
        <v>-0.1</v>
      </c>
      <c r="Y497" s="2">
        <v>1.1000000000000001</v>
      </c>
      <c r="Z497" s="2">
        <v>0.9</v>
      </c>
      <c r="AA497" s="3">
        <v>0.28999999999999998</v>
      </c>
      <c r="AB497" s="3">
        <v>1.63</v>
      </c>
      <c r="AC497" s="14"/>
      <c r="AD497" t="s">
        <v>412</v>
      </c>
      <c r="AE497" s="3">
        <v>2.08</v>
      </c>
      <c r="AF497" s="3">
        <v>7.6</v>
      </c>
      <c r="AG497" s="3">
        <v>0.01</v>
      </c>
      <c r="AH497" s="2">
        <v>46.6</v>
      </c>
      <c r="AI497" s="2">
        <v>6.1</v>
      </c>
      <c r="AJ497" s="2">
        <v>1.9</v>
      </c>
      <c r="AK497" s="2">
        <v>1</v>
      </c>
      <c r="AL497" s="2">
        <v>2.2000000000000002</v>
      </c>
      <c r="AM497" s="2">
        <v>0.6</v>
      </c>
      <c r="AN497" s="3">
        <v>0.12</v>
      </c>
      <c r="AO497" s="3">
        <v>0.94</v>
      </c>
      <c r="AP497" s="9"/>
      <c r="AQ497" t="s">
        <v>107</v>
      </c>
    </row>
    <row r="498" spans="1:43" x14ac:dyDescent="0.2">
      <c r="A498" t="s">
        <v>51</v>
      </c>
      <c r="B498">
        <v>31</v>
      </c>
      <c r="C498" t="s">
        <v>154</v>
      </c>
      <c r="D498" t="s">
        <v>413</v>
      </c>
      <c r="E498" t="s">
        <v>170</v>
      </c>
      <c r="F498" t="s">
        <v>55</v>
      </c>
      <c r="G498">
        <v>82</v>
      </c>
      <c r="H498">
        <v>10</v>
      </c>
      <c r="I498">
        <v>29</v>
      </c>
      <c r="J498">
        <f>H498+I498</f>
        <v>39</v>
      </c>
      <c r="K498" s="1">
        <v>2.1</v>
      </c>
      <c r="L498" s="2">
        <v>5.2</v>
      </c>
      <c r="M498" s="2">
        <v>4.0999999999999996</v>
      </c>
      <c r="N498" s="15">
        <v>19.899999999999999</v>
      </c>
      <c r="O498" s="15">
        <v>44.6</v>
      </c>
      <c r="P498" s="9"/>
      <c r="Q498" t="s">
        <v>413</v>
      </c>
      <c r="R498" s="2">
        <v>0.3</v>
      </c>
      <c r="S498" s="2">
        <v>0.8</v>
      </c>
      <c r="T498" s="3">
        <v>2.86</v>
      </c>
      <c r="U498" s="2">
        <v>0.9</v>
      </c>
      <c r="V498" s="2">
        <v>2.2000000000000002</v>
      </c>
      <c r="W498" s="3">
        <v>6.77</v>
      </c>
      <c r="X498"/>
      <c r="Y498" s="2">
        <v>1.3</v>
      </c>
      <c r="Z498"/>
      <c r="AA498" s="3">
        <v>0.12</v>
      </c>
      <c r="AB498" s="3">
        <v>0.62</v>
      </c>
      <c r="AC498" s="9"/>
      <c r="AD498" t="s">
        <v>413</v>
      </c>
      <c r="AE498" s="3">
        <v>2.56</v>
      </c>
      <c r="AF498" s="3">
        <v>7.47</v>
      </c>
      <c r="AG498"/>
      <c r="AH498" s="2">
        <v>100</v>
      </c>
      <c r="AI498" s="16">
        <v>0</v>
      </c>
      <c r="AJ498" s="2">
        <v>2.6</v>
      </c>
      <c r="AK498" s="2">
        <v>6.5</v>
      </c>
      <c r="AL498" s="2">
        <v>1.4</v>
      </c>
      <c r="AM498"/>
      <c r="AN498" s="3">
        <v>0.1</v>
      </c>
      <c r="AO498" s="17">
        <v>1.38</v>
      </c>
      <c r="AP498" s="14"/>
      <c r="AQ498" t="s">
        <v>170</v>
      </c>
    </row>
    <row r="499" spans="1:43" x14ac:dyDescent="0.2">
      <c r="A499" s="18" t="s">
        <v>56</v>
      </c>
      <c r="B499">
        <v>32</v>
      </c>
      <c r="C499" t="s">
        <v>154</v>
      </c>
      <c r="D499" t="s">
        <v>413</v>
      </c>
      <c r="E499" s="19" t="s">
        <v>170</v>
      </c>
      <c r="F499" s="20" t="s">
        <v>57</v>
      </c>
      <c r="G499" s="19">
        <v>57</v>
      </c>
      <c r="H499" s="21">
        <v>5</v>
      </c>
      <c r="I499" s="21">
        <v>16</v>
      </c>
      <c r="J499" s="21">
        <v>21</v>
      </c>
      <c r="K499" s="21">
        <v>2.1</v>
      </c>
      <c r="L499" s="22">
        <v>1.6</v>
      </c>
      <c r="M499" s="22">
        <v>3.7</v>
      </c>
      <c r="N499" s="2">
        <v>9.8000000000000007</v>
      </c>
      <c r="O499" s="2">
        <v>31</v>
      </c>
      <c r="P499" s="9"/>
      <c r="Q499" t="s">
        <v>413</v>
      </c>
      <c r="R499" s="2">
        <v>0.3</v>
      </c>
      <c r="S499" s="2">
        <v>0.7</v>
      </c>
      <c r="T499" s="3">
        <v>2.89</v>
      </c>
      <c r="U499" s="2">
        <v>0.3</v>
      </c>
      <c r="V499" s="2">
        <v>1.7</v>
      </c>
      <c r="W499" s="3">
        <v>4.63</v>
      </c>
      <c r="X499"/>
      <c r="Y499" s="2">
        <v>1.4</v>
      </c>
      <c r="Z499"/>
      <c r="AA499" s="3">
        <v>0.06</v>
      </c>
      <c r="AB499" s="3">
        <v>0.45</v>
      </c>
      <c r="AC499" s="9"/>
      <c r="AD499" t="s">
        <v>413</v>
      </c>
      <c r="AE499" s="3">
        <v>2.57</v>
      </c>
      <c r="AF499" s="3">
        <v>7.53</v>
      </c>
      <c r="AG499"/>
      <c r="AH499" s="2">
        <v>0</v>
      </c>
      <c r="AI499" s="2">
        <v>0</v>
      </c>
      <c r="AJ499" s="2">
        <v>3.2</v>
      </c>
      <c r="AK499" s="2">
        <v>6.5</v>
      </c>
      <c r="AL499" s="2">
        <v>1</v>
      </c>
      <c r="AM499"/>
      <c r="AN499" s="3">
        <v>0.13</v>
      </c>
      <c r="AO499" s="17">
        <v>1.41</v>
      </c>
      <c r="AP499" s="14"/>
      <c r="AQ499" t="s">
        <v>170</v>
      </c>
    </row>
    <row r="500" spans="1:43" x14ac:dyDescent="0.2">
      <c r="A500" t="s">
        <v>40</v>
      </c>
      <c r="B500" s="1">
        <v>33</v>
      </c>
      <c r="C500" t="s">
        <v>154</v>
      </c>
      <c r="D500" t="s">
        <v>413</v>
      </c>
      <c r="E500" t="s">
        <v>170</v>
      </c>
      <c r="F500" t="s">
        <v>57</v>
      </c>
      <c r="G500">
        <v>76</v>
      </c>
      <c r="H500">
        <v>2</v>
      </c>
      <c r="I500">
        <v>10</v>
      </c>
      <c r="J500">
        <v>12</v>
      </c>
      <c r="K500" s="1">
        <v>-3.5</v>
      </c>
      <c r="L500" s="2">
        <v>-2.8</v>
      </c>
      <c r="M500" s="2">
        <v>3.4</v>
      </c>
      <c r="N500" s="2">
        <v>-2.9</v>
      </c>
      <c r="O500" s="2">
        <v>36</v>
      </c>
      <c r="P500" s="14"/>
      <c r="Q500" t="s">
        <v>413</v>
      </c>
      <c r="R500" s="2">
        <v>0.1</v>
      </c>
      <c r="S500" s="2">
        <v>0.4</v>
      </c>
      <c r="T500" s="3">
        <v>2.15</v>
      </c>
      <c r="U500" s="2">
        <v>0</v>
      </c>
      <c r="V500" s="2">
        <v>0.7</v>
      </c>
      <c r="W500" s="3">
        <v>3.68</v>
      </c>
      <c r="X500" s="3">
        <v>-0.03</v>
      </c>
      <c r="Y500" s="2">
        <v>1.4</v>
      </c>
      <c r="Z500" s="2">
        <v>0.1</v>
      </c>
      <c r="AA500" s="3">
        <v>-0.09</v>
      </c>
      <c r="AB500" s="3">
        <v>-0.1</v>
      </c>
      <c r="AC500" s="14"/>
      <c r="AD500" t="s">
        <v>413</v>
      </c>
      <c r="AE500" s="3">
        <v>2.9</v>
      </c>
      <c r="AF500" s="3">
        <v>10.45</v>
      </c>
      <c r="AG500" s="3">
        <v>0.05</v>
      </c>
      <c r="AH500" s="2">
        <v>0</v>
      </c>
      <c r="AI500" s="2">
        <v>0</v>
      </c>
      <c r="AJ500" s="2">
        <v>2.6</v>
      </c>
      <c r="AK500" s="2">
        <v>8.4</v>
      </c>
      <c r="AL500" s="2">
        <v>0.9</v>
      </c>
      <c r="AM500" s="2">
        <v>0.6</v>
      </c>
      <c r="AN500" s="3">
        <v>0.11</v>
      </c>
      <c r="AO500" s="3">
        <v>1.27</v>
      </c>
      <c r="AP500" s="14"/>
      <c r="AQ500" t="s">
        <v>170</v>
      </c>
    </row>
    <row r="501" spans="1:43" x14ac:dyDescent="0.2">
      <c r="A501" t="s">
        <v>51</v>
      </c>
      <c r="B501">
        <v>21</v>
      </c>
      <c r="C501" t="s">
        <v>386</v>
      </c>
      <c r="D501" t="s">
        <v>414</v>
      </c>
      <c r="E501" t="s">
        <v>170</v>
      </c>
      <c r="F501" t="s">
        <v>55</v>
      </c>
      <c r="G501">
        <v>9</v>
      </c>
      <c r="H501">
        <v>1</v>
      </c>
      <c r="I501">
        <v>1</v>
      </c>
      <c r="J501">
        <f>H501+I501</f>
        <v>2</v>
      </c>
      <c r="K501" s="1">
        <v>0.1</v>
      </c>
      <c r="L501" s="2">
        <v>0.3</v>
      </c>
      <c r="M501" s="2">
        <v>0.2</v>
      </c>
      <c r="N501" s="15">
        <v>1.6</v>
      </c>
      <c r="O501" s="15">
        <v>3.8</v>
      </c>
      <c r="P501" s="9"/>
      <c r="Q501" t="s">
        <v>414</v>
      </c>
      <c r="R501" s="2">
        <v>0.6</v>
      </c>
      <c r="S501" s="2">
        <v>0.6</v>
      </c>
      <c r="T501" s="3">
        <v>1.74</v>
      </c>
      <c r="U501" s="2">
        <v>0</v>
      </c>
      <c r="V501" s="2">
        <v>0</v>
      </c>
      <c r="W501" s="3">
        <v>6.92</v>
      </c>
      <c r="X501"/>
      <c r="Y501" s="2">
        <v>1.5</v>
      </c>
      <c r="Z501"/>
      <c r="AA501" s="3">
        <v>0.13</v>
      </c>
      <c r="AB501" s="3">
        <v>0.77</v>
      </c>
      <c r="AC501" s="9"/>
      <c r="AD501" t="s">
        <v>414</v>
      </c>
      <c r="AE501" s="3">
        <v>1.1599999999999999</v>
      </c>
      <c r="AF501" s="3">
        <v>0</v>
      </c>
      <c r="AG501"/>
      <c r="AH501" s="2">
        <v>0</v>
      </c>
      <c r="AI501" s="16">
        <v>0</v>
      </c>
      <c r="AJ501" s="2">
        <v>2</v>
      </c>
      <c r="AK501" s="2">
        <v>3</v>
      </c>
      <c r="AL501" s="2">
        <v>0.5</v>
      </c>
      <c r="AM501"/>
      <c r="AN501" s="3">
        <v>0.09</v>
      </c>
      <c r="AO501" s="17">
        <v>1.87</v>
      </c>
      <c r="AP501" s="14"/>
      <c r="AQ501" t="s">
        <v>170</v>
      </c>
    </row>
    <row r="502" spans="1:43" x14ac:dyDescent="0.2">
      <c r="A502" s="18" t="s">
        <v>56</v>
      </c>
      <c r="B502">
        <v>22</v>
      </c>
      <c r="C502" t="s">
        <v>386</v>
      </c>
      <c r="D502" t="s">
        <v>414</v>
      </c>
      <c r="E502" s="19" t="s">
        <v>170</v>
      </c>
      <c r="F502" s="20" t="s">
        <v>57</v>
      </c>
      <c r="G502" s="19">
        <v>38</v>
      </c>
      <c r="H502" s="21">
        <v>0</v>
      </c>
      <c r="I502" s="21">
        <v>5</v>
      </c>
      <c r="J502" s="21">
        <v>5</v>
      </c>
      <c r="K502" s="21">
        <v>-4</v>
      </c>
      <c r="L502" s="22">
        <v>-0.7</v>
      </c>
      <c r="M502" s="22">
        <v>0.1</v>
      </c>
      <c r="N502" s="2">
        <v>0.7</v>
      </c>
      <c r="O502" s="2">
        <v>6.1</v>
      </c>
      <c r="P502" s="9"/>
      <c r="Q502" t="s">
        <v>414</v>
      </c>
      <c r="R502" s="2">
        <v>0</v>
      </c>
      <c r="S502" s="2">
        <v>0.7</v>
      </c>
      <c r="T502" s="3">
        <v>2.37</v>
      </c>
      <c r="U502" s="2">
        <v>0</v>
      </c>
      <c r="V502" s="2">
        <v>0</v>
      </c>
      <c r="W502" s="3">
        <v>4.3600000000000003</v>
      </c>
      <c r="X502"/>
      <c r="Y502" s="2">
        <v>0.9</v>
      </c>
      <c r="Z502"/>
      <c r="AA502" s="3">
        <v>-0.08</v>
      </c>
      <c r="AB502" s="3">
        <v>0.09</v>
      </c>
      <c r="AC502" s="9"/>
      <c r="AD502" t="s">
        <v>414</v>
      </c>
      <c r="AE502" s="3">
        <v>2.67</v>
      </c>
      <c r="AF502" s="3">
        <v>0</v>
      </c>
      <c r="AG502"/>
      <c r="AH502" s="2">
        <v>0</v>
      </c>
      <c r="AI502" s="2">
        <v>0</v>
      </c>
      <c r="AJ502" s="2">
        <v>0.9</v>
      </c>
      <c r="AK502" s="2">
        <v>3.3</v>
      </c>
      <c r="AL502" s="2">
        <v>2.7</v>
      </c>
      <c r="AM502"/>
      <c r="AN502" s="3">
        <v>0.01</v>
      </c>
      <c r="AO502" s="17">
        <v>0.79</v>
      </c>
      <c r="AP502" s="14"/>
      <c r="AQ502" t="s">
        <v>170</v>
      </c>
    </row>
    <row r="503" spans="1:43" x14ac:dyDescent="0.2">
      <c r="A503" t="s">
        <v>40</v>
      </c>
      <c r="B503" s="1">
        <v>23</v>
      </c>
      <c r="C503" t="s">
        <v>386</v>
      </c>
      <c r="D503" t="s">
        <v>414</v>
      </c>
      <c r="E503" t="s">
        <v>170</v>
      </c>
      <c r="F503" t="s">
        <v>57</v>
      </c>
      <c r="G503">
        <v>6</v>
      </c>
      <c r="H503">
        <v>0</v>
      </c>
      <c r="I503">
        <v>0</v>
      </c>
      <c r="J503">
        <v>0</v>
      </c>
      <c r="K503" s="1">
        <v>-1.5</v>
      </c>
      <c r="L503" s="2">
        <v>-0.3</v>
      </c>
      <c r="M503" s="2">
        <v>-0.2</v>
      </c>
      <c r="N503" s="2">
        <v>-0.5</v>
      </c>
      <c r="O503" s="2">
        <v>1</v>
      </c>
      <c r="P503" s="14"/>
      <c r="Q503" t="s">
        <v>414</v>
      </c>
      <c r="R503" s="2">
        <v>0</v>
      </c>
      <c r="S503" s="2">
        <v>0</v>
      </c>
      <c r="T503" s="3">
        <v>1.23</v>
      </c>
      <c r="U503" s="2">
        <v>0</v>
      </c>
      <c r="V503" s="2">
        <v>0</v>
      </c>
      <c r="W503" s="3">
        <v>0</v>
      </c>
      <c r="X503" s="3">
        <v>-0.04</v>
      </c>
      <c r="Y503" s="2">
        <v>2.2999999999999998</v>
      </c>
      <c r="Z503" s="2">
        <v>0</v>
      </c>
      <c r="AA503" s="3">
        <v>-0.32</v>
      </c>
      <c r="AB503" s="3">
        <v>-0.64</v>
      </c>
      <c r="AC503" s="14"/>
      <c r="AD503" t="s">
        <v>414</v>
      </c>
      <c r="AE503" s="3">
        <v>3.68</v>
      </c>
      <c r="AF503" s="3">
        <v>0</v>
      </c>
      <c r="AG503" s="3">
        <v>-0.12</v>
      </c>
      <c r="AH503" s="2">
        <v>0</v>
      </c>
      <c r="AI503" s="2">
        <v>0</v>
      </c>
      <c r="AJ503" s="2">
        <v>2.2999999999999998</v>
      </c>
      <c r="AK503" s="2">
        <v>3.5</v>
      </c>
      <c r="AL503" s="2">
        <v>1.2</v>
      </c>
      <c r="AM503" s="2">
        <v>0</v>
      </c>
      <c r="AN503" s="3">
        <v>-0.21</v>
      </c>
      <c r="AO503" s="3">
        <v>1.1200000000000001</v>
      </c>
      <c r="AP503" s="14"/>
      <c r="AQ503" t="s">
        <v>170</v>
      </c>
    </row>
    <row r="504" spans="1:43" x14ac:dyDescent="0.2">
      <c r="A504" t="s">
        <v>40</v>
      </c>
      <c r="B504" s="1">
        <v>29</v>
      </c>
      <c r="C504" t="s">
        <v>156</v>
      </c>
      <c r="D504" t="s">
        <v>415</v>
      </c>
      <c r="E504" t="s">
        <v>170</v>
      </c>
      <c r="F504" t="s">
        <v>48</v>
      </c>
      <c r="G504">
        <v>2</v>
      </c>
      <c r="H504">
        <v>0</v>
      </c>
      <c r="I504">
        <v>0</v>
      </c>
      <c r="J504">
        <v>0</v>
      </c>
      <c r="K504" s="1">
        <v>0</v>
      </c>
      <c r="L504" s="2">
        <v>-0.1</v>
      </c>
      <c r="M504" s="2">
        <v>0</v>
      </c>
      <c r="N504" s="2">
        <v>0.1</v>
      </c>
      <c r="O504" s="2">
        <v>0.6</v>
      </c>
      <c r="P504" s="14"/>
      <c r="Q504" t="s">
        <v>415</v>
      </c>
      <c r="R504" s="2">
        <v>0</v>
      </c>
      <c r="S504" s="2">
        <v>0</v>
      </c>
      <c r="T504" s="3">
        <v>0</v>
      </c>
      <c r="U504" s="2">
        <v>0</v>
      </c>
      <c r="V504" s="2">
        <v>0</v>
      </c>
      <c r="W504" s="3">
        <v>0</v>
      </c>
      <c r="X504" s="3">
        <v>0.01</v>
      </c>
      <c r="Y504" s="2">
        <v>0</v>
      </c>
      <c r="Z504" s="2">
        <v>5</v>
      </c>
      <c r="AA504" s="3">
        <v>-0.5</v>
      </c>
      <c r="AB504" s="3">
        <v>0.42</v>
      </c>
      <c r="AC504" s="14"/>
      <c r="AD504" t="s">
        <v>415</v>
      </c>
      <c r="AE504" s="3">
        <v>0</v>
      </c>
      <c r="AF504" s="3">
        <v>0</v>
      </c>
      <c r="AG504" s="3">
        <v>-0.02</v>
      </c>
      <c r="AH504" s="2">
        <v>0</v>
      </c>
      <c r="AI504" s="2">
        <v>0</v>
      </c>
      <c r="AJ504" s="2">
        <v>29.9</v>
      </c>
      <c r="AK504" s="2">
        <v>0</v>
      </c>
      <c r="AL504" s="2">
        <v>0</v>
      </c>
      <c r="AM504" s="2">
        <v>0</v>
      </c>
      <c r="AN504" s="3">
        <v>0</v>
      </c>
      <c r="AO504" s="3">
        <v>2.79</v>
      </c>
      <c r="AP504" s="14"/>
      <c r="AQ504" t="s">
        <v>170</v>
      </c>
    </row>
    <row r="505" spans="1:43" x14ac:dyDescent="0.2">
      <c r="A505" t="s">
        <v>51</v>
      </c>
      <c r="B505">
        <v>36</v>
      </c>
      <c r="C505" t="s">
        <v>223</v>
      </c>
      <c r="D505" t="s">
        <v>416</v>
      </c>
      <c r="E505" t="s">
        <v>127</v>
      </c>
      <c r="F505" t="s">
        <v>55</v>
      </c>
      <c r="G505">
        <v>59</v>
      </c>
      <c r="H505">
        <v>3</v>
      </c>
      <c r="I505">
        <v>9</v>
      </c>
      <c r="J505">
        <f>H505+I505</f>
        <v>12</v>
      </c>
      <c r="K505" s="1">
        <v>-12.1</v>
      </c>
      <c r="L505" s="2">
        <v>-1.5</v>
      </c>
      <c r="M505" s="2">
        <v>-0.1</v>
      </c>
      <c r="N505" s="15">
        <v>-1.5</v>
      </c>
      <c r="O505" s="15">
        <v>38</v>
      </c>
      <c r="P505" s="9"/>
      <c r="Q505" t="s">
        <v>416</v>
      </c>
      <c r="R505" s="2">
        <v>0.1</v>
      </c>
      <c r="S505" s="2">
        <v>0.2</v>
      </c>
      <c r="T505" s="3">
        <v>1.35</v>
      </c>
      <c r="U505" s="2">
        <v>0.6</v>
      </c>
      <c r="V505" s="2">
        <v>1.6</v>
      </c>
      <c r="W505" s="3">
        <v>5.4</v>
      </c>
      <c r="X505"/>
      <c r="Y505" s="2">
        <v>0.8</v>
      </c>
      <c r="Z505"/>
      <c r="AA505" s="3">
        <v>-0.05</v>
      </c>
      <c r="AB505" s="3">
        <v>-0.06</v>
      </c>
      <c r="AC505" s="9"/>
      <c r="AD505" t="s">
        <v>416</v>
      </c>
      <c r="AE505" s="3">
        <v>2.46</v>
      </c>
      <c r="AF505" s="3">
        <v>7.15</v>
      </c>
      <c r="AG505"/>
      <c r="AH505" s="2">
        <v>0</v>
      </c>
      <c r="AI505" s="16">
        <v>0</v>
      </c>
      <c r="AJ505" s="2">
        <v>3.2</v>
      </c>
      <c r="AK505" s="2">
        <v>4.4000000000000004</v>
      </c>
      <c r="AL505" s="2">
        <v>0.5</v>
      </c>
      <c r="AM505"/>
      <c r="AN505" s="3">
        <v>0</v>
      </c>
      <c r="AO505" s="17">
        <v>1.56</v>
      </c>
      <c r="AP505" s="14"/>
      <c r="AQ505" t="s">
        <v>170</v>
      </c>
    </row>
    <row r="506" spans="1:43" x14ac:dyDescent="0.2">
      <c r="A506" s="23" t="s">
        <v>56</v>
      </c>
      <c r="B506">
        <v>37</v>
      </c>
      <c r="C506" t="s">
        <v>223</v>
      </c>
      <c r="D506" t="s">
        <v>416</v>
      </c>
      <c r="E506" s="24" t="s">
        <v>170</v>
      </c>
      <c r="F506" s="20" t="s">
        <v>57</v>
      </c>
      <c r="G506" s="24">
        <v>75</v>
      </c>
      <c r="H506" s="25">
        <v>1</v>
      </c>
      <c r="I506" s="25">
        <v>15</v>
      </c>
      <c r="J506" s="25">
        <v>16</v>
      </c>
      <c r="K506" s="25">
        <v>1.2</v>
      </c>
      <c r="L506" s="26">
        <v>-0.1</v>
      </c>
      <c r="M506" s="26">
        <v>4.5999999999999996</v>
      </c>
      <c r="N506" s="27">
        <v>4.2</v>
      </c>
      <c r="O506" s="27">
        <v>64</v>
      </c>
      <c r="P506" s="9"/>
      <c r="Q506" t="s">
        <v>416</v>
      </c>
      <c r="R506" s="2">
        <v>0</v>
      </c>
      <c r="S506" s="2">
        <v>0.5</v>
      </c>
      <c r="T506" s="3">
        <v>1.96</v>
      </c>
      <c r="U506" s="2">
        <v>0</v>
      </c>
      <c r="V506" s="2">
        <v>3</v>
      </c>
      <c r="W506" s="3">
        <v>3</v>
      </c>
      <c r="X506"/>
      <c r="Y506" s="2">
        <v>0.6</v>
      </c>
      <c r="Z506"/>
      <c r="AA506" s="3">
        <v>0</v>
      </c>
      <c r="AB506" s="3">
        <v>0.14000000000000001</v>
      </c>
      <c r="AC506" s="9"/>
      <c r="AD506" t="s">
        <v>416</v>
      </c>
      <c r="AE506" s="3">
        <v>2.0099999999999998</v>
      </c>
      <c r="AF506" s="3">
        <v>5.33</v>
      </c>
      <c r="AG506"/>
      <c r="AH506" s="2">
        <v>0</v>
      </c>
      <c r="AI506" s="27">
        <v>0</v>
      </c>
      <c r="AJ506" s="2">
        <v>3.2</v>
      </c>
      <c r="AK506" s="2">
        <v>5.0999999999999996</v>
      </c>
      <c r="AL506" s="2">
        <v>0.6</v>
      </c>
      <c r="AM506"/>
      <c r="AN506" s="3">
        <v>0.13</v>
      </c>
      <c r="AO506" s="17">
        <v>2.19</v>
      </c>
      <c r="AP506" s="14"/>
      <c r="AQ506" t="s">
        <v>170</v>
      </c>
    </row>
    <row r="507" spans="1:43" x14ac:dyDescent="0.2">
      <c r="A507" t="s">
        <v>40</v>
      </c>
      <c r="B507" s="1">
        <v>38</v>
      </c>
      <c r="C507" t="s">
        <v>223</v>
      </c>
      <c r="D507" t="s">
        <v>416</v>
      </c>
      <c r="E507" t="s">
        <v>170</v>
      </c>
      <c r="F507" t="s">
        <v>57</v>
      </c>
      <c r="G507">
        <v>42</v>
      </c>
      <c r="H507">
        <v>1</v>
      </c>
      <c r="I507">
        <v>6</v>
      </c>
      <c r="J507">
        <v>7</v>
      </c>
      <c r="K507" s="1">
        <v>-6.9</v>
      </c>
      <c r="L507" s="2">
        <v>-0.4</v>
      </c>
      <c r="M507" s="2">
        <v>0.2</v>
      </c>
      <c r="N507" s="2">
        <v>-1.2</v>
      </c>
      <c r="O507" s="2">
        <v>19.3</v>
      </c>
      <c r="P507" s="14"/>
      <c r="Q507" t="s">
        <v>416</v>
      </c>
      <c r="R507" s="2">
        <v>0.1</v>
      </c>
      <c r="S507" s="2">
        <v>0.5</v>
      </c>
      <c r="T507" s="3">
        <v>1.71</v>
      </c>
      <c r="U507" s="2">
        <v>0</v>
      </c>
      <c r="V507" s="2">
        <v>0</v>
      </c>
      <c r="W507" s="3">
        <v>0</v>
      </c>
      <c r="X507" s="3">
        <v>0</v>
      </c>
      <c r="Y507" s="2">
        <v>2</v>
      </c>
      <c r="Z507" s="2">
        <v>0.1</v>
      </c>
      <c r="AA507" s="3">
        <v>-0.03</v>
      </c>
      <c r="AB507" s="3">
        <v>-0.09</v>
      </c>
      <c r="AC507" s="14"/>
      <c r="AD507" t="s">
        <v>416</v>
      </c>
      <c r="AE507" s="3">
        <v>2.78</v>
      </c>
      <c r="AF507" s="3">
        <v>7.09</v>
      </c>
      <c r="AG507" s="3">
        <v>0.06</v>
      </c>
      <c r="AH507" s="2">
        <v>0</v>
      </c>
      <c r="AI507" s="2">
        <v>0</v>
      </c>
      <c r="AJ507" s="2">
        <v>3.9</v>
      </c>
      <c r="AK507" s="2">
        <v>5.6</v>
      </c>
      <c r="AL507" s="2">
        <v>1.2</v>
      </c>
      <c r="AM507" s="2">
        <v>1.1000000000000001</v>
      </c>
      <c r="AN507" s="3">
        <v>0.02</v>
      </c>
      <c r="AO507" s="3">
        <v>1.4</v>
      </c>
      <c r="AP507" s="14"/>
      <c r="AQ507" t="s">
        <v>170</v>
      </c>
    </row>
    <row r="508" spans="1:43" x14ac:dyDescent="0.2">
      <c r="A508" t="s">
        <v>40</v>
      </c>
      <c r="B508" s="1">
        <v>21</v>
      </c>
      <c r="C508" t="s">
        <v>417</v>
      </c>
      <c r="D508" t="s">
        <v>418</v>
      </c>
      <c r="E508" t="s">
        <v>170</v>
      </c>
      <c r="F508" t="s">
        <v>48</v>
      </c>
      <c r="G508">
        <v>11</v>
      </c>
      <c r="H508">
        <v>3</v>
      </c>
      <c r="I508">
        <v>1</v>
      </c>
      <c r="J508">
        <v>4</v>
      </c>
      <c r="K508" s="1">
        <v>-2</v>
      </c>
      <c r="L508" s="2">
        <v>-0.1</v>
      </c>
      <c r="M508" s="2">
        <v>-0.1</v>
      </c>
      <c r="N508" s="2">
        <v>1.6</v>
      </c>
      <c r="O508" s="2">
        <v>0.7</v>
      </c>
      <c r="P508" s="14"/>
      <c r="Q508" t="s">
        <v>418</v>
      </c>
      <c r="R508" s="2">
        <v>1.2</v>
      </c>
      <c r="S508" s="2">
        <v>0.4</v>
      </c>
      <c r="T508" s="3">
        <v>1.95</v>
      </c>
      <c r="U508" s="2">
        <v>0</v>
      </c>
      <c r="V508" s="2">
        <v>0</v>
      </c>
      <c r="W508" s="3">
        <v>2.44</v>
      </c>
      <c r="X508" s="3">
        <v>0.01</v>
      </c>
      <c r="Y508" s="2">
        <v>2.7</v>
      </c>
      <c r="Z508" s="2">
        <v>1</v>
      </c>
      <c r="AA508" s="3">
        <v>-0.03</v>
      </c>
      <c r="AB508" s="3">
        <v>0.54</v>
      </c>
      <c r="AC508" s="14"/>
      <c r="AD508" t="s">
        <v>418</v>
      </c>
      <c r="AE508" s="3">
        <v>3.52</v>
      </c>
      <c r="AF508" s="3">
        <v>0</v>
      </c>
      <c r="AG508" s="3">
        <v>-0.08</v>
      </c>
      <c r="AH508" s="2">
        <v>42.1</v>
      </c>
      <c r="AI508" s="2">
        <v>22.6</v>
      </c>
      <c r="AJ508" s="2">
        <v>3.7</v>
      </c>
      <c r="AK508" s="2">
        <v>3</v>
      </c>
      <c r="AL508" s="2">
        <v>2</v>
      </c>
      <c r="AM508" s="2">
        <v>1</v>
      </c>
      <c r="AN508" s="3">
        <v>-0.03</v>
      </c>
      <c r="AO508" s="3">
        <v>0.23</v>
      </c>
      <c r="AP508" s="14"/>
      <c r="AQ508" t="s">
        <v>170</v>
      </c>
    </row>
    <row r="509" spans="1:43" x14ac:dyDescent="0.2">
      <c r="A509" t="s">
        <v>51</v>
      </c>
      <c r="B509">
        <v>28</v>
      </c>
      <c r="C509" t="s">
        <v>90</v>
      </c>
      <c r="D509" t="s">
        <v>419</v>
      </c>
      <c r="E509" t="s">
        <v>213</v>
      </c>
      <c r="F509" t="s">
        <v>55</v>
      </c>
      <c r="G509">
        <v>79</v>
      </c>
      <c r="H509">
        <v>4</v>
      </c>
      <c r="I509">
        <v>20</v>
      </c>
      <c r="J509">
        <f>H509+I509</f>
        <v>24</v>
      </c>
      <c r="K509" s="1">
        <v>-6.9</v>
      </c>
      <c r="L509" s="2">
        <v>1.1000000000000001</v>
      </c>
      <c r="M509" s="2">
        <v>3.9</v>
      </c>
      <c r="N509" s="15">
        <v>10.9</v>
      </c>
      <c r="O509" s="15">
        <v>71.2</v>
      </c>
      <c r="P509" s="9"/>
      <c r="Q509" t="s">
        <v>419</v>
      </c>
      <c r="R509" s="2">
        <v>0.1</v>
      </c>
      <c r="S509" s="2">
        <v>0.6</v>
      </c>
      <c r="T509" s="3">
        <v>2.12</v>
      </c>
      <c r="U509" s="2">
        <v>0</v>
      </c>
      <c r="V509" s="2">
        <v>2.5</v>
      </c>
      <c r="W509" s="3">
        <v>8.5399999999999991</v>
      </c>
      <c r="X509"/>
      <c r="Y509" s="2">
        <v>1.5</v>
      </c>
      <c r="Z509"/>
      <c r="AA509" s="3">
        <v>0.03</v>
      </c>
      <c r="AB509" s="3">
        <v>0.36</v>
      </c>
      <c r="AC509" s="9"/>
      <c r="AD509" t="s">
        <v>419</v>
      </c>
      <c r="AE509" s="3">
        <v>2.21</v>
      </c>
      <c r="AF509" s="3">
        <v>5.78</v>
      </c>
      <c r="AG509"/>
      <c r="AH509" s="2">
        <v>0</v>
      </c>
      <c r="AI509" s="16">
        <v>0</v>
      </c>
      <c r="AJ509" s="2">
        <v>1</v>
      </c>
      <c r="AK509" s="2">
        <v>4.7</v>
      </c>
      <c r="AL509" s="2">
        <v>0.5</v>
      </c>
      <c r="AM509"/>
      <c r="AN509" s="3">
        <v>0.11</v>
      </c>
      <c r="AO509" s="17">
        <v>2.37</v>
      </c>
      <c r="AP509" s="14"/>
      <c r="AQ509" t="s">
        <v>170</v>
      </c>
    </row>
    <row r="510" spans="1:43" x14ac:dyDescent="0.2">
      <c r="A510" s="18" t="s">
        <v>56</v>
      </c>
      <c r="B510">
        <v>29</v>
      </c>
      <c r="C510" t="s">
        <v>90</v>
      </c>
      <c r="D510" t="s">
        <v>419</v>
      </c>
      <c r="E510" s="19" t="s">
        <v>170</v>
      </c>
      <c r="F510" s="20" t="s">
        <v>57</v>
      </c>
      <c r="G510" s="19">
        <v>82</v>
      </c>
      <c r="H510" s="21">
        <v>2</v>
      </c>
      <c r="I510" s="21">
        <v>19</v>
      </c>
      <c r="J510" s="21">
        <v>21</v>
      </c>
      <c r="K510" s="21">
        <v>-11.5</v>
      </c>
      <c r="L510" s="22">
        <v>0.6</v>
      </c>
      <c r="M510" s="22">
        <v>1.2</v>
      </c>
      <c r="N510" s="2">
        <v>4.9000000000000004</v>
      </c>
      <c r="O510" s="2">
        <v>37.5</v>
      </c>
      <c r="P510" s="9"/>
      <c r="Q510" t="s">
        <v>419</v>
      </c>
      <c r="R510" s="2">
        <v>0.1</v>
      </c>
      <c r="S510" s="2">
        <v>0.7</v>
      </c>
      <c r="T510" s="3">
        <v>2.38</v>
      </c>
      <c r="U510" s="2">
        <v>0</v>
      </c>
      <c r="V510" s="2">
        <v>1.3</v>
      </c>
      <c r="W510" s="3">
        <v>2.63</v>
      </c>
      <c r="X510"/>
      <c r="Y510" s="2">
        <v>1.5</v>
      </c>
      <c r="Z510"/>
      <c r="AA510" s="3">
        <v>0.02</v>
      </c>
      <c r="AB510" s="3">
        <v>0.16</v>
      </c>
      <c r="AC510" s="9"/>
      <c r="AD510" t="s">
        <v>419</v>
      </c>
      <c r="AE510" s="3">
        <v>2.57</v>
      </c>
      <c r="AF510" s="3">
        <v>7.13</v>
      </c>
      <c r="AG510"/>
      <c r="AH510" s="2">
        <v>100</v>
      </c>
      <c r="AI510" s="2">
        <v>0</v>
      </c>
      <c r="AJ510" s="2">
        <v>1.9</v>
      </c>
      <c r="AK510" s="2">
        <v>4.9000000000000004</v>
      </c>
      <c r="AL510" s="2">
        <v>1.1000000000000001</v>
      </c>
      <c r="AM510"/>
      <c r="AN510" s="3">
        <v>0.03</v>
      </c>
      <c r="AO510" s="17">
        <v>1.21</v>
      </c>
      <c r="AP510" s="14"/>
      <c r="AQ510" t="s">
        <v>170</v>
      </c>
    </row>
    <row r="511" spans="1:43" x14ac:dyDescent="0.2">
      <c r="A511" t="s">
        <v>40</v>
      </c>
      <c r="B511" s="1">
        <v>30</v>
      </c>
      <c r="C511" t="s">
        <v>90</v>
      </c>
      <c r="D511" t="s">
        <v>419</v>
      </c>
      <c r="E511" t="s">
        <v>170</v>
      </c>
      <c r="F511" t="s">
        <v>57</v>
      </c>
      <c r="G511">
        <v>81</v>
      </c>
      <c r="H511">
        <v>1</v>
      </c>
      <c r="I511">
        <v>9</v>
      </c>
      <c r="J511">
        <v>10</v>
      </c>
      <c r="K511" s="1">
        <v>-8.6</v>
      </c>
      <c r="L511" s="2">
        <v>-2.8</v>
      </c>
      <c r="M511" s="2">
        <v>2.2000000000000002</v>
      </c>
      <c r="N511" s="2">
        <v>-0.3</v>
      </c>
      <c r="O511" s="2">
        <v>58.6</v>
      </c>
      <c r="P511" s="14"/>
      <c r="Q511" t="s">
        <v>419</v>
      </c>
      <c r="R511" s="2">
        <v>0</v>
      </c>
      <c r="S511" s="2">
        <v>0.4</v>
      </c>
      <c r="T511" s="3">
        <v>1.94</v>
      </c>
      <c r="U511" s="2">
        <v>0</v>
      </c>
      <c r="V511" s="2">
        <v>0</v>
      </c>
      <c r="W511" s="3">
        <v>0</v>
      </c>
      <c r="X511" s="3">
        <v>0.01</v>
      </c>
      <c r="Y511" s="2">
        <v>1.2</v>
      </c>
      <c r="Z511" s="2">
        <v>0.3</v>
      </c>
      <c r="AA511" s="3">
        <v>-0.1</v>
      </c>
      <c r="AB511" s="3">
        <v>-0.01</v>
      </c>
      <c r="AC511" s="14"/>
      <c r="AD511" t="s">
        <v>419</v>
      </c>
      <c r="AE511" s="3">
        <v>2.79</v>
      </c>
      <c r="AF511" s="3">
        <v>7.3</v>
      </c>
      <c r="AG511" s="3">
        <v>7.0000000000000007E-2</v>
      </c>
      <c r="AH511" s="2">
        <v>0</v>
      </c>
      <c r="AI511" s="2">
        <v>0</v>
      </c>
      <c r="AJ511" s="2">
        <v>1.9</v>
      </c>
      <c r="AK511" s="2">
        <v>5.4</v>
      </c>
      <c r="AL511" s="2">
        <v>0.9</v>
      </c>
      <c r="AM511" s="2">
        <v>0.4</v>
      </c>
      <c r="AN511" s="3">
        <v>0.08</v>
      </c>
      <c r="AO511" s="3">
        <v>1.94</v>
      </c>
      <c r="AP511" s="14"/>
      <c r="AQ511" t="s">
        <v>170</v>
      </c>
    </row>
    <row r="512" spans="1:43" x14ac:dyDescent="0.2">
      <c r="A512" t="s">
        <v>51</v>
      </c>
      <c r="B512">
        <v>31</v>
      </c>
      <c r="C512" t="s">
        <v>180</v>
      </c>
      <c r="D512" t="s">
        <v>420</v>
      </c>
      <c r="E512" t="s">
        <v>170</v>
      </c>
      <c r="F512" t="s">
        <v>44</v>
      </c>
      <c r="G512">
        <v>80</v>
      </c>
      <c r="H512">
        <v>35</v>
      </c>
      <c r="I512">
        <v>35</v>
      </c>
      <c r="J512">
        <f>H512+I512</f>
        <v>70</v>
      </c>
      <c r="K512" s="1">
        <v>11.4</v>
      </c>
      <c r="L512" s="2">
        <v>11</v>
      </c>
      <c r="M512" s="2">
        <v>4</v>
      </c>
      <c r="N512" s="15">
        <v>64.2</v>
      </c>
      <c r="O512" s="15">
        <v>12.9</v>
      </c>
      <c r="P512" s="9"/>
      <c r="Q512" t="s">
        <v>420</v>
      </c>
      <c r="R512" s="2">
        <v>1.3</v>
      </c>
      <c r="S512" s="2">
        <v>1.4</v>
      </c>
      <c r="T512" s="3">
        <v>3.63</v>
      </c>
      <c r="U512" s="2">
        <v>2.4</v>
      </c>
      <c r="V512" s="2">
        <v>2.4</v>
      </c>
      <c r="W512" s="3">
        <v>8.8800000000000008</v>
      </c>
      <c r="X512"/>
      <c r="Y512" s="2">
        <v>1.7</v>
      </c>
      <c r="Z512"/>
      <c r="AA512" s="3">
        <v>0.36</v>
      </c>
      <c r="AB512" s="3">
        <v>2.69</v>
      </c>
      <c r="AC512" s="9"/>
      <c r="AD512" t="s">
        <v>420</v>
      </c>
      <c r="AE512" s="3">
        <v>2.56</v>
      </c>
      <c r="AF512" s="3">
        <v>6.68</v>
      </c>
      <c r="AG512"/>
      <c r="AH512" s="2">
        <v>45</v>
      </c>
      <c r="AI512" s="16">
        <v>2.2999999999999998</v>
      </c>
      <c r="AJ512" s="2">
        <v>0.5</v>
      </c>
      <c r="AK512" s="2">
        <v>1.2</v>
      </c>
      <c r="AL512" s="2">
        <v>1.6</v>
      </c>
      <c r="AM512"/>
      <c r="AN512" s="3">
        <v>0.13</v>
      </c>
      <c r="AO512" s="17">
        <v>0.54</v>
      </c>
      <c r="AP512" s="14"/>
      <c r="AQ512" t="s">
        <v>170</v>
      </c>
    </row>
    <row r="513" spans="1:43" x14ac:dyDescent="0.2">
      <c r="A513" s="18" t="s">
        <v>56</v>
      </c>
      <c r="B513">
        <v>32</v>
      </c>
      <c r="C513" t="s">
        <v>180</v>
      </c>
      <c r="D513" t="s">
        <v>420</v>
      </c>
      <c r="E513" s="19" t="s">
        <v>170</v>
      </c>
      <c r="F513" s="20" t="s">
        <v>44</v>
      </c>
      <c r="G513" s="19">
        <v>77</v>
      </c>
      <c r="H513" s="21">
        <v>29</v>
      </c>
      <c r="I513" s="21">
        <v>25</v>
      </c>
      <c r="J513" s="21">
        <v>54</v>
      </c>
      <c r="K513" s="21">
        <v>6.2</v>
      </c>
      <c r="L513" s="22">
        <v>6.3</v>
      </c>
      <c r="M513" s="22">
        <v>3.5</v>
      </c>
      <c r="N513" s="2">
        <v>45.1</v>
      </c>
      <c r="O513" s="2">
        <v>18.600000000000001</v>
      </c>
      <c r="P513" s="9"/>
      <c r="Q513" t="s">
        <v>420</v>
      </c>
      <c r="R513" s="2">
        <v>1.1000000000000001</v>
      </c>
      <c r="S513" s="2">
        <v>1</v>
      </c>
      <c r="T513" s="3">
        <v>3.06</v>
      </c>
      <c r="U513" s="2">
        <v>1.7</v>
      </c>
      <c r="V513" s="2">
        <v>1.5</v>
      </c>
      <c r="W513" s="3">
        <v>5.29</v>
      </c>
      <c r="X513"/>
      <c r="Y513" s="2">
        <v>1.3</v>
      </c>
      <c r="Z513"/>
      <c r="AA513" s="3">
        <v>0.2</v>
      </c>
      <c r="AB513" s="3">
        <v>1.82</v>
      </c>
      <c r="AC513" s="9"/>
      <c r="AD513" t="s">
        <v>420</v>
      </c>
      <c r="AE513" s="3">
        <v>2.62</v>
      </c>
      <c r="AF513" s="3">
        <v>5.1100000000000003</v>
      </c>
      <c r="AG513"/>
      <c r="AH513" s="2">
        <v>39.700000000000003</v>
      </c>
      <c r="AI513" s="2">
        <v>3.2</v>
      </c>
      <c r="AJ513" s="2">
        <v>0.7</v>
      </c>
      <c r="AK513" s="2">
        <v>0.4</v>
      </c>
      <c r="AL513" s="2">
        <v>1.7</v>
      </c>
      <c r="AM513"/>
      <c r="AN513" s="3">
        <v>0.11</v>
      </c>
      <c r="AO513" s="17">
        <v>0.75</v>
      </c>
      <c r="AP513" s="14"/>
      <c r="AQ513" t="s">
        <v>170</v>
      </c>
    </row>
    <row r="514" spans="1:43" x14ac:dyDescent="0.2">
      <c r="A514" t="s">
        <v>40</v>
      </c>
      <c r="B514" s="1">
        <v>33</v>
      </c>
      <c r="C514" t="s">
        <v>180</v>
      </c>
      <c r="D514" t="s">
        <v>420</v>
      </c>
      <c r="E514" t="s">
        <v>170</v>
      </c>
      <c r="F514" t="s">
        <v>44</v>
      </c>
      <c r="G514">
        <v>82</v>
      </c>
      <c r="H514">
        <v>27</v>
      </c>
      <c r="I514">
        <v>32</v>
      </c>
      <c r="J514">
        <v>59</v>
      </c>
      <c r="K514" s="1">
        <v>1.4</v>
      </c>
      <c r="L514" s="2">
        <v>4</v>
      </c>
      <c r="M514" s="2">
        <v>3</v>
      </c>
      <c r="N514" s="2">
        <v>43.9</v>
      </c>
      <c r="O514" s="2">
        <v>32.6</v>
      </c>
      <c r="P514" s="14"/>
      <c r="Q514" t="s">
        <v>420</v>
      </c>
      <c r="R514" s="2">
        <v>0.8</v>
      </c>
      <c r="S514" s="2">
        <v>1.2</v>
      </c>
      <c r="T514" s="3">
        <v>2.64</v>
      </c>
      <c r="U514" s="2">
        <v>1.9</v>
      </c>
      <c r="V514" s="2">
        <v>1.7</v>
      </c>
      <c r="W514" s="3">
        <v>6.87</v>
      </c>
      <c r="X514" s="3">
        <v>-0.02</v>
      </c>
      <c r="Y514" s="2">
        <v>1.6</v>
      </c>
      <c r="Z514" s="2">
        <v>0.6</v>
      </c>
      <c r="AA514" s="3">
        <v>0.11</v>
      </c>
      <c r="AB514" s="3">
        <v>1.61</v>
      </c>
      <c r="AC514" s="14"/>
      <c r="AD514" t="s">
        <v>420</v>
      </c>
      <c r="AE514" s="3">
        <v>3.6</v>
      </c>
      <c r="AF514" s="3">
        <v>5.23</v>
      </c>
      <c r="AG514" s="3">
        <v>0.05</v>
      </c>
      <c r="AH514" s="2">
        <v>45</v>
      </c>
      <c r="AI514" s="2">
        <v>3.4</v>
      </c>
      <c r="AJ514" s="2">
        <v>1.1000000000000001</v>
      </c>
      <c r="AK514" s="2">
        <v>1.1000000000000001</v>
      </c>
      <c r="AL514" s="2">
        <v>2.2999999999999998</v>
      </c>
      <c r="AM514" s="2">
        <v>0.3</v>
      </c>
      <c r="AN514" s="3">
        <v>0.08</v>
      </c>
      <c r="AO514" s="3">
        <v>1.2</v>
      </c>
      <c r="AP514" s="14"/>
      <c r="AQ514" t="s">
        <v>170</v>
      </c>
    </row>
    <row r="515" spans="1:43" x14ac:dyDescent="0.2">
      <c r="A515" t="s">
        <v>40</v>
      </c>
      <c r="B515" s="1">
        <v>28</v>
      </c>
      <c r="C515" t="s">
        <v>46</v>
      </c>
      <c r="D515" t="s">
        <v>421</v>
      </c>
      <c r="E515" t="s">
        <v>170</v>
      </c>
      <c r="F515" t="s">
        <v>69</v>
      </c>
      <c r="G515">
        <v>4</v>
      </c>
      <c r="H515">
        <v>0</v>
      </c>
      <c r="I515">
        <v>0</v>
      </c>
      <c r="J515">
        <v>0</v>
      </c>
      <c r="K515" s="1">
        <v>1.1000000000000001</v>
      </c>
      <c r="L515" s="2">
        <v>-0.2</v>
      </c>
      <c r="M515" s="2">
        <v>0.2</v>
      </c>
      <c r="N515" s="2">
        <v>-0.4</v>
      </c>
      <c r="O515" s="2">
        <v>-2.2000000000000002</v>
      </c>
      <c r="P515" s="14"/>
      <c r="Q515" t="s">
        <v>421</v>
      </c>
      <c r="R515" s="2">
        <v>0</v>
      </c>
      <c r="S515" s="2">
        <v>0</v>
      </c>
      <c r="T515" s="3">
        <v>1.76</v>
      </c>
      <c r="U515" s="2">
        <v>0</v>
      </c>
      <c r="V515" s="2">
        <v>0</v>
      </c>
      <c r="W515" s="3">
        <v>0</v>
      </c>
      <c r="X515" s="3">
        <v>0.1</v>
      </c>
      <c r="Y515" s="2">
        <v>1.8</v>
      </c>
      <c r="Z515" s="2">
        <v>1.8</v>
      </c>
      <c r="AA515" s="3">
        <v>-0.35</v>
      </c>
      <c r="AB515" s="3">
        <v>-0.65</v>
      </c>
      <c r="AC515" s="14"/>
      <c r="AD515" t="s">
        <v>421</v>
      </c>
      <c r="AE515" s="3">
        <v>0</v>
      </c>
      <c r="AF515" s="3">
        <v>0</v>
      </c>
      <c r="AG515" s="3">
        <v>-0.1</v>
      </c>
      <c r="AH515" s="2">
        <v>0</v>
      </c>
      <c r="AI515" s="2">
        <v>0.4</v>
      </c>
      <c r="AJ515" s="2">
        <v>14.1</v>
      </c>
      <c r="AK515" s="2">
        <v>1.8</v>
      </c>
      <c r="AL515" s="2">
        <v>0</v>
      </c>
      <c r="AM515" s="2">
        <v>7.1</v>
      </c>
      <c r="AN515" s="3">
        <v>0.35</v>
      </c>
      <c r="AO515" s="3">
        <v>-3.83</v>
      </c>
      <c r="AP515" s="14"/>
      <c r="AQ515" t="s">
        <v>170</v>
      </c>
    </row>
    <row r="516" spans="1:43" x14ac:dyDescent="0.2">
      <c r="A516" s="18" t="s">
        <v>56</v>
      </c>
      <c r="B516">
        <v>23</v>
      </c>
      <c r="C516" t="s">
        <v>417</v>
      </c>
      <c r="D516" t="s">
        <v>422</v>
      </c>
      <c r="E516" s="19" t="s">
        <v>170</v>
      </c>
      <c r="F516" s="20" t="s">
        <v>69</v>
      </c>
      <c r="G516" s="19">
        <v>31</v>
      </c>
      <c r="H516" s="21">
        <v>6</v>
      </c>
      <c r="I516" s="21">
        <v>5</v>
      </c>
      <c r="J516" s="21">
        <v>11</v>
      </c>
      <c r="K516" s="21">
        <v>-4.2</v>
      </c>
      <c r="L516" s="22">
        <v>0.7</v>
      </c>
      <c r="M516" s="22">
        <v>-0.2</v>
      </c>
      <c r="N516" s="2">
        <v>3.2</v>
      </c>
      <c r="O516" s="2">
        <v>5.8</v>
      </c>
      <c r="P516" s="9"/>
      <c r="Q516" t="s">
        <v>422</v>
      </c>
      <c r="R516" s="2">
        <v>0.4</v>
      </c>
      <c r="S516" s="2">
        <v>0.6</v>
      </c>
      <c r="T516" s="3">
        <v>1.53</v>
      </c>
      <c r="U516" s="2">
        <v>4.2</v>
      </c>
      <c r="V516" s="2">
        <v>2.1</v>
      </c>
      <c r="W516" s="3">
        <v>6.3</v>
      </c>
      <c r="X516"/>
      <c r="Y516" s="2">
        <v>1.8</v>
      </c>
      <c r="Z516"/>
      <c r="AA516" s="3">
        <v>0.1</v>
      </c>
      <c r="AB516" s="3">
        <v>0.52</v>
      </c>
      <c r="AC516" s="9"/>
      <c r="AD516" t="s">
        <v>422</v>
      </c>
      <c r="AE516" s="3">
        <v>2.2999999999999998</v>
      </c>
      <c r="AF516" s="3">
        <v>63.16</v>
      </c>
      <c r="AG516"/>
      <c r="AH516" s="2">
        <v>42.2</v>
      </c>
      <c r="AI516" s="2">
        <v>15.3</v>
      </c>
      <c r="AJ516" s="2">
        <v>0.6</v>
      </c>
      <c r="AK516" s="2">
        <v>1</v>
      </c>
      <c r="AL516" s="2">
        <v>2.4</v>
      </c>
      <c r="AM516"/>
      <c r="AN516" s="3">
        <v>-0.03</v>
      </c>
      <c r="AO516" s="17">
        <v>0.93</v>
      </c>
      <c r="AP516" s="14"/>
      <c r="AQ516" t="s">
        <v>170</v>
      </c>
    </row>
    <row r="517" spans="1:43" x14ac:dyDescent="0.2">
      <c r="A517" t="s">
        <v>40</v>
      </c>
      <c r="B517" s="1">
        <v>24</v>
      </c>
      <c r="C517" t="s">
        <v>417</v>
      </c>
      <c r="D517" t="s">
        <v>422</v>
      </c>
      <c r="E517" t="s">
        <v>170</v>
      </c>
      <c r="F517" t="s">
        <v>69</v>
      </c>
      <c r="G517">
        <v>61</v>
      </c>
      <c r="H517">
        <v>4</v>
      </c>
      <c r="I517">
        <v>17</v>
      </c>
      <c r="J517">
        <v>21</v>
      </c>
      <c r="K517" s="1">
        <v>0.1</v>
      </c>
      <c r="L517" s="2">
        <v>-0.1</v>
      </c>
      <c r="M517" s="2">
        <v>1.1000000000000001</v>
      </c>
      <c r="N517" s="2">
        <v>-4</v>
      </c>
      <c r="O517" s="2">
        <v>12.9</v>
      </c>
      <c r="P517" s="14"/>
      <c r="Q517" t="s">
        <v>422</v>
      </c>
      <c r="R517" s="2">
        <v>0.3</v>
      </c>
      <c r="S517" s="2">
        <v>1.1000000000000001</v>
      </c>
      <c r="T517" s="3">
        <v>1.85</v>
      </c>
      <c r="U517" s="2">
        <v>0.4</v>
      </c>
      <c r="V517" s="2">
        <v>2.2000000000000002</v>
      </c>
      <c r="W517" s="3">
        <v>3.07</v>
      </c>
      <c r="X517" s="3">
        <v>-0.13</v>
      </c>
      <c r="Y517" s="2">
        <v>1.8</v>
      </c>
      <c r="Z517" s="2">
        <v>0.6</v>
      </c>
      <c r="AA517" s="3">
        <v>-0.01</v>
      </c>
      <c r="AB517" s="3">
        <v>-0.31</v>
      </c>
      <c r="AC517" s="14"/>
      <c r="AD517" t="s">
        <v>422</v>
      </c>
      <c r="AE517" s="3">
        <v>2.5</v>
      </c>
      <c r="AF517" s="3">
        <v>43.9</v>
      </c>
      <c r="AG517" s="3">
        <v>-7.0000000000000007E-2</v>
      </c>
      <c r="AH517" s="2">
        <v>47.3</v>
      </c>
      <c r="AI517" s="2">
        <v>14.9</v>
      </c>
      <c r="AJ517" s="2">
        <v>1.1000000000000001</v>
      </c>
      <c r="AK517" s="2">
        <v>1.7</v>
      </c>
      <c r="AL517" s="2">
        <v>2.2000000000000002</v>
      </c>
      <c r="AM517" s="2">
        <v>0.5</v>
      </c>
      <c r="AN517" s="3">
        <v>0.06</v>
      </c>
      <c r="AO517" s="3">
        <v>0.98</v>
      </c>
      <c r="AP517" s="14"/>
      <c r="AQ517" t="s">
        <v>170</v>
      </c>
    </row>
    <row r="518" spans="1:43" x14ac:dyDescent="0.2">
      <c r="A518" s="18" t="s">
        <v>56</v>
      </c>
      <c r="B518">
        <v>24</v>
      </c>
      <c r="C518" t="s">
        <v>176</v>
      </c>
      <c r="D518" t="s">
        <v>423</v>
      </c>
      <c r="E518" s="19" t="s">
        <v>170</v>
      </c>
      <c r="F518" s="20" t="s">
        <v>44</v>
      </c>
      <c r="G518" s="19">
        <v>27</v>
      </c>
      <c r="H518" s="21">
        <v>2</v>
      </c>
      <c r="I518" s="21">
        <v>4</v>
      </c>
      <c r="J518" s="21">
        <v>6</v>
      </c>
      <c r="K518" s="21">
        <v>-5.4</v>
      </c>
      <c r="L518" s="22">
        <v>-0.6</v>
      </c>
      <c r="M518" s="22">
        <v>-0.5</v>
      </c>
      <c r="N518" s="2">
        <v>-1.2</v>
      </c>
      <c r="O518" s="2">
        <v>3</v>
      </c>
      <c r="P518" s="9"/>
      <c r="Q518" t="s">
        <v>423</v>
      </c>
      <c r="R518" s="2">
        <v>0.2</v>
      </c>
      <c r="S518" s="2">
        <v>0.6</v>
      </c>
      <c r="T518" s="3">
        <v>1.26</v>
      </c>
      <c r="U518" s="2">
        <v>2.9</v>
      </c>
      <c r="V518" s="2">
        <v>2.9</v>
      </c>
      <c r="W518" s="3">
        <v>8.61</v>
      </c>
      <c r="X518"/>
      <c r="Y518" s="2">
        <v>1.4</v>
      </c>
      <c r="Z518"/>
      <c r="AA518" s="3">
        <v>-0.11</v>
      </c>
      <c r="AB518" s="3">
        <v>-0.23</v>
      </c>
      <c r="AC518" s="9"/>
      <c r="AD518" t="s">
        <v>423</v>
      </c>
      <c r="AE518" s="3">
        <v>2.31</v>
      </c>
      <c r="AF518" s="3">
        <v>0</v>
      </c>
      <c r="AG518"/>
      <c r="AH518" s="2">
        <v>37.5</v>
      </c>
      <c r="AI518" s="2">
        <v>0.5</v>
      </c>
      <c r="AJ518" s="2">
        <v>7.8</v>
      </c>
      <c r="AK518" s="2">
        <v>1.8</v>
      </c>
      <c r="AL518" s="2">
        <v>0.4</v>
      </c>
      <c r="AM518"/>
      <c r="AN518" s="3">
        <v>-0.09</v>
      </c>
      <c r="AO518" s="17">
        <v>0.59</v>
      </c>
      <c r="AP518" s="9"/>
      <c r="AQ518" t="s">
        <v>170</v>
      </c>
    </row>
    <row r="519" spans="1:43" x14ac:dyDescent="0.2">
      <c r="A519" t="s">
        <v>40</v>
      </c>
      <c r="B519" s="1">
        <v>25</v>
      </c>
      <c r="C519" t="s">
        <v>176</v>
      </c>
      <c r="D519" t="s">
        <v>423</v>
      </c>
      <c r="E519" t="s">
        <v>170</v>
      </c>
      <c r="F519" t="s">
        <v>44</v>
      </c>
      <c r="G519">
        <v>40</v>
      </c>
      <c r="H519">
        <v>8</v>
      </c>
      <c r="I519">
        <v>5</v>
      </c>
      <c r="J519">
        <v>13</v>
      </c>
      <c r="K519" s="1">
        <v>-3.8</v>
      </c>
      <c r="L519" s="2">
        <v>0.5</v>
      </c>
      <c r="M519" s="2">
        <v>0.4</v>
      </c>
      <c r="N519" s="2">
        <v>11.2</v>
      </c>
      <c r="O519" s="2">
        <v>6.8</v>
      </c>
      <c r="P519" s="14"/>
      <c r="Q519" t="s">
        <v>423</v>
      </c>
      <c r="R519" s="2">
        <v>0.9</v>
      </c>
      <c r="S519" s="2">
        <v>0.5</v>
      </c>
      <c r="T519" s="3">
        <v>1.72</v>
      </c>
      <c r="U519" s="2">
        <v>2.4</v>
      </c>
      <c r="V519" s="2">
        <v>2.4</v>
      </c>
      <c r="W519" s="3">
        <v>4.84</v>
      </c>
      <c r="X519" s="3">
        <v>-0.12</v>
      </c>
      <c r="Y519" s="2">
        <v>1.3</v>
      </c>
      <c r="Z519" s="2">
        <v>0.6</v>
      </c>
      <c r="AA519" s="3">
        <v>0.06</v>
      </c>
      <c r="AB519" s="3">
        <v>1.32</v>
      </c>
      <c r="AC519" s="14"/>
      <c r="AD519" t="s">
        <v>423</v>
      </c>
      <c r="AE519" s="3">
        <v>2.78</v>
      </c>
      <c r="AF519" s="3">
        <v>13.4</v>
      </c>
      <c r="AG519" s="3">
        <v>-0.01</v>
      </c>
      <c r="AH519" s="2">
        <v>50</v>
      </c>
      <c r="AI519" s="2">
        <v>0.3</v>
      </c>
      <c r="AJ519" s="2">
        <v>6.4</v>
      </c>
      <c r="AK519" s="2">
        <v>1.5</v>
      </c>
      <c r="AL519" s="2">
        <v>2.5</v>
      </c>
      <c r="AM519" s="2">
        <v>0.5</v>
      </c>
      <c r="AN519" s="3">
        <v>0.04</v>
      </c>
      <c r="AO519" s="3">
        <v>0.81</v>
      </c>
      <c r="AP519" s="9"/>
      <c r="AQ519" t="s">
        <v>170</v>
      </c>
    </row>
    <row r="520" spans="1:43" x14ac:dyDescent="0.2">
      <c r="A520" t="s">
        <v>51</v>
      </c>
      <c r="B520">
        <v>26</v>
      </c>
      <c r="C520" t="s">
        <v>176</v>
      </c>
      <c r="D520" t="s">
        <v>424</v>
      </c>
      <c r="E520" t="s">
        <v>107</v>
      </c>
      <c r="F520" t="s">
        <v>48</v>
      </c>
      <c r="G520">
        <v>9</v>
      </c>
      <c r="H520">
        <v>0</v>
      </c>
      <c r="I520">
        <v>0</v>
      </c>
      <c r="J520">
        <f>H520+I520</f>
        <v>0</v>
      </c>
      <c r="K520" s="1">
        <v>-2.6</v>
      </c>
      <c r="L520" s="2">
        <v>-0.8</v>
      </c>
      <c r="M520" s="2">
        <v>-0.4</v>
      </c>
      <c r="N520" s="15">
        <v>-1.1000000000000001</v>
      </c>
      <c r="O520" s="15">
        <v>-3</v>
      </c>
      <c r="P520" s="9"/>
      <c r="Q520" t="s">
        <v>424</v>
      </c>
      <c r="R520" s="2">
        <v>0</v>
      </c>
      <c r="S520" s="2">
        <v>0</v>
      </c>
      <c r="T520" s="3">
        <v>1.41</v>
      </c>
      <c r="U520" s="2">
        <v>0</v>
      </c>
      <c r="V520" s="2">
        <v>0</v>
      </c>
      <c r="W520" s="3">
        <v>0</v>
      </c>
      <c r="X520"/>
      <c r="Y520" s="2">
        <v>0</v>
      </c>
      <c r="Z520"/>
      <c r="AA520" s="3">
        <v>-1.1200000000000001</v>
      </c>
      <c r="AB520" s="3">
        <v>-1.54</v>
      </c>
      <c r="AC520" s="9"/>
      <c r="AD520" t="s">
        <v>424</v>
      </c>
      <c r="AE520" s="3">
        <v>5.64</v>
      </c>
      <c r="AF520" s="3">
        <v>0</v>
      </c>
      <c r="AG520"/>
      <c r="AH520" s="2">
        <v>0</v>
      </c>
      <c r="AI520" s="16">
        <v>0</v>
      </c>
      <c r="AJ520" s="2">
        <v>18.3</v>
      </c>
      <c r="AK520" s="2">
        <v>1.4</v>
      </c>
      <c r="AL520" s="2">
        <v>0</v>
      </c>
      <c r="AM520"/>
      <c r="AN520" s="3">
        <v>-0.56000000000000005</v>
      </c>
      <c r="AO520" s="17">
        <v>-4.1900000000000004</v>
      </c>
      <c r="AP520" s="9"/>
      <c r="AQ520" t="s">
        <v>170</v>
      </c>
    </row>
    <row r="521" spans="1:43" x14ac:dyDescent="0.2">
      <c r="A521" s="18" t="s">
        <v>56</v>
      </c>
      <c r="B521">
        <v>27</v>
      </c>
      <c r="C521" t="s">
        <v>176</v>
      </c>
      <c r="D521" t="s">
        <v>424</v>
      </c>
      <c r="E521" s="19" t="s">
        <v>107</v>
      </c>
      <c r="F521" s="20" t="s">
        <v>48</v>
      </c>
      <c r="G521" s="19">
        <v>18</v>
      </c>
      <c r="H521" s="21">
        <v>0</v>
      </c>
      <c r="I521" s="21">
        <v>0</v>
      </c>
      <c r="J521" s="21">
        <v>0</v>
      </c>
      <c r="K521" s="21">
        <v>-4</v>
      </c>
      <c r="L521" s="22">
        <v>-1</v>
      </c>
      <c r="M521" s="22">
        <v>-0.6</v>
      </c>
      <c r="N521" s="2">
        <v>-1.8</v>
      </c>
      <c r="O521" s="2">
        <v>-1.5</v>
      </c>
      <c r="P521" s="9"/>
      <c r="Q521" t="s">
        <v>424</v>
      </c>
      <c r="R521" s="2">
        <v>0</v>
      </c>
      <c r="S521" s="2">
        <v>0</v>
      </c>
      <c r="T521" s="3">
        <v>0</v>
      </c>
      <c r="U521" s="2">
        <v>0</v>
      </c>
      <c r="V521" s="2">
        <v>0</v>
      </c>
      <c r="W521" s="3">
        <v>0</v>
      </c>
      <c r="X521"/>
      <c r="Y521" s="2">
        <v>0</v>
      </c>
      <c r="Z521"/>
      <c r="AA521" s="3">
        <v>-0.89</v>
      </c>
      <c r="AB521" s="3">
        <v>-1.66</v>
      </c>
      <c r="AC521" s="9"/>
      <c r="AD521" t="s">
        <v>424</v>
      </c>
      <c r="AE521" s="3">
        <v>2.83</v>
      </c>
      <c r="AF521" s="3">
        <v>0</v>
      </c>
      <c r="AG521"/>
      <c r="AH521" s="2">
        <v>0</v>
      </c>
      <c r="AI521" s="2">
        <v>0</v>
      </c>
      <c r="AJ521" s="2">
        <v>15.6</v>
      </c>
      <c r="AK521" s="2">
        <v>1.8</v>
      </c>
      <c r="AL521" s="2">
        <v>0</v>
      </c>
      <c r="AM521"/>
      <c r="AN521" s="3">
        <v>-0.53</v>
      </c>
      <c r="AO521" s="17">
        <v>-1.41</v>
      </c>
      <c r="AP521" s="9"/>
      <c r="AQ521" t="s">
        <v>170</v>
      </c>
    </row>
    <row r="522" spans="1:43" x14ac:dyDescent="0.2">
      <c r="A522" t="s">
        <v>40</v>
      </c>
      <c r="B522" s="1">
        <v>28</v>
      </c>
      <c r="C522" t="s">
        <v>176</v>
      </c>
      <c r="D522" t="s">
        <v>424</v>
      </c>
      <c r="E522" t="s">
        <v>43</v>
      </c>
      <c r="F522" t="s">
        <v>48</v>
      </c>
      <c r="G522">
        <v>37</v>
      </c>
      <c r="H522">
        <v>1</v>
      </c>
      <c r="I522">
        <v>1</v>
      </c>
      <c r="J522">
        <v>2</v>
      </c>
      <c r="K522" s="1">
        <v>2.2999999999999998</v>
      </c>
      <c r="L522" s="2">
        <v>-0.5</v>
      </c>
      <c r="M522" s="2">
        <v>0.9</v>
      </c>
      <c r="N522" s="2">
        <v>-1.4</v>
      </c>
      <c r="O522" s="2">
        <v>-8.5</v>
      </c>
      <c r="P522" s="14"/>
      <c r="Q522" t="s">
        <v>424</v>
      </c>
      <c r="R522" s="2">
        <v>0.3</v>
      </c>
      <c r="S522" s="2">
        <v>0.3</v>
      </c>
      <c r="T522" s="3">
        <v>2.5099999999999998</v>
      </c>
      <c r="U522" s="2">
        <v>0</v>
      </c>
      <c r="V522" s="2">
        <v>0</v>
      </c>
      <c r="W522" s="3">
        <v>0</v>
      </c>
      <c r="X522" s="3">
        <v>-0.18</v>
      </c>
      <c r="Y522" s="2">
        <v>2.5</v>
      </c>
      <c r="Z522" s="2">
        <v>0.3</v>
      </c>
      <c r="AA522" s="3">
        <v>-0.14000000000000001</v>
      </c>
      <c r="AB522" s="3">
        <v>-0.39</v>
      </c>
      <c r="AC522" s="14"/>
      <c r="AD522" t="s">
        <v>424</v>
      </c>
      <c r="AE522" s="3">
        <v>2.23</v>
      </c>
      <c r="AF522" s="3">
        <v>0</v>
      </c>
      <c r="AG522" s="3">
        <v>-0.23</v>
      </c>
      <c r="AH522" s="2">
        <v>0</v>
      </c>
      <c r="AI522" s="2">
        <v>0</v>
      </c>
      <c r="AJ522" s="2">
        <v>10.6</v>
      </c>
      <c r="AK522" s="2">
        <v>1.4</v>
      </c>
      <c r="AL522" s="2">
        <v>1.1000000000000001</v>
      </c>
      <c r="AM522" s="2">
        <v>4.9000000000000004</v>
      </c>
      <c r="AN522" s="3">
        <v>0.24</v>
      </c>
      <c r="AO522" s="3">
        <v>-2.3199999999999998</v>
      </c>
      <c r="AP522" s="9"/>
      <c r="AQ522" t="s">
        <v>170</v>
      </c>
    </row>
    <row r="523" spans="1:43" x14ac:dyDescent="0.2">
      <c r="A523" t="s">
        <v>51</v>
      </c>
      <c r="B523">
        <v>27</v>
      </c>
      <c r="C523" t="s">
        <v>425</v>
      </c>
      <c r="D523" t="s">
        <v>426</v>
      </c>
      <c r="E523" t="s">
        <v>170</v>
      </c>
      <c r="F523" t="s">
        <v>55</v>
      </c>
      <c r="G523">
        <v>71</v>
      </c>
      <c r="H523">
        <v>14</v>
      </c>
      <c r="I523">
        <v>30</v>
      </c>
      <c r="J523">
        <f>H523+I523</f>
        <v>44</v>
      </c>
      <c r="K523" s="1">
        <v>4.2</v>
      </c>
      <c r="L523" s="2">
        <v>7.7</v>
      </c>
      <c r="M523" s="2">
        <v>3.5</v>
      </c>
      <c r="N523" s="15">
        <v>30.7</v>
      </c>
      <c r="O523" s="15">
        <v>27.7</v>
      </c>
      <c r="P523" s="9"/>
      <c r="Q523" t="s">
        <v>426</v>
      </c>
      <c r="R523" s="2">
        <v>0.4</v>
      </c>
      <c r="S523" s="2">
        <v>0.7</v>
      </c>
      <c r="T523" s="3">
        <v>2.91</v>
      </c>
      <c r="U523" s="2">
        <v>1.3</v>
      </c>
      <c r="V523" s="2">
        <v>3.4</v>
      </c>
      <c r="W523" s="3">
        <v>8.9</v>
      </c>
      <c r="X523"/>
      <c r="Y523" s="2">
        <v>2.4</v>
      </c>
      <c r="Z523"/>
      <c r="AA523" s="3">
        <v>0.28000000000000003</v>
      </c>
      <c r="AB523" s="3">
        <v>1.46</v>
      </c>
      <c r="AC523" s="9"/>
      <c r="AD523" t="s">
        <v>426</v>
      </c>
      <c r="AE523" s="3">
        <v>2.17</v>
      </c>
      <c r="AF523" s="3">
        <v>6.43</v>
      </c>
      <c r="AG523"/>
      <c r="AH523" s="2">
        <v>0</v>
      </c>
      <c r="AI523" s="16">
        <v>0</v>
      </c>
      <c r="AJ523" s="2">
        <v>1.5</v>
      </c>
      <c r="AK523" s="2">
        <v>3.2</v>
      </c>
      <c r="AL523" s="2">
        <v>1.4</v>
      </c>
      <c r="AM523"/>
      <c r="AN523" s="3">
        <v>0.13</v>
      </c>
      <c r="AO523" s="17">
        <v>1.32</v>
      </c>
      <c r="AP523" s="9"/>
      <c r="AQ523" t="s">
        <v>170</v>
      </c>
    </row>
    <row r="524" spans="1:43" x14ac:dyDescent="0.2">
      <c r="A524" s="18" t="s">
        <v>56</v>
      </c>
      <c r="B524">
        <v>28</v>
      </c>
      <c r="C524" t="s">
        <v>425</v>
      </c>
      <c r="D524" t="s">
        <v>426</v>
      </c>
      <c r="E524" s="19" t="s">
        <v>170</v>
      </c>
      <c r="F524" s="20" t="s">
        <v>57</v>
      </c>
      <c r="G524" s="19">
        <v>81</v>
      </c>
      <c r="H524" s="21">
        <v>6</v>
      </c>
      <c r="I524" s="21">
        <v>26</v>
      </c>
      <c r="J524" s="21">
        <v>32</v>
      </c>
      <c r="K524" s="21">
        <v>1.7</v>
      </c>
      <c r="L524" s="22">
        <v>1.5</v>
      </c>
      <c r="M524" s="22">
        <v>4</v>
      </c>
      <c r="N524" s="2">
        <v>17.8</v>
      </c>
      <c r="O524" s="2">
        <v>38.1</v>
      </c>
      <c r="P524" s="9"/>
      <c r="Q524" t="s">
        <v>426</v>
      </c>
      <c r="R524" s="2">
        <v>0</v>
      </c>
      <c r="S524" s="2">
        <v>0.5</v>
      </c>
      <c r="T524" s="3">
        <v>2.8</v>
      </c>
      <c r="U524" s="2">
        <v>0.8</v>
      </c>
      <c r="V524" s="2">
        <v>2.4</v>
      </c>
      <c r="W524" s="3">
        <v>5.89</v>
      </c>
      <c r="X524"/>
      <c r="Y524" s="2">
        <v>2</v>
      </c>
      <c r="Z524"/>
      <c r="AA524" s="3">
        <v>0.05</v>
      </c>
      <c r="AB524" s="3">
        <v>0.67</v>
      </c>
      <c r="AC524" s="9"/>
      <c r="AD524" t="s">
        <v>426</v>
      </c>
      <c r="AE524" s="3">
        <v>2.5499999999999998</v>
      </c>
      <c r="AF524" s="3">
        <v>3.94</v>
      </c>
      <c r="AG524"/>
      <c r="AH524" s="2">
        <v>0</v>
      </c>
      <c r="AI524" s="2">
        <v>0</v>
      </c>
      <c r="AJ524" s="2">
        <v>2.2000000000000002</v>
      </c>
      <c r="AK524" s="2">
        <v>4.5999999999999996</v>
      </c>
      <c r="AL524" s="2">
        <v>1.2</v>
      </c>
      <c r="AM524"/>
      <c r="AN524" s="3">
        <v>0.12</v>
      </c>
      <c r="AO524" s="17">
        <v>1.44</v>
      </c>
      <c r="AP524" s="9"/>
      <c r="AQ524" t="s">
        <v>170</v>
      </c>
    </row>
    <row r="525" spans="1:43" x14ac:dyDescent="0.2">
      <c r="A525" t="s">
        <v>40</v>
      </c>
      <c r="B525" s="1">
        <v>29</v>
      </c>
      <c r="C525" t="s">
        <v>425</v>
      </c>
      <c r="D525" t="s">
        <v>426</v>
      </c>
      <c r="E525" t="s">
        <v>170</v>
      </c>
      <c r="F525" t="s">
        <v>57</v>
      </c>
      <c r="G525">
        <v>75</v>
      </c>
      <c r="H525">
        <v>12</v>
      </c>
      <c r="I525">
        <v>27</v>
      </c>
      <c r="J525">
        <v>39</v>
      </c>
      <c r="K525" s="1">
        <v>0.2</v>
      </c>
      <c r="L525" s="2">
        <v>4.4000000000000004</v>
      </c>
      <c r="M525" s="2">
        <v>3.5</v>
      </c>
      <c r="N525" s="2">
        <v>21.4</v>
      </c>
      <c r="O525" s="2">
        <v>38.1</v>
      </c>
      <c r="P525" s="14"/>
      <c r="Q525" t="s">
        <v>426</v>
      </c>
      <c r="R525" s="2">
        <v>0.3</v>
      </c>
      <c r="S525" s="2">
        <v>0.6</v>
      </c>
      <c r="T525" s="3">
        <v>2.12</v>
      </c>
      <c r="U525" s="2">
        <v>1.2</v>
      </c>
      <c r="V525" s="2">
        <v>3</v>
      </c>
      <c r="W525" s="3">
        <v>7.31</v>
      </c>
      <c r="X525" s="3">
        <v>-0.01</v>
      </c>
      <c r="Y525" s="2">
        <v>2</v>
      </c>
      <c r="Z525" s="2">
        <v>0.2</v>
      </c>
      <c r="AA525" s="3">
        <v>0.12</v>
      </c>
      <c r="AB525" s="3">
        <v>0.8</v>
      </c>
      <c r="AC525" s="14"/>
      <c r="AD525" t="s">
        <v>426</v>
      </c>
      <c r="AE525" s="3">
        <v>3.02</v>
      </c>
      <c r="AF525" s="3">
        <v>9.11</v>
      </c>
      <c r="AG525" s="3">
        <v>-0.02</v>
      </c>
      <c r="AH525" s="2">
        <v>0</v>
      </c>
      <c r="AI525" s="2">
        <v>0</v>
      </c>
      <c r="AJ525" s="2">
        <v>2.2000000000000002</v>
      </c>
      <c r="AK525" s="2">
        <v>3.9</v>
      </c>
      <c r="AL525" s="2">
        <v>0.8</v>
      </c>
      <c r="AM525" s="2">
        <v>0.5</v>
      </c>
      <c r="AN525" s="3">
        <v>0.1</v>
      </c>
      <c r="AO525" s="3">
        <v>1.42</v>
      </c>
      <c r="AP525" s="9"/>
      <c r="AQ525" t="s">
        <v>170</v>
      </c>
    </row>
    <row r="526" spans="1:43" x14ac:dyDescent="0.2">
      <c r="A526" t="s">
        <v>40</v>
      </c>
      <c r="B526" s="1">
        <v>23</v>
      </c>
      <c r="C526" t="s">
        <v>427</v>
      </c>
      <c r="D526" t="s">
        <v>428</v>
      </c>
      <c r="E526" t="s">
        <v>170</v>
      </c>
      <c r="F526" t="s">
        <v>57</v>
      </c>
      <c r="G526">
        <v>6</v>
      </c>
      <c r="H526">
        <v>0</v>
      </c>
      <c r="I526">
        <v>1</v>
      </c>
      <c r="J526">
        <v>1</v>
      </c>
      <c r="K526" s="1">
        <v>0.7</v>
      </c>
      <c r="L526" s="2">
        <v>-0.1</v>
      </c>
      <c r="M526" s="2">
        <v>0.3</v>
      </c>
      <c r="N526" s="2">
        <v>-0.2</v>
      </c>
      <c r="O526" s="2">
        <v>6.1</v>
      </c>
      <c r="P526" s="14"/>
      <c r="Q526" t="s">
        <v>428</v>
      </c>
      <c r="R526" s="2">
        <v>0</v>
      </c>
      <c r="S526" s="2">
        <v>0</v>
      </c>
      <c r="T526" s="3">
        <v>1.3</v>
      </c>
      <c r="U526" s="2">
        <v>0</v>
      </c>
      <c r="V526" s="2">
        <v>4</v>
      </c>
      <c r="W526" s="3">
        <v>4.0199999999999996</v>
      </c>
      <c r="X526" s="3">
        <v>0.05</v>
      </c>
      <c r="Y526" s="2">
        <v>2.8</v>
      </c>
      <c r="Z526" s="2">
        <v>0.6</v>
      </c>
      <c r="AA526" s="3">
        <v>-0.04</v>
      </c>
      <c r="AB526" s="3">
        <v>-0.1</v>
      </c>
      <c r="AC526" s="14"/>
      <c r="AD526" t="s">
        <v>428</v>
      </c>
      <c r="AE526" s="3">
        <v>1.3</v>
      </c>
      <c r="AF526" s="3">
        <v>0</v>
      </c>
      <c r="AG526" s="3">
        <v>0.01</v>
      </c>
      <c r="AH526" s="2">
        <v>0</v>
      </c>
      <c r="AI526" s="2">
        <v>0</v>
      </c>
      <c r="AJ526" s="2">
        <v>1.1000000000000001</v>
      </c>
      <c r="AK526" s="2">
        <v>4.4000000000000004</v>
      </c>
      <c r="AL526" s="2">
        <v>0.6</v>
      </c>
      <c r="AM526" s="2">
        <v>0</v>
      </c>
      <c r="AN526" s="3">
        <v>0.13</v>
      </c>
      <c r="AO526" s="3">
        <v>3.37</v>
      </c>
      <c r="AP526" s="9"/>
      <c r="AQ526" t="s">
        <v>170</v>
      </c>
    </row>
    <row r="527" spans="1:43" x14ac:dyDescent="0.2">
      <c r="A527" s="18" t="s">
        <v>56</v>
      </c>
      <c r="B527">
        <v>24</v>
      </c>
      <c r="C527" t="s">
        <v>225</v>
      </c>
      <c r="D527" t="s">
        <v>429</v>
      </c>
      <c r="E527" s="19" t="s">
        <v>170</v>
      </c>
      <c r="F527" s="20" t="s">
        <v>48</v>
      </c>
      <c r="G527" s="19">
        <v>49</v>
      </c>
      <c r="H527" s="21">
        <v>4</v>
      </c>
      <c r="I527" s="21">
        <v>5</v>
      </c>
      <c r="J527" s="21">
        <v>9</v>
      </c>
      <c r="K527" s="21">
        <v>-7.4</v>
      </c>
      <c r="L527" s="22">
        <v>-0.8</v>
      </c>
      <c r="M527" s="22">
        <v>-0.4</v>
      </c>
      <c r="N527" s="2">
        <v>6.9</v>
      </c>
      <c r="O527" s="2">
        <v>-1.6</v>
      </c>
      <c r="P527" s="9"/>
      <c r="Q527" t="s">
        <v>429</v>
      </c>
      <c r="R527" s="2">
        <v>0.5</v>
      </c>
      <c r="S527" s="2">
        <v>0.6</v>
      </c>
      <c r="T527" s="3">
        <v>1.52</v>
      </c>
      <c r="U527" s="2">
        <v>0</v>
      </c>
      <c r="V527" s="2">
        <v>0</v>
      </c>
      <c r="W527" s="3">
        <v>0</v>
      </c>
      <c r="X527"/>
      <c r="Y527" s="2">
        <v>0.5</v>
      </c>
      <c r="Z527"/>
      <c r="AA527" s="3">
        <v>-0.09</v>
      </c>
      <c r="AB527" s="3">
        <v>0.84</v>
      </c>
      <c r="AC527" s="9"/>
      <c r="AD527" t="s">
        <v>429</v>
      </c>
      <c r="AE527" s="3">
        <v>2.15</v>
      </c>
      <c r="AF527" s="3">
        <v>11.26</v>
      </c>
      <c r="AG527"/>
      <c r="AH527" s="2">
        <v>0</v>
      </c>
      <c r="AI527" s="2">
        <v>0.1</v>
      </c>
      <c r="AJ527" s="2">
        <v>11.9</v>
      </c>
      <c r="AK527" s="2">
        <v>0.8</v>
      </c>
      <c r="AL527" s="2">
        <v>1.6</v>
      </c>
      <c r="AM527"/>
      <c r="AN527" s="3">
        <v>-0.05</v>
      </c>
      <c r="AO527" s="17">
        <v>-0.19</v>
      </c>
      <c r="AP527" s="9"/>
      <c r="AQ527" t="s">
        <v>170</v>
      </c>
    </row>
    <row r="528" spans="1:43" x14ac:dyDescent="0.2">
      <c r="A528" t="s">
        <v>40</v>
      </c>
      <c r="B528" s="1">
        <v>25</v>
      </c>
      <c r="C528" t="s">
        <v>225</v>
      </c>
      <c r="D528" t="s">
        <v>429</v>
      </c>
      <c r="E528" t="s">
        <v>170</v>
      </c>
      <c r="F528" t="s">
        <v>48</v>
      </c>
      <c r="G528">
        <v>79</v>
      </c>
      <c r="H528">
        <v>15</v>
      </c>
      <c r="I528">
        <v>5</v>
      </c>
      <c r="J528">
        <v>20</v>
      </c>
      <c r="K528" s="1">
        <v>-3</v>
      </c>
      <c r="L528" s="2">
        <v>-0.4</v>
      </c>
      <c r="M528" s="2">
        <v>1.5</v>
      </c>
      <c r="N528" s="2">
        <v>14.1</v>
      </c>
      <c r="O528" s="2">
        <v>-17.600000000000001</v>
      </c>
      <c r="P528" s="14"/>
      <c r="Q528" t="s">
        <v>429</v>
      </c>
      <c r="R528" s="2">
        <v>1.1000000000000001</v>
      </c>
      <c r="S528" s="2">
        <v>0.4</v>
      </c>
      <c r="T528" s="3">
        <v>2.0499999999999998</v>
      </c>
      <c r="U528" s="2">
        <v>0</v>
      </c>
      <c r="V528" s="2">
        <v>0</v>
      </c>
      <c r="W528" s="3">
        <v>1.96</v>
      </c>
      <c r="X528" s="3">
        <v>0.03</v>
      </c>
      <c r="Y528" s="2">
        <v>0.9</v>
      </c>
      <c r="Z528" s="2">
        <v>1.2</v>
      </c>
      <c r="AA528" s="3">
        <v>-0.03</v>
      </c>
      <c r="AB528" s="3">
        <v>0.92</v>
      </c>
      <c r="AC528" s="14"/>
      <c r="AD528" t="s">
        <v>429</v>
      </c>
      <c r="AE528" s="3">
        <v>2.85</v>
      </c>
      <c r="AF528" s="3">
        <v>10.44</v>
      </c>
      <c r="AG528" s="3">
        <v>-0.03</v>
      </c>
      <c r="AH528" s="2">
        <v>40</v>
      </c>
      <c r="AI528" s="2">
        <v>0.1</v>
      </c>
      <c r="AJ528" s="2">
        <v>12.7</v>
      </c>
      <c r="AK528" s="2">
        <v>2.1</v>
      </c>
      <c r="AL528" s="2">
        <v>1.5</v>
      </c>
      <c r="AM528" s="2">
        <v>2.6</v>
      </c>
      <c r="AN528" s="3">
        <v>0.1</v>
      </c>
      <c r="AO528" s="3">
        <v>-1.1499999999999999</v>
      </c>
      <c r="AP528" s="9"/>
      <c r="AQ528" t="s">
        <v>170</v>
      </c>
    </row>
    <row r="529" spans="1:43" x14ac:dyDescent="0.2">
      <c r="A529" t="s">
        <v>40</v>
      </c>
      <c r="B529" s="1">
        <v>23</v>
      </c>
      <c r="C529" t="s">
        <v>430</v>
      </c>
      <c r="D529" t="s">
        <v>431</v>
      </c>
      <c r="E529" t="s">
        <v>170</v>
      </c>
      <c r="F529" t="s">
        <v>57</v>
      </c>
      <c r="G529">
        <v>3</v>
      </c>
      <c r="H529">
        <v>0</v>
      </c>
      <c r="I529">
        <v>0</v>
      </c>
      <c r="J529">
        <v>0</v>
      </c>
      <c r="K529" s="1">
        <v>-1.7</v>
      </c>
      <c r="L529" s="2">
        <v>-0.1</v>
      </c>
      <c r="M529" s="2">
        <v>-0.4</v>
      </c>
      <c r="N529" s="2">
        <v>-0.4</v>
      </c>
      <c r="O529" s="2">
        <v>-1.3</v>
      </c>
      <c r="P529" s="14"/>
      <c r="Q529" t="s">
        <v>431</v>
      </c>
      <c r="R529" s="2">
        <v>0</v>
      </c>
      <c r="S529" s="2">
        <v>0</v>
      </c>
      <c r="T529" s="3">
        <v>0</v>
      </c>
      <c r="U529" s="2">
        <v>0</v>
      </c>
      <c r="V529" s="2">
        <v>0</v>
      </c>
      <c r="W529" s="3">
        <v>0</v>
      </c>
      <c r="X529" s="3">
        <v>0.01</v>
      </c>
      <c r="Y529" s="2">
        <v>0</v>
      </c>
      <c r="Z529" s="2">
        <v>0</v>
      </c>
      <c r="AA529" s="3">
        <v>-0.18</v>
      </c>
      <c r="AB529" s="3">
        <v>-0.76</v>
      </c>
      <c r="AC529" s="14"/>
      <c r="AD529" t="s">
        <v>431</v>
      </c>
      <c r="AE529" s="3">
        <v>3.74</v>
      </c>
      <c r="AF529" s="3">
        <v>0</v>
      </c>
      <c r="AG529" s="3">
        <v>-0.26</v>
      </c>
      <c r="AH529" s="2">
        <v>0</v>
      </c>
      <c r="AI529" s="2">
        <v>0</v>
      </c>
      <c r="AJ529" s="2">
        <v>9.1999999999999993</v>
      </c>
      <c r="AK529" s="2">
        <v>5.5</v>
      </c>
      <c r="AL529" s="2">
        <v>0</v>
      </c>
      <c r="AM529" s="2">
        <v>3.7</v>
      </c>
      <c r="AN529" s="3">
        <v>-0.74</v>
      </c>
      <c r="AO529" s="3">
        <v>-2.35</v>
      </c>
      <c r="AP529" s="9"/>
      <c r="AQ529" t="s">
        <v>170</v>
      </c>
    </row>
    <row r="530" spans="1:43" x14ac:dyDescent="0.2">
      <c r="A530" t="s">
        <v>40</v>
      </c>
      <c r="B530" s="1">
        <v>24</v>
      </c>
      <c r="C530" t="s">
        <v>182</v>
      </c>
      <c r="D530" t="s">
        <v>432</v>
      </c>
      <c r="E530" t="s">
        <v>170</v>
      </c>
      <c r="F530" t="s">
        <v>57</v>
      </c>
      <c r="G530">
        <v>11</v>
      </c>
      <c r="H530">
        <v>0</v>
      </c>
      <c r="I530">
        <v>0</v>
      </c>
      <c r="J530">
        <v>0</v>
      </c>
      <c r="K530" s="1">
        <v>-2.7</v>
      </c>
      <c r="L530" s="2">
        <v>-0.6</v>
      </c>
      <c r="M530" s="2">
        <v>-0.4</v>
      </c>
      <c r="N530" s="2">
        <v>-1.5</v>
      </c>
      <c r="O530" s="2">
        <v>3.7</v>
      </c>
      <c r="P530" s="14"/>
      <c r="Q530" t="s">
        <v>432</v>
      </c>
      <c r="R530" s="2">
        <v>0</v>
      </c>
      <c r="S530" s="2">
        <v>0</v>
      </c>
      <c r="T530" s="3">
        <v>1.34</v>
      </c>
      <c r="U530" s="2">
        <v>0</v>
      </c>
      <c r="V530" s="2">
        <v>0</v>
      </c>
      <c r="W530" s="3">
        <v>0</v>
      </c>
      <c r="X530" s="3">
        <v>-0.12</v>
      </c>
      <c r="Y530" s="2">
        <v>1.6</v>
      </c>
      <c r="Z530" s="2">
        <v>0</v>
      </c>
      <c r="AA530" s="3">
        <v>-0.23</v>
      </c>
      <c r="AB530" s="3">
        <v>-0.64</v>
      </c>
      <c r="AC530" s="14"/>
      <c r="AD530" t="s">
        <v>432</v>
      </c>
      <c r="AE530" s="3">
        <v>3.14</v>
      </c>
      <c r="AF530" s="3">
        <v>0</v>
      </c>
      <c r="AG530" s="3">
        <v>-0.2</v>
      </c>
      <c r="AH530" s="2">
        <v>0</v>
      </c>
      <c r="AI530" s="2">
        <v>0</v>
      </c>
      <c r="AJ530" s="2">
        <v>0.8</v>
      </c>
      <c r="AK530" s="2">
        <v>5.3</v>
      </c>
      <c r="AL530" s="2">
        <v>0.4</v>
      </c>
      <c r="AM530" s="2">
        <v>0.4</v>
      </c>
      <c r="AN530" s="3">
        <v>-0.15</v>
      </c>
      <c r="AO530" s="3">
        <v>1.52</v>
      </c>
      <c r="AP530" s="9"/>
      <c r="AQ530" t="s">
        <v>170</v>
      </c>
    </row>
    <row r="531" spans="1:43" x14ac:dyDescent="0.2">
      <c r="A531" t="s">
        <v>51</v>
      </c>
      <c r="B531">
        <v>29</v>
      </c>
      <c r="C531" t="s">
        <v>258</v>
      </c>
      <c r="D531" t="s">
        <v>433</v>
      </c>
      <c r="E531" t="s">
        <v>150</v>
      </c>
      <c r="F531" t="s">
        <v>55</v>
      </c>
      <c r="G531">
        <v>80</v>
      </c>
      <c r="H531">
        <v>7</v>
      </c>
      <c r="I531">
        <v>31</v>
      </c>
      <c r="J531">
        <f>H531+I531</f>
        <v>38</v>
      </c>
      <c r="K531" s="1">
        <v>33.1</v>
      </c>
      <c r="L531" s="2">
        <v>5</v>
      </c>
      <c r="M531" s="2">
        <v>9.8000000000000007</v>
      </c>
      <c r="N531" s="15">
        <v>20.6</v>
      </c>
      <c r="O531" s="15">
        <v>33.6</v>
      </c>
      <c r="P531" s="9"/>
      <c r="Q531" t="s">
        <v>433</v>
      </c>
      <c r="R531" s="2">
        <v>0.3</v>
      </c>
      <c r="S531" s="2">
        <v>1</v>
      </c>
      <c r="T531" s="3">
        <v>4.18</v>
      </c>
      <c r="U531" s="2">
        <v>0.6</v>
      </c>
      <c r="V531" s="2">
        <v>3.2</v>
      </c>
      <c r="W531" s="3">
        <v>7.57</v>
      </c>
      <c r="X531"/>
      <c r="Y531" s="2">
        <v>1.6</v>
      </c>
      <c r="Z531"/>
      <c r="AA531" s="3">
        <v>0.2</v>
      </c>
      <c r="AB531" s="3">
        <v>1.01</v>
      </c>
      <c r="AC531" s="9"/>
      <c r="AD531" t="s">
        <v>433</v>
      </c>
      <c r="AE531" s="3">
        <v>1.42</v>
      </c>
      <c r="AF531" s="3">
        <v>0</v>
      </c>
      <c r="AG531"/>
      <c r="AH531" s="2">
        <v>0</v>
      </c>
      <c r="AI531" s="16">
        <v>0</v>
      </c>
      <c r="AJ531" s="2">
        <v>1</v>
      </c>
      <c r="AK531" s="2">
        <v>2.6</v>
      </c>
      <c r="AL531" s="2">
        <v>0.6</v>
      </c>
      <c r="AM531"/>
      <c r="AN531" s="3">
        <v>0.39</v>
      </c>
      <c r="AO531" s="17">
        <v>1.65</v>
      </c>
      <c r="AP531" s="9"/>
      <c r="AQ531" t="s">
        <v>170</v>
      </c>
    </row>
    <row r="532" spans="1:43" x14ac:dyDescent="0.2">
      <c r="A532" s="18" t="s">
        <v>56</v>
      </c>
      <c r="B532">
        <v>30</v>
      </c>
      <c r="C532" t="s">
        <v>258</v>
      </c>
      <c r="D532" t="s">
        <v>433</v>
      </c>
      <c r="E532" s="19" t="s">
        <v>206</v>
      </c>
      <c r="F532" s="20" t="s">
        <v>57</v>
      </c>
      <c r="G532" s="19">
        <v>77</v>
      </c>
      <c r="H532" s="21">
        <v>8</v>
      </c>
      <c r="I532" s="21">
        <v>16</v>
      </c>
      <c r="J532" s="21">
        <v>24</v>
      </c>
      <c r="K532" s="21">
        <v>3.9</v>
      </c>
      <c r="L532" s="22">
        <v>2.6</v>
      </c>
      <c r="M532" s="22">
        <v>2.4</v>
      </c>
      <c r="N532" s="2">
        <v>11.1</v>
      </c>
      <c r="O532" s="2">
        <v>23.9</v>
      </c>
      <c r="P532" s="9"/>
      <c r="Q532" t="s">
        <v>433</v>
      </c>
      <c r="R532" s="2">
        <v>0.1</v>
      </c>
      <c r="S532" s="2">
        <v>0.7</v>
      </c>
      <c r="T532" s="3">
        <v>2.58</v>
      </c>
      <c r="U532" s="2">
        <v>1.7</v>
      </c>
      <c r="V532" s="2">
        <v>1.1000000000000001</v>
      </c>
      <c r="W532" s="3">
        <v>4.84</v>
      </c>
      <c r="X532"/>
      <c r="Y532" s="2">
        <v>2</v>
      </c>
      <c r="Z532"/>
      <c r="AA532" s="3">
        <v>0.09</v>
      </c>
      <c r="AB532" s="3">
        <v>0.48</v>
      </c>
      <c r="AC532" s="9"/>
      <c r="AD532" t="s">
        <v>433</v>
      </c>
      <c r="AE532" s="3">
        <v>3.02</v>
      </c>
      <c r="AF532" s="3">
        <v>8.89</v>
      </c>
      <c r="AG532"/>
      <c r="AH532" s="2">
        <v>22.2</v>
      </c>
      <c r="AI532" s="2">
        <v>0.2</v>
      </c>
      <c r="AJ532" s="2">
        <v>1</v>
      </c>
      <c r="AK532" s="2">
        <v>1.8</v>
      </c>
      <c r="AL532" s="2">
        <v>0.7</v>
      </c>
      <c r="AM532"/>
      <c r="AN532" s="3">
        <v>0.09</v>
      </c>
      <c r="AO532" s="17">
        <v>1.04</v>
      </c>
      <c r="AP532" s="9"/>
      <c r="AQ532" t="s">
        <v>170</v>
      </c>
    </row>
    <row r="533" spans="1:43" x14ac:dyDescent="0.2">
      <c r="A533" t="s">
        <v>40</v>
      </c>
      <c r="B533" s="1">
        <v>31</v>
      </c>
      <c r="C533" t="s">
        <v>258</v>
      </c>
      <c r="D533" t="s">
        <v>433</v>
      </c>
      <c r="E533" t="s">
        <v>206</v>
      </c>
      <c r="F533" t="s">
        <v>57</v>
      </c>
      <c r="G533">
        <v>22</v>
      </c>
      <c r="H533">
        <v>3</v>
      </c>
      <c r="I533">
        <v>4</v>
      </c>
      <c r="J533">
        <v>7</v>
      </c>
      <c r="K533" s="1">
        <v>-4.3</v>
      </c>
      <c r="L533" s="2">
        <v>0.7</v>
      </c>
      <c r="M533" s="2">
        <v>-0.1</v>
      </c>
      <c r="N533" s="2">
        <v>1.1000000000000001</v>
      </c>
      <c r="O533" s="2">
        <v>5.8</v>
      </c>
      <c r="P533" s="14"/>
      <c r="Q533" t="s">
        <v>433</v>
      </c>
      <c r="R533" s="2">
        <v>0.2</v>
      </c>
      <c r="S533" s="2">
        <v>0.2</v>
      </c>
      <c r="T533" s="3">
        <v>2.0699999999999998</v>
      </c>
      <c r="U533" s="2">
        <v>1.4</v>
      </c>
      <c r="V533" s="2">
        <v>2.1</v>
      </c>
      <c r="W533" s="3">
        <v>4.92</v>
      </c>
      <c r="X533" s="3">
        <v>-0.26</v>
      </c>
      <c r="Y533" s="2">
        <v>2.4</v>
      </c>
      <c r="Z533" s="2">
        <v>0</v>
      </c>
      <c r="AA533" s="3">
        <v>0.08</v>
      </c>
      <c r="AB533" s="3">
        <v>0.18</v>
      </c>
      <c r="AC533" s="14"/>
      <c r="AD533" t="s">
        <v>433</v>
      </c>
      <c r="AE533" s="3">
        <v>3.68</v>
      </c>
      <c r="AF533" s="3">
        <v>5.33</v>
      </c>
      <c r="AG533" s="3">
        <v>-0.12</v>
      </c>
      <c r="AH533" s="2">
        <v>0</v>
      </c>
      <c r="AI533" s="2">
        <v>0</v>
      </c>
      <c r="AJ533" s="2">
        <v>2.4</v>
      </c>
      <c r="AK533" s="2">
        <v>3.4</v>
      </c>
      <c r="AL533" s="2">
        <v>0.7</v>
      </c>
      <c r="AM533" s="2">
        <v>0.5</v>
      </c>
      <c r="AN533" s="3">
        <v>-0.01</v>
      </c>
      <c r="AO533" s="3">
        <v>0.95</v>
      </c>
      <c r="AP533" s="9"/>
      <c r="AQ533" t="s">
        <v>170</v>
      </c>
    </row>
    <row r="534" spans="1:43" x14ac:dyDescent="0.2">
      <c r="A534" t="s">
        <v>51</v>
      </c>
      <c r="B534">
        <v>22</v>
      </c>
      <c r="C534" t="s">
        <v>386</v>
      </c>
      <c r="D534" t="s">
        <v>434</v>
      </c>
      <c r="E534" t="s">
        <v>205</v>
      </c>
      <c r="F534" t="s">
        <v>55</v>
      </c>
      <c r="G534">
        <v>6</v>
      </c>
      <c r="H534">
        <v>1</v>
      </c>
      <c r="I534">
        <v>0</v>
      </c>
      <c r="J534">
        <f>H534+I534</f>
        <v>1</v>
      </c>
      <c r="K534" s="1">
        <v>-0.9</v>
      </c>
      <c r="L534" s="2">
        <v>0.1</v>
      </c>
      <c r="M534" s="2">
        <v>0</v>
      </c>
      <c r="N534" s="15">
        <v>1.6</v>
      </c>
      <c r="O534" s="15">
        <v>2.6</v>
      </c>
      <c r="P534" s="9"/>
      <c r="Q534" t="s">
        <v>434</v>
      </c>
      <c r="R534" s="2">
        <v>0.9</v>
      </c>
      <c r="S534" s="2">
        <v>0</v>
      </c>
      <c r="T534" s="3">
        <v>2.8</v>
      </c>
      <c r="U534" s="2">
        <v>0</v>
      </c>
      <c r="V534" s="2">
        <v>0</v>
      </c>
      <c r="W534" s="3">
        <v>0</v>
      </c>
      <c r="X534"/>
      <c r="Y534" s="2">
        <v>0.9</v>
      </c>
      <c r="Z534"/>
      <c r="AA534" s="3">
        <v>0.08</v>
      </c>
      <c r="AB534" s="3">
        <v>1.36</v>
      </c>
      <c r="AC534" s="9"/>
      <c r="AD534" t="s">
        <v>434</v>
      </c>
      <c r="AE534" s="3">
        <v>2.8</v>
      </c>
      <c r="AF534" s="3">
        <v>0</v>
      </c>
      <c r="AG534"/>
      <c r="AH534" s="2">
        <v>0</v>
      </c>
      <c r="AI534" s="16">
        <v>0</v>
      </c>
      <c r="AJ534" s="2">
        <v>0.9</v>
      </c>
      <c r="AK534" s="2">
        <v>0</v>
      </c>
      <c r="AL534" s="2">
        <v>0.9</v>
      </c>
      <c r="AM534"/>
      <c r="AN534" s="3">
        <v>0</v>
      </c>
      <c r="AO534" s="17">
        <v>2.2599999999999998</v>
      </c>
      <c r="AP534" s="9"/>
      <c r="AQ534" t="s">
        <v>170</v>
      </c>
    </row>
    <row r="535" spans="1:43" x14ac:dyDescent="0.2">
      <c r="A535" s="18" t="s">
        <v>56</v>
      </c>
      <c r="B535">
        <v>23</v>
      </c>
      <c r="C535" t="s">
        <v>386</v>
      </c>
      <c r="D535" t="s">
        <v>434</v>
      </c>
      <c r="E535" s="19" t="s">
        <v>205</v>
      </c>
      <c r="F535" s="20" t="s">
        <v>57</v>
      </c>
      <c r="G535" s="19">
        <v>6</v>
      </c>
      <c r="H535" s="21">
        <v>0</v>
      </c>
      <c r="I535" s="21">
        <v>0</v>
      </c>
      <c r="J535" s="21">
        <v>0</v>
      </c>
      <c r="K535" s="21">
        <v>-3.5</v>
      </c>
      <c r="L535" s="22">
        <v>-0.2</v>
      </c>
      <c r="M535" s="22">
        <v>-0.7</v>
      </c>
      <c r="N535" s="2">
        <v>-0.5</v>
      </c>
      <c r="O535" s="2">
        <v>2.6</v>
      </c>
      <c r="P535" s="9"/>
      <c r="Q535" t="s">
        <v>434</v>
      </c>
      <c r="R535" s="2">
        <v>0</v>
      </c>
      <c r="S535" s="2">
        <v>0</v>
      </c>
      <c r="T535" s="3">
        <v>0</v>
      </c>
      <c r="U535" s="2">
        <v>0</v>
      </c>
      <c r="V535" s="2">
        <v>0</v>
      </c>
      <c r="W535" s="3">
        <v>0</v>
      </c>
      <c r="X535"/>
      <c r="Y535" s="2">
        <v>2.9</v>
      </c>
      <c r="Z535"/>
      <c r="AA535" s="3">
        <v>-0.12</v>
      </c>
      <c r="AB535" s="3">
        <v>-0.32</v>
      </c>
      <c r="AC535" s="9"/>
      <c r="AD535" t="s">
        <v>434</v>
      </c>
      <c r="AE535" s="3">
        <v>2.81</v>
      </c>
      <c r="AF535" s="3">
        <v>3.08</v>
      </c>
      <c r="AG535"/>
      <c r="AH535" s="2">
        <v>0</v>
      </c>
      <c r="AI535" s="2">
        <v>0</v>
      </c>
      <c r="AJ535" s="2">
        <v>8.6</v>
      </c>
      <c r="AK535" s="2">
        <v>5</v>
      </c>
      <c r="AL535" s="2">
        <v>0.7</v>
      </c>
      <c r="AM535"/>
      <c r="AN535" s="3">
        <v>-0.41</v>
      </c>
      <c r="AO535" s="17">
        <v>1.86</v>
      </c>
      <c r="AP535" s="9"/>
      <c r="AQ535" t="s">
        <v>170</v>
      </c>
    </row>
    <row r="536" spans="1:43" x14ac:dyDescent="0.2">
      <c r="A536" t="s">
        <v>40</v>
      </c>
      <c r="B536" s="1">
        <v>24</v>
      </c>
      <c r="C536" t="s">
        <v>386</v>
      </c>
      <c r="D536" t="s">
        <v>434</v>
      </c>
      <c r="E536" t="s">
        <v>206</v>
      </c>
      <c r="F536" t="s">
        <v>57</v>
      </c>
      <c r="G536">
        <v>72</v>
      </c>
      <c r="H536">
        <v>4</v>
      </c>
      <c r="I536">
        <v>34</v>
      </c>
      <c r="J536">
        <v>38</v>
      </c>
      <c r="K536" s="1">
        <v>7</v>
      </c>
      <c r="L536" s="2">
        <v>3.9</v>
      </c>
      <c r="M536" s="2">
        <v>6</v>
      </c>
      <c r="N536" s="2">
        <v>19.3</v>
      </c>
      <c r="O536" s="2">
        <v>22.2</v>
      </c>
      <c r="P536" s="14"/>
      <c r="Q536" t="s">
        <v>434</v>
      </c>
      <c r="R536" s="2">
        <v>0.1</v>
      </c>
      <c r="S536" s="2">
        <v>0.4</v>
      </c>
      <c r="T536" s="3">
        <v>2.5099999999999998</v>
      </c>
      <c r="U536" s="2">
        <v>0.5</v>
      </c>
      <c r="V536" s="2">
        <v>5.9</v>
      </c>
      <c r="W536" s="3">
        <v>9.1999999999999993</v>
      </c>
      <c r="X536" s="3">
        <v>-0.03</v>
      </c>
      <c r="Y536" s="2">
        <v>2.1</v>
      </c>
      <c r="Z536" s="2">
        <v>0.2</v>
      </c>
      <c r="AA536" s="3">
        <v>0.12</v>
      </c>
      <c r="AB536" s="3">
        <v>0.77</v>
      </c>
      <c r="AC536" s="14"/>
      <c r="AD536" t="s">
        <v>434</v>
      </c>
      <c r="AE536" s="3">
        <v>2.77</v>
      </c>
      <c r="AF536" s="3">
        <v>6.96</v>
      </c>
      <c r="AG536" s="3">
        <v>-0.02</v>
      </c>
      <c r="AH536" s="2">
        <v>0</v>
      </c>
      <c r="AI536" s="2">
        <v>0</v>
      </c>
      <c r="AJ536" s="2">
        <v>4.5999999999999996</v>
      </c>
      <c r="AK536" s="2">
        <v>3</v>
      </c>
      <c r="AL536" s="2">
        <v>0.7</v>
      </c>
      <c r="AM536" s="2">
        <v>1.2</v>
      </c>
      <c r="AN536" s="3">
        <v>0.18</v>
      </c>
      <c r="AO536" s="3">
        <v>0.88</v>
      </c>
      <c r="AP536" s="9"/>
      <c r="AQ536" t="s">
        <v>170</v>
      </c>
    </row>
    <row r="537" spans="1:43" x14ac:dyDescent="0.2">
      <c r="A537" t="s">
        <v>51</v>
      </c>
      <c r="B537">
        <v>33</v>
      </c>
      <c r="C537" t="s">
        <v>435</v>
      </c>
      <c r="D537" t="s">
        <v>436</v>
      </c>
      <c r="E537" t="s">
        <v>58</v>
      </c>
      <c r="F537" t="s">
        <v>55</v>
      </c>
      <c r="G537">
        <v>82</v>
      </c>
      <c r="H537">
        <v>6</v>
      </c>
      <c r="I537">
        <v>26</v>
      </c>
      <c r="J537">
        <f>H537+I537</f>
        <v>32</v>
      </c>
      <c r="K537" s="1">
        <v>-14.5</v>
      </c>
      <c r="L537" s="2">
        <v>1.8</v>
      </c>
      <c r="M537" s="2">
        <v>-0.8</v>
      </c>
      <c r="N537" s="15">
        <v>10.3</v>
      </c>
      <c r="O537" s="15">
        <v>30.4</v>
      </c>
      <c r="P537" s="9"/>
      <c r="Q537" t="s">
        <v>436</v>
      </c>
      <c r="R537" s="2">
        <v>0.2</v>
      </c>
      <c r="S537" s="2">
        <v>0.3</v>
      </c>
      <c r="T537" s="3">
        <v>2.16</v>
      </c>
      <c r="U537" s="2">
        <v>0.4</v>
      </c>
      <c r="V537" s="2">
        <v>4</v>
      </c>
      <c r="W537" s="3">
        <v>7.56</v>
      </c>
      <c r="X537"/>
      <c r="Y537" s="2">
        <v>1.9</v>
      </c>
      <c r="Z537"/>
      <c r="AA537" s="3">
        <v>0.04</v>
      </c>
      <c r="AB537" s="3">
        <v>0.32</v>
      </c>
      <c r="AC537" s="9"/>
      <c r="AD537" t="s">
        <v>436</v>
      </c>
      <c r="AE537" s="3">
        <v>2.64</v>
      </c>
      <c r="AF537" s="3">
        <v>6.35</v>
      </c>
      <c r="AG537"/>
      <c r="AH537" s="2">
        <v>0</v>
      </c>
      <c r="AI537" s="16">
        <v>0</v>
      </c>
      <c r="AJ537" s="2">
        <v>6</v>
      </c>
      <c r="AK537" s="2">
        <v>4.5999999999999996</v>
      </c>
      <c r="AL537" s="2">
        <v>0.9</v>
      </c>
      <c r="AM537"/>
      <c r="AN537" s="3">
        <v>-0.02</v>
      </c>
      <c r="AO537" s="17">
        <v>0.95</v>
      </c>
      <c r="AP537" s="9"/>
      <c r="AQ537" t="s">
        <v>170</v>
      </c>
    </row>
    <row r="538" spans="1:43" x14ac:dyDescent="0.2">
      <c r="A538" s="23" t="s">
        <v>56</v>
      </c>
      <c r="B538">
        <v>34</v>
      </c>
      <c r="C538" t="s">
        <v>435</v>
      </c>
      <c r="D538" t="s">
        <v>436</v>
      </c>
      <c r="E538" s="24" t="s">
        <v>170</v>
      </c>
      <c r="F538" s="20" t="s">
        <v>57</v>
      </c>
      <c r="G538" s="24">
        <v>82</v>
      </c>
      <c r="H538" s="25">
        <v>6</v>
      </c>
      <c r="I538" s="25">
        <v>24</v>
      </c>
      <c r="J538" s="25">
        <v>30</v>
      </c>
      <c r="K538" s="25">
        <v>-5.7</v>
      </c>
      <c r="L538" s="26">
        <v>2.9</v>
      </c>
      <c r="M538" s="26">
        <v>0.6</v>
      </c>
      <c r="N538" s="27">
        <v>12.1</v>
      </c>
      <c r="O538" s="27">
        <v>19.899999999999999</v>
      </c>
      <c r="P538" s="9"/>
      <c r="Q538" t="s">
        <v>436</v>
      </c>
      <c r="R538" s="2">
        <v>0.2</v>
      </c>
      <c r="S538" s="2">
        <v>0.6</v>
      </c>
      <c r="T538" s="3">
        <v>2.25</v>
      </c>
      <c r="U538" s="2">
        <v>0.3</v>
      </c>
      <c r="V538" s="2">
        <v>2.7</v>
      </c>
      <c r="W538" s="3">
        <v>5.47</v>
      </c>
      <c r="X538"/>
      <c r="Y538" s="2">
        <v>1.1000000000000001</v>
      </c>
      <c r="Z538"/>
      <c r="AA538" s="3">
        <v>0.08</v>
      </c>
      <c r="AB538" s="3">
        <v>0.39</v>
      </c>
      <c r="AC538" s="9"/>
      <c r="AD538" t="s">
        <v>436</v>
      </c>
      <c r="AE538" s="3">
        <v>2.54</v>
      </c>
      <c r="AF538" s="3">
        <v>5.3</v>
      </c>
      <c r="AG538"/>
      <c r="AH538" s="2">
        <v>0</v>
      </c>
      <c r="AI538" s="27">
        <v>0</v>
      </c>
      <c r="AJ538" s="2">
        <v>5.3</v>
      </c>
      <c r="AK538" s="2">
        <v>4.4000000000000004</v>
      </c>
      <c r="AL538" s="2">
        <v>0.4</v>
      </c>
      <c r="AM538"/>
      <c r="AN538" s="3">
        <v>0.02</v>
      </c>
      <c r="AO538" s="17">
        <v>0.65</v>
      </c>
      <c r="AP538" s="9"/>
      <c r="AQ538" t="s">
        <v>170</v>
      </c>
    </row>
    <row r="539" spans="1:43" x14ac:dyDescent="0.2">
      <c r="A539" t="s">
        <v>40</v>
      </c>
      <c r="B539" s="1">
        <v>35</v>
      </c>
      <c r="C539" t="s">
        <v>435</v>
      </c>
      <c r="D539" t="s">
        <v>436</v>
      </c>
      <c r="E539" t="s">
        <v>170</v>
      </c>
      <c r="F539" t="s">
        <v>57</v>
      </c>
      <c r="G539">
        <v>70</v>
      </c>
      <c r="H539">
        <v>4</v>
      </c>
      <c r="I539">
        <v>17</v>
      </c>
      <c r="J539">
        <v>21</v>
      </c>
      <c r="K539" s="1">
        <v>11.1</v>
      </c>
      <c r="L539" s="2">
        <v>0</v>
      </c>
      <c r="M539" s="2">
        <v>6.3</v>
      </c>
      <c r="N539" s="2">
        <v>8.1</v>
      </c>
      <c r="O539" s="2">
        <v>22.9</v>
      </c>
      <c r="P539" s="14"/>
      <c r="Q539" t="s">
        <v>436</v>
      </c>
      <c r="R539" s="2">
        <v>0.2</v>
      </c>
      <c r="S539" s="2">
        <v>0.6</v>
      </c>
      <c r="T539" s="3">
        <v>2.65</v>
      </c>
      <c r="U539" s="2">
        <v>0.3</v>
      </c>
      <c r="V539" s="2">
        <v>2</v>
      </c>
      <c r="W539" s="3">
        <v>5.37</v>
      </c>
      <c r="X539" s="3">
        <v>-0.06</v>
      </c>
      <c r="Y539" s="2">
        <v>1.5</v>
      </c>
      <c r="Z539" s="2">
        <v>0.5</v>
      </c>
      <c r="AA539" s="3">
        <v>0</v>
      </c>
      <c r="AB539" s="3">
        <v>0.33</v>
      </c>
      <c r="AC539" s="14"/>
      <c r="AD539" t="s">
        <v>436</v>
      </c>
      <c r="AE539" s="3">
        <v>2.86</v>
      </c>
      <c r="AF539" s="3">
        <v>5.85</v>
      </c>
      <c r="AG539" s="3">
        <v>-0.01</v>
      </c>
      <c r="AH539" s="2">
        <v>0</v>
      </c>
      <c r="AI539" s="2">
        <v>0</v>
      </c>
      <c r="AJ539" s="2">
        <v>4.3</v>
      </c>
      <c r="AK539" s="2">
        <v>5.8</v>
      </c>
      <c r="AL539" s="2">
        <v>0.7</v>
      </c>
      <c r="AM539" s="2">
        <v>1.5</v>
      </c>
      <c r="AN539" s="3">
        <v>0.22</v>
      </c>
      <c r="AO539" s="3">
        <v>0.93</v>
      </c>
      <c r="AP539" s="9"/>
      <c r="AQ539" t="s">
        <v>170</v>
      </c>
    </row>
    <row r="540" spans="1:43" x14ac:dyDescent="0.2">
      <c r="A540" t="s">
        <v>51</v>
      </c>
      <c r="B540">
        <v>22</v>
      </c>
      <c r="C540" t="s">
        <v>207</v>
      </c>
      <c r="D540" t="s">
        <v>437</v>
      </c>
      <c r="E540" t="s">
        <v>170</v>
      </c>
      <c r="F540" t="s">
        <v>73</v>
      </c>
      <c r="G540">
        <v>82</v>
      </c>
      <c r="H540">
        <v>28</v>
      </c>
      <c r="I540">
        <v>50</v>
      </c>
      <c r="J540">
        <f>H540+I540</f>
        <v>78</v>
      </c>
      <c r="K540" s="1">
        <v>5.7</v>
      </c>
      <c r="L540" s="2">
        <v>12</v>
      </c>
      <c r="M540" s="2">
        <v>3.1</v>
      </c>
      <c r="N540" s="15">
        <v>54.6</v>
      </c>
      <c r="O540" s="15">
        <v>17.100000000000001</v>
      </c>
      <c r="P540" s="9"/>
      <c r="Q540" t="s">
        <v>437</v>
      </c>
      <c r="R540" s="2">
        <v>1</v>
      </c>
      <c r="S540" s="2">
        <v>1.7</v>
      </c>
      <c r="T540" s="3">
        <v>3.34</v>
      </c>
      <c r="U540" s="2">
        <v>2.2000000000000002</v>
      </c>
      <c r="V540" s="2">
        <v>4</v>
      </c>
      <c r="W540" s="3">
        <v>10.029999999999999</v>
      </c>
      <c r="X540"/>
      <c r="Y540" s="2">
        <v>1.9</v>
      </c>
      <c r="Z540"/>
      <c r="AA540" s="3">
        <v>0.36</v>
      </c>
      <c r="AB540" s="3">
        <v>2.2000000000000002</v>
      </c>
      <c r="AC540" s="9"/>
      <c r="AD540" t="s">
        <v>437</v>
      </c>
      <c r="AE540" s="3">
        <v>2.75</v>
      </c>
      <c r="AF540" s="3">
        <v>6.12</v>
      </c>
      <c r="AG540"/>
      <c r="AH540" s="2">
        <v>48.5</v>
      </c>
      <c r="AI540" s="16">
        <v>25.5</v>
      </c>
      <c r="AJ540" s="2">
        <v>1.2</v>
      </c>
      <c r="AK540" s="2">
        <v>2</v>
      </c>
      <c r="AL540" s="2">
        <v>2.5</v>
      </c>
      <c r="AM540"/>
      <c r="AN540" s="3">
        <v>0.09</v>
      </c>
      <c r="AO540" s="17">
        <v>0.69</v>
      </c>
      <c r="AP540" s="9"/>
      <c r="AQ540" t="s">
        <v>170</v>
      </c>
    </row>
    <row r="541" spans="1:43" x14ac:dyDescent="0.2">
      <c r="A541" s="18" t="s">
        <v>56</v>
      </c>
      <c r="B541">
        <v>23</v>
      </c>
      <c r="C541" t="s">
        <v>207</v>
      </c>
      <c r="D541" t="s">
        <v>437</v>
      </c>
      <c r="E541" s="19" t="s">
        <v>170</v>
      </c>
      <c r="F541" s="20" t="s">
        <v>69</v>
      </c>
      <c r="G541" s="19">
        <v>66</v>
      </c>
      <c r="H541" s="21">
        <v>24</v>
      </c>
      <c r="I541" s="21">
        <v>47</v>
      </c>
      <c r="J541" s="21">
        <v>71</v>
      </c>
      <c r="K541" s="21">
        <v>20.3</v>
      </c>
      <c r="L541" s="22">
        <v>9.9</v>
      </c>
      <c r="M541" s="22">
        <v>5.9</v>
      </c>
      <c r="N541" s="2">
        <v>52.6</v>
      </c>
      <c r="O541" s="2">
        <v>22.5</v>
      </c>
      <c r="P541" s="9"/>
      <c r="Q541" t="s">
        <v>437</v>
      </c>
      <c r="R541" s="2">
        <v>1.3</v>
      </c>
      <c r="S541" s="2">
        <v>1.7</v>
      </c>
      <c r="T541" s="3">
        <v>4.05</v>
      </c>
      <c r="U541" s="2">
        <v>0.7</v>
      </c>
      <c r="V541" s="2">
        <v>3.9</v>
      </c>
      <c r="W541" s="3">
        <v>6.29</v>
      </c>
      <c r="X541"/>
      <c r="Y541" s="2">
        <v>1.4</v>
      </c>
      <c r="Z541"/>
      <c r="AA541" s="3">
        <v>0.33</v>
      </c>
      <c r="AB541" s="3">
        <v>2.27</v>
      </c>
      <c r="AC541" s="9"/>
      <c r="AD541" t="s">
        <v>437</v>
      </c>
      <c r="AE541" s="3">
        <v>2.64</v>
      </c>
      <c r="AF541" s="3">
        <v>4.3600000000000003</v>
      </c>
      <c r="AG541"/>
      <c r="AH541" s="2">
        <v>51</v>
      </c>
      <c r="AI541" s="2">
        <v>30.5</v>
      </c>
      <c r="AJ541" s="2">
        <v>0.7</v>
      </c>
      <c r="AK541" s="2">
        <v>1.3</v>
      </c>
      <c r="AL541" s="2">
        <v>2.2999999999999998</v>
      </c>
      <c r="AM541"/>
      <c r="AN541" s="3">
        <v>0.2</v>
      </c>
      <c r="AO541" s="17">
        <v>0.97</v>
      </c>
      <c r="AP541" s="9"/>
      <c r="AQ541" t="s">
        <v>170</v>
      </c>
    </row>
    <row r="542" spans="1:43" x14ac:dyDescent="0.2">
      <c r="A542" t="s">
        <v>40</v>
      </c>
      <c r="B542" s="1">
        <v>24</v>
      </c>
      <c r="C542" t="s">
        <v>207</v>
      </c>
      <c r="D542" t="s">
        <v>437</v>
      </c>
      <c r="E542" t="s">
        <v>170</v>
      </c>
      <c r="F542" t="s">
        <v>69</v>
      </c>
      <c r="G542">
        <v>45</v>
      </c>
      <c r="H542">
        <v>11</v>
      </c>
      <c r="I542">
        <v>25</v>
      </c>
      <c r="J542">
        <v>36</v>
      </c>
      <c r="K542" s="1">
        <v>1.4</v>
      </c>
      <c r="L542" s="2">
        <v>2.8</v>
      </c>
      <c r="M542" s="2">
        <v>1.8</v>
      </c>
      <c r="N542" s="2">
        <v>17.399999999999999</v>
      </c>
      <c r="O542" s="2">
        <v>15.5</v>
      </c>
      <c r="P542" s="14"/>
      <c r="Q542" t="s">
        <v>437</v>
      </c>
      <c r="R542" s="2">
        <v>0.4</v>
      </c>
      <c r="S542" s="2">
        <v>1.2</v>
      </c>
      <c r="T542" s="3">
        <v>2.25</v>
      </c>
      <c r="U542" s="2">
        <v>2.2999999999999998</v>
      </c>
      <c r="V542" s="2">
        <v>3.9</v>
      </c>
      <c r="W542" s="3">
        <v>8.14</v>
      </c>
      <c r="X542" s="3">
        <v>-0.01</v>
      </c>
      <c r="Y542" s="2">
        <v>1.8</v>
      </c>
      <c r="Z542" s="2">
        <v>0.9</v>
      </c>
      <c r="AA542" s="3">
        <v>0.13</v>
      </c>
      <c r="AB542" s="3">
        <v>1.0900000000000001</v>
      </c>
      <c r="AC542" s="14"/>
      <c r="AD542" t="s">
        <v>437</v>
      </c>
      <c r="AE542" s="3">
        <v>3.05</v>
      </c>
      <c r="AF542" s="3">
        <v>6.94</v>
      </c>
      <c r="AG542" s="3">
        <v>7.0000000000000007E-2</v>
      </c>
      <c r="AH542" s="2">
        <v>51.8</v>
      </c>
      <c r="AI542" s="2">
        <v>33.700000000000003</v>
      </c>
      <c r="AJ542" s="2">
        <v>1.2</v>
      </c>
      <c r="AK542" s="2">
        <v>2.2999999999999998</v>
      </c>
      <c r="AL542" s="2">
        <v>2.1</v>
      </c>
      <c r="AM542" s="2">
        <v>0.7</v>
      </c>
      <c r="AN542" s="3">
        <v>0.09</v>
      </c>
      <c r="AO542" s="3">
        <v>0.97</v>
      </c>
      <c r="AP542" s="9"/>
      <c r="AQ542" t="s">
        <v>170</v>
      </c>
    </row>
    <row r="543" spans="1:43" x14ac:dyDescent="0.2">
      <c r="A543" t="s">
        <v>40</v>
      </c>
      <c r="B543" s="1">
        <v>22</v>
      </c>
      <c r="C543" t="s">
        <v>156</v>
      </c>
      <c r="D543" t="s">
        <v>438</v>
      </c>
      <c r="E543" t="s">
        <v>170</v>
      </c>
      <c r="F543" t="s">
        <v>44</v>
      </c>
      <c r="G543">
        <v>53</v>
      </c>
      <c r="H543">
        <v>11</v>
      </c>
      <c r="I543">
        <v>8</v>
      </c>
      <c r="J543">
        <v>19</v>
      </c>
      <c r="K543" s="1">
        <v>-10.7</v>
      </c>
      <c r="L543" s="2">
        <v>0.6</v>
      </c>
      <c r="M543" s="2">
        <v>-0.7</v>
      </c>
      <c r="N543" s="2">
        <v>8.6999999999999993</v>
      </c>
      <c r="O543" s="2">
        <v>5.7</v>
      </c>
      <c r="P543" s="14"/>
      <c r="Q543" t="s">
        <v>438</v>
      </c>
      <c r="R543" s="2">
        <v>0.9</v>
      </c>
      <c r="S543" s="2">
        <v>0.5</v>
      </c>
      <c r="T543" s="3">
        <v>1.73</v>
      </c>
      <c r="U543" s="2">
        <v>1</v>
      </c>
      <c r="V543" s="2">
        <v>3</v>
      </c>
      <c r="W543" s="3">
        <v>3.98</v>
      </c>
      <c r="X543" s="3">
        <v>0.03</v>
      </c>
      <c r="Y543" s="2">
        <v>1.3</v>
      </c>
      <c r="Z543" s="2">
        <v>0.9</v>
      </c>
      <c r="AA543" s="3">
        <v>0.05</v>
      </c>
      <c r="AB543" s="3">
        <v>0.8</v>
      </c>
      <c r="AC543" s="14"/>
      <c r="AD543" t="s">
        <v>438</v>
      </c>
      <c r="AE543" s="3">
        <v>3.57</v>
      </c>
      <c r="AF543" s="3">
        <v>0</v>
      </c>
      <c r="AG543" s="3">
        <v>-0.02</v>
      </c>
      <c r="AH543" s="2">
        <v>33.299999999999997</v>
      </c>
      <c r="AI543" s="2">
        <v>0.7</v>
      </c>
      <c r="AJ543" s="2">
        <v>7.3</v>
      </c>
      <c r="AK543" s="2">
        <v>0.7</v>
      </c>
      <c r="AL543" s="2">
        <v>1.7</v>
      </c>
      <c r="AM543" s="2">
        <v>0.6</v>
      </c>
      <c r="AN543" s="3">
        <v>-0.05</v>
      </c>
      <c r="AO543" s="3">
        <v>0.53</v>
      </c>
      <c r="AP543" s="9"/>
      <c r="AQ543" t="s">
        <v>170</v>
      </c>
    </row>
    <row r="544" spans="1:43" x14ac:dyDescent="0.2">
      <c r="A544" t="s">
        <v>51</v>
      </c>
      <c r="B544">
        <v>25</v>
      </c>
      <c r="C544" t="s">
        <v>439</v>
      </c>
      <c r="D544" t="s">
        <v>440</v>
      </c>
      <c r="E544" t="s">
        <v>170</v>
      </c>
      <c r="F544" t="s">
        <v>44</v>
      </c>
      <c r="G544">
        <v>66</v>
      </c>
      <c r="H544">
        <v>15</v>
      </c>
      <c r="I544">
        <v>15</v>
      </c>
      <c r="J544">
        <f>H544+I544</f>
        <v>30</v>
      </c>
      <c r="K544" s="1">
        <v>2.2999999999999998</v>
      </c>
      <c r="L544" s="2">
        <v>3</v>
      </c>
      <c r="M544" s="2">
        <v>1.4</v>
      </c>
      <c r="N544" s="15">
        <v>19.600000000000001</v>
      </c>
      <c r="O544" s="15">
        <v>0.5</v>
      </c>
      <c r="P544" s="9"/>
      <c r="Q544" t="s">
        <v>440</v>
      </c>
      <c r="R544" s="2">
        <v>0.6</v>
      </c>
      <c r="S544" s="2">
        <v>1.1000000000000001</v>
      </c>
      <c r="T544" s="3">
        <v>2.57</v>
      </c>
      <c r="U544" s="2">
        <v>2.8</v>
      </c>
      <c r="V544" s="2">
        <v>1.1000000000000001</v>
      </c>
      <c r="W544" s="3">
        <v>7.48</v>
      </c>
      <c r="X544"/>
      <c r="Y544" s="2">
        <v>2.2000000000000002</v>
      </c>
      <c r="Z544"/>
      <c r="AA544" s="3">
        <v>0.18</v>
      </c>
      <c r="AB544" s="3">
        <v>1.43</v>
      </c>
      <c r="AC544" s="9"/>
      <c r="AD544" t="s">
        <v>440</v>
      </c>
      <c r="AE544" s="3">
        <v>2.2000000000000002</v>
      </c>
      <c r="AF544" s="3">
        <v>0</v>
      </c>
      <c r="AG544"/>
      <c r="AH544" s="2">
        <v>100</v>
      </c>
      <c r="AI544" s="16">
        <v>0</v>
      </c>
      <c r="AJ544" s="2">
        <v>2.2999999999999998</v>
      </c>
      <c r="AK544" s="2">
        <v>0.3</v>
      </c>
      <c r="AL544" s="2">
        <v>2.7</v>
      </c>
      <c r="AM544"/>
      <c r="AN544" s="3">
        <v>0.08</v>
      </c>
      <c r="AO544" s="17">
        <v>0.04</v>
      </c>
      <c r="AP544" s="9"/>
      <c r="AQ544" t="s">
        <v>170</v>
      </c>
    </row>
    <row r="545" spans="1:43" x14ac:dyDescent="0.2">
      <c r="A545" s="18" t="s">
        <v>56</v>
      </c>
      <c r="B545">
        <v>26</v>
      </c>
      <c r="C545" t="s">
        <v>439</v>
      </c>
      <c r="D545" t="s">
        <v>440</v>
      </c>
      <c r="E545" s="19" t="s">
        <v>170</v>
      </c>
      <c r="F545" s="20" t="s">
        <v>44</v>
      </c>
      <c r="G545" s="19">
        <v>62</v>
      </c>
      <c r="H545" s="21">
        <v>26</v>
      </c>
      <c r="I545" s="21">
        <v>11</v>
      </c>
      <c r="J545" s="21">
        <v>37</v>
      </c>
      <c r="K545" s="21">
        <v>11.5</v>
      </c>
      <c r="L545" s="22">
        <v>7.2</v>
      </c>
      <c r="M545" s="22">
        <v>3.2</v>
      </c>
      <c r="N545" s="2">
        <v>40.5</v>
      </c>
      <c r="O545" s="2">
        <v>5.8</v>
      </c>
      <c r="P545" s="9"/>
      <c r="Q545" t="s">
        <v>440</v>
      </c>
      <c r="R545" s="2">
        <v>2</v>
      </c>
      <c r="S545" s="2">
        <v>0.7</v>
      </c>
      <c r="T545" s="3">
        <v>3.13</v>
      </c>
      <c r="U545" s="2">
        <v>1.2</v>
      </c>
      <c r="V545" s="2">
        <v>1.2</v>
      </c>
      <c r="W545" s="3">
        <v>3.08</v>
      </c>
      <c r="X545"/>
      <c r="Y545" s="2">
        <v>1.3</v>
      </c>
      <c r="Z545"/>
      <c r="AA545" s="3">
        <v>0.43</v>
      </c>
      <c r="AB545" s="3">
        <v>2.87</v>
      </c>
      <c r="AC545" s="9"/>
      <c r="AD545" t="s">
        <v>440</v>
      </c>
      <c r="AE545" s="3">
        <v>1.83</v>
      </c>
      <c r="AF545" s="3">
        <v>0</v>
      </c>
      <c r="AG545"/>
      <c r="AH545" s="2">
        <v>33.299999999999997</v>
      </c>
      <c r="AI545" s="2">
        <v>0</v>
      </c>
      <c r="AJ545" s="2">
        <v>2.6</v>
      </c>
      <c r="AK545" s="2">
        <v>0.5</v>
      </c>
      <c r="AL545" s="2">
        <v>1.5</v>
      </c>
      <c r="AM545"/>
      <c r="AN545" s="3">
        <v>0.19</v>
      </c>
      <c r="AO545" s="17">
        <v>0.41</v>
      </c>
      <c r="AP545" s="9"/>
      <c r="AQ545" t="s">
        <v>170</v>
      </c>
    </row>
    <row r="546" spans="1:43" x14ac:dyDescent="0.2">
      <c r="A546" t="s">
        <v>40</v>
      </c>
      <c r="B546" s="1">
        <v>27</v>
      </c>
      <c r="C546" t="s">
        <v>439</v>
      </c>
      <c r="D546" t="s">
        <v>440</v>
      </c>
      <c r="E546" t="s">
        <v>170</v>
      </c>
      <c r="F546" t="s">
        <v>44</v>
      </c>
      <c r="G546">
        <v>69</v>
      </c>
      <c r="H546">
        <v>14</v>
      </c>
      <c r="I546">
        <v>20</v>
      </c>
      <c r="J546">
        <v>34</v>
      </c>
      <c r="K546" s="1">
        <v>5.3</v>
      </c>
      <c r="L546" s="2">
        <v>2.1</v>
      </c>
      <c r="M546" s="2">
        <v>2.2999999999999998</v>
      </c>
      <c r="N546" s="2">
        <v>25.4</v>
      </c>
      <c r="O546" s="2">
        <v>5.3</v>
      </c>
      <c r="P546" s="14"/>
      <c r="Q546" t="s">
        <v>440</v>
      </c>
      <c r="R546" s="2">
        <v>0.6</v>
      </c>
      <c r="S546" s="2">
        <v>1</v>
      </c>
      <c r="T546" s="3">
        <v>2.33</v>
      </c>
      <c r="U546" s="2">
        <v>2.2999999999999998</v>
      </c>
      <c r="V546" s="2">
        <v>2.7</v>
      </c>
      <c r="W546" s="3">
        <v>7.66</v>
      </c>
      <c r="X546" s="3">
        <v>-7.0000000000000007E-2</v>
      </c>
      <c r="Y546" s="2">
        <v>1.3</v>
      </c>
      <c r="Z546" s="2">
        <v>1.1000000000000001</v>
      </c>
      <c r="AA546" s="3">
        <v>0.1</v>
      </c>
      <c r="AB546" s="3">
        <v>1.69</v>
      </c>
      <c r="AC546" s="14"/>
      <c r="AD546" t="s">
        <v>440</v>
      </c>
      <c r="AE546" s="3">
        <v>2.81</v>
      </c>
      <c r="AF546" s="3">
        <v>0</v>
      </c>
      <c r="AG546" s="3">
        <v>-0.02</v>
      </c>
      <c r="AH546" s="2">
        <v>0</v>
      </c>
      <c r="AI546" s="2">
        <v>0</v>
      </c>
      <c r="AJ546" s="2">
        <v>2.5</v>
      </c>
      <c r="AK546" s="2">
        <v>1.4</v>
      </c>
      <c r="AL546" s="2">
        <v>0.9</v>
      </c>
      <c r="AM546" s="2">
        <v>1.1000000000000001</v>
      </c>
      <c r="AN546" s="3">
        <v>0.11</v>
      </c>
      <c r="AO546" s="3">
        <v>0.35</v>
      </c>
      <c r="AP546" s="9"/>
      <c r="AQ546" t="s">
        <v>170</v>
      </c>
    </row>
    <row r="547" spans="1:43" x14ac:dyDescent="0.2">
      <c r="A547" t="s">
        <v>51</v>
      </c>
      <c r="B547">
        <v>32</v>
      </c>
      <c r="C547" t="s">
        <v>441</v>
      </c>
      <c r="D547" t="s">
        <v>442</v>
      </c>
      <c r="E547" t="s">
        <v>113</v>
      </c>
      <c r="F547" t="s">
        <v>44</v>
      </c>
      <c r="G547">
        <v>56</v>
      </c>
      <c r="H547">
        <v>24</v>
      </c>
      <c r="I547">
        <v>19</v>
      </c>
      <c r="J547">
        <f>H547+I547</f>
        <v>43</v>
      </c>
      <c r="K547" s="1">
        <v>-7</v>
      </c>
      <c r="L547" s="2">
        <v>4.8</v>
      </c>
      <c r="M547" s="2">
        <v>-0.3</v>
      </c>
      <c r="N547" s="15">
        <v>35.5</v>
      </c>
      <c r="O547" s="15">
        <v>-8.3000000000000007</v>
      </c>
      <c r="P547" s="9"/>
      <c r="Q547" t="s">
        <v>442</v>
      </c>
      <c r="R547" s="2">
        <v>0.8</v>
      </c>
      <c r="S547" s="2">
        <v>1.1000000000000001</v>
      </c>
      <c r="T547" s="3">
        <v>2.73</v>
      </c>
      <c r="U547" s="2">
        <v>3.2</v>
      </c>
      <c r="V547" s="2">
        <v>1.3</v>
      </c>
      <c r="W547" s="3">
        <v>8.16</v>
      </c>
      <c r="X547"/>
      <c r="Y547" s="2">
        <v>2</v>
      </c>
      <c r="Z547"/>
      <c r="AA547" s="3">
        <v>0.22</v>
      </c>
      <c r="AB547" s="3">
        <v>2.14</v>
      </c>
      <c r="AC547" s="9"/>
      <c r="AD547" t="s">
        <v>442</v>
      </c>
      <c r="AE547" s="3">
        <v>2.64</v>
      </c>
      <c r="AF547" s="3">
        <v>15.15</v>
      </c>
      <c r="AG547"/>
      <c r="AH547" s="2">
        <v>40</v>
      </c>
      <c r="AI547" s="16">
        <v>0.4</v>
      </c>
      <c r="AJ547" s="2">
        <v>5.2</v>
      </c>
      <c r="AK547" s="2">
        <v>2.2000000000000002</v>
      </c>
      <c r="AL547" s="2">
        <v>1</v>
      </c>
      <c r="AM547"/>
      <c r="AN547" s="3">
        <v>-0.01</v>
      </c>
      <c r="AO547" s="17">
        <v>-0.5</v>
      </c>
      <c r="AP547" s="9"/>
      <c r="AQ547" t="s">
        <v>170</v>
      </c>
    </row>
    <row r="548" spans="1:43" x14ac:dyDescent="0.2">
      <c r="A548" s="18" t="s">
        <v>56</v>
      </c>
      <c r="B548">
        <v>33</v>
      </c>
      <c r="C548" t="s">
        <v>441</v>
      </c>
      <c r="D548" t="s">
        <v>442</v>
      </c>
      <c r="E548" s="19" t="s">
        <v>113</v>
      </c>
      <c r="F548" s="20" t="s">
        <v>443</v>
      </c>
      <c r="G548" s="19">
        <v>74</v>
      </c>
      <c r="H548" s="21">
        <v>18</v>
      </c>
      <c r="I548" s="21">
        <v>16</v>
      </c>
      <c r="J548" s="21">
        <v>34</v>
      </c>
      <c r="K548" s="21">
        <v>-2.4</v>
      </c>
      <c r="L548" s="22">
        <v>2.1</v>
      </c>
      <c r="M548" s="22">
        <v>0.5</v>
      </c>
      <c r="N548" s="2">
        <v>20</v>
      </c>
      <c r="O548" s="2">
        <v>14.2</v>
      </c>
      <c r="P548" s="9"/>
      <c r="Q548" t="s">
        <v>442</v>
      </c>
      <c r="R548" s="2">
        <v>0.7</v>
      </c>
      <c r="S548" s="2">
        <v>0.8</v>
      </c>
      <c r="T548" s="3">
        <v>2.17</v>
      </c>
      <c r="U548" s="2">
        <v>1.9</v>
      </c>
      <c r="V548" s="2">
        <v>0.8</v>
      </c>
      <c r="W548" s="3">
        <v>6.61</v>
      </c>
      <c r="X548"/>
      <c r="Y548" s="2">
        <v>1.6</v>
      </c>
      <c r="Z548"/>
      <c r="AA548" s="3">
        <v>0.08</v>
      </c>
      <c r="AB548" s="3">
        <v>0.99</v>
      </c>
      <c r="AC548" s="9"/>
      <c r="AD548" t="s">
        <v>442</v>
      </c>
      <c r="AE548" s="3">
        <v>2.4900000000000002</v>
      </c>
      <c r="AF548" s="3">
        <v>3.65</v>
      </c>
      <c r="AG548"/>
      <c r="AH548" s="2">
        <v>52</v>
      </c>
      <c r="AI548" s="2">
        <v>0.5</v>
      </c>
      <c r="AJ548" s="2">
        <v>6.2</v>
      </c>
      <c r="AK548" s="2">
        <v>2.6</v>
      </c>
      <c r="AL548" s="2">
        <v>0.9</v>
      </c>
      <c r="AM548"/>
      <c r="AN548" s="3">
        <v>0.02</v>
      </c>
      <c r="AO548" s="17">
        <v>0.7</v>
      </c>
      <c r="AP548" s="9"/>
      <c r="AQ548" t="s">
        <v>170</v>
      </c>
    </row>
    <row r="549" spans="1:43" x14ac:dyDescent="0.2">
      <c r="A549" t="s">
        <v>40</v>
      </c>
      <c r="B549" s="1">
        <v>34</v>
      </c>
      <c r="C549" t="s">
        <v>441</v>
      </c>
      <c r="D549" t="s">
        <v>442</v>
      </c>
      <c r="E549" t="s">
        <v>170</v>
      </c>
      <c r="F549" t="s">
        <v>44</v>
      </c>
      <c r="G549">
        <v>63</v>
      </c>
      <c r="H549">
        <v>8</v>
      </c>
      <c r="I549">
        <v>8</v>
      </c>
      <c r="J549">
        <v>16</v>
      </c>
      <c r="K549" s="1">
        <v>-5.5</v>
      </c>
      <c r="L549" s="2">
        <v>-1.4</v>
      </c>
      <c r="M549" s="2">
        <v>0.2</v>
      </c>
      <c r="N549" s="2">
        <v>5.3</v>
      </c>
      <c r="O549" s="2">
        <v>4</v>
      </c>
      <c r="P549" s="14"/>
      <c r="Q549" t="s">
        <v>442</v>
      </c>
      <c r="R549" s="2">
        <v>0.5</v>
      </c>
      <c r="S549" s="2">
        <v>0.4</v>
      </c>
      <c r="T549" s="3">
        <v>1.38</v>
      </c>
      <c r="U549" s="2">
        <v>1.2</v>
      </c>
      <c r="V549" s="2">
        <v>1.8</v>
      </c>
      <c r="W549" s="3">
        <v>4.74</v>
      </c>
      <c r="X549" s="3">
        <v>-0.04</v>
      </c>
      <c r="Y549" s="2">
        <v>2</v>
      </c>
      <c r="Z549" s="2">
        <v>1.6</v>
      </c>
      <c r="AA549" s="3">
        <v>-0.08</v>
      </c>
      <c r="AB549" s="3">
        <v>0.36</v>
      </c>
      <c r="AC549" s="14"/>
      <c r="AD549" t="s">
        <v>442</v>
      </c>
      <c r="AE549" s="3">
        <v>2.38</v>
      </c>
      <c r="AF549" s="3">
        <v>9.52</v>
      </c>
      <c r="AG549" s="3">
        <v>-0.01</v>
      </c>
      <c r="AH549" s="2">
        <v>42.9</v>
      </c>
      <c r="AI549" s="2">
        <v>0.9</v>
      </c>
      <c r="AJ549" s="2">
        <v>6.9</v>
      </c>
      <c r="AK549" s="2">
        <v>1.4</v>
      </c>
      <c r="AL549" s="2">
        <v>1.1000000000000001</v>
      </c>
      <c r="AM549" s="2">
        <v>1.4</v>
      </c>
      <c r="AN549" s="3">
        <v>0.01</v>
      </c>
      <c r="AO549" s="3">
        <v>0.27</v>
      </c>
      <c r="AP549" s="9"/>
      <c r="AQ549" t="s">
        <v>170</v>
      </c>
    </row>
    <row r="550" spans="1:43" x14ac:dyDescent="0.2">
      <c r="A550" t="s">
        <v>51</v>
      </c>
      <c r="B550">
        <v>29</v>
      </c>
      <c r="C550" t="s">
        <v>350</v>
      </c>
      <c r="D550" t="s">
        <v>444</v>
      </c>
      <c r="E550" t="s">
        <v>206</v>
      </c>
      <c r="F550" t="s">
        <v>44</v>
      </c>
      <c r="G550">
        <v>81</v>
      </c>
      <c r="H550">
        <v>11</v>
      </c>
      <c r="I550">
        <v>10</v>
      </c>
      <c r="J550">
        <f>H550+I550</f>
        <v>21</v>
      </c>
      <c r="K550" s="1">
        <v>-11.8</v>
      </c>
      <c r="L550" s="2">
        <v>-1.8</v>
      </c>
      <c r="M550" s="2">
        <v>-0.6</v>
      </c>
      <c r="N550" s="15">
        <v>4</v>
      </c>
      <c r="O550" s="15">
        <v>8.9</v>
      </c>
      <c r="P550" s="9"/>
      <c r="Q550" t="s">
        <v>444</v>
      </c>
      <c r="R550" s="2">
        <v>0.6</v>
      </c>
      <c r="S550" s="2">
        <v>0.6</v>
      </c>
      <c r="T550" s="3">
        <v>1.69</v>
      </c>
      <c r="U550" s="2">
        <v>2.1</v>
      </c>
      <c r="V550" s="2">
        <v>2.1</v>
      </c>
      <c r="W550" s="3">
        <v>5.15</v>
      </c>
      <c r="X550"/>
      <c r="Y550" s="2">
        <v>2</v>
      </c>
      <c r="Z550"/>
      <c r="AA550" s="3">
        <v>-0.08</v>
      </c>
      <c r="AB550" s="3">
        <v>0.22</v>
      </c>
      <c r="AC550" s="9"/>
      <c r="AD550" t="s">
        <v>444</v>
      </c>
      <c r="AE550" s="3">
        <v>3.24</v>
      </c>
      <c r="AF550" s="3">
        <v>7.24</v>
      </c>
      <c r="AG550"/>
      <c r="AH550" s="2">
        <v>45.3</v>
      </c>
      <c r="AI550" s="16">
        <v>4.2</v>
      </c>
      <c r="AJ550" s="2">
        <v>2.5</v>
      </c>
      <c r="AK550" s="2">
        <v>2</v>
      </c>
      <c r="AL550" s="2">
        <v>1.1000000000000001</v>
      </c>
      <c r="AM550"/>
      <c r="AN550" s="3">
        <v>-0.03</v>
      </c>
      <c r="AO550" s="17">
        <v>0.49</v>
      </c>
      <c r="AP550" s="9"/>
      <c r="AQ550" t="s">
        <v>170</v>
      </c>
    </row>
    <row r="551" spans="1:43" x14ac:dyDescent="0.2">
      <c r="A551" s="18" t="s">
        <v>56</v>
      </c>
      <c r="B551">
        <v>30</v>
      </c>
      <c r="C551" t="s">
        <v>350</v>
      </c>
      <c r="D551" t="s">
        <v>444</v>
      </c>
      <c r="E551" s="19" t="s">
        <v>206</v>
      </c>
      <c r="F551" s="20" t="s">
        <v>44</v>
      </c>
      <c r="G551" s="19">
        <v>53</v>
      </c>
      <c r="H551" s="21">
        <v>4</v>
      </c>
      <c r="I551" s="21">
        <v>8</v>
      </c>
      <c r="J551" s="21">
        <v>12</v>
      </c>
      <c r="K551" s="21">
        <v>-3.4</v>
      </c>
      <c r="L551" s="22">
        <v>-0.9</v>
      </c>
      <c r="M551" s="22">
        <v>-0.1</v>
      </c>
      <c r="N551" s="2">
        <v>-1.4</v>
      </c>
      <c r="O551" s="2">
        <v>-1.9</v>
      </c>
      <c r="P551" s="9"/>
      <c r="Q551" t="s">
        <v>444</v>
      </c>
      <c r="R551" s="2">
        <v>0.4</v>
      </c>
      <c r="S551" s="2">
        <v>0.9</v>
      </c>
      <c r="T551" s="3">
        <v>2.12</v>
      </c>
      <c r="U551" s="2">
        <v>0</v>
      </c>
      <c r="V551" s="2">
        <v>0</v>
      </c>
      <c r="W551" s="3">
        <v>0</v>
      </c>
      <c r="X551"/>
      <c r="Y551" s="2">
        <v>1.1000000000000001</v>
      </c>
      <c r="Z551"/>
      <c r="AA551" s="3">
        <v>-0.09</v>
      </c>
      <c r="AB551" s="3">
        <v>-0.15</v>
      </c>
      <c r="AC551" s="9"/>
      <c r="AD551" t="s">
        <v>444</v>
      </c>
      <c r="AE551" s="3">
        <v>3.01</v>
      </c>
      <c r="AF551" s="3">
        <v>0</v>
      </c>
      <c r="AG551"/>
      <c r="AH551" s="2">
        <v>58.3</v>
      </c>
      <c r="AI551" s="2">
        <v>0.8</v>
      </c>
      <c r="AJ551" s="2">
        <v>4.5</v>
      </c>
      <c r="AK551" s="2">
        <v>1.4</v>
      </c>
      <c r="AL551" s="2">
        <v>1.3</v>
      </c>
      <c r="AM551"/>
      <c r="AN551" s="3">
        <v>-0.01</v>
      </c>
      <c r="AO551" s="17">
        <v>-0.2</v>
      </c>
      <c r="AP551" s="9"/>
      <c r="AQ551" t="s">
        <v>170</v>
      </c>
    </row>
    <row r="552" spans="1:43" x14ac:dyDescent="0.2">
      <c r="A552" t="s">
        <v>40</v>
      </c>
      <c r="B552" s="1">
        <v>31</v>
      </c>
      <c r="C552" t="s">
        <v>350</v>
      </c>
      <c r="D552" t="s">
        <v>444</v>
      </c>
      <c r="E552" t="s">
        <v>170</v>
      </c>
      <c r="F552" t="s">
        <v>44</v>
      </c>
      <c r="G552">
        <v>42</v>
      </c>
      <c r="H552">
        <v>1</v>
      </c>
      <c r="I552">
        <v>3</v>
      </c>
      <c r="J552">
        <v>4</v>
      </c>
      <c r="K552" s="1">
        <v>-4.2</v>
      </c>
      <c r="L552" s="2">
        <v>-1.7</v>
      </c>
      <c r="M552" s="2">
        <v>0.1</v>
      </c>
      <c r="N552" s="2">
        <v>-8</v>
      </c>
      <c r="O552" s="2">
        <v>12.7</v>
      </c>
      <c r="P552" s="14"/>
      <c r="Q552" t="s">
        <v>444</v>
      </c>
      <c r="R552" s="2">
        <v>0.1</v>
      </c>
      <c r="S552" s="2">
        <v>0.4</v>
      </c>
      <c r="T552" s="3">
        <v>0.86</v>
      </c>
      <c r="U552" s="2">
        <v>0</v>
      </c>
      <c r="V552" s="2">
        <v>0</v>
      </c>
      <c r="W552" s="3">
        <v>0</v>
      </c>
      <c r="X552" s="3">
        <v>0</v>
      </c>
      <c r="Y552" s="2">
        <v>1</v>
      </c>
      <c r="Z552" s="2">
        <v>0.1</v>
      </c>
      <c r="AA552" s="3">
        <v>-0.22</v>
      </c>
      <c r="AB552" s="3">
        <v>-0.97</v>
      </c>
      <c r="AC552" s="14"/>
      <c r="AD552" t="s">
        <v>444</v>
      </c>
      <c r="AE552" s="3">
        <v>1.72</v>
      </c>
      <c r="AF552" s="3">
        <v>6.12</v>
      </c>
      <c r="AG552" s="3">
        <v>-0.06</v>
      </c>
      <c r="AH552" s="2">
        <v>33.700000000000003</v>
      </c>
      <c r="AI552" s="2">
        <v>3.8</v>
      </c>
      <c r="AJ552" s="2">
        <v>4.4000000000000004</v>
      </c>
      <c r="AK552" s="2">
        <v>2.5</v>
      </c>
      <c r="AL552" s="2">
        <v>1.5</v>
      </c>
      <c r="AM552" s="2">
        <v>0.8</v>
      </c>
      <c r="AN552" s="3">
        <v>0.01</v>
      </c>
      <c r="AO552" s="3">
        <v>1.54</v>
      </c>
      <c r="AP552" s="9"/>
      <c r="AQ552" t="s">
        <v>170</v>
      </c>
    </row>
    <row r="553" spans="1:43" x14ac:dyDescent="0.2">
      <c r="A553" t="s">
        <v>51</v>
      </c>
      <c r="B553">
        <v>21</v>
      </c>
      <c r="C553" t="s">
        <v>445</v>
      </c>
      <c r="D553" t="s">
        <v>446</v>
      </c>
      <c r="E553" t="s">
        <v>170</v>
      </c>
      <c r="F553" t="s">
        <v>48</v>
      </c>
      <c r="G553">
        <v>76</v>
      </c>
      <c r="H553">
        <v>22</v>
      </c>
      <c r="I553">
        <v>28</v>
      </c>
      <c r="J553">
        <f>H553+I553</f>
        <v>50</v>
      </c>
      <c r="K553" s="1">
        <v>2.6</v>
      </c>
      <c r="L553" s="2">
        <v>5.5</v>
      </c>
      <c r="M553" s="2">
        <v>2.2000000000000002</v>
      </c>
      <c r="N553" s="15">
        <v>44.2</v>
      </c>
      <c r="O553" s="15">
        <v>15.8</v>
      </c>
      <c r="P553" s="9"/>
      <c r="Q553" t="s">
        <v>446</v>
      </c>
      <c r="R553" s="2">
        <v>0.9</v>
      </c>
      <c r="S553" s="2">
        <v>1.1000000000000001</v>
      </c>
      <c r="T553" s="3">
        <v>3.17</v>
      </c>
      <c r="U553" s="2">
        <v>2.2000000000000002</v>
      </c>
      <c r="V553" s="2">
        <v>3.1</v>
      </c>
      <c r="W553" s="3">
        <v>8.0399999999999991</v>
      </c>
      <c r="X553"/>
      <c r="Y553" s="2">
        <v>1.8</v>
      </c>
      <c r="Z553"/>
      <c r="AA553" s="3">
        <v>0.24</v>
      </c>
      <c r="AB553" s="3">
        <v>2.25</v>
      </c>
      <c r="AC553" s="9"/>
      <c r="AD553" t="s">
        <v>446</v>
      </c>
      <c r="AE553" s="3">
        <v>2.92</v>
      </c>
      <c r="AF553" s="3">
        <v>6.35</v>
      </c>
      <c r="AG553"/>
      <c r="AH553" s="2">
        <v>100</v>
      </c>
      <c r="AI553" s="16">
        <v>0</v>
      </c>
      <c r="AJ553" s="2">
        <v>2</v>
      </c>
      <c r="AK553" s="2">
        <v>1</v>
      </c>
      <c r="AL553" s="2">
        <v>1.9</v>
      </c>
      <c r="AM553"/>
      <c r="AN553" s="3">
        <v>0.09</v>
      </c>
      <c r="AO553" s="17">
        <v>0.8</v>
      </c>
      <c r="AP553" s="9"/>
      <c r="AQ553" t="s">
        <v>170</v>
      </c>
    </row>
    <row r="554" spans="1:43" x14ac:dyDescent="0.2">
      <c r="A554" s="18" t="s">
        <v>56</v>
      </c>
      <c r="B554">
        <v>22</v>
      </c>
      <c r="C554" t="s">
        <v>445</v>
      </c>
      <c r="D554" t="s">
        <v>446</v>
      </c>
      <c r="E554" s="19" t="s">
        <v>170</v>
      </c>
      <c r="F554" s="20" t="s">
        <v>48</v>
      </c>
      <c r="G554" s="19">
        <v>77</v>
      </c>
      <c r="H554" s="21">
        <v>18</v>
      </c>
      <c r="I554" s="21">
        <v>30</v>
      </c>
      <c r="J554" s="21">
        <v>48</v>
      </c>
      <c r="K554" s="21">
        <v>7.1</v>
      </c>
      <c r="L554" s="22">
        <v>5.3</v>
      </c>
      <c r="M554" s="22">
        <v>3.4</v>
      </c>
      <c r="N554" s="2">
        <v>40.4</v>
      </c>
      <c r="O554" s="2">
        <v>17.600000000000001</v>
      </c>
      <c r="P554" s="9"/>
      <c r="Q554" t="s">
        <v>446</v>
      </c>
      <c r="R554" s="2">
        <v>0.8</v>
      </c>
      <c r="S554" s="2">
        <v>1.7</v>
      </c>
      <c r="T554" s="3">
        <v>3.12</v>
      </c>
      <c r="U554" s="2">
        <v>1.5</v>
      </c>
      <c r="V554" s="2">
        <v>0.4</v>
      </c>
      <c r="W554" s="3">
        <v>4.53</v>
      </c>
      <c r="X554"/>
      <c r="Y554" s="2">
        <v>1.8</v>
      </c>
      <c r="Z554"/>
      <c r="AA554" s="3">
        <v>0.22</v>
      </c>
      <c r="AB554" s="3">
        <v>1.98</v>
      </c>
      <c r="AC554" s="9"/>
      <c r="AD554" t="s">
        <v>446</v>
      </c>
      <c r="AE554" s="3">
        <v>2.35</v>
      </c>
      <c r="AF554" s="3">
        <v>8.94</v>
      </c>
      <c r="AG554"/>
      <c r="AH554" s="2">
        <v>50</v>
      </c>
      <c r="AI554" s="2">
        <v>1.1000000000000001</v>
      </c>
      <c r="AJ554" s="2">
        <v>2.6</v>
      </c>
      <c r="AK554" s="2">
        <v>1</v>
      </c>
      <c r="AL554" s="2">
        <v>2</v>
      </c>
      <c r="AM554"/>
      <c r="AN554" s="3">
        <v>0.14000000000000001</v>
      </c>
      <c r="AO554" s="17">
        <v>0.86</v>
      </c>
      <c r="AP554" s="9"/>
      <c r="AQ554" t="s">
        <v>170</v>
      </c>
    </row>
    <row r="555" spans="1:43" x14ac:dyDescent="0.2">
      <c r="A555" t="s">
        <v>40</v>
      </c>
      <c r="B555" s="1">
        <v>23</v>
      </c>
      <c r="C555" t="s">
        <v>445</v>
      </c>
      <c r="D555" t="s">
        <v>446</v>
      </c>
      <c r="E555" t="s">
        <v>170</v>
      </c>
      <c r="F555" t="s">
        <v>48</v>
      </c>
      <c r="G555">
        <v>78</v>
      </c>
      <c r="H555">
        <v>14</v>
      </c>
      <c r="I555">
        <v>28</v>
      </c>
      <c r="J555">
        <v>42</v>
      </c>
      <c r="K555" s="1">
        <v>1.9</v>
      </c>
      <c r="L555" s="2">
        <v>1.3</v>
      </c>
      <c r="M555" s="2">
        <v>2.6</v>
      </c>
      <c r="N555" s="2">
        <v>43.9</v>
      </c>
      <c r="O555" s="2">
        <v>32.700000000000003</v>
      </c>
      <c r="P555" s="14"/>
      <c r="Q555" t="s">
        <v>446</v>
      </c>
      <c r="R555" s="2">
        <v>0.6</v>
      </c>
      <c r="S555" s="2">
        <v>1.1000000000000001</v>
      </c>
      <c r="T555" s="3">
        <v>2.4</v>
      </c>
      <c r="U555" s="2">
        <v>0.6</v>
      </c>
      <c r="V555" s="2">
        <v>2.6</v>
      </c>
      <c r="W555" s="3">
        <v>5.2</v>
      </c>
      <c r="X555" s="3">
        <v>-0.12</v>
      </c>
      <c r="Y555" s="2">
        <v>2</v>
      </c>
      <c r="Z555" s="2">
        <v>0.6</v>
      </c>
      <c r="AA555" s="3">
        <v>0.04</v>
      </c>
      <c r="AB555" s="3">
        <v>1.84</v>
      </c>
      <c r="AC555" s="14"/>
      <c r="AD555" t="s">
        <v>446</v>
      </c>
      <c r="AE555" s="3">
        <v>3.13</v>
      </c>
      <c r="AF555" s="3">
        <v>3.15</v>
      </c>
      <c r="AG555" s="3">
        <v>0.01</v>
      </c>
      <c r="AH555" s="2">
        <v>48.2</v>
      </c>
      <c r="AI555" s="2">
        <v>11.7</v>
      </c>
      <c r="AJ555" s="2">
        <v>2.2999999999999998</v>
      </c>
      <c r="AK555" s="2">
        <v>1.7</v>
      </c>
      <c r="AL555" s="2">
        <v>2.9</v>
      </c>
      <c r="AM555" s="2">
        <v>0.5</v>
      </c>
      <c r="AN555" s="3">
        <v>0.09</v>
      </c>
      <c r="AO555" s="3">
        <v>1.37</v>
      </c>
      <c r="AP555" s="9"/>
      <c r="AQ555" t="s">
        <v>170</v>
      </c>
    </row>
    <row r="556" spans="1:43" x14ac:dyDescent="0.2">
      <c r="A556" t="s">
        <v>51</v>
      </c>
      <c r="B556">
        <v>28</v>
      </c>
      <c r="C556" t="s">
        <v>447</v>
      </c>
      <c r="D556" t="s">
        <v>448</v>
      </c>
      <c r="E556" t="s">
        <v>127</v>
      </c>
      <c r="F556" t="s">
        <v>48</v>
      </c>
      <c r="G556">
        <v>8</v>
      </c>
      <c r="H556">
        <v>1</v>
      </c>
      <c r="I556">
        <v>1</v>
      </c>
      <c r="J556">
        <f>H556+I556</f>
        <v>2</v>
      </c>
      <c r="K556" s="1">
        <v>-2.5</v>
      </c>
      <c r="L556" s="2">
        <v>-0.1</v>
      </c>
      <c r="M556" s="2">
        <v>-0.3</v>
      </c>
      <c r="N556" s="15">
        <v>1.3</v>
      </c>
      <c r="O556" s="15">
        <v>0.4</v>
      </c>
      <c r="P556" s="9"/>
      <c r="Q556" t="s">
        <v>448</v>
      </c>
      <c r="R556" s="2">
        <v>0</v>
      </c>
      <c r="S556" s="2">
        <v>1.2</v>
      </c>
      <c r="T556" s="3">
        <v>1.23</v>
      </c>
      <c r="U556" s="2">
        <v>7.9</v>
      </c>
      <c r="V556" s="2">
        <v>0</v>
      </c>
      <c r="W556" s="3">
        <v>7.86</v>
      </c>
      <c r="X556"/>
      <c r="Y556" s="2">
        <v>0</v>
      </c>
      <c r="Z556"/>
      <c r="AA556" s="3">
        <v>-7.0000000000000007E-2</v>
      </c>
      <c r="AB556" s="3">
        <v>1.17</v>
      </c>
      <c r="AC556" s="9"/>
      <c r="AD556" t="s">
        <v>448</v>
      </c>
      <c r="AE556" s="3">
        <v>4.92</v>
      </c>
      <c r="AF556" s="3">
        <v>0</v>
      </c>
      <c r="AG556"/>
      <c r="AH556" s="2">
        <v>0</v>
      </c>
      <c r="AI556" s="16">
        <v>0</v>
      </c>
      <c r="AJ556" s="2">
        <v>4.5999999999999996</v>
      </c>
      <c r="AK556" s="2">
        <v>0.9</v>
      </c>
      <c r="AL556" s="2">
        <v>0.9</v>
      </c>
      <c r="AM556"/>
      <c r="AN556" s="3">
        <v>-0.22</v>
      </c>
      <c r="AO556" s="17">
        <v>0.4</v>
      </c>
      <c r="AP556" s="14"/>
      <c r="AQ556" t="s">
        <v>449</v>
      </c>
    </row>
    <row r="557" spans="1:43" x14ac:dyDescent="0.2">
      <c r="A557" t="s">
        <v>51</v>
      </c>
      <c r="B557">
        <v>34</v>
      </c>
      <c r="C557" t="s">
        <v>450</v>
      </c>
      <c r="D557" t="s">
        <v>451</v>
      </c>
      <c r="E557" t="s">
        <v>244</v>
      </c>
      <c r="F557" t="s">
        <v>55</v>
      </c>
      <c r="G557">
        <v>27</v>
      </c>
      <c r="H557">
        <v>2</v>
      </c>
      <c r="I557">
        <v>6</v>
      </c>
      <c r="J557">
        <f>H557+I557</f>
        <v>8</v>
      </c>
      <c r="K557" s="1">
        <v>10.199999999999999</v>
      </c>
      <c r="L557" s="2">
        <v>0.6</v>
      </c>
      <c r="M557" s="2">
        <v>3.2</v>
      </c>
      <c r="N557" s="15">
        <v>3.1</v>
      </c>
      <c r="O557" s="15">
        <v>13.9</v>
      </c>
      <c r="P557" s="9"/>
      <c r="Q557" t="s">
        <v>451</v>
      </c>
      <c r="R557" s="2">
        <v>0.2</v>
      </c>
      <c r="S557" s="2">
        <v>0.7</v>
      </c>
      <c r="T557" s="3">
        <v>2.74</v>
      </c>
      <c r="U557" s="2">
        <v>0.7</v>
      </c>
      <c r="V557" s="2">
        <v>1.4</v>
      </c>
      <c r="W557" s="3">
        <v>6.38</v>
      </c>
      <c r="X557"/>
      <c r="Y557" s="2">
        <v>2.1</v>
      </c>
      <c r="Z557"/>
      <c r="AA557" s="3">
        <v>7.0000000000000007E-2</v>
      </c>
      <c r="AB557" s="3">
        <v>0.44</v>
      </c>
      <c r="AC557" s="9"/>
      <c r="AD557" t="s">
        <v>451</v>
      </c>
      <c r="AE557" s="3">
        <v>1.28</v>
      </c>
      <c r="AF557" s="3">
        <v>0</v>
      </c>
      <c r="AG557"/>
      <c r="AH557" s="2">
        <v>0</v>
      </c>
      <c r="AI557" s="16">
        <v>0</v>
      </c>
      <c r="AJ557" s="2">
        <v>2.2999999999999998</v>
      </c>
      <c r="AK557" s="2">
        <v>2.4</v>
      </c>
      <c r="AL557" s="2">
        <v>1.1000000000000001</v>
      </c>
      <c r="AM557"/>
      <c r="AN557" s="3">
        <v>0.38</v>
      </c>
      <c r="AO557" s="17">
        <v>1.99</v>
      </c>
      <c r="AP557" s="9"/>
      <c r="AQ557" t="s">
        <v>449</v>
      </c>
    </row>
    <row r="558" spans="1:43" x14ac:dyDescent="0.2">
      <c r="A558" s="18" t="s">
        <v>56</v>
      </c>
      <c r="B558">
        <v>35</v>
      </c>
      <c r="C558" t="s">
        <v>450</v>
      </c>
      <c r="D558" t="s">
        <v>451</v>
      </c>
      <c r="E558" s="19" t="s">
        <v>244</v>
      </c>
      <c r="F558" s="20" t="s">
        <v>57</v>
      </c>
      <c r="G558" s="19">
        <v>80</v>
      </c>
      <c r="H558" s="21">
        <v>0</v>
      </c>
      <c r="I558" s="21">
        <v>22</v>
      </c>
      <c r="J558" s="21">
        <v>22</v>
      </c>
      <c r="K558" s="21">
        <v>-2.2000000000000002</v>
      </c>
      <c r="L558" s="22">
        <v>0.9</v>
      </c>
      <c r="M558" s="22">
        <v>1.3</v>
      </c>
      <c r="N558" s="2">
        <v>0.5</v>
      </c>
      <c r="O558" s="2">
        <v>33</v>
      </c>
      <c r="P558" s="9"/>
      <c r="Q558" t="s">
        <v>451</v>
      </c>
      <c r="R558" s="2">
        <v>0</v>
      </c>
      <c r="S558" s="2">
        <v>0.7</v>
      </c>
      <c r="T558" s="3">
        <v>2.57</v>
      </c>
      <c r="U558" s="2">
        <v>0</v>
      </c>
      <c r="V558" s="2">
        <v>2.8</v>
      </c>
      <c r="W558" s="3">
        <v>5.24</v>
      </c>
      <c r="X558"/>
      <c r="Y558" s="2">
        <v>0.7</v>
      </c>
      <c r="Z558"/>
      <c r="AA558" s="3">
        <v>0.03</v>
      </c>
      <c r="AB558" s="3">
        <v>0.02</v>
      </c>
      <c r="AC558" s="9"/>
      <c r="AD558" t="s">
        <v>451</v>
      </c>
      <c r="AE558" s="3">
        <v>2.52</v>
      </c>
      <c r="AF558" s="3">
        <v>8.1</v>
      </c>
      <c r="AG558"/>
      <c r="AH558" s="2">
        <v>0</v>
      </c>
      <c r="AI558" s="2">
        <v>0</v>
      </c>
      <c r="AJ558" s="2">
        <v>1.2</v>
      </c>
      <c r="AK558" s="2">
        <v>3.6</v>
      </c>
      <c r="AL558" s="2">
        <v>1.1000000000000001</v>
      </c>
      <c r="AM558"/>
      <c r="AN558" s="3">
        <v>0.05</v>
      </c>
      <c r="AO558" s="17">
        <v>1.44</v>
      </c>
      <c r="AP558" s="9"/>
      <c r="AQ558" t="s">
        <v>449</v>
      </c>
    </row>
    <row r="559" spans="1:43" x14ac:dyDescent="0.2">
      <c r="A559" t="s">
        <v>40</v>
      </c>
      <c r="B559" s="1">
        <v>36</v>
      </c>
      <c r="C559" t="s">
        <v>450</v>
      </c>
      <c r="D559" t="s">
        <v>451</v>
      </c>
      <c r="E559" t="s">
        <v>244</v>
      </c>
      <c r="F559" t="s">
        <v>57</v>
      </c>
      <c r="G559">
        <v>30</v>
      </c>
      <c r="H559">
        <v>1</v>
      </c>
      <c r="I559">
        <v>7</v>
      </c>
      <c r="J559">
        <v>8</v>
      </c>
      <c r="K559" s="1">
        <v>-3.6</v>
      </c>
      <c r="L559" s="2">
        <v>0.8</v>
      </c>
      <c r="M559" s="2">
        <v>0</v>
      </c>
      <c r="N559" s="2">
        <v>2.1</v>
      </c>
      <c r="O559" s="2">
        <v>11.3</v>
      </c>
      <c r="P559" s="14"/>
      <c r="Q559" t="s">
        <v>451</v>
      </c>
      <c r="R559" s="2">
        <v>0</v>
      </c>
      <c r="S559" s="2">
        <v>0.8</v>
      </c>
      <c r="T559" s="3">
        <v>1.52</v>
      </c>
      <c r="U559" s="2">
        <v>1.3</v>
      </c>
      <c r="V559" s="2">
        <v>2.6</v>
      </c>
      <c r="W559" s="3">
        <v>6.41</v>
      </c>
      <c r="X559" s="3">
        <v>-0.03</v>
      </c>
      <c r="Y559" s="2">
        <v>1.1000000000000001</v>
      </c>
      <c r="Z559" s="2">
        <v>0.3</v>
      </c>
      <c r="AA559" s="3">
        <v>0.1</v>
      </c>
      <c r="AB559" s="3">
        <v>0.3</v>
      </c>
      <c r="AC559" s="14"/>
      <c r="AD559" t="s">
        <v>451</v>
      </c>
      <c r="AE559" s="3">
        <v>2.2000000000000002</v>
      </c>
      <c r="AF559" s="3">
        <v>0</v>
      </c>
      <c r="AG559" s="3">
        <v>-0.05</v>
      </c>
      <c r="AH559" s="2">
        <v>0</v>
      </c>
      <c r="AI559" s="2">
        <v>0</v>
      </c>
      <c r="AJ559" s="2">
        <v>2.2999999999999998</v>
      </c>
      <c r="AK559" s="2">
        <v>4.8</v>
      </c>
      <c r="AL559" s="2">
        <v>1</v>
      </c>
      <c r="AM559" s="2">
        <v>0.6</v>
      </c>
      <c r="AN559" s="3">
        <v>0</v>
      </c>
      <c r="AO559" s="3">
        <v>1.61</v>
      </c>
      <c r="AP559" s="9"/>
      <c r="AQ559" t="s">
        <v>449</v>
      </c>
    </row>
    <row r="560" spans="1:43" x14ac:dyDescent="0.2">
      <c r="A560" t="s">
        <v>51</v>
      </c>
      <c r="B560">
        <v>28</v>
      </c>
      <c r="C560" t="s">
        <v>452</v>
      </c>
      <c r="D560" t="s">
        <v>453</v>
      </c>
      <c r="E560" t="s">
        <v>72</v>
      </c>
      <c r="F560" t="s">
        <v>55</v>
      </c>
      <c r="G560">
        <v>70</v>
      </c>
      <c r="H560">
        <v>1</v>
      </c>
      <c r="I560">
        <v>11</v>
      </c>
      <c r="J560">
        <f>H560+I560</f>
        <v>12</v>
      </c>
      <c r="K560" s="1">
        <v>-5.7</v>
      </c>
      <c r="L560" s="2">
        <v>-0.8</v>
      </c>
      <c r="M560" s="2">
        <v>0.9</v>
      </c>
      <c r="N560" s="15">
        <v>3.7</v>
      </c>
      <c r="O560" s="15">
        <v>28</v>
      </c>
      <c r="P560" s="9"/>
      <c r="Q560" t="s">
        <v>453</v>
      </c>
      <c r="R560" s="2">
        <v>0.1</v>
      </c>
      <c r="S560" s="2">
        <v>0.5</v>
      </c>
      <c r="T560" s="3">
        <v>2.5099999999999998</v>
      </c>
      <c r="U560" s="2">
        <v>0</v>
      </c>
      <c r="V560" s="2">
        <v>7.9</v>
      </c>
      <c r="W560" s="3">
        <v>7.91</v>
      </c>
      <c r="X560"/>
      <c r="Y560" s="2">
        <v>1.3</v>
      </c>
      <c r="Z560"/>
      <c r="AA560" s="3">
        <v>-0.03</v>
      </c>
      <c r="AB560" s="3">
        <v>0.17</v>
      </c>
      <c r="AC560" s="9"/>
      <c r="AD560" t="s">
        <v>453</v>
      </c>
      <c r="AE560" s="3">
        <v>2.86</v>
      </c>
      <c r="AF560" s="3">
        <v>6.71</v>
      </c>
      <c r="AG560"/>
      <c r="AH560" s="2">
        <v>0</v>
      </c>
      <c r="AI560" s="16">
        <v>0</v>
      </c>
      <c r="AJ560" s="2">
        <v>3.3</v>
      </c>
      <c r="AK560" s="2">
        <v>6</v>
      </c>
      <c r="AL560" s="2">
        <v>0.8</v>
      </c>
      <c r="AM560"/>
      <c r="AN560" s="3">
        <v>0.03</v>
      </c>
      <c r="AO560" s="17">
        <v>1.27</v>
      </c>
      <c r="AP560" s="9"/>
      <c r="AQ560" t="s">
        <v>449</v>
      </c>
    </row>
    <row r="561" spans="1:43" x14ac:dyDescent="0.2">
      <c r="A561" t="s">
        <v>40</v>
      </c>
      <c r="B561" s="1">
        <v>30</v>
      </c>
      <c r="C561" t="s">
        <v>452</v>
      </c>
      <c r="D561" t="s">
        <v>453</v>
      </c>
      <c r="E561" t="s">
        <v>43</v>
      </c>
      <c r="F561" t="s">
        <v>57</v>
      </c>
      <c r="G561">
        <v>39</v>
      </c>
      <c r="H561">
        <v>0</v>
      </c>
      <c r="I561">
        <v>9</v>
      </c>
      <c r="J561">
        <v>9</v>
      </c>
      <c r="K561" s="1">
        <v>1.1000000000000001</v>
      </c>
      <c r="L561" s="2">
        <v>0.5</v>
      </c>
      <c r="M561" s="2">
        <v>1.3</v>
      </c>
      <c r="N561" s="2">
        <v>4.5999999999999996</v>
      </c>
      <c r="O561" s="2">
        <v>-2</v>
      </c>
      <c r="P561" s="14"/>
      <c r="Q561" t="s">
        <v>453</v>
      </c>
      <c r="R561" s="2">
        <v>0</v>
      </c>
      <c r="S561" s="2">
        <v>1.2</v>
      </c>
      <c r="T561" s="3">
        <v>2.7</v>
      </c>
      <c r="U561" s="2">
        <v>0</v>
      </c>
      <c r="V561" s="2">
        <v>0</v>
      </c>
      <c r="W561" s="3">
        <v>0</v>
      </c>
      <c r="X561" s="3">
        <v>-0.06</v>
      </c>
      <c r="Y561" s="2">
        <v>1.7</v>
      </c>
      <c r="Z561" s="2">
        <v>0.4</v>
      </c>
      <c r="AA561" s="3">
        <v>0.06</v>
      </c>
      <c r="AB561" s="3">
        <v>0.52</v>
      </c>
      <c r="AC561" s="14"/>
      <c r="AD561" t="s">
        <v>453</v>
      </c>
      <c r="AE561" s="3">
        <v>2.7</v>
      </c>
      <c r="AF561" s="3">
        <v>14.99</v>
      </c>
      <c r="AG561" s="3">
        <v>-7.0000000000000007E-2</v>
      </c>
      <c r="AH561" s="2">
        <v>0</v>
      </c>
      <c r="AI561" s="2">
        <v>0</v>
      </c>
      <c r="AJ561" s="2">
        <v>4.4000000000000004</v>
      </c>
      <c r="AK561" s="2">
        <v>6</v>
      </c>
      <c r="AL561" s="2">
        <v>0.2</v>
      </c>
      <c r="AM561" s="2">
        <v>1.7</v>
      </c>
      <c r="AN561" s="3">
        <v>0.16</v>
      </c>
      <c r="AO561" s="3">
        <v>-0.22</v>
      </c>
      <c r="AP561" s="9"/>
      <c r="AQ561" t="s">
        <v>449</v>
      </c>
    </row>
    <row r="562" spans="1:43" x14ac:dyDescent="0.2">
      <c r="A562" t="s">
        <v>51</v>
      </c>
      <c r="B562">
        <v>27</v>
      </c>
      <c r="C562" t="s">
        <v>454</v>
      </c>
      <c r="D562" t="s">
        <v>455</v>
      </c>
      <c r="E562" t="s">
        <v>163</v>
      </c>
      <c r="F562" t="s">
        <v>44</v>
      </c>
      <c r="G562">
        <v>26</v>
      </c>
      <c r="H562">
        <v>3</v>
      </c>
      <c r="I562">
        <v>2</v>
      </c>
      <c r="J562">
        <f>H562+I562</f>
        <v>5</v>
      </c>
      <c r="K562" s="1">
        <v>1.8</v>
      </c>
      <c r="L562" s="2">
        <v>0.1</v>
      </c>
      <c r="M562" s="2">
        <v>0.8</v>
      </c>
      <c r="N562" s="15">
        <v>4.2</v>
      </c>
      <c r="O562" s="15">
        <v>-0.4</v>
      </c>
      <c r="P562" s="9"/>
      <c r="Q562" t="s">
        <v>455</v>
      </c>
      <c r="R562" s="2">
        <v>1.2</v>
      </c>
      <c r="S562" s="2">
        <v>0.8</v>
      </c>
      <c r="T562" s="3">
        <v>2.4700000000000002</v>
      </c>
      <c r="U562" s="2">
        <v>0</v>
      </c>
      <c r="V562" s="2">
        <v>0</v>
      </c>
      <c r="W562" s="3">
        <v>0</v>
      </c>
      <c r="X562"/>
      <c r="Y562" s="2">
        <v>2.5</v>
      </c>
      <c r="Z562"/>
      <c r="AA562" s="3">
        <v>0.04</v>
      </c>
      <c r="AB562" s="3">
        <v>1.71</v>
      </c>
      <c r="AC562" s="9"/>
      <c r="AD562" t="s">
        <v>455</v>
      </c>
      <c r="AE562" s="3">
        <v>1.65</v>
      </c>
      <c r="AF562" s="3">
        <v>0</v>
      </c>
      <c r="AG562"/>
      <c r="AH562" s="2">
        <v>0</v>
      </c>
      <c r="AI562" s="16">
        <v>0</v>
      </c>
      <c r="AJ562" s="2">
        <v>22.5</v>
      </c>
      <c r="AK562" s="2">
        <v>2.5</v>
      </c>
      <c r="AL562" s="2">
        <v>0.4</v>
      </c>
      <c r="AM562"/>
      <c r="AN562" s="3">
        <v>0.33</v>
      </c>
      <c r="AO562" s="17">
        <v>-0.18</v>
      </c>
      <c r="AP562" s="14"/>
      <c r="AQ562" t="s">
        <v>163</v>
      </c>
    </row>
    <row r="563" spans="1:43" x14ac:dyDescent="0.2">
      <c r="A563" s="18" t="s">
        <v>56</v>
      </c>
      <c r="B563">
        <v>28</v>
      </c>
      <c r="C563" t="s">
        <v>454</v>
      </c>
      <c r="D563" t="s">
        <v>455</v>
      </c>
      <c r="E563" s="19" t="s">
        <v>163</v>
      </c>
      <c r="F563" s="20" t="s">
        <v>443</v>
      </c>
      <c r="G563" s="19">
        <v>48</v>
      </c>
      <c r="H563" s="21">
        <v>1</v>
      </c>
      <c r="I563" s="21">
        <v>2</v>
      </c>
      <c r="J563" s="21">
        <v>3</v>
      </c>
      <c r="K563" s="21">
        <v>-3.6</v>
      </c>
      <c r="L563" s="22">
        <v>-2</v>
      </c>
      <c r="M563" s="22">
        <v>-0.1</v>
      </c>
      <c r="N563" s="2">
        <v>-3.9</v>
      </c>
      <c r="O563" s="2">
        <v>3.2</v>
      </c>
      <c r="P563" s="9"/>
      <c r="Q563" t="s">
        <v>455</v>
      </c>
      <c r="R563" s="2">
        <v>0.2</v>
      </c>
      <c r="S563" s="2">
        <v>0.4</v>
      </c>
      <c r="T563" s="3">
        <v>1.37</v>
      </c>
      <c r="U563" s="2">
        <v>0</v>
      </c>
      <c r="V563" s="2">
        <v>0</v>
      </c>
      <c r="W563" s="3">
        <v>0</v>
      </c>
      <c r="X563"/>
      <c r="Y563" s="2">
        <v>1.9</v>
      </c>
      <c r="Z563"/>
      <c r="AA563" s="3">
        <v>-0.38</v>
      </c>
      <c r="AB563" s="3">
        <v>-0.75</v>
      </c>
      <c r="AC563" s="9"/>
      <c r="AD563" t="s">
        <v>455</v>
      </c>
      <c r="AE563" s="3">
        <v>1.96</v>
      </c>
      <c r="AF563" s="3">
        <v>0</v>
      </c>
      <c r="AG563"/>
      <c r="AH563" s="2">
        <v>0</v>
      </c>
      <c r="AI563" s="2">
        <v>0</v>
      </c>
      <c r="AJ563" s="2">
        <v>13.8</v>
      </c>
      <c r="AK563" s="2">
        <v>1.2</v>
      </c>
      <c r="AL563" s="2">
        <v>1.9</v>
      </c>
      <c r="AM563"/>
      <c r="AN563" s="3">
        <v>-0.02</v>
      </c>
      <c r="AO563" s="17">
        <v>0.62</v>
      </c>
      <c r="AP563" s="14"/>
      <c r="AQ563" t="s">
        <v>163</v>
      </c>
    </row>
    <row r="564" spans="1:43" x14ac:dyDescent="0.2">
      <c r="A564" t="s">
        <v>40</v>
      </c>
      <c r="B564" s="1">
        <v>29</v>
      </c>
      <c r="C564" t="s">
        <v>456</v>
      </c>
      <c r="D564" t="s">
        <v>455</v>
      </c>
      <c r="E564" t="s">
        <v>163</v>
      </c>
      <c r="F564" t="s">
        <v>44</v>
      </c>
      <c r="G564">
        <v>72</v>
      </c>
      <c r="H564">
        <v>4</v>
      </c>
      <c r="I564">
        <v>5</v>
      </c>
      <c r="J564">
        <v>9</v>
      </c>
      <c r="K564" s="1">
        <v>2.4</v>
      </c>
      <c r="L564" s="2">
        <v>-1.8</v>
      </c>
      <c r="M564" s="2">
        <v>1.3</v>
      </c>
      <c r="N564" s="2">
        <v>0.9</v>
      </c>
      <c r="O564" s="2">
        <v>0.8</v>
      </c>
      <c r="P564" s="14"/>
      <c r="Q564" t="s">
        <v>455</v>
      </c>
      <c r="R564" s="2">
        <v>0.5</v>
      </c>
      <c r="S564" s="2">
        <v>0.7</v>
      </c>
      <c r="T564" s="3">
        <v>2.2200000000000002</v>
      </c>
      <c r="U564" s="2">
        <v>0</v>
      </c>
      <c r="V564" s="2">
        <v>0</v>
      </c>
      <c r="W564" s="3">
        <v>16.739999999999998</v>
      </c>
      <c r="X564" s="3">
        <v>-0.06</v>
      </c>
      <c r="Y564" s="2">
        <v>1.7</v>
      </c>
      <c r="Z564" s="2">
        <v>1</v>
      </c>
      <c r="AA564" s="3">
        <v>-0.23</v>
      </c>
      <c r="AB564" s="3">
        <v>0.12</v>
      </c>
      <c r="AC564" s="14"/>
      <c r="AD564" t="s">
        <v>455</v>
      </c>
      <c r="AE564" s="3">
        <v>2.09</v>
      </c>
      <c r="AF564" s="3">
        <v>78.260000000000005</v>
      </c>
      <c r="AG564" s="3">
        <v>-0.12</v>
      </c>
      <c r="AH564" s="2">
        <v>28.6</v>
      </c>
      <c r="AI564" s="2">
        <v>0.1</v>
      </c>
      <c r="AJ564" s="2">
        <v>15.9</v>
      </c>
      <c r="AK564" s="2">
        <v>1.8</v>
      </c>
      <c r="AL564" s="2">
        <v>1.2</v>
      </c>
      <c r="AM564" s="2">
        <v>1.8</v>
      </c>
      <c r="AN564" s="3">
        <v>0.17</v>
      </c>
      <c r="AO564" s="3">
        <v>0.11</v>
      </c>
      <c r="AP564" s="14"/>
      <c r="AQ564" t="s">
        <v>163</v>
      </c>
    </row>
    <row r="565" spans="1:43" x14ac:dyDescent="0.2">
      <c r="A565" t="s">
        <v>40</v>
      </c>
      <c r="B565" s="1">
        <v>24</v>
      </c>
      <c r="C565" t="s">
        <v>457</v>
      </c>
      <c r="D565" t="s">
        <v>458</v>
      </c>
      <c r="E565" t="s">
        <v>163</v>
      </c>
      <c r="F565" t="s">
        <v>48</v>
      </c>
      <c r="G565">
        <v>55</v>
      </c>
      <c r="H565">
        <v>17</v>
      </c>
      <c r="I565">
        <v>12</v>
      </c>
      <c r="J565">
        <v>29</v>
      </c>
      <c r="K565" s="1">
        <v>-4.9000000000000004</v>
      </c>
      <c r="L565" s="2">
        <v>3.4</v>
      </c>
      <c r="M565" s="2">
        <v>0.3</v>
      </c>
      <c r="N565" s="2">
        <v>22.3</v>
      </c>
      <c r="O565" s="2">
        <v>7.2</v>
      </c>
      <c r="P565" s="14"/>
      <c r="Q565" t="s">
        <v>458</v>
      </c>
      <c r="R565" s="2">
        <v>1.5</v>
      </c>
      <c r="S565" s="2">
        <v>1.1000000000000001</v>
      </c>
      <c r="T565" s="3">
        <v>2.69</v>
      </c>
      <c r="U565" s="2">
        <v>2.2999999999999998</v>
      </c>
      <c r="V565" s="2">
        <v>1.1000000000000001</v>
      </c>
      <c r="W565" s="3">
        <v>7.47</v>
      </c>
      <c r="X565" s="3">
        <v>-0.1</v>
      </c>
      <c r="Y565" s="2">
        <v>2.1</v>
      </c>
      <c r="Z565" s="2">
        <v>0.6</v>
      </c>
      <c r="AA565" s="3">
        <v>0.24</v>
      </c>
      <c r="AB565" s="3">
        <v>2.09</v>
      </c>
      <c r="AC565" s="14"/>
      <c r="AD565" t="s">
        <v>458</v>
      </c>
      <c r="AE565" s="3">
        <v>3.59</v>
      </c>
      <c r="AF565" s="3">
        <v>0</v>
      </c>
      <c r="AG565" s="3">
        <v>-0.09</v>
      </c>
      <c r="AH565" s="2">
        <v>0</v>
      </c>
      <c r="AI565" s="2">
        <v>0</v>
      </c>
      <c r="AJ565" s="2">
        <v>2.2999999999999998</v>
      </c>
      <c r="AK565" s="2">
        <v>1.1000000000000001</v>
      </c>
      <c r="AL565" s="2">
        <v>2.6</v>
      </c>
      <c r="AM565" s="2">
        <v>0.4</v>
      </c>
      <c r="AN565" s="3">
        <v>0.02</v>
      </c>
      <c r="AO565" s="3">
        <v>0.68</v>
      </c>
      <c r="AP565" s="14"/>
      <c r="AQ565" t="s">
        <v>163</v>
      </c>
    </row>
    <row r="566" spans="1:43" x14ac:dyDescent="0.2">
      <c r="A566" t="s">
        <v>51</v>
      </c>
      <c r="B566">
        <v>24</v>
      </c>
      <c r="C566" t="s">
        <v>459</v>
      </c>
      <c r="D566" t="s">
        <v>460</v>
      </c>
      <c r="E566" t="s">
        <v>163</v>
      </c>
      <c r="F566" t="s">
        <v>55</v>
      </c>
      <c r="G566">
        <v>74</v>
      </c>
      <c r="H566">
        <v>4</v>
      </c>
      <c r="I566">
        <v>8</v>
      </c>
      <c r="J566">
        <f>H566+I566</f>
        <v>12</v>
      </c>
      <c r="K566" s="1">
        <v>-0.4</v>
      </c>
      <c r="L566" s="2">
        <v>-1.1000000000000001</v>
      </c>
      <c r="M566" s="2">
        <v>5.0999999999999996</v>
      </c>
      <c r="N566" s="15">
        <v>3.5</v>
      </c>
      <c r="O566" s="15">
        <v>52.9</v>
      </c>
      <c r="P566" s="9"/>
      <c r="Q566" t="s">
        <v>460</v>
      </c>
      <c r="R566" s="2">
        <v>0.2</v>
      </c>
      <c r="S566" s="2">
        <v>0.3</v>
      </c>
      <c r="T566" s="3">
        <v>2.23</v>
      </c>
      <c r="U566" s="2">
        <v>0</v>
      </c>
      <c r="V566" s="2">
        <v>2.2000000000000002</v>
      </c>
      <c r="W566" s="3">
        <v>6.67</v>
      </c>
      <c r="X566"/>
      <c r="Y566" s="2">
        <v>1.1000000000000001</v>
      </c>
      <c r="Z566"/>
      <c r="AA566" s="3">
        <v>-0.04</v>
      </c>
      <c r="AB566" s="3">
        <v>0.15</v>
      </c>
      <c r="AC566" s="9"/>
      <c r="AD566" t="s">
        <v>460</v>
      </c>
      <c r="AE566" s="3">
        <v>2.08</v>
      </c>
      <c r="AF566" s="3">
        <v>4.6100000000000003</v>
      </c>
      <c r="AG566"/>
      <c r="AH566" s="2">
        <v>0</v>
      </c>
      <c r="AI566" s="16">
        <v>0</v>
      </c>
      <c r="AJ566" s="2">
        <v>2</v>
      </c>
      <c r="AK566" s="2">
        <v>4.0999999999999996</v>
      </c>
      <c r="AL566" s="2">
        <v>1</v>
      </c>
      <c r="AM566"/>
      <c r="AN566" s="3">
        <v>0.18</v>
      </c>
      <c r="AO566" s="17">
        <v>2.21</v>
      </c>
      <c r="AP566" s="14"/>
      <c r="AQ566" t="s">
        <v>163</v>
      </c>
    </row>
    <row r="567" spans="1:43" x14ac:dyDescent="0.2">
      <c r="A567" s="18" t="s">
        <v>56</v>
      </c>
      <c r="B567">
        <v>25</v>
      </c>
      <c r="C567" t="s">
        <v>459</v>
      </c>
      <c r="D567" t="s">
        <v>460</v>
      </c>
      <c r="E567" s="19" t="s">
        <v>163</v>
      </c>
      <c r="F567" s="20" t="s">
        <v>57</v>
      </c>
      <c r="G567" s="19">
        <v>82</v>
      </c>
      <c r="H567" s="21">
        <v>5</v>
      </c>
      <c r="I567" s="21">
        <v>19</v>
      </c>
      <c r="J567" s="21">
        <v>24</v>
      </c>
      <c r="K567" s="21">
        <v>-8.1999999999999993</v>
      </c>
      <c r="L567" s="22">
        <v>2.6</v>
      </c>
      <c r="M567" s="22">
        <v>2.2999999999999998</v>
      </c>
      <c r="N567" s="2">
        <v>12</v>
      </c>
      <c r="O567" s="2">
        <v>41.5</v>
      </c>
      <c r="P567" s="9"/>
      <c r="Q567" t="s">
        <v>460</v>
      </c>
      <c r="R567" s="2">
        <v>0.2</v>
      </c>
      <c r="S567" s="2">
        <v>0.6</v>
      </c>
      <c r="T567" s="3">
        <v>1.98</v>
      </c>
      <c r="U567" s="2">
        <v>0</v>
      </c>
      <c r="V567" s="2">
        <v>2.4</v>
      </c>
      <c r="W567" s="3">
        <v>4.38</v>
      </c>
      <c r="X567"/>
      <c r="Y567" s="2">
        <v>1.3</v>
      </c>
      <c r="Z567"/>
      <c r="AA567" s="3">
        <v>0.08</v>
      </c>
      <c r="AB567" s="3">
        <v>0.44</v>
      </c>
      <c r="AC567" s="9"/>
      <c r="AD567" t="s">
        <v>460</v>
      </c>
      <c r="AE567" s="3">
        <v>2.2599999999999998</v>
      </c>
      <c r="AF567" s="3">
        <v>5.47</v>
      </c>
      <c r="AG567"/>
      <c r="AH567" s="2">
        <v>100</v>
      </c>
      <c r="AI567" s="2">
        <v>0</v>
      </c>
      <c r="AJ567" s="2">
        <v>1.2</v>
      </c>
      <c r="AK567" s="2">
        <v>2.2999999999999998</v>
      </c>
      <c r="AL567" s="2">
        <v>0.9</v>
      </c>
      <c r="AM567"/>
      <c r="AN567" s="3">
        <v>7.0000000000000007E-2</v>
      </c>
      <c r="AO567" s="17">
        <v>1.53</v>
      </c>
      <c r="AP567" s="14"/>
      <c r="AQ567" t="s">
        <v>163</v>
      </c>
    </row>
    <row r="568" spans="1:43" x14ac:dyDescent="0.2">
      <c r="A568" t="s">
        <v>40</v>
      </c>
      <c r="B568" s="1">
        <v>26</v>
      </c>
      <c r="C568" t="s">
        <v>459</v>
      </c>
      <c r="D568" t="s">
        <v>460</v>
      </c>
      <c r="E568" t="s">
        <v>163</v>
      </c>
      <c r="F568" t="s">
        <v>57</v>
      </c>
      <c r="G568">
        <v>75</v>
      </c>
      <c r="H568">
        <v>7</v>
      </c>
      <c r="I568">
        <v>18</v>
      </c>
      <c r="J568">
        <v>25</v>
      </c>
      <c r="K568" s="1">
        <v>6.6</v>
      </c>
      <c r="L568" s="2">
        <v>2.4</v>
      </c>
      <c r="M568" s="2">
        <v>5</v>
      </c>
      <c r="N568" s="2">
        <v>20.8</v>
      </c>
      <c r="O568" s="2">
        <v>37.5</v>
      </c>
      <c r="P568" s="14"/>
      <c r="Q568" t="s">
        <v>460</v>
      </c>
      <c r="R568" s="2">
        <v>0.3</v>
      </c>
      <c r="S568" s="2">
        <v>0.7</v>
      </c>
      <c r="T568" s="3">
        <v>2.78</v>
      </c>
      <c r="U568" s="2">
        <v>0</v>
      </c>
      <c r="V568" s="2">
        <v>0.6</v>
      </c>
      <c r="W568" s="3">
        <v>4.6900000000000004</v>
      </c>
      <c r="X568" s="3">
        <v>0.16</v>
      </c>
      <c r="Y568" s="2">
        <v>1.1000000000000001</v>
      </c>
      <c r="Z568" s="2">
        <v>0.4</v>
      </c>
      <c r="AA568" s="3">
        <v>0.08</v>
      </c>
      <c r="AB568" s="3">
        <v>0.76</v>
      </c>
      <c r="AC568" s="14"/>
      <c r="AD568" t="s">
        <v>460</v>
      </c>
      <c r="AE568" s="3">
        <v>2.69</v>
      </c>
      <c r="AF568" s="3">
        <v>7.18</v>
      </c>
      <c r="AG568" s="3">
        <v>0.06</v>
      </c>
      <c r="AH568" s="2">
        <v>0</v>
      </c>
      <c r="AI568" s="2">
        <v>0</v>
      </c>
      <c r="AJ568" s="2">
        <v>1.1000000000000001</v>
      </c>
      <c r="AK568" s="2">
        <v>3.6</v>
      </c>
      <c r="AL568" s="2">
        <v>0.8</v>
      </c>
      <c r="AM568" s="2">
        <v>1.1000000000000001</v>
      </c>
      <c r="AN568" s="3">
        <v>0.17</v>
      </c>
      <c r="AO568" s="3">
        <v>1.37</v>
      </c>
      <c r="AP568" s="14"/>
      <c r="AQ568" t="s">
        <v>163</v>
      </c>
    </row>
    <row r="569" spans="1:43" x14ac:dyDescent="0.2">
      <c r="A569" t="s">
        <v>51</v>
      </c>
      <c r="B569">
        <v>22</v>
      </c>
      <c r="C569" t="s">
        <v>461</v>
      </c>
      <c r="D569" t="s">
        <v>462</v>
      </c>
      <c r="E569" t="s">
        <v>163</v>
      </c>
      <c r="F569" t="s">
        <v>48</v>
      </c>
      <c r="G569">
        <v>59</v>
      </c>
      <c r="H569">
        <v>6</v>
      </c>
      <c r="I569">
        <v>13</v>
      </c>
      <c r="J569">
        <f>H569+I569</f>
        <v>19</v>
      </c>
      <c r="K569" s="1">
        <v>-3.3</v>
      </c>
      <c r="L569" s="2">
        <v>-0.8</v>
      </c>
      <c r="M569" s="2">
        <v>1.2</v>
      </c>
      <c r="N569" s="15">
        <v>1.2</v>
      </c>
      <c r="O569" s="15">
        <v>11.9</v>
      </c>
      <c r="P569" s="9"/>
      <c r="Q569" t="s">
        <v>462</v>
      </c>
      <c r="R569" s="2">
        <v>0.3</v>
      </c>
      <c r="S569" s="2">
        <v>0.9</v>
      </c>
      <c r="T569" s="3">
        <v>1.82</v>
      </c>
      <c r="U569" s="2">
        <v>1.5</v>
      </c>
      <c r="V569" s="2">
        <v>2.2000000000000002</v>
      </c>
      <c r="W569" s="3">
        <v>7.34</v>
      </c>
      <c r="X569"/>
      <c r="Y569" s="2">
        <v>2.2000000000000002</v>
      </c>
      <c r="Z569"/>
      <c r="AA569" s="3">
        <v>-0.06</v>
      </c>
      <c r="AB569" s="3">
        <v>0.09</v>
      </c>
      <c r="AC569" s="9"/>
      <c r="AD569" t="s">
        <v>462</v>
      </c>
      <c r="AE569" s="3">
        <v>1.82</v>
      </c>
      <c r="AF569" s="3">
        <v>0</v>
      </c>
      <c r="AG569"/>
      <c r="AH569" s="2">
        <v>44.4</v>
      </c>
      <c r="AI569" s="16">
        <v>0.2</v>
      </c>
      <c r="AJ569" s="2">
        <v>2</v>
      </c>
      <c r="AK569" s="2">
        <v>0.6</v>
      </c>
      <c r="AL569" s="2">
        <v>1.8</v>
      </c>
      <c r="AM569"/>
      <c r="AN569" s="3">
        <v>0.08</v>
      </c>
      <c r="AO569" s="17">
        <v>0.92</v>
      </c>
      <c r="AP569" s="14"/>
      <c r="AQ569" t="s">
        <v>163</v>
      </c>
    </row>
    <row r="570" spans="1:43" x14ac:dyDescent="0.2">
      <c r="A570" s="18" t="s">
        <v>56</v>
      </c>
      <c r="B570">
        <v>23</v>
      </c>
      <c r="C570" t="s">
        <v>461</v>
      </c>
      <c r="D570" t="s">
        <v>462</v>
      </c>
      <c r="E570" s="19" t="s">
        <v>163</v>
      </c>
      <c r="F570" s="20" t="s">
        <v>122</v>
      </c>
      <c r="G570" s="19">
        <v>69</v>
      </c>
      <c r="H570" s="21">
        <v>14</v>
      </c>
      <c r="I570" s="21">
        <v>17</v>
      </c>
      <c r="J570" s="21">
        <v>31</v>
      </c>
      <c r="K570" s="21">
        <v>3.7</v>
      </c>
      <c r="L570" s="22">
        <v>2.2000000000000002</v>
      </c>
      <c r="M570" s="22">
        <v>2</v>
      </c>
      <c r="N570" s="2">
        <v>17.399999999999999</v>
      </c>
      <c r="O570" s="2">
        <v>8.9</v>
      </c>
      <c r="P570" s="9"/>
      <c r="Q570" t="s">
        <v>462</v>
      </c>
      <c r="R570" s="2">
        <v>0.7</v>
      </c>
      <c r="S570" s="2">
        <v>1.1000000000000001</v>
      </c>
      <c r="T570" s="3">
        <v>2.73</v>
      </c>
      <c r="U570" s="2">
        <v>2.2000000000000002</v>
      </c>
      <c r="V570" s="2">
        <v>1.1000000000000001</v>
      </c>
      <c r="W570" s="3">
        <v>6.18</v>
      </c>
      <c r="X570"/>
      <c r="Y570" s="2">
        <v>1.4</v>
      </c>
      <c r="Z570"/>
      <c r="AA570" s="3">
        <v>0.12</v>
      </c>
      <c r="AB570" s="3">
        <v>1.08</v>
      </c>
      <c r="AC570" s="9"/>
      <c r="AD570" t="s">
        <v>462</v>
      </c>
      <c r="AE570" s="3">
        <v>2.31</v>
      </c>
      <c r="AF570" s="3">
        <v>0</v>
      </c>
      <c r="AG570"/>
      <c r="AH570" s="2">
        <v>15.4</v>
      </c>
      <c r="AI570" s="2">
        <v>0.3</v>
      </c>
      <c r="AJ570" s="2">
        <v>1.5</v>
      </c>
      <c r="AK570" s="2">
        <v>0.9</v>
      </c>
      <c r="AL570" s="2">
        <v>3.6</v>
      </c>
      <c r="AM570"/>
      <c r="AN570" s="3">
        <v>0.11</v>
      </c>
      <c r="AO570" s="17">
        <v>0.55000000000000004</v>
      </c>
      <c r="AP570" s="14"/>
      <c r="AQ570" t="s">
        <v>163</v>
      </c>
    </row>
    <row r="571" spans="1:43" x14ac:dyDescent="0.2">
      <c r="A571" t="s">
        <v>40</v>
      </c>
      <c r="B571" s="1">
        <v>24</v>
      </c>
      <c r="C571" t="s">
        <v>461</v>
      </c>
      <c r="D571" t="s">
        <v>462</v>
      </c>
      <c r="E571" t="s">
        <v>163</v>
      </c>
      <c r="F571" t="s">
        <v>48</v>
      </c>
      <c r="G571">
        <v>82</v>
      </c>
      <c r="H571">
        <v>36</v>
      </c>
      <c r="I571">
        <v>27</v>
      </c>
      <c r="J571">
        <v>63</v>
      </c>
      <c r="K571" s="1">
        <v>19.399999999999999</v>
      </c>
      <c r="L571" s="2">
        <v>9.1</v>
      </c>
      <c r="M571" s="2">
        <v>6.4</v>
      </c>
      <c r="N571" s="2">
        <v>48.3</v>
      </c>
      <c r="O571" s="2">
        <v>32.5</v>
      </c>
      <c r="P571" s="14"/>
      <c r="Q571" t="s">
        <v>462</v>
      </c>
      <c r="R571" s="2">
        <v>1.4</v>
      </c>
      <c r="S571" s="2">
        <v>1.1000000000000001</v>
      </c>
      <c r="T571" s="3">
        <v>3.29</v>
      </c>
      <c r="U571" s="2">
        <v>1.7</v>
      </c>
      <c r="V571" s="2">
        <v>1.2</v>
      </c>
      <c r="W571" s="3">
        <v>5.6</v>
      </c>
      <c r="X571" s="3">
        <v>-0.12</v>
      </c>
      <c r="Y571" s="2">
        <v>1.1000000000000001</v>
      </c>
      <c r="Z571" s="2">
        <v>0.7</v>
      </c>
      <c r="AA571" s="3">
        <v>0.27</v>
      </c>
      <c r="AB571" s="3">
        <v>1.78</v>
      </c>
      <c r="AC571" s="14"/>
      <c r="AD571" t="s">
        <v>462</v>
      </c>
      <c r="AE571" s="3">
        <v>2.6</v>
      </c>
      <c r="AF571" s="3">
        <v>9.4499999999999993</v>
      </c>
      <c r="AG571" s="3">
        <v>0.04</v>
      </c>
      <c r="AH571" s="2">
        <v>18.2</v>
      </c>
      <c r="AI571" s="2">
        <v>0.2</v>
      </c>
      <c r="AJ571" s="2">
        <v>1.1000000000000001</v>
      </c>
      <c r="AK571" s="2">
        <v>1.9</v>
      </c>
      <c r="AL571" s="2">
        <v>3</v>
      </c>
      <c r="AM571" s="2">
        <v>0.3</v>
      </c>
      <c r="AN571" s="3">
        <v>0.19</v>
      </c>
      <c r="AO571" s="3">
        <v>1.2</v>
      </c>
      <c r="AP571" s="14"/>
      <c r="AQ571" t="s">
        <v>163</v>
      </c>
    </row>
    <row r="572" spans="1:43" x14ac:dyDescent="0.2">
      <c r="A572" s="18" t="s">
        <v>56</v>
      </c>
      <c r="B572">
        <v>22</v>
      </c>
      <c r="C572" t="s">
        <v>142</v>
      </c>
      <c r="D572" t="s">
        <v>463</v>
      </c>
      <c r="E572" s="19" t="s">
        <v>163</v>
      </c>
      <c r="F572" s="20" t="s">
        <v>57</v>
      </c>
      <c r="G572" s="19">
        <v>37</v>
      </c>
      <c r="H572" s="21">
        <v>0</v>
      </c>
      <c r="I572" s="21">
        <v>2</v>
      </c>
      <c r="J572" s="21">
        <v>2</v>
      </c>
      <c r="K572" s="21">
        <v>0.8</v>
      </c>
      <c r="L572" s="22">
        <v>-1.1000000000000001</v>
      </c>
      <c r="M572" s="22">
        <v>1.6</v>
      </c>
      <c r="N572" s="2">
        <v>-1.7</v>
      </c>
      <c r="O572" s="2">
        <v>9.5</v>
      </c>
      <c r="P572" s="9"/>
      <c r="Q572" t="s">
        <v>463</v>
      </c>
      <c r="R572" s="2">
        <v>0</v>
      </c>
      <c r="S572" s="2">
        <v>0.3</v>
      </c>
      <c r="T572" s="3">
        <v>2.12</v>
      </c>
      <c r="U572" s="2">
        <v>0</v>
      </c>
      <c r="V572" s="2">
        <v>0</v>
      </c>
      <c r="W572" s="3">
        <v>0</v>
      </c>
      <c r="X572"/>
      <c r="Y572" s="2">
        <v>1.7</v>
      </c>
      <c r="Z572"/>
      <c r="AA572" s="3">
        <v>-0.13</v>
      </c>
      <c r="AB572" s="3">
        <v>-0.21</v>
      </c>
      <c r="AC572" s="9"/>
      <c r="AD572" t="s">
        <v>463</v>
      </c>
      <c r="AE572" s="3">
        <v>1.84</v>
      </c>
      <c r="AF572" s="3">
        <v>5.85</v>
      </c>
      <c r="AG572"/>
      <c r="AH572" s="2">
        <v>0</v>
      </c>
      <c r="AI572" s="2">
        <v>0</v>
      </c>
      <c r="AJ572" s="2">
        <v>10.1</v>
      </c>
      <c r="AK572" s="2">
        <v>3.8</v>
      </c>
      <c r="AL572" s="2">
        <v>2</v>
      </c>
      <c r="AM572"/>
      <c r="AN572" s="3">
        <v>0.19</v>
      </c>
      <c r="AO572" s="17">
        <v>1.21</v>
      </c>
      <c r="AP572" s="14"/>
      <c r="AQ572" t="s">
        <v>163</v>
      </c>
    </row>
    <row r="573" spans="1:43" x14ac:dyDescent="0.2">
      <c r="A573" t="s">
        <v>40</v>
      </c>
      <c r="B573" s="1">
        <v>23</v>
      </c>
      <c r="C573" t="s">
        <v>142</v>
      </c>
      <c r="D573" t="s">
        <v>463</v>
      </c>
      <c r="E573" t="s">
        <v>163</v>
      </c>
      <c r="F573" t="s">
        <v>57</v>
      </c>
      <c r="G573">
        <v>36</v>
      </c>
      <c r="H573">
        <v>0</v>
      </c>
      <c r="I573">
        <v>4</v>
      </c>
      <c r="J573">
        <v>4</v>
      </c>
      <c r="K573" s="1">
        <v>0.1</v>
      </c>
      <c r="L573" s="2">
        <v>-0.8</v>
      </c>
      <c r="M573" s="2">
        <v>1.3</v>
      </c>
      <c r="N573" s="2">
        <v>0.2</v>
      </c>
      <c r="O573" s="2">
        <v>8.1999999999999993</v>
      </c>
      <c r="P573" s="14"/>
      <c r="Q573" t="s">
        <v>463</v>
      </c>
      <c r="R573" s="2">
        <v>0</v>
      </c>
      <c r="S573" s="2">
        <v>0.5</v>
      </c>
      <c r="T573" s="3">
        <v>2.38</v>
      </c>
      <c r="U573" s="2">
        <v>0</v>
      </c>
      <c r="V573" s="2">
        <v>0</v>
      </c>
      <c r="W573" s="3">
        <v>0</v>
      </c>
      <c r="X573" s="3">
        <v>-0.08</v>
      </c>
      <c r="Y573" s="2">
        <v>1.5</v>
      </c>
      <c r="Z573" s="2">
        <v>0.1</v>
      </c>
      <c r="AA573" s="3">
        <v>-0.09</v>
      </c>
      <c r="AB573" s="3">
        <v>0.02</v>
      </c>
      <c r="AC573" s="14"/>
      <c r="AD573" t="s">
        <v>463</v>
      </c>
      <c r="AE573" s="3">
        <v>2.5099999999999998</v>
      </c>
      <c r="AF573" s="3">
        <v>8.83</v>
      </c>
      <c r="AG573" s="3">
        <v>-0.06</v>
      </c>
      <c r="AH573" s="2">
        <v>0</v>
      </c>
      <c r="AI573" s="2">
        <v>0</v>
      </c>
      <c r="AJ573" s="2">
        <v>11.9</v>
      </c>
      <c r="AK573" s="2">
        <v>4.5999999999999996</v>
      </c>
      <c r="AL573" s="2">
        <v>1.4</v>
      </c>
      <c r="AM573" s="2">
        <v>1.7</v>
      </c>
      <c r="AN573" s="3">
        <v>0.15</v>
      </c>
      <c r="AO573" s="3">
        <v>0.85</v>
      </c>
      <c r="AP573" s="14"/>
      <c r="AQ573" t="s">
        <v>163</v>
      </c>
    </row>
    <row r="574" spans="1:43" x14ac:dyDescent="0.2">
      <c r="A574" t="s">
        <v>51</v>
      </c>
      <c r="B574">
        <v>22</v>
      </c>
      <c r="C574" t="s">
        <v>464</v>
      </c>
      <c r="D574" t="s">
        <v>465</v>
      </c>
      <c r="E574" t="s">
        <v>163</v>
      </c>
      <c r="F574" t="s">
        <v>55</v>
      </c>
      <c r="G574">
        <v>8</v>
      </c>
      <c r="H574">
        <v>0</v>
      </c>
      <c r="I574">
        <v>0</v>
      </c>
      <c r="J574">
        <f>H574+I574</f>
        <v>0</v>
      </c>
      <c r="K574" s="1">
        <v>-1.1000000000000001</v>
      </c>
      <c r="L574" s="2">
        <v>-0.4</v>
      </c>
      <c r="M574" s="2">
        <v>0</v>
      </c>
      <c r="N574" s="15">
        <v>-0.8</v>
      </c>
      <c r="O574" s="15">
        <v>3.5</v>
      </c>
      <c r="P574" s="9"/>
      <c r="Q574" t="s">
        <v>465</v>
      </c>
      <c r="R574" s="2">
        <v>0</v>
      </c>
      <c r="S574" s="2">
        <v>0</v>
      </c>
      <c r="T574" s="3">
        <v>1.21</v>
      </c>
      <c r="U574" s="2">
        <v>0</v>
      </c>
      <c r="V574" s="2">
        <v>0</v>
      </c>
      <c r="W574" s="3">
        <v>0</v>
      </c>
      <c r="X574"/>
      <c r="Y574" s="2">
        <v>1.8</v>
      </c>
      <c r="Z574"/>
      <c r="AA574" s="3">
        <v>-0.23</v>
      </c>
      <c r="AB574" s="3">
        <v>-0.48</v>
      </c>
      <c r="AC574" s="9"/>
      <c r="AD574" t="s">
        <v>465</v>
      </c>
      <c r="AE574" s="3">
        <v>1.82</v>
      </c>
      <c r="AF574" s="3">
        <v>0</v>
      </c>
      <c r="AG574"/>
      <c r="AH574" s="2">
        <v>0</v>
      </c>
      <c r="AI574" s="16">
        <v>0</v>
      </c>
      <c r="AJ574" s="2">
        <v>6.4</v>
      </c>
      <c r="AK574" s="2">
        <v>2.2999999999999998</v>
      </c>
      <c r="AL574" s="2">
        <v>1.2</v>
      </c>
      <c r="AM574"/>
      <c r="AN574" s="3">
        <v>0</v>
      </c>
      <c r="AO574" s="17">
        <v>2.0299999999999998</v>
      </c>
      <c r="AP574" s="14"/>
      <c r="AQ574" t="s">
        <v>163</v>
      </c>
    </row>
    <row r="575" spans="1:43" x14ac:dyDescent="0.2">
      <c r="A575" s="18" t="s">
        <v>56</v>
      </c>
      <c r="B575">
        <v>23</v>
      </c>
      <c r="C575" t="s">
        <v>464</v>
      </c>
      <c r="D575" t="s">
        <v>465</v>
      </c>
      <c r="E575" s="19" t="s">
        <v>163</v>
      </c>
      <c r="F575" s="20" t="s">
        <v>57</v>
      </c>
      <c r="G575" s="19">
        <v>62</v>
      </c>
      <c r="H575" s="21">
        <v>0</v>
      </c>
      <c r="I575" s="21">
        <v>7</v>
      </c>
      <c r="J575" s="21">
        <v>7</v>
      </c>
      <c r="K575" s="21">
        <v>4.7</v>
      </c>
      <c r="L575" s="22">
        <v>-1.3</v>
      </c>
      <c r="M575" s="22">
        <v>4.0999999999999996</v>
      </c>
      <c r="N575" s="2">
        <v>-3.3</v>
      </c>
      <c r="O575" s="2">
        <v>29.6</v>
      </c>
      <c r="P575" s="9"/>
      <c r="Q575" t="s">
        <v>465</v>
      </c>
      <c r="R575" s="2">
        <v>0</v>
      </c>
      <c r="S575" s="2">
        <v>0.5</v>
      </c>
      <c r="T575" s="3">
        <v>2.74</v>
      </c>
      <c r="U575" s="2">
        <v>0</v>
      </c>
      <c r="V575" s="2">
        <v>0</v>
      </c>
      <c r="W575" s="3">
        <v>0</v>
      </c>
      <c r="X575"/>
      <c r="Y575" s="2">
        <v>1.6</v>
      </c>
      <c r="Z575"/>
      <c r="AA575" s="3">
        <v>-7.0000000000000007E-2</v>
      </c>
      <c r="AB575" s="3">
        <v>-0.21</v>
      </c>
      <c r="AC575" s="9"/>
      <c r="AD575" t="s">
        <v>465</v>
      </c>
      <c r="AE575" s="3">
        <v>2.09</v>
      </c>
      <c r="AF575" s="3">
        <v>5.43</v>
      </c>
      <c r="AG575"/>
      <c r="AH575" s="2">
        <v>0</v>
      </c>
      <c r="AI575" s="2">
        <v>0</v>
      </c>
      <c r="AJ575" s="2">
        <v>5.4</v>
      </c>
      <c r="AK575" s="2">
        <v>2.7</v>
      </c>
      <c r="AL575" s="2">
        <v>0.5</v>
      </c>
      <c r="AM575"/>
      <c r="AN575" s="3">
        <v>0.22</v>
      </c>
      <c r="AO575" s="17">
        <v>1.84</v>
      </c>
      <c r="AP575" s="14"/>
      <c r="AQ575" t="s">
        <v>163</v>
      </c>
    </row>
    <row r="576" spans="1:43" x14ac:dyDescent="0.2">
      <c r="A576" t="s">
        <v>40</v>
      </c>
      <c r="B576" s="1">
        <v>24</v>
      </c>
      <c r="C576" t="s">
        <v>464</v>
      </c>
      <c r="D576" t="s">
        <v>465</v>
      </c>
      <c r="E576" t="s">
        <v>163</v>
      </c>
      <c r="F576" t="s">
        <v>57</v>
      </c>
      <c r="G576">
        <v>81</v>
      </c>
      <c r="H576">
        <v>2</v>
      </c>
      <c r="I576">
        <v>10</v>
      </c>
      <c r="J576">
        <v>12</v>
      </c>
      <c r="K576" s="1">
        <v>-4.7</v>
      </c>
      <c r="L576" s="2">
        <v>-0.9</v>
      </c>
      <c r="M576" s="2">
        <v>1.6</v>
      </c>
      <c r="N576" s="2">
        <v>3.3</v>
      </c>
      <c r="O576" s="2">
        <v>34.4</v>
      </c>
      <c r="P576" s="14"/>
      <c r="Q576" t="s">
        <v>465</v>
      </c>
      <c r="R576" s="2">
        <v>0.1</v>
      </c>
      <c r="S576" s="2">
        <v>0.5</v>
      </c>
      <c r="T576" s="3">
        <v>2.19</v>
      </c>
      <c r="U576" s="2">
        <v>0</v>
      </c>
      <c r="V576" s="2">
        <v>0</v>
      </c>
      <c r="W576" s="3">
        <v>7.89</v>
      </c>
      <c r="X576" s="3">
        <v>-0.02</v>
      </c>
      <c r="Y576" s="2">
        <v>2</v>
      </c>
      <c r="Z576" s="2">
        <v>0.3</v>
      </c>
      <c r="AA576" s="3">
        <v>-0.04</v>
      </c>
      <c r="AB576" s="3">
        <v>0.14000000000000001</v>
      </c>
      <c r="AC576" s="14"/>
      <c r="AD576" t="s">
        <v>465</v>
      </c>
      <c r="AE576" s="3">
        <v>2.58</v>
      </c>
      <c r="AF576" s="3">
        <v>7.66</v>
      </c>
      <c r="AG576" s="3">
        <v>-0.02</v>
      </c>
      <c r="AH576" s="2">
        <v>0</v>
      </c>
      <c r="AI576" s="2">
        <v>0</v>
      </c>
      <c r="AJ576" s="2">
        <v>7.5</v>
      </c>
      <c r="AK576" s="2">
        <v>4.2</v>
      </c>
      <c r="AL576" s="2">
        <v>1</v>
      </c>
      <c r="AM576" s="2">
        <v>1</v>
      </c>
      <c r="AN576" s="3">
        <v>7.0000000000000007E-2</v>
      </c>
      <c r="AO576" s="3">
        <v>1.44</v>
      </c>
      <c r="AP576" s="14"/>
      <c r="AQ576" t="s">
        <v>163</v>
      </c>
    </row>
    <row r="577" spans="1:43" x14ac:dyDescent="0.2">
      <c r="A577" t="s">
        <v>51</v>
      </c>
      <c r="B577">
        <v>27</v>
      </c>
      <c r="C577" t="s">
        <v>173</v>
      </c>
      <c r="D577" t="s">
        <v>466</v>
      </c>
      <c r="E577" t="s">
        <v>244</v>
      </c>
      <c r="F577" t="s">
        <v>55</v>
      </c>
      <c r="G577">
        <v>41</v>
      </c>
      <c r="H577">
        <v>3</v>
      </c>
      <c r="I577">
        <v>11</v>
      </c>
      <c r="J577">
        <f>H577+I577</f>
        <v>14</v>
      </c>
      <c r="K577" s="1">
        <v>2.8</v>
      </c>
      <c r="L577" s="2">
        <v>1.5</v>
      </c>
      <c r="M577" s="2">
        <v>1.7</v>
      </c>
      <c r="N577" s="15">
        <v>8.1999999999999993</v>
      </c>
      <c r="O577" s="15">
        <v>12</v>
      </c>
      <c r="P577" s="9"/>
      <c r="Q577" t="s">
        <v>466</v>
      </c>
      <c r="R577" s="2">
        <v>0.2</v>
      </c>
      <c r="S577" s="2">
        <v>0.9</v>
      </c>
      <c r="T577" s="3">
        <v>2.14</v>
      </c>
      <c r="U577" s="2">
        <v>0.8</v>
      </c>
      <c r="V577" s="2">
        <v>2.2999999999999998</v>
      </c>
      <c r="W577" s="3">
        <v>6.12</v>
      </c>
      <c r="X577"/>
      <c r="Y577" s="2">
        <v>1.6</v>
      </c>
      <c r="Z577"/>
      <c r="AA577" s="3">
        <v>0.14000000000000001</v>
      </c>
      <c r="AB577" s="3">
        <v>0.98</v>
      </c>
      <c r="AC577" s="9"/>
      <c r="AD577" t="s">
        <v>466</v>
      </c>
      <c r="AE577" s="3">
        <v>1.78</v>
      </c>
      <c r="AF577" s="3">
        <v>0</v>
      </c>
      <c r="AG577"/>
      <c r="AH577" s="2">
        <v>0</v>
      </c>
      <c r="AI577" s="16">
        <v>0</v>
      </c>
      <c r="AJ577" s="2">
        <v>2</v>
      </c>
      <c r="AK577" s="2">
        <v>1.3</v>
      </c>
      <c r="AL577" s="2">
        <v>0.4</v>
      </c>
      <c r="AM577"/>
      <c r="AN577" s="3">
        <v>0.15</v>
      </c>
      <c r="AO577" s="17">
        <v>1.44</v>
      </c>
      <c r="AP577" s="9"/>
      <c r="AQ577" t="s">
        <v>163</v>
      </c>
    </row>
    <row r="578" spans="1:43" x14ac:dyDescent="0.2">
      <c r="A578" t="s">
        <v>40</v>
      </c>
      <c r="B578" s="1">
        <v>29</v>
      </c>
      <c r="C578" t="s">
        <v>173</v>
      </c>
      <c r="D578" t="s">
        <v>466</v>
      </c>
      <c r="E578" t="s">
        <v>163</v>
      </c>
      <c r="F578" t="s">
        <v>57</v>
      </c>
      <c r="G578">
        <v>40</v>
      </c>
      <c r="H578">
        <v>2</v>
      </c>
      <c r="I578">
        <v>3</v>
      </c>
      <c r="J578">
        <v>5</v>
      </c>
      <c r="K578" s="1">
        <v>-7.1</v>
      </c>
      <c r="L578" s="2">
        <v>-0.4</v>
      </c>
      <c r="M578" s="2">
        <v>-0.9</v>
      </c>
      <c r="N578" s="2">
        <v>0.4</v>
      </c>
      <c r="O578" s="2">
        <v>14.1</v>
      </c>
      <c r="P578" s="14"/>
      <c r="Q578" t="s">
        <v>466</v>
      </c>
      <c r="R578" s="2">
        <v>0.2</v>
      </c>
      <c r="S578" s="2">
        <v>0.2</v>
      </c>
      <c r="T578" s="3">
        <v>1.7</v>
      </c>
      <c r="U578" s="2">
        <v>0</v>
      </c>
      <c r="V578" s="2">
        <v>2.2000000000000002</v>
      </c>
      <c r="W578" s="3">
        <v>4.45</v>
      </c>
      <c r="X578" s="3">
        <v>-0.14000000000000001</v>
      </c>
      <c r="Y578" s="2">
        <v>1.4</v>
      </c>
      <c r="Z578" s="2">
        <v>0.1</v>
      </c>
      <c r="AA578" s="3">
        <v>-0.04</v>
      </c>
      <c r="AB578" s="3">
        <v>0.04</v>
      </c>
      <c r="AC578" s="14"/>
      <c r="AD578" t="s">
        <v>466</v>
      </c>
      <c r="AE578" s="3">
        <v>2.72</v>
      </c>
      <c r="AF578" s="3">
        <v>6.46</v>
      </c>
      <c r="AG578" s="3">
        <v>-0.06</v>
      </c>
      <c r="AH578" s="2">
        <v>0</v>
      </c>
      <c r="AI578" s="2">
        <v>0</v>
      </c>
      <c r="AJ578" s="2">
        <v>1.1000000000000001</v>
      </c>
      <c r="AK578" s="2">
        <v>3.7</v>
      </c>
      <c r="AL578" s="2">
        <v>0.2</v>
      </c>
      <c r="AM578" s="2">
        <v>0.6</v>
      </c>
      <c r="AN578" s="3">
        <v>-0.09</v>
      </c>
      <c r="AO578" s="3">
        <v>1.48</v>
      </c>
      <c r="AP578" s="9"/>
      <c r="AQ578" t="s">
        <v>163</v>
      </c>
    </row>
    <row r="579" spans="1:43" x14ac:dyDescent="0.2">
      <c r="A579" s="23" t="s">
        <v>56</v>
      </c>
      <c r="B579">
        <v>27</v>
      </c>
      <c r="C579" t="s">
        <v>467</v>
      </c>
      <c r="D579" t="s">
        <v>468</v>
      </c>
      <c r="E579" s="24" t="s">
        <v>163</v>
      </c>
      <c r="F579" s="20" t="s">
        <v>57</v>
      </c>
      <c r="G579" s="24">
        <v>4</v>
      </c>
      <c r="H579" s="25">
        <v>0</v>
      </c>
      <c r="I579" s="25">
        <v>0</v>
      </c>
      <c r="J579" s="25">
        <v>0</v>
      </c>
      <c r="K579" s="25">
        <v>-0.9</v>
      </c>
      <c r="L579" s="26">
        <v>-0.1</v>
      </c>
      <c r="M579" s="26">
        <v>-0.2</v>
      </c>
      <c r="N579" s="27">
        <v>-0.2</v>
      </c>
      <c r="O579" s="27">
        <v>-0.9</v>
      </c>
      <c r="P579" s="9"/>
      <c r="Q579" t="s">
        <v>468</v>
      </c>
      <c r="R579" s="2">
        <v>0</v>
      </c>
      <c r="S579" s="2">
        <v>0</v>
      </c>
      <c r="T579" s="3">
        <v>0</v>
      </c>
      <c r="U579" s="2">
        <v>0</v>
      </c>
      <c r="V579" s="2">
        <v>0</v>
      </c>
      <c r="W579" s="3">
        <v>0</v>
      </c>
      <c r="X579"/>
      <c r="Y579" s="2">
        <v>0</v>
      </c>
      <c r="Z579"/>
      <c r="AA579" s="3">
        <v>-0.25</v>
      </c>
      <c r="AB579" s="3">
        <v>-0.51</v>
      </c>
      <c r="AC579" s="9"/>
      <c r="AD579" t="s">
        <v>468</v>
      </c>
      <c r="AE579" s="3">
        <v>2.59</v>
      </c>
      <c r="AF579" s="3">
        <v>0</v>
      </c>
      <c r="AG579"/>
      <c r="AH579" s="2">
        <v>0</v>
      </c>
      <c r="AI579" s="27">
        <v>0</v>
      </c>
      <c r="AJ579" s="2">
        <v>0</v>
      </c>
      <c r="AK579" s="2">
        <v>7.7</v>
      </c>
      <c r="AL579" s="2">
        <v>0</v>
      </c>
      <c r="AM579"/>
      <c r="AN579" s="3">
        <v>-0.51</v>
      </c>
      <c r="AO579" s="17">
        <v>-2.31</v>
      </c>
      <c r="AP579" s="9"/>
      <c r="AQ579" t="s">
        <v>163</v>
      </c>
    </row>
    <row r="580" spans="1:43" x14ac:dyDescent="0.2">
      <c r="A580" t="s">
        <v>40</v>
      </c>
      <c r="B580" s="1">
        <v>28</v>
      </c>
      <c r="C580" t="s">
        <v>467</v>
      </c>
      <c r="D580" t="s">
        <v>468</v>
      </c>
      <c r="E580" t="s">
        <v>163</v>
      </c>
      <c r="F580" t="s">
        <v>57</v>
      </c>
      <c r="G580">
        <v>3</v>
      </c>
      <c r="H580">
        <v>0</v>
      </c>
      <c r="I580">
        <v>0</v>
      </c>
      <c r="J580">
        <v>0</v>
      </c>
      <c r="K580" s="1">
        <v>0.1</v>
      </c>
      <c r="L580" s="2">
        <v>-0.2</v>
      </c>
      <c r="M580" s="2">
        <v>0.2</v>
      </c>
      <c r="N580" s="2">
        <v>-0.2</v>
      </c>
      <c r="O580" s="2">
        <v>0.1</v>
      </c>
      <c r="P580" s="14"/>
      <c r="Q580" t="s">
        <v>468</v>
      </c>
      <c r="R580" s="2">
        <v>0</v>
      </c>
      <c r="S580" s="2">
        <v>0</v>
      </c>
      <c r="T580" s="3">
        <v>2.77</v>
      </c>
      <c r="U580" s="2">
        <v>0</v>
      </c>
      <c r="V580" s="2">
        <v>0</v>
      </c>
      <c r="W580" s="3">
        <v>0</v>
      </c>
      <c r="X580" s="3">
        <v>-0.16</v>
      </c>
      <c r="Y580" s="2">
        <v>0</v>
      </c>
      <c r="Z580" s="2">
        <v>0</v>
      </c>
      <c r="AA580" s="3">
        <v>-0.27</v>
      </c>
      <c r="AB580" s="3">
        <v>-0.31</v>
      </c>
      <c r="AC580" s="14"/>
      <c r="AD580" t="s">
        <v>468</v>
      </c>
      <c r="AE580" s="3">
        <v>2.77</v>
      </c>
      <c r="AF580" s="3">
        <v>46.15</v>
      </c>
      <c r="AG580" s="3">
        <v>-7.0000000000000007E-2</v>
      </c>
      <c r="AH580" s="2">
        <v>0</v>
      </c>
      <c r="AI580" s="2">
        <v>0</v>
      </c>
      <c r="AJ580" s="2">
        <v>5.2</v>
      </c>
      <c r="AK580" s="2">
        <v>2.6</v>
      </c>
      <c r="AL580" s="2">
        <v>0</v>
      </c>
      <c r="AM580" s="2">
        <v>0</v>
      </c>
      <c r="AN580" s="3">
        <v>0.27</v>
      </c>
      <c r="AO580" s="3">
        <v>0.11</v>
      </c>
      <c r="AP580" s="9"/>
      <c r="AQ580" t="s">
        <v>163</v>
      </c>
    </row>
    <row r="581" spans="1:43" x14ac:dyDescent="0.2">
      <c r="A581" t="s">
        <v>51</v>
      </c>
      <c r="B581">
        <v>34</v>
      </c>
      <c r="C581" t="s">
        <v>469</v>
      </c>
      <c r="D581" t="s">
        <v>470</v>
      </c>
      <c r="E581" t="s">
        <v>163</v>
      </c>
      <c r="F581" t="s">
        <v>44</v>
      </c>
      <c r="G581">
        <v>73</v>
      </c>
      <c r="H581">
        <v>26</v>
      </c>
      <c r="I581">
        <v>17</v>
      </c>
      <c r="J581">
        <f>H581+I581</f>
        <v>43</v>
      </c>
      <c r="K581" s="1">
        <v>5.2</v>
      </c>
      <c r="L581" s="2">
        <v>3.3</v>
      </c>
      <c r="M581" s="2">
        <v>4.8</v>
      </c>
      <c r="N581" s="15">
        <v>31.3</v>
      </c>
      <c r="O581" s="15">
        <v>36.4</v>
      </c>
      <c r="P581" s="9"/>
      <c r="Q581" t="s">
        <v>470</v>
      </c>
      <c r="R581" s="2">
        <v>0.9</v>
      </c>
      <c r="S581" s="2">
        <v>0.6</v>
      </c>
      <c r="T581" s="3">
        <v>2.11</v>
      </c>
      <c r="U581" s="2">
        <v>2.6</v>
      </c>
      <c r="V581" s="2">
        <v>1.6</v>
      </c>
      <c r="W581" s="3">
        <v>8.86</v>
      </c>
      <c r="X581"/>
      <c r="Y581" s="2">
        <v>1</v>
      </c>
      <c r="Z581"/>
      <c r="AA581" s="3">
        <v>0.1</v>
      </c>
      <c r="AB581" s="3">
        <v>1.33</v>
      </c>
      <c r="AC581" s="9"/>
      <c r="AD581" t="s">
        <v>470</v>
      </c>
      <c r="AE581" s="3">
        <v>1.66</v>
      </c>
      <c r="AF581" s="3">
        <v>5.93</v>
      </c>
      <c r="AG581"/>
      <c r="AH581" s="2">
        <v>13.9</v>
      </c>
      <c r="AI581" s="16">
        <v>0.9</v>
      </c>
      <c r="AJ581" s="2">
        <v>2.1</v>
      </c>
      <c r="AK581" s="2">
        <v>1.8</v>
      </c>
      <c r="AL581" s="2">
        <v>2.7</v>
      </c>
      <c r="AM581"/>
      <c r="AN581" s="3">
        <v>0.15</v>
      </c>
      <c r="AO581" s="17">
        <v>1.54</v>
      </c>
      <c r="AP581" s="9"/>
      <c r="AQ581" t="s">
        <v>163</v>
      </c>
    </row>
    <row r="582" spans="1:43" x14ac:dyDescent="0.2">
      <c r="A582" s="18" t="s">
        <v>56</v>
      </c>
      <c r="B582">
        <v>35</v>
      </c>
      <c r="C582" t="s">
        <v>469</v>
      </c>
      <c r="D582" t="s">
        <v>470</v>
      </c>
      <c r="E582" s="19" t="s">
        <v>163</v>
      </c>
      <c r="F582" s="20" t="s">
        <v>44</v>
      </c>
      <c r="G582" s="19">
        <v>48</v>
      </c>
      <c r="H582" s="21">
        <v>15</v>
      </c>
      <c r="I582" s="21">
        <v>22</v>
      </c>
      <c r="J582" s="21">
        <v>37</v>
      </c>
      <c r="K582" s="21">
        <v>8.1999999999999993</v>
      </c>
      <c r="L582" s="22">
        <v>4.8</v>
      </c>
      <c r="M582" s="22">
        <v>3.4</v>
      </c>
      <c r="N582" s="2">
        <v>21.1</v>
      </c>
      <c r="O582" s="2">
        <v>17.2</v>
      </c>
      <c r="P582" s="9"/>
      <c r="Q582" t="s">
        <v>470</v>
      </c>
      <c r="R582" s="2">
        <v>0.6</v>
      </c>
      <c r="S582" s="2">
        <v>1</v>
      </c>
      <c r="T582" s="3">
        <v>2.72</v>
      </c>
      <c r="U582" s="2">
        <v>3.1</v>
      </c>
      <c r="V582" s="2">
        <v>3.5</v>
      </c>
      <c r="W582" s="3">
        <v>10.81</v>
      </c>
      <c r="X582"/>
      <c r="Y582" s="2">
        <v>1.2</v>
      </c>
      <c r="Z582"/>
      <c r="AA582" s="3">
        <v>0.24</v>
      </c>
      <c r="AB582" s="3">
        <v>1.39</v>
      </c>
      <c r="AC582" s="9"/>
      <c r="AD582" t="s">
        <v>470</v>
      </c>
      <c r="AE582" s="3">
        <v>1.85</v>
      </c>
      <c r="AF582" s="3">
        <v>5.58</v>
      </c>
      <c r="AG582"/>
      <c r="AH582" s="2">
        <v>9.1</v>
      </c>
      <c r="AI582" s="2">
        <v>0.4</v>
      </c>
      <c r="AJ582" s="2">
        <v>1.3</v>
      </c>
      <c r="AK582" s="2">
        <v>2</v>
      </c>
      <c r="AL582" s="2">
        <v>2.4</v>
      </c>
      <c r="AM582"/>
      <c r="AN582" s="3">
        <v>0.17</v>
      </c>
      <c r="AO582" s="17">
        <v>1.1299999999999999</v>
      </c>
      <c r="AP582" s="9"/>
      <c r="AQ582" t="s">
        <v>163</v>
      </c>
    </row>
    <row r="583" spans="1:43" x14ac:dyDescent="0.2">
      <c r="A583" t="s">
        <v>40</v>
      </c>
      <c r="B583" s="1">
        <v>36</v>
      </c>
      <c r="C583" t="s">
        <v>469</v>
      </c>
      <c r="D583" t="s">
        <v>470</v>
      </c>
      <c r="E583" t="s">
        <v>163</v>
      </c>
      <c r="F583" t="s">
        <v>44</v>
      </c>
      <c r="G583">
        <v>48</v>
      </c>
      <c r="H583">
        <v>8</v>
      </c>
      <c r="I583">
        <v>16</v>
      </c>
      <c r="J583">
        <v>24</v>
      </c>
      <c r="K583" s="1">
        <v>3.8</v>
      </c>
      <c r="L583" s="2">
        <v>0.4</v>
      </c>
      <c r="M583" s="2">
        <v>2.1</v>
      </c>
      <c r="N583" s="2">
        <v>7.2</v>
      </c>
      <c r="O583" s="2">
        <v>23.3</v>
      </c>
      <c r="P583" s="14"/>
      <c r="Q583" t="s">
        <v>470</v>
      </c>
      <c r="R583" s="2">
        <v>0.6</v>
      </c>
      <c r="S583" s="2">
        <v>1</v>
      </c>
      <c r="T583" s="3">
        <v>2.71</v>
      </c>
      <c r="U583" s="2">
        <v>0.7</v>
      </c>
      <c r="V583" s="2">
        <v>1.9</v>
      </c>
      <c r="W583" s="3">
        <v>5.21</v>
      </c>
      <c r="X583" s="3">
        <v>0.15</v>
      </c>
      <c r="Y583" s="2">
        <v>0.8</v>
      </c>
      <c r="Z583" s="2">
        <v>0.3</v>
      </c>
      <c r="AA583" s="3">
        <v>0.02</v>
      </c>
      <c r="AB583" s="3">
        <v>0.48</v>
      </c>
      <c r="AC583" s="14"/>
      <c r="AD583" t="s">
        <v>470</v>
      </c>
      <c r="AE583" s="3">
        <v>2.61</v>
      </c>
      <c r="AF583" s="3">
        <v>5.55</v>
      </c>
      <c r="AG583" s="3">
        <v>0.05</v>
      </c>
      <c r="AH583" s="2">
        <v>28.6</v>
      </c>
      <c r="AI583" s="2">
        <v>0.2</v>
      </c>
      <c r="AJ583" s="2">
        <v>1.6</v>
      </c>
      <c r="AK583" s="2">
        <v>1.6</v>
      </c>
      <c r="AL583" s="2">
        <v>1.9</v>
      </c>
      <c r="AM583" s="2">
        <v>0.3</v>
      </c>
      <c r="AN583" s="3">
        <v>0.11</v>
      </c>
      <c r="AO583" s="3">
        <v>1.54</v>
      </c>
      <c r="AP583" s="9"/>
      <c r="AQ583" t="s">
        <v>163</v>
      </c>
    </row>
    <row r="584" spans="1:43" x14ac:dyDescent="0.2">
      <c r="A584" t="s">
        <v>51</v>
      </c>
      <c r="B584">
        <v>31</v>
      </c>
      <c r="C584" t="s">
        <v>471</v>
      </c>
      <c r="D584" t="s">
        <v>472</v>
      </c>
      <c r="E584" t="s">
        <v>62</v>
      </c>
      <c r="F584" t="s">
        <v>55</v>
      </c>
      <c r="G584">
        <v>75</v>
      </c>
      <c r="H584">
        <v>4</v>
      </c>
      <c r="I584">
        <v>8</v>
      </c>
      <c r="J584">
        <f>H584+I584</f>
        <v>12</v>
      </c>
      <c r="K584" s="1">
        <v>-0.3</v>
      </c>
      <c r="L584" s="2">
        <v>-1.2</v>
      </c>
      <c r="M584" s="2">
        <v>5.4</v>
      </c>
      <c r="N584" s="15">
        <v>2.8</v>
      </c>
      <c r="O584" s="15">
        <v>46.8</v>
      </c>
      <c r="P584" s="9"/>
      <c r="Q584" t="s">
        <v>472</v>
      </c>
      <c r="R584" s="2">
        <v>0.1</v>
      </c>
      <c r="S584" s="2">
        <v>0.3</v>
      </c>
      <c r="T584" s="3">
        <v>2.0299999999999998</v>
      </c>
      <c r="U584" s="2">
        <v>0</v>
      </c>
      <c r="V584" s="2">
        <v>2.6</v>
      </c>
      <c r="W584" s="3">
        <v>2.58</v>
      </c>
      <c r="X584"/>
      <c r="Y584" s="2">
        <v>1.5</v>
      </c>
      <c r="Z584"/>
      <c r="AA584" s="3">
        <v>-0.04</v>
      </c>
      <c r="AB584" s="3">
        <v>0.11</v>
      </c>
      <c r="AC584" s="9"/>
      <c r="AD584" t="s">
        <v>472</v>
      </c>
      <c r="AE584" s="3">
        <v>2.31</v>
      </c>
      <c r="AF584" s="3">
        <v>4.59</v>
      </c>
      <c r="AG584"/>
      <c r="AH584" s="2">
        <v>0</v>
      </c>
      <c r="AI584" s="16">
        <v>0</v>
      </c>
      <c r="AJ584" s="2">
        <v>4.7</v>
      </c>
      <c r="AK584" s="2">
        <v>6.2</v>
      </c>
      <c r="AL584" s="2">
        <v>0.8</v>
      </c>
      <c r="AM584"/>
      <c r="AN584" s="3">
        <v>0.18</v>
      </c>
      <c r="AO584" s="17">
        <v>1.85</v>
      </c>
      <c r="AP584" s="9"/>
      <c r="AQ584" t="s">
        <v>163</v>
      </c>
    </row>
    <row r="585" spans="1:43" x14ac:dyDescent="0.2">
      <c r="A585" s="18" t="s">
        <v>56</v>
      </c>
      <c r="B585">
        <v>32</v>
      </c>
      <c r="C585" t="s">
        <v>471</v>
      </c>
      <c r="D585" t="s">
        <v>472</v>
      </c>
      <c r="E585" s="19" t="s">
        <v>43</v>
      </c>
      <c r="F585" s="20" t="s">
        <v>57</v>
      </c>
      <c r="G585" s="19">
        <v>59</v>
      </c>
      <c r="H585" s="21">
        <v>1</v>
      </c>
      <c r="I585" s="21">
        <v>6</v>
      </c>
      <c r="J585" s="21">
        <v>7</v>
      </c>
      <c r="K585" s="21">
        <v>-10.1</v>
      </c>
      <c r="L585" s="22">
        <v>-0.7</v>
      </c>
      <c r="M585" s="22">
        <v>-0.4</v>
      </c>
      <c r="N585" s="2">
        <v>1.7</v>
      </c>
      <c r="O585" s="2">
        <v>28</v>
      </c>
      <c r="P585" s="9"/>
      <c r="Q585" t="s">
        <v>472</v>
      </c>
      <c r="R585" s="2">
        <v>0.1</v>
      </c>
      <c r="S585" s="2">
        <v>0.4</v>
      </c>
      <c r="T585" s="3">
        <v>1.58</v>
      </c>
      <c r="U585" s="2">
        <v>0</v>
      </c>
      <c r="V585" s="2">
        <v>0</v>
      </c>
      <c r="W585" s="3">
        <v>0</v>
      </c>
      <c r="X585"/>
      <c r="Y585" s="2">
        <v>0.7</v>
      </c>
      <c r="Z585"/>
      <c r="AA585" s="3">
        <v>-0.04</v>
      </c>
      <c r="AB585" s="3">
        <v>0.1</v>
      </c>
      <c r="AC585" s="9"/>
      <c r="AD585" t="s">
        <v>472</v>
      </c>
      <c r="AE585" s="3">
        <v>2.73</v>
      </c>
      <c r="AF585" s="3">
        <v>8.7200000000000006</v>
      </c>
      <c r="AG585"/>
      <c r="AH585" s="2">
        <v>0</v>
      </c>
      <c r="AI585" s="2">
        <v>0</v>
      </c>
      <c r="AJ585" s="2">
        <v>9.4</v>
      </c>
      <c r="AK585" s="2">
        <v>6.6</v>
      </c>
      <c r="AL585" s="2">
        <v>1.1000000000000001</v>
      </c>
      <c r="AM585"/>
      <c r="AN585" s="3">
        <v>-0.02</v>
      </c>
      <c r="AO585" s="17">
        <v>1.71</v>
      </c>
      <c r="AP585" s="9"/>
      <c r="AQ585" t="s">
        <v>163</v>
      </c>
    </row>
    <row r="586" spans="1:43" x14ac:dyDescent="0.2">
      <c r="A586" t="s">
        <v>40</v>
      </c>
      <c r="B586" s="1">
        <v>33</v>
      </c>
      <c r="C586" t="s">
        <v>471</v>
      </c>
      <c r="D586" t="s">
        <v>472</v>
      </c>
      <c r="E586" t="s">
        <v>213</v>
      </c>
      <c r="F586" t="s">
        <v>57</v>
      </c>
      <c r="G586">
        <v>58</v>
      </c>
      <c r="H586">
        <v>0</v>
      </c>
      <c r="I586">
        <v>8</v>
      </c>
      <c r="J586">
        <v>8</v>
      </c>
      <c r="K586" s="1">
        <v>-0.2</v>
      </c>
      <c r="L586" s="2">
        <v>-1.1000000000000001</v>
      </c>
      <c r="M586" s="2">
        <v>2.9</v>
      </c>
      <c r="N586" s="2">
        <v>1.9</v>
      </c>
      <c r="O586" s="2">
        <v>36.4</v>
      </c>
      <c r="P586" s="14"/>
      <c r="Q586" t="s">
        <v>472</v>
      </c>
      <c r="R586" s="2">
        <v>0</v>
      </c>
      <c r="S586" s="2">
        <v>0.6</v>
      </c>
      <c r="T586" s="3">
        <v>2.27</v>
      </c>
      <c r="U586" s="2">
        <v>0</v>
      </c>
      <c r="V586" s="2">
        <v>0</v>
      </c>
      <c r="W586" s="3">
        <v>0</v>
      </c>
      <c r="X586" s="3">
        <v>-0.02</v>
      </c>
      <c r="Y586" s="2">
        <v>1.9</v>
      </c>
      <c r="Z586" s="2">
        <v>0.4</v>
      </c>
      <c r="AA586" s="3">
        <v>-7.0000000000000007E-2</v>
      </c>
      <c r="AB586" s="3">
        <v>0.12</v>
      </c>
      <c r="AC586" s="14"/>
      <c r="AD586" t="s">
        <v>472</v>
      </c>
      <c r="AE586" s="3">
        <v>1.91</v>
      </c>
      <c r="AF586" s="3">
        <v>6.25</v>
      </c>
      <c r="AG586" s="3">
        <v>-0.05</v>
      </c>
      <c r="AH586" s="2">
        <v>0</v>
      </c>
      <c r="AI586" s="2">
        <v>0</v>
      </c>
      <c r="AJ586" s="2">
        <v>7.5</v>
      </c>
      <c r="AK586" s="2">
        <v>5.2</v>
      </c>
      <c r="AL586" s="2">
        <v>1.1000000000000001</v>
      </c>
      <c r="AM586" s="2">
        <v>0.4</v>
      </c>
      <c r="AN586" s="3">
        <v>0.19</v>
      </c>
      <c r="AO586" s="3">
        <v>2.3199999999999998</v>
      </c>
      <c r="AP586" s="9"/>
      <c r="AQ586" t="s">
        <v>163</v>
      </c>
    </row>
    <row r="587" spans="1:43" x14ac:dyDescent="0.2">
      <c r="A587" t="s">
        <v>51</v>
      </c>
      <c r="B587">
        <v>37</v>
      </c>
      <c r="C587" t="s">
        <v>63</v>
      </c>
      <c r="D587" t="s">
        <v>473</v>
      </c>
      <c r="E587" t="s">
        <v>163</v>
      </c>
      <c r="F587" t="s">
        <v>73</v>
      </c>
      <c r="G587">
        <v>59</v>
      </c>
      <c r="H587">
        <v>22</v>
      </c>
      <c r="I587">
        <v>21</v>
      </c>
      <c r="J587">
        <f>H587+I587</f>
        <v>43</v>
      </c>
      <c r="K587" s="1">
        <v>9.1999999999999993</v>
      </c>
      <c r="L587" s="2">
        <v>6.7</v>
      </c>
      <c r="M587" s="2">
        <v>4</v>
      </c>
      <c r="N587" s="15">
        <v>31.6</v>
      </c>
      <c r="O587" s="15">
        <v>19.399999999999999</v>
      </c>
      <c r="P587" s="9"/>
      <c r="Q587" t="s">
        <v>473</v>
      </c>
      <c r="R587" s="2">
        <v>1</v>
      </c>
      <c r="S587" s="2">
        <v>0.8</v>
      </c>
      <c r="T587" s="3">
        <v>2.4700000000000002</v>
      </c>
      <c r="U587" s="2">
        <v>2.5</v>
      </c>
      <c r="V587" s="2">
        <v>2.5</v>
      </c>
      <c r="W587" s="3">
        <v>6.3</v>
      </c>
      <c r="X587"/>
      <c r="Y587" s="2">
        <v>3.4</v>
      </c>
      <c r="Z587"/>
      <c r="AA587" s="3">
        <v>0.28999999999999998</v>
      </c>
      <c r="AB587" s="3">
        <v>1.74</v>
      </c>
      <c r="AC587" s="9"/>
      <c r="AD587" t="s">
        <v>473</v>
      </c>
      <c r="AE587" s="3">
        <v>1.46</v>
      </c>
      <c r="AF587" s="3">
        <v>3.39</v>
      </c>
      <c r="AG587"/>
      <c r="AH587" s="2">
        <v>52.2</v>
      </c>
      <c r="AI587" s="16">
        <v>28.5</v>
      </c>
      <c r="AJ587" s="2">
        <v>1.1000000000000001</v>
      </c>
      <c r="AK587" s="2">
        <v>0.7</v>
      </c>
      <c r="AL587" s="2">
        <v>2.6</v>
      </c>
      <c r="AM587"/>
      <c r="AN587" s="3">
        <v>0.17</v>
      </c>
      <c r="AO587" s="17">
        <v>1.07</v>
      </c>
      <c r="AP587" s="9"/>
      <c r="AQ587" t="s">
        <v>163</v>
      </c>
    </row>
    <row r="588" spans="1:43" x14ac:dyDescent="0.2">
      <c r="A588" s="18" t="s">
        <v>56</v>
      </c>
      <c r="B588">
        <v>38</v>
      </c>
      <c r="C588" t="s">
        <v>63</v>
      </c>
      <c r="D588" t="s">
        <v>473</v>
      </c>
      <c r="E588" s="19" t="s">
        <v>163</v>
      </c>
      <c r="F588" s="20" t="s">
        <v>69</v>
      </c>
      <c r="G588" s="19">
        <v>82</v>
      </c>
      <c r="H588" s="21">
        <v>21</v>
      </c>
      <c r="I588" s="21">
        <v>36</v>
      </c>
      <c r="J588" s="21">
        <v>57</v>
      </c>
      <c r="K588" s="21">
        <v>-11.9</v>
      </c>
      <c r="L588" s="22">
        <v>5.4</v>
      </c>
      <c r="M588" s="22">
        <v>0.5</v>
      </c>
      <c r="N588" s="2">
        <v>33.5</v>
      </c>
      <c r="O588" s="2">
        <v>16.600000000000001</v>
      </c>
      <c r="P588" s="9"/>
      <c r="Q588" t="s">
        <v>473</v>
      </c>
      <c r="R588" s="2">
        <v>0.8</v>
      </c>
      <c r="S588" s="2">
        <v>0.9</v>
      </c>
      <c r="T588" s="3">
        <v>2.37</v>
      </c>
      <c r="U588" s="2">
        <v>0.9</v>
      </c>
      <c r="V588" s="2">
        <v>3.1</v>
      </c>
      <c r="W588" s="3">
        <v>7.14</v>
      </c>
      <c r="X588"/>
      <c r="Y588" s="2">
        <v>3.1</v>
      </c>
      <c r="Z588"/>
      <c r="AA588" s="3">
        <v>0.16</v>
      </c>
      <c r="AB588" s="3">
        <v>1.27</v>
      </c>
      <c r="AC588" s="9"/>
      <c r="AD588" t="s">
        <v>473</v>
      </c>
      <c r="AE588" s="3">
        <v>2.81</v>
      </c>
      <c r="AF588" s="3">
        <v>3.77</v>
      </c>
      <c r="AG588"/>
      <c r="AH588" s="2">
        <v>49.2</v>
      </c>
      <c r="AI588" s="2">
        <v>26.4</v>
      </c>
      <c r="AJ588" s="2">
        <v>0.4</v>
      </c>
      <c r="AK588" s="2">
        <v>1.1000000000000001</v>
      </c>
      <c r="AL588" s="2">
        <v>3.3</v>
      </c>
      <c r="AM588"/>
      <c r="AN588" s="3">
        <v>0.01</v>
      </c>
      <c r="AO588" s="17">
        <v>0.63</v>
      </c>
      <c r="AP588" s="9"/>
      <c r="AQ588" t="s">
        <v>163</v>
      </c>
    </row>
    <row r="589" spans="1:43" x14ac:dyDescent="0.2">
      <c r="A589" t="s">
        <v>40</v>
      </c>
      <c r="B589" s="1">
        <v>39</v>
      </c>
      <c r="C589" t="s">
        <v>63</v>
      </c>
      <c r="D589" t="s">
        <v>473</v>
      </c>
      <c r="E589" t="s">
        <v>163</v>
      </c>
      <c r="F589" t="s">
        <v>69</v>
      </c>
      <c r="G589">
        <v>80</v>
      </c>
      <c r="H589">
        <v>15</v>
      </c>
      <c r="I589">
        <v>31</v>
      </c>
      <c r="J589">
        <v>46</v>
      </c>
      <c r="K589" s="1">
        <v>-8.1</v>
      </c>
      <c r="L589" s="2">
        <v>1.6</v>
      </c>
      <c r="M589" s="2">
        <v>1.4</v>
      </c>
      <c r="N589" s="2">
        <v>19.100000000000001</v>
      </c>
      <c r="O589" s="2">
        <v>12.6</v>
      </c>
      <c r="P589" s="14"/>
      <c r="Q589" t="s">
        <v>473</v>
      </c>
      <c r="R589" s="2">
        <v>0.7</v>
      </c>
      <c r="S589" s="2">
        <v>1</v>
      </c>
      <c r="T589" s="3">
        <v>2.5</v>
      </c>
      <c r="U589" s="2">
        <v>0.8</v>
      </c>
      <c r="V589" s="2">
        <v>2.8</v>
      </c>
      <c r="W589" s="3">
        <v>6.07</v>
      </c>
      <c r="X589" s="3">
        <v>-0.03</v>
      </c>
      <c r="Y589" s="2">
        <v>3.3</v>
      </c>
      <c r="Z589" s="2">
        <v>0.7</v>
      </c>
      <c r="AA589" s="3">
        <v>0.05</v>
      </c>
      <c r="AB589" s="3">
        <v>0.78</v>
      </c>
      <c r="AC589" s="14"/>
      <c r="AD589" t="s">
        <v>473</v>
      </c>
      <c r="AE589" s="3">
        <v>3.27</v>
      </c>
      <c r="AF589" s="3">
        <v>9.02</v>
      </c>
      <c r="AG589" s="3">
        <v>0.03</v>
      </c>
      <c r="AH589" s="2">
        <v>52.5</v>
      </c>
      <c r="AI589" s="2">
        <v>27.1</v>
      </c>
      <c r="AJ589" s="2">
        <v>1.4</v>
      </c>
      <c r="AK589" s="2">
        <v>1</v>
      </c>
      <c r="AL589" s="2">
        <v>2.2999999999999998</v>
      </c>
      <c r="AM589" s="2">
        <v>0.9</v>
      </c>
      <c r="AN589" s="3">
        <v>0.04</v>
      </c>
      <c r="AO589" s="3">
        <v>0.52</v>
      </c>
      <c r="AP589" s="9"/>
      <c r="AQ589" t="s">
        <v>163</v>
      </c>
    </row>
    <row r="590" spans="1:43" x14ac:dyDescent="0.2">
      <c r="A590" t="s">
        <v>51</v>
      </c>
      <c r="B590">
        <v>28</v>
      </c>
      <c r="C590" t="s">
        <v>474</v>
      </c>
      <c r="D590" t="s">
        <v>475</v>
      </c>
      <c r="E590" t="s">
        <v>163</v>
      </c>
      <c r="F590" t="s">
        <v>48</v>
      </c>
      <c r="G590">
        <v>40</v>
      </c>
      <c r="H590">
        <v>16</v>
      </c>
      <c r="I590">
        <v>15</v>
      </c>
      <c r="J590">
        <f>H590+I590</f>
        <v>31</v>
      </c>
      <c r="K590" s="1">
        <v>-1.9</v>
      </c>
      <c r="L590" s="2">
        <v>4.0999999999999996</v>
      </c>
      <c r="M590" s="2">
        <v>1.5</v>
      </c>
      <c r="N590" s="15">
        <v>24.6</v>
      </c>
      <c r="O590" s="15">
        <v>8.3000000000000007</v>
      </c>
      <c r="P590" s="9"/>
      <c r="Q590" t="s">
        <v>475</v>
      </c>
      <c r="R590" s="2">
        <v>0.9</v>
      </c>
      <c r="S590" s="2">
        <v>1.3</v>
      </c>
      <c r="T590" s="3">
        <v>2.5299999999999998</v>
      </c>
      <c r="U590" s="2">
        <v>3.2</v>
      </c>
      <c r="V590" s="2">
        <v>1.6</v>
      </c>
      <c r="W590" s="3">
        <v>7.11</v>
      </c>
      <c r="X590"/>
      <c r="Y590" s="2">
        <v>2.9</v>
      </c>
      <c r="Z590"/>
      <c r="AA590" s="3">
        <v>0.26</v>
      </c>
      <c r="AB590" s="3">
        <v>2.02</v>
      </c>
      <c r="AC590" s="9"/>
      <c r="AD590" t="s">
        <v>475</v>
      </c>
      <c r="AE590" s="3">
        <v>2.2999999999999998</v>
      </c>
      <c r="AF590" s="3">
        <v>3.1</v>
      </c>
      <c r="AG590"/>
      <c r="AH590" s="2">
        <v>39.200000000000003</v>
      </c>
      <c r="AI590" s="16">
        <v>2.2000000000000002</v>
      </c>
      <c r="AJ590" s="2">
        <v>8.5</v>
      </c>
      <c r="AK590" s="2">
        <v>1.6</v>
      </c>
      <c r="AL590" s="2">
        <v>1.9</v>
      </c>
      <c r="AM590"/>
      <c r="AN590" s="3">
        <v>0.1</v>
      </c>
      <c r="AO590" s="17">
        <v>0.68</v>
      </c>
      <c r="AP590" s="9"/>
      <c r="AQ590" t="s">
        <v>163</v>
      </c>
    </row>
    <row r="591" spans="1:43" x14ac:dyDescent="0.2">
      <c r="A591" s="18" t="s">
        <v>56</v>
      </c>
      <c r="B591">
        <v>29</v>
      </c>
      <c r="C591" t="s">
        <v>474</v>
      </c>
      <c r="D591" t="s">
        <v>475</v>
      </c>
      <c r="E591" s="19" t="s">
        <v>163</v>
      </c>
      <c r="F591" s="20" t="s">
        <v>48</v>
      </c>
      <c r="G591" s="19">
        <v>82</v>
      </c>
      <c r="H591" s="21">
        <v>32</v>
      </c>
      <c r="I591" s="21">
        <v>42</v>
      </c>
      <c r="J591" s="21">
        <v>74</v>
      </c>
      <c r="K591" s="21">
        <v>22.6</v>
      </c>
      <c r="L591" s="22">
        <v>10.9</v>
      </c>
      <c r="M591" s="22">
        <v>6.5</v>
      </c>
      <c r="N591" s="2">
        <v>68</v>
      </c>
      <c r="O591" s="2">
        <v>12.2</v>
      </c>
      <c r="P591" s="9"/>
      <c r="Q591" t="s">
        <v>475</v>
      </c>
      <c r="R591" s="2">
        <v>0.9</v>
      </c>
      <c r="S591" s="2">
        <v>1.3</v>
      </c>
      <c r="T591" s="3">
        <v>3.29</v>
      </c>
      <c r="U591" s="2">
        <v>2.1</v>
      </c>
      <c r="V591" s="2">
        <v>2.8</v>
      </c>
      <c r="W591" s="3">
        <v>8.26</v>
      </c>
      <c r="X591"/>
      <c r="Y591" s="2">
        <v>2.6</v>
      </c>
      <c r="Z591"/>
      <c r="AA591" s="3">
        <v>0.31</v>
      </c>
      <c r="AB591" s="3">
        <v>2.4900000000000002</v>
      </c>
      <c r="AC591" s="9"/>
      <c r="AD591" t="s">
        <v>475</v>
      </c>
      <c r="AE591" s="3">
        <v>2.0299999999999998</v>
      </c>
      <c r="AF591" s="3">
        <v>5.08</v>
      </c>
      <c r="AG591"/>
      <c r="AH591" s="2">
        <v>39</v>
      </c>
      <c r="AI591" s="2">
        <v>0.9</v>
      </c>
      <c r="AJ591" s="2">
        <v>9.5</v>
      </c>
      <c r="AK591" s="2">
        <v>1.1000000000000001</v>
      </c>
      <c r="AL591" s="2">
        <v>2</v>
      </c>
      <c r="AM591"/>
      <c r="AN591" s="3">
        <v>0.19</v>
      </c>
      <c r="AO591" s="17">
        <v>0.44</v>
      </c>
      <c r="AP591" s="9"/>
      <c r="AQ591" t="s">
        <v>163</v>
      </c>
    </row>
    <row r="592" spans="1:43" x14ac:dyDescent="0.2">
      <c r="A592" t="s">
        <v>40</v>
      </c>
      <c r="B592" s="1">
        <v>30</v>
      </c>
      <c r="C592" t="s">
        <v>474</v>
      </c>
      <c r="D592" t="s">
        <v>475</v>
      </c>
      <c r="E592" t="s">
        <v>163</v>
      </c>
      <c r="F592" t="s">
        <v>48</v>
      </c>
      <c r="G592">
        <v>18</v>
      </c>
      <c r="H592">
        <v>5</v>
      </c>
      <c r="I592">
        <v>10</v>
      </c>
      <c r="J592">
        <v>15</v>
      </c>
      <c r="K592" s="1">
        <v>-2.5</v>
      </c>
      <c r="L592" s="2">
        <v>1.2</v>
      </c>
      <c r="M592" s="2">
        <v>0.3</v>
      </c>
      <c r="N592" s="2">
        <v>8.6</v>
      </c>
      <c r="O592" s="2">
        <v>-6.3</v>
      </c>
      <c r="P592" s="14"/>
      <c r="Q592" t="s">
        <v>475</v>
      </c>
      <c r="R592" s="2">
        <v>0.7</v>
      </c>
      <c r="S592" s="2">
        <v>1.6</v>
      </c>
      <c r="T592" s="3">
        <v>2.99</v>
      </c>
      <c r="U592" s="2">
        <v>1.3</v>
      </c>
      <c r="V592" s="2">
        <v>2</v>
      </c>
      <c r="W592" s="3">
        <v>5.37</v>
      </c>
      <c r="X592" s="3">
        <v>7.0000000000000007E-2</v>
      </c>
      <c r="Y592" s="2">
        <v>1.9</v>
      </c>
      <c r="Z592" s="2">
        <v>0.9</v>
      </c>
      <c r="AA592" s="3">
        <v>0.13</v>
      </c>
      <c r="AB592" s="3">
        <v>1.34</v>
      </c>
      <c r="AC592" s="14"/>
      <c r="AD592" t="s">
        <v>475</v>
      </c>
      <c r="AE592" s="3">
        <v>3.92</v>
      </c>
      <c r="AF592" s="3">
        <v>8.68</v>
      </c>
      <c r="AG592" s="3">
        <v>-0.08</v>
      </c>
      <c r="AH592" s="2">
        <v>33.299999999999997</v>
      </c>
      <c r="AI592" s="2">
        <v>0.9</v>
      </c>
      <c r="AJ592" s="2">
        <v>8.3000000000000007</v>
      </c>
      <c r="AK592" s="2">
        <v>1.6</v>
      </c>
      <c r="AL592" s="2">
        <v>0.9</v>
      </c>
      <c r="AM592" s="2">
        <v>2.7</v>
      </c>
      <c r="AN592" s="3">
        <v>0.03</v>
      </c>
      <c r="AO592" s="3">
        <v>-0.98</v>
      </c>
      <c r="AP592" s="9"/>
      <c r="AQ592" t="s">
        <v>163</v>
      </c>
    </row>
    <row r="593" spans="1:43" x14ac:dyDescent="0.2">
      <c r="A593" t="s">
        <v>40</v>
      </c>
      <c r="B593" s="1">
        <v>22</v>
      </c>
      <c r="C593" t="s">
        <v>105</v>
      </c>
      <c r="D593" t="s">
        <v>476</v>
      </c>
      <c r="E593" t="s">
        <v>163</v>
      </c>
      <c r="F593" t="s">
        <v>48</v>
      </c>
      <c r="G593">
        <v>77</v>
      </c>
      <c r="H593">
        <v>24</v>
      </c>
      <c r="I593">
        <v>13</v>
      </c>
      <c r="J593">
        <v>37</v>
      </c>
      <c r="K593" s="1">
        <v>-6.9</v>
      </c>
      <c r="L593" s="2">
        <v>3.7</v>
      </c>
      <c r="M593" s="2">
        <v>0.6</v>
      </c>
      <c r="N593" s="2">
        <v>40.6</v>
      </c>
      <c r="O593" s="2">
        <v>9.8000000000000007</v>
      </c>
      <c r="P593" s="14"/>
      <c r="Q593" t="s">
        <v>476</v>
      </c>
      <c r="R593" s="2">
        <v>0.9</v>
      </c>
      <c r="S593" s="2">
        <v>0.7</v>
      </c>
      <c r="T593" s="3">
        <v>2.16</v>
      </c>
      <c r="U593" s="2">
        <v>3.2</v>
      </c>
      <c r="V593" s="2">
        <v>0.4</v>
      </c>
      <c r="W593" s="3">
        <v>5.29</v>
      </c>
      <c r="X593" s="3">
        <v>-7.0000000000000007E-2</v>
      </c>
      <c r="Y593" s="2">
        <v>1.3</v>
      </c>
      <c r="Z593" s="2">
        <v>1.2</v>
      </c>
      <c r="AA593" s="3">
        <v>0.14000000000000001</v>
      </c>
      <c r="AB593" s="3">
        <v>1.99</v>
      </c>
      <c r="AC593" s="14"/>
      <c r="AD593" t="s">
        <v>476</v>
      </c>
      <c r="AE593" s="3">
        <v>2.81</v>
      </c>
      <c r="AF593" s="3">
        <v>7.27</v>
      </c>
      <c r="AG593" s="3">
        <v>0</v>
      </c>
      <c r="AH593" s="2">
        <v>35.5</v>
      </c>
      <c r="AI593" s="2">
        <v>0.7</v>
      </c>
      <c r="AJ593" s="2">
        <v>9.5</v>
      </c>
      <c r="AK593" s="2">
        <v>1.3</v>
      </c>
      <c r="AL593" s="2">
        <v>3.2</v>
      </c>
      <c r="AM593" s="2">
        <v>1.1000000000000001</v>
      </c>
      <c r="AN593" s="3">
        <v>0.02</v>
      </c>
      <c r="AO593" s="3">
        <v>0.48</v>
      </c>
      <c r="AP593" s="9"/>
      <c r="AQ593" t="s">
        <v>163</v>
      </c>
    </row>
    <row r="594" spans="1:43" x14ac:dyDescent="0.2">
      <c r="A594" s="18" t="s">
        <v>56</v>
      </c>
      <c r="B594">
        <v>22</v>
      </c>
      <c r="C594" t="s">
        <v>46</v>
      </c>
      <c r="D594" t="s">
        <v>477</v>
      </c>
      <c r="E594" s="19" t="s">
        <v>163</v>
      </c>
      <c r="F594" s="20" t="s">
        <v>57</v>
      </c>
      <c r="G594" s="19">
        <v>78</v>
      </c>
      <c r="H594" s="21">
        <v>7</v>
      </c>
      <c r="I594" s="21">
        <v>19</v>
      </c>
      <c r="J594" s="21">
        <v>26</v>
      </c>
      <c r="K594" s="21">
        <v>16.600000000000001</v>
      </c>
      <c r="L594" s="22">
        <v>2.8</v>
      </c>
      <c r="M594" s="22">
        <v>8.1999999999999993</v>
      </c>
      <c r="N594" s="2">
        <v>12.2</v>
      </c>
      <c r="O594" s="2">
        <v>49.5</v>
      </c>
      <c r="P594" s="9"/>
      <c r="Q594" t="s">
        <v>477</v>
      </c>
      <c r="R594" s="2">
        <v>0.2</v>
      </c>
      <c r="S594" s="2">
        <v>0.6</v>
      </c>
      <c r="T594" s="3">
        <v>3.07</v>
      </c>
      <c r="U594" s="2">
        <v>0.7</v>
      </c>
      <c r="V594" s="2">
        <v>2</v>
      </c>
      <c r="W594" s="3">
        <v>4.3600000000000003</v>
      </c>
      <c r="X594"/>
      <c r="Y594" s="2">
        <v>2.1</v>
      </c>
      <c r="Z594"/>
      <c r="AA594" s="3">
        <v>0.09</v>
      </c>
      <c r="AB594" s="3">
        <v>0.46</v>
      </c>
      <c r="AC594" s="9"/>
      <c r="AD594" t="s">
        <v>477</v>
      </c>
      <c r="AE594" s="3">
        <v>2.11</v>
      </c>
      <c r="AF594" s="3">
        <v>3.87</v>
      </c>
      <c r="AG594"/>
      <c r="AH594" s="2">
        <v>0</v>
      </c>
      <c r="AI594" s="2">
        <v>0</v>
      </c>
      <c r="AJ594" s="2">
        <v>1.8</v>
      </c>
      <c r="AK594" s="2">
        <v>2.2999999999999998</v>
      </c>
      <c r="AL594" s="2">
        <v>1</v>
      </c>
      <c r="AM594"/>
      <c r="AN594" s="3">
        <v>0.25</v>
      </c>
      <c r="AO594" s="17">
        <v>1.86</v>
      </c>
      <c r="AP594" s="9"/>
      <c r="AQ594" t="s">
        <v>163</v>
      </c>
    </row>
    <row r="595" spans="1:43" x14ac:dyDescent="0.2">
      <c r="A595" t="s">
        <v>40</v>
      </c>
      <c r="B595" s="1">
        <v>23</v>
      </c>
      <c r="C595" t="s">
        <v>46</v>
      </c>
      <c r="D595" t="s">
        <v>477</v>
      </c>
      <c r="E595" t="s">
        <v>163</v>
      </c>
      <c r="F595" t="s">
        <v>57</v>
      </c>
      <c r="G595">
        <v>80</v>
      </c>
      <c r="H595">
        <v>6</v>
      </c>
      <c r="I595">
        <v>29</v>
      </c>
      <c r="J595">
        <v>35</v>
      </c>
      <c r="K595" s="1">
        <v>-5.2</v>
      </c>
      <c r="L595" s="2">
        <v>3.8</v>
      </c>
      <c r="M595" s="2">
        <v>2.2000000000000002</v>
      </c>
      <c r="N595" s="2">
        <v>17.899999999999999</v>
      </c>
      <c r="O595" s="2">
        <v>30.1</v>
      </c>
      <c r="P595" s="14"/>
      <c r="Q595" t="s">
        <v>477</v>
      </c>
      <c r="R595" s="2">
        <v>0.2</v>
      </c>
      <c r="S595" s="2">
        <v>1</v>
      </c>
      <c r="T595" s="3">
        <v>2.9</v>
      </c>
      <c r="U595" s="2">
        <v>0.6</v>
      </c>
      <c r="V595" s="2">
        <v>2.2999999999999998</v>
      </c>
      <c r="W595" s="3">
        <v>5.27</v>
      </c>
      <c r="X595" s="3">
        <v>-0.03</v>
      </c>
      <c r="Y595" s="2">
        <v>1.8</v>
      </c>
      <c r="Z595" s="2">
        <v>0.2</v>
      </c>
      <c r="AA595" s="3">
        <v>0.12</v>
      </c>
      <c r="AB595" s="3">
        <v>0.67</v>
      </c>
      <c r="AC595" s="14"/>
      <c r="AD595" t="s">
        <v>477</v>
      </c>
      <c r="AE595" s="3">
        <v>3.43</v>
      </c>
      <c r="AF595" s="3">
        <v>7.58</v>
      </c>
      <c r="AG595" s="3">
        <v>-0.02</v>
      </c>
      <c r="AH595" s="2">
        <v>0</v>
      </c>
      <c r="AI595" s="2">
        <v>0</v>
      </c>
      <c r="AJ595" s="2">
        <v>3.3</v>
      </c>
      <c r="AK595" s="2">
        <v>2.4</v>
      </c>
      <c r="AL595" s="2">
        <v>0.9</v>
      </c>
      <c r="AM595" s="2">
        <v>0.6</v>
      </c>
      <c r="AN595" s="3">
        <v>7.0000000000000007E-2</v>
      </c>
      <c r="AO595" s="3">
        <v>1.1299999999999999</v>
      </c>
      <c r="AP595" s="9"/>
      <c r="AQ595" t="s">
        <v>163</v>
      </c>
    </row>
    <row r="596" spans="1:43" x14ac:dyDescent="0.2">
      <c r="A596" t="s">
        <v>51</v>
      </c>
      <c r="B596">
        <v>25</v>
      </c>
      <c r="C596" t="s">
        <v>75</v>
      </c>
      <c r="D596" t="s">
        <v>478</v>
      </c>
      <c r="E596" t="s">
        <v>163</v>
      </c>
      <c r="F596" t="s">
        <v>73</v>
      </c>
      <c r="G596">
        <v>19</v>
      </c>
      <c r="H596">
        <v>0</v>
      </c>
      <c r="I596">
        <v>4</v>
      </c>
      <c r="J596">
        <f>H596+I596</f>
        <v>4</v>
      </c>
      <c r="K596" s="1">
        <v>-4.2</v>
      </c>
      <c r="L596" s="2">
        <v>-0.5</v>
      </c>
      <c r="M596" s="2">
        <v>-0.3</v>
      </c>
      <c r="N596" s="15">
        <v>-0.7</v>
      </c>
      <c r="O596" s="15">
        <v>-2.6</v>
      </c>
      <c r="P596" s="9"/>
      <c r="Q596" t="s">
        <v>150</v>
      </c>
      <c r="R596" s="2">
        <v>0</v>
      </c>
      <c r="S596" s="2">
        <v>1.1000000000000001</v>
      </c>
      <c r="T596" s="3">
        <v>1.1399999999999999</v>
      </c>
      <c r="U596" s="2">
        <v>0</v>
      </c>
      <c r="V596" s="2">
        <v>10.1</v>
      </c>
      <c r="W596" s="3">
        <v>10.11</v>
      </c>
      <c r="X596"/>
      <c r="Y596" s="2">
        <v>1.7</v>
      </c>
      <c r="Z596"/>
      <c r="AA596" s="3">
        <v>-0.16</v>
      </c>
      <c r="AB596" s="3">
        <v>-0.23</v>
      </c>
      <c r="AC596" s="9"/>
      <c r="AD596" t="s">
        <v>150</v>
      </c>
      <c r="AE596" s="3">
        <v>2.66</v>
      </c>
      <c r="AF596" s="3">
        <v>0</v>
      </c>
      <c r="AG596"/>
      <c r="AH596" s="2">
        <v>59</v>
      </c>
      <c r="AI596" s="16">
        <v>3.5</v>
      </c>
      <c r="AJ596" s="2">
        <v>14.1</v>
      </c>
      <c r="AK596" s="2">
        <v>0.7</v>
      </c>
      <c r="AL596" s="2">
        <v>0</v>
      </c>
      <c r="AM596"/>
      <c r="AN596" s="3">
        <v>-0.09</v>
      </c>
      <c r="AO596" s="17">
        <v>-0.88</v>
      </c>
      <c r="AP596" s="9"/>
      <c r="AQ596" t="s">
        <v>163</v>
      </c>
    </row>
    <row r="597" spans="1:43" x14ac:dyDescent="0.2">
      <c r="A597" s="18" t="s">
        <v>56</v>
      </c>
      <c r="B597">
        <v>26</v>
      </c>
      <c r="C597" t="s">
        <v>75</v>
      </c>
      <c r="D597" t="s">
        <v>478</v>
      </c>
      <c r="E597" s="19" t="s">
        <v>163</v>
      </c>
      <c r="F597" s="20" t="s">
        <v>68</v>
      </c>
      <c r="G597" s="19">
        <v>73</v>
      </c>
      <c r="H597" s="21">
        <v>11</v>
      </c>
      <c r="I597" s="21">
        <v>11</v>
      </c>
      <c r="J597" s="21">
        <v>22</v>
      </c>
      <c r="K597" s="21">
        <v>-5.5</v>
      </c>
      <c r="L597" s="22">
        <v>0.4</v>
      </c>
      <c r="M597" s="22">
        <v>2.5</v>
      </c>
      <c r="N597" s="2">
        <v>18.7</v>
      </c>
      <c r="O597" s="2">
        <v>3.9</v>
      </c>
      <c r="P597" s="9"/>
      <c r="Q597" t="s">
        <v>150</v>
      </c>
      <c r="R597" s="2">
        <v>0.7</v>
      </c>
      <c r="S597" s="2">
        <v>0.6</v>
      </c>
      <c r="T597" s="3">
        <v>2.09</v>
      </c>
      <c r="U597" s="2">
        <v>0</v>
      </c>
      <c r="V597" s="2">
        <v>2.9</v>
      </c>
      <c r="W597" s="3">
        <v>5.78</v>
      </c>
      <c r="X597"/>
      <c r="Y597" s="2">
        <v>2.2999999999999998</v>
      </c>
      <c r="Z597"/>
      <c r="AA597" s="3">
        <v>0.02</v>
      </c>
      <c r="AB597" s="3">
        <v>1.06</v>
      </c>
      <c r="AC597" s="9"/>
      <c r="AD597" t="s">
        <v>150</v>
      </c>
      <c r="AE597" s="3">
        <v>2.09</v>
      </c>
      <c r="AF597" s="3">
        <v>7.32</v>
      </c>
      <c r="AG597"/>
      <c r="AH597" s="2">
        <v>58.8</v>
      </c>
      <c r="AI597" s="2">
        <v>8.1</v>
      </c>
      <c r="AJ597" s="2">
        <v>10.3</v>
      </c>
      <c r="AK597" s="2">
        <v>1.5</v>
      </c>
      <c r="AL597" s="2">
        <v>2</v>
      </c>
      <c r="AM597"/>
      <c r="AN597" s="3">
        <v>0.12</v>
      </c>
      <c r="AO597" s="17">
        <v>0.22</v>
      </c>
      <c r="AP597" s="9"/>
      <c r="AQ597" t="s">
        <v>163</v>
      </c>
    </row>
    <row r="598" spans="1:43" x14ac:dyDescent="0.2">
      <c r="A598" t="s">
        <v>40</v>
      </c>
      <c r="B598" s="1">
        <v>27</v>
      </c>
      <c r="C598" t="s">
        <v>75</v>
      </c>
      <c r="D598" t="s">
        <v>478</v>
      </c>
      <c r="E598" t="s">
        <v>163</v>
      </c>
      <c r="F598" t="s">
        <v>69</v>
      </c>
      <c r="G598">
        <v>64</v>
      </c>
      <c r="H598">
        <v>19</v>
      </c>
      <c r="I598">
        <v>27</v>
      </c>
      <c r="J598">
        <v>46</v>
      </c>
      <c r="K598" s="1">
        <v>7.3</v>
      </c>
      <c r="L598" s="2">
        <v>5.2</v>
      </c>
      <c r="M598" s="2">
        <v>3.3</v>
      </c>
      <c r="N598" s="2">
        <v>36.4</v>
      </c>
      <c r="O598" s="2">
        <v>-4.9000000000000004</v>
      </c>
      <c r="P598" s="14"/>
      <c r="Q598" t="s">
        <v>150</v>
      </c>
      <c r="R598" s="2">
        <v>1</v>
      </c>
      <c r="S598" s="2">
        <v>1.4</v>
      </c>
      <c r="T598" s="3">
        <v>3.29</v>
      </c>
      <c r="U598" s="2">
        <v>1.7</v>
      </c>
      <c r="V598" s="2">
        <v>2.4</v>
      </c>
      <c r="W598" s="3">
        <v>5.46</v>
      </c>
      <c r="X598" s="3">
        <v>0.18</v>
      </c>
      <c r="Y598" s="2">
        <v>1.7</v>
      </c>
      <c r="Z598" s="2">
        <v>1.7</v>
      </c>
      <c r="AA598" s="3">
        <v>0.22</v>
      </c>
      <c r="AB598" s="3">
        <v>1.94</v>
      </c>
      <c r="AC598" s="14"/>
      <c r="AD598" t="s">
        <v>150</v>
      </c>
      <c r="AE598" s="3">
        <v>3.08</v>
      </c>
      <c r="AF598" s="3">
        <v>9.93</v>
      </c>
      <c r="AG598" s="3">
        <v>0.01</v>
      </c>
      <c r="AH598" s="2">
        <v>46.5</v>
      </c>
      <c r="AI598" s="2">
        <v>4.9000000000000004</v>
      </c>
      <c r="AJ598" s="2">
        <v>11.7</v>
      </c>
      <c r="AK598" s="2">
        <v>1.2</v>
      </c>
      <c r="AL598" s="2">
        <v>1.1000000000000001</v>
      </c>
      <c r="AM598" s="2">
        <v>1.9</v>
      </c>
      <c r="AN598" s="3">
        <v>0.14000000000000001</v>
      </c>
      <c r="AO598" s="3">
        <v>-0.26</v>
      </c>
      <c r="AP598" s="9"/>
      <c r="AQ598" t="s">
        <v>163</v>
      </c>
    </row>
    <row r="599" spans="1:43" x14ac:dyDescent="0.2">
      <c r="A599" t="s">
        <v>40</v>
      </c>
      <c r="B599" s="1">
        <v>27</v>
      </c>
      <c r="C599" t="s">
        <v>479</v>
      </c>
      <c r="D599" t="s">
        <v>480</v>
      </c>
      <c r="E599" t="s">
        <v>280</v>
      </c>
      <c r="F599" t="s">
        <v>69</v>
      </c>
      <c r="G599">
        <v>16</v>
      </c>
      <c r="H599">
        <v>1</v>
      </c>
      <c r="I599">
        <v>0</v>
      </c>
      <c r="J599">
        <v>1</v>
      </c>
      <c r="K599" s="1">
        <v>-2.2000000000000002</v>
      </c>
      <c r="L599" s="2">
        <v>-0.6</v>
      </c>
      <c r="M599" s="2">
        <v>-0.2</v>
      </c>
      <c r="N599" s="2">
        <v>-1.5</v>
      </c>
      <c r="O599" s="2">
        <v>2.7</v>
      </c>
      <c r="P599" s="14"/>
      <c r="Q599" t="s">
        <v>480</v>
      </c>
      <c r="R599" s="2">
        <v>0.6</v>
      </c>
      <c r="S599" s="2">
        <v>0</v>
      </c>
      <c r="T599" s="3">
        <v>1.17</v>
      </c>
      <c r="U599" s="2">
        <v>0</v>
      </c>
      <c r="V599" s="2">
        <v>0</v>
      </c>
      <c r="W599" s="3">
        <v>0</v>
      </c>
      <c r="X599" s="3">
        <v>-0.41</v>
      </c>
      <c r="Y599" s="2">
        <v>0.5</v>
      </c>
      <c r="Z599" s="2">
        <v>0</v>
      </c>
      <c r="AA599" s="3">
        <v>-0.34</v>
      </c>
      <c r="AB599" s="3">
        <v>-0.82</v>
      </c>
      <c r="AC599" s="14"/>
      <c r="AD599" t="s">
        <v>480</v>
      </c>
      <c r="AE599" s="3">
        <v>2.34</v>
      </c>
      <c r="AF599" s="3">
        <v>5.56</v>
      </c>
      <c r="AG599" s="3">
        <v>-0.16</v>
      </c>
      <c r="AH599" s="2">
        <v>58</v>
      </c>
      <c r="AI599" s="2">
        <v>7.7</v>
      </c>
      <c r="AJ599" s="2">
        <v>14.3</v>
      </c>
      <c r="AK599" s="2">
        <v>2.1</v>
      </c>
      <c r="AL599" s="2">
        <v>2.1</v>
      </c>
      <c r="AM599" s="2">
        <v>0.5</v>
      </c>
      <c r="AN599" s="3">
        <v>-0.11</v>
      </c>
      <c r="AO599" s="3">
        <v>1.41</v>
      </c>
      <c r="AP599" s="9"/>
      <c r="AQ599" t="s">
        <v>163</v>
      </c>
    </row>
    <row r="600" spans="1:43" x14ac:dyDescent="0.2">
      <c r="A600" t="s">
        <v>51</v>
      </c>
      <c r="B600">
        <v>29</v>
      </c>
      <c r="C600" t="s">
        <v>481</v>
      </c>
      <c r="D600" t="s">
        <v>482</v>
      </c>
      <c r="E600" t="s">
        <v>84</v>
      </c>
      <c r="F600" t="s">
        <v>73</v>
      </c>
      <c r="G600">
        <v>64</v>
      </c>
      <c r="H600">
        <v>6</v>
      </c>
      <c r="I600">
        <v>9</v>
      </c>
      <c r="J600">
        <f>H600+I600</f>
        <v>15</v>
      </c>
      <c r="K600" s="1">
        <v>-12</v>
      </c>
      <c r="L600" s="2">
        <v>-2.8</v>
      </c>
      <c r="M600" s="2">
        <v>0.2</v>
      </c>
      <c r="N600" s="15">
        <v>-1.5</v>
      </c>
      <c r="O600" s="15">
        <v>18.3</v>
      </c>
      <c r="P600" s="9"/>
      <c r="Q600" t="s">
        <v>482</v>
      </c>
      <c r="R600" s="2">
        <v>0.4</v>
      </c>
      <c r="S600" s="2">
        <v>0.7</v>
      </c>
      <c r="T600" s="3">
        <v>1.45</v>
      </c>
      <c r="U600" s="2">
        <v>0</v>
      </c>
      <c r="V600" s="2">
        <v>0.7</v>
      </c>
      <c r="W600" s="3">
        <v>4.83</v>
      </c>
      <c r="X600"/>
      <c r="Y600" s="2">
        <v>3.8</v>
      </c>
      <c r="Z600"/>
      <c r="AA600" s="3">
        <v>-0.15</v>
      </c>
      <c r="AB600" s="3">
        <v>-0.11</v>
      </c>
      <c r="AC600" s="9"/>
      <c r="AD600" t="s">
        <v>482</v>
      </c>
      <c r="AE600" s="3">
        <v>2.9</v>
      </c>
      <c r="AF600" s="3">
        <v>6.72</v>
      </c>
      <c r="AG600"/>
      <c r="AH600" s="2">
        <v>48.1</v>
      </c>
      <c r="AI600" s="16">
        <v>5.8</v>
      </c>
      <c r="AJ600" s="2">
        <v>2.5</v>
      </c>
      <c r="AK600" s="2">
        <v>2.5</v>
      </c>
      <c r="AL600" s="2">
        <v>2.2000000000000002</v>
      </c>
      <c r="AM600"/>
      <c r="AN600" s="3">
        <v>0.01</v>
      </c>
      <c r="AO600" s="17">
        <v>1.25</v>
      </c>
      <c r="AP600" s="9"/>
      <c r="AQ600" t="s">
        <v>163</v>
      </c>
    </row>
    <row r="601" spans="1:43" x14ac:dyDescent="0.2">
      <c r="A601" s="18" t="s">
        <v>56</v>
      </c>
      <c r="B601">
        <v>30</v>
      </c>
      <c r="C601" t="s">
        <v>481</v>
      </c>
      <c r="D601" t="s">
        <v>482</v>
      </c>
      <c r="E601" s="19" t="s">
        <v>163</v>
      </c>
      <c r="F601" s="20" t="s">
        <v>322</v>
      </c>
      <c r="G601" s="19">
        <v>8</v>
      </c>
      <c r="H601" s="21">
        <v>0</v>
      </c>
      <c r="I601" s="21">
        <v>3</v>
      </c>
      <c r="J601" s="21">
        <v>3</v>
      </c>
      <c r="K601" s="21">
        <v>-0.3</v>
      </c>
      <c r="L601" s="22">
        <v>0</v>
      </c>
      <c r="M601" s="22">
        <v>0.1</v>
      </c>
      <c r="N601" s="2">
        <v>1.2</v>
      </c>
      <c r="O601" s="2">
        <v>-0.6</v>
      </c>
      <c r="P601" s="9"/>
      <c r="Q601" t="s">
        <v>482</v>
      </c>
      <c r="R601" s="2">
        <v>0</v>
      </c>
      <c r="S601" s="2">
        <v>3.2</v>
      </c>
      <c r="T601" s="3">
        <v>4.22</v>
      </c>
      <c r="U601" s="2">
        <v>0</v>
      </c>
      <c r="V601" s="2">
        <v>0</v>
      </c>
      <c r="W601" s="3">
        <v>0</v>
      </c>
      <c r="X601"/>
      <c r="Y601" s="2">
        <v>1</v>
      </c>
      <c r="Z601"/>
      <c r="AA601" s="3">
        <v>0</v>
      </c>
      <c r="AB601" s="3">
        <v>1.18</v>
      </c>
      <c r="AC601" s="9"/>
      <c r="AD601" t="s">
        <v>482</v>
      </c>
      <c r="AE601" s="3">
        <v>4.22</v>
      </c>
      <c r="AF601" s="3">
        <v>0</v>
      </c>
      <c r="AG601"/>
      <c r="AH601" s="2">
        <v>50</v>
      </c>
      <c r="AI601" s="2">
        <v>10.3</v>
      </c>
      <c r="AJ601" s="2">
        <v>8.6</v>
      </c>
      <c r="AK601" s="2">
        <v>2.9</v>
      </c>
      <c r="AL601" s="2">
        <v>4.8</v>
      </c>
      <c r="AM601"/>
      <c r="AN601" s="3">
        <v>0.09</v>
      </c>
      <c r="AO601" s="17">
        <v>-0.56999999999999995</v>
      </c>
      <c r="AP601" s="9"/>
      <c r="AQ601" t="s">
        <v>163</v>
      </c>
    </row>
    <row r="602" spans="1:43" x14ac:dyDescent="0.2">
      <c r="A602" t="s">
        <v>40</v>
      </c>
      <c r="B602" s="1">
        <v>31</v>
      </c>
      <c r="C602" t="s">
        <v>481</v>
      </c>
      <c r="D602" t="s">
        <v>482</v>
      </c>
      <c r="E602" t="s">
        <v>163</v>
      </c>
      <c r="F602" t="s">
        <v>69</v>
      </c>
      <c r="G602">
        <v>57</v>
      </c>
      <c r="H602">
        <v>4</v>
      </c>
      <c r="I602">
        <v>7</v>
      </c>
      <c r="J602">
        <v>11</v>
      </c>
      <c r="K602" s="1">
        <v>2.4</v>
      </c>
      <c r="L602" s="2">
        <v>-1.5</v>
      </c>
      <c r="M602" s="2">
        <v>1.7</v>
      </c>
      <c r="N602" s="2">
        <v>2.9</v>
      </c>
      <c r="O602" s="2">
        <v>13.5</v>
      </c>
      <c r="P602" s="14"/>
      <c r="Q602" t="s">
        <v>482</v>
      </c>
      <c r="R602" s="2">
        <v>0.4</v>
      </c>
      <c r="S602" s="2">
        <v>0.8</v>
      </c>
      <c r="T602" s="3">
        <v>2.39</v>
      </c>
      <c r="U602" s="2">
        <v>0</v>
      </c>
      <c r="V602" s="2">
        <v>0</v>
      </c>
      <c r="W602" s="3">
        <v>0</v>
      </c>
      <c r="X602" s="3">
        <v>-0.17</v>
      </c>
      <c r="Y602" s="2">
        <v>1.7</v>
      </c>
      <c r="Z602" s="2">
        <v>0.6</v>
      </c>
      <c r="AA602" s="3">
        <v>-0.15</v>
      </c>
      <c r="AB602" s="3">
        <v>0.27</v>
      </c>
      <c r="AC602" s="14"/>
      <c r="AD602" t="s">
        <v>482</v>
      </c>
      <c r="AE602" s="3">
        <v>2.2799999999999998</v>
      </c>
      <c r="AF602" s="3">
        <v>7.53</v>
      </c>
      <c r="AG602" s="3">
        <v>-0.06</v>
      </c>
      <c r="AH602" s="2">
        <v>45.2</v>
      </c>
      <c r="AI602" s="2">
        <v>9.1</v>
      </c>
      <c r="AJ602" s="2">
        <v>4.8</v>
      </c>
      <c r="AK602" s="2">
        <v>3.1</v>
      </c>
      <c r="AL602" s="2">
        <v>1.6</v>
      </c>
      <c r="AM602" s="2">
        <v>0.6</v>
      </c>
      <c r="AN602" s="3">
        <v>0.16</v>
      </c>
      <c r="AO602" s="3">
        <v>1.25</v>
      </c>
      <c r="AP602" s="9"/>
      <c r="AQ602" t="s">
        <v>163</v>
      </c>
    </row>
    <row r="603" spans="1:43" x14ac:dyDescent="0.2">
      <c r="A603" t="s">
        <v>51</v>
      </c>
      <c r="B603">
        <v>27</v>
      </c>
      <c r="C603" t="s">
        <v>63</v>
      </c>
      <c r="D603" t="s">
        <v>483</v>
      </c>
      <c r="E603" t="s">
        <v>163</v>
      </c>
      <c r="F603" t="s">
        <v>73</v>
      </c>
      <c r="G603">
        <v>81</v>
      </c>
      <c r="H603">
        <v>18</v>
      </c>
      <c r="I603">
        <v>41</v>
      </c>
      <c r="J603">
        <f>H603+I603</f>
        <v>59</v>
      </c>
      <c r="K603" s="1">
        <v>4.5</v>
      </c>
      <c r="L603" s="2">
        <v>6.2</v>
      </c>
      <c r="M603" s="2">
        <v>3.6</v>
      </c>
      <c r="N603" s="15">
        <v>46</v>
      </c>
      <c r="O603" s="15">
        <v>16.7</v>
      </c>
      <c r="P603" s="9"/>
      <c r="Q603" t="s">
        <v>483</v>
      </c>
      <c r="R603" s="2">
        <v>0.8</v>
      </c>
      <c r="S603" s="2">
        <v>1.4</v>
      </c>
      <c r="T603" s="3">
        <v>2.72</v>
      </c>
      <c r="U603" s="2">
        <v>1.1000000000000001</v>
      </c>
      <c r="V603" s="2">
        <v>3.9</v>
      </c>
      <c r="W603" s="3">
        <v>7.89</v>
      </c>
      <c r="X603"/>
      <c r="Y603" s="2">
        <v>2.8</v>
      </c>
      <c r="Z603"/>
      <c r="AA603" s="3">
        <v>0.24</v>
      </c>
      <c r="AB603" s="3">
        <v>2.2799999999999998</v>
      </c>
      <c r="AC603" s="9"/>
      <c r="AD603" t="s">
        <v>483</v>
      </c>
      <c r="AE603" s="3">
        <v>2.11</v>
      </c>
      <c r="AF603" s="3">
        <v>0</v>
      </c>
      <c r="AG603"/>
      <c r="AH603" s="2">
        <v>46.6</v>
      </c>
      <c r="AI603" s="16">
        <v>15.3</v>
      </c>
      <c r="AJ603" s="2">
        <v>4.4000000000000004</v>
      </c>
      <c r="AK603" s="2">
        <v>1.2</v>
      </c>
      <c r="AL603" s="2">
        <v>1.7</v>
      </c>
      <c r="AM603"/>
      <c r="AN603" s="3">
        <v>0.14000000000000001</v>
      </c>
      <c r="AO603" s="17">
        <v>0.83</v>
      </c>
      <c r="AP603" s="9"/>
      <c r="AQ603" t="s">
        <v>163</v>
      </c>
    </row>
    <row r="604" spans="1:43" x14ac:dyDescent="0.2">
      <c r="A604" s="18" t="s">
        <v>56</v>
      </c>
      <c r="B604">
        <v>28</v>
      </c>
      <c r="C604" t="s">
        <v>63</v>
      </c>
      <c r="D604" t="s">
        <v>483</v>
      </c>
      <c r="E604" s="19" t="s">
        <v>163</v>
      </c>
      <c r="F604" s="20" t="s">
        <v>69</v>
      </c>
      <c r="G604" s="19">
        <v>76</v>
      </c>
      <c r="H604" s="21">
        <v>27</v>
      </c>
      <c r="I604" s="21">
        <v>56</v>
      </c>
      <c r="J604" s="21">
        <v>83</v>
      </c>
      <c r="K604" s="21">
        <v>22.7</v>
      </c>
      <c r="L604" s="22">
        <v>14.4</v>
      </c>
      <c r="M604" s="22">
        <v>5.6</v>
      </c>
      <c r="N604" s="2">
        <v>65.5</v>
      </c>
      <c r="O604" s="2">
        <v>13.8</v>
      </c>
      <c r="P604" s="9"/>
      <c r="Q604" t="s">
        <v>483</v>
      </c>
      <c r="R604" s="2">
        <v>1.1000000000000001</v>
      </c>
      <c r="S604" s="2">
        <v>1.8</v>
      </c>
      <c r="T604" s="3">
        <v>3.37</v>
      </c>
      <c r="U604" s="2">
        <v>1.3</v>
      </c>
      <c r="V604" s="2">
        <v>4.4000000000000004</v>
      </c>
      <c r="W604" s="3">
        <v>8.1999999999999993</v>
      </c>
      <c r="X604"/>
      <c r="Y604" s="2">
        <v>3.8</v>
      </c>
      <c r="Z604"/>
      <c r="AA604" s="3">
        <v>0.5</v>
      </c>
      <c r="AB604" s="3">
        <v>2.8</v>
      </c>
      <c r="AC604" s="9"/>
      <c r="AD604" t="s">
        <v>483</v>
      </c>
      <c r="AE604" s="3">
        <v>2.02</v>
      </c>
      <c r="AF604" s="3">
        <v>37.11</v>
      </c>
      <c r="AG604"/>
      <c r="AH604" s="2">
        <v>45</v>
      </c>
      <c r="AI604" s="2">
        <v>22</v>
      </c>
      <c r="AJ604" s="2">
        <v>2.2999999999999998</v>
      </c>
      <c r="AK604" s="2">
        <v>1</v>
      </c>
      <c r="AL604" s="2">
        <v>1.8</v>
      </c>
      <c r="AM604"/>
      <c r="AN604" s="3">
        <v>0.19</v>
      </c>
      <c r="AO604" s="17">
        <v>0.59</v>
      </c>
      <c r="AP604" s="9"/>
      <c r="AQ604" t="s">
        <v>163</v>
      </c>
    </row>
    <row r="605" spans="1:43" x14ac:dyDescent="0.2">
      <c r="A605" t="s">
        <v>40</v>
      </c>
      <c r="B605" s="1">
        <v>29</v>
      </c>
      <c r="C605" t="s">
        <v>63</v>
      </c>
      <c r="D605" t="s">
        <v>483</v>
      </c>
      <c r="E605" t="s">
        <v>163</v>
      </c>
      <c r="F605" t="s">
        <v>69</v>
      </c>
      <c r="G605">
        <v>82</v>
      </c>
      <c r="H605">
        <v>22</v>
      </c>
      <c r="I605">
        <v>56</v>
      </c>
      <c r="J605">
        <v>78</v>
      </c>
      <c r="K605" s="1">
        <v>3.4</v>
      </c>
      <c r="L605" s="2">
        <v>9</v>
      </c>
      <c r="M605" s="2">
        <v>3.3</v>
      </c>
      <c r="N605" s="2">
        <v>57.1</v>
      </c>
      <c r="O605" s="2">
        <v>17.3</v>
      </c>
      <c r="P605" s="14"/>
      <c r="Q605" t="s">
        <v>483</v>
      </c>
      <c r="R605" s="2">
        <v>0.7</v>
      </c>
      <c r="S605" s="2">
        <v>1.9</v>
      </c>
      <c r="T605" s="3">
        <v>3.22</v>
      </c>
      <c r="U605" s="2">
        <v>1.1000000000000001</v>
      </c>
      <c r="V605" s="2">
        <v>2.6</v>
      </c>
      <c r="W605" s="3">
        <v>5.2</v>
      </c>
      <c r="X605" s="3">
        <v>0.19</v>
      </c>
      <c r="Y605" s="2">
        <v>2.7</v>
      </c>
      <c r="Z605" s="2">
        <v>1.2</v>
      </c>
      <c r="AA605" s="3">
        <v>0.22</v>
      </c>
      <c r="AB605" s="3">
        <v>1.99</v>
      </c>
      <c r="AC605" s="14"/>
      <c r="AD605" t="s">
        <v>483</v>
      </c>
      <c r="AE605" s="3">
        <v>3.41</v>
      </c>
      <c r="AF605" s="3">
        <v>3.67</v>
      </c>
      <c r="AG605" s="3">
        <v>0</v>
      </c>
      <c r="AH605" s="2">
        <v>45.5</v>
      </c>
      <c r="AI605" s="2">
        <v>27.9</v>
      </c>
      <c r="AJ605" s="2">
        <v>4.0999999999999996</v>
      </c>
      <c r="AK605" s="2">
        <v>1</v>
      </c>
      <c r="AL605" s="2">
        <v>2.2999999999999998</v>
      </c>
      <c r="AM605" s="2">
        <v>0.9</v>
      </c>
      <c r="AN605" s="3">
        <v>0.08</v>
      </c>
      <c r="AO605" s="3">
        <v>0.6</v>
      </c>
      <c r="AP605" s="9"/>
      <c r="AQ605" t="s">
        <v>163</v>
      </c>
    </row>
    <row r="606" spans="1:43" x14ac:dyDescent="0.2">
      <c r="A606" t="s">
        <v>51</v>
      </c>
      <c r="B606">
        <v>27</v>
      </c>
      <c r="C606" t="s">
        <v>471</v>
      </c>
      <c r="D606" t="s">
        <v>484</v>
      </c>
      <c r="E606" t="s">
        <v>43</v>
      </c>
      <c r="F606" t="s">
        <v>73</v>
      </c>
      <c r="G606">
        <v>82</v>
      </c>
      <c r="H606">
        <v>25</v>
      </c>
      <c r="I606">
        <v>45</v>
      </c>
      <c r="J606">
        <f>H606+I606</f>
        <v>70</v>
      </c>
      <c r="K606" s="1">
        <v>-8.4</v>
      </c>
      <c r="L606" s="2">
        <v>8</v>
      </c>
      <c r="M606" s="2">
        <v>1.5</v>
      </c>
      <c r="N606" s="15">
        <v>46</v>
      </c>
      <c r="O606" s="15">
        <v>37.6</v>
      </c>
      <c r="P606" s="9"/>
      <c r="Q606" t="s">
        <v>484</v>
      </c>
      <c r="R606" s="2">
        <v>0.5</v>
      </c>
      <c r="S606" s="2">
        <v>1</v>
      </c>
      <c r="T606" s="3">
        <v>2.1</v>
      </c>
      <c r="U606" s="2">
        <v>1.7</v>
      </c>
      <c r="V606" s="2">
        <v>3</v>
      </c>
      <c r="W606" s="3">
        <v>7.6</v>
      </c>
      <c r="X606"/>
      <c r="Y606" s="2">
        <v>2.5</v>
      </c>
      <c r="Z606"/>
      <c r="AA606" s="3">
        <v>0.19</v>
      </c>
      <c r="AB606" s="3">
        <v>1.4</v>
      </c>
      <c r="AC606" s="9"/>
      <c r="AD606" t="s">
        <v>484</v>
      </c>
      <c r="AE606" s="3">
        <v>2.41</v>
      </c>
      <c r="AF606" s="3">
        <v>9.2899999999999991</v>
      </c>
      <c r="AG606"/>
      <c r="AH606" s="2">
        <v>51.4</v>
      </c>
      <c r="AI606" s="16">
        <v>33.5</v>
      </c>
      <c r="AJ606" s="2">
        <v>0.7</v>
      </c>
      <c r="AK606" s="2">
        <v>1.4</v>
      </c>
      <c r="AL606" s="2">
        <v>1.9</v>
      </c>
      <c r="AM606"/>
      <c r="AN606" s="3">
        <v>0.03</v>
      </c>
      <c r="AO606" s="17">
        <v>1.1399999999999999</v>
      </c>
      <c r="AP606" s="9"/>
      <c r="AQ606" t="s">
        <v>163</v>
      </c>
    </row>
    <row r="607" spans="1:43" x14ac:dyDescent="0.2">
      <c r="A607" s="23" t="s">
        <v>56</v>
      </c>
      <c r="B607">
        <v>28</v>
      </c>
      <c r="C607" t="s">
        <v>471</v>
      </c>
      <c r="D607" t="s">
        <v>484</v>
      </c>
      <c r="E607" s="24" t="s">
        <v>163</v>
      </c>
      <c r="F607" s="20" t="s">
        <v>69</v>
      </c>
      <c r="G607" s="24">
        <v>74</v>
      </c>
      <c r="H607" s="25">
        <v>20</v>
      </c>
      <c r="I607" s="25">
        <v>42</v>
      </c>
      <c r="J607" s="25">
        <v>62</v>
      </c>
      <c r="K607" s="25">
        <v>-13</v>
      </c>
      <c r="L607" s="26">
        <v>5.6</v>
      </c>
      <c r="M607" s="26">
        <v>0.8</v>
      </c>
      <c r="N607" s="27">
        <v>39.299999999999997</v>
      </c>
      <c r="O607" s="27">
        <v>26.6</v>
      </c>
      <c r="P607" s="9"/>
      <c r="Q607" t="s">
        <v>484</v>
      </c>
      <c r="R607" s="2">
        <v>0.4</v>
      </c>
      <c r="S607" s="2">
        <v>1.1000000000000001</v>
      </c>
      <c r="T607" s="3">
        <v>2.38</v>
      </c>
      <c r="U607" s="2">
        <v>1.5</v>
      </c>
      <c r="V607" s="2">
        <v>3.2</v>
      </c>
      <c r="W607" s="3">
        <v>7.18</v>
      </c>
      <c r="X607"/>
      <c r="Y607" s="2">
        <v>1.6</v>
      </c>
      <c r="Z607"/>
      <c r="AA607" s="3">
        <v>0.15</v>
      </c>
      <c r="AB607" s="3">
        <v>1.36</v>
      </c>
      <c r="AC607" s="9"/>
      <c r="AD607" t="s">
        <v>484</v>
      </c>
      <c r="AE607" s="3">
        <v>3.53</v>
      </c>
      <c r="AF607" s="3">
        <v>9.24</v>
      </c>
      <c r="AG607"/>
      <c r="AH607" s="2">
        <v>49.1</v>
      </c>
      <c r="AI607" s="27">
        <v>26</v>
      </c>
      <c r="AJ607" s="2">
        <v>0.4</v>
      </c>
      <c r="AK607" s="2">
        <v>0.8</v>
      </c>
      <c r="AL607" s="2">
        <v>1.7</v>
      </c>
      <c r="AM607"/>
      <c r="AN607" s="3">
        <v>0.02</v>
      </c>
      <c r="AO607" s="17">
        <v>0.92</v>
      </c>
      <c r="AP607" s="9"/>
      <c r="AQ607" t="s">
        <v>163</v>
      </c>
    </row>
    <row r="608" spans="1:43" x14ac:dyDescent="0.2">
      <c r="A608" t="s">
        <v>40</v>
      </c>
      <c r="B608" s="1">
        <v>29</v>
      </c>
      <c r="C608" t="s">
        <v>471</v>
      </c>
      <c r="D608" t="s">
        <v>484</v>
      </c>
      <c r="E608" t="s">
        <v>163</v>
      </c>
      <c r="F608" t="s">
        <v>69</v>
      </c>
      <c r="G608">
        <v>56</v>
      </c>
      <c r="H608">
        <v>16</v>
      </c>
      <c r="I608">
        <v>32</v>
      </c>
      <c r="J608">
        <v>48</v>
      </c>
      <c r="K608" s="1">
        <v>0.8</v>
      </c>
      <c r="L608" s="2">
        <v>4.3</v>
      </c>
      <c r="M608" s="2">
        <v>2.2999999999999998</v>
      </c>
      <c r="N608" s="2">
        <v>24.1</v>
      </c>
      <c r="O608" s="2">
        <v>22.6</v>
      </c>
      <c r="P608" s="14"/>
      <c r="Q608" t="s">
        <v>484</v>
      </c>
      <c r="R608" s="2">
        <v>0.8</v>
      </c>
      <c r="S608" s="2">
        <v>1.2</v>
      </c>
      <c r="T608" s="3">
        <v>3.15</v>
      </c>
      <c r="U608" s="2">
        <v>1.3</v>
      </c>
      <c r="V608" s="2">
        <v>3.7</v>
      </c>
      <c r="W608" s="3">
        <v>7.34</v>
      </c>
      <c r="X608" s="3">
        <v>0.11</v>
      </c>
      <c r="Y608" s="2">
        <v>3.3</v>
      </c>
      <c r="Z608" s="2">
        <v>0.3</v>
      </c>
      <c r="AA608" s="3">
        <v>0.17</v>
      </c>
      <c r="AB608" s="3">
        <v>1.26</v>
      </c>
      <c r="AC608" s="14"/>
      <c r="AD608" t="s">
        <v>484</v>
      </c>
      <c r="AE608" s="3">
        <v>3.45</v>
      </c>
      <c r="AF608" s="3">
        <v>7.11</v>
      </c>
      <c r="AG608" s="3">
        <v>0.06</v>
      </c>
      <c r="AH608" s="2">
        <v>50.6</v>
      </c>
      <c r="AI608" s="2">
        <v>29.6</v>
      </c>
      <c r="AJ608" s="2">
        <v>0.6</v>
      </c>
      <c r="AK608" s="2">
        <v>1.2</v>
      </c>
      <c r="AL608" s="2">
        <v>2.4</v>
      </c>
      <c r="AM608" s="2">
        <v>0.2</v>
      </c>
      <c r="AN608" s="3">
        <v>0.09</v>
      </c>
      <c r="AO608" s="3">
        <v>1.18</v>
      </c>
      <c r="AP608" s="9"/>
      <c r="AQ608" t="s">
        <v>163</v>
      </c>
    </row>
    <row r="609" spans="1:43" x14ac:dyDescent="0.2">
      <c r="A609" t="s">
        <v>51</v>
      </c>
      <c r="B609">
        <v>30</v>
      </c>
      <c r="C609" t="s">
        <v>278</v>
      </c>
      <c r="D609" t="s">
        <v>485</v>
      </c>
      <c r="E609" t="s">
        <v>163</v>
      </c>
      <c r="F609" t="s">
        <v>55</v>
      </c>
      <c r="G609">
        <v>75</v>
      </c>
      <c r="H609">
        <v>0</v>
      </c>
      <c r="I609">
        <v>17</v>
      </c>
      <c r="J609">
        <f>H609+I609</f>
        <v>17</v>
      </c>
      <c r="K609" s="1">
        <v>-2.1</v>
      </c>
      <c r="L609" s="2">
        <v>-0.3</v>
      </c>
      <c r="M609" s="2">
        <v>4.0999999999999996</v>
      </c>
      <c r="N609" s="15">
        <v>1.3</v>
      </c>
      <c r="O609" s="15">
        <v>33.299999999999997</v>
      </c>
      <c r="P609" s="9"/>
      <c r="Q609" t="s">
        <v>485</v>
      </c>
      <c r="R609" s="2">
        <v>0</v>
      </c>
      <c r="S609" s="2">
        <v>0.3</v>
      </c>
      <c r="T609" s="3">
        <v>1.75</v>
      </c>
      <c r="U609" s="2">
        <v>0</v>
      </c>
      <c r="V609" s="2">
        <v>4.9000000000000004</v>
      </c>
      <c r="W609" s="3">
        <v>6.68</v>
      </c>
      <c r="X609"/>
      <c r="Y609" s="2">
        <v>1.4</v>
      </c>
      <c r="Z609"/>
      <c r="AA609" s="3">
        <v>-0.01</v>
      </c>
      <c r="AB609" s="3">
        <v>0.06</v>
      </c>
      <c r="AC609" s="9"/>
      <c r="AD609" t="s">
        <v>485</v>
      </c>
      <c r="AE609" s="3">
        <v>1.75</v>
      </c>
      <c r="AF609" s="3">
        <v>6.94</v>
      </c>
      <c r="AG609"/>
      <c r="AH609" s="2">
        <v>0</v>
      </c>
      <c r="AI609" s="16">
        <v>0</v>
      </c>
      <c r="AJ609" s="2">
        <v>8.6999999999999993</v>
      </c>
      <c r="AK609" s="2">
        <v>3.4</v>
      </c>
      <c r="AL609" s="2">
        <v>1.1000000000000001</v>
      </c>
      <c r="AM609"/>
      <c r="AN609" s="3">
        <v>0.15</v>
      </c>
      <c r="AO609" s="17">
        <v>1.48</v>
      </c>
      <c r="AP609" s="9"/>
      <c r="AQ609" t="s">
        <v>163</v>
      </c>
    </row>
    <row r="610" spans="1:43" x14ac:dyDescent="0.2">
      <c r="A610" s="18" t="s">
        <v>56</v>
      </c>
      <c r="B610">
        <v>31</v>
      </c>
      <c r="C610" t="s">
        <v>278</v>
      </c>
      <c r="D610" t="s">
        <v>485</v>
      </c>
      <c r="E610" s="19" t="s">
        <v>163</v>
      </c>
      <c r="F610" s="20" t="s">
        <v>57</v>
      </c>
      <c r="G610" s="19">
        <v>82</v>
      </c>
      <c r="H610" s="21">
        <v>9</v>
      </c>
      <c r="I610" s="21">
        <v>17</v>
      </c>
      <c r="J610" s="21">
        <v>26</v>
      </c>
      <c r="K610" s="21">
        <v>-6.2</v>
      </c>
      <c r="L610" s="22">
        <v>2</v>
      </c>
      <c r="M610" s="22">
        <v>3.3</v>
      </c>
      <c r="N610" s="2">
        <v>16.399999999999999</v>
      </c>
      <c r="O610" s="2">
        <v>25.8</v>
      </c>
      <c r="P610" s="9"/>
      <c r="Q610" t="s">
        <v>485</v>
      </c>
      <c r="R610" s="2">
        <v>0.1</v>
      </c>
      <c r="S610" s="2">
        <v>0.4</v>
      </c>
      <c r="T610" s="3">
        <v>2.64</v>
      </c>
      <c r="U610" s="2">
        <v>1.9</v>
      </c>
      <c r="V610" s="2">
        <v>1.9</v>
      </c>
      <c r="W610" s="3">
        <v>6.92</v>
      </c>
      <c r="X610"/>
      <c r="Y610" s="2">
        <v>1.2</v>
      </c>
      <c r="Z610"/>
      <c r="AA610" s="3">
        <v>0.06</v>
      </c>
      <c r="AB610" s="3">
        <v>0.57999999999999996</v>
      </c>
      <c r="AC610" s="9"/>
      <c r="AD610" t="s">
        <v>485</v>
      </c>
      <c r="AE610" s="3">
        <v>2.54</v>
      </c>
      <c r="AF610" s="3">
        <v>6.69</v>
      </c>
      <c r="AG610"/>
      <c r="AH610" s="2">
        <v>0</v>
      </c>
      <c r="AI610" s="2">
        <v>0</v>
      </c>
      <c r="AJ610" s="2">
        <v>7.8</v>
      </c>
      <c r="AK610" s="2">
        <v>3.9</v>
      </c>
      <c r="AL610" s="2">
        <v>1.2</v>
      </c>
      <c r="AM610"/>
      <c r="AN610" s="3">
        <v>0.09</v>
      </c>
      <c r="AO610" s="17">
        <v>0.91</v>
      </c>
      <c r="AP610" s="9"/>
      <c r="AQ610" t="s">
        <v>163</v>
      </c>
    </row>
    <row r="611" spans="1:43" x14ac:dyDescent="0.2">
      <c r="A611" t="s">
        <v>40</v>
      </c>
      <c r="B611" s="1">
        <v>32</v>
      </c>
      <c r="C611" t="s">
        <v>278</v>
      </c>
      <c r="D611" t="s">
        <v>485</v>
      </c>
      <c r="E611" t="s">
        <v>163</v>
      </c>
      <c r="F611" t="s">
        <v>57</v>
      </c>
      <c r="G611">
        <v>72</v>
      </c>
      <c r="H611">
        <v>3</v>
      </c>
      <c r="I611">
        <v>23</v>
      </c>
      <c r="J611">
        <v>26</v>
      </c>
      <c r="K611" s="1">
        <v>15.8</v>
      </c>
      <c r="L611" s="2">
        <v>-0.2</v>
      </c>
      <c r="M611" s="2">
        <v>7.9</v>
      </c>
      <c r="N611" s="2">
        <v>15.6</v>
      </c>
      <c r="O611" s="2">
        <v>31.2</v>
      </c>
      <c r="P611" s="14"/>
      <c r="Q611" t="s">
        <v>485</v>
      </c>
      <c r="R611" s="2">
        <v>0.1</v>
      </c>
      <c r="S611" s="2">
        <v>0.6</v>
      </c>
      <c r="T611" s="3">
        <v>3.09</v>
      </c>
      <c r="U611" s="2">
        <v>0.2</v>
      </c>
      <c r="V611" s="2">
        <v>1.7</v>
      </c>
      <c r="W611" s="3">
        <v>5.93</v>
      </c>
      <c r="X611" s="3">
        <v>0.04</v>
      </c>
      <c r="Y611" s="2">
        <v>1.5</v>
      </c>
      <c r="Z611" s="2">
        <v>0.4</v>
      </c>
      <c r="AA611" s="3">
        <v>-0.01</v>
      </c>
      <c r="AB611" s="3">
        <v>0.53</v>
      </c>
      <c r="AC611" s="14"/>
      <c r="AD611" t="s">
        <v>485</v>
      </c>
      <c r="AE611" s="3">
        <v>2.63</v>
      </c>
      <c r="AF611" s="3">
        <v>8.52</v>
      </c>
      <c r="AG611" s="3">
        <v>0.05</v>
      </c>
      <c r="AH611" s="2">
        <v>100</v>
      </c>
      <c r="AI611" s="2">
        <v>0</v>
      </c>
      <c r="AJ611" s="2">
        <v>7.5</v>
      </c>
      <c r="AK611" s="2">
        <v>3.7</v>
      </c>
      <c r="AL611" s="2">
        <v>1</v>
      </c>
      <c r="AM611" s="2">
        <v>1.3</v>
      </c>
      <c r="AN611" s="3">
        <v>0.21</v>
      </c>
      <c r="AO611" s="3">
        <v>1.06</v>
      </c>
      <c r="AP611" s="9"/>
      <c r="AQ611" t="s">
        <v>163</v>
      </c>
    </row>
    <row r="612" spans="1:43" x14ac:dyDescent="0.2">
      <c r="A612" t="s">
        <v>40</v>
      </c>
      <c r="B612" s="1">
        <v>24</v>
      </c>
      <c r="C612" t="s">
        <v>427</v>
      </c>
      <c r="D612" t="s">
        <v>486</v>
      </c>
      <c r="E612" t="s">
        <v>163</v>
      </c>
      <c r="F612" t="s">
        <v>44</v>
      </c>
      <c r="G612">
        <v>5</v>
      </c>
      <c r="H612">
        <v>1</v>
      </c>
      <c r="I612">
        <v>0</v>
      </c>
      <c r="J612">
        <v>1</v>
      </c>
      <c r="K612" s="1">
        <v>-0.9</v>
      </c>
      <c r="L612" s="2">
        <v>0.1</v>
      </c>
      <c r="M612" s="2">
        <v>-0.1</v>
      </c>
      <c r="N612" s="2">
        <v>1.4</v>
      </c>
      <c r="O612" s="2">
        <v>0.9</v>
      </c>
      <c r="P612" s="14"/>
      <c r="Q612" t="s">
        <v>486</v>
      </c>
      <c r="R612" s="2">
        <v>1.4</v>
      </c>
      <c r="S612" s="2">
        <v>0</v>
      </c>
      <c r="T612" s="3">
        <v>1.38</v>
      </c>
      <c r="U612" s="2">
        <v>0</v>
      </c>
      <c r="V612" s="2">
        <v>0</v>
      </c>
      <c r="W612" s="3">
        <v>0</v>
      </c>
      <c r="X612" s="3">
        <v>-0.03</v>
      </c>
      <c r="Y612" s="2">
        <v>0</v>
      </c>
      <c r="Z612" s="2">
        <v>2.8</v>
      </c>
      <c r="AA612" s="3">
        <v>0.14000000000000001</v>
      </c>
      <c r="AB612" s="3">
        <v>1.89</v>
      </c>
      <c r="AC612" s="14"/>
      <c r="AD612" t="s">
        <v>486</v>
      </c>
      <c r="AE612" s="3">
        <v>2.76</v>
      </c>
      <c r="AF612" s="3">
        <v>0</v>
      </c>
      <c r="AG612" s="3">
        <v>-0.16</v>
      </c>
      <c r="AH612" s="2">
        <v>0</v>
      </c>
      <c r="AI612" s="2">
        <v>0</v>
      </c>
      <c r="AJ612" s="2">
        <v>16.600000000000001</v>
      </c>
      <c r="AK612" s="2">
        <v>1.4</v>
      </c>
      <c r="AL612" s="2">
        <v>1.4</v>
      </c>
      <c r="AM612" s="2">
        <v>0</v>
      </c>
      <c r="AN612" s="3">
        <v>-0.14000000000000001</v>
      </c>
      <c r="AO612" s="3">
        <v>1.28</v>
      </c>
      <c r="AP612" s="9"/>
      <c r="AQ612" t="s">
        <v>163</v>
      </c>
    </row>
    <row r="613" spans="1:43" x14ac:dyDescent="0.2">
      <c r="A613" t="s">
        <v>51</v>
      </c>
      <c r="B613">
        <v>33</v>
      </c>
      <c r="C613" t="s">
        <v>487</v>
      </c>
      <c r="D613" t="s">
        <v>488</v>
      </c>
      <c r="E613" t="s">
        <v>170</v>
      </c>
      <c r="F613" t="s">
        <v>55</v>
      </c>
      <c r="G613">
        <v>68</v>
      </c>
      <c r="H613">
        <v>0</v>
      </c>
      <c r="I613">
        <v>11</v>
      </c>
      <c r="J613">
        <f>H613+I613</f>
        <v>11</v>
      </c>
      <c r="K613" s="1">
        <v>-6.7</v>
      </c>
      <c r="L613" s="2">
        <v>-1.8</v>
      </c>
      <c r="M613" s="2">
        <v>1.3</v>
      </c>
      <c r="N613" s="15">
        <v>-1</v>
      </c>
      <c r="O613" s="15">
        <v>24.1</v>
      </c>
      <c r="P613" s="9"/>
      <c r="Q613" t="s">
        <v>488</v>
      </c>
      <c r="R613" s="2">
        <v>0</v>
      </c>
      <c r="S613" s="2">
        <v>0.6</v>
      </c>
      <c r="T613" s="3">
        <v>2.79</v>
      </c>
      <c r="U613" s="2">
        <v>0</v>
      </c>
      <c r="V613" s="2">
        <v>0</v>
      </c>
      <c r="W613" s="3">
        <v>0</v>
      </c>
      <c r="X613"/>
      <c r="Y613" s="2">
        <v>0.9</v>
      </c>
      <c r="Z613"/>
      <c r="AA613" s="3">
        <v>-0.06</v>
      </c>
      <c r="AB613" s="3">
        <v>-0.04</v>
      </c>
      <c r="AC613" s="9"/>
      <c r="AD613" t="s">
        <v>488</v>
      </c>
      <c r="AE613" s="3">
        <v>3.11</v>
      </c>
      <c r="AF613" s="3">
        <v>9.08</v>
      </c>
      <c r="AG613"/>
      <c r="AH613" s="2">
        <v>0</v>
      </c>
      <c r="AI613" s="16">
        <v>0</v>
      </c>
      <c r="AJ613" s="2">
        <v>1.5</v>
      </c>
      <c r="AK613" s="2">
        <v>7.9</v>
      </c>
      <c r="AL613" s="2">
        <v>1.6</v>
      </c>
      <c r="AM613"/>
      <c r="AN613" s="3">
        <v>0.04</v>
      </c>
      <c r="AO613" s="17">
        <v>1</v>
      </c>
      <c r="AP613" s="9"/>
      <c r="AQ613" t="s">
        <v>163</v>
      </c>
    </row>
    <row r="614" spans="1:43" x14ac:dyDescent="0.2">
      <c r="A614" s="23" t="s">
        <v>56</v>
      </c>
      <c r="B614">
        <v>34</v>
      </c>
      <c r="C614" t="s">
        <v>487</v>
      </c>
      <c r="D614" t="s">
        <v>488</v>
      </c>
      <c r="E614" s="24" t="s">
        <v>58</v>
      </c>
      <c r="F614" s="20" t="s">
        <v>57</v>
      </c>
      <c r="G614" s="24">
        <v>60</v>
      </c>
      <c r="H614" s="25">
        <v>2</v>
      </c>
      <c r="I614" s="25">
        <v>3</v>
      </c>
      <c r="J614" s="25">
        <v>5</v>
      </c>
      <c r="K614" s="25">
        <v>-13.4</v>
      </c>
      <c r="L614" s="26">
        <v>-1.5</v>
      </c>
      <c r="M614" s="26">
        <v>-1.7</v>
      </c>
      <c r="N614" s="27">
        <v>-2.2000000000000002</v>
      </c>
      <c r="O614" s="27">
        <v>30.3</v>
      </c>
      <c r="P614" s="9"/>
      <c r="Q614" t="s">
        <v>488</v>
      </c>
      <c r="R614" s="2">
        <v>0.1</v>
      </c>
      <c r="S614" s="2">
        <v>0.2</v>
      </c>
      <c r="T614" s="3">
        <v>1.7</v>
      </c>
      <c r="U614" s="2">
        <v>0</v>
      </c>
      <c r="V614" s="2">
        <v>0</v>
      </c>
      <c r="W614" s="3">
        <v>0</v>
      </c>
      <c r="X614"/>
      <c r="Y614" s="2">
        <v>0.9</v>
      </c>
      <c r="Z614"/>
      <c r="AA614" s="3">
        <v>-7.0000000000000007E-2</v>
      </c>
      <c r="AB614" s="3">
        <v>-0.12</v>
      </c>
      <c r="AC614" s="9"/>
      <c r="AD614" t="s">
        <v>488</v>
      </c>
      <c r="AE614" s="3">
        <v>2.4</v>
      </c>
      <c r="AF614" s="3">
        <v>3.35</v>
      </c>
      <c r="AG614"/>
      <c r="AH614" s="2">
        <v>0</v>
      </c>
      <c r="AI614" s="27">
        <v>0</v>
      </c>
      <c r="AJ614" s="2">
        <v>2.2999999999999998</v>
      </c>
      <c r="AK614" s="2">
        <v>5.6</v>
      </c>
      <c r="AL614" s="2">
        <v>0.9</v>
      </c>
      <c r="AM614"/>
      <c r="AN614" s="3">
        <v>-0.08</v>
      </c>
      <c r="AO614" s="17">
        <v>1.63</v>
      </c>
      <c r="AP614" s="9"/>
      <c r="AQ614" t="s">
        <v>163</v>
      </c>
    </row>
    <row r="615" spans="1:43" x14ac:dyDescent="0.2">
      <c r="A615" t="s">
        <v>40</v>
      </c>
      <c r="B615" s="1">
        <v>35</v>
      </c>
      <c r="C615" t="s">
        <v>487</v>
      </c>
      <c r="D615" t="s">
        <v>488</v>
      </c>
      <c r="E615" t="s">
        <v>58</v>
      </c>
      <c r="F615" t="s">
        <v>57</v>
      </c>
      <c r="G615">
        <v>80</v>
      </c>
      <c r="H615">
        <v>4</v>
      </c>
      <c r="I615">
        <v>14</v>
      </c>
      <c r="J615">
        <v>18</v>
      </c>
      <c r="K615" s="1">
        <v>0</v>
      </c>
      <c r="L615" s="2">
        <v>0.4</v>
      </c>
      <c r="M615" s="2">
        <v>2.5</v>
      </c>
      <c r="N615" s="2">
        <v>7.6</v>
      </c>
      <c r="O615" s="2">
        <v>19.100000000000001</v>
      </c>
      <c r="P615" s="14"/>
      <c r="Q615" t="s">
        <v>488</v>
      </c>
      <c r="R615" s="2">
        <v>0.2</v>
      </c>
      <c r="S615" s="2">
        <v>0.6</v>
      </c>
      <c r="T615" s="3">
        <v>2.57</v>
      </c>
      <c r="U615" s="2">
        <v>0</v>
      </c>
      <c r="V615" s="2">
        <v>0</v>
      </c>
      <c r="W615" s="3">
        <v>19.05</v>
      </c>
      <c r="X615" s="3">
        <v>-0.03</v>
      </c>
      <c r="Y615" s="2">
        <v>1.2</v>
      </c>
      <c r="Z615" s="2">
        <v>0.1</v>
      </c>
      <c r="AA615" s="3">
        <v>0.02</v>
      </c>
      <c r="AB615" s="3">
        <v>0.28000000000000003</v>
      </c>
      <c r="AC615" s="14"/>
      <c r="AD615" t="s">
        <v>488</v>
      </c>
      <c r="AE615" s="3">
        <v>2.1800000000000002</v>
      </c>
      <c r="AF615" s="3">
        <v>8.5500000000000007</v>
      </c>
      <c r="AG615" s="3">
        <v>0.06</v>
      </c>
      <c r="AH615" s="2">
        <v>0</v>
      </c>
      <c r="AI615" s="2">
        <v>0</v>
      </c>
      <c r="AJ615" s="2">
        <v>1.4</v>
      </c>
      <c r="AK615" s="2">
        <v>6.2</v>
      </c>
      <c r="AL615" s="2">
        <v>0.7</v>
      </c>
      <c r="AM615" s="2">
        <v>0.5</v>
      </c>
      <c r="AN615" s="3">
        <v>0.1</v>
      </c>
      <c r="AO615" s="3">
        <v>0.7</v>
      </c>
      <c r="AP615" s="9"/>
      <c r="AQ615" t="s">
        <v>163</v>
      </c>
    </row>
    <row r="616" spans="1:43" x14ac:dyDescent="0.2">
      <c r="A616" s="18" t="s">
        <v>56</v>
      </c>
      <c r="B616">
        <v>28</v>
      </c>
      <c r="C616" t="s">
        <v>489</v>
      </c>
      <c r="D616" t="s">
        <v>237</v>
      </c>
      <c r="E616" s="19" t="s">
        <v>205</v>
      </c>
      <c r="F616" s="20" t="s">
        <v>57</v>
      </c>
      <c r="G616" s="19">
        <v>2</v>
      </c>
      <c r="H616" s="21">
        <v>0</v>
      </c>
      <c r="I616" s="21">
        <v>0</v>
      </c>
      <c r="J616" s="21">
        <v>0</v>
      </c>
      <c r="K616" s="21">
        <v>0</v>
      </c>
      <c r="L616" s="22">
        <v>0</v>
      </c>
      <c r="M616" s="22">
        <v>0</v>
      </c>
      <c r="N616" s="2">
        <v>-0.3</v>
      </c>
      <c r="O616" s="2">
        <v>0.9</v>
      </c>
      <c r="P616" s="9"/>
      <c r="Q616" t="s">
        <v>237</v>
      </c>
      <c r="R616" s="2">
        <v>0</v>
      </c>
      <c r="S616" s="2">
        <v>0</v>
      </c>
      <c r="T616" s="3">
        <v>0</v>
      </c>
      <c r="U616" s="2">
        <v>0</v>
      </c>
      <c r="V616" s="2">
        <v>0</v>
      </c>
      <c r="W616" s="3">
        <v>0</v>
      </c>
      <c r="X616"/>
      <c r="Y616" s="2">
        <v>4.4000000000000004</v>
      </c>
      <c r="Z616"/>
      <c r="AA616" s="3">
        <v>0</v>
      </c>
      <c r="AB616" s="3">
        <v>-1.29</v>
      </c>
      <c r="AC616" s="9"/>
      <c r="AD616" t="s">
        <v>237</v>
      </c>
      <c r="AE616" s="3">
        <v>0</v>
      </c>
      <c r="AF616" s="3">
        <v>0</v>
      </c>
      <c r="AG616"/>
      <c r="AH616" s="2">
        <v>0</v>
      </c>
      <c r="AI616" s="2">
        <v>0</v>
      </c>
      <c r="AJ616" s="2">
        <v>4.4000000000000004</v>
      </c>
      <c r="AK616" s="2">
        <v>0</v>
      </c>
      <c r="AL616" s="2">
        <v>0</v>
      </c>
      <c r="AM616"/>
      <c r="AN616" s="3">
        <v>0</v>
      </c>
      <c r="AO616" s="17">
        <v>3.88</v>
      </c>
      <c r="AP616" s="9"/>
      <c r="AQ616" t="s">
        <v>163</v>
      </c>
    </row>
    <row r="617" spans="1:43" x14ac:dyDescent="0.2">
      <c r="A617" t="s">
        <v>40</v>
      </c>
      <c r="B617" s="1">
        <v>29</v>
      </c>
      <c r="C617" t="s">
        <v>489</v>
      </c>
      <c r="D617" t="s">
        <v>237</v>
      </c>
      <c r="E617" t="s">
        <v>163</v>
      </c>
      <c r="F617" t="s">
        <v>57</v>
      </c>
      <c r="G617">
        <v>3</v>
      </c>
      <c r="H617">
        <v>0</v>
      </c>
      <c r="I617">
        <v>2</v>
      </c>
      <c r="J617">
        <v>2</v>
      </c>
      <c r="K617" s="1">
        <v>0.2</v>
      </c>
      <c r="L617" s="2">
        <v>0.4</v>
      </c>
      <c r="M617" s="2">
        <v>0.1</v>
      </c>
      <c r="N617" s="2">
        <v>0.2</v>
      </c>
      <c r="O617" s="2">
        <v>1.8</v>
      </c>
      <c r="P617" s="14"/>
      <c r="Q617" t="s">
        <v>237</v>
      </c>
      <c r="R617" s="2">
        <v>0</v>
      </c>
      <c r="S617" s="2">
        <v>2.5</v>
      </c>
      <c r="T617" s="3">
        <v>2.5099999999999998</v>
      </c>
      <c r="U617" s="2">
        <v>0</v>
      </c>
      <c r="V617" s="2">
        <v>0</v>
      </c>
      <c r="W617" s="3">
        <v>0</v>
      </c>
      <c r="X617" s="3">
        <v>-0.18</v>
      </c>
      <c r="Y617" s="2">
        <v>0</v>
      </c>
      <c r="Z617" s="2">
        <v>0</v>
      </c>
      <c r="AA617" s="3">
        <v>0.36</v>
      </c>
      <c r="AB617" s="3">
        <v>0.2</v>
      </c>
      <c r="AC617" s="14"/>
      <c r="AD617" t="s">
        <v>237</v>
      </c>
      <c r="AE617" s="3">
        <v>2.5099999999999998</v>
      </c>
      <c r="AF617" s="3">
        <v>0</v>
      </c>
      <c r="AG617" s="3">
        <v>-0.12</v>
      </c>
      <c r="AH617" s="2">
        <v>0</v>
      </c>
      <c r="AI617" s="2">
        <v>0</v>
      </c>
      <c r="AJ617" s="2">
        <v>4.4000000000000004</v>
      </c>
      <c r="AK617" s="2">
        <v>2.2000000000000002</v>
      </c>
      <c r="AL617" s="2">
        <v>0</v>
      </c>
      <c r="AM617" s="2">
        <v>0</v>
      </c>
      <c r="AN617" s="3">
        <v>0.09</v>
      </c>
      <c r="AO617" s="3">
        <v>2.0499999999999998</v>
      </c>
      <c r="AP617" s="9"/>
      <c r="AQ617" t="s">
        <v>163</v>
      </c>
    </row>
    <row r="618" spans="1:43" x14ac:dyDescent="0.2">
      <c r="A618" t="s">
        <v>51</v>
      </c>
      <c r="B618">
        <v>25</v>
      </c>
      <c r="C618" t="s">
        <v>350</v>
      </c>
      <c r="D618" t="s">
        <v>490</v>
      </c>
      <c r="E618" t="s">
        <v>77</v>
      </c>
      <c r="F618" t="s">
        <v>73</v>
      </c>
      <c r="G618">
        <v>69</v>
      </c>
      <c r="H618">
        <v>7</v>
      </c>
      <c r="I618">
        <v>10</v>
      </c>
      <c r="J618">
        <f>H618+I618</f>
        <v>17</v>
      </c>
      <c r="K618" s="1">
        <v>-7.7</v>
      </c>
      <c r="L618" s="2">
        <v>-0.8</v>
      </c>
      <c r="M618" s="2">
        <v>-0.6</v>
      </c>
      <c r="N618" s="15">
        <v>3.8</v>
      </c>
      <c r="O618" s="15">
        <v>17</v>
      </c>
      <c r="P618" s="9"/>
      <c r="Q618" t="s">
        <v>490</v>
      </c>
      <c r="R618" s="2">
        <v>0.5</v>
      </c>
      <c r="S618" s="2">
        <v>0.8</v>
      </c>
      <c r="T618" s="3">
        <v>1.76</v>
      </c>
      <c r="U618" s="2">
        <v>3.7</v>
      </c>
      <c r="V618" s="2">
        <v>0</v>
      </c>
      <c r="W618" s="3">
        <v>3.74</v>
      </c>
      <c r="X618"/>
      <c r="Y618" s="2">
        <v>1</v>
      </c>
      <c r="Z618"/>
      <c r="AA618" s="3">
        <v>-0.04</v>
      </c>
      <c r="AB618" s="3">
        <v>0.24</v>
      </c>
      <c r="AC618" s="9"/>
      <c r="AD618" t="s">
        <v>490</v>
      </c>
      <c r="AE618" s="3">
        <v>2.77</v>
      </c>
      <c r="AF618" s="3">
        <v>4.22</v>
      </c>
      <c r="AG618"/>
      <c r="AH618" s="2">
        <v>50.1</v>
      </c>
      <c r="AI618" s="16">
        <v>17.600000000000001</v>
      </c>
      <c r="AJ618" s="2">
        <v>3.8</v>
      </c>
      <c r="AK618" s="2">
        <v>2.9</v>
      </c>
      <c r="AL618" s="2">
        <v>1.7</v>
      </c>
      <c r="AM618"/>
      <c r="AN618" s="3">
        <v>-0.03</v>
      </c>
      <c r="AO618" s="17">
        <v>1.08</v>
      </c>
      <c r="AP618" s="9"/>
      <c r="AQ618" t="s">
        <v>163</v>
      </c>
    </row>
    <row r="619" spans="1:43" x14ac:dyDescent="0.2">
      <c r="A619" s="23" t="s">
        <v>56</v>
      </c>
      <c r="B619">
        <v>26</v>
      </c>
      <c r="C619" t="s">
        <v>350</v>
      </c>
      <c r="D619" t="s">
        <v>490</v>
      </c>
      <c r="E619" s="24" t="s">
        <v>45</v>
      </c>
      <c r="F619" s="20" t="s">
        <v>69</v>
      </c>
      <c r="G619" s="24">
        <v>50</v>
      </c>
      <c r="H619" s="25">
        <v>1</v>
      </c>
      <c r="I619" s="25">
        <v>1</v>
      </c>
      <c r="J619" s="25">
        <v>2</v>
      </c>
      <c r="K619" s="25">
        <v>-5.4</v>
      </c>
      <c r="L619" s="26">
        <v>-2.2999999999999998</v>
      </c>
      <c r="M619" s="26">
        <v>-0.3</v>
      </c>
      <c r="N619" s="27">
        <v>-7</v>
      </c>
      <c r="O619" s="27">
        <v>8.1</v>
      </c>
      <c r="P619" s="9"/>
      <c r="Q619" t="s">
        <v>490</v>
      </c>
      <c r="R619" s="2">
        <v>0.2</v>
      </c>
      <c r="S619" s="2">
        <v>0.2</v>
      </c>
      <c r="T619" s="3">
        <v>0.85</v>
      </c>
      <c r="U619" s="2">
        <v>0</v>
      </c>
      <c r="V619" s="2">
        <v>0</v>
      </c>
      <c r="W619" s="3">
        <v>0</v>
      </c>
      <c r="X619"/>
      <c r="Y619" s="2">
        <v>1.1000000000000001</v>
      </c>
      <c r="Z619"/>
      <c r="AA619" s="3">
        <v>-0.27</v>
      </c>
      <c r="AB619" s="3">
        <v>-0.98</v>
      </c>
      <c r="AC619" s="9"/>
      <c r="AD619" t="s">
        <v>490</v>
      </c>
      <c r="AE619" s="3">
        <v>1.52</v>
      </c>
      <c r="AF619" s="3">
        <v>2.52</v>
      </c>
      <c r="AG619"/>
      <c r="AH619" s="2">
        <v>46</v>
      </c>
      <c r="AI619" s="27">
        <v>9.9</v>
      </c>
      <c r="AJ619" s="2">
        <v>9.4</v>
      </c>
      <c r="AK619" s="2">
        <v>2.4</v>
      </c>
      <c r="AL619" s="2">
        <v>1.1000000000000001</v>
      </c>
      <c r="AM619"/>
      <c r="AN619" s="3">
        <v>-0.04</v>
      </c>
      <c r="AO619" s="17">
        <v>1.1299999999999999</v>
      </c>
      <c r="AP619" s="9"/>
      <c r="AQ619" t="s">
        <v>163</v>
      </c>
    </row>
    <row r="620" spans="1:43" x14ac:dyDescent="0.2">
      <c r="A620" t="s">
        <v>40</v>
      </c>
      <c r="B620" s="1">
        <v>27</v>
      </c>
      <c r="C620" t="s">
        <v>350</v>
      </c>
      <c r="D620" t="s">
        <v>490</v>
      </c>
      <c r="E620" t="s">
        <v>163</v>
      </c>
      <c r="F620" t="s">
        <v>69</v>
      </c>
      <c r="G620">
        <v>59</v>
      </c>
      <c r="H620">
        <v>8</v>
      </c>
      <c r="I620">
        <v>7</v>
      </c>
      <c r="J620">
        <v>15</v>
      </c>
      <c r="K620" s="1">
        <v>1.5</v>
      </c>
      <c r="L620" s="2">
        <v>0.3</v>
      </c>
      <c r="M620" s="2">
        <v>1.4</v>
      </c>
      <c r="N620" s="2">
        <v>7.5</v>
      </c>
      <c r="O620" s="2">
        <v>13.7</v>
      </c>
      <c r="P620" s="14"/>
      <c r="Q620" t="s">
        <v>490</v>
      </c>
      <c r="R620" s="2">
        <v>0.8</v>
      </c>
      <c r="S620" s="2">
        <v>0.8</v>
      </c>
      <c r="T620" s="3">
        <v>2.31</v>
      </c>
      <c r="U620" s="2">
        <v>0</v>
      </c>
      <c r="V620" s="2">
        <v>0</v>
      </c>
      <c r="W620" s="3">
        <v>0</v>
      </c>
      <c r="X620" s="3">
        <v>0.05</v>
      </c>
      <c r="Y620" s="2">
        <v>1.4</v>
      </c>
      <c r="Z620" s="2">
        <v>0.7</v>
      </c>
      <c r="AA620" s="3">
        <v>0.03</v>
      </c>
      <c r="AB620" s="3">
        <v>0.7</v>
      </c>
      <c r="AC620" s="14"/>
      <c r="AD620" t="s">
        <v>490</v>
      </c>
      <c r="AE620" s="3">
        <v>2.2000000000000002</v>
      </c>
      <c r="AF620" s="3">
        <v>6.55</v>
      </c>
      <c r="AG620" s="3">
        <v>-0.02</v>
      </c>
      <c r="AH620" s="2">
        <v>42.4</v>
      </c>
      <c r="AI620" s="2">
        <v>8</v>
      </c>
      <c r="AJ620" s="2">
        <v>9.5</v>
      </c>
      <c r="AK620" s="2">
        <v>1.4</v>
      </c>
      <c r="AL620" s="2">
        <v>0.9</v>
      </c>
      <c r="AM620" s="2">
        <v>0.7</v>
      </c>
      <c r="AN620" s="3">
        <v>0.14000000000000001</v>
      </c>
      <c r="AO620" s="3">
        <v>1.28</v>
      </c>
      <c r="AP620" s="9"/>
      <c r="AQ620" t="s">
        <v>163</v>
      </c>
    </row>
    <row r="621" spans="1:43" x14ac:dyDescent="0.2">
      <c r="A621" t="s">
        <v>40</v>
      </c>
      <c r="B621" s="1">
        <v>21</v>
      </c>
      <c r="C621" t="s">
        <v>491</v>
      </c>
      <c r="D621" t="s">
        <v>492</v>
      </c>
      <c r="E621" t="s">
        <v>163</v>
      </c>
      <c r="F621" t="s">
        <v>57</v>
      </c>
      <c r="G621">
        <v>3</v>
      </c>
      <c r="H621">
        <v>0</v>
      </c>
      <c r="I621">
        <v>2</v>
      </c>
      <c r="J621">
        <v>2</v>
      </c>
      <c r="K621" s="1">
        <v>1.2</v>
      </c>
      <c r="L621" s="2">
        <v>0.3</v>
      </c>
      <c r="M621" s="2">
        <v>0.4</v>
      </c>
      <c r="N621" s="2">
        <v>0.7</v>
      </c>
      <c r="O621" s="2">
        <v>3.5</v>
      </c>
      <c r="P621" s="14"/>
      <c r="Q621" t="s">
        <v>492</v>
      </c>
      <c r="R621" s="2">
        <v>0</v>
      </c>
      <c r="S621" s="2">
        <v>0</v>
      </c>
      <c r="T621" s="3">
        <v>1.27</v>
      </c>
      <c r="U621" s="2">
        <v>0</v>
      </c>
      <c r="V621" s="2">
        <v>16.600000000000001</v>
      </c>
      <c r="W621" s="3">
        <v>16.63</v>
      </c>
      <c r="X621" s="3">
        <v>-0.02</v>
      </c>
      <c r="Y621" s="2">
        <v>2</v>
      </c>
      <c r="Z621" s="2">
        <v>0</v>
      </c>
      <c r="AA621" s="3">
        <v>0.26</v>
      </c>
      <c r="AB621" s="3">
        <v>0.69</v>
      </c>
      <c r="AC621" s="14"/>
      <c r="AD621" t="s">
        <v>492</v>
      </c>
      <c r="AE621" s="3">
        <v>0</v>
      </c>
      <c r="AF621" s="3">
        <v>0</v>
      </c>
      <c r="AG621" s="3">
        <v>0.02</v>
      </c>
      <c r="AH621" s="2">
        <v>0</v>
      </c>
      <c r="AI621" s="2">
        <v>0</v>
      </c>
      <c r="AJ621" s="2">
        <v>1</v>
      </c>
      <c r="AK621" s="2">
        <v>1</v>
      </c>
      <c r="AL621" s="2">
        <v>1</v>
      </c>
      <c r="AM621" s="2">
        <v>1</v>
      </c>
      <c r="AN621" s="3">
        <v>0.34</v>
      </c>
      <c r="AO621" s="3">
        <v>3.6</v>
      </c>
      <c r="AP621" s="9"/>
      <c r="AQ621" t="s">
        <v>163</v>
      </c>
    </row>
    <row r="622" spans="1:43" x14ac:dyDescent="0.2">
      <c r="A622" t="s">
        <v>40</v>
      </c>
      <c r="B622" s="1">
        <v>22</v>
      </c>
      <c r="C622" t="s">
        <v>258</v>
      </c>
      <c r="D622" t="s">
        <v>493</v>
      </c>
      <c r="E622" t="s">
        <v>163</v>
      </c>
      <c r="F622" t="s">
        <v>69</v>
      </c>
      <c r="G622">
        <v>14</v>
      </c>
      <c r="H622">
        <v>1</v>
      </c>
      <c r="I622">
        <v>2</v>
      </c>
      <c r="J622">
        <v>3</v>
      </c>
      <c r="K622" s="1">
        <v>-0.7</v>
      </c>
      <c r="L622" s="2">
        <v>0</v>
      </c>
      <c r="M622" s="2">
        <v>0.1</v>
      </c>
      <c r="N622" s="2">
        <v>1.7</v>
      </c>
      <c r="O622" s="2">
        <v>2.5</v>
      </c>
      <c r="P622" s="14"/>
      <c r="Q622" t="s">
        <v>493</v>
      </c>
      <c r="R622" s="2">
        <v>0.4</v>
      </c>
      <c r="S622" s="2">
        <v>0.8</v>
      </c>
      <c r="T622" s="3">
        <v>1.24</v>
      </c>
      <c r="U622" s="2">
        <v>0</v>
      </c>
      <c r="V622" s="2">
        <v>0</v>
      </c>
      <c r="W622" s="3">
        <v>0</v>
      </c>
      <c r="X622" s="3">
        <v>0.04</v>
      </c>
      <c r="Y622" s="2">
        <v>2.7</v>
      </c>
      <c r="Z622" s="2">
        <v>2.2999999999999998</v>
      </c>
      <c r="AA622" s="3">
        <v>0</v>
      </c>
      <c r="AB622" s="3">
        <v>0.65</v>
      </c>
      <c r="AC622" s="14"/>
      <c r="AD622" t="s">
        <v>493</v>
      </c>
      <c r="AE622" s="3">
        <v>1.65</v>
      </c>
      <c r="AF622" s="3">
        <v>25.9</v>
      </c>
      <c r="AG622" s="3">
        <v>-7.0000000000000007E-2</v>
      </c>
      <c r="AH622" s="2">
        <v>51.3</v>
      </c>
      <c r="AI622" s="2">
        <v>15.7</v>
      </c>
      <c r="AJ622" s="2">
        <v>2.2999999999999998</v>
      </c>
      <c r="AK622" s="2">
        <v>2.2999999999999998</v>
      </c>
      <c r="AL622" s="2">
        <v>1.5</v>
      </c>
      <c r="AM622" s="2">
        <v>0.8</v>
      </c>
      <c r="AN622" s="3">
        <v>0.03</v>
      </c>
      <c r="AO622" s="3">
        <v>0.97</v>
      </c>
      <c r="AP622" s="9"/>
      <c r="AQ622" t="s">
        <v>163</v>
      </c>
    </row>
    <row r="623" spans="1:43" x14ac:dyDescent="0.2">
      <c r="A623" t="s">
        <v>51</v>
      </c>
      <c r="B623">
        <v>24</v>
      </c>
      <c r="C623" t="s">
        <v>494</v>
      </c>
      <c r="D623" t="s">
        <v>495</v>
      </c>
      <c r="E623" t="s">
        <v>496</v>
      </c>
      <c r="F623" t="s">
        <v>55</v>
      </c>
      <c r="G623">
        <v>34</v>
      </c>
      <c r="H623">
        <v>1</v>
      </c>
      <c r="I623">
        <v>6</v>
      </c>
      <c r="J623">
        <f>H623+I623</f>
        <v>7</v>
      </c>
      <c r="K623" s="1">
        <v>4.2</v>
      </c>
      <c r="L623" s="2">
        <v>0.6</v>
      </c>
      <c r="M623" s="2">
        <v>2</v>
      </c>
      <c r="N623" s="15">
        <v>1.3</v>
      </c>
      <c r="O623" s="15">
        <v>17.8</v>
      </c>
      <c r="P623" s="9"/>
      <c r="Q623" t="s">
        <v>495</v>
      </c>
      <c r="R623" s="2">
        <v>0.1</v>
      </c>
      <c r="S623" s="2">
        <v>0.8</v>
      </c>
      <c r="T623" s="3">
        <v>2.2999999999999998</v>
      </c>
      <c r="U623" s="2">
        <v>0</v>
      </c>
      <c r="V623" s="2">
        <v>0</v>
      </c>
      <c r="W623" s="3">
        <v>0</v>
      </c>
      <c r="X623"/>
      <c r="Y623" s="2">
        <v>2.8</v>
      </c>
      <c r="Z623"/>
      <c r="AA623" s="3">
        <v>0.06</v>
      </c>
      <c r="AB623" s="3">
        <v>0.15</v>
      </c>
      <c r="AC623" s="9"/>
      <c r="AD623" t="s">
        <v>495</v>
      </c>
      <c r="AE623" s="3">
        <v>1.76</v>
      </c>
      <c r="AF623" s="3">
        <v>0</v>
      </c>
      <c r="AG623"/>
      <c r="AH623" s="2">
        <v>0</v>
      </c>
      <c r="AI623" s="16">
        <v>0</v>
      </c>
      <c r="AJ623" s="2">
        <v>1.7</v>
      </c>
      <c r="AK623" s="2">
        <v>5.9</v>
      </c>
      <c r="AL623" s="2">
        <v>0.7</v>
      </c>
      <c r="AM623"/>
      <c r="AN623" s="3">
        <v>0.21</v>
      </c>
      <c r="AO623" s="17">
        <v>2.13</v>
      </c>
      <c r="AP623" s="9"/>
      <c r="AQ623" t="s">
        <v>163</v>
      </c>
    </row>
    <row r="624" spans="1:43" x14ac:dyDescent="0.2">
      <c r="A624" s="18" t="s">
        <v>56</v>
      </c>
      <c r="B624">
        <v>25</v>
      </c>
      <c r="C624" t="s">
        <v>494</v>
      </c>
      <c r="D624" t="s">
        <v>495</v>
      </c>
      <c r="E624" s="19" t="s">
        <v>496</v>
      </c>
      <c r="F624" s="20" t="s">
        <v>57</v>
      </c>
      <c r="G624" s="19">
        <v>27</v>
      </c>
      <c r="H624" s="21">
        <v>2</v>
      </c>
      <c r="I624" s="21">
        <v>6</v>
      </c>
      <c r="J624" s="21">
        <v>8</v>
      </c>
      <c r="K624" s="21">
        <v>3.2</v>
      </c>
      <c r="L624" s="22">
        <v>1.3</v>
      </c>
      <c r="M624" s="22">
        <v>1.6</v>
      </c>
      <c r="N624" s="2">
        <v>4.2</v>
      </c>
      <c r="O624" s="2">
        <v>13.4</v>
      </c>
      <c r="P624" s="9"/>
      <c r="Q624" t="s">
        <v>495</v>
      </c>
      <c r="R624" s="2">
        <v>0.3</v>
      </c>
      <c r="S624" s="2">
        <v>0.9</v>
      </c>
      <c r="T624" s="3">
        <v>2.4700000000000002</v>
      </c>
      <c r="U624" s="2">
        <v>0</v>
      </c>
      <c r="V624" s="2">
        <v>0</v>
      </c>
      <c r="W624" s="3">
        <v>0</v>
      </c>
      <c r="X624"/>
      <c r="Y624" s="2">
        <v>2.1</v>
      </c>
      <c r="Z624"/>
      <c r="AA624" s="3">
        <v>0.16</v>
      </c>
      <c r="AB624" s="3">
        <v>0.57999999999999996</v>
      </c>
      <c r="AC624" s="9"/>
      <c r="AD624" t="s">
        <v>495</v>
      </c>
      <c r="AE624" s="3">
        <v>2.16</v>
      </c>
      <c r="AF624" s="3">
        <v>4.16</v>
      </c>
      <c r="AG624"/>
      <c r="AH624" s="2">
        <v>0</v>
      </c>
      <c r="AI624" s="2">
        <v>0</v>
      </c>
      <c r="AJ624" s="2">
        <v>2.1</v>
      </c>
      <c r="AK624" s="2">
        <v>3.5</v>
      </c>
      <c r="AL624" s="2">
        <v>0.6</v>
      </c>
      <c r="AM624"/>
      <c r="AN624" s="3">
        <v>0.2</v>
      </c>
      <c r="AO624" s="17">
        <v>1.85</v>
      </c>
      <c r="AP624" s="9"/>
      <c r="AQ624" t="s">
        <v>163</v>
      </c>
    </row>
    <row r="625" spans="1:43" x14ac:dyDescent="0.2">
      <c r="A625" t="s">
        <v>40</v>
      </c>
      <c r="B625" s="1">
        <v>26</v>
      </c>
      <c r="C625" t="s">
        <v>494</v>
      </c>
      <c r="D625" t="s">
        <v>495</v>
      </c>
      <c r="E625" t="s">
        <v>496</v>
      </c>
      <c r="F625" t="s">
        <v>57</v>
      </c>
      <c r="G625">
        <v>65</v>
      </c>
      <c r="H625">
        <v>3</v>
      </c>
      <c r="I625">
        <v>15</v>
      </c>
      <c r="J625">
        <v>18</v>
      </c>
      <c r="K625" s="1">
        <v>12.5</v>
      </c>
      <c r="L625" s="2">
        <v>0.8</v>
      </c>
      <c r="M625" s="2">
        <v>5.6</v>
      </c>
      <c r="N625" s="2">
        <v>4.4000000000000004</v>
      </c>
      <c r="O625" s="2">
        <v>35.700000000000003</v>
      </c>
      <c r="P625" s="14"/>
      <c r="Q625" t="s">
        <v>495</v>
      </c>
      <c r="R625" s="2">
        <v>0.1</v>
      </c>
      <c r="S625" s="2">
        <v>0.5</v>
      </c>
      <c r="T625" s="3">
        <v>2.46</v>
      </c>
      <c r="U625" s="2">
        <v>0.8</v>
      </c>
      <c r="V625" s="2">
        <v>2.2999999999999998</v>
      </c>
      <c r="W625" s="3">
        <v>6.24</v>
      </c>
      <c r="X625" s="3">
        <v>0.04</v>
      </c>
      <c r="Y625" s="2">
        <v>1.1000000000000001</v>
      </c>
      <c r="Z625" s="2">
        <v>0.1</v>
      </c>
      <c r="AA625" s="3">
        <v>0.03</v>
      </c>
      <c r="AB625" s="3">
        <v>0.22</v>
      </c>
      <c r="AC625" s="14"/>
      <c r="AD625" t="s">
        <v>495</v>
      </c>
      <c r="AE625" s="3">
        <v>1.99</v>
      </c>
      <c r="AF625" s="3">
        <v>8.4</v>
      </c>
      <c r="AG625" s="3">
        <v>-0.04</v>
      </c>
      <c r="AH625" s="2">
        <v>0</v>
      </c>
      <c r="AI625" s="2">
        <v>0</v>
      </c>
      <c r="AJ625" s="2">
        <v>0.9</v>
      </c>
      <c r="AK625" s="2">
        <v>3.8</v>
      </c>
      <c r="AL625" s="2">
        <v>0.7</v>
      </c>
      <c r="AM625" s="2">
        <v>0.8</v>
      </c>
      <c r="AN625" s="3">
        <v>0.22</v>
      </c>
      <c r="AO625" s="3">
        <v>1.78</v>
      </c>
      <c r="AP625" s="9"/>
      <c r="AQ625" t="s">
        <v>163</v>
      </c>
    </row>
    <row r="626" spans="1:43" x14ac:dyDescent="0.2">
      <c r="A626" t="s">
        <v>51</v>
      </c>
      <c r="B626">
        <v>21</v>
      </c>
      <c r="C626" t="s">
        <v>497</v>
      </c>
      <c r="D626" t="s">
        <v>498</v>
      </c>
      <c r="E626" t="s">
        <v>84</v>
      </c>
      <c r="F626" t="s">
        <v>55</v>
      </c>
      <c r="G626">
        <v>2</v>
      </c>
      <c r="H626">
        <v>0</v>
      </c>
      <c r="I626">
        <v>0</v>
      </c>
      <c r="J626">
        <f>H626+I626</f>
        <v>0</v>
      </c>
      <c r="K626" s="1">
        <v>-0.9</v>
      </c>
      <c r="L626" s="2">
        <v>-0.1</v>
      </c>
      <c r="M626" s="2">
        <v>-0.2</v>
      </c>
      <c r="N626" s="15">
        <v>-0.5</v>
      </c>
      <c r="O626" s="15">
        <v>1</v>
      </c>
      <c r="P626" s="9"/>
      <c r="Q626" t="s">
        <v>498</v>
      </c>
      <c r="R626" s="2">
        <v>0</v>
      </c>
      <c r="S626" s="2">
        <v>0</v>
      </c>
      <c r="T626" s="3">
        <v>0</v>
      </c>
      <c r="U626" s="2">
        <v>0</v>
      </c>
      <c r="V626" s="2">
        <v>0</v>
      </c>
      <c r="W626" s="3">
        <v>0</v>
      </c>
      <c r="X626"/>
      <c r="Y626" s="2">
        <v>6.3</v>
      </c>
      <c r="Z626"/>
      <c r="AA626" s="3">
        <v>-0.16</v>
      </c>
      <c r="AB626" s="3">
        <v>-0.97</v>
      </c>
      <c r="AC626" s="9"/>
      <c r="AD626" t="s">
        <v>498</v>
      </c>
      <c r="AE626" s="3">
        <v>2.94</v>
      </c>
      <c r="AF626" s="3">
        <v>0</v>
      </c>
      <c r="AG626"/>
      <c r="AH626" s="2">
        <v>0</v>
      </c>
      <c r="AI626" s="16">
        <v>0</v>
      </c>
      <c r="AJ626" s="2">
        <v>0</v>
      </c>
      <c r="AK626" s="2">
        <v>6.3</v>
      </c>
      <c r="AL626" s="2">
        <v>6.3</v>
      </c>
      <c r="AM626"/>
      <c r="AN626" s="3">
        <v>-0.33</v>
      </c>
      <c r="AO626" s="17">
        <v>2.19</v>
      </c>
      <c r="AP626" s="14"/>
      <c r="AQ626" t="s">
        <v>499</v>
      </c>
    </row>
    <row r="627" spans="1:43" x14ac:dyDescent="0.2">
      <c r="A627" s="18" t="s">
        <v>56</v>
      </c>
      <c r="B627">
        <v>21</v>
      </c>
      <c r="C627" t="s">
        <v>500</v>
      </c>
      <c r="D627" t="s">
        <v>501</v>
      </c>
      <c r="E627" s="19" t="s">
        <v>205</v>
      </c>
      <c r="F627" s="20" t="s">
        <v>48</v>
      </c>
      <c r="G627" s="19">
        <v>2</v>
      </c>
      <c r="H627" s="21">
        <v>0</v>
      </c>
      <c r="I627" s="21">
        <v>0</v>
      </c>
      <c r="J627" s="21">
        <v>0</v>
      </c>
      <c r="K627" s="21">
        <v>-0.3</v>
      </c>
      <c r="L627" s="22">
        <v>-0.3</v>
      </c>
      <c r="M627" s="22">
        <v>0</v>
      </c>
      <c r="N627" s="2">
        <v>-0.8</v>
      </c>
      <c r="O627" s="2">
        <v>-0.1</v>
      </c>
      <c r="P627" s="9"/>
      <c r="Q627" t="s">
        <v>501</v>
      </c>
      <c r="R627" s="2">
        <v>0</v>
      </c>
      <c r="S627" s="2">
        <v>0</v>
      </c>
      <c r="T627" s="3">
        <v>2.61</v>
      </c>
      <c r="U627" s="2">
        <v>0</v>
      </c>
      <c r="V627" s="2">
        <v>0</v>
      </c>
      <c r="W627" s="3">
        <v>0</v>
      </c>
      <c r="X627"/>
      <c r="Y627" s="2">
        <v>0</v>
      </c>
      <c r="Z627"/>
      <c r="AA627" s="3">
        <v>-0.7</v>
      </c>
      <c r="AB627" s="3">
        <v>-1.85</v>
      </c>
      <c r="AC627" s="9"/>
      <c r="AD627" t="s">
        <v>501</v>
      </c>
      <c r="AE627" s="3">
        <v>2.61</v>
      </c>
      <c r="AF627" s="3">
        <v>0</v>
      </c>
      <c r="AG627"/>
      <c r="AH627" s="2">
        <v>41.7</v>
      </c>
      <c r="AI627" s="2">
        <v>10.4</v>
      </c>
      <c r="AJ627" s="2">
        <v>12.3</v>
      </c>
      <c r="AK627" s="2">
        <v>0</v>
      </c>
      <c r="AL627" s="2">
        <v>2.5</v>
      </c>
      <c r="AM627"/>
      <c r="AN627" s="3">
        <v>0</v>
      </c>
      <c r="AO627" s="17">
        <v>-0.26</v>
      </c>
      <c r="AP627" s="14"/>
      <c r="AQ627" t="s">
        <v>205</v>
      </c>
    </row>
    <row r="628" spans="1:43" x14ac:dyDescent="0.2">
      <c r="A628" t="s">
        <v>40</v>
      </c>
      <c r="B628" s="1">
        <v>22</v>
      </c>
      <c r="C628" t="s">
        <v>500</v>
      </c>
      <c r="D628" t="s">
        <v>501</v>
      </c>
      <c r="E628" t="s">
        <v>205</v>
      </c>
      <c r="F628" t="s">
        <v>48</v>
      </c>
      <c r="G628">
        <v>2</v>
      </c>
      <c r="H628">
        <v>0</v>
      </c>
      <c r="I628">
        <v>0</v>
      </c>
      <c r="J628">
        <v>0</v>
      </c>
      <c r="K628" s="1">
        <v>0</v>
      </c>
      <c r="L628" s="2">
        <v>-0.1</v>
      </c>
      <c r="M628" s="2">
        <v>0</v>
      </c>
      <c r="N628" s="2">
        <v>-0.6</v>
      </c>
      <c r="O628" s="2">
        <v>0.9</v>
      </c>
      <c r="P628" s="14"/>
      <c r="Q628" t="s">
        <v>501</v>
      </c>
      <c r="R628" s="2">
        <v>0</v>
      </c>
      <c r="S628" s="2">
        <v>0</v>
      </c>
      <c r="T628" s="3">
        <v>0</v>
      </c>
      <c r="U628" s="2">
        <v>0</v>
      </c>
      <c r="V628" s="2">
        <v>0</v>
      </c>
      <c r="W628" s="3">
        <v>0</v>
      </c>
      <c r="X628" s="3">
        <v>-0.08</v>
      </c>
      <c r="Y628" s="2">
        <v>3.2</v>
      </c>
      <c r="Z628" s="2">
        <v>0</v>
      </c>
      <c r="AA628" s="3">
        <v>-0.32</v>
      </c>
      <c r="AB628" s="3">
        <v>-1.86</v>
      </c>
      <c r="AC628" s="14"/>
      <c r="AD628" t="s">
        <v>501</v>
      </c>
      <c r="AE628" s="3">
        <v>0</v>
      </c>
      <c r="AF628" s="3">
        <v>0</v>
      </c>
      <c r="AG628" s="3">
        <v>0.45</v>
      </c>
      <c r="AH628" s="2">
        <v>57.1</v>
      </c>
      <c r="AI628" s="2">
        <v>6.2</v>
      </c>
      <c r="AJ628" s="2">
        <v>9.6999999999999993</v>
      </c>
      <c r="AK628" s="2">
        <v>0</v>
      </c>
      <c r="AL628" s="2">
        <v>0</v>
      </c>
      <c r="AM628" s="2">
        <v>0</v>
      </c>
      <c r="AN628" s="3">
        <v>0</v>
      </c>
      <c r="AO628" s="3">
        <v>2.77</v>
      </c>
      <c r="AP628" s="14"/>
      <c r="AQ628" t="s">
        <v>205</v>
      </c>
    </row>
    <row r="629" spans="1:43" x14ac:dyDescent="0.2">
      <c r="A629" s="23" t="s">
        <v>51</v>
      </c>
      <c r="B629">
        <v>32</v>
      </c>
      <c r="C629" t="s">
        <v>86</v>
      </c>
      <c r="D629" t="s">
        <v>502</v>
      </c>
      <c r="E629" s="23" t="s">
        <v>205</v>
      </c>
      <c r="F629" s="23" t="s">
        <v>44</v>
      </c>
      <c r="G629" s="23">
        <v>15</v>
      </c>
      <c r="H629" s="23">
        <v>3</v>
      </c>
      <c r="I629" s="23">
        <v>8</v>
      </c>
      <c r="J629" s="23">
        <v>11</v>
      </c>
      <c r="K629" s="28">
        <v>-1.2</v>
      </c>
      <c r="L629" s="29">
        <v>0.4</v>
      </c>
      <c r="M629" s="29">
        <v>0.1</v>
      </c>
      <c r="N629" s="15">
        <v>2.7</v>
      </c>
      <c r="O629" s="15">
        <v>-0.4</v>
      </c>
      <c r="P629" s="9"/>
      <c r="Q629" t="s">
        <v>502</v>
      </c>
      <c r="R629" s="2">
        <v>0.6</v>
      </c>
      <c r="S629" s="2">
        <v>1.3</v>
      </c>
      <c r="T629" s="3">
        <v>2.6</v>
      </c>
      <c r="U629" s="2">
        <v>1.1000000000000001</v>
      </c>
      <c r="V629" s="2">
        <v>4.4000000000000004</v>
      </c>
      <c r="W629" s="3">
        <v>9.8800000000000008</v>
      </c>
      <c r="X629"/>
      <c r="Y629" s="2">
        <v>4.8</v>
      </c>
      <c r="Z629"/>
      <c r="AA629" s="3">
        <v>0.08</v>
      </c>
      <c r="AB629" s="3">
        <v>0.68</v>
      </c>
      <c r="AC629" s="9"/>
      <c r="AD629" t="s">
        <v>502</v>
      </c>
      <c r="AE629" s="3">
        <v>2.6</v>
      </c>
      <c r="AF629" s="3">
        <v>0</v>
      </c>
      <c r="AG629"/>
      <c r="AH629" s="2">
        <v>50</v>
      </c>
      <c r="AI629" s="30">
        <v>0.2</v>
      </c>
      <c r="AJ629" s="2">
        <v>4.8</v>
      </c>
      <c r="AK629" s="2">
        <v>0.5</v>
      </c>
      <c r="AL629" s="2">
        <v>3</v>
      </c>
      <c r="AM629"/>
      <c r="AN629" s="3">
        <v>0.02</v>
      </c>
      <c r="AO629" s="17">
        <v>-0.09</v>
      </c>
      <c r="AP629" s="14"/>
      <c r="AQ629" t="s">
        <v>205</v>
      </c>
    </row>
    <row r="630" spans="1:43" x14ac:dyDescent="0.2">
      <c r="A630" s="18" t="s">
        <v>56</v>
      </c>
      <c r="B630">
        <v>33</v>
      </c>
      <c r="C630" t="s">
        <v>86</v>
      </c>
      <c r="D630" t="s">
        <v>502</v>
      </c>
      <c r="E630" s="19" t="s">
        <v>45</v>
      </c>
      <c r="F630" s="20" t="s">
        <v>48</v>
      </c>
      <c r="G630" s="19">
        <v>68</v>
      </c>
      <c r="H630" s="21">
        <v>14</v>
      </c>
      <c r="I630" s="21">
        <v>26</v>
      </c>
      <c r="J630" s="21">
        <v>40</v>
      </c>
      <c r="K630" s="21">
        <v>4.8</v>
      </c>
      <c r="L630" s="22">
        <v>0.7</v>
      </c>
      <c r="M630" s="22">
        <v>2.7</v>
      </c>
      <c r="N630" s="2">
        <v>21.3</v>
      </c>
      <c r="O630" s="2">
        <v>2</v>
      </c>
      <c r="P630" s="9"/>
      <c r="Q630" t="s">
        <v>502</v>
      </c>
      <c r="R630" s="2">
        <v>0.7</v>
      </c>
      <c r="S630" s="2">
        <v>1.4</v>
      </c>
      <c r="T630" s="3">
        <v>2.96</v>
      </c>
      <c r="U630" s="2">
        <v>1</v>
      </c>
      <c r="V630" s="2">
        <v>1.3</v>
      </c>
      <c r="W630" s="3">
        <v>7.18</v>
      </c>
      <c r="X630"/>
      <c r="Y630" s="2">
        <v>2.7</v>
      </c>
      <c r="Z630"/>
      <c r="AA630" s="3">
        <v>0.03</v>
      </c>
      <c r="AB630" s="3">
        <v>1.1399999999999999</v>
      </c>
      <c r="AC630" s="9"/>
      <c r="AD630" t="s">
        <v>502</v>
      </c>
      <c r="AE630" s="3">
        <v>2.27</v>
      </c>
      <c r="AF630" s="3">
        <v>0</v>
      </c>
      <c r="AG630"/>
      <c r="AH630" s="2">
        <v>45.5</v>
      </c>
      <c r="AI630" s="2">
        <v>2.8</v>
      </c>
      <c r="AJ630" s="2">
        <v>3.5</v>
      </c>
      <c r="AK630" s="2">
        <v>1.1000000000000001</v>
      </c>
      <c r="AL630" s="2">
        <v>1.1000000000000001</v>
      </c>
      <c r="AM630"/>
      <c r="AN630" s="3">
        <v>0.12</v>
      </c>
      <c r="AO630" s="17">
        <v>0.1</v>
      </c>
      <c r="AP630" s="14"/>
      <c r="AQ630" t="s">
        <v>205</v>
      </c>
    </row>
    <row r="631" spans="1:43" x14ac:dyDescent="0.2">
      <c r="A631" t="s">
        <v>40</v>
      </c>
      <c r="B631" s="1">
        <v>34</v>
      </c>
      <c r="C631" t="s">
        <v>86</v>
      </c>
      <c r="D631" t="s">
        <v>502</v>
      </c>
      <c r="E631" t="s">
        <v>280</v>
      </c>
      <c r="F631" t="s">
        <v>44</v>
      </c>
      <c r="G631">
        <v>66</v>
      </c>
      <c r="H631">
        <v>15</v>
      </c>
      <c r="I631">
        <v>29</v>
      </c>
      <c r="J631">
        <v>44</v>
      </c>
      <c r="K631" s="1">
        <v>-8</v>
      </c>
      <c r="L631" s="2">
        <v>3.1</v>
      </c>
      <c r="M631" s="2">
        <v>-1.1000000000000001</v>
      </c>
      <c r="N631" s="2">
        <v>29.7</v>
      </c>
      <c r="O631" s="2">
        <v>-2.2999999999999998</v>
      </c>
      <c r="P631" s="14"/>
      <c r="Q631" t="s">
        <v>502</v>
      </c>
      <c r="R631" s="2">
        <v>0.6</v>
      </c>
      <c r="S631" s="2">
        <v>1.2</v>
      </c>
      <c r="T631" s="3">
        <v>2.7</v>
      </c>
      <c r="U631" s="2">
        <v>1.3</v>
      </c>
      <c r="V631" s="2">
        <v>2.2000000000000002</v>
      </c>
      <c r="W631" s="3">
        <v>6.28</v>
      </c>
      <c r="X631" s="3">
        <v>0.15</v>
      </c>
      <c r="Y631" s="2">
        <v>3.3</v>
      </c>
      <c r="Z631" s="2">
        <v>0.8</v>
      </c>
      <c r="AA631" s="3">
        <v>0.11</v>
      </c>
      <c r="AB631" s="3">
        <v>1.45</v>
      </c>
      <c r="AC631" s="14"/>
      <c r="AD631" t="s">
        <v>502</v>
      </c>
      <c r="AE631" s="3">
        <v>3.52</v>
      </c>
      <c r="AF631" s="3">
        <v>0</v>
      </c>
      <c r="AG631" s="3">
        <v>-0.05</v>
      </c>
      <c r="AH631" s="2">
        <v>46.7</v>
      </c>
      <c r="AI631" s="2">
        <v>1.1000000000000001</v>
      </c>
      <c r="AJ631" s="2">
        <v>2.9</v>
      </c>
      <c r="AK631" s="2">
        <v>1</v>
      </c>
      <c r="AL631" s="2">
        <v>1.4</v>
      </c>
      <c r="AM631" s="2">
        <v>1.6</v>
      </c>
      <c r="AN631" s="3">
        <v>-0.04</v>
      </c>
      <c r="AO631" s="3">
        <v>-0.11</v>
      </c>
      <c r="AP631" s="14"/>
      <c r="AQ631" t="s">
        <v>205</v>
      </c>
    </row>
    <row r="632" spans="1:43" x14ac:dyDescent="0.2">
      <c r="A632" t="s">
        <v>51</v>
      </c>
      <c r="B632">
        <v>26</v>
      </c>
      <c r="C632" t="s">
        <v>503</v>
      </c>
      <c r="D632" t="s">
        <v>504</v>
      </c>
      <c r="E632" t="s">
        <v>205</v>
      </c>
      <c r="F632" t="s">
        <v>44</v>
      </c>
      <c r="G632">
        <v>6</v>
      </c>
      <c r="H632">
        <v>0</v>
      </c>
      <c r="I632">
        <v>0</v>
      </c>
      <c r="J632">
        <f>H632+I632</f>
        <v>0</v>
      </c>
      <c r="K632" s="1">
        <v>0</v>
      </c>
      <c r="L632" s="2">
        <v>-0.2</v>
      </c>
      <c r="M632" s="2">
        <v>0.1</v>
      </c>
      <c r="N632" s="15">
        <v>-0.6</v>
      </c>
      <c r="O632" s="15">
        <v>-0.5</v>
      </c>
      <c r="P632" s="9"/>
      <c r="Q632" t="s">
        <v>504</v>
      </c>
      <c r="R632" s="2">
        <v>0</v>
      </c>
      <c r="S632" s="2">
        <v>0</v>
      </c>
      <c r="T632" s="3">
        <v>0</v>
      </c>
      <c r="U632" s="2">
        <v>0</v>
      </c>
      <c r="V632" s="2">
        <v>0</v>
      </c>
      <c r="W632" s="3">
        <v>0</v>
      </c>
      <c r="X632"/>
      <c r="Y632" s="2">
        <v>0</v>
      </c>
      <c r="Z632"/>
      <c r="AA632" s="3">
        <v>-0.48</v>
      </c>
      <c r="AB632" s="3">
        <v>-1.53</v>
      </c>
      <c r="AC632" s="9"/>
      <c r="AD632" t="s">
        <v>504</v>
      </c>
      <c r="AE632" s="3">
        <v>0</v>
      </c>
      <c r="AF632" s="3">
        <v>0</v>
      </c>
      <c r="AG632"/>
      <c r="AH632" s="2">
        <v>100</v>
      </c>
      <c r="AI632" s="16">
        <v>0.5</v>
      </c>
      <c r="AJ632" s="2">
        <v>12.1</v>
      </c>
      <c r="AK632" s="2">
        <v>0</v>
      </c>
      <c r="AL632" s="2">
        <v>0</v>
      </c>
      <c r="AM632"/>
      <c r="AN632" s="3">
        <v>0.24</v>
      </c>
      <c r="AO632" s="17">
        <v>-1.31</v>
      </c>
      <c r="AP632" s="14"/>
      <c r="AQ632" t="s">
        <v>205</v>
      </c>
    </row>
    <row r="633" spans="1:43" x14ac:dyDescent="0.2">
      <c r="A633" s="18" t="s">
        <v>56</v>
      </c>
      <c r="B633">
        <v>27</v>
      </c>
      <c r="C633" t="s">
        <v>503</v>
      </c>
      <c r="D633" t="s">
        <v>504</v>
      </c>
      <c r="E633" s="19" t="s">
        <v>342</v>
      </c>
      <c r="F633" s="20" t="s">
        <v>44</v>
      </c>
      <c r="G633" s="19">
        <v>4</v>
      </c>
      <c r="H633" s="21">
        <v>0</v>
      </c>
      <c r="I633" s="21">
        <v>1</v>
      </c>
      <c r="J633" s="21">
        <v>1</v>
      </c>
      <c r="K633" s="21">
        <v>0.1</v>
      </c>
      <c r="L633" s="22">
        <v>0</v>
      </c>
      <c r="M633" s="22">
        <v>0.1</v>
      </c>
      <c r="N633" s="2">
        <v>0.6</v>
      </c>
      <c r="O633" s="2">
        <v>-0.4</v>
      </c>
      <c r="P633" s="9"/>
      <c r="Q633" t="s">
        <v>504</v>
      </c>
      <c r="R633" s="2">
        <v>0</v>
      </c>
      <c r="S633" s="2">
        <v>3.3</v>
      </c>
      <c r="T633" s="3">
        <v>3.3</v>
      </c>
      <c r="U633" s="2">
        <v>0</v>
      </c>
      <c r="V633" s="2">
        <v>0</v>
      </c>
      <c r="W633" s="3">
        <v>0</v>
      </c>
      <c r="X633"/>
      <c r="Y633" s="2">
        <v>0</v>
      </c>
      <c r="Z633"/>
      <c r="AA633" s="3">
        <v>0</v>
      </c>
      <c r="AB633" s="3">
        <v>1.97</v>
      </c>
      <c r="AC633" s="9"/>
      <c r="AD633" t="s">
        <v>504</v>
      </c>
      <c r="AE633" s="3">
        <v>3.3</v>
      </c>
      <c r="AF633" s="3">
        <v>0</v>
      </c>
      <c r="AG633"/>
      <c r="AH633" s="2">
        <v>0</v>
      </c>
      <c r="AI633" s="2">
        <v>0</v>
      </c>
      <c r="AJ633" s="2">
        <v>3.2</v>
      </c>
      <c r="AK633" s="2">
        <v>0</v>
      </c>
      <c r="AL633" s="2">
        <v>0</v>
      </c>
      <c r="AM633"/>
      <c r="AN633" s="3">
        <v>0.31</v>
      </c>
      <c r="AO633" s="17">
        <v>-1.36</v>
      </c>
      <c r="AP633" s="14"/>
      <c r="AQ633" t="s">
        <v>205</v>
      </c>
    </row>
    <row r="634" spans="1:43" x14ac:dyDescent="0.2">
      <c r="A634" t="s">
        <v>51</v>
      </c>
      <c r="B634">
        <v>29</v>
      </c>
      <c r="C634" t="s">
        <v>184</v>
      </c>
      <c r="D634" t="s">
        <v>505</v>
      </c>
      <c r="E634" t="s">
        <v>205</v>
      </c>
      <c r="F634" t="s">
        <v>44</v>
      </c>
      <c r="G634">
        <v>71</v>
      </c>
      <c r="H634">
        <v>20</v>
      </c>
      <c r="I634">
        <v>20</v>
      </c>
      <c r="J634">
        <f>H634+I634</f>
        <v>40</v>
      </c>
      <c r="K634" s="1">
        <v>-3.3</v>
      </c>
      <c r="L634" s="2">
        <v>4.7</v>
      </c>
      <c r="M634" s="2">
        <v>2.2000000000000002</v>
      </c>
      <c r="N634" s="15">
        <v>38</v>
      </c>
      <c r="O634" s="15">
        <v>23.9</v>
      </c>
      <c r="P634" s="9"/>
      <c r="Q634" t="s">
        <v>505</v>
      </c>
      <c r="R634" s="2">
        <v>0.9</v>
      </c>
      <c r="S634" s="2">
        <v>1.3</v>
      </c>
      <c r="T634" s="3">
        <v>2.2599999999999998</v>
      </c>
      <c r="U634" s="2">
        <v>2.4</v>
      </c>
      <c r="V634" s="2">
        <v>0.8</v>
      </c>
      <c r="W634" s="3">
        <v>7.51</v>
      </c>
      <c r="X634"/>
      <c r="Y634" s="2">
        <v>2.1</v>
      </c>
      <c r="Z634"/>
      <c r="AA634" s="3">
        <v>0.2</v>
      </c>
      <c r="AB634" s="3">
        <v>2.08</v>
      </c>
      <c r="AC634" s="9"/>
      <c r="AD634" t="s">
        <v>505</v>
      </c>
      <c r="AE634" s="3">
        <v>2.11</v>
      </c>
      <c r="AF634" s="3">
        <v>5.75</v>
      </c>
      <c r="AG634"/>
      <c r="AH634" s="2">
        <v>51.1</v>
      </c>
      <c r="AI634" s="16">
        <v>10.3</v>
      </c>
      <c r="AJ634" s="2">
        <v>3.7</v>
      </c>
      <c r="AK634" s="2">
        <v>1.4</v>
      </c>
      <c r="AL634" s="2">
        <v>1.6</v>
      </c>
      <c r="AM634"/>
      <c r="AN634" s="3">
        <v>0.09</v>
      </c>
      <c r="AO634" s="17">
        <v>1.31</v>
      </c>
      <c r="AP634" s="14"/>
      <c r="AQ634" t="s">
        <v>205</v>
      </c>
    </row>
    <row r="635" spans="1:43" x14ac:dyDescent="0.2">
      <c r="A635" s="18" t="s">
        <v>56</v>
      </c>
      <c r="B635">
        <v>30</v>
      </c>
      <c r="C635" t="s">
        <v>184</v>
      </c>
      <c r="D635" t="s">
        <v>505</v>
      </c>
      <c r="E635" s="19" t="s">
        <v>205</v>
      </c>
      <c r="F635" s="20" t="s">
        <v>44</v>
      </c>
      <c r="G635" s="19">
        <v>63</v>
      </c>
      <c r="H635" s="21">
        <v>20</v>
      </c>
      <c r="I635" s="21">
        <v>22</v>
      </c>
      <c r="J635" s="21">
        <v>42</v>
      </c>
      <c r="K635" s="21">
        <v>11.4</v>
      </c>
      <c r="L635" s="22">
        <v>5.3</v>
      </c>
      <c r="M635" s="22">
        <v>4.9000000000000004</v>
      </c>
      <c r="N635" s="2">
        <v>31.2</v>
      </c>
      <c r="O635" s="2">
        <v>21.4</v>
      </c>
      <c r="P635" s="9"/>
      <c r="Q635" t="s">
        <v>505</v>
      </c>
      <c r="R635" s="2">
        <v>1.2</v>
      </c>
      <c r="S635" s="2">
        <v>1.1000000000000001</v>
      </c>
      <c r="T635" s="3">
        <v>3.46</v>
      </c>
      <c r="U635" s="2">
        <v>1.8</v>
      </c>
      <c r="V635" s="2">
        <v>2.5</v>
      </c>
      <c r="W635" s="3">
        <v>7.16</v>
      </c>
      <c r="X635"/>
      <c r="Y635" s="2">
        <v>1.4</v>
      </c>
      <c r="Z635"/>
      <c r="AA635" s="3">
        <v>0.23</v>
      </c>
      <c r="AB635" s="3">
        <v>1.71</v>
      </c>
      <c r="AC635" s="9"/>
      <c r="AD635" t="s">
        <v>505</v>
      </c>
      <c r="AE635" s="3">
        <v>1.92</v>
      </c>
      <c r="AF635" s="3">
        <v>5.67</v>
      </c>
      <c r="AG635"/>
      <c r="AH635" s="2">
        <v>50.9</v>
      </c>
      <c r="AI635" s="2">
        <v>3.1</v>
      </c>
      <c r="AJ635" s="2">
        <v>4.5</v>
      </c>
      <c r="AK635" s="2">
        <v>0.8</v>
      </c>
      <c r="AL635" s="2">
        <v>1.4</v>
      </c>
      <c r="AM635"/>
      <c r="AN635" s="3">
        <v>0.21</v>
      </c>
      <c r="AO635" s="17">
        <v>1.17</v>
      </c>
      <c r="AP635" s="14"/>
      <c r="AQ635" t="s">
        <v>205</v>
      </c>
    </row>
    <row r="636" spans="1:43" x14ac:dyDescent="0.2">
      <c r="A636" t="s">
        <v>40</v>
      </c>
      <c r="B636" s="1">
        <v>31</v>
      </c>
      <c r="C636" t="s">
        <v>184</v>
      </c>
      <c r="D636" t="s">
        <v>505</v>
      </c>
      <c r="E636" t="s">
        <v>205</v>
      </c>
      <c r="F636" t="s">
        <v>44</v>
      </c>
      <c r="G636">
        <v>74</v>
      </c>
      <c r="H636">
        <v>14</v>
      </c>
      <c r="I636">
        <v>26</v>
      </c>
      <c r="J636">
        <v>40</v>
      </c>
      <c r="K636" s="1">
        <v>-6.5</v>
      </c>
      <c r="L636" s="2">
        <v>2.7</v>
      </c>
      <c r="M636" s="2">
        <v>1</v>
      </c>
      <c r="N636" s="2">
        <v>16.5</v>
      </c>
      <c r="O636" s="2">
        <v>9.6</v>
      </c>
      <c r="P636" s="14"/>
      <c r="Q636" t="s">
        <v>505</v>
      </c>
      <c r="R636" s="2">
        <v>0.7</v>
      </c>
      <c r="S636" s="2">
        <v>1.4</v>
      </c>
      <c r="T636" s="3">
        <v>3.02</v>
      </c>
      <c r="U636" s="2">
        <v>1.4</v>
      </c>
      <c r="V636" s="2">
        <v>1.4</v>
      </c>
      <c r="W636" s="3">
        <v>6.01</v>
      </c>
      <c r="X636" s="3">
        <v>0.15</v>
      </c>
      <c r="Y636" s="2">
        <v>1.1000000000000001</v>
      </c>
      <c r="Z636" s="2">
        <v>0.8</v>
      </c>
      <c r="AA636" s="3">
        <v>0.11</v>
      </c>
      <c r="AB636" s="3">
        <v>0.79</v>
      </c>
      <c r="AC636" s="14"/>
      <c r="AD636" t="s">
        <v>505</v>
      </c>
      <c r="AE636" s="3">
        <v>3.02</v>
      </c>
      <c r="AF636" s="3">
        <v>8.7799999999999994</v>
      </c>
      <c r="AG636" s="3">
        <v>0.03</v>
      </c>
      <c r="AH636" s="2">
        <v>55.4</v>
      </c>
      <c r="AI636" s="2">
        <v>2.8</v>
      </c>
      <c r="AJ636" s="2">
        <v>5.0999999999999996</v>
      </c>
      <c r="AK636" s="2">
        <v>1.9</v>
      </c>
      <c r="AL636" s="2">
        <v>0.8</v>
      </c>
      <c r="AM636" s="2">
        <v>1.1000000000000001</v>
      </c>
      <c r="AN636" s="3">
        <v>0.04</v>
      </c>
      <c r="AO636" s="3">
        <v>0.46</v>
      </c>
      <c r="AP636" s="14"/>
      <c r="AQ636" t="s">
        <v>205</v>
      </c>
    </row>
    <row r="637" spans="1:43" x14ac:dyDescent="0.2">
      <c r="A637" t="s">
        <v>51</v>
      </c>
      <c r="B637">
        <v>29</v>
      </c>
      <c r="C637" t="s">
        <v>132</v>
      </c>
      <c r="D637" t="s">
        <v>506</v>
      </c>
      <c r="E637" t="s">
        <v>205</v>
      </c>
      <c r="F637" t="s">
        <v>73</v>
      </c>
      <c r="G637">
        <v>79</v>
      </c>
      <c r="H637">
        <v>27</v>
      </c>
      <c r="I637">
        <v>60</v>
      </c>
      <c r="J637">
        <f>H637+I637</f>
        <v>87</v>
      </c>
      <c r="K637" s="1">
        <v>24.5</v>
      </c>
      <c r="L637" s="2">
        <v>12.8</v>
      </c>
      <c r="M637" s="2">
        <v>7.3</v>
      </c>
      <c r="N637" s="15">
        <v>82.6</v>
      </c>
      <c r="O637" s="15">
        <v>41.1</v>
      </c>
      <c r="P637" s="9"/>
      <c r="Q637" t="s">
        <v>506</v>
      </c>
      <c r="R637" s="2">
        <v>1.1000000000000001</v>
      </c>
      <c r="S637" s="2">
        <v>1.9</v>
      </c>
      <c r="T637" s="3">
        <v>3.73</v>
      </c>
      <c r="U637" s="2">
        <v>0.9</v>
      </c>
      <c r="V637" s="2">
        <v>4.5999999999999996</v>
      </c>
      <c r="W637" s="3">
        <v>8.17</v>
      </c>
      <c r="X637"/>
      <c r="Y637" s="2">
        <v>3.3</v>
      </c>
      <c r="Z637"/>
      <c r="AA637" s="3">
        <v>0.38</v>
      </c>
      <c r="AB637" s="3">
        <v>3.14</v>
      </c>
      <c r="AC637" s="9"/>
      <c r="AD637" t="s">
        <v>506</v>
      </c>
      <c r="AE637" s="3">
        <v>1.73</v>
      </c>
      <c r="AF637" s="3">
        <v>3.58</v>
      </c>
      <c r="AG637"/>
      <c r="AH637" s="2">
        <v>56.2</v>
      </c>
      <c r="AI637" s="16">
        <v>19</v>
      </c>
      <c r="AJ637" s="2">
        <v>0.8</v>
      </c>
      <c r="AK637" s="2">
        <v>1.3</v>
      </c>
      <c r="AL637" s="2">
        <v>4.0999999999999996</v>
      </c>
      <c r="AM637"/>
      <c r="AN637" s="3">
        <v>0.21</v>
      </c>
      <c r="AO637" s="17">
        <v>1.56</v>
      </c>
      <c r="AP637" s="14"/>
      <c r="AQ637" t="s">
        <v>205</v>
      </c>
    </row>
    <row r="638" spans="1:43" x14ac:dyDescent="0.2">
      <c r="A638" s="18" t="s">
        <v>56</v>
      </c>
      <c r="B638">
        <v>30</v>
      </c>
      <c r="C638" t="s">
        <v>132</v>
      </c>
      <c r="D638" t="s">
        <v>506</v>
      </c>
      <c r="E638" s="19" t="s">
        <v>205</v>
      </c>
      <c r="F638" s="20" t="s">
        <v>68</v>
      </c>
      <c r="G638" s="19">
        <v>82</v>
      </c>
      <c r="H638" s="21">
        <v>31</v>
      </c>
      <c r="I638" s="21">
        <v>66</v>
      </c>
      <c r="J638" s="21">
        <v>97</v>
      </c>
      <c r="K638" s="21">
        <v>27.9</v>
      </c>
      <c r="L638" s="22">
        <v>14.9</v>
      </c>
      <c r="M638" s="22">
        <v>8.8000000000000007</v>
      </c>
      <c r="N638" s="2">
        <v>93</v>
      </c>
      <c r="O638" s="2">
        <v>39</v>
      </c>
      <c r="P638" s="9"/>
      <c r="Q638" t="s">
        <v>506</v>
      </c>
      <c r="R638" s="2">
        <v>1</v>
      </c>
      <c r="S638" s="2">
        <v>1.7</v>
      </c>
      <c r="T638" s="3">
        <v>3.95</v>
      </c>
      <c r="U638" s="2">
        <v>1.7</v>
      </c>
      <c r="V638" s="2">
        <v>5</v>
      </c>
      <c r="W638" s="3">
        <v>9.84</v>
      </c>
      <c r="X638"/>
      <c r="Y638" s="2">
        <v>2.2999999999999998</v>
      </c>
      <c r="Z638"/>
      <c r="AA638" s="3">
        <v>0.4</v>
      </c>
      <c r="AB638" s="3">
        <v>3.18</v>
      </c>
      <c r="AC638" s="9"/>
      <c r="AD638" t="s">
        <v>506</v>
      </c>
      <c r="AE638" s="3">
        <v>1.78</v>
      </c>
      <c r="AF638" s="3">
        <v>5.29</v>
      </c>
      <c r="AG638"/>
      <c r="AH638" s="2">
        <v>54.4</v>
      </c>
      <c r="AI638" s="2">
        <v>18.2</v>
      </c>
      <c r="AJ638" s="2">
        <v>1.4</v>
      </c>
      <c r="AK638" s="2">
        <v>1.4</v>
      </c>
      <c r="AL638" s="2">
        <v>4.9000000000000004</v>
      </c>
      <c r="AM638"/>
      <c r="AN638" s="3">
        <v>0.23</v>
      </c>
      <c r="AO638" s="17">
        <v>1.33</v>
      </c>
      <c r="AP638" s="14"/>
      <c r="AQ638" t="s">
        <v>205</v>
      </c>
    </row>
    <row r="639" spans="1:43" x14ac:dyDescent="0.2">
      <c r="A639" t="s">
        <v>40</v>
      </c>
      <c r="B639" s="1">
        <v>31</v>
      </c>
      <c r="C639" t="s">
        <v>132</v>
      </c>
      <c r="D639" t="s">
        <v>506</v>
      </c>
      <c r="E639" t="s">
        <v>205</v>
      </c>
      <c r="F639" t="s">
        <v>69</v>
      </c>
      <c r="G639">
        <v>81</v>
      </c>
      <c r="H639">
        <v>32</v>
      </c>
      <c r="I639">
        <v>65</v>
      </c>
      <c r="J639">
        <v>97</v>
      </c>
      <c r="K639" s="1">
        <v>27.6</v>
      </c>
      <c r="L639" s="2">
        <v>17.100000000000001</v>
      </c>
      <c r="M639" s="2">
        <v>7.3</v>
      </c>
      <c r="N639" s="2">
        <v>92.7</v>
      </c>
      <c r="O639" s="2">
        <v>31.6</v>
      </c>
      <c r="P639" s="14"/>
      <c r="Q639" t="s">
        <v>506</v>
      </c>
      <c r="R639" s="2">
        <v>1</v>
      </c>
      <c r="S639" s="2">
        <v>2</v>
      </c>
      <c r="T639" s="3">
        <v>4.38</v>
      </c>
      <c r="U639" s="2">
        <v>2.4</v>
      </c>
      <c r="V639" s="2">
        <v>5.5</v>
      </c>
      <c r="W639" s="3">
        <v>11.59</v>
      </c>
      <c r="X639" s="3">
        <v>0.45</v>
      </c>
      <c r="Y639" s="2">
        <v>1.9</v>
      </c>
      <c r="Z639" s="2">
        <v>0.9</v>
      </c>
      <c r="AA639" s="3">
        <v>0.51</v>
      </c>
      <c r="AB639" s="3">
        <v>3.57</v>
      </c>
      <c r="AC639" s="14"/>
      <c r="AD639" t="s">
        <v>506</v>
      </c>
      <c r="AE639" s="3">
        <v>2.6</v>
      </c>
      <c r="AF639" s="3">
        <v>8.31</v>
      </c>
      <c r="AG639" s="3">
        <v>0.04</v>
      </c>
      <c r="AH639" s="2">
        <v>56</v>
      </c>
      <c r="AI639" s="2">
        <v>23.9</v>
      </c>
      <c r="AJ639" s="2">
        <v>2.9</v>
      </c>
      <c r="AK639" s="2">
        <v>1.3</v>
      </c>
      <c r="AL639" s="2">
        <v>3.4</v>
      </c>
      <c r="AM639" s="2">
        <v>0.4</v>
      </c>
      <c r="AN639" s="3">
        <v>0.22</v>
      </c>
      <c r="AO639" s="3">
        <v>1.22</v>
      </c>
      <c r="AP639" s="14"/>
      <c r="AQ639" t="s">
        <v>205</v>
      </c>
    </row>
    <row r="640" spans="1:43" x14ac:dyDescent="0.2">
      <c r="A640" t="s">
        <v>51</v>
      </c>
      <c r="B640">
        <v>36</v>
      </c>
      <c r="C640" t="s">
        <v>310</v>
      </c>
      <c r="D640" t="s">
        <v>507</v>
      </c>
      <c r="E640" t="s">
        <v>205</v>
      </c>
      <c r="F640" t="s">
        <v>73</v>
      </c>
      <c r="G640">
        <v>81</v>
      </c>
      <c r="H640">
        <v>14</v>
      </c>
      <c r="I640">
        <v>15</v>
      </c>
      <c r="J640">
        <f>H640+I640</f>
        <v>29</v>
      </c>
      <c r="K640" s="1">
        <v>-10.6</v>
      </c>
      <c r="L640" s="2">
        <v>0.8</v>
      </c>
      <c r="M640" s="2">
        <v>2.6</v>
      </c>
      <c r="N640" s="15">
        <v>15.5</v>
      </c>
      <c r="O640" s="15">
        <v>19.8</v>
      </c>
      <c r="P640" s="9"/>
      <c r="Q640" t="s">
        <v>507</v>
      </c>
      <c r="R640" s="2">
        <v>0.5</v>
      </c>
      <c r="S640" s="2">
        <v>0.9</v>
      </c>
      <c r="T640" s="3">
        <v>1.79</v>
      </c>
      <c r="U640" s="2">
        <v>0</v>
      </c>
      <c r="V640" s="2">
        <v>0</v>
      </c>
      <c r="W640" s="3">
        <v>0</v>
      </c>
      <c r="X640"/>
      <c r="Y640" s="2">
        <v>1.6</v>
      </c>
      <c r="Z640"/>
      <c r="AA640" s="3">
        <v>0.03</v>
      </c>
      <c r="AB640" s="3">
        <v>0.68</v>
      </c>
      <c r="AC640" s="9"/>
      <c r="AD640" t="s">
        <v>507</v>
      </c>
      <c r="AE640" s="3">
        <v>2.08</v>
      </c>
      <c r="AF640" s="3">
        <v>7.03</v>
      </c>
      <c r="AG640"/>
      <c r="AH640" s="2">
        <v>57.3</v>
      </c>
      <c r="AI640" s="16">
        <v>27.1</v>
      </c>
      <c r="AJ640" s="2">
        <v>3.4</v>
      </c>
      <c r="AK640" s="2">
        <v>1.4</v>
      </c>
      <c r="AL640" s="2">
        <v>2.2000000000000002</v>
      </c>
      <c r="AM640"/>
      <c r="AN640" s="3">
        <v>0.09</v>
      </c>
      <c r="AO640" s="17">
        <v>0.88</v>
      </c>
      <c r="AP640" s="14"/>
      <c r="AQ640" t="s">
        <v>205</v>
      </c>
    </row>
    <row r="641" spans="1:43" x14ac:dyDescent="0.2">
      <c r="A641" s="18" t="s">
        <v>56</v>
      </c>
      <c r="B641">
        <v>37</v>
      </c>
      <c r="C641" t="s">
        <v>310</v>
      </c>
      <c r="D641" t="s">
        <v>507</v>
      </c>
      <c r="E641" s="19" t="s">
        <v>205</v>
      </c>
      <c r="F641" s="20" t="s">
        <v>69</v>
      </c>
      <c r="G641" s="19">
        <v>65</v>
      </c>
      <c r="H641" s="21">
        <v>9</v>
      </c>
      <c r="I641" s="21">
        <v>8</v>
      </c>
      <c r="J641" s="21">
        <v>17</v>
      </c>
      <c r="K641" s="21">
        <v>-10.4</v>
      </c>
      <c r="L641" s="22">
        <v>-0.4</v>
      </c>
      <c r="M641" s="22">
        <v>0.7</v>
      </c>
      <c r="N641" s="2">
        <v>5.0999999999999996</v>
      </c>
      <c r="O641" s="2">
        <v>8.9</v>
      </c>
      <c r="P641" s="9"/>
      <c r="Q641" t="s">
        <v>507</v>
      </c>
      <c r="R641" s="2">
        <v>0.5</v>
      </c>
      <c r="S641" s="2">
        <v>0.6</v>
      </c>
      <c r="T641" s="3">
        <v>1.53</v>
      </c>
      <c r="U641" s="2">
        <v>0</v>
      </c>
      <c r="V641" s="2">
        <v>0</v>
      </c>
      <c r="W641" s="3">
        <v>0</v>
      </c>
      <c r="X641"/>
      <c r="Y641" s="2">
        <v>1</v>
      </c>
      <c r="Z641"/>
      <c r="AA641" s="3">
        <v>-0.02</v>
      </c>
      <c r="AB641" s="3">
        <v>0.3</v>
      </c>
      <c r="AC641" s="9"/>
      <c r="AD641" t="s">
        <v>507</v>
      </c>
      <c r="AE641" s="3">
        <v>1.82</v>
      </c>
      <c r="AF641" s="3">
        <v>5.08</v>
      </c>
      <c r="AG641"/>
      <c r="AH641" s="2">
        <v>58.6</v>
      </c>
      <c r="AI641" s="2">
        <v>26.1</v>
      </c>
      <c r="AJ641" s="2">
        <v>5.3</v>
      </c>
      <c r="AK641" s="2">
        <v>1.5</v>
      </c>
      <c r="AL641" s="2">
        <v>1.1000000000000001</v>
      </c>
      <c r="AM641"/>
      <c r="AN641" s="3">
        <v>0.03</v>
      </c>
      <c r="AO641" s="17">
        <v>0.53</v>
      </c>
      <c r="AP641" s="14"/>
      <c r="AQ641" t="s">
        <v>205</v>
      </c>
    </row>
    <row r="642" spans="1:43" x14ac:dyDescent="0.2">
      <c r="A642" t="s">
        <v>40</v>
      </c>
      <c r="B642" s="1">
        <v>38</v>
      </c>
      <c r="C642" t="s">
        <v>310</v>
      </c>
      <c r="D642" t="s">
        <v>507</v>
      </c>
      <c r="E642" t="s">
        <v>205</v>
      </c>
      <c r="F642" t="s">
        <v>69</v>
      </c>
      <c r="G642">
        <v>79</v>
      </c>
      <c r="H642">
        <v>7</v>
      </c>
      <c r="I642">
        <v>10</v>
      </c>
      <c r="J642">
        <v>17</v>
      </c>
      <c r="K642" s="1">
        <v>-18.5</v>
      </c>
      <c r="L642" s="2">
        <v>-2</v>
      </c>
      <c r="M642" s="2">
        <v>-1.3</v>
      </c>
      <c r="N642" s="2">
        <v>2.1</v>
      </c>
      <c r="O642" s="2">
        <v>2.8</v>
      </c>
      <c r="P642" s="14"/>
      <c r="Q642" t="s">
        <v>507</v>
      </c>
      <c r="R642" s="2">
        <v>0.5</v>
      </c>
      <c r="S642" s="2">
        <v>0.7</v>
      </c>
      <c r="T642" s="3">
        <v>2.0099999999999998</v>
      </c>
      <c r="U642" s="2">
        <v>0</v>
      </c>
      <c r="V642" s="2">
        <v>0</v>
      </c>
      <c r="W642" s="3">
        <v>0</v>
      </c>
      <c r="X642" s="3">
        <v>-0.51</v>
      </c>
      <c r="Y642" s="2">
        <v>0.6</v>
      </c>
      <c r="Z642" s="2">
        <v>0.5</v>
      </c>
      <c r="AA642" s="3">
        <v>-0.14000000000000001</v>
      </c>
      <c r="AB642" s="3">
        <v>0.13</v>
      </c>
      <c r="AC642" s="14"/>
      <c r="AD642" t="s">
        <v>507</v>
      </c>
      <c r="AE642" s="3">
        <v>3.02</v>
      </c>
      <c r="AF642" s="3">
        <v>10.16</v>
      </c>
      <c r="AG642" s="3">
        <v>-0.08</v>
      </c>
      <c r="AH642" s="2">
        <v>60.3</v>
      </c>
      <c r="AI642" s="2">
        <v>21.5</v>
      </c>
      <c r="AJ642" s="2">
        <v>6.7</v>
      </c>
      <c r="AK642" s="2">
        <v>1.3</v>
      </c>
      <c r="AL642" s="2">
        <v>1</v>
      </c>
      <c r="AM642" s="2">
        <v>1.3</v>
      </c>
      <c r="AN642" s="3">
        <v>-0.09</v>
      </c>
      <c r="AO642" s="3">
        <v>0.18</v>
      </c>
      <c r="AP642" s="14"/>
      <c r="AQ642" t="s">
        <v>205</v>
      </c>
    </row>
    <row r="643" spans="1:43" x14ac:dyDescent="0.2">
      <c r="A643" t="s">
        <v>51</v>
      </c>
      <c r="B643">
        <v>23</v>
      </c>
      <c r="C643" t="s">
        <v>216</v>
      </c>
      <c r="D643" t="s">
        <v>508</v>
      </c>
      <c r="E643" t="s">
        <v>150</v>
      </c>
      <c r="F643" t="s">
        <v>44</v>
      </c>
      <c r="G643">
        <v>73</v>
      </c>
      <c r="H643">
        <v>14</v>
      </c>
      <c r="I643">
        <v>18</v>
      </c>
      <c r="J643">
        <f>H643+I643</f>
        <v>32</v>
      </c>
      <c r="K643" s="1">
        <v>-8.8000000000000007</v>
      </c>
      <c r="L643" s="2">
        <v>2.2000000000000002</v>
      </c>
      <c r="M643" s="2">
        <v>-0.6</v>
      </c>
      <c r="N643" s="15">
        <v>17.899999999999999</v>
      </c>
      <c r="O643" s="15">
        <v>9.3000000000000007</v>
      </c>
      <c r="P643" s="9"/>
      <c r="Q643" t="s">
        <v>508</v>
      </c>
      <c r="R643" s="2">
        <v>0.8</v>
      </c>
      <c r="S643" s="2">
        <v>1.1000000000000001</v>
      </c>
      <c r="T643" s="3">
        <v>2.82</v>
      </c>
      <c r="U643" s="2">
        <v>2.4</v>
      </c>
      <c r="V643" s="2">
        <v>2.4</v>
      </c>
      <c r="W643" s="3">
        <v>6.3</v>
      </c>
      <c r="X643"/>
      <c r="Y643" s="2">
        <v>1.7</v>
      </c>
      <c r="Z643"/>
      <c r="AA643" s="3">
        <v>0.13</v>
      </c>
      <c r="AB643" s="3">
        <v>1.2</v>
      </c>
      <c r="AC643" s="9"/>
      <c r="AD643" t="s">
        <v>508</v>
      </c>
      <c r="AE643" s="3">
        <v>2.82</v>
      </c>
      <c r="AF643" s="3">
        <v>2.0699999999999998</v>
      </c>
      <c r="AG643"/>
      <c r="AH643" s="2">
        <v>11.1</v>
      </c>
      <c r="AI643" s="16">
        <v>0.2</v>
      </c>
      <c r="AJ643" s="2">
        <v>8.3000000000000007</v>
      </c>
      <c r="AK643" s="2">
        <v>1.5</v>
      </c>
      <c r="AL643" s="2">
        <v>1.7</v>
      </c>
      <c r="AM643"/>
      <c r="AN643" s="3">
        <v>-0.04</v>
      </c>
      <c r="AO643" s="17">
        <v>0.63</v>
      </c>
      <c r="AP643" s="14"/>
      <c r="AQ643" t="s">
        <v>205</v>
      </c>
    </row>
    <row r="644" spans="1:43" x14ac:dyDescent="0.2">
      <c r="A644" s="23" t="s">
        <v>56</v>
      </c>
      <c r="B644">
        <v>24</v>
      </c>
      <c r="C644" t="s">
        <v>216</v>
      </c>
      <c r="D644" t="s">
        <v>508</v>
      </c>
      <c r="E644" s="24" t="s">
        <v>244</v>
      </c>
      <c r="F644" s="20" t="s">
        <v>44</v>
      </c>
      <c r="G644" s="24">
        <v>37</v>
      </c>
      <c r="H644" s="25">
        <v>5</v>
      </c>
      <c r="I644" s="25">
        <v>10</v>
      </c>
      <c r="J644" s="25">
        <v>15</v>
      </c>
      <c r="K644" s="25">
        <v>-2.2999999999999998</v>
      </c>
      <c r="L644" s="26">
        <v>0.9</v>
      </c>
      <c r="M644" s="26">
        <v>0</v>
      </c>
      <c r="N644" s="27">
        <v>8.3000000000000007</v>
      </c>
      <c r="O644" s="27">
        <v>5.7</v>
      </c>
      <c r="P644" s="9"/>
      <c r="Q644" t="s">
        <v>508</v>
      </c>
      <c r="R644" s="2">
        <v>0.5</v>
      </c>
      <c r="S644" s="2">
        <v>1.2</v>
      </c>
      <c r="T644" s="3">
        <v>2.2999999999999998</v>
      </c>
      <c r="U644" s="2">
        <v>1.7</v>
      </c>
      <c r="V644" s="2">
        <v>1.7</v>
      </c>
      <c r="W644" s="3">
        <v>5.93</v>
      </c>
      <c r="X644"/>
      <c r="Y644" s="2">
        <v>1.4</v>
      </c>
      <c r="Z644"/>
      <c r="AA644" s="3">
        <v>0.1</v>
      </c>
      <c r="AB644" s="3">
        <v>1.05</v>
      </c>
      <c r="AC644" s="9"/>
      <c r="AD644" t="s">
        <v>508</v>
      </c>
      <c r="AE644" s="3">
        <v>2.46</v>
      </c>
      <c r="AF644" s="3">
        <v>5.5</v>
      </c>
      <c r="AG644"/>
      <c r="AH644" s="2">
        <v>33.299999999999997</v>
      </c>
      <c r="AI644" s="27">
        <v>0.1</v>
      </c>
      <c r="AJ644" s="2">
        <v>5.3</v>
      </c>
      <c r="AK644" s="2">
        <v>1.5</v>
      </c>
      <c r="AL644" s="2">
        <v>2.2999999999999998</v>
      </c>
      <c r="AM644"/>
      <c r="AN644" s="3">
        <v>0</v>
      </c>
      <c r="AO644" s="17">
        <v>0.72</v>
      </c>
      <c r="AP644" s="14"/>
      <c r="AQ644" t="s">
        <v>205</v>
      </c>
    </row>
    <row r="645" spans="1:43" x14ac:dyDescent="0.2">
      <c r="A645" t="s">
        <v>40</v>
      </c>
      <c r="B645" s="1">
        <v>25</v>
      </c>
      <c r="C645" t="s">
        <v>216</v>
      </c>
      <c r="D645" t="s">
        <v>508</v>
      </c>
      <c r="E645" t="s">
        <v>244</v>
      </c>
      <c r="F645" t="s">
        <v>44</v>
      </c>
      <c r="G645">
        <v>74</v>
      </c>
      <c r="H645">
        <v>6</v>
      </c>
      <c r="I645">
        <v>8</v>
      </c>
      <c r="J645">
        <v>14</v>
      </c>
      <c r="K645" s="1">
        <v>4.8</v>
      </c>
      <c r="L645" s="2">
        <v>-0.9</v>
      </c>
      <c r="M645" s="2">
        <v>2.2999999999999998</v>
      </c>
      <c r="N645" s="2">
        <v>1.7</v>
      </c>
      <c r="O645" s="2">
        <v>13.3</v>
      </c>
      <c r="P645" s="14"/>
      <c r="Q645" t="s">
        <v>508</v>
      </c>
      <c r="R645" s="2">
        <v>0.3</v>
      </c>
      <c r="S645" s="2">
        <v>0.7</v>
      </c>
      <c r="T645" s="3">
        <v>1.99</v>
      </c>
      <c r="U645" s="2">
        <v>2.9</v>
      </c>
      <c r="V645" s="2">
        <v>0</v>
      </c>
      <c r="W645" s="3">
        <v>2.86</v>
      </c>
      <c r="X645" s="3">
        <v>-0.22</v>
      </c>
      <c r="Y645" s="2">
        <v>1.2</v>
      </c>
      <c r="Z645" s="2">
        <v>0.9</v>
      </c>
      <c r="AA645" s="3">
        <v>-7.0000000000000007E-2</v>
      </c>
      <c r="AB645" s="3">
        <v>0.12</v>
      </c>
      <c r="AC645" s="14"/>
      <c r="AD645" t="s">
        <v>508</v>
      </c>
      <c r="AE645" s="3">
        <v>1.38</v>
      </c>
      <c r="AF645" s="3">
        <v>7.14</v>
      </c>
      <c r="AG645" s="3">
        <v>-0.03</v>
      </c>
      <c r="AH645" s="2">
        <v>41.7</v>
      </c>
      <c r="AI645" s="2">
        <v>0.2</v>
      </c>
      <c r="AJ645" s="2">
        <v>9.6999999999999993</v>
      </c>
      <c r="AK645" s="2">
        <v>2.4</v>
      </c>
      <c r="AL645" s="2">
        <v>1.9</v>
      </c>
      <c r="AM645" s="2">
        <v>0.9</v>
      </c>
      <c r="AN645" s="3">
        <v>0.17</v>
      </c>
      <c r="AO645" s="3">
        <v>0.96</v>
      </c>
      <c r="AP645" s="14"/>
      <c r="AQ645" t="s">
        <v>205</v>
      </c>
    </row>
    <row r="646" spans="1:43" x14ac:dyDescent="0.2">
      <c r="A646" s="18" t="s">
        <v>56</v>
      </c>
      <c r="B646">
        <v>24</v>
      </c>
      <c r="C646" t="s">
        <v>410</v>
      </c>
      <c r="D646" t="s">
        <v>509</v>
      </c>
      <c r="E646" s="19" t="s">
        <v>205</v>
      </c>
      <c r="F646" s="20" t="s">
        <v>57</v>
      </c>
      <c r="G646" s="19">
        <v>8</v>
      </c>
      <c r="H646" s="21">
        <v>1</v>
      </c>
      <c r="I646" s="21">
        <v>0</v>
      </c>
      <c r="J646" s="21">
        <v>1</v>
      </c>
      <c r="K646" s="21">
        <v>-4</v>
      </c>
      <c r="L646" s="22">
        <v>0</v>
      </c>
      <c r="M646" s="22">
        <v>-0.6</v>
      </c>
      <c r="N646" s="2">
        <v>0.5</v>
      </c>
      <c r="O646" s="2">
        <v>2.7</v>
      </c>
      <c r="P646" s="9"/>
      <c r="Q646" t="s">
        <v>509</v>
      </c>
      <c r="R646" s="2">
        <v>0</v>
      </c>
      <c r="S646" s="2">
        <v>0</v>
      </c>
      <c r="T646" s="3">
        <v>1.1399999999999999</v>
      </c>
      <c r="U646" s="2">
        <v>4.5</v>
      </c>
      <c r="V646" s="2">
        <v>0</v>
      </c>
      <c r="W646" s="3">
        <v>4.55</v>
      </c>
      <c r="X646"/>
      <c r="Y646" s="2">
        <v>4.2</v>
      </c>
      <c r="Z646"/>
      <c r="AA646" s="3">
        <v>0</v>
      </c>
      <c r="AB646" s="3">
        <v>0.24</v>
      </c>
      <c r="AC646" s="9"/>
      <c r="AD646" t="s">
        <v>509</v>
      </c>
      <c r="AE646" s="3">
        <v>2.85</v>
      </c>
      <c r="AF646" s="3">
        <v>6.51</v>
      </c>
      <c r="AG646"/>
      <c r="AH646" s="2">
        <v>0</v>
      </c>
      <c r="AI646" s="2">
        <v>0</v>
      </c>
      <c r="AJ646" s="2">
        <v>4.2</v>
      </c>
      <c r="AK646" s="2">
        <v>1.4</v>
      </c>
      <c r="AL646" s="2">
        <v>0</v>
      </c>
      <c r="AM646"/>
      <c r="AN646" s="3">
        <v>-0.24</v>
      </c>
      <c r="AO646" s="17">
        <v>1.24</v>
      </c>
      <c r="AP646" s="14"/>
      <c r="AQ646" t="s">
        <v>205</v>
      </c>
    </row>
    <row r="647" spans="1:43" x14ac:dyDescent="0.2">
      <c r="A647" t="s">
        <v>40</v>
      </c>
      <c r="B647" s="1">
        <v>25</v>
      </c>
      <c r="C647" t="s">
        <v>410</v>
      </c>
      <c r="D647" t="s">
        <v>509</v>
      </c>
      <c r="E647" t="s">
        <v>205</v>
      </c>
      <c r="F647" t="s">
        <v>57</v>
      </c>
      <c r="G647">
        <v>19</v>
      </c>
      <c r="H647">
        <v>1</v>
      </c>
      <c r="I647">
        <v>3</v>
      </c>
      <c r="J647">
        <v>4</v>
      </c>
      <c r="K647" s="1">
        <v>-2.8</v>
      </c>
      <c r="L647" s="2">
        <v>0.1</v>
      </c>
      <c r="M647" s="2">
        <v>-0.1</v>
      </c>
      <c r="N647" s="2">
        <v>2.6</v>
      </c>
      <c r="O647" s="2">
        <v>7.1</v>
      </c>
      <c r="P647" s="14"/>
      <c r="Q647" t="s">
        <v>509</v>
      </c>
      <c r="R647" s="2">
        <v>0.2</v>
      </c>
      <c r="S647" s="2">
        <v>0.6</v>
      </c>
      <c r="T647" s="3">
        <v>2.4500000000000002</v>
      </c>
      <c r="U647" s="2">
        <v>0</v>
      </c>
      <c r="V647" s="2">
        <v>0</v>
      </c>
      <c r="W647" s="3">
        <v>14.94</v>
      </c>
      <c r="X647" s="3">
        <v>-0.08</v>
      </c>
      <c r="Y647" s="2">
        <v>1.6</v>
      </c>
      <c r="Z647" s="2">
        <v>0.5</v>
      </c>
      <c r="AA647" s="3">
        <v>0.02</v>
      </c>
      <c r="AB647" s="3">
        <v>0.46</v>
      </c>
      <c r="AC647" s="14"/>
      <c r="AD647" t="s">
        <v>509</v>
      </c>
      <c r="AE647" s="3">
        <v>2.65</v>
      </c>
      <c r="AF647" s="3">
        <v>9.65</v>
      </c>
      <c r="AG647" s="3">
        <v>-0.02</v>
      </c>
      <c r="AH647" s="2">
        <v>0</v>
      </c>
      <c r="AI647" s="2">
        <v>0</v>
      </c>
      <c r="AJ647" s="2">
        <v>5</v>
      </c>
      <c r="AK647" s="2">
        <v>2.1</v>
      </c>
      <c r="AL647" s="2">
        <v>0</v>
      </c>
      <c r="AM647" s="2">
        <v>0.9</v>
      </c>
      <c r="AN647" s="3">
        <v>-0.02</v>
      </c>
      <c r="AO647" s="3">
        <v>1.27</v>
      </c>
      <c r="AP647" s="14"/>
      <c r="AQ647" t="s">
        <v>205</v>
      </c>
    </row>
    <row r="648" spans="1:43" x14ac:dyDescent="0.2">
      <c r="A648" t="s">
        <v>51</v>
      </c>
      <c r="B648">
        <v>23</v>
      </c>
      <c r="C648" t="s">
        <v>510</v>
      </c>
      <c r="D648" t="s">
        <v>511</v>
      </c>
      <c r="E648" t="s">
        <v>205</v>
      </c>
      <c r="F648" t="s">
        <v>73</v>
      </c>
      <c r="G648">
        <v>73</v>
      </c>
      <c r="H648">
        <v>10</v>
      </c>
      <c r="I648">
        <v>7</v>
      </c>
      <c r="J648">
        <f>H648+I648</f>
        <v>17</v>
      </c>
      <c r="K648" s="1">
        <v>0.4</v>
      </c>
      <c r="L648" s="2">
        <v>-0.5</v>
      </c>
      <c r="M648" s="2">
        <v>1.9</v>
      </c>
      <c r="N648" s="15">
        <v>4.7</v>
      </c>
      <c r="O648" s="15">
        <v>18</v>
      </c>
      <c r="P648" s="9"/>
      <c r="Q648" t="s">
        <v>511</v>
      </c>
      <c r="R648" s="2">
        <v>0.8</v>
      </c>
      <c r="S648" s="2">
        <v>0.6</v>
      </c>
      <c r="T648" s="3">
        <v>2.29</v>
      </c>
      <c r="U648" s="2">
        <v>0</v>
      </c>
      <c r="V648" s="2">
        <v>0</v>
      </c>
      <c r="W648" s="3">
        <v>2.08</v>
      </c>
      <c r="X648"/>
      <c r="Y648" s="2">
        <v>1.2</v>
      </c>
      <c r="Z648"/>
      <c r="AA648" s="3">
        <v>-0.03</v>
      </c>
      <c r="AB648" s="3">
        <v>0.34</v>
      </c>
      <c r="AC648" s="9"/>
      <c r="AD648" t="s">
        <v>511</v>
      </c>
      <c r="AE648" s="3">
        <v>1.44</v>
      </c>
      <c r="AF648" s="3">
        <v>4.28</v>
      </c>
      <c r="AG648"/>
      <c r="AH648" s="2">
        <v>55.8</v>
      </c>
      <c r="AI648" s="16">
        <v>6.4</v>
      </c>
      <c r="AJ648" s="2">
        <v>2.7</v>
      </c>
      <c r="AK648" s="2">
        <v>0.7</v>
      </c>
      <c r="AL648" s="2">
        <v>2.1</v>
      </c>
      <c r="AM648"/>
      <c r="AN648" s="3">
        <v>0.12</v>
      </c>
      <c r="AO648" s="17">
        <v>1.31</v>
      </c>
      <c r="AP648" s="14"/>
      <c r="AQ648" t="s">
        <v>205</v>
      </c>
    </row>
    <row r="649" spans="1:43" x14ac:dyDescent="0.2">
      <c r="A649" s="18" t="s">
        <v>56</v>
      </c>
      <c r="B649">
        <v>24</v>
      </c>
      <c r="C649" t="s">
        <v>510</v>
      </c>
      <c r="D649" t="s">
        <v>511</v>
      </c>
      <c r="E649" s="19" t="s">
        <v>205</v>
      </c>
      <c r="F649" s="20" t="s">
        <v>69</v>
      </c>
      <c r="G649" s="19">
        <v>78</v>
      </c>
      <c r="H649" s="21">
        <v>19</v>
      </c>
      <c r="I649" s="21">
        <v>17</v>
      </c>
      <c r="J649" s="21">
        <v>36</v>
      </c>
      <c r="K649" s="21">
        <v>5.4</v>
      </c>
      <c r="L649" s="22">
        <v>3.3</v>
      </c>
      <c r="M649" s="22">
        <v>3.7</v>
      </c>
      <c r="N649" s="2">
        <v>21.6</v>
      </c>
      <c r="O649" s="2">
        <v>27.4</v>
      </c>
      <c r="P649" s="9"/>
      <c r="Q649" t="s">
        <v>511</v>
      </c>
      <c r="R649" s="2">
        <v>0.9</v>
      </c>
      <c r="S649" s="2">
        <v>0.7</v>
      </c>
      <c r="T649" s="3">
        <v>2.54</v>
      </c>
      <c r="U649" s="2">
        <v>1.3</v>
      </c>
      <c r="V649" s="2">
        <v>2.1</v>
      </c>
      <c r="W649" s="3">
        <v>4.62</v>
      </c>
      <c r="X649"/>
      <c r="Y649" s="2">
        <v>1.5</v>
      </c>
      <c r="Z649"/>
      <c r="AA649" s="3">
        <v>0.13</v>
      </c>
      <c r="AB649" s="3">
        <v>0.98</v>
      </c>
      <c r="AC649" s="9"/>
      <c r="AD649" t="s">
        <v>511</v>
      </c>
      <c r="AE649" s="3">
        <v>1.6</v>
      </c>
      <c r="AF649" s="3">
        <v>6.28</v>
      </c>
      <c r="AG649"/>
      <c r="AH649" s="2">
        <v>50.6</v>
      </c>
      <c r="AI649" s="2">
        <v>14.2</v>
      </c>
      <c r="AJ649" s="2">
        <v>1.6</v>
      </c>
      <c r="AK649" s="2">
        <v>1.2</v>
      </c>
      <c r="AL649" s="2">
        <v>1.4</v>
      </c>
      <c r="AM649"/>
      <c r="AN649" s="3">
        <v>0.14000000000000001</v>
      </c>
      <c r="AO649" s="17">
        <v>1.24</v>
      </c>
      <c r="AP649" s="14"/>
      <c r="AQ649" t="s">
        <v>205</v>
      </c>
    </row>
    <row r="650" spans="1:43" x14ac:dyDescent="0.2">
      <c r="A650" t="s">
        <v>40</v>
      </c>
      <c r="B650" s="1">
        <v>25</v>
      </c>
      <c r="C650" t="s">
        <v>510</v>
      </c>
      <c r="D650" t="s">
        <v>511</v>
      </c>
      <c r="E650" t="s">
        <v>205</v>
      </c>
      <c r="F650" t="s">
        <v>69</v>
      </c>
      <c r="G650">
        <v>80</v>
      </c>
      <c r="H650">
        <v>12</v>
      </c>
      <c r="I650">
        <v>28</v>
      </c>
      <c r="J650">
        <v>40</v>
      </c>
      <c r="K650" s="1">
        <v>3.4</v>
      </c>
      <c r="L650" s="2">
        <v>3.4</v>
      </c>
      <c r="M650" s="2">
        <v>2.4</v>
      </c>
      <c r="N650" s="2">
        <v>20</v>
      </c>
      <c r="O650" s="2">
        <v>24.4</v>
      </c>
      <c r="P650" s="14"/>
      <c r="Q650" t="s">
        <v>511</v>
      </c>
      <c r="R650" s="2">
        <v>0.6</v>
      </c>
      <c r="S650" s="2">
        <v>1.4</v>
      </c>
      <c r="T650" s="3">
        <v>2.71</v>
      </c>
      <c r="U650" s="2">
        <v>1</v>
      </c>
      <c r="V650" s="2">
        <v>2.9</v>
      </c>
      <c r="W650" s="3">
        <v>7.61</v>
      </c>
      <c r="X650" s="3">
        <v>-7.0000000000000007E-2</v>
      </c>
      <c r="Y650" s="2">
        <v>0.9</v>
      </c>
      <c r="Z650" s="2">
        <v>1.2</v>
      </c>
      <c r="AA650" s="3">
        <v>0.15</v>
      </c>
      <c r="AB650" s="3">
        <v>0.93</v>
      </c>
      <c r="AC650" s="14"/>
      <c r="AD650" t="s">
        <v>511</v>
      </c>
      <c r="AE650" s="3">
        <v>2.21</v>
      </c>
      <c r="AF650" s="3">
        <v>5.97</v>
      </c>
      <c r="AG650" s="3">
        <v>0</v>
      </c>
      <c r="AH650" s="2">
        <v>52.1</v>
      </c>
      <c r="AI650" s="2">
        <v>16.8</v>
      </c>
      <c r="AJ650" s="2">
        <v>1.9</v>
      </c>
      <c r="AK650" s="2">
        <v>0.8</v>
      </c>
      <c r="AL650" s="2">
        <v>1.2</v>
      </c>
      <c r="AM650" s="2">
        <v>0.9</v>
      </c>
      <c r="AN650" s="3">
        <v>0.11</v>
      </c>
      <c r="AO650" s="3">
        <v>1.1399999999999999</v>
      </c>
      <c r="AP650" s="14"/>
      <c r="AQ650" t="s">
        <v>205</v>
      </c>
    </row>
    <row r="651" spans="1:43" x14ac:dyDescent="0.2">
      <c r="A651" t="s">
        <v>51</v>
      </c>
      <c r="B651">
        <v>28</v>
      </c>
      <c r="C651" t="s">
        <v>512</v>
      </c>
      <c r="D651" t="s">
        <v>513</v>
      </c>
      <c r="E651" t="s">
        <v>205</v>
      </c>
      <c r="F651" t="s">
        <v>73</v>
      </c>
      <c r="G651">
        <v>69</v>
      </c>
      <c r="H651">
        <v>10</v>
      </c>
      <c r="I651">
        <v>20</v>
      </c>
      <c r="J651">
        <f>H651+I651</f>
        <v>30</v>
      </c>
      <c r="K651" s="1">
        <v>8.8000000000000007</v>
      </c>
      <c r="L651" s="2">
        <v>2.2999999999999998</v>
      </c>
      <c r="M651" s="2">
        <v>4.3</v>
      </c>
      <c r="N651" s="15">
        <v>17.8</v>
      </c>
      <c r="O651" s="15">
        <v>24.2</v>
      </c>
      <c r="P651" s="9"/>
      <c r="Q651" t="s">
        <v>513</v>
      </c>
      <c r="R651" s="2">
        <v>0.7</v>
      </c>
      <c r="S651" s="2">
        <v>1.2</v>
      </c>
      <c r="T651" s="3">
        <v>2.56</v>
      </c>
      <c r="U651" s="2">
        <v>0</v>
      </c>
      <c r="V651" s="2">
        <v>0.7</v>
      </c>
      <c r="W651" s="3">
        <v>2.82</v>
      </c>
      <c r="X651"/>
      <c r="Y651" s="2">
        <v>1.4</v>
      </c>
      <c r="Z651"/>
      <c r="AA651" s="3">
        <v>0.1</v>
      </c>
      <c r="AB651" s="3">
        <v>0.99</v>
      </c>
      <c r="AC651" s="9"/>
      <c r="AD651" t="s">
        <v>513</v>
      </c>
      <c r="AE651" s="3">
        <v>1.39</v>
      </c>
      <c r="AF651" s="3">
        <v>6.03</v>
      </c>
      <c r="AG651"/>
      <c r="AH651" s="2">
        <v>40</v>
      </c>
      <c r="AI651" s="16">
        <v>1.1000000000000001</v>
      </c>
      <c r="AJ651" s="2">
        <v>6.1</v>
      </c>
      <c r="AK651" s="2">
        <v>1.9</v>
      </c>
      <c r="AL651" s="2">
        <v>2.2999999999999998</v>
      </c>
      <c r="AM651"/>
      <c r="AN651" s="3">
        <v>0.19</v>
      </c>
      <c r="AO651" s="17">
        <v>1.35</v>
      </c>
      <c r="AP651" s="14"/>
      <c r="AQ651" t="s">
        <v>205</v>
      </c>
    </row>
    <row r="652" spans="1:43" x14ac:dyDescent="0.2">
      <c r="A652" s="18" t="s">
        <v>56</v>
      </c>
      <c r="B652">
        <v>29</v>
      </c>
      <c r="C652" t="s">
        <v>512</v>
      </c>
      <c r="D652" t="s">
        <v>513</v>
      </c>
      <c r="E652" s="19" t="s">
        <v>205</v>
      </c>
      <c r="F652" s="20" t="s">
        <v>68</v>
      </c>
      <c r="G652" s="19">
        <v>72</v>
      </c>
      <c r="H652" s="21">
        <v>27</v>
      </c>
      <c r="I652" s="21">
        <v>11</v>
      </c>
      <c r="J652" s="21">
        <v>38</v>
      </c>
      <c r="K652" s="21">
        <v>5.4</v>
      </c>
      <c r="L652" s="22">
        <v>5.4</v>
      </c>
      <c r="M652" s="22">
        <v>3.7</v>
      </c>
      <c r="N652" s="2">
        <v>34.1</v>
      </c>
      <c r="O652" s="2">
        <v>19.600000000000001</v>
      </c>
      <c r="P652" s="9"/>
      <c r="Q652" t="s">
        <v>513</v>
      </c>
      <c r="R652" s="2">
        <v>0.8</v>
      </c>
      <c r="S652" s="2">
        <v>0.5</v>
      </c>
      <c r="T652" s="3">
        <v>2.15</v>
      </c>
      <c r="U652" s="2">
        <v>4.5</v>
      </c>
      <c r="V652" s="2">
        <v>0.6</v>
      </c>
      <c r="W652" s="3">
        <v>9.23</v>
      </c>
      <c r="X652"/>
      <c r="Y652" s="2">
        <v>1.3</v>
      </c>
      <c r="Z652"/>
      <c r="AA652" s="3">
        <v>0.2</v>
      </c>
      <c r="AB652" s="3">
        <v>1.6</v>
      </c>
      <c r="AC652" s="9"/>
      <c r="AD652" t="s">
        <v>513</v>
      </c>
      <c r="AE652" s="3">
        <v>1.46</v>
      </c>
      <c r="AF652" s="3">
        <v>6.81</v>
      </c>
      <c r="AG652"/>
      <c r="AH652" s="2">
        <v>48.5</v>
      </c>
      <c r="AI652" s="2">
        <v>9.6999999999999993</v>
      </c>
      <c r="AJ652" s="2">
        <v>4.2</v>
      </c>
      <c r="AK652" s="2">
        <v>1.1000000000000001</v>
      </c>
      <c r="AL652" s="2">
        <v>1.8</v>
      </c>
      <c r="AM652"/>
      <c r="AN652" s="3">
        <v>0.14000000000000001</v>
      </c>
      <c r="AO652" s="17">
        <v>0.92</v>
      </c>
      <c r="AP652" s="14"/>
      <c r="AQ652" t="s">
        <v>205</v>
      </c>
    </row>
    <row r="653" spans="1:43" x14ac:dyDescent="0.2">
      <c r="A653" t="s">
        <v>40</v>
      </c>
      <c r="B653" s="1">
        <v>30</v>
      </c>
      <c r="C653" t="s">
        <v>512</v>
      </c>
      <c r="D653" t="s">
        <v>513</v>
      </c>
      <c r="E653" t="s">
        <v>205</v>
      </c>
      <c r="F653" t="s">
        <v>69</v>
      </c>
      <c r="G653">
        <v>71</v>
      </c>
      <c r="H653">
        <v>34</v>
      </c>
      <c r="I653">
        <v>25</v>
      </c>
      <c r="J653">
        <v>59</v>
      </c>
      <c r="K653" s="1">
        <v>16.3</v>
      </c>
      <c r="L653" s="2">
        <v>10.6</v>
      </c>
      <c r="M653" s="2">
        <v>4.5999999999999996</v>
      </c>
      <c r="N653" s="2">
        <v>53.9</v>
      </c>
      <c r="O653" s="2">
        <v>16.8</v>
      </c>
      <c r="P653" s="14"/>
      <c r="Q653" t="s">
        <v>513</v>
      </c>
      <c r="R653" s="2">
        <v>1.3</v>
      </c>
      <c r="S653" s="2">
        <v>1</v>
      </c>
      <c r="T653" s="3">
        <v>3.39</v>
      </c>
      <c r="U653" s="2">
        <v>3.3</v>
      </c>
      <c r="V653" s="2">
        <v>2.4</v>
      </c>
      <c r="W653" s="3">
        <v>9.3000000000000007</v>
      </c>
      <c r="X653" s="3">
        <v>0.23</v>
      </c>
      <c r="Y653" s="2">
        <v>1.1000000000000001</v>
      </c>
      <c r="Z653" s="2">
        <v>0.6</v>
      </c>
      <c r="AA653" s="3">
        <v>0.39</v>
      </c>
      <c r="AB653" s="3">
        <v>2.52</v>
      </c>
      <c r="AC653" s="14"/>
      <c r="AD653" t="s">
        <v>513</v>
      </c>
      <c r="AE653" s="3">
        <v>2.16</v>
      </c>
      <c r="AF653" s="3">
        <v>8.24</v>
      </c>
      <c r="AG653" s="3">
        <v>0.06</v>
      </c>
      <c r="AH653" s="2">
        <v>56</v>
      </c>
      <c r="AI653" s="2">
        <v>5.8</v>
      </c>
      <c r="AJ653" s="2">
        <v>4.2</v>
      </c>
      <c r="AK653" s="2">
        <v>1</v>
      </c>
      <c r="AL653" s="2">
        <v>1.1000000000000001</v>
      </c>
      <c r="AM653" s="2">
        <v>1</v>
      </c>
      <c r="AN653" s="3">
        <v>0.17</v>
      </c>
      <c r="AO653" s="3">
        <v>0.78</v>
      </c>
      <c r="AP653" s="14"/>
      <c r="AQ653" t="s">
        <v>205</v>
      </c>
    </row>
    <row r="654" spans="1:43" x14ac:dyDescent="0.2">
      <c r="A654" s="18" t="s">
        <v>56</v>
      </c>
      <c r="B654">
        <v>21</v>
      </c>
      <c r="C654" t="s">
        <v>514</v>
      </c>
      <c r="D654" t="s">
        <v>515</v>
      </c>
      <c r="E654" s="19" t="s">
        <v>205</v>
      </c>
      <c r="F654" s="20" t="s">
        <v>69</v>
      </c>
      <c r="G654" s="19">
        <v>7</v>
      </c>
      <c r="H654" s="21">
        <v>0</v>
      </c>
      <c r="I654" s="21">
        <v>0</v>
      </c>
      <c r="J654" s="21">
        <v>0</v>
      </c>
      <c r="K654" s="21">
        <v>-2.7</v>
      </c>
      <c r="L654" s="22">
        <v>-0.6</v>
      </c>
      <c r="M654" s="22">
        <v>-0.2</v>
      </c>
      <c r="N654" s="2">
        <v>-1.5</v>
      </c>
      <c r="O654" s="2">
        <v>-0.7</v>
      </c>
      <c r="P654" s="9"/>
      <c r="Q654" t="s">
        <v>515</v>
      </c>
      <c r="R654" s="2">
        <v>0</v>
      </c>
      <c r="S654" s="2">
        <v>0</v>
      </c>
      <c r="T654" s="3">
        <v>1.27</v>
      </c>
      <c r="U654" s="2">
        <v>0</v>
      </c>
      <c r="V654" s="2">
        <v>0</v>
      </c>
      <c r="W654" s="3">
        <v>0</v>
      </c>
      <c r="X654"/>
      <c r="Y654" s="2">
        <v>0</v>
      </c>
      <c r="Z654"/>
      <c r="AA654" s="3">
        <v>-0.71</v>
      </c>
      <c r="AB654" s="3">
        <v>-1.89</v>
      </c>
      <c r="AC654" s="9"/>
      <c r="AD654" t="s">
        <v>515</v>
      </c>
      <c r="AE654" s="3">
        <v>3.81</v>
      </c>
      <c r="AF654" s="3">
        <v>46.15</v>
      </c>
      <c r="AG654"/>
      <c r="AH654" s="2">
        <v>21.7</v>
      </c>
      <c r="AI654" s="2">
        <v>5.7</v>
      </c>
      <c r="AJ654" s="2">
        <v>3.7</v>
      </c>
      <c r="AK654" s="2">
        <v>0</v>
      </c>
      <c r="AL654" s="2">
        <v>2.4</v>
      </c>
      <c r="AM654"/>
      <c r="AN654" s="3">
        <v>-0.24</v>
      </c>
      <c r="AO654" s="17">
        <v>-0.87</v>
      </c>
      <c r="AP654" s="14"/>
      <c r="AQ654" t="s">
        <v>205</v>
      </c>
    </row>
    <row r="655" spans="1:43" x14ac:dyDescent="0.2">
      <c r="A655" t="s">
        <v>40</v>
      </c>
      <c r="B655" s="1">
        <v>22</v>
      </c>
      <c r="C655" t="s">
        <v>514</v>
      </c>
      <c r="D655" t="s">
        <v>515</v>
      </c>
      <c r="E655" t="s">
        <v>205</v>
      </c>
      <c r="F655" t="s">
        <v>69</v>
      </c>
      <c r="G655">
        <v>16</v>
      </c>
      <c r="H655">
        <v>0</v>
      </c>
      <c r="I655">
        <v>1</v>
      </c>
      <c r="J655">
        <v>1</v>
      </c>
      <c r="K655" s="1">
        <v>-7.9</v>
      </c>
      <c r="L655" s="2">
        <v>-1.6</v>
      </c>
      <c r="M655" s="2">
        <v>-1</v>
      </c>
      <c r="N655" s="2">
        <v>-0.4</v>
      </c>
      <c r="O655" s="2">
        <v>1.8</v>
      </c>
      <c r="P655" s="14"/>
      <c r="Q655" t="s">
        <v>515</v>
      </c>
      <c r="R655" s="2">
        <v>0</v>
      </c>
      <c r="S655" s="2">
        <v>0.3</v>
      </c>
      <c r="T655" s="3">
        <v>1.31</v>
      </c>
      <c r="U655" s="2">
        <v>0</v>
      </c>
      <c r="V655" s="2">
        <v>0</v>
      </c>
      <c r="W655" s="3">
        <v>19.78</v>
      </c>
      <c r="X655" s="3">
        <v>-0.17</v>
      </c>
      <c r="Y655" s="2">
        <v>0.3</v>
      </c>
      <c r="Z655" s="2">
        <v>3</v>
      </c>
      <c r="AA655" s="3">
        <v>-0.49</v>
      </c>
      <c r="AB655" s="3">
        <v>-0.11</v>
      </c>
      <c r="AC655" s="14"/>
      <c r="AD655" t="s">
        <v>515</v>
      </c>
      <c r="AE655" s="3">
        <v>3.6</v>
      </c>
      <c r="AF655" s="3">
        <v>9.61</v>
      </c>
      <c r="AG655" s="3">
        <v>-0.04</v>
      </c>
      <c r="AH655" s="2">
        <v>56.1</v>
      </c>
      <c r="AI655" s="2">
        <v>14.2</v>
      </c>
      <c r="AJ655" s="2">
        <v>11.2</v>
      </c>
      <c r="AK655" s="2">
        <v>1.2</v>
      </c>
      <c r="AL655" s="2">
        <v>3</v>
      </c>
      <c r="AM655" s="2">
        <v>0.6</v>
      </c>
      <c r="AN655" s="3">
        <v>-0.3</v>
      </c>
      <c r="AO655" s="3">
        <v>0.56000000000000005</v>
      </c>
      <c r="AP655" s="14"/>
      <c r="AQ655" t="s">
        <v>205</v>
      </c>
    </row>
    <row r="656" spans="1:43" x14ac:dyDescent="0.2">
      <c r="A656" t="s">
        <v>51</v>
      </c>
      <c r="B656">
        <v>34</v>
      </c>
      <c r="C656" t="s">
        <v>397</v>
      </c>
      <c r="D656" t="s">
        <v>516</v>
      </c>
      <c r="E656" t="s">
        <v>205</v>
      </c>
      <c r="F656" t="s">
        <v>48</v>
      </c>
      <c r="G656">
        <v>77</v>
      </c>
      <c r="H656">
        <v>30</v>
      </c>
      <c r="I656">
        <v>22</v>
      </c>
      <c r="J656">
        <f>H656+I656</f>
        <v>52</v>
      </c>
      <c r="K656" s="1">
        <v>7.2</v>
      </c>
      <c r="L656" s="2">
        <v>5.2</v>
      </c>
      <c r="M656" s="2">
        <v>3.2</v>
      </c>
      <c r="N656" s="15">
        <v>42.6</v>
      </c>
      <c r="O656" s="15">
        <v>3.6</v>
      </c>
      <c r="P656" s="9"/>
      <c r="Q656" t="s">
        <v>516</v>
      </c>
      <c r="R656" s="2">
        <v>1.2</v>
      </c>
      <c r="S656" s="2">
        <v>1.1000000000000001</v>
      </c>
      <c r="T656" s="3">
        <v>3.59</v>
      </c>
      <c r="U656" s="2">
        <v>2.5</v>
      </c>
      <c r="V656" s="2">
        <v>1.1000000000000001</v>
      </c>
      <c r="W656" s="3">
        <v>7.93</v>
      </c>
      <c r="X656"/>
      <c r="Y656" s="2">
        <v>2.9</v>
      </c>
      <c r="Z656"/>
      <c r="AA656" s="3">
        <v>0.21</v>
      </c>
      <c r="AB656" s="3">
        <v>2.1800000000000002</v>
      </c>
      <c r="AC656" s="9"/>
      <c r="AD656" t="s">
        <v>516</v>
      </c>
      <c r="AE656" s="3">
        <v>1.9</v>
      </c>
      <c r="AF656" s="3">
        <v>0</v>
      </c>
      <c r="AG656"/>
      <c r="AH656" s="2">
        <v>0</v>
      </c>
      <c r="AI656" s="16">
        <v>0</v>
      </c>
      <c r="AJ656" s="2">
        <v>3.5</v>
      </c>
      <c r="AK656" s="2">
        <v>0.9</v>
      </c>
      <c r="AL656" s="2">
        <v>0.9</v>
      </c>
      <c r="AM656"/>
      <c r="AN656" s="3">
        <v>0.13</v>
      </c>
      <c r="AO656" s="17">
        <v>0.19</v>
      </c>
      <c r="AP656" s="9"/>
      <c r="AQ656" t="s">
        <v>205</v>
      </c>
    </row>
    <row r="657" spans="1:43" x14ac:dyDescent="0.2">
      <c r="A657" s="18" t="s">
        <v>56</v>
      </c>
      <c r="B657">
        <v>35</v>
      </c>
      <c r="C657" t="s">
        <v>397</v>
      </c>
      <c r="D657" t="s">
        <v>516</v>
      </c>
      <c r="E657" s="19" t="s">
        <v>205</v>
      </c>
      <c r="F657" s="20" t="s">
        <v>44</v>
      </c>
      <c r="G657" s="19">
        <v>59</v>
      </c>
      <c r="H657" s="21">
        <v>20</v>
      </c>
      <c r="I657" s="21">
        <v>20</v>
      </c>
      <c r="J657" s="21">
        <v>40</v>
      </c>
      <c r="K657" s="21">
        <v>-8</v>
      </c>
      <c r="L657" s="22">
        <v>1</v>
      </c>
      <c r="M657" s="22">
        <v>-0.1</v>
      </c>
      <c r="N657" s="2">
        <v>29.1</v>
      </c>
      <c r="O657" s="2">
        <v>-0.1</v>
      </c>
      <c r="P657" s="9"/>
      <c r="Q657" t="s">
        <v>516</v>
      </c>
      <c r="R657" s="2">
        <v>0.7</v>
      </c>
      <c r="S657" s="2">
        <v>1</v>
      </c>
      <c r="T657" s="3">
        <v>3.1</v>
      </c>
      <c r="U657" s="2">
        <v>2.6</v>
      </c>
      <c r="V657" s="2">
        <v>1.6</v>
      </c>
      <c r="W657" s="3">
        <v>9.1199999999999992</v>
      </c>
      <c r="X657"/>
      <c r="Y657" s="2">
        <v>1.9</v>
      </c>
      <c r="Z657"/>
      <c r="AA657" s="3">
        <v>0.05</v>
      </c>
      <c r="AB657" s="3">
        <v>1.69</v>
      </c>
      <c r="AC657" s="9"/>
      <c r="AD657" t="s">
        <v>516</v>
      </c>
      <c r="AE657" s="3">
        <v>2.0099999999999998</v>
      </c>
      <c r="AF657" s="3">
        <v>0</v>
      </c>
      <c r="AG657"/>
      <c r="AH657" s="2">
        <v>0</v>
      </c>
      <c r="AI657" s="2">
        <v>0</v>
      </c>
      <c r="AJ657" s="2">
        <v>3.4</v>
      </c>
      <c r="AK657" s="2">
        <v>0.4</v>
      </c>
      <c r="AL657" s="2">
        <v>0.8</v>
      </c>
      <c r="AM657"/>
      <c r="AN657" s="3">
        <v>0</v>
      </c>
      <c r="AO657" s="17">
        <v>0</v>
      </c>
      <c r="AP657" s="9"/>
      <c r="AQ657" t="s">
        <v>205</v>
      </c>
    </row>
    <row r="658" spans="1:43" x14ac:dyDescent="0.2">
      <c r="A658" t="s">
        <v>40</v>
      </c>
      <c r="B658" s="1">
        <v>36</v>
      </c>
      <c r="C658" t="s">
        <v>397</v>
      </c>
      <c r="D658" t="s">
        <v>516</v>
      </c>
      <c r="E658" t="s">
        <v>205</v>
      </c>
      <c r="F658" t="s">
        <v>48</v>
      </c>
      <c r="G658">
        <v>53</v>
      </c>
      <c r="H658">
        <v>14</v>
      </c>
      <c r="I658">
        <v>23</v>
      </c>
      <c r="J658">
        <v>37</v>
      </c>
      <c r="K658" s="1">
        <v>16.3</v>
      </c>
      <c r="L658" s="2">
        <v>4.4000000000000004</v>
      </c>
      <c r="M658" s="2">
        <v>3.9</v>
      </c>
      <c r="N658" s="2">
        <v>30.9</v>
      </c>
      <c r="O658" s="2">
        <v>4.7</v>
      </c>
      <c r="P658" s="14"/>
      <c r="Q658" t="s">
        <v>516</v>
      </c>
      <c r="R658" s="2">
        <v>0.6</v>
      </c>
      <c r="S658" s="2">
        <v>1.8</v>
      </c>
      <c r="T658" s="3">
        <v>3.6</v>
      </c>
      <c r="U658" s="2">
        <v>2.8</v>
      </c>
      <c r="V658" s="2">
        <v>1.4</v>
      </c>
      <c r="W658" s="3">
        <v>12.73</v>
      </c>
      <c r="X658" s="3">
        <v>0.69</v>
      </c>
      <c r="Y658" s="2">
        <v>1.6</v>
      </c>
      <c r="Z658" s="2">
        <v>1</v>
      </c>
      <c r="AA658" s="3">
        <v>0.23</v>
      </c>
      <c r="AB658" s="3">
        <v>2.29</v>
      </c>
      <c r="AC658" s="14"/>
      <c r="AD658" t="s">
        <v>516</v>
      </c>
      <c r="AE658" s="3">
        <v>1.89</v>
      </c>
      <c r="AF658" s="3">
        <v>135.85</v>
      </c>
      <c r="AG658" s="3">
        <v>0.01</v>
      </c>
      <c r="AH658" s="2">
        <v>37.5</v>
      </c>
      <c r="AI658" s="2">
        <v>0.2</v>
      </c>
      <c r="AJ658" s="2">
        <v>3.6</v>
      </c>
      <c r="AK658" s="2">
        <v>0.3</v>
      </c>
      <c r="AL658" s="2">
        <v>0.7</v>
      </c>
      <c r="AM658" s="2">
        <v>1.4</v>
      </c>
      <c r="AN658" s="3">
        <v>0.2</v>
      </c>
      <c r="AO658" s="3">
        <v>0.35</v>
      </c>
      <c r="AP658" s="9"/>
      <c r="AQ658" t="s">
        <v>205</v>
      </c>
    </row>
    <row r="659" spans="1:43" x14ac:dyDescent="0.2">
      <c r="A659" t="s">
        <v>51</v>
      </c>
      <c r="B659">
        <v>26</v>
      </c>
      <c r="C659" t="s">
        <v>390</v>
      </c>
      <c r="D659" t="s">
        <v>345</v>
      </c>
      <c r="E659" t="s">
        <v>205</v>
      </c>
      <c r="F659" t="s">
        <v>55</v>
      </c>
      <c r="G659">
        <v>68</v>
      </c>
      <c r="H659">
        <v>1</v>
      </c>
      <c r="I659">
        <v>21</v>
      </c>
      <c r="J659">
        <f>H659+I659</f>
        <v>22</v>
      </c>
      <c r="K659" s="1">
        <v>-12.9</v>
      </c>
      <c r="L659" s="2">
        <v>0.6</v>
      </c>
      <c r="M659" s="2">
        <v>1.1000000000000001</v>
      </c>
      <c r="N659" s="15">
        <v>4.4000000000000004</v>
      </c>
      <c r="O659" s="15">
        <v>36.4</v>
      </c>
      <c r="P659" s="9"/>
      <c r="Q659" t="s">
        <v>345</v>
      </c>
      <c r="R659" s="2">
        <v>0</v>
      </c>
      <c r="S659" s="2">
        <v>0.9</v>
      </c>
      <c r="T659" s="3">
        <v>2.2999999999999998</v>
      </c>
      <c r="U659" s="2">
        <v>0.4</v>
      </c>
      <c r="V659" s="2">
        <v>1.8</v>
      </c>
      <c r="W659" s="3">
        <v>5.99</v>
      </c>
      <c r="X659"/>
      <c r="Y659" s="2">
        <v>2.6</v>
      </c>
      <c r="Z659"/>
      <c r="AA659" s="3">
        <v>0.02</v>
      </c>
      <c r="AB659" s="3">
        <v>0.19</v>
      </c>
      <c r="AC659" s="9"/>
      <c r="AD659" t="s">
        <v>345</v>
      </c>
      <c r="AE659" s="3">
        <v>1.98</v>
      </c>
      <c r="AF659" s="3">
        <v>6.42</v>
      </c>
      <c r="AG659"/>
      <c r="AH659" s="2">
        <v>0</v>
      </c>
      <c r="AI659" s="16">
        <v>0</v>
      </c>
      <c r="AJ659" s="2">
        <v>3.9</v>
      </c>
      <c r="AK659" s="2">
        <v>4.2</v>
      </c>
      <c r="AL659" s="2">
        <v>1</v>
      </c>
      <c r="AM659"/>
      <c r="AN659" s="3">
        <v>0.04</v>
      </c>
      <c r="AO659" s="17">
        <v>1.55</v>
      </c>
      <c r="AP659" s="9"/>
      <c r="AQ659" t="s">
        <v>205</v>
      </c>
    </row>
    <row r="660" spans="1:43" x14ac:dyDescent="0.2">
      <c r="A660" s="18" t="s">
        <v>56</v>
      </c>
      <c r="B660">
        <v>27</v>
      </c>
      <c r="C660" t="s">
        <v>390</v>
      </c>
      <c r="D660" t="s">
        <v>345</v>
      </c>
      <c r="E660" s="19" t="s">
        <v>205</v>
      </c>
      <c r="F660" s="20" t="s">
        <v>57</v>
      </c>
      <c r="G660" s="19">
        <v>65</v>
      </c>
      <c r="H660" s="21">
        <v>7</v>
      </c>
      <c r="I660" s="21">
        <v>28</v>
      </c>
      <c r="J660" s="21">
        <v>35</v>
      </c>
      <c r="K660" s="21">
        <v>13.2</v>
      </c>
      <c r="L660" s="22">
        <v>6.2</v>
      </c>
      <c r="M660" s="22">
        <v>7.8</v>
      </c>
      <c r="N660" s="2">
        <v>24.3</v>
      </c>
      <c r="O660" s="2">
        <v>49.9</v>
      </c>
      <c r="P660" s="9"/>
      <c r="Q660" t="s">
        <v>345</v>
      </c>
      <c r="R660" s="2">
        <v>0.4</v>
      </c>
      <c r="S660" s="2">
        <v>1.2</v>
      </c>
      <c r="T660" s="3">
        <v>3.19</v>
      </c>
      <c r="U660" s="2">
        <v>0</v>
      </c>
      <c r="V660" s="2">
        <v>2.6</v>
      </c>
      <c r="W660" s="3">
        <v>5.92</v>
      </c>
      <c r="X660"/>
      <c r="Y660" s="2">
        <v>1.3</v>
      </c>
      <c r="Z660"/>
      <c r="AA660" s="3">
        <v>0.22</v>
      </c>
      <c r="AB660" s="3">
        <v>1.06</v>
      </c>
      <c r="AC660" s="9"/>
      <c r="AD660" t="s">
        <v>345</v>
      </c>
      <c r="AE660" s="3">
        <v>1.63</v>
      </c>
      <c r="AF660" s="3">
        <v>4.99</v>
      </c>
      <c r="AG660"/>
      <c r="AH660" s="2">
        <v>0</v>
      </c>
      <c r="AI660" s="2">
        <v>0</v>
      </c>
      <c r="AJ660" s="2">
        <v>4.0999999999999996</v>
      </c>
      <c r="AK660" s="2">
        <v>3.5</v>
      </c>
      <c r="AL660" s="2">
        <v>0.5</v>
      </c>
      <c r="AM660"/>
      <c r="AN660" s="3">
        <v>0.27</v>
      </c>
      <c r="AO660" s="17">
        <v>2.1800000000000002</v>
      </c>
      <c r="AP660" s="9"/>
      <c r="AQ660" t="s">
        <v>205</v>
      </c>
    </row>
    <row r="661" spans="1:43" x14ac:dyDescent="0.2">
      <c r="A661" t="s">
        <v>40</v>
      </c>
      <c r="B661" s="1">
        <v>28</v>
      </c>
      <c r="C661" t="s">
        <v>390</v>
      </c>
      <c r="D661" t="s">
        <v>345</v>
      </c>
      <c r="E661" t="s">
        <v>205</v>
      </c>
      <c r="F661" t="s">
        <v>57</v>
      </c>
      <c r="G661">
        <v>80</v>
      </c>
      <c r="H661">
        <v>6</v>
      </c>
      <c r="I661">
        <v>45</v>
      </c>
      <c r="J661">
        <v>51</v>
      </c>
      <c r="K661" s="1">
        <v>-6.3</v>
      </c>
      <c r="L661" s="2">
        <v>8</v>
      </c>
      <c r="M661" s="2">
        <v>2</v>
      </c>
      <c r="N661" s="2">
        <v>28.7</v>
      </c>
      <c r="O661" s="2">
        <v>39.6</v>
      </c>
      <c r="P661" s="14"/>
      <c r="Q661" t="s">
        <v>345</v>
      </c>
      <c r="R661" s="2">
        <v>0.1</v>
      </c>
      <c r="S661" s="2">
        <v>1.1000000000000001</v>
      </c>
      <c r="T661" s="3">
        <v>3.01</v>
      </c>
      <c r="U661" s="2">
        <v>1</v>
      </c>
      <c r="V661" s="2">
        <v>4.5999999999999996</v>
      </c>
      <c r="W661" s="3">
        <v>9.25</v>
      </c>
      <c r="X661" s="3">
        <v>-0.01</v>
      </c>
      <c r="Y661" s="2">
        <v>1.4</v>
      </c>
      <c r="Z661" s="2">
        <v>0.3</v>
      </c>
      <c r="AA661" s="3">
        <v>0.22</v>
      </c>
      <c r="AB661" s="3">
        <v>0.94</v>
      </c>
      <c r="AC661" s="14"/>
      <c r="AD661" t="s">
        <v>345</v>
      </c>
      <c r="AE661" s="3">
        <v>2.92</v>
      </c>
      <c r="AF661" s="3">
        <v>8.68</v>
      </c>
      <c r="AG661" s="3">
        <v>0.01</v>
      </c>
      <c r="AH661" s="2">
        <v>100</v>
      </c>
      <c r="AI661" s="2">
        <v>0</v>
      </c>
      <c r="AJ661" s="2">
        <v>3.1</v>
      </c>
      <c r="AK661" s="2">
        <v>3.6</v>
      </c>
      <c r="AL661" s="2">
        <v>0.6</v>
      </c>
      <c r="AM661" s="2">
        <v>0.8</v>
      </c>
      <c r="AN661" s="3">
        <v>0.06</v>
      </c>
      <c r="AO661" s="3">
        <v>1.3</v>
      </c>
      <c r="AP661" s="9"/>
      <c r="AQ661" t="s">
        <v>205</v>
      </c>
    </row>
    <row r="662" spans="1:43" x14ac:dyDescent="0.2">
      <c r="A662" t="s">
        <v>51</v>
      </c>
      <c r="B662">
        <v>25</v>
      </c>
      <c r="C662" t="s">
        <v>154</v>
      </c>
      <c r="D662" t="s">
        <v>517</v>
      </c>
      <c r="E662" t="s">
        <v>205</v>
      </c>
      <c r="F662" t="s">
        <v>55</v>
      </c>
      <c r="G662">
        <v>74</v>
      </c>
      <c r="H662">
        <v>5</v>
      </c>
      <c r="I662">
        <v>13</v>
      </c>
      <c r="J662">
        <f>H662+I662</f>
        <v>18</v>
      </c>
      <c r="K662" s="1">
        <v>5.0999999999999996</v>
      </c>
      <c r="L662" s="2">
        <v>1.7</v>
      </c>
      <c r="M662" s="2">
        <v>4.8</v>
      </c>
      <c r="N662" s="15">
        <v>9.6999999999999993</v>
      </c>
      <c r="O662" s="15">
        <v>35.1</v>
      </c>
      <c r="P662" s="9"/>
      <c r="Q662" t="s">
        <v>517</v>
      </c>
      <c r="R662" s="2">
        <v>0.2</v>
      </c>
      <c r="S662" s="2">
        <v>0.8</v>
      </c>
      <c r="T662" s="3">
        <v>2.71</v>
      </c>
      <c r="U662" s="2">
        <v>0.8</v>
      </c>
      <c r="V662" s="2">
        <v>0</v>
      </c>
      <c r="W662" s="3">
        <v>3.09</v>
      </c>
      <c r="X662"/>
      <c r="Y662" s="2">
        <v>1.6</v>
      </c>
      <c r="Z662"/>
      <c r="AA662" s="3">
        <v>0.09</v>
      </c>
      <c r="AB662" s="3">
        <v>0.53</v>
      </c>
      <c r="AC662" s="9"/>
      <c r="AD662" t="s">
        <v>517</v>
      </c>
      <c r="AE662" s="3">
        <v>1.59</v>
      </c>
      <c r="AF662" s="3">
        <v>0</v>
      </c>
      <c r="AG662"/>
      <c r="AH662" s="2">
        <v>0</v>
      </c>
      <c r="AI662" s="16">
        <v>0</v>
      </c>
      <c r="AJ662" s="2">
        <v>2.2999999999999998</v>
      </c>
      <c r="AK662" s="2">
        <v>2.1</v>
      </c>
      <c r="AL662" s="2">
        <v>0.9</v>
      </c>
      <c r="AM662"/>
      <c r="AN662" s="3">
        <v>0.24</v>
      </c>
      <c r="AO662" s="17">
        <v>1.91</v>
      </c>
      <c r="AP662" s="9"/>
      <c r="AQ662" t="s">
        <v>205</v>
      </c>
    </row>
    <row r="663" spans="1:43" x14ac:dyDescent="0.2">
      <c r="A663" s="18" t="s">
        <v>56</v>
      </c>
      <c r="B663">
        <v>26</v>
      </c>
      <c r="C663" t="s">
        <v>154</v>
      </c>
      <c r="D663" t="s">
        <v>517</v>
      </c>
      <c r="E663" s="19" t="s">
        <v>205</v>
      </c>
      <c r="F663" s="20" t="s">
        <v>57</v>
      </c>
      <c r="G663" s="19">
        <v>78</v>
      </c>
      <c r="H663" s="21">
        <v>3</v>
      </c>
      <c r="I663" s="21">
        <v>11</v>
      </c>
      <c r="J663" s="21">
        <v>14</v>
      </c>
      <c r="K663" s="21">
        <v>-10.4</v>
      </c>
      <c r="L663" s="22">
        <v>0.3</v>
      </c>
      <c r="M663" s="22">
        <v>0.7</v>
      </c>
      <c r="N663" s="2">
        <v>4.9000000000000004</v>
      </c>
      <c r="O663" s="2">
        <v>41.4</v>
      </c>
      <c r="P663" s="9"/>
      <c r="Q663" t="s">
        <v>517</v>
      </c>
      <c r="R663" s="2">
        <v>0.2</v>
      </c>
      <c r="S663" s="2">
        <v>0.4</v>
      </c>
      <c r="T663" s="3">
        <v>1.77</v>
      </c>
      <c r="U663" s="2">
        <v>0</v>
      </c>
      <c r="V663" s="2">
        <v>1.7</v>
      </c>
      <c r="W663" s="3">
        <v>3.86</v>
      </c>
      <c r="X663"/>
      <c r="Y663" s="2">
        <v>1.2</v>
      </c>
      <c r="Z663"/>
      <c r="AA663" s="3">
        <v>0.01</v>
      </c>
      <c r="AB663" s="3">
        <v>0.23</v>
      </c>
      <c r="AC663" s="9"/>
      <c r="AD663" t="s">
        <v>517</v>
      </c>
      <c r="AE663" s="3">
        <v>1.77</v>
      </c>
      <c r="AF663" s="3">
        <v>2.2799999999999998</v>
      </c>
      <c r="AG663"/>
      <c r="AH663" s="2">
        <v>0</v>
      </c>
      <c r="AI663" s="2">
        <v>0</v>
      </c>
      <c r="AJ663" s="2">
        <v>2.1</v>
      </c>
      <c r="AK663" s="2">
        <v>1.8</v>
      </c>
      <c r="AL663" s="2">
        <v>0.4</v>
      </c>
      <c r="AM663"/>
      <c r="AN663" s="3">
        <v>0.03</v>
      </c>
      <c r="AO663" s="17">
        <v>1.93</v>
      </c>
      <c r="AP663" s="9"/>
      <c r="AQ663" t="s">
        <v>205</v>
      </c>
    </row>
    <row r="664" spans="1:43" x14ac:dyDescent="0.2">
      <c r="A664" t="s">
        <v>40</v>
      </c>
      <c r="B664" s="1">
        <v>27</v>
      </c>
      <c r="C664" t="s">
        <v>154</v>
      </c>
      <c r="D664" t="s">
        <v>517</v>
      </c>
      <c r="E664" t="s">
        <v>205</v>
      </c>
      <c r="F664" t="s">
        <v>57</v>
      </c>
      <c r="G664">
        <v>65</v>
      </c>
      <c r="H664">
        <v>6</v>
      </c>
      <c r="I664">
        <v>10</v>
      </c>
      <c r="J664">
        <v>16</v>
      </c>
      <c r="K664" s="1">
        <v>5.8</v>
      </c>
      <c r="L664" s="2">
        <v>2.7</v>
      </c>
      <c r="M664" s="2">
        <v>2.9</v>
      </c>
      <c r="N664" s="2">
        <v>14.7</v>
      </c>
      <c r="O664" s="2">
        <v>23.9</v>
      </c>
      <c r="P664" s="14"/>
      <c r="Q664" t="s">
        <v>517</v>
      </c>
      <c r="R664" s="2">
        <v>0.4</v>
      </c>
      <c r="S664" s="2">
        <v>0.7</v>
      </c>
      <c r="T664" s="3">
        <v>2.27</v>
      </c>
      <c r="U664" s="2">
        <v>0</v>
      </c>
      <c r="V664" s="2">
        <v>0</v>
      </c>
      <c r="W664" s="3">
        <v>0</v>
      </c>
      <c r="X664" s="3">
        <v>-0.36</v>
      </c>
      <c r="Y664" s="2">
        <v>0.8</v>
      </c>
      <c r="Z664" s="2">
        <v>0.3</v>
      </c>
      <c r="AA664" s="3">
        <v>0.18</v>
      </c>
      <c r="AB664" s="3">
        <v>0.99</v>
      </c>
      <c r="AC664" s="14"/>
      <c r="AD664" t="s">
        <v>517</v>
      </c>
      <c r="AE664" s="3">
        <v>1.65</v>
      </c>
      <c r="AF664" s="3">
        <v>0</v>
      </c>
      <c r="AG664" s="3">
        <v>-0.09</v>
      </c>
      <c r="AH664" s="2">
        <v>100</v>
      </c>
      <c r="AI664" s="2">
        <v>0</v>
      </c>
      <c r="AJ664" s="2">
        <v>2</v>
      </c>
      <c r="AK664" s="2">
        <v>1.1000000000000001</v>
      </c>
      <c r="AL664" s="2">
        <v>0.7</v>
      </c>
      <c r="AM664" s="2">
        <v>1.6</v>
      </c>
      <c r="AN664" s="3">
        <v>0.19</v>
      </c>
      <c r="AO664" s="3">
        <v>1.62</v>
      </c>
      <c r="AP664" s="9"/>
      <c r="AQ664" t="s">
        <v>205</v>
      </c>
    </row>
    <row r="665" spans="1:43" x14ac:dyDescent="0.2">
      <c r="A665" t="s">
        <v>40</v>
      </c>
      <c r="B665" s="1">
        <v>26</v>
      </c>
      <c r="C665" t="s">
        <v>518</v>
      </c>
      <c r="D665" t="s">
        <v>519</v>
      </c>
      <c r="E665" t="s">
        <v>205</v>
      </c>
      <c r="F665" t="s">
        <v>48</v>
      </c>
      <c r="G665">
        <v>13</v>
      </c>
      <c r="H665">
        <v>5</v>
      </c>
      <c r="I665">
        <v>4</v>
      </c>
      <c r="J665">
        <v>9</v>
      </c>
      <c r="K665" s="1">
        <v>3.8</v>
      </c>
      <c r="L665" s="2">
        <v>1.1000000000000001</v>
      </c>
      <c r="M665" s="2">
        <v>1</v>
      </c>
      <c r="N665" s="2">
        <v>8.9</v>
      </c>
      <c r="O665" s="2">
        <v>0.2</v>
      </c>
      <c r="P665" s="14"/>
      <c r="Q665" t="s">
        <v>519</v>
      </c>
      <c r="R665" s="2">
        <v>2</v>
      </c>
      <c r="S665" s="2">
        <v>1.6</v>
      </c>
      <c r="T665" s="3">
        <v>5.71</v>
      </c>
      <c r="U665" s="2">
        <v>0</v>
      </c>
      <c r="V665" s="2">
        <v>0</v>
      </c>
      <c r="W665" s="3">
        <v>6.69</v>
      </c>
      <c r="X665" s="3">
        <v>-0.18</v>
      </c>
      <c r="Y665" s="2">
        <v>0.4</v>
      </c>
      <c r="Z665" s="2">
        <v>0.7</v>
      </c>
      <c r="AA665" s="3">
        <v>0.33</v>
      </c>
      <c r="AB665" s="3">
        <v>3.24</v>
      </c>
      <c r="AC665" s="14"/>
      <c r="AD665" t="s">
        <v>519</v>
      </c>
      <c r="AE665" s="3">
        <v>3.67</v>
      </c>
      <c r="AF665" s="3">
        <v>0</v>
      </c>
      <c r="AG665" s="3">
        <v>-0.03</v>
      </c>
      <c r="AH665" s="2">
        <v>58.3</v>
      </c>
      <c r="AI665" s="2">
        <v>1.6</v>
      </c>
      <c r="AJ665" s="2">
        <v>1.1000000000000001</v>
      </c>
      <c r="AK665" s="2">
        <v>0.4</v>
      </c>
      <c r="AL665" s="2">
        <v>1.8</v>
      </c>
      <c r="AM665" s="2">
        <v>1.1000000000000001</v>
      </c>
      <c r="AN665" s="3">
        <v>0.3</v>
      </c>
      <c r="AO665" s="3">
        <v>0.06</v>
      </c>
      <c r="AP665" s="9"/>
      <c r="AQ665" t="s">
        <v>205</v>
      </c>
    </row>
    <row r="666" spans="1:43" x14ac:dyDescent="0.2">
      <c r="A666" t="s">
        <v>51</v>
      </c>
      <c r="B666">
        <v>37</v>
      </c>
      <c r="C666" t="s">
        <v>464</v>
      </c>
      <c r="D666" t="s">
        <v>520</v>
      </c>
      <c r="E666" t="s">
        <v>205</v>
      </c>
      <c r="F666" t="s">
        <v>55</v>
      </c>
      <c r="G666">
        <v>80</v>
      </c>
      <c r="H666">
        <v>13</v>
      </c>
      <c r="I666">
        <v>49</v>
      </c>
      <c r="J666">
        <f>H666+I666</f>
        <v>62</v>
      </c>
      <c r="K666" s="1">
        <v>23.4</v>
      </c>
      <c r="L666" s="2">
        <v>9.6</v>
      </c>
      <c r="M666" s="2">
        <v>13.2</v>
      </c>
      <c r="N666" s="15">
        <v>42</v>
      </c>
      <c r="O666" s="15">
        <v>87.9</v>
      </c>
      <c r="P666" s="9"/>
      <c r="Q666" t="s">
        <v>520</v>
      </c>
      <c r="R666" s="2">
        <v>0.1</v>
      </c>
      <c r="S666" s="2">
        <v>1</v>
      </c>
      <c r="T666" s="3">
        <v>3.17</v>
      </c>
      <c r="U666" s="2">
        <v>1.3</v>
      </c>
      <c r="V666" s="2">
        <v>3</v>
      </c>
      <c r="W666" s="3">
        <v>7.29</v>
      </c>
      <c r="X666"/>
      <c r="Y666" s="2">
        <v>2.2999999999999998</v>
      </c>
      <c r="Z666"/>
      <c r="AA666" s="3">
        <v>0.19</v>
      </c>
      <c r="AB666" s="3">
        <v>1.1499999999999999</v>
      </c>
      <c r="AC666" s="9"/>
      <c r="AD666" t="s">
        <v>520</v>
      </c>
      <c r="AE666" s="3">
        <v>1.65</v>
      </c>
      <c r="AF666" s="3">
        <v>6.12</v>
      </c>
      <c r="AG666"/>
      <c r="AH666" s="2">
        <v>0</v>
      </c>
      <c r="AI666" s="16">
        <v>0</v>
      </c>
      <c r="AJ666" s="2">
        <v>0.7</v>
      </c>
      <c r="AK666" s="2">
        <v>2.6</v>
      </c>
      <c r="AL666" s="2">
        <v>1.1000000000000001</v>
      </c>
      <c r="AM666"/>
      <c r="AN666" s="3">
        <v>0.26</v>
      </c>
      <c r="AO666" s="17">
        <v>2.4</v>
      </c>
      <c r="AP666" s="9"/>
      <c r="AQ666" t="s">
        <v>205</v>
      </c>
    </row>
    <row r="667" spans="1:43" x14ac:dyDescent="0.2">
      <c r="A667" s="18" t="s">
        <v>56</v>
      </c>
      <c r="B667">
        <v>38</v>
      </c>
      <c r="C667" t="s">
        <v>464</v>
      </c>
      <c r="D667" t="s">
        <v>520</v>
      </c>
      <c r="E667" s="19" t="s">
        <v>205</v>
      </c>
      <c r="F667" s="20" t="s">
        <v>57</v>
      </c>
      <c r="G667" s="19">
        <v>76</v>
      </c>
      <c r="H667" s="21">
        <v>10</v>
      </c>
      <c r="I667" s="21">
        <v>60</v>
      </c>
      <c r="J667" s="21">
        <v>70</v>
      </c>
      <c r="K667" s="21">
        <v>24.9</v>
      </c>
      <c r="L667" s="22">
        <v>13</v>
      </c>
      <c r="M667" s="22">
        <v>13.4</v>
      </c>
      <c r="N667" s="2">
        <v>43.2</v>
      </c>
      <c r="O667" s="2">
        <v>78</v>
      </c>
      <c r="P667" s="9"/>
      <c r="Q667" t="s">
        <v>520</v>
      </c>
      <c r="R667" s="2">
        <v>0.2</v>
      </c>
      <c r="S667" s="2">
        <v>1.3</v>
      </c>
      <c r="T667" s="3">
        <v>3.55</v>
      </c>
      <c r="U667" s="2">
        <v>0.8</v>
      </c>
      <c r="V667" s="2">
        <v>4.8</v>
      </c>
      <c r="W667" s="3">
        <v>9.19</v>
      </c>
      <c r="X667"/>
      <c r="Y667" s="2">
        <v>1.2</v>
      </c>
      <c r="Z667"/>
      <c r="AA667" s="3">
        <v>0.28999999999999998</v>
      </c>
      <c r="AB667" s="3">
        <v>1.28</v>
      </c>
      <c r="AC667" s="9"/>
      <c r="AD667" t="s">
        <v>520</v>
      </c>
      <c r="AE667" s="3">
        <v>1.66</v>
      </c>
      <c r="AF667" s="3">
        <v>6.37</v>
      </c>
      <c r="AG667"/>
      <c r="AH667" s="2">
        <v>0</v>
      </c>
      <c r="AI667" s="2">
        <v>0</v>
      </c>
      <c r="AJ667" s="2">
        <v>0.7</v>
      </c>
      <c r="AK667" s="2">
        <v>2.1</v>
      </c>
      <c r="AL667" s="2">
        <v>0.7</v>
      </c>
      <c r="AM667"/>
      <c r="AN667" s="3">
        <v>0.3</v>
      </c>
      <c r="AO667" s="17">
        <v>2.31</v>
      </c>
      <c r="AP667" s="9"/>
      <c r="AQ667" t="s">
        <v>205</v>
      </c>
    </row>
    <row r="668" spans="1:43" x14ac:dyDescent="0.2">
      <c r="A668" t="s">
        <v>40</v>
      </c>
      <c r="B668" s="1">
        <v>39</v>
      </c>
      <c r="C668" t="s">
        <v>464</v>
      </c>
      <c r="D668" t="s">
        <v>520</v>
      </c>
      <c r="E668" t="s">
        <v>205</v>
      </c>
      <c r="F668" t="s">
        <v>57</v>
      </c>
      <c r="G668">
        <v>78</v>
      </c>
      <c r="H668">
        <v>16</v>
      </c>
      <c r="I668">
        <v>43</v>
      </c>
      <c r="J668">
        <v>59</v>
      </c>
      <c r="K668" s="1">
        <v>23.2</v>
      </c>
      <c r="L668" s="2">
        <v>10.9</v>
      </c>
      <c r="M668" s="2">
        <v>9.8000000000000007</v>
      </c>
      <c r="N668" s="2">
        <v>47</v>
      </c>
      <c r="O668" s="2">
        <v>69.8</v>
      </c>
      <c r="P668" s="14"/>
      <c r="Q668" t="s">
        <v>520</v>
      </c>
      <c r="R668" s="2">
        <v>0.3</v>
      </c>
      <c r="S668" s="2">
        <v>0.8</v>
      </c>
      <c r="T668" s="3">
        <v>3.66</v>
      </c>
      <c r="U668" s="2">
        <v>2</v>
      </c>
      <c r="V668" s="2">
        <v>4.5</v>
      </c>
      <c r="W668" s="3">
        <v>10.77</v>
      </c>
      <c r="X668" s="3">
        <v>0.38</v>
      </c>
      <c r="Y668" s="2">
        <v>1.4</v>
      </c>
      <c r="Z668" s="2">
        <v>0.1</v>
      </c>
      <c r="AA668" s="3">
        <v>0.27</v>
      </c>
      <c r="AB668" s="3">
        <v>1.46</v>
      </c>
      <c r="AC668" s="14"/>
      <c r="AD668" t="s">
        <v>520</v>
      </c>
      <c r="AE668" s="3">
        <v>2.29</v>
      </c>
      <c r="AF668" s="3">
        <v>8.23</v>
      </c>
      <c r="AG668" s="3">
        <v>0.09</v>
      </c>
      <c r="AH668" s="2">
        <v>0</v>
      </c>
      <c r="AI668" s="2">
        <v>0</v>
      </c>
      <c r="AJ668" s="2">
        <v>1.3</v>
      </c>
      <c r="AK668" s="2">
        <v>2.1</v>
      </c>
      <c r="AL668" s="2">
        <v>0.8</v>
      </c>
      <c r="AM668" s="2">
        <v>0.5</v>
      </c>
      <c r="AN668" s="3">
        <v>0.25</v>
      </c>
      <c r="AO668" s="3">
        <v>2.16</v>
      </c>
      <c r="AP668" s="9"/>
      <c r="AQ668" t="s">
        <v>205</v>
      </c>
    </row>
    <row r="669" spans="1:43" x14ac:dyDescent="0.2">
      <c r="A669" t="s">
        <v>51</v>
      </c>
      <c r="B669">
        <v>32</v>
      </c>
      <c r="C669" t="s">
        <v>521</v>
      </c>
      <c r="D669" t="s">
        <v>522</v>
      </c>
      <c r="E669" t="s">
        <v>205</v>
      </c>
      <c r="F669" t="s">
        <v>55</v>
      </c>
      <c r="G669">
        <v>57</v>
      </c>
      <c r="H669">
        <v>0</v>
      </c>
      <c r="I669">
        <v>5</v>
      </c>
      <c r="J669">
        <f>H669+I669</f>
        <v>5</v>
      </c>
      <c r="K669" s="1">
        <v>-6.4</v>
      </c>
      <c r="L669" s="2">
        <v>-2</v>
      </c>
      <c r="M669" s="2">
        <v>2</v>
      </c>
      <c r="N669" s="15">
        <v>-1.8</v>
      </c>
      <c r="O669" s="15">
        <v>22.4</v>
      </c>
      <c r="P669" s="9"/>
      <c r="Q669" t="s">
        <v>522</v>
      </c>
      <c r="R669" s="2">
        <v>0</v>
      </c>
      <c r="S669" s="2">
        <v>0.4</v>
      </c>
      <c r="T669" s="3">
        <v>2.73</v>
      </c>
      <c r="U669" s="2">
        <v>0</v>
      </c>
      <c r="V669" s="2">
        <v>0</v>
      </c>
      <c r="W669" s="3">
        <v>0</v>
      </c>
      <c r="X669"/>
      <c r="Y669" s="2">
        <v>3.1</v>
      </c>
      <c r="Z669"/>
      <c r="AA669" s="3">
        <v>-0.11</v>
      </c>
      <c r="AB669" s="3">
        <v>-0.12</v>
      </c>
      <c r="AC669" s="9"/>
      <c r="AD669" t="s">
        <v>522</v>
      </c>
      <c r="AE669" s="3">
        <v>2.4700000000000002</v>
      </c>
      <c r="AF669" s="3">
        <v>5.69</v>
      </c>
      <c r="AG669"/>
      <c r="AH669" s="2">
        <v>0</v>
      </c>
      <c r="AI669" s="16">
        <v>0</v>
      </c>
      <c r="AJ669" s="2">
        <v>5.7</v>
      </c>
      <c r="AK669" s="2">
        <v>6.5</v>
      </c>
      <c r="AL669" s="2">
        <v>1</v>
      </c>
      <c r="AM669"/>
      <c r="AN669" s="3">
        <v>0.11</v>
      </c>
      <c r="AO669" s="17">
        <v>1.53</v>
      </c>
      <c r="AP669" s="9"/>
      <c r="AQ669" t="s">
        <v>205</v>
      </c>
    </row>
    <row r="670" spans="1:43" x14ac:dyDescent="0.2">
      <c r="A670" s="18" t="s">
        <v>56</v>
      </c>
      <c r="B670">
        <v>33</v>
      </c>
      <c r="C670" t="s">
        <v>521</v>
      </c>
      <c r="D670" t="s">
        <v>522</v>
      </c>
      <c r="E670" s="19" t="s">
        <v>205</v>
      </c>
      <c r="F670" s="20" t="s">
        <v>57</v>
      </c>
      <c r="G670" s="19">
        <v>79</v>
      </c>
      <c r="H670" s="21">
        <v>2</v>
      </c>
      <c r="I670" s="21">
        <v>10</v>
      </c>
      <c r="J670" s="21">
        <v>12</v>
      </c>
      <c r="K670" s="21">
        <v>-17.100000000000001</v>
      </c>
      <c r="L670" s="22">
        <v>-0.9</v>
      </c>
      <c r="M670" s="22">
        <v>0.9</v>
      </c>
      <c r="N670" s="2">
        <v>2.7</v>
      </c>
      <c r="O670" s="2">
        <v>31.3</v>
      </c>
      <c r="P670" s="9"/>
      <c r="Q670" t="s">
        <v>522</v>
      </c>
      <c r="R670" s="2">
        <v>0.1</v>
      </c>
      <c r="S670" s="2">
        <v>0.5</v>
      </c>
      <c r="T670" s="3">
        <v>2.15</v>
      </c>
      <c r="U670" s="2">
        <v>0</v>
      </c>
      <c r="V670" s="2">
        <v>0</v>
      </c>
      <c r="W670" s="3">
        <v>0</v>
      </c>
      <c r="X670"/>
      <c r="Y670" s="2">
        <v>1.6</v>
      </c>
      <c r="Z670"/>
      <c r="AA670" s="3">
        <v>-0.03</v>
      </c>
      <c r="AB670" s="3">
        <v>0.11</v>
      </c>
      <c r="AC670" s="9"/>
      <c r="AD670" t="s">
        <v>522</v>
      </c>
      <c r="AE670" s="3">
        <v>2.35</v>
      </c>
      <c r="AF670" s="3">
        <v>6.31</v>
      </c>
      <c r="AG670"/>
      <c r="AH670" s="2">
        <v>0</v>
      </c>
      <c r="AI670" s="2">
        <v>0</v>
      </c>
      <c r="AJ670" s="2">
        <v>5.5</v>
      </c>
      <c r="AK670" s="2">
        <v>4.7</v>
      </c>
      <c r="AL670" s="2">
        <v>0.7</v>
      </c>
      <c r="AM670"/>
      <c r="AN670" s="3">
        <v>0.03</v>
      </c>
      <c r="AO670" s="17">
        <v>1.3</v>
      </c>
      <c r="AP670" s="9"/>
      <c r="AQ670" t="s">
        <v>205</v>
      </c>
    </row>
    <row r="671" spans="1:43" x14ac:dyDescent="0.2">
      <c r="A671" t="s">
        <v>40</v>
      </c>
      <c r="B671" s="1">
        <v>34</v>
      </c>
      <c r="C671" t="s">
        <v>521</v>
      </c>
      <c r="D671" t="s">
        <v>522</v>
      </c>
      <c r="E671" t="s">
        <v>205</v>
      </c>
      <c r="F671" t="s">
        <v>57</v>
      </c>
      <c r="G671">
        <v>60</v>
      </c>
      <c r="H671">
        <v>2</v>
      </c>
      <c r="I671">
        <v>11</v>
      </c>
      <c r="J671">
        <v>13</v>
      </c>
      <c r="K671" s="1">
        <v>6.6</v>
      </c>
      <c r="L671" s="2">
        <v>0.2</v>
      </c>
      <c r="M671" s="2">
        <v>3.8</v>
      </c>
      <c r="N671" s="2">
        <v>9.5</v>
      </c>
      <c r="O671" s="2">
        <v>25</v>
      </c>
      <c r="P671" s="14"/>
      <c r="Q671" t="s">
        <v>522</v>
      </c>
      <c r="R671" s="2">
        <v>0.1</v>
      </c>
      <c r="S671" s="2">
        <v>0.8</v>
      </c>
      <c r="T671" s="3">
        <v>3.6</v>
      </c>
      <c r="U671" s="2">
        <v>0</v>
      </c>
      <c r="V671" s="2">
        <v>0</v>
      </c>
      <c r="W671" s="3">
        <v>0</v>
      </c>
      <c r="X671" s="3">
        <v>-0.27</v>
      </c>
      <c r="Y671" s="2">
        <v>1.7</v>
      </c>
      <c r="Z671" s="2">
        <v>0.2</v>
      </c>
      <c r="AA671" s="3">
        <v>0.01</v>
      </c>
      <c r="AB671" s="3">
        <v>0.56000000000000005</v>
      </c>
      <c r="AC671" s="14"/>
      <c r="AD671" t="s">
        <v>522</v>
      </c>
      <c r="AE671" s="3">
        <v>2.65</v>
      </c>
      <c r="AF671" s="3">
        <v>7.47</v>
      </c>
      <c r="AG671" s="3">
        <v>-0.06</v>
      </c>
      <c r="AH671" s="2">
        <v>0</v>
      </c>
      <c r="AI671" s="2">
        <v>0</v>
      </c>
      <c r="AJ671" s="2">
        <v>5.6</v>
      </c>
      <c r="AK671" s="2">
        <v>5.4</v>
      </c>
      <c r="AL671" s="2">
        <v>0.5</v>
      </c>
      <c r="AM671" s="2">
        <v>1.1000000000000001</v>
      </c>
      <c r="AN671" s="3">
        <v>0.25</v>
      </c>
      <c r="AO671" s="3">
        <v>1.47</v>
      </c>
      <c r="AP671" s="9"/>
      <c r="AQ671" t="s">
        <v>205</v>
      </c>
    </row>
    <row r="672" spans="1:43" x14ac:dyDescent="0.2">
      <c r="A672" t="s">
        <v>51</v>
      </c>
      <c r="B672">
        <v>35</v>
      </c>
      <c r="C672" t="s">
        <v>523</v>
      </c>
      <c r="D672" t="s">
        <v>524</v>
      </c>
      <c r="E672" t="s">
        <v>205</v>
      </c>
      <c r="F672" t="s">
        <v>48</v>
      </c>
      <c r="G672">
        <v>82</v>
      </c>
      <c r="H672">
        <v>6</v>
      </c>
      <c r="I672">
        <v>5</v>
      </c>
      <c r="J672">
        <f>H672+I672</f>
        <v>11</v>
      </c>
      <c r="K672" s="1">
        <v>-19.7</v>
      </c>
      <c r="L672" s="2">
        <v>-3.8</v>
      </c>
      <c r="M672" s="2">
        <v>-0.6</v>
      </c>
      <c r="N672" s="15">
        <v>-7.7</v>
      </c>
      <c r="O672" s="15">
        <v>20.2</v>
      </c>
      <c r="P672" s="9"/>
      <c r="Q672" t="s">
        <v>524</v>
      </c>
      <c r="R672" s="2">
        <v>0.4</v>
      </c>
      <c r="S672" s="2">
        <v>0.3</v>
      </c>
      <c r="T672" s="3">
        <v>1.46</v>
      </c>
      <c r="U672" s="2">
        <v>0</v>
      </c>
      <c r="V672" s="2">
        <v>0</v>
      </c>
      <c r="W672" s="3">
        <v>0</v>
      </c>
      <c r="X672"/>
      <c r="Y672" s="2">
        <v>1.6</v>
      </c>
      <c r="Z672"/>
      <c r="AA672" s="3">
        <v>-0.18</v>
      </c>
      <c r="AB672" s="3">
        <v>-0.43</v>
      </c>
      <c r="AC672" s="9"/>
      <c r="AD672" t="s">
        <v>524</v>
      </c>
      <c r="AE672" s="3">
        <v>2.16</v>
      </c>
      <c r="AF672" s="3">
        <v>4.0999999999999996</v>
      </c>
      <c r="AG672"/>
      <c r="AH672" s="2">
        <v>28.6</v>
      </c>
      <c r="AI672" s="16">
        <v>0.3</v>
      </c>
      <c r="AJ672" s="2">
        <v>6.9</v>
      </c>
      <c r="AK672" s="2">
        <v>2.1</v>
      </c>
      <c r="AL672" s="2">
        <v>2.2000000000000002</v>
      </c>
      <c r="AM672"/>
      <c r="AN672" s="3">
        <v>-0.03</v>
      </c>
      <c r="AO672" s="17">
        <v>1.1200000000000001</v>
      </c>
      <c r="AP672" s="9"/>
      <c r="AQ672" t="s">
        <v>205</v>
      </c>
    </row>
    <row r="673" spans="1:43" x14ac:dyDescent="0.2">
      <c r="A673" s="18" t="s">
        <v>56</v>
      </c>
      <c r="B673">
        <v>36</v>
      </c>
      <c r="C673" t="s">
        <v>523</v>
      </c>
      <c r="D673" t="s">
        <v>524</v>
      </c>
      <c r="E673" s="19" t="s">
        <v>205</v>
      </c>
      <c r="F673" s="20" t="s">
        <v>122</v>
      </c>
      <c r="G673" s="19">
        <v>61</v>
      </c>
      <c r="H673" s="21">
        <v>6</v>
      </c>
      <c r="I673" s="21">
        <v>4</v>
      </c>
      <c r="J673" s="21">
        <v>10</v>
      </c>
      <c r="K673" s="21">
        <v>-14.6</v>
      </c>
      <c r="L673" s="22">
        <v>-1.9</v>
      </c>
      <c r="M673" s="22">
        <v>-0.5</v>
      </c>
      <c r="N673" s="2">
        <v>1.6</v>
      </c>
      <c r="O673" s="2">
        <v>11.2</v>
      </c>
      <c r="P673" s="9"/>
      <c r="Q673" t="s">
        <v>524</v>
      </c>
      <c r="R673" s="2">
        <v>0.6</v>
      </c>
      <c r="S673" s="2">
        <v>0.4</v>
      </c>
      <c r="T673" s="3">
        <v>1.6</v>
      </c>
      <c r="U673" s="2">
        <v>0</v>
      </c>
      <c r="V673" s="2">
        <v>0</v>
      </c>
      <c r="W673" s="3">
        <v>0</v>
      </c>
      <c r="X673"/>
      <c r="Y673" s="2">
        <v>1.2</v>
      </c>
      <c r="Z673"/>
      <c r="AA673" s="3">
        <v>-0.13</v>
      </c>
      <c r="AB673" s="3">
        <v>0.13</v>
      </c>
      <c r="AC673" s="9"/>
      <c r="AD673" t="s">
        <v>524</v>
      </c>
      <c r="AE673" s="3">
        <v>2.4</v>
      </c>
      <c r="AF673" s="3">
        <v>4.68</v>
      </c>
      <c r="AG673"/>
      <c r="AH673" s="2">
        <v>42.9</v>
      </c>
      <c r="AI673" s="2">
        <v>0.2</v>
      </c>
      <c r="AJ673" s="2">
        <v>7.5</v>
      </c>
      <c r="AK673" s="2">
        <v>1.4</v>
      </c>
      <c r="AL673" s="2">
        <v>1.4</v>
      </c>
      <c r="AM673"/>
      <c r="AN673" s="3">
        <v>-0.03</v>
      </c>
      <c r="AO673" s="17">
        <v>0.91</v>
      </c>
      <c r="AP673" s="9"/>
      <c r="AQ673" t="s">
        <v>205</v>
      </c>
    </row>
    <row r="674" spans="1:43" x14ac:dyDescent="0.2">
      <c r="A674" t="s">
        <v>40</v>
      </c>
      <c r="B674" s="1">
        <v>37</v>
      </c>
      <c r="C674" t="s">
        <v>523</v>
      </c>
      <c r="D674" t="s">
        <v>524</v>
      </c>
      <c r="E674" t="s">
        <v>205</v>
      </c>
      <c r="F674" t="s">
        <v>48</v>
      </c>
      <c r="G674">
        <v>78</v>
      </c>
      <c r="H674">
        <v>5</v>
      </c>
      <c r="I674">
        <v>6</v>
      </c>
      <c r="J674">
        <v>11</v>
      </c>
      <c r="K674" s="1">
        <v>-12</v>
      </c>
      <c r="L674" s="2">
        <v>-2.1</v>
      </c>
      <c r="M674" s="2">
        <v>-0.9</v>
      </c>
      <c r="N674" s="2">
        <v>4.4000000000000004</v>
      </c>
      <c r="O674" s="2">
        <v>12.4</v>
      </c>
      <c r="P674" s="14"/>
      <c r="Q674" t="s">
        <v>524</v>
      </c>
      <c r="R674" s="2">
        <v>0.5</v>
      </c>
      <c r="S674" s="2">
        <v>0.6</v>
      </c>
      <c r="T674" s="3">
        <v>1.67</v>
      </c>
      <c r="U674" s="2">
        <v>0</v>
      </c>
      <c r="V674" s="2">
        <v>0</v>
      </c>
      <c r="W674" s="3">
        <v>0</v>
      </c>
      <c r="X674" s="3">
        <v>-0.8</v>
      </c>
      <c r="Y674" s="2">
        <v>0.4</v>
      </c>
      <c r="Z674" s="2">
        <v>1.4</v>
      </c>
      <c r="AA674" s="3">
        <v>-0.19</v>
      </c>
      <c r="AB674" s="3">
        <v>0.37</v>
      </c>
      <c r="AC674" s="14"/>
      <c r="AD674" t="s">
        <v>524</v>
      </c>
      <c r="AE674" s="3">
        <v>2.5499999999999998</v>
      </c>
      <c r="AF674" s="3">
        <v>4.87</v>
      </c>
      <c r="AG674" s="3">
        <v>-0.1</v>
      </c>
      <c r="AH674" s="2">
        <v>40</v>
      </c>
      <c r="AI674" s="2">
        <v>0.2</v>
      </c>
      <c r="AJ674" s="2">
        <v>5.4</v>
      </c>
      <c r="AK674" s="2">
        <v>1.9</v>
      </c>
      <c r="AL674" s="2">
        <v>1.5</v>
      </c>
      <c r="AM674" s="2">
        <v>1.2</v>
      </c>
      <c r="AN674" s="3">
        <v>-0.08</v>
      </c>
      <c r="AO674" s="3">
        <v>1.05</v>
      </c>
      <c r="AP674" s="9"/>
      <c r="AQ674" t="s">
        <v>205</v>
      </c>
    </row>
    <row r="675" spans="1:43" x14ac:dyDescent="0.2">
      <c r="A675" s="23" t="s">
        <v>51</v>
      </c>
      <c r="B675">
        <v>36</v>
      </c>
      <c r="C675" t="s">
        <v>471</v>
      </c>
      <c r="D675" t="s">
        <v>525</v>
      </c>
      <c r="E675" s="23" t="s">
        <v>45</v>
      </c>
      <c r="F675" s="23" t="s">
        <v>48</v>
      </c>
      <c r="G675" s="23">
        <v>24</v>
      </c>
      <c r="H675" s="23">
        <v>0</v>
      </c>
      <c r="I675" s="23">
        <v>4</v>
      </c>
      <c r="J675" s="23">
        <v>4</v>
      </c>
      <c r="K675" s="28">
        <v>-1.6</v>
      </c>
      <c r="L675" s="29">
        <v>-0.5</v>
      </c>
      <c r="M675" s="29">
        <v>0</v>
      </c>
      <c r="N675" s="15">
        <v>-2.6</v>
      </c>
      <c r="O675" s="15">
        <v>0</v>
      </c>
      <c r="P675" s="9"/>
      <c r="Q675" t="s">
        <v>525</v>
      </c>
      <c r="R675" s="2">
        <v>0</v>
      </c>
      <c r="S675" s="2">
        <v>1</v>
      </c>
      <c r="T675" s="3">
        <v>1.79</v>
      </c>
      <c r="U675" s="2">
        <v>0</v>
      </c>
      <c r="V675" s="2">
        <v>0</v>
      </c>
      <c r="W675" s="3">
        <v>0</v>
      </c>
      <c r="X675"/>
      <c r="Y675" s="2">
        <v>2.2999999999999998</v>
      </c>
      <c r="Z675"/>
      <c r="AA675" s="3">
        <v>-0.13</v>
      </c>
      <c r="AB675" s="3">
        <v>-0.66</v>
      </c>
      <c r="AC675" s="9"/>
      <c r="AD675" t="s">
        <v>525</v>
      </c>
      <c r="AE675" s="3">
        <v>2.0499999999999998</v>
      </c>
      <c r="AF675" s="3">
        <v>0</v>
      </c>
      <c r="AG675"/>
      <c r="AH675" s="2">
        <v>0</v>
      </c>
      <c r="AI675" s="30">
        <v>0</v>
      </c>
      <c r="AJ675" s="2">
        <v>7.4</v>
      </c>
      <c r="AK675" s="2">
        <v>1.5</v>
      </c>
      <c r="AL675" s="2">
        <v>1</v>
      </c>
      <c r="AM675"/>
      <c r="AN675" s="3">
        <v>0</v>
      </c>
      <c r="AO675" s="17">
        <v>0.01</v>
      </c>
      <c r="AP675" s="9"/>
      <c r="AQ675" t="s">
        <v>205</v>
      </c>
    </row>
    <row r="676" spans="1:43" x14ac:dyDescent="0.2">
      <c r="A676" s="18" t="s">
        <v>56</v>
      </c>
      <c r="B676">
        <v>37</v>
      </c>
      <c r="C676" t="s">
        <v>471</v>
      </c>
      <c r="D676" t="s">
        <v>525</v>
      </c>
      <c r="E676" s="19" t="s">
        <v>45</v>
      </c>
      <c r="F676" s="20" t="s">
        <v>48</v>
      </c>
      <c r="G676" s="19">
        <v>61</v>
      </c>
      <c r="H676" s="21">
        <v>3</v>
      </c>
      <c r="I676" s="21">
        <v>1</v>
      </c>
      <c r="J676" s="21">
        <v>4</v>
      </c>
      <c r="K676" s="21">
        <v>0.2</v>
      </c>
      <c r="L676" s="22">
        <v>-2.5</v>
      </c>
      <c r="M676" s="22">
        <v>0.9</v>
      </c>
      <c r="N676" s="2">
        <v>-3.7</v>
      </c>
      <c r="O676" s="2">
        <v>3.9</v>
      </c>
      <c r="P676" s="9"/>
      <c r="Q676" t="s">
        <v>525</v>
      </c>
      <c r="R676" s="2">
        <v>0.5</v>
      </c>
      <c r="S676" s="2">
        <v>0.2</v>
      </c>
      <c r="T676" s="3">
        <v>1.66</v>
      </c>
      <c r="U676" s="2">
        <v>0</v>
      </c>
      <c r="V676" s="2">
        <v>0</v>
      </c>
      <c r="W676" s="3">
        <v>0</v>
      </c>
      <c r="X676"/>
      <c r="Y676" s="2">
        <v>1</v>
      </c>
      <c r="Z676"/>
      <c r="AA676" s="3">
        <v>-0.37</v>
      </c>
      <c r="AB676" s="3">
        <v>-0.55000000000000004</v>
      </c>
      <c r="AC676" s="9"/>
      <c r="AD676" t="s">
        <v>525</v>
      </c>
      <c r="AE676" s="3">
        <v>1.35</v>
      </c>
      <c r="AF676" s="3">
        <v>0</v>
      </c>
      <c r="AG676"/>
      <c r="AH676" s="2">
        <v>0</v>
      </c>
      <c r="AI676" s="2">
        <v>0</v>
      </c>
      <c r="AJ676" s="2">
        <v>5.8</v>
      </c>
      <c r="AK676" s="2">
        <v>0.4</v>
      </c>
      <c r="AL676" s="2">
        <v>0.7</v>
      </c>
      <c r="AM676"/>
      <c r="AN676" s="3">
        <v>0.13</v>
      </c>
      <c r="AO676" s="17">
        <v>0.57999999999999996</v>
      </c>
      <c r="AP676" s="9"/>
      <c r="AQ676" t="s">
        <v>205</v>
      </c>
    </row>
    <row r="677" spans="1:43" x14ac:dyDescent="0.2">
      <c r="A677" t="s">
        <v>40</v>
      </c>
      <c r="B677" s="1">
        <v>38</v>
      </c>
      <c r="C677" t="s">
        <v>471</v>
      </c>
      <c r="D677" t="s">
        <v>525</v>
      </c>
      <c r="E677" t="s">
        <v>113</v>
      </c>
      <c r="F677" t="s">
        <v>48</v>
      </c>
      <c r="G677">
        <v>58</v>
      </c>
      <c r="H677">
        <v>1</v>
      </c>
      <c r="I677">
        <v>6</v>
      </c>
      <c r="J677">
        <v>7</v>
      </c>
      <c r="K677" s="1">
        <v>1.3</v>
      </c>
      <c r="L677" s="2">
        <v>-1.9</v>
      </c>
      <c r="M677" s="2">
        <v>0.7</v>
      </c>
      <c r="N677" s="2">
        <v>-2</v>
      </c>
      <c r="O677" s="2">
        <v>-2.6</v>
      </c>
      <c r="P677" s="14"/>
      <c r="Q677" t="s">
        <v>525</v>
      </c>
      <c r="R677" s="2">
        <v>0.1</v>
      </c>
      <c r="S677" s="2">
        <v>0.9</v>
      </c>
      <c r="T677" s="3">
        <v>2.0099999999999998</v>
      </c>
      <c r="U677" s="2">
        <v>0</v>
      </c>
      <c r="V677" s="2">
        <v>0</v>
      </c>
      <c r="W677" s="3">
        <v>0</v>
      </c>
      <c r="X677" s="3">
        <v>-0.15</v>
      </c>
      <c r="Y677" s="2">
        <v>1.3</v>
      </c>
      <c r="Z677" s="2">
        <v>1</v>
      </c>
      <c r="AA677" s="3">
        <v>-0.27</v>
      </c>
      <c r="AB677" s="3">
        <v>-0.28999999999999998</v>
      </c>
      <c r="AC677" s="14"/>
      <c r="AD677" t="s">
        <v>525</v>
      </c>
      <c r="AE677" s="3">
        <v>2.0099999999999998</v>
      </c>
      <c r="AF677" s="3">
        <v>0</v>
      </c>
      <c r="AG677" s="3">
        <v>-0.1</v>
      </c>
      <c r="AH677" s="2">
        <v>25</v>
      </c>
      <c r="AI677" s="2">
        <v>0.1</v>
      </c>
      <c r="AJ677" s="2">
        <v>7.6</v>
      </c>
      <c r="AK677" s="2">
        <v>0.9</v>
      </c>
      <c r="AL677" s="2">
        <v>1.9</v>
      </c>
      <c r="AM677" s="2">
        <v>2.4</v>
      </c>
      <c r="AN677" s="3">
        <v>0.1</v>
      </c>
      <c r="AO677" s="3">
        <v>-0.38</v>
      </c>
      <c r="AP677" s="9"/>
      <c r="AQ677" t="s">
        <v>205</v>
      </c>
    </row>
    <row r="678" spans="1:43" x14ac:dyDescent="0.2">
      <c r="A678" t="s">
        <v>51</v>
      </c>
      <c r="B678">
        <v>23</v>
      </c>
      <c r="C678" t="s">
        <v>182</v>
      </c>
      <c r="D678" t="s">
        <v>526</v>
      </c>
      <c r="E678" t="s">
        <v>205</v>
      </c>
      <c r="F678" t="s">
        <v>55</v>
      </c>
      <c r="G678">
        <v>4</v>
      </c>
      <c r="H678">
        <v>0</v>
      </c>
      <c r="I678">
        <v>0</v>
      </c>
      <c r="J678">
        <f>H678+I678</f>
        <v>0</v>
      </c>
      <c r="K678" s="1">
        <v>0.8</v>
      </c>
      <c r="L678" s="2">
        <v>-0.1</v>
      </c>
      <c r="M678" s="2">
        <v>0.3</v>
      </c>
      <c r="N678" s="15">
        <v>-0.3</v>
      </c>
      <c r="O678" s="15">
        <v>0.9</v>
      </c>
      <c r="P678" s="9"/>
      <c r="Q678" t="s">
        <v>526</v>
      </c>
      <c r="R678" s="2">
        <v>0</v>
      </c>
      <c r="S678" s="2">
        <v>0</v>
      </c>
      <c r="T678" s="3">
        <v>3.04</v>
      </c>
      <c r="U678" s="2">
        <v>0</v>
      </c>
      <c r="V678" s="2">
        <v>0</v>
      </c>
      <c r="W678" s="3">
        <v>0</v>
      </c>
      <c r="X678"/>
      <c r="Y678" s="2">
        <v>2.6</v>
      </c>
      <c r="Z678"/>
      <c r="AA678" s="3">
        <v>-0.23</v>
      </c>
      <c r="AB678" s="3">
        <v>-0.76</v>
      </c>
      <c r="AC678" s="9"/>
      <c r="AD678" t="s">
        <v>526</v>
      </c>
      <c r="AE678" s="3">
        <v>0</v>
      </c>
      <c r="AF678" s="3">
        <v>0</v>
      </c>
      <c r="AG678"/>
      <c r="AH678" s="2">
        <v>0</v>
      </c>
      <c r="AI678" s="16">
        <v>0</v>
      </c>
      <c r="AJ678" s="2">
        <v>18.2</v>
      </c>
      <c r="AK678" s="2">
        <v>2.6</v>
      </c>
      <c r="AL678" s="2">
        <v>0</v>
      </c>
      <c r="AM678"/>
      <c r="AN678" s="3">
        <v>0.68</v>
      </c>
      <c r="AO678" s="17">
        <v>2.2799999999999998</v>
      </c>
      <c r="AP678" s="9"/>
      <c r="AQ678" t="s">
        <v>205</v>
      </c>
    </row>
    <row r="679" spans="1:43" x14ac:dyDescent="0.2">
      <c r="A679" s="18" t="s">
        <v>56</v>
      </c>
      <c r="B679">
        <v>24</v>
      </c>
      <c r="C679" t="s">
        <v>182</v>
      </c>
      <c r="D679" t="s">
        <v>526</v>
      </c>
      <c r="E679" s="19" t="s">
        <v>205</v>
      </c>
      <c r="F679" s="20" t="s">
        <v>57</v>
      </c>
      <c r="G679" s="19">
        <v>32</v>
      </c>
      <c r="H679" s="21">
        <v>0</v>
      </c>
      <c r="I679" s="21">
        <v>3</v>
      </c>
      <c r="J679" s="21">
        <v>3</v>
      </c>
      <c r="K679" s="21">
        <v>-6.9</v>
      </c>
      <c r="L679" s="22">
        <v>-0.7</v>
      </c>
      <c r="M679" s="22">
        <v>-0.7</v>
      </c>
      <c r="N679" s="2">
        <v>-1.4</v>
      </c>
      <c r="O679" s="2">
        <v>15.2</v>
      </c>
      <c r="P679" s="9"/>
      <c r="Q679" t="s">
        <v>526</v>
      </c>
      <c r="R679" s="2">
        <v>0</v>
      </c>
      <c r="S679" s="2">
        <v>0</v>
      </c>
      <c r="T679" s="3">
        <v>1.04</v>
      </c>
      <c r="U679" s="2">
        <v>0</v>
      </c>
      <c r="V679" s="2">
        <v>4.8</v>
      </c>
      <c r="W679" s="3">
        <v>7.99</v>
      </c>
      <c r="X679"/>
      <c r="Y679" s="2">
        <v>2.2000000000000002</v>
      </c>
      <c r="Z679"/>
      <c r="AA679" s="3">
        <v>-0.1</v>
      </c>
      <c r="AB679" s="3">
        <v>-0.21</v>
      </c>
      <c r="AC679" s="9"/>
      <c r="AD679" t="s">
        <v>526</v>
      </c>
      <c r="AE679" s="3">
        <v>1.9</v>
      </c>
      <c r="AF679" s="3">
        <v>0</v>
      </c>
      <c r="AG679"/>
      <c r="AH679" s="2">
        <v>0</v>
      </c>
      <c r="AI679" s="2">
        <v>0</v>
      </c>
      <c r="AJ679" s="2">
        <v>3.4</v>
      </c>
      <c r="AK679" s="2">
        <v>2.8</v>
      </c>
      <c r="AL679" s="2">
        <v>1.2</v>
      </c>
      <c r="AM679"/>
      <c r="AN679" s="3">
        <v>-0.1</v>
      </c>
      <c r="AO679" s="17">
        <v>2.35</v>
      </c>
      <c r="AP679" s="9"/>
      <c r="AQ679" t="s">
        <v>205</v>
      </c>
    </row>
    <row r="680" spans="1:43" x14ac:dyDescent="0.2">
      <c r="A680" t="s">
        <v>40</v>
      </c>
      <c r="B680" s="1">
        <v>25</v>
      </c>
      <c r="C680" t="s">
        <v>182</v>
      </c>
      <c r="D680" t="s">
        <v>526</v>
      </c>
      <c r="E680" t="s">
        <v>205</v>
      </c>
      <c r="F680" t="s">
        <v>57</v>
      </c>
      <c r="G680">
        <v>41</v>
      </c>
      <c r="H680">
        <v>2</v>
      </c>
      <c r="I680">
        <v>5</v>
      </c>
      <c r="J680">
        <v>7</v>
      </c>
      <c r="K680" s="1">
        <v>-14.1</v>
      </c>
      <c r="L680" s="2">
        <v>0.2</v>
      </c>
      <c r="M680" s="2">
        <v>-2.6</v>
      </c>
      <c r="N680" s="2">
        <v>4.5</v>
      </c>
      <c r="O680" s="2">
        <v>0.3</v>
      </c>
      <c r="P680" s="14"/>
      <c r="Q680" t="s">
        <v>526</v>
      </c>
      <c r="R680" s="2">
        <v>0.3</v>
      </c>
      <c r="S680" s="2">
        <v>0.6</v>
      </c>
      <c r="T680" s="3">
        <v>2.13</v>
      </c>
      <c r="U680" s="2">
        <v>0</v>
      </c>
      <c r="V680" s="2">
        <v>3.9</v>
      </c>
      <c r="W680" s="3">
        <v>7.83</v>
      </c>
      <c r="X680" s="3">
        <v>-0.55000000000000004</v>
      </c>
      <c r="Y680" s="2">
        <v>1.5</v>
      </c>
      <c r="Z680" s="2">
        <v>0.1</v>
      </c>
      <c r="AA680" s="3">
        <v>0.03</v>
      </c>
      <c r="AB680" s="3">
        <v>0.65</v>
      </c>
      <c r="AC680" s="14"/>
      <c r="AD680" t="s">
        <v>526</v>
      </c>
      <c r="AE680" s="3">
        <v>3.95</v>
      </c>
      <c r="AF680" s="3">
        <v>0</v>
      </c>
      <c r="AG680" s="3">
        <v>-0.12</v>
      </c>
      <c r="AH680" s="2">
        <v>0</v>
      </c>
      <c r="AI680" s="2">
        <v>0</v>
      </c>
      <c r="AJ680" s="2">
        <v>5.2</v>
      </c>
      <c r="AK680" s="2">
        <v>2.8</v>
      </c>
      <c r="AL680" s="2">
        <v>0.7</v>
      </c>
      <c r="AM680" s="2">
        <v>0.9</v>
      </c>
      <c r="AN680" s="3">
        <v>-0.35</v>
      </c>
      <c r="AO680" s="3">
        <v>0.05</v>
      </c>
      <c r="AP680" s="9"/>
      <c r="AQ680" t="s">
        <v>205</v>
      </c>
    </row>
    <row r="681" spans="1:43" x14ac:dyDescent="0.2">
      <c r="A681" t="s">
        <v>51</v>
      </c>
      <c r="B681">
        <v>25</v>
      </c>
      <c r="C681" t="s">
        <v>310</v>
      </c>
      <c r="D681" t="s">
        <v>527</v>
      </c>
      <c r="E681" t="s">
        <v>113</v>
      </c>
      <c r="F681" t="s">
        <v>73</v>
      </c>
      <c r="G681">
        <v>15</v>
      </c>
      <c r="H681">
        <v>2</v>
      </c>
      <c r="I681">
        <v>2</v>
      </c>
      <c r="J681">
        <f>H681+I681</f>
        <v>4</v>
      </c>
      <c r="K681" s="1">
        <v>3.8</v>
      </c>
      <c r="L681" s="2">
        <v>0.4</v>
      </c>
      <c r="M681" s="2">
        <v>0.8</v>
      </c>
      <c r="N681" s="15">
        <v>3.6</v>
      </c>
      <c r="O681" s="15">
        <v>-2.6</v>
      </c>
      <c r="P681" s="9"/>
      <c r="Q681" t="s">
        <v>527</v>
      </c>
      <c r="R681" s="2">
        <v>1.1000000000000001</v>
      </c>
      <c r="S681" s="2">
        <v>1.1000000000000001</v>
      </c>
      <c r="T681" s="3">
        <v>3.2</v>
      </c>
      <c r="U681" s="2">
        <v>0</v>
      </c>
      <c r="V681" s="2">
        <v>0</v>
      </c>
      <c r="W681" s="3">
        <v>0</v>
      </c>
      <c r="X681"/>
      <c r="Y681" s="2">
        <v>1.6</v>
      </c>
      <c r="Z681"/>
      <c r="AA681" s="3">
        <v>0.2</v>
      </c>
      <c r="AB681" s="3">
        <v>1.86</v>
      </c>
      <c r="AC681" s="9"/>
      <c r="AD681" t="s">
        <v>527</v>
      </c>
      <c r="AE681" s="3">
        <v>1.07</v>
      </c>
      <c r="AF681" s="3">
        <v>0</v>
      </c>
      <c r="AG681"/>
      <c r="AH681" s="2">
        <v>45</v>
      </c>
      <c r="AI681" s="16">
        <v>2.1</v>
      </c>
      <c r="AJ681" s="2">
        <v>12</v>
      </c>
      <c r="AK681" s="2">
        <v>1</v>
      </c>
      <c r="AL681" s="2">
        <v>2.1</v>
      </c>
      <c r="AM681"/>
      <c r="AN681" s="3">
        <v>0.41</v>
      </c>
      <c r="AO681" s="17">
        <v>-1.34</v>
      </c>
      <c r="AP681" s="9"/>
      <c r="AQ681" t="s">
        <v>205</v>
      </c>
    </row>
    <row r="682" spans="1:43" x14ac:dyDescent="0.2">
      <c r="A682" s="18" t="s">
        <v>56</v>
      </c>
      <c r="B682">
        <v>26</v>
      </c>
      <c r="C682" t="s">
        <v>310</v>
      </c>
      <c r="D682" t="s">
        <v>527</v>
      </c>
      <c r="E682" s="19" t="s">
        <v>113</v>
      </c>
      <c r="F682" s="20" t="s">
        <v>69</v>
      </c>
      <c r="G682" s="19">
        <v>28</v>
      </c>
      <c r="H682" s="21">
        <v>1</v>
      </c>
      <c r="I682" s="21">
        <v>1</v>
      </c>
      <c r="J682" s="21">
        <v>2</v>
      </c>
      <c r="K682" s="21">
        <v>-6.6</v>
      </c>
      <c r="L682" s="22">
        <v>-1</v>
      </c>
      <c r="M682" s="22">
        <v>-0.9</v>
      </c>
      <c r="N682" s="2">
        <v>1.2</v>
      </c>
      <c r="O682" s="2">
        <v>-3.9</v>
      </c>
      <c r="P682" s="9"/>
      <c r="Q682" t="s">
        <v>527</v>
      </c>
      <c r="R682" s="2">
        <v>0.5</v>
      </c>
      <c r="S682" s="2">
        <v>0.5</v>
      </c>
      <c r="T682" s="3">
        <v>1.02</v>
      </c>
      <c r="U682" s="2">
        <v>0</v>
      </c>
      <c r="V682" s="2">
        <v>0</v>
      </c>
      <c r="W682" s="3">
        <v>0</v>
      </c>
      <c r="X682"/>
      <c r="Y682" s="2">
        <v>2.4</v>
      </c>
      <c r="Z682"/>
      <c r="AA682" s="3">
        <v>-0.47</v>
      </c>
      <c r="AB682" s="3">
        <v>0.61</v>
      </c>
      <c r="AC682" s="9"/>
      <c r="AD682" t="s">
        <v>527</v>
      </c>
      <c r="AE682" s="3">
        <v>4.59</v>
      </c>
      <c r="AF682" s="3">
        <v>0</v>
      </c>
      <c r="AG682"/>
      <c r="AH682" s="2">
        <v>40</v>
      </c>
      <c r="AI682" s="2">
        <v>3.3</v>
      </c>
      <c r="AJ682" s="2">
        <v>11.3</v>
      </c>
      <c r="AK682" s="2">
        <v>1</v>
      </c>
      <c r="AL682" s="2">
        <v>2</v>
      </c>
      <c r="AM682"/>
      <c r="AN682" s="3">
        <v>-0.42</v>
      </c>
      <c r="AO682" s="17">
        <v>-1.92</v>
      </c>
      <c r="AP682" s="9"/>
      <c r="AQ682" t="s">
        <v>205</v>
      </c>
    </row>
    <row r="683" spans="1:43" x14ac:dyDescent="0.2">
      <c r="A683" t="s">
        <v>40</v>
      </c>
      <c r="B683" s="1">
        <v>27</v>
      </c>
      <c r="C683" t="s">
        <v>310</v>
      </c>
      <c r="D683" t="s">
        <v>527</v>
      </c>
      <c r="E683" t="s">
        <v>113</v>
      </c>
      <c r="F683" t="s">
        <v>69</v>
      </c>
      <c r="G683">
        <v>1</v>
      </c>
      <c r="H683">
        <v>0</v>
      </c>
      <c r="I683">
        <v>0</v>
      </c>
      <c r="J683">
        <v>0</v>
      </c>
      <c r="K683" s="1">
        <v>0</v>
      </c>
      <c r="L683" s="2">
        <v>0</v>
      </c>
      <c r="M683" s="2">
        <v>0</v>
      </c>
      <c r="N683" s="2">
        <v>0.3</v>
      </c>
      <c r="O683" s="2">
        <v>-0.6</v>
      </c>
      <c r="P683" s="14"/>
      <c r="Q683" t="s">
        <v>527</v>
      </c>
      <c r="R683" s="2">
        <v>0</v>
      </c>
      <c r="S683" s="2">
        <v>0</v>
      </c>
      <c r="T683" s="3">
        <v>0</v>
      </c>
      <c r="U683" s="2">
        <v>0</v>
      </c>
      <c r="V683" s="2">
        <v>0</v>
      </c>
      <c r="W683" s="3">
        <v>0</v>
      </c>
      <c r="X683" s="3">
        <v>-0.61</v>
      </c>
      <c r="Y683" s="2">
        <v>12.2</v>
      </c>
      <c r="Z683" s="2">
        <v>0</v>
      </c>
      <c r="AA683" s="3">
        <v>0</v>
      </c>
      <c r="AB683" s="3">
        <v>3.73</v>
      </c>
      <c r="AC683" s="14"/>
      <c r="AD683" t="s">
        <v>527</v>
      </c>
      <c r="AE683" s="3">
        <v>0</v>
      </c>
      <c r="AF683" s="3">
        <v>0</v>
      </c>
      <c r="AG683" s="3">
        <v>0.1</v>
      </c>
      <c r="AH683" s="2">
        <v>33.299999999999997</v>
      </c>
      <c r="AI683" s="2">
        <v>5.2</v>
      </c>
      <c r="AJ683" s="2">
        <v>24.4</v>
      </c>
      <c r="AK683" s="2">
        <v>0</v>
      </c>
      <c r="AL683" s="2">
        <v>0</v>
      </c>
      <c r="AM683" s="2">
        <v>12.2</v>
      </c>
      <c r="AN683" s="3">
        <v>0</v>
      </c>
      <c r="AO683" s="3">
        <v>-7.43</v>
      </c>
      <c r="AP683" s="9"/>
      <c r="AQ683" t="s">
        <v>205</v>
      </c>
    </row>
    <row r="684" spans="1:43" x14ac:dyDescent="0.2">
      <c r="A684" t="s">
        <v>51</v>
      </c>
      <c r="B684">
        <v>34</v>
      </c>
      <c r="C684" t="s">
        <v>350</v>
      </c>
      <c r="D684" t="s">
        <v>528</v>
      </c>
      <c r="E684" t="s">
        <v>62</v>
      </c>
      <c r="F684" t="s">
        <v>55</v>
      </c>
      <c r="G684">
        <v>82</v>
      </c>
      <c r="H684">
        <v>8</v>
      </c>
      <c r="I684">
        <v>47</v>
      </c>
      <c r="J684">
        <f>H684+I684</f>
        <v>55</v>
      </c>
      <c r="K684" s="1">
        <v>12.2</v>
      </c>
      <c r="L684" s="2">
        <v>6.9</v>
      </c>
      <c r="M684" s="2">
        <v>9.1999999999999993</v>
      </c>
      <c r="N684" s="15">
        <v>32.799999999999997</v>
      </c>
      <c r="O684" s="15">
        <v>59.1</v>
      </c>
      <c r="P684" s="9"/>
      <c r="Q684" t="s">
        <v>528</v>
      </c>
      <c r="R684" s="2">
        <v>0.1</v>
      </c>
      <c r="S684" s="2">
        <v>0.7</v>
      </c>
      <c r="T684" s="3">
        <v>2.4</v>
      </c>
      <c r="U684" s="2">
        <v>0.5</v>
      </c>
      <c r="V684" s="2">
        <v>4.2</v>
      </c>
      <c r="W684" s="3">
        <v>8.0399999999999991</v>
      </c>
      <c r="X684"/>
      <c r="Y684" s="2">
        <v>2.2999999999999998</v>
      </c>
      <c r="Z684"/>
      <c r="AA684" s="3">
        <v>0.16</v>
      </c>
      <c r="AB684" s="3">
        <v>0.94</v>
      </c>
      <c r="AC684" s="9"/>
      <c r="AD684" t="s">
        <v>528</v>
      </c>
      <c r="AE684" s="3">
        <v>1.87</v>
      </c>
      <c r="AF684" s="3">
        <v>5.38</v>
      </c>
      <c r="AG684"/>
      <c r="AH684" s="2">
        <v>0</v>
      </c>
      <c r="AI684" s="16">
        <v>0</v>
      </c>
      <c r="AJ684" s="2">
        <v>1.7</v>
      </c>
      <c r="AK684" s="2">
        <v>3.3</v>
      </c>
      <c r="AL684" s="2">
        <v>1.3</v>
      </c>
      <c r="AM684"/>
      <c r="AN684" s="3">
        <v>0.21</v>
      </c>
      <c r="AO684" s="17">
        <v>1.7</v>
      </c>
      <c r="AP684" s="9"/>
      <c r="AQ684" t="s">
        <v>205</v>
      </c>
    </row>
    <row r="685" spans="1:43" x14ac:dyDescent="0.2">
      <c r="A685" s="18" t="s">
        <v>56</v>
      </c>
      <c r="B685">
        <v>35</v>
      </c>
      <c r="C685" t="s">
        <v>350</v>
      </c>
      <c r="D685" t="s">
        <v>528</v>
      </c>
      <c r="E685" s="19" t="s">
        <v>205</v>
      </c>
      <c r="F685" s="20" t="s">
        <v>57</v>
      </c>
      <c r="G685" s="19">
        <v>73</v>
      </c>
      <c r="H685" s="21">
        <v>13</v>
      </c>
      <c r="I685" s="21">
        <v>42</v>
      </c>
      <c r="J685" s="21">
        <v>55</v>
      </c>
      <c r="K685" s="21">
        <v>16.100000000000001</v>
      </c>
      <c r="L685" s="22">
        <v>10</v>
      </c>
      <c r="M685" s="22">
        <v>9.1999999999999993</v>
      </c>
      <c r="N685" s="2">
        <v>35.700000000000003</v>
      </c>
      <c r="O685" s="2">
        <v>69.3</v>
      </c>
      <c r="P685" s="9"/>
      <c r="Q685" t="s">
        <v>528</v>
      </c>
      <c r="R685" s="2">
        <v>0.1</v>
      </c>
      <c r="S685" s="2">
        <v>1</v>
      </c>
      <c r="T685" s="3">
        <v>3.02</v>
      </c>
      <c r="U685" s="2">
        <v>1.8</v>
      </c>
      <c r="V685" s="2">
        <v>3.9</v>
      </c>
      <c r="W685" s="3">
        <v>9.3699999999999992</v>
      </c>
      <c r="X685"/>
      <c r="Y685" s="2">
        <v>1.8</v>
      </c>
      <c r="Z685"/>
      <c r="AA685" s="3">
        <v>0.27</v>
      </c>
      <c r="AB685" s="3">
        <v>1.22</v>
      </c>
      <c r="AC685" s="9"/>
      <c r="AD685" t="s">
        <v>528</v>
      </c>
      <c r="AE685" s="3">
        <v>1.69</v>
      </c>
      <c r="AF685" s="3">
        <v>4.1100000000000003</v>
      </c>
      <c r="AG685"/>
      <c r="AH685" s="2">
        <v>0</v>
      </c>
      <c r="AI685" s="2">
        <v>0</v>
      </c>
      <c r="AJ685" s="2">
        <v>1.3</v>
      </c>
      <c r="AK685" s="2">
        <v>2.4</v>
      </c>
      <c r="AL685" s="2">
        <v>0.9</v>
      </c>
      <c r="AM685"/>
      <c r="AN685" s="3">
        <v>0.25</v>
      </c>
      <c r="AO685" s="17">
        <v>2.37</v>
      </c>
      <c r="AP685" s="9"/>
      <c r="AQ685" t="s">
        <v>205</v>
      </c>
    </row>
    <row r="686" spans="1:43" x14ac:dyDescent="0.2">
      <c r="A686" t="s">
        <v>40</v>
      </c>
      <c r="B686" s="1">
        <v>36</v>
      </c>
      <c r="C686" t="s">
        <v>350</v>
      </c>
      <c r="D686" t="s">
        <v>528</v>
      </c>
      <c r="E686" t="s">
        <v>205</v>
      </c>
      <c r="F686" t="s">
        <v>57</v>
      </c>
      <c r="G686">
        <v>78</v>
      </c>
      <c r="H686">
        <v>10</v>
      </c>
      <c r="I686">
        <v>49</v>
      </c>
      <c r="J686">
        <v>59</v>
      </c>
      <c r="K686" s="1">
        <v>10.9</v>
      </c>
      <c r="L686" s="2">
        <v>10.5</v>
      </c>
      <c r="M686" s="2">
        <v>6.1</v>
      </c>
      <c r="N686" s="2">
        <v>39.5</v>
      </c>
      <c r="O686" s="2">
        <v>63.3</v>
      </c>
      <c r="P686" s="14"/>
      <c r="Q686" t="s">
        <v>528</v>
      </c>
      <c r="R686" s="2">
        <v>0.2</v>
      </c>
      <c r="S686" s="2">
        <v>1.1000000000000001</v>
      </c>
      <c r="T686" s="3">
        <v>3.17</v>
      </c>
      <c r="U686" s="2">
        <v>1</v>
      </c>
      <c r="V686" s="2">
        <v>4.7</v>
      </c>
      <c r="W686" s="3">
        <v>10.24</v>
      </c>
      <c r="X686" s="3">
        <v>0.45</v>
      </c>
      <c r="Y686" s="2">
        <v>1.7</v>
      </c>
      <c r="Z686" s="2">
        <v>0.2</v>
      </c>
      <c r="AA686" s="3">
        <v>0.27</v>
      </c>
      <c r="AB686" s="3">
        <v>1.31</v>
      </c>
      <c r="AC686" s="14"/>
      <c r="AD686" t="s">
        <v>528</v>
      </c>
      <c r="AE686" s="3">
        <v>2.4500000000000002</v>
      </c>
      <c r="AF686" s="3">
        <v>7.59</v>
      </c>
      <c r="AG686" s="3">
        <v>7.0000000000000007E-2</v>
      </c>
      <c r="AH686" s="2">
        <v>0</v>
      </c>
      <c r="AI686" s="2">
        <v>0</v>
      </c>
      <c r="AJ686" s="2">
        <v>1.1000000000000001</v>
      </c>
      <c r="AK686" s="2">
        <v>2.1</v>
      </c>
      <c r="AL686" s="2">
        <v>0.6</v>
      </c>
      <c r="AM686" s="2">
        <v>0.3</v>
      </c>
      <c r="AN686" s="3">
        <v>0.16</v>
      </c>
      <c r="AO686" s="3">
        <v>2.1</v>
      </c>
      <c r="AP686" s="9"/>
      <c r="AQ686" t="s">
        <v>205</v>
      </c>
    </row>
    <row r="687" spans="1:43" x14ac:dyDescent="0.2">
      <c r="A687" s="23" t="s">
        <v>51</v>
      </c>
      <c r="B687">
        <v>28</v>
      </c>
      <c r="C687" t="s">
        <v>471</v>
      </c>
      <c r="D687" t="s">
        <v>192</v>
      </c>
      <c r="E687" s="23" t="s">
        <v>280</v>
      </c>
      <c r="F687" s="23" t="s">
        <v>55</v>
      </c>
      <c r="G687" s="23">
        <v>75</v>
      </c>
      <c r="H687" s="23">
        <v>7</v>
      </c>
      <c r="I687" s="23">
        <v>15</v>
      </c>
      <c r="J687" s="23">
        <v>22</v>
      </c>
      <c r="K687" s="28">
        <v>-4</v>
      </c>
      <c r="L687" s="29">
        <v>0.9</v>
      </c>
      <c r="M687" s="29">
        <v>0.3</v>
      </c>
      <c r="N687" s="15">
        <v>14.3</v>
      </c>
      <c r="O687" s="15">
        <v>18.600000000000001</v>
      </c>
      <c r="P687" s="9"/>
      <c r="Q687" t="s">
        <v>192</v>
      </c>
      <c r="R687" s="2">
        <v>0.3</v>
      </c>
      <c r="S687" s="2">
        <v>0.6</v>
      </c>
      <c r="T687" s="3">
        <v>2.89</v>
      </c>
      <c r="U687" s="2">
        <v>0.4</v>
      </c>
      <c r="V687" s="2">
        <v>0.4</v>
      </c>
      <c r="W687" s="3">
        <v>2.2999999999999998</v>
      </c>
      <c r="X687"/>
      <c r="Y687" s="2">
        <v>2.1</v>
      </c>
      <c r="Z687"/>
      <c r="AA687" s="3">
        <v>0.02</v>
      </c>
      <c r="AB687" s="3">
        <v>0.5</v>
      </c>
      <c r="AC687" s="9"/>
      <c r="AD687" t="s">
        <v>192</v>
      </c>
      <c r="AE687" s="3">
        <v>3.46</v>
      </c>
      <c r="AF687" s="3">
        <v>8.9700000000000006</v>
      </c>
      <c r="AG687"/>
      <c r="AH687" s="2">
        <v>0</v>
      </c>
      <c r="AI687" s="30">
        <v>0</v>
      </c>
      <c r="AJ687" s="2">
        <v>5.8</v>
      </c>
      <c r="AK687" s="2">
        <v>4.9000000000000004</v>
      </c>
      <c r="AL687" s="2">
        <v>0.9</v>
      </c>
      <c r="AM687"/>
      <c r="AN687" s="3">
        <v>0.01</v>
      </c>
      <c r="AO687" s="17">
        <v>0.65</v>
      </c>
      <c r="AP687" s="9"/>
      <c r="AQ687" t="s">
        <v>205</v>
      </c>
    </row>
    <row r="688" spans="1:43" x14ac:dyDescent="0.2">
      <c r="A688" s="23" t="s">
        <v>56</v>
      </c>
      <c r="B688">
        <v>29</v>
      </c>
      <c r="C688" t="s">
        <v>471</v>
      </c>
      <c r="D688" t="s">
        <v>192</v>
      </c>
      <c r="E688" s="24" t="s">
        <v>205</v>
      </c>
      <c r="F688" s="20" t="s">
        <v>57</v>
      </c>
      <c r="G688" s="24">
        <v>72</v>
      </c>
      <c r="H688" s="25">
        <v>6</v>
      </c>
      <c r="I688" s="25">
        <v>17</v>
      </c>
      <c r="J688" s="25">
        <v>23</v>
      </c>
      <c r="K688" s="25">
        <v>-6</v>
      </c>
      <c r="L688" s="26">
        <v>1.5</v>
      </c>
      <c r="M688" s="26">
        <v>0.8</v>
      </c>
      <c r="N688" s="27">
        <v>10.8</v>
      </c>
      <c r="O688" s="27">
        <v>19.5</v>
      </c>
      <c r="P688" s="9"/>
      <c r="Q688" t="s">
        <v>192</v>
      </c>
      <c r="R688" s="2">
        <v>0.2</v>
      </c>
      <c r="S688" s="2">
        <v>0.5</v>
      </c>
      <c r="T688" s="3">
        <v>2.4500000000000002</v>
      </c>
      <c r="U688" s="2">
        <v>0.6</v>
      </c>
      <c r="V688" s="2">
        <v>2.2000000000000002</v>
      </c>
      <c r="W688" s="3">
        <v>6.38</v>
      </c>
      <c r="X688"/>
      <c r="Y688" s="2">
        <v>1.9</v>
      </c>
      <c r="Z688"/>
      <c r="AA688" s="3">
        <v>0.05</v>
      </c>
      <c r="AB688" s="3">
        <v>0.43</v>
      </c>
      <c r="AC688" s="9"/>
      <c r="AD688" t="s">
        <v>192</v>
      </c>
      <c r="AE688" s="3">
        <v>3</v>
      </c>
      <c r="AF688" s="3">
        <v>8.7200000000000006</v>
      </c>
      <c r="AG688"/>
      <c r="AH688" s="2">
        <v>0</v>
      </c>
      <c r="AI688" s="27">
        <v>0.1</v>
      </c>
      <c r="AJ688" s="2">
        <v>4.5999999999999996</v>
      </c>
      <c r="AK688" s="2">
        <v>3.7</v>
      </c>
      <c r="AL688" s="2">
        <v>0.6</v>
      </c>
      <c r="AM688"/>
      <c r="AN688" s="3">
        <v>0.02</v>
      </c>
      <c r="AO688" s="17">
        <v>0.77</v>
      </c>
      <c r="AP688" s="9"/>
      <c r="AQ688" t="s">
        <v>205</v>
      </c>
    </row>
    <row r="689" spans="1:43" x14ac:dyDescent="0.2">
      <c r="A689" t="s">
        <v>40</v>
      </c>
      <c r="B689" s="1">
        <v>30</v>
      </c>
      <c r="C689" t="s">
        <v>471</v>
      </c>
      <c r="D689" t="s">
        <v>192</v>
      </c>
      <c r="E689" t="s">
        <v>205</v>
      </c>
      <c r="F689" t="s">
        <v>57</v>
      </c>
      <c r="G689">
        <v>67</v>
      </c>
      <c r="H689">
        <v>2</v>
      </c>
      <c r="I689">
        <v>13</v>
      </c>
      <c r="J689">
        <v>15</v>
      </c>
      <c r="K689" s="1">
        <v>-11.2</v>
      </c>
      <c r="L689" s="2">
        <v>-0.4</v>
      </c>
      <c r="M689" s="2">
        <v>-0.2</v>
      </c>
      <c r="N689" s="2">
        <v>8.3000000000000007</v>
      </c>
      <c r="O689" s="2">
        <v>30.2</v>
      </c>
      <c r="P689" s="14"/>
      <c r="Q689" t="s">
        <v>192</v>
      </c>
      <c r="R689" s="2">
        <v>0.1</v>
      </c>
      <c r="S689" s="2">
        <v>0.7</v>
      </c>
      <c r="T689" s="3">
        <v>2.95</v>
      </c>
      <c r="U689" s="2">
        <v>13.5</v>
      </c>
      <c r="V689" s="2">
        <v>0</v>
      </c>
      <c r="W689" s="3">
        <v>13.53</v>
      </c>
      <c r="X689" s="3">
        <v>-0.06</v>
      </c>
      <c r="Y689" s="2">
        <v>1.3</v>
      </c>
      <c r="Z689" s="2">
        <v>0.3</v>
      </c>
      <c r="AA689" s="3">
        <v>-0.02</v>
      </c>
      <c r="AB689" s="3">
        <v>0.37</v>
      </c>
      <c r="AC689" s="14"/>
      <c r="AD689" t="s">
        <v>192</v>
      </c>
      <c r="AE689" s="3">
        <v>3.11</v>
      </c>
      <c r="AF689" s="3">
        <v>15.49</v>
      </c>
      <c r="AG689" s="3">
        <v>0.01</v>
      </c>
      <c r="AH689" s="2">
        <v>0</v>
      </c>
      <c r="AI689" s="2">
        <v>0</v>
      </c>
      <c r="AJ689" s="2">
        <v>7.5</v>
      </c>
      <c r="AK689" s="2">
        <v>4.7</v>
      </c>
      <c r="AL689" s="2">
        <v>0.2</v>
      </c>
      <c r="AM689" s="2">
        <v>0.6</v>
      </c>
      <c r="AN689" s="3">
        <v>-0.01</v>
      </c>
      <c r="AO689" s="3">
        <v>1.34</v>
      </c>
      <c r="AP689" s="9"/>
      <c r="AQ689" t="s">
        <v>205</v>
      </c>
    </row>
    <row r="690" spans="1:43" x14ac:dyDescent="0.2">
      <c r="A690" s="23" t="s">
        <v>51</v>
      </c>
      <c r="B690">
        <v>27</v>
      </c>
      <c r="C690" t="s">
        <v>229</v>
      </c>
      <c r="D690" t="s">
        <v>529</v>
      </c>
      <c r="E690" s="23" t="s">
        <v>107</v>
      </c>
      <c r="F690" s="23" t="s">
        <v>73</v>
      </c>
      <c r="G690" s="23">
        <v>78</v>
      </c>
      <c r="H690" s="23">
        <v>15</v>
      </c>
      <c r="I690" s="23">
        <v>17</v>
      </c>
      <c r="J690" s="23">
        <v>32</v>
      </c>
      <c r="K690" s="28">
        <v>-5.3</v>
      </c>
      <c r="L690" s="29">
        <v>0.6</v>
      </c>
      <c r="M690" s="29">
        <v>1.1000000000000001</v>
      </c>
      <c r="N690" s="15">
        <v>20.5</v>
      </c>
      <c r="O690" s="15">
        <v>13.6</v>
      </c>
      <c r="P690" s="9"/>
      <c r="Q690" t="s">
        <v>529</v>
      </c>
      <c r="R690" s="2">
        <v>0.6</v>
      </c>
      <c r="S690" s="2">
        <v>0.9</v>
      </c>
      <c r="T690" s="3">
        <v>2.36</v>
      </c>
      <c r="U690" s="2">
        <v>1.3</v>
      </c>
      <c r="V690" s="2">
        <v>0.8</v>
      </c>
      <c r="W690" s="3">
        <v>3.63</v>
      </c>
      <c r="X690"/>
      <c r="Y690" s="2">
        <v>2.7</v>
      </c>
      <c r="Z690"/>
      <c r="AA690" s="3">
        <v>0.02</v>
      </c>
      <c r="AB690" s="3">
        <v>1.02</v>
      </c>
      <c r="AC690" s="9"/>
      <c r="AD690" t="s">
        <v>529</v>
      </c>
      <c r="AE690" s="3">
        <v>2.17</v>
      </c>
      <c r="AF690" s="3">
        <v>0</v>
      </c>
      <c r="AG690"/>
      <c r="AH690" s="2">
        <v>42.6</v>
      </c>
      <c r="AI690" s="30">
        <v>4.7</v>
      </c>
      <c r="AJ690" s="2">
        <v>3</v>
      </c>
      <c r="AK690" s="2">
        <v>1.1000000000000001</v>
      </c>
      <c r="AL690" s="2">
        <v>1.5</v>
      </c>
      <c r="AM690"/>
      <c r="AN690" s="3">
        <v>0.05</v>
      </c>
      <c r="AO690" s="17">
        <v>0.68</v>
      </c>
      <c r="AP690" s="9"/>
      <c r="AQ690" t="s">
        <v>205</v>
      </c>
    </row>
    <row r="691" spans="1:43" x14ac:dyDescent="0.2">
      <c r="A691" s="18" t="s">
        <v>56</v>
      </c>
      <c r="B691">
        <v>28</v>
      </c>
      <c r="C691" t="s">
        <v>229</v>
      </c>
      <c r="D691" t="s">
        <v>529</v>
      </c>
      <c r="E691" s="19" t="s">
        <v>107</v>
      </c>
      <c r="F691" s="20" t="s">
        <v>44</v>
      </c>
      <c r="G691" s="19">
        <v>43</v>
      </c>
      <c r="H691" s="21">
        <v>13</v>
      </c>
      <c r="I691" s="21">
        <v>23</v>
      </c>
      <c r="J691" s="21">
        <v>36</v>
      </c>
      <c r="K691" s="21">
        <v>0.4</v>
      </c>
      <c r="L691" s="22">
        <v>4.5</v>
      </c>
      <c r="M691" s="22">
        <v>0.7</v>
      </c>
      <c r="N691" s="2">
        <v>23</v>
      </c>
      <c r="O691" s="2">
        <v>3.4</v>
      </c>
      <c r="P691" s="9"/>
      <c r="Q691" t="s">
        <v>529</v>
      </c>
      <c r="R691" s="2">
        <v>0.8</v>
      </c>
      <c r="S691" s="2">
        <v>1.2</v>
      </c>
      <c r="T691" s="3">
        <v>2.83</v>
      </c>
      <c r="U691" s="2">
        <v>1.9</v>
      </c>
      <c r="V691" s="2">
        <v>4.2</v>
      </c>
      <c r="W691" s="3">
        <v>8.9600000000000009</v>
      </c>
      <c r="X691"/>
      <c r="Y691" s="2">
        <v>2.1</v>
      </c>
      <c r="Z691"/>
      <c r="AA691" s="3">
        <v>0.28999999999999998</v>
      </c>
      <c r="AB691" s="3">
        <v>1.93</v>
      </c>
      <c r="AC691" s="9"/>
      <c r="AD691" t="s">
        <v>529</v>
      </c>
      <c r="AE691" s="3">
        <v>2.94</v>
      </c>
      <c r="AF691" s="3">
        <v>7.55</v>
      </c>
      <c r="AG691"/>
      <c r="AH691" s="2">
        <v>60</v>
      </c>
      <c r="AI691" s="2">
        <v>0.6</v>
      </c>
      <c r="AJ691" s="2">
        <v>2.2999999999999998</v>
      </c>
      <c r="AK691" s="2">
        <v>0.7</v>
      </c>
      <c r="AL691" s="2">
        <v>0.5</v>
      </c>
      <c r="AM691"/>
      <c r="AN691" s="3">
        <v>0.05</v>
      </c>
      <c r="AO691" s="17">
        <v>0.28999999999999998</v>
      </c>
      <c r="AP691" s="9"/>
      <c r="AQ691" t="s">
        <v>205</v>
      </c>
    </row>
    <row r="692" spans="1:43" x14ac:dyDescent="0.2">
      <c r="A692" t="s">
        <v>40</v>
      </c>
      <c r="B692" s="1">
        <v>29</v>
      </c>
      <c r="C692" t="s">
        <v>229</v>
      </c>
      <c r="D692" t="s">
        <v>529</v>
      </c>
      <c r="E692" t="s">
        <v>127</v>
      </c>
      <c r="F692" t="s">
        <v>69</v>
      </c>
      <c r="G692">
        <v>80</v>
      </c>
      <c r="H692">
        <v>19</v>
      </c>
      <c r="I692">
        <v>28</v>
      </c>
      <c r="J692">
        <v>47</v>
      </c>
      <c r="K692" s="1">
        <v>1.4</v>
      </c>
      <c r="L692" s="2">
        <v>3.9</v>
      </c>
      <c r="M692" s="2">
        <v>1.3</v>
      </c>
      <c r="N692" s="2">
        <v>26</v>
      </c>
      <c r="O692" s="2">
        <v>17.899999999999999</v>
      </c>
      <c r="P692" s="14"/>
      <c r="Q692" t="s">
        <v>529</v>
      </c>
      <c r="R692" s="2">
        <v>0.7</v>
      </c>
      <c r="S692" s="2">
        <v>1.3</v>
      </c>
      <c r="T692" s="3">
        <v>2.68</v>
      </c>
      <c r="U692" s="2">
        <v>1.6</v>
      </c>
      <c r="V692" s="2">
        <v>1.6</v>
      </c>
      <c r="W692" s="3">
        <v>6.04</v>
      </c>
      <c r="X692" s="3">
        <v>-0.13</v>
      </c>
      <c r="Y692" s="2">
        <v>1.3</v>
      </c>
      <c r="Z692" s="2">
        <v>0.5</v>
      </c>
      <c r="AA692" s="3">
        <v>0.13</v>
      </c>
      <c r="AB692" s="3">
        <v>1.23</v>
      </c>
      <c r="AC692" s="14"/>
      <c r="AD692" t="s">
        <v>529</v>
      </c>
      <c r="AE692" s="3">
        <v>2.92</v>
      </c>
      <c r="AF692" s="3">
        <v>0</v>
      </c>
      <c r="AG692" s="3">
        <v>0.01</v>
      </c>
      <c r="AH692" s="2">
        <v>46</v>
      </c>
      <c r="AI692" s="2">
        <v>13.2</v>
      </c>
      <c r="AJ692" s="2">
        <v>2.1</v>
      </c>
      <c r="AK692" s="2">
        <v>1.5</v>
      </c>
      <c r="AL692" s="2">
        <v>1.7</v>
      </c>
      <c r="AM692" s="2">
        <v>0.2</v>
      </c>
      <c r="AN692" s="3">
        <v>0.04</v>
      </c>
      <c r="AO692" s="3">
        <v>0.85</v>
      </c>
      <c r="AP692" s="9"/>
      <c r="AQ692" t="s">
        <v>205</v>
      </c>
    </row>
    <row r="693" spans="1:43" x14ac:dyDescent="0.2">
      <c r="A693" t="s">
        <v>51</v>
      </c>
      <c r="B693">
        <v>27</v>
      </c>
      <c r="C693" t="s">
        <v>238</v>
      </c>
      <c r="D693" t="s">
        <v>530</v>
      </c>
      <c r="E693" t="s">
        <v>205</v>
      </c>
      <c r="F693" t="s">
        <v>48</v>
      </c>
      <c r="G693">
        <v>63</v>
      </c>
      <c r="H693">
        <v>33</v>
      </c>
      <c r="I693">
        <v>35</v>
      </c>
      <c r="J693">
        <f>H693+I693</f>
        <v>68</v>
      </c>
      <c r="K693" s="1">
        <v>14.7</v>
      </c>
      <c r="L693" s="2">
        <v>11.3</v>
      </c>
      <c r="M693" s="2">
        <v>5.9</v>
      </c>
      <c r="N693" s="15">
        <v>64.7</v>
      </c>
      <c r="O693" s="15">
        <v>22.5</v>
      </c>
      <c r="P693" s="9"/>
      <c r="Q693" t="s">
        <v>530</v>
      </c>
      <c r="R693" s="2">
        <v>1.4</v>
      </c>
      <c r="S693" s="2">
        <v>1.4</v>
      </c>
      <c r="T693" s="3">
        <v>3.29</v>
      </c>
      <c r="U693" s="2">
        <v>2.6</v>
      </c>
      <c r="V693" s="2">
        <v>3</v>
      </c>
      <c r="W693" s="3">
        <v>8.39</v>
      </c>
      <c r="X693"/>
      <c r="Y693" s="2">
        <v>2.6</v>
      </c>
      <c r="Z693"/>
      <c r="AA693" s="3">
        <v>0.39</v>
      </c>
      <c r="AB693" s="3">
        <v>2.96</v>
      </c>
      <c r="AC693" s="9"/>
      <c r="AD693" t="s">
        <v>530</v>
      </c>
      <c r="AE693" s="3">
        <v>1.71</v>
      </c>
      <c r="AF693" s="3">
        <v>7.33</v>
      </c>
      <c r="AG693"/>
      <c r="AH693" s="2">
        <v>52.5</v>
      </c>
      <c r="AI693" s="16">
        <v>25.1</v>
      </c>
      <c r="AJ693" s="2">
        <v>0.9</v>
      </c>
      <c r="AK693" s="2">
        <v>1.1000000000000001</v>
      </c>
      <c r="AL693" s="2">
        <v>2.2000000000000002</v>
      </c>
      <c r="AM693"/>
      <c r="AN693" s="3">
        <v>0.2</v>
      </c>
      <c r="AO693" s="17">
        <v>1.03</v>
      </c>
      <c r="AP693" s="9"/>
      <c r="AQ693" t="s">
        <v>205</v>
      </c>
    </row>
    <row r="694" spans="1:43" x14ac:dyDescent="0.2">
      <c r="A694" s="18" t="s">
        <v>56</v>
      </c>
      <c r="B694">
        <v>28</v>
      </c>
      <c r="C694" t="s">
        <v>238</v>
      </c>
      <c r="D694" t="s">
        <v>530</v>
      </c>
      <c r="E694" s="19" t="s">
        <v>205</v>
      </c>
      <c r="F694" s="20" t="s">
        <v>322</v>
      </c>
      <c r="G694" s="19">
        <v>75</v>
      </c>
      <c r="H694" s="21">
        <v>43</v>
      </c>
      <c r="I694" s="21">
        <v>49</v>
      </c>
      <c r="J694" s="21">
        <v>92</v>
      </c>
      <c r="K694" s="21">
        <v>17.600000000000001</v>
      </c>
      <c r="L694" s="22">
        <v>16.899999999999999</v>
      </c>
      <c r="M694" s="22">
        <v>7.2</v>
      </c>
      <c r="N694" s="2">
        <v>94.9</v>
      </c>
      <c r="O694" s="2">
        <v>26.1</v>
      </c>
      <c r="P694" s="9"/>
      <c r="Q694" t="s">
        <v>530</v>
      </c>
      <c r="R694" s="2">
        <v>1.4</v>
      </c>
      <c r="S694" s="2">
        <v>1.5</v>
      </c>
      <c r="T694" s="3">
        <v>3.76</v>
      </c>
      <c r="U694" s="2">
        <v>2.8</v>
      </c>
      <c r="V694" s="2">
        <v>3.5</v>
      </c>
      <c r="W694" s="3">
        <v>9.42</v>
      </c>
      <c r="X694"/>
      <c r="Y694" s="2">
        <v>2.1</v>
      </c>
      <c r="Z694"/>
      <c r="AA694" s="3">
        <v>0.47</v>
      </c>
      <c r="AB694" s="3">
        <v>3.44</v>
      </c>
      <c r="AC694" s="9"/>
      <c r="AD694" t="s">
        <v>530</v>
      </c>
      <c r="AE694" s="3">
        <v>1.98</v>
      </c>
      <c r="AF694" s="3">
        <v>7.77</v>
      </c>
      <c r="AG694"/>
      <c r="AH694" s="2">
        <v>55</v>
      </c>
      <c r="AI694" s="2">
        <v>28.8</v>
      </c>
      <c r="AJ694" s="2">
        <v>1.1000000000000001</v>
      </c>
      <c r="AK694" s="2">
        <v>0.6</v>
      </c>
      <c r="AL694" s="2">
        <v>1.9</v>
      </c>
      <c r="AM694"/>
      <c r="AN694" s="3">
        <v>0.2</v>
      </c>
      <c r="AO694" s="17">
        <v>0.95</v>
      </c>
      <c r="AP694" s="9"/>
      <c r="AQ694" t="s">
        <v>205</v>
      </c>
    </row>
    <row r="695" spans="1:43" x14ac:dyDescent="0.2">
      <c r="A695" t="s">
        <v>40</v>
      </c>
      <c r="B695" s="1">
        <v>29</v>
      </c>
      <c r="C695" t="s">
        <v>238</v>
      </c>
      <c r="D695" t="s">
        <v>530</v>
      </c>
      <c r="E695" t="s">
        <v>205</v>
      </c>
      <c r="F695" t="s">
        <v>48</v>
      </c>
      <c r="G695">
        <v>77</v>
      </c>
      <c r="H695">
        <v>31</v>
      </c>
      <c r="I695">
        <v>42</v>
      </c>
      <c r="J695">
        <v>73</v>
      </c>
      <c r="K695" s="1">
        <v>7.2</v>
      </c>
      <c r="L695" s="2">
        <v>11.9</v>
      </c>
      <c r="M695" s="2">
        <v>3.6</v>
      </c>
      <c r="N695" s="2">
        <v>63.9</v>
      </c>
      <c r="O695" s="2">
        <v>26</v>
      </c>
      <c r="P695" s="14"/>
      <c r="Q695" t="s">
        <v>530</v>
      </c>
      <c r="R695" s="2">
        <v>0.9</v>
      </c>
      <c r="S695" s="2">
        <v>1.3</v>
      </c>
      <c r="T695" s="3">
        <v>3.32</v>
      </c>
      <c r="U695" s="2">
        <v>2.7</v>
      </c>
      <c r="V695" s="2">
        <v>4</v>
      </c>
      <c r="W695" s="3">
        <v>9.6300000000000008</v>
      </c>
      <c r="X695" s="3">
        <v>0.26</v>
      </c>
      <c r="Y695" s="2">
        <v>1.6</v>
      </c>
      <c r="Z695" s="2">
        <v>1.1000000000000001</v>
      </c>
      <c r="AA695" s="3">
        <v>0.36</v>
      </c>
      <c r="AB695" s="3">
        <v>2.5099999999999998</v>
      </c>
      <c r="AC695" s="14"/>
      <c r="AD695" t="s">
        <v>530</v>
      </c>
      <c r="AE695" s="3">
        <v>2.62</v>
      </c>
      <c r="AF695" s="3">
        <v>7.68</v>
      </c>
      <c r="AG695" s="3">
        <v>0.06</v>
      </c>
      <c r="AH695" s="2">
        <v>53.3</v>
      </c>
      <c r="AI695" s="2">
        <v>26.3</v>
      </c>
      <c r="AJ695" s="2">
        <v>2.2000000000000002</v>
      </c>
      <c r="AK695" s="2">
        <v>1.3</v>
      </c>
      <c r="AL695" s="2">
        <v>1.6</v>
      </c>
      <c r="AM695" s="2">
        <v>0.7</v>
      </c>
      <c r="AN695" s="3">
        <v>0.11</v>
      </c>
      <c r="AO695" s="3">
        <v>1.02</v>
      </c>
      <c r="AP695" s="9"/>
      <c r="AQ695" t="s">
        <v>205</v>
      </c>
    </row>
    <row r="696" spans="1:43" x14ac:dyDescent="0.2">
      <c r="A696" t="s">
        <v>51</v>
      </c>
      <c r="B696">
        <v>20</v>
      </c>
      <c r="C696" t="s">
        <v>531</v>
      </c>
      <c r="D696" t="s">
        <v>532</v>
      </c>
      <c r="E696" t="s">
        <v>127</v>
      </c>
      <c r="F696" t="s">
        <v>73</v>
      </c>
      <c r="G696">
        <v>78</v>
      </c>
      <c r="H696">
        <v>9</v>
      </c>
      <c r="I696">
        <v>10</v>
      </c>
      <c r="J696">
        <f>H696+I696</f>
        <v>19</v>
      </c>
      <c r="K696" s="1">
        <v>-15.9</v>
      </c>
      <c r="L696" s="2">
        <v>-1.6</v>
      </c>
      <c r="M696" s="2">
        <v>-1.5</v>
      </c>
      <c r="N696" s="15">
        <v>2.2999999999999998</v>
      </c>
      <c r="O696" s="15">
        <v>7.7</v>
      </c>
      <c r="P696" s="9"/>
      <c r="Q696" t="s">
        <v>532</v>
      </c>
      <c r="R696" s="2">
        <v>0.5</v>
      </c>
      <c r="S696" s="2">
        <v>0.5</v>
      </c>
      <c r="T696" s="3">
        <v>1.29</v>
      </c>
      <c r="U696" s="2">
        <v>1.4</v>
      </c>
      <c r="V696" s="2">
        <v>1.8</v>
      </c>
      <c r="W696" s="3">
        <v>4.54</v>
      </c>
      <c r="X696"/>
      <c r="Y696" s="2">
        <v>1.4</v>
      </c>
      <c r="Z696"/>
      <c r="AA696" s="3">
        <v>-0.1</v>
      </c>
      <c r="AB696" s="3">
        <v>0.17</v>
      </c>
      <c r="AC696" s="9"/>
      <c r="AD696" t="s">
        <v>532</v>
      </c>
      <c r="AE696" s="3">
        <v>2.76</v>
      </c>
      <c r="AF696" s="3">
        <v>23.38</v>
      </c>
      <c r="AG696"/>
      <c r="AH696" s="2">
        <v>45.9</v>
      </c>
      <c r="AI696" s="16">
        <v>6</v>
      </c>
      <c r="AJ696" s="2">
        <v>5.8</v>
      </c>
      <c r="AK696" s="2">
        <v>1.2</v>
      </c>
      <c r="AL696" s="2">
        <v>0.9</v>
      </c>
      <c r="AM696"/>
      <c r="AN696" s="3">
        <v>-0.09</v>
      </c>
      <c r="AO696" s="17">
        <v>0.55000000000000004</v>
      </c>
      <c r="AP696" s="14"/>
      <c r="AQ696" t="s">
        <v>84</v>
      </c>
    </row>
    <row r="697" spans="1:43" x14ac:dyDescent="0.2">
      <c r="A697" s="18" t="s">
        <v>56</v>
      </c>
      <c r="B697">
        <v>21</v>
      </c>
      <c r="C697" t="s">
        <v>531</v>
      </c>
      <c r="D697" t="s">
        <v>532</v>
      </c>
      <c r="E697" s="19" t="s">
        <v>127</v>
      </c>
      <c r="F697" s="20" t="s">
        <v>69</v>
      </c>
      <c r="G697" s="19">
        <v>61</v>
      </c>
      <c r="H697" s="21">
        <v>1</v>
      </c>
      <c r="I697" s="21">
        <v>8</v>
      </c>
      <c r="J697" s="21">
        <v>9</v>
      </c>
      <c r="K697" s="21">
        <v>-2.7</v>
      </c>
      <c r="L697" s="22">
        <v>-2.2999999999999998</v>
      </c>
      <c r="M697" s="22">
        <v>0.4</v>
      </c>
      <c r="N697" s="2">
        <v>-6.1</v>
      </c>
      <c r="O697" s="2">
        <v>6.2</v>
      </c>
      <c r="P697" s="9"/>
      <c r="Q697" t="s">
        <v>532</v>
      </c>
      <c r="R697" s="2">
        <v>0.1</v>
      </c>
      <c r="S697" s="2">
        <v>0.8</v>
      </c>
      <c r="T697" s="3">
        <v>1.52</v>
      </c>
      <c r="U697" s="2">
        <v>0</v>
      </c>
      <c r="V697" s="2">
        <v>1.2</v>
      </c>
      <c r="W697" s="3">
        <v>1.21</v>
      </c>
      <c r="X697"/>
      <c r="Y697" s="2">
        <v>1</v>
      </c>
      <c r="Z697"/>
      <c r="AA697" s="3">
        <v>-0.21</v>
      </c>
      <c r="AB697" s="3">
        <v>-0.6</v>
      </c>
      <c r="AC697" s="9"/>
      <c r="AD697" t="s">
        <v>532</v>
      </c>
      <c r="AE697" s="3">
        <v>1.95</v>
      </c>
      <c r="AF697" s="3">
        <v>0</v>
      </c>
      <c r="AG697"/>
      <c r="AH697" s="2">
        <v>51.3</v>
      </c>
      <c r="AI697" s="2">
        <v>2.2000000000000002</v>
      </c>
      <c r="AJ697" s="2">
        <v>7.3</v>
      </c>
      <c r="AK697" s="2">
        <v>1.1000000000000001</v>
      </c>
      <c r="AL697" s="2">
        <v>1.4</v>
      </c>
      <c r="AM697"/>
      <c r="AN697" s="3">
        <v>0.04</v>
      </c>
      <c r="AO697" s="17">
        <v>0.62</v>
      </c>
      <c r="AP697" s="14"/>
      <c r="AQ697" t="s">
        <v>84</v>
      </c>
    </row>
    <row r="698" spans="1:43" x14ac:dyDescent="0.2">
      <c r="A698" t="s">
        <v>40</v>
      </c>
      <c r="B698" s="1">
        <v>22</v>
      </c>
      <c r="C698" t="s">
        <v>531</v>
      </c>
      <c r="D698" t="s">
        <v>532</v>
      </c>
      <c r="E698" t="s">
        <v>84</v>
      </c>
      <c r="F698" t="s">
        <v>69</v>
      </c>
      <c r="G698">
        <v>11</v>
      </c>
      <c r="H698">
        <v>2</v>
      </c>
      <c r="I698">
        <v>1</v>
      </c>
      <c r="J698">
        <v>3</v>
      </c>
      <c r="K698" s="1">
        <v>-3.2</v>
      </c>
      <c r="L698" s="2">
        <v>0.1</v>
      </c>
      <c r="M698" s="2">
        <v>-0.4</v>
      </c>
      <c r="N698" s="2">
        <v>2.2999999999999998</v>
      </c>
      <c r="O698" s="2">
        <v>-2.1</v>
      </c>
      <c r="P698" s="14"/>
      <c r="Q698" t="s">
        <v>532</v>
      </c>
      <c r="R698" s="2">
        <v>1.2</v>
      </c>
      <c r="S698" s="2">
        <v>0.6</v>
      </c>
      <c r="T698" s="3">
        <v>1.74</v>
      </c>
      <c r="U698" s="2">
        <v>0</v>
      </c>
      <c r="V698" s="2">
        <v>0</v>
      </c>
      <c r="W698" s="3">
        <v>0</v>
      </c>
      <c r="X698" s="3">
        <v>0.05</v>
      </c>
      <c r="Y698" s="2">
        <v>5</v>
      </c>
      <c r="Z698" s="2">
        <v>1.7</v>
      </c>
      <c r="AA698" s="3">
        <v>0.05</v>
      </c>
      <c r="AB698" s="3">
        <v>1.25</v>
      </c>
      <c r="AC698" s="14"/>
      <c r="AD698" t="s">
        <v>532</v>
      </c>
      <c r="AE698" s="3">
        <v>3.47</v>
      </c>
      <c r="AF698" s="3">
        <v>0</v>
      </c>
      <c r="AG698" s="3">
        <v>-0.03</v>
      </c>
      <c r="AH698" s="2">
        <v>80</v>
      </c>
      <c r="AI698" s="2">
        <v>0.7</v>
      </c>
      <c r="AJ698" s="2">
        <v>7.7</v>
      </c>
      <c r="AK698" s="2">
        <v>3.3</v>
      </c>
      <c r="AL698" s="2">
        <v>0</v>
      </c>
      <c r="AM698" s="2">
        <v>3.3</v>
      </c>
      <c r="AN698" s="3">
        <v>-0.2</v>
      </c>
      <c r="AO698" s="3">
        <v>-1.1399999999999999</v>
      </c>
      <c r="AP698" s="14"/>
      <c r="AQ698" t="s">
        <v>84</v>
      </c>
    </row>
    <row r="699" spans="1:43" x14ac:dyDescent="0.2">
      <c r="A699" t="s">
        <v>40</v>
      </c>
      <c r="B699" s="1">
        <v>22</v>
      </c>
      <c r="C699" t="s">
        <v>533</v>
      </c>
      <c r="D699" t="s">
        <v>534</v>
      </c>
      <c r="E699" t="s">
        <v>84</v>
      </c>
      <c r="F699" t="s">
        <v>57</v>
      </c>
      <c r="G699">
        <v>2</v>
      </c>
      <c r="H699">
        <v>0</v>
      </c>
      <c r="I699">
        <v>0</v>
      </c>
      <c r="J699">
        <v>0</v>
      </c>
      <c r="K699" s="1">
        <v>-4.0999999999999996</v>
      </c>
      <c r="L699" s="2">
        <v>-0.2</v>
      </c>
      <c r="M699" s="2">
        <v>-1</v>
      </c>
      <c r="N699" s="2">
        <v>-0.2</v>
      </c>
      <c r="O699" s="2">
        <v>-1.5</v>
      </c>
      <c r="P699" s="14"/>
      <c r="Q699" t="s">
        <v>534</v>
      </c>
      <c r="R699" s="2">
        <v>0</v>
      </c>
      <c r="S699" s="2">
        <v>0</v>
      </c>
      <c r="T699" s="3">
        <v>1.93</v>
      </c>
      <c r="U699" s="2">
        <v>0</v>
      </c>
      <c r="V699" s="2">
        <v>0</v>
      </c>
      <c r="W699" s="3">
        <v>0</v>
      </c>
      <c r="X699" s="3">
        <v>-0.3</v>
      </c>
      <c r="Y699" s="2">
        <v>3.8</v>
      </c>
      <c r="Z699" s="2">
        <v>0</v>
      </c>
      <c r="AA699" s="3">
        <v>-0.38</v>
      </c>
      <c r="AB699" s="3">
        <v>-0.47</v>
      </c>
      <c r="AC699" s="14"/>
      <c r="AD699" t="s">
        <v>534</v>
      </c>
      <c r="AE699" s="3">
        <v>9.66</v>
      </c>
      <c r="AF699" s="3">
        <v>0</v>
      </c>
      <c r="AG699" s="3">
        <v>0.01</v>
      </c>
      <c r="AH699" s="2">
        <v>0</v>
      </c>
      <c r="AI699" s="2">
        <v>0</v>
      </c>
      <c r="AJ699" s="2">
        <v>0</v>
      </c>
      <c r="AK699" s="2">
        <v>11.5</v>
      </c>
      <c r="AL699" s="2">
        <v>0</v>
      </c>
      <c r="AM699" s="2">
        <v>0</v>
      </c>
      <c r="AN699" s="3">
        <v>-1.89</v>
      </c>
      <c r="AO699" s="3">
        <v>-2.8</v>
      </c>
      <c r="AP699" s="14"/>
      <c r="AQ699" t="s">
        <v>84</v>
      </c>
    </row>
    <row r="700" spans="1:43" x14ac:dyDescent="0.2">
      <c r="A700" s="18" t="s">
        <v>56</v>
      </c>
      <c r="B700">
        <v>21</v>
      </c>
      <c r="C700" t="s">
        <v>173</v>
      </c>
      <c r="D700" t="s">
        <v>535</v>
      </c>
      <c r="E700" s="19" t="s">
        <v>84</v>
      </c>
      <c r="F700" s="20" t="s">
        <v>68</v>
      </c>
      <c r="G700" s="19">
        <v>82</v>
      </c>
      <c r="H700" s="21">
        <v>18</v>
      </c>
      <c r="I700" s="21">
        <v>27</v>
      </c>
      <c r="J700" s="21">
        <v>45</v>
      </c>
      <c r="K700" s="21">
        <v>8.1</v>
      </c>
      <c r="L700" s="22">
        <v>5.5</v>
      </c>
      <c r="M700" s="22">
        <v>2.2999999999999998</v>
      </c>
      <c r="N700" s="2">
        <v>33.799999999999997</v>
      </c>
      <c r="O700" s="2">
        <v>10.5</v>
      </c>
      <c r="P700" s="9"/>
      <c r="Q700" t="s">
        <v>535</v>
      </c>
      <c r="R700" s="2">
        <v>1</v>
      </c>
      <c r="S700" s="2">
        <v>1.4</v>
      </c>
      <c r="T700" s="3">
        <v>2.97</v>
      </c>
      <c r="U700" s="2">
        <v>0.4</v>
      </c>
      <c r="V700" s="2">
        <v>2.2000000000000002</v>
      </c>
      <c r="W700" s="3">
        <v>3.6</v>
      </c>
      <c r="X700"/>
      <c r="Y700" s="2">
        <v>2.6</v>
      </c>
      <c r="Z700"/>
      <c r="AA700" s="3">
        <v>0.24</v>
      </c>
      <c r="AB700" s="3">
        <v>1.81</v>
      </c>
      <c r="AC700" s="9"/>
      <c r="AD700" t="s">
        <v>535</v>
      </c>
      <c r="AE700" s="3">
        <v>2.97</v>
      </c>
      <c r="AF700" s="3">
        <v>4.5599999999999996</v>
      </c>
      <c r="AG700"/>
      <c r="AH700" s="2">
        <v>39.5</v>
      </c>
      <c r="AI700" s="2">
        <v>11.7</v>
      </c>
      <c r="AJ700" s="2">
        <v>1.3</v>
      </c>
      <c r="AK700" s="2">
        <v>1.7</v>
      </c>
      <c r="AL700" s="2">
        <v>1.9</v>
      </c>
      <c r="AM700"/>
      <c r="AN700" s="3">
        <v>0.1</v>
      </c>
      <c r="AO700" s="17">
        <v>0.56000000000000005</v>
      </c>
      <c r="AP700" s="14"/>
      <c r="AQ700" t="s">
        <v>84</v>
      </c>
    </row>
    <row r="701" spans="1:43" x14ac:dyDescent="0.2">
      <c r="A701" t="s">
        <v>40</v>
      </c>
      <c r="B701" s="1">
        <v>22</v>
      </c>
      <c r="C701" t="s">
        <v>173</v>
      </c>
      <c r="D701" t="s">
        <v>535</v>
      </c>
      <c r="E701" t="s">
        <v>84</v>
      </c>
      <c r="F701" t="s">
        <v>69</v>
      </c>
      <c r="G701">
        <v>82</v>
      </c>
      <c r="H701">
        <v>18</v>
      </c>
      <c r="I701">
        <v>20</v>
      </c>
      <c r="J701">
        <v>38</v>
      </c>
      <c r="K701" s="1">
        <v>-5.6</v>
      </c>
      <c r="L701" s="2">
        <v>2.8</v>
      </c>
      <c r="M701" s="2">
        <v>0.1</v>
      </c>
      <c r="N701" s="2">
        <v>19.5</v>
      </c>
      <c r="O701" s="2">
        <v>12.7</v>
      </c>
      <c r="P701" s="14"/>
      <c r="Q701" t="s">
        <v>535</v>
      </c>
      <c r="R701" s="2">
        <v>0.9</v>
      </c>
      <c r="S701" s="2">
        <v>0.9</v>
      </c>
      <c r="T701" s="3">
        <v>2.35</v>
      </c>
      <c r="U701" s="2">
        <v>1.5</v>
      </c>
      <c r="V701" s="2">
        <v>1.9</v>
      </c>
      <c r="W701" s="3">
        <v>5.23</v>
      </c>
      <c r="X701" s="3">
        <v>-0.03</v>
      </c>
      <c r="Y701" s="2">
        <v>2.1</v>
      </c>
      <c r="Z701" s="2">
        <v>1.1000000000000001</v>
      </c>
      <c r="AA701" s="3">
        <v>0.11</v>
      </c>
      <c r="AB701" s="3">
        <v>0.99</v>
      </c>
      <c r="AC701" s="14"/>
      <c r="AD701" t="s">
        <v>535</v>
      </c>
      <c r="AE701" s="3">
        <v>2.72</v>
      </c>
      <c r="AF701" s="3">
        <v>7.47</v>
      </c>
      <c r="AG701" s="3">
        <v>-0.04</v>
      </c>
      <c r="AH701" s="2">
        <v>37.200000000000003</v>
      </c>
      <c r="AI701" s="2">
        <v>14.7</v>
      </c>
      <c r="AJ701" s="2">
        <v>2.9</v>
      </c>
      <c r="AK701" s="2">
        <v>2</v>
      </c>
      <c r="AL701" s="2">
        <v>1.4</v>
      </c>
      <c r="AM701" s="2">
        <v>0.6</v>
      </c>
      <c r="AN701" s="3">
        <v>0</v>
      </c>
      <c r="AO701" s="3">
        <v>0.65</v>
      </c>
      <c r="AP701" s="14"/>
      <c r="AQ701" t="s">
        <v>84</v>
      </c>
    </row>
    <row r="702" spans="1:43" x14ac:dyDescent="0.2">
      <c r="A702" s="23" t="s">
        <v>51</v>
      </c>
      <c r="B702">
        <v>27</v>
      </c>
      <c r="C702" t="s">
        <v>63</v>
      </c>
      <c r="D702" t="s">
        <v>536</v>
      </c>
      <c r="E702" s="23" t="s">
        <v>150</v>
      </c>
      <c r="F702" s="23" t="s">
        <v>73</v>
      </c>
      <c r="G702" s="23">
        <v>65</v>
      </c>
      <c r="H702" s="23">
        <v>20</v>
      </c>
      <c r="I702" s="23">
        <v>25</v>
      </c>
      <c r="J702" s="23">
        <v>45</v>
      </c>
      <c r="K702" s="28">
        <v>1</v>
      </c>
      <c r="L702" s="29">
        <v>2.5</v>
      </c>
      <c r="M702" s="29">
        <v>0.2</v>
      </c>
      <c r="N702" s="15">
        <v>37.799999999999997</v>
      </c>
      <c r="O702" s="15">
        <v>4.9000000000000004</v>
      </c>
      <c r="P702" s="9"/>
      <c r="Q702" t="s">
        <v>536</v>
      </c>
      <c r="R702" s="2">
        <v>1</v>
      </c>
      <c r="S702" s="2">
        <v>1.4</v>
      </c>
      <c r="T702" s="3">
        <v>3.12</v>
      </c>
      <c r="U702" s="2">
        <v>1.9</v>
      </c>
      <c r="V702" s="2">
        <v>2.2000000000000002</v>
      </c>
      <c r="W702" s="3">
        <v>7.67</v>
      </c>
      <c r="X702"/>
      <c r="Y702" s="2">
        <v>2.1</v>
      </c>
      <c r="Z702"/>
      <c r="AA702" s="3">
        <v>0.12</v>
      </c>
      <c r="AB702" s="3">
        <v>2.29</v>
      </c>
      <c r="AC702" s="9"/>
      <c r="AD702" t="s">
        <v>536</v>
      </c>
      <c r="AE702" s="3">
        <v>2.8</v>
      </c>
      <c r="AF702" s="3">
        <v>2.84</v>
      </c>
      <c r="AG702"/>
      <c r="AH702" s="2">
        <v>49.3</v>
      </c>
      <c r="AI702" s="30">
        <v>11.7</v>
      </c>
      <c r="AJ702" s="2">
        <v>2.7</v>
      </c>
      <c r="AK702" s="2">
        <v>2.4</v>
      </c>
      <c r="AL702" s="2">
        <v>1.2</v>
      </c>
      <c r="AM702"/>
      <c r="AN702" s="3">
        <v>0.01</v>
      </c>
      <c r="AO702" s="17">
        <v>0.3</v>
      </c>
      <c r="AP702" s="14"/>
      <c r="AQ702" t="s">
        <v>84</v>
      </c>
    </row>
    <row r="703" spans="1:43" x14ac:dyDescent="0.2">
      <c r="A703" s="18" t="s">
        <v>56</v>
      </c>
      <c r="B703">
        <v>28</v>
      </c>
      <c r="C703" t="s">
        <v>63</v>
      </c>
      <c r="D703" t="s">
        <v>536</v>
      </c>
      <c r="E703" s="19" t="s">
        <v>342</v>
      </c>
      <c r="F703" s="20" t="s">
        <v>69</v>
      </c>
      <c r="G703" s="19">
        <v>76</v>
      </c>
      <c r="H703" s="21">
        <v>21</v>
      </c>
      <c r="I703" s="21">
        <v>28</v>
      </c>
      <c r="J703" s="21">
        <v>49</v>
      </c>
      <c r="K703" s="21">
        <v>-4.5999999999999996</v>
      </c>
      <c r="L703" s="22">
        <v>2.9</v>
      </c>
      <c r="M703" s="22">
        <v>-0.1</v>
      </c>
      <c r="N703" s="2">
        <v>34.299999999999997</v>
      </c>
      <c r="O703" s="2">
        <v>1.9</v>
      </c>
      <c r="P703" s="9"/>
      <c r="Q703" t="s">
        <v>536</v>
      </c>
      <c r="R703" s="2">
        <v>0.9</v>
      </c>
      <c r="S703" s="2">
        <v>0.6</v>
      </c>
      <c r="T703" s="3">
        <v>2.4700000000000002</v>
      </c>
      <c r="U703" s="2">
        <v>0.8</v>
      </c>
      <c r="V703" s="2">
        <v>3.4</v>
      </c>
      <c r="W703" s="3">
        <v>6.02</v>
      </c>
      <c r="X703"/>
      <c r="Y703" s="2">
        <v>2.6</v>
      </c>
      <c r="Z703"/>
      <c r="AA703" s="3">
        <v>0.1</v>
      </c>
      <c r="AB703" s="3">
        <v>1.41</v>
      </c>
      <c r="AC703" s="9"/>
      <c r="AD703" t="s">
        <v>536</v>
      </c>
      <c r="AE703" s="3">
        <v>3.16</v>
      </c>
      <c r="AF703" s="3">
        <v>0</v>
      </c>
      <c r="AG703"/>
      <c r="AH703" s="2">
        <v>46</v>
      </c>
      <c r="AI703" s="2">
        <v>28.5</v>
      </c>
      <c r="AJ703" s="2">
        <v>1.9</v>
      </c>
      <c r="AK703" s="2">
        <v>0.9</v>
      </c>
      <c r="AL703" s="2">
        <v>1.9</v>
      </c>
      <c r="AM703"/>
      <c r="AN703" s="3">
        <v>0</v>
      </c>
      <c r="AO703" s="17">
        <v>0.08</v>
      </c>
      <c r="AP703" s="14"/>
      <c r="AQ703" t="s">
        <v>84</v>
      </c>
    </row>
    <row r="704" spans="1:43" x14ac:dyDescent="0.2">
      <c r="A704" t="s">
        <v>40</v>
      </c>
      <c r="B704" s="1">
        <v>29</v>
      </c>
      <c r="C704" t="s">
        <v>63</v>
      </c>
      <c r="D704" t="s">
        <v>536</v>
      </c>
      <c r="E704" t="s">
        <v>150</v>
      </c>
      <c r="F704" t="s">
        <v>69</v>
      </c>
      <c r="G704">
        <v>63</v>
      </c>
      <c r="H704">
        <v>10</v>
      </c>
      <c r="I704">
        <v>17</v>
      </c>
      <c r="J704">
        <v>27</v>
      </c>
      <c r="K704" s="1">
        <v>-3.5</v>
      </c>
      <c r="L704" s="2">
        <v>-0.2</v>
      </c>
      <c r="M704" s="2">
        <v>0.2</v>
      </c>
      <c r="N704" s="2">
        <v>6.5</v>
      </c>
      <c r="O704" s="2">
        <v>8.6999999999999993</v>
      </c>
      <c r="P704" s="14"/>
      <c r="Q704" t="s">
        <v>536</v>
      </c>
      <c r="R704" s="2">
        <v>0.6</v>
      </c>
      <c r="S704" s="2">
        <v>0.9</v>
      </c>
      <c r="T704" s="3">
        <v>2.2200000000000002</v>
      </c>
      <c r="U704" s="2">
        <v>0.7</v>
      </c>
      <c r="V704" s="2">
        <v>1.4</v>
      </c>
      <c r="W704" s="3">
        <v>4.47</v>
      </c>
      <c r="X704" s="3">
        <v>-0.08</v>
      </c>
      <c r="Y704" s="2">
        <v>2.2000000000000002</v>
      </c>
      <c r="Z704" s="2">
        <v>0.5</v>
      </c>
      <c r="AA704" s="3">
        <v>-0.01</v>
      </c>
      <c r="AB704" s="3">
        <v>0.4</v>
      </c>
      <c r="AC704" s="14"/>
      <c r="AD704" t="s">
        <v>536</v>
      </c>
      <c r="AE704" s="3">
        <v>3.32</v>
      </c>
      <c r="AF704" s="3">
        <v>0</v>
      </c>
      <c r="AG704" s="3">
        <v>0.01</v>
      </c>
      <c r="AH704" s="2">
        <v>41</v>
      </c>
      <c r="AI704" s="2">
        <v>11.6</v>
      </c>
      <c r="AJ704" s="2">
        <v>2.4</v>
      </c>
      <c r="AK704" s="2">
        <v>2.1</v>
      </c>
      <c r="AL704" s="2">
        <v>2.1</v>
      </c>
      <c r="AM704" s="2">
        <v>0.7</v>
      </c>
      <c r="AN704" s="3">
        <v>0.01</v>
      </c>
      <c r="AO704" s="3">
        <v>0.53</v>
      </c>
      <c r="AP704" s="14"/>
      <c r="AQ704" t="s">
        <v>84</v>
      </c>
    </row>
    <row r="705" spans="1:43" x14ac:dyDescent="0.2">
      <c r="A705" s="18" t="s">
        <v>56</v>
      </c>
      <c r="B705">
        <v>19</v>
      </c>
      <c r="C705" t="s">
        <v>537</v>
      </c>
      <c r="D705" t="s">
        <v>538</v>
      </c>
      <c r="E705" s="19" t="s">
        <v>84</v>
      </c>
      <c r="F705" s="20" t="s">
        <v>114</v>
      </c>
      <c r="G705" s="19">
        <v>79</v>
      </c>
      <c r="H705" s="21">
        <v>13</v>
      </c>
      <c r="I705" s="21">
        <v>36</v>
      </c>
      <c r="J705" s="21">
        <v>49</v>
      </c>
      <c r="K705" s="21">
        <v>-10.3</v>
      </c>
      <c r="L705" s="22">
        <v>4</v>
      </c>
      <c r="M705" s="22">
        <v>-1.5</v>
      </c>
      <c r="N705" s="2">
        <v>31.3</v>
      </c>
      <c r="O705" s="2">
        <v>8.9</v>
      </c>
      <c r="P705" s="9"/>
      <c r="Q705" t="s">
        <v>538</v>
      </c>
      <c r="R705" s="2">
        <v>0.5</v>
      </c>
      <c r="S705" s="2">
        <v>1.4</v>
      </c>
      <c r="T705" s="3">
        <v>2.3199999999999998</v>
      </c>
      <c r="U705" s="2">
        <v>1.1000000000000001</v>
      </c>
      <c r="V705" s="2">
        <v>3.2</v>
      </c>
      <c r="W705" s="3">
        <v>7.31</v>
      </c>
      <c r="X705"/>
      <c r="Y705" s="2">
        <v>2.2000000000000002</v>
      </c>
      <c r="Z705"/>
      <c r="AA705" s="3">
        <v>0.16</v>
      </c>
      <c r="AB705" s="3">
        <v>1.51</v>
      </c>
      <c r="AC705" s="9"/>
      <c r="AD705" t="s">
        <v>538</v>
      </c>
      <c r="AE705" s="3">
        <v>3.21</v>
      </c>
      <c r="AF705" s="3">
        <v>0</v>
      </c>
      <c r="AG705"/>
      <c r="AH705" s="2">
        <v>41.8</v>
      </c>
      <c r="AI705" s="2">
        <v>6.7</v>
      </c>
      <c r="AJ705" s="2">
        <v>0.9</v>
      </c>
      <c r="AK705" s="2">
        <v>1.5</v>
      </c>
      <c r="AL705" s="2">
        <v>1.3</v>
      </c>
      <c r="AM705"/>
      <c r="AN705" s="3">
        <v>-0.06</v>
      </c>
      <c r="AO705" s="17">
        <v>0.43</v>
      </c>
      <c r="AP705" s="14"/>
      <c r="AQ705" t="s">
        <v>84</v>
      </c>
    </row>
    <row r="706" spans="1:43" x14ac:dyDescent="0.2">
      <c r="A706" t="s">
        <v>40</v>
      </c>
      <c r="B706" s="1">
        <v>20</v>
      </c>
      <c r="C706" t="s">
        <v>537</v>
      </c>
      <c r="D706" t="s">
        <v>538</v>
      </c>
      <c r="E706" t="s">
        <v>84</v>
      </c>
      <c r="F706" t="s">
        <v>69</v>
      </c>
      <c r="G706">
        <v>76</v>
      </c>
      <c r="H706">
        <v>16</v>
      </c>
      <c r="I706">
        <v>25</v>
      </c>
      <c r="J706">
        <v>41</v>
      </c>
      <c r="K706" s="1">
        <v>0.9</v>
      </c>
      <c r="L706" s="2">
        <v>1.9</v>
      </c>
      <c r="M706" s="2">
        <v>1.3</v>
      </c>
      <c r="N706" s="2">
        <v>22.6</v>
      </c>
      <c r="O706" s="2">
        <v>7.7</v>
      </c>
      <c r="P706" s="14"/>
      <c r="Q706" t="s">
        <v>538</v>
      </c>
      <c r="R706" s="2">
        <v>0.6</v>
      </c>
      <c r="S706" s="2">
        <v>1.2</v>
      </c>
      <c r="T706" s="3">
        <v>2.59</v>
      </c>
      <c r="U706" s="2">
        <v>1.6</v>
      </c>
      <c r="V706" s="2">
        <v>1.3</v>
      </c>
      <c r="W706" s="3">
        <v>6.21</v>
      </c>
      <c r="X706" s="3">
        <v>0.11</v>
      </c>
      <c r="Y706" s="2">
        <v>2.7</v>
      </c>
      <c r="Z706" s="2">
        <v>0.5</v>
      </c>
      <c r="AA706" s="3">
        <v>7.0000000000000007E-2</v>
      </c>
      <c r="AB706" s="3">
        <v>1.06</v>
      </c>
      <c r="AC706" s="14"/>
      <c r="AD706" t="s">
        <v>538</v>
      </c>
      <c r="AE706" s="3">
        <v>2.65</v>
      </c>
      <c r="AF706" s="3">
        <v>5.44</v>
      </c>
      <c r="AG706" s="3">
        <v>-0.04</v>
      </c>
      <c r="AH706" s="2">
        <v>42</v>
      </c>
      <c r="AI706" s="2">
        <v>15.7</v>
      </c>
      <c r="AJ706" s="2">
        <v>1.3</v>
      </c>
      <c r="AK706" s="2">
        <v>0.6</v>
      </c>
      <c r="AL706" s="2">
        <v>1.4</v>
      </c>
      <c r="AM706" s="2">
        <v>1</v>
      </c>
      <c r="AN706" s="3">
        <v>0.05</v>
      </c>
      <c r="AO706" s="3">
        <v>0.36</v>
      </c>
      <c r="AP706" s="14"/>
      <c r="AQ706" t="s">
        <v>84</v>
      </c>
    </row>
    <row r="707" spans="1:43" x14ac:dyDescent="0.2">
      <c r="A707" t="s">
        <v>51</v>
      </c>
      <c r="B707">
        <v>24</v>
      </c>
      <c r="C707" t="s">
        <v>258</v>
      </c>
      <c r="D707" t="s">
        <v>531</v>
      </c>
      <c r="E707" t="s">
        <v>84</v>
      </c>
      <c r="F707" t="s">
        <v>55</v>
      </c>
      <c r="G707">
        <v>12</v>
      </c>
      <c r="H707">
        <v>1</v>
      </c>
      <c r="I707">
        <v>5</v>
      </c>
      <c r="J707">
        <f>H707+I707</f>
        <v>6</v>
      </c>
      <c r="K707" s="1">
        <v>1.6</v>
      </c>
      <c r="L707" s="2">
        <v>0.9</v>
      </c>
      <c r="M707" s="2">
        <v>0.8</v>
      </c>
      <c r="N707" s="15">
        <v>4</v>
      </c>
      <c r="O707" s="15">
        <v>8.6999999999999993</v>
      </c>
      <c r="P707" s="9"/>
      <c r="Q707" t="s">
        <v>531</v>
      </c>
      <c r="R707" s="2">
        <v>0.3</v>
      </c>
      <c r="S707" s="2">
        <v>1.3</v>
      </c>
      <c r="T707" s="3">
        <v>2.9</v>
      </c>
      <c r="U707" s="2">
        <v>0</v>
      </c>
      <c r="V707" s="2">
        <v>1.7</v>
      </c>
      <c r="W707" s="3">
        <v>3.31</v>
      </c>
      <c r="X707"/>
      <c r="Y707" s="2">
        <v>1.5</v>
      </c>
      <c r="Z707"/>
      <c r="AA707" s="3">
        <v>0.18</v>
      </c>
      <c r="AB707" s="3">
        <v>0.99</v>
      </c>
      <c r="AC707" s="9"/>
      <c r="AD707" t="s">
        <v>531</v>
      </c>
      <c r="AE707" s="3">
        <v>2.9</v>
      </c>
      <c r="AF707" s="3">
        <v>0</v>
      </c>
      <c r="AG707"/>
      <c r="AH707" s="2">
        <v>0</v>
      </c>
      <c r="AI707" s="16">
        <v>0</v>
      </c>
      <c r="AJ707" s="2">
        <v>0.5</v>
      </c>
      <c r="AK707" s="2">
        <v>5</v>
      </c>
      <c r="AL707" s="2">
        <v>1</v>
      </c>
      <c r="AM707"/>
      <c r="AN707" s="3">
        <v>0.16</v>
      </c>
      <c r="AO707" s="17">
        <v>2.17</v>
      </c>
      <c r="AP707" s="14"/>
      <c r="AQ707" t="s">
        <v>84</v>
      </c>
    </row>
    <row r="708" spans="1:43" x14ac:dyDescent="0.2">
      <c r="A708" s="18" t="s">
        <v>56</v>
      </c>
      <c r="B708">
        <v>25</v>
      </c>
      <c r="C708" t="s">
        <v>258</v>
      </c>
      <c r="D708" t="s">
        <v>531</v>
      </c>
      <c r="E708" s="19" t="s">
        <v>84</v>
      </c>
      <c r="F708" s="20" t="s">
        <v>57</v>
      </c>
      <c r="G708" s="19">
        <v>82</v>
      </c>
      <c r="H708" s="21">
        <v>13</v>
      </c>
      <c r="I708" s="21">
        <v>20</v>
      </c>
      <c r="J708" s="21">
        <v>33</v>
      </c>
      <c r="K708" s="21">
        <v>3.3</v>
      </c>
      <c r="L708" s="22">
        <v>4.8</v>
      </c>
      <c r="M708" s="22">
        <v>3.1</v>
      </c>
      <c r="N708" s="2">
        <v>23.3</v>
      </c>
      <c r="O708" s="2">
        <v>33.299999999999997</v>
      </c>
      <c r="P708" s="9"/>
      <c r="Q708" t="s">
        <v>531</v>
      </c>
      <c r="R708" s="2">
        <v>0.4</v>
      </c>
      <c r="S708" s="2">
        <v>0.5</v>
      </c>
      <c r="T708" s="3">
        <v>2.73</v>
      </c>
      <c r="U708" s="2">
        <v>1</v>
      </c>
      <c r="V708" s="2">
        <v>1.9</v>
      </c>
      <c r="W708" s="3">
        <v>5.18</v>
      </c>
      <c r="X708"/>
      <c r="Y708" s="2">
        <v>2.4</v>
      </c>
      <c r="Z708"/>
      <c r="AA708" s="3">
        <v>0.13</v>
      </c>
      <c r="AB708" s="3">
        <v>0.77</v>
      </c>
      <c r="AC708" s="9"/>
      <c r="AD708" t="s">
        <v>531</v>
      </c>
      <c r="AE708" s="3">
        <v>2.9</v>
      </c>
      <c r="AF708" s="3">
        <v>5.21</v>
      </c>
      <c r="AG708"/>
      <c r="AH708" s="2">
        <v>0</v>
      </c>
      <c r="AI708" s="2">
        <v>0</v>
      </c>
      <c r="AJ708" s="2">
        <v>0.9</v>
      </c>
      <c r="AK708" s="2">
        <v>5.2</v>
      </c>
      <c r="AL708" s="2">
        <v>1.1000000000000001</v>
      </c>
      <c r="AM708"/>
      <c r="AN708" s="3">
        <v>0.08</v>
      </c>
      <c r="AO708" s="17">
        <v>1.1000000000000001</v>
      </c>
      <c r="AP708" s="14"/>
      <c r="AQ708" t="s">
        <v>84</v>
      </c>
    </row>
    <row r="709" spans="1:43" x14ac:dyDescent="0.2">
      <c r="A709" t="s">
        <v>40</v>
      </c>
      <c r="B709" s="1">
        <v>26</v>
      </c>
      <c r="C709" t="s">
        <v>258</v>
      </c>
      <c r="D709" t="s">
        <v>531</v>
      </c>
      <c r="E709" t="s">
        <v>84</v>
      </c>
      <c r="F709" t="s">
        <v>57</v>
      </c>
      <c r="G709">
        <v>82</v>
      </c>
      <c r="H709">
        <v>5</v>
      </c>
      <c r="I709">
        <v>40</v>
      </c>
      <c r="J709">
        <v>45</v>
      </c>
      <c r="K709" s="1">
        <v>5.8</v>
      </c>
      <c r="L709" s="2">
        <v>5.9</v>
      </c>
      <c r="M709" s="2">
        <v>3.6</v>
      </c>
      <c r="N709" s="2">
        <v>22</v>
      </c>
      <c r="O709" s="2">
        <v>32.9</v>
      </c>
      <c r="P709" s="14"/>
      <c r="Q709" t="s">
        <v>531</v>
      </c>
      <c r="R709" s="2">
        <v>0.1</v>
      </c>
      <c r="S709" s="2">
        <v>1.1000000000000001</v>
      </c>
      <c r="T709" s="3">
        <v>3.14</v>
      </c>
      <c r="U709" s="2">
        <v>0.5</v>
      </c>
      <c r="V709" s="2">
        <v>3.5</v>
      </c>
      <c r="W709" s="3">
        <v>5.53</v>
      </c>
      <c r="X709" s="3">
        <v>0.17</v>
      </c>
      <c r="Y709" s="2">
        <v>2.2999999999999998</v>
      </c>
      <c r="Z709" s="2">
        <v>0.2</v>
      </c>
      <c r="AA709" s="3">
        <v>0.16</v>
      </c>
      <c r="AB709" s="3">
        <v>0.73</v>
      </c>
      <c r="AC709" s="14"/>
      <c r="AD709" t="s">
        <v>531</v>
      </c>
      <c r="AE709" s="3">
        <v>2.88</v>
      </c>
      <c r="AF709" s="3">
        <v>7.48</v>
      </c>
      <c r="AG709" s="3">
        <v>0</v>
      </c>
      <c r="AH709" s="2">
        <v>0</v>
      </c>
      <c r="AI709" s="2">
        <v>0</v>
      </c>
      <c r="AJ709" s="2">
        <v>1.6</v>
      </c>
      <c r="AK709" s="2">
        <v>4.5</v>
      </c>
      <c r="AL709" s="2">
        <v>1.3</v>
      </c>
      <c r="AM709" s="2">
        <v>0.4</v>
      </c>
      <c r="AN709" s="3">
        <v>0.1</v>
      </c>
      <c r="AO709" s="3">
        <v>1.1000000000000001</v>
      </c>
      <c r="AP709" s="14"/>
      <c r="AQ709" t="s">
        <v>84</v>
      </c>
    </row>
    <row r="710" spans="1:43" x14ac:dyDescent="0.2">
      <c r="A710" s="18" t="s">
        <v>56</v>
      </c>
      <c r="B710">
        <v>25</v>
      </c>
      <c r="C710" t="s">
        <v>539</v>
      </c>
      <c r="D710" t="s">
        <v>540</v>
      </c>
      <c r="E710" s="19" t="s">
        <v>84</v>
      </c>
      <c r="F710" s="20" t="s">
        <v>57</v>
      </c>
      <c r="G710" s="19">
        <v>71</v>
      </c>
      <c r="H710" s="21">
        <v>3</v>
      </c>
      <c r="I710" s="21">
        <v>15</v>
      </c>
      <c r="J710" s="21">
        <v>18</v>
      </c>
      <c r="K710" s="21">
        <v>9</v>
      </c>
      <c r="L710" s="22">
        <v>0.3</v>
      </c>
      <c r="M710" s="22">
        <v>3.8</v>
      </c>
      <c r="N710" s="2">
        <v>6.5</v>
      </c>
      <c r="O710" s="2">
        <v>20.2</v>
      </c>
      <c r="P710" s="9"/>
      <c r="Q710" t="s">
        <v>540</v>
      </c>
      <c r="R710" s="2">
        <v>0.1</v>
      </c>
      <c r="S710" s="2">
        <v>0.8</v>
      </c>
      <c r="T710" s="3">
        <v>2.85</v>
      </c>
      <c r="U710" s="2">
        <v>0.4</v>
      </c>
      <c r="V710" s="2">
        <v>0.8</v>
      </c>
      <c r="W710" s="3">
        <v>6.47</v>
      </c>
      <c r="X710"/>
      <c r="Y710" s="2">
        <v>2.7</v>
      </c>
      <c r="Z710"/>
      <c r="AA710" s="3">
        <v>0.01</v>
      </c>
      <c r="AB710" s="3">
        <v>0.32</v>
      </c>
      <c r="AC710" s="9"/>
      <c r="AD710" t="s">
        <v>540</v>
      </c>
      <c r="AE710" s="3">
        <v>2.73</v>
      </c>
      <c r="AF710" s="3">
        <v>7.97</v>
      </c>
      <c r="AG710"/>
      <c r="AH710" s="2">
        <v>0</v>
      </c>
      <c r="AI710" s="2">
        <v>0</v>
      </c>
      <c r="AJ710" s="2">
        <v>2.1</v>
      </c>
      <c r="AK710" s="2">
        <v>2.8</v>
      </c>
      <c r="AL710" s="2">
        <v>0.9</v>
      </c>
      <c r="AM710"/>
      <c r="AN710" s="3">
        <v>0.16</v>
      </c>
      <c r="AO710" s="17">
        <v>1.01</v>
      </c>
      <c r="AP710" s="14"/>
      <c r="AQ710" t="s">
        <v>84</v>
      </c>
    </row>
    <row r="711" spans="1:43" x14ac:dyDescent="0.2">
      <c r="A711" t="s">
        <v>40</v>
      </c>
      <c r="B711" s="1">
        <v>26</v>
      </c>
      <c r="C711" t="s">
        <v>539</v>
      </c>
      <c r="D711" t="s">
        <v>540</v>
      </c>
      <c r="E711" t="s">
        <v>84</v>
      </c>
      <c r="F711" t="s">
        <v>57</v>
      </c>
      <c r="G711">
        <v>72</v>
      </c>
      <c r="H711">
        <v>7</v>
      </c>
      <c r="I711">
        <v>32</v>
      </c>
      <c r="J711">
        <v>39</v>
      </c>
      <c r="K711" s="1">
        <v>11.8</v>
      </c>
      <c r="L711" s="2">
        <v>5.5</v>
      </c>
      <c r="M711" s="2">
        <v>4.9000000000000004</v>
      </c>
      <c r="N711" s="2">
        <v>24.5</v>
      </c>
      <c r="O711" s="2">
        <v>21.6</v>
      </c>
      <c r="P711" s="14"/>
      <c r="Q711" t="s">
        <v>540</v>
      </c>
      <c r="R711" s="2">
        <v>0.3</v>
      </c>
      <c r="S711" s="2">
        <v>1.1000000000000001</v>
      </c>
      <c r="T711" s="3">
        <v>3.27</v>
      </c>
      <c r="U711" s="2">
        <v>0.6</v>
      </c>
      <c r="V711" s="2">
        <v>3.3</v>
      </c>
      <c r="W711" s="3">
        <v>6.04</v>
      </c>
      <c r="X711" s="3">
        <v>0.16</v>
      </c>
      <c r="Y711" s="2">
        <v>2.5</v>
      </c>
      <c r="Z711" s="2">
        <v>0.4</v>
      </c>
      <c r="AA711" s="3">
        <v>0.18</v>
      </c>
      <c r="AB711" s="3">
        <v>0.97</v>
      </c>
      <c r="AC711" s="14"/>
      <c r="AD711" t="s">
        <v>540</v>
      </c>
      <c r="AE711" s="3">
        <v>2.66</v>
      </c>
      <c r="AF711" s="3">
        <v>10.24</v>
      </c>
      <c r="AG711" s="3">
        <v>-0.03</v>
      </c>
      <c r="AH711" s="2">
        <v>0</v>
      </c>
      <c r="AI711" s="2">
        <v>0</v>
      </c>
      <c r="AJ711" s="2">
        <v>1.8</v>
      </c>
      <c r="AK711" s="2">
        <v>3.4</v>
      </c>
      <c r="AL711" s="2">
        <v>1.2</v>
      </c>
      <c r="AM711" s="2">
        <v>0.7</v>
      </c>
      <c r="AN711" s="3">
        <v>0.16</v>
      </c>
      <c r="AO711" s="3">
        <v>0.85</v>
      </c>
      <c r="AP711" s="14"/>
      <c r="AQ711" t="s">
        <v>84</v>
      </c>
    </row>
    <row r="712" spans="1:43" x14ac:dyDescent="0.2">
      <c r="A712" t="s">
        <v>51</v>
      </c>
      <c r="B712">
        <v>24</v>
      </c>
      <c r="C712" t="s">
        <v>541</v>
      </c>
      <c r="D712" t="s">
        <v>542</v>
      </c>
      <c r="E712" t="s">
        <v>84</v>
      </c>
      <c r="F712" t="s">
        <v>44</v>
      </c>
      <c r="G712">
        <v>64</v>
      </c>
      <c r="H712">
        <v>13</v>
      </c>
      <c r="I712">
        <v>40</v>
      </c>
      <c r="J712">
        <f>H712+I712</f>
        <v>53</v>
      </c>
      <c r="K712" s="1">
        <v>6.2</v>
      </c>
      <c r="L712" s="2">
        <v>3.6</v>
      </c>
      <c r="M712" s="2">
        <v>2.9</v>
      </c>
      <c r="N712" s="15">
        <v>30.3</v>
      </c>
      <c r="O712" s="15">
        <v>5.7</v>
      </c>
      <c r="P712" s="9"/>
      <c r="Q712" t="s">
        <v>542</v>
      </c>
      <c r="R712" s="2">
        <v>0.6</v>
      </c>
      <c r="S712" s="2">
        <v>1.5</v>
      </c>
      <c r="T712" s="3">
        <v>2.84</v>
      </c>
      <c r="U712" s="2">
        <v>1.1000000000000001</v>
      </c>
      <c r="V712" s="2">
        <v>4.4000000000000004</v>
      </c>
      <c r="W712" s="3">
        <v>8.2799999999999994</v>
      </c>
      <c r="X712"/>
      <c r="Y712" s="2">
        <v>5.3</v>
      </c>
      <c r="Z712"/>
      <c r="AA712" s="3">
        <v>0.16</v>
      </c>
      <c r="AB712" s="3">
        <v>1.67</v>
      </c>
      <c r="AC712" s="9"/>
      <c r="AD712" t="s">
        <v>542</v>
      </c>
      <c r="AE712" s="3">
        <v>2.46</v>
      </c>
      <c r="AF712" s="3">
        <v>7.61</v>
      </c>
      <c r="AG712"/>
      <c r="AH712" s="2">
        <v>30</v>
      </c>
      <c r="AI712" s="16">
        <v>0.2</v>
      </c>
      <c r="AJ712" s="2">
        <v>1.3</v>
      </c>
      <c r="AK712" s="2">
        <v>0.9</v>
      </c>
      <c r="AL712" s="2">
        <v>1.9</v>
      </c>
      <c r="AM712"/>
      <c r="AN712" s="3">
        <v>0.13</v>
      </c>
      <c r="AO712" s="17">
        <v>0.31</v>
      </c>
      <c r="AP712" s="14"/>
      <c r="AQ712" t="s">
        <v>84</v>
      </c>
    </row>
    <row r="713" spans="1:43" x14ac:dyDescent="0.2">
      <c r="A713" s="18" t="s">
        <v>56</v>
      </c>
      <c r="B713">
        <v>25</v>
      </c>
      <c r="C713" t="s">
        <v>541</v>
      </c>
      <c r="D713" t="s">
        <v>542</v>
      </c>
      <c r="E713" s="19" t="s">
        <v>84</v>
      </c>
      <c r="F713" s="20" t="s">
        <v>44</v>
      </c>
      <c r="G713" s="19">
        <v>74</v>
      </c>
      <c r="H713" s="21">
        <v>20</v>
      </c>
      <c r="I713" s="21">
        <v>51</v>
      </c>
      <c r="J713" s="21">
        <v>71</v>
      </c>
      <c r="K713" s="21">
        <v>4</v>
      </c>
      <c r="L713" s="22">
        <v>10.3</v>
      </c>
      <c r="M713" s="22">
        <v>0.9</v>
      </c>
      <c r="N713" s="2">
        <v>67.900000000000006</v>
      </c>
      <c r="O713" s="2">
        <v>8.6999999999999993</v>
      </c>
      <c r="P713" s="9"/>
      <c r="Q713" t="s">
        <v>542</v>
      </c>
      <c r="R713" s="2">
        <v>0.7</v>
      </c>
      <c r="S713" s="2">
        <v>1.6</v>
      </c>
      <c r="T713" s="3">
        <v>2.63</v>
      </c>
      <c r="U713" s="2">
        <v>1.7</v>
      </c>
      <c r="V713" s="2">
        <v>4.5999999999999996</v>
      </c>
      <c r="W713" s="3">
        <v>8.3800000000000008</v>
      </c>
      <c r="X713"/>
      <c r="Y713" s="2">
        <v>2.8</v>
      </c>
      <c r="Z713"/>
      <c r="AA713" s="3">
        <v>0.37</v>
      </c>
      <c r="AB713" s="3">
        <v>2.96</v>
      </c>
      <c r="AC713" s="9"/>
      <c r="AD713" t="s">
        <v>542</v>
      </c>
      <c r="AE713" s="3">
        <v>2.74</v>
      </c>
      <c r="AF713" s="3">
        <v>0</v>
      </c>
      <c r="AG713"/>
      <c r="AH713" s="2">
        <v>20</v>
      </c>
      <c r="AI713" s="2">
        <v>0.1</v>
      </c>
      <c r="AJ713" s="2">
        <v>1</v>
      </c>
      <c r="AK713" s="2">
        <v>1.3</v>
      </c>
      <c r="AL713" s="2">
        <v>1.8</v>
      </c>
      <c r="AM713"/>
      <c r="AN713" s="3">
        <v>0.03</v>
      </c>
      <c r="AO713" s="17">
        <v>0.38</v>
      </c>
      <c r="AP713" s="14"/>
      <c r="AQ713" t="s">
        <v>84</v>
      </c>
    </row>
    <row r="714" spans="1:43" x14ac:dyDescent="0.2">
      <c r="A714" t="s">
        <v>40</v>
      </c>
      <c r="B714" s="1">
        <v>26</v>
      </c>
      <c r="C714" t="s">
        <v>541</v>
      </c>
      <c r="D714" t="s">
        <v>542</v>
      </c>
      <c r="E714" t="s">
        <v>84</v>
      </c>
      <c r="F714" t="s">
        <v>44</v>
      </c>
      <c r="G714">
        <v>72</v>
      </c>
      <c r="H714">
        <v>23</v>
      </c>
      <c r="I714">
        <v>43</v>
      </c>
      <c r="J714">
        <v>66</v>
      </c>
      <c r="K714" s="1">
        <v>4.7</v>
      </c>
      <c r="L714" s="2">
        <v>9</v>
      </c>
      <c r="M714" s="2">
        <v>1.9</v>
      </c>
      <c r="N714" s="2">
        <v>47.5</v>
      </c>
      <c r="O714" s="2">
        <v>10.8</v>
      </c>
      <c r="P714" s="14"/>
      <c r="Q714" t="s">
        <v>542</v>
      </c>
      <c r="R714" s="2">
        <v>1.1000000000000001</v>
      </c>
      <c r="S714" s="2">
        <v>0.9</v>
      </c>
      <c r="T714" s="3">
        <v>2.74</v>
      </c>
      <c r="U714" s="2">
        <v>0.8</v>
      </c>
      <c r="V714" s="2">
        <v>5.3</v>
      </c>
      <c r="W714" s="3">
        <v>7.07</v>
      </c>
      <c r="X714" s="3">
        <v>0.26</v>
      </c>
      <c r="Y714" s="2">
        <v>3.4</v>
      </c>
      <c r="Z714" s="2">
        <v>1.3</v>
      </c>
      <c r="AA714" s="3">
        <v>0.28000000000000003</v>
      </c>
      <c r="AB714" s="3">
        <v>2.12</v>
      </c>
      <c r="AC714" s="14"/>
      <c r="AD714" t="s">
        <v>542</v>
      </c>
      <c r="AE714" s="3">
        <v>2.68</v>
      </c>
      <c r="AF714" s="3">
        <v>18.27</v>
      </c>
      <c r="AG714" s="3">
        <v>0</v>
      </c>
      <c r="AH714" s="2">
        <v>0</v>
      </c>
      <c r="AI714" s="2">
        <v>0.1</v>
      </c>
      <c r="AJ714" s="2">
        <v>0.7</v>
      </c>
      <c r="AK714" s="2">
        <v>1.6</v>
      </c>
      <c r="AL714" s="2">
        <v>1.7</v>
      </c>
      <c r="AM714" s="2">
        <v>0.7</v>
      </c>
      <c r="AN714" s="3">
        <v>0.06</v>
      </c>
      <c r="AO714" s="3">
        <v>0.48</v>
      </c>
      <c r="AP714" s="14"/>
      <c r="AQ714" t="s">
        <v>84</v>
      </c>
    </row>
    <row r="715" spans="1:43" x14ac:dyDescent="0.2">
      <c r="A715" t="s">
        <v>51</v>
      </c>
      <c r="B715">
        <v>29</v>
      </c>
      <c r="C715" t="s">
        <v>195</v>
      </c>
      <c r="D715" t="s">
        <v>543</v>
      </c>
      <c r="E715" t="s">
        <v>84</v>
      </c>
      <c r="F715" t="s">
        <v>73</v>
      </c>
      <c r="G715">
        <v>80</v>
      </c>
      <c r="H715">
        <v>16</v>
      </c>
      <c r="I715">
        <v>35</v>
      </c>
      <c r="J715">
        <f>H715+I715</f>
        <v>51</v>
      </c>
      <c r="K715" s="1">
        <v>-9.4</v>
      </c>
      <c r="L715" s="2">
        <v>0.7</v>
      </c>
      <c r="M715" s="2">
        <v>3.4</v>
      </c>
      <c r="N715" s="15">
        <v>18.8</v>
      </c>
      <c r="O715" s="15">
        <v>12.6</v>
      </c>
      <c r="P715" s="9"/>
      <c r="Q715" t="s">
        <v>543</v>
      </c>
      <c r="R715" s="2">
        <v>0.6</v>
      </c>
      <c r="S715" s="2">
        <v>0.9</v>
      </c>
      <c r="T715" s="3">
        <v>2.44</v>
      </c>
      <c r="U715" s="2">
        <v>1.1000000000000001</v>
      </c>
      <c r="V715" s="2">
        <v>3.8</v>
      </c>
      <c r="W715" s="3">
        <v>6.57</v>
      </c>
      <c r="X715"/>
      <c r="Y715" s="2">
        <v>2.8</v>
      </c>
      <c r="Z715"/>
      <c r="AA715" s="3">
        <v>0.02</v>
      </c>
      <c r="AB715" s="3">
        <v>0.68</v>
      </c>
      <c r="AC715" s="9"/>
      <c r="AD715" t="s">
        <v>543</v>
      </c>
      <c r="AE715" s="3">
        <v>3.14</v>
      </c>
      <c r="AF715" s="3">
        <v>8.1</v>
      </c>
      <c r="AG715"/>
      <c r="AH715" s="2">
        <v>50.6</v>
      </c>
      <c r="AI715" s="16">
        <v>31.4</v>
      </c>
      <c r="AJ715" s="2">
        <v>0.9</v>
      </c>
      <c r="AK715" s="2">
        <v>2.9</v>
      </c>
      <c r="AL715" s="2">
        <v>2.7</v>
      </c>
      <c r="AM715"/>
      <c r="AN715" s="3">
        <v>0.09</v>
      </c>
      <c r="AO715" s="17">
        <v>0.45</v>
      </c>
      <c r="AP715" s="9"/>
      <c r="AQ715" t="s">
        <v>84</v>
      </c>
    </row>
    <row r="716" spans="1:43" x14ac:dyDescent="0.2">
      <c r="A716" s="18" t="s">
        <v>56</v>
      </c>
      <c r="B716">
        <v>30</v>
      </c>
      <c r="C716" t="s">
        <v>195</v>
      </c>
      <c r="D716" t="s">
        <v>543</v>
      </c>
      <c r="E716" s="19" t="s">
        <v>84</v>
      </c>
      <c r="F716" s="20" t="s">
        <v>69</v>
      </c>
      <c r="G716" s="19">
        <v>53</v>
      </c>
      <c r="H716" s="21">
        <v>21</v>
      </c>
      <c r="I716" s="21">
        <v>29</v>
      </c>
      <c r="J716" s="21">
        <v>50</v>
      </c>
      <c r="K716" s="21">
        <v>7.8</v>
      </c>
      <c r="L716" s="22">
        <v>8.1999999999999993</v>
      </c>
      <c r="M716" s="22">
        <v>2.7</v>
      </c>
      <c r="N716" s="2">
        <v>49.5</v>
      </c>
      <c r="O716" s="2">
        <v>11.2</v>
      </c>
      <c r="P716" s="9"/>
      <c r="Q716" t="s">
        <v>543</v>
      </c>
      <c r="R716" s="2">
        <v>1.1000000000000001</v>
      </c>
      <c r="S716" s="2">
        <v>1.4</v>
      </c>
      <c r="T716" s="3">
        <v>3.04</v>
      </c>
      <c r="U716" s="2">
        <v>1.6</v>
      </c>
      <c r="V716" s="2">
        <v>2.7</v>
      </c>
      <c r="W716" s="3">
        <v>5.98</v>
      </c>
      <c r="X716"/>
      <c r="Y716" s="2">
        <v>1.6</v>
      </c>
      <c r="Z716"/>
      <c r="AA716" s="3">
        <v>0.32</v>
      </c>
      <c r="AB716" s="3">
        <v>2.52</v>
      </c>
      <c r="AC716" s="9"/>
      <c r="AD716" t="s">
        <v>543</v>
      </c>
      <c r="AE716" s="3">
        <v>2.74</v>
      </c>
      <c r="AF716" s="3">
        <v>5.68</v>
      </c>
      <c r="AG716"/>
      <c r="AH716" s="2">
        <v>50.6</v>
      </c>
      <c r="AI716" s="2">
        <v>31.8</v>
      </c>
      <c r="AJ716" s="2">
        <v>0.8</v>
      </c>
      <c r="AK716" s="2">
        <v>1.5</v>
      </c>
      <c r="AL716" s="2">
        <v>1.4</v>
      </c>
      <c r="AM716"/>
      <c r="AN716" s="3">
        <v>0.1</v>
      </c>
      <c r="AO716" s="17">
        <v>0.56999999999999995</v>
      </c>
      <c r="AP716" s="9"/>
      <c r="AQ716" t="s">
        <v>84</v>
      </c>
    </row>
    <row r="717" spans="1:43" x14ac:dyDescent="0.2">
      <c r="A717" t="s">
        <v>40</v>
      </c>
      <c r="B717" s="1">
        <v>31</v>
      </c>
      <c r="C717" t="s">
        <v>195</v>
      </c>
      <c r="D717" t="s">
        <v>543</v>
      </c>
      <c r="E717" t="s">
        <v>84</v>
      </c>
      <c r="F717" t="s">
        <v>69</v>
      </c>
      <c r="G717">
        <v>80</v>
      </c>
      <c r="H717">
        <v>17</v>
      </c>
      <c r="I717">
        <v>36</v>
      </c>
      <c r="J717">
        <v>53</v>
      </c>
      <c r="K717" s="1">
        <v>8.3000000000000007</v>
      </c>
      <c r="L717" s="2">
        <v>3.2</v>
      </c>
      <c r="M717" s="2">
        <v>2.6</v>
      </c>
      <c r="N717" s="2">
        <v>15.1</v>
      </c>
      <c r="O717" s="2">
        <v>19</v>
      </c>
      <c r="P717" s="14"/>
      <c r="Q717" t="s">
        <v>543</v>
      </c>
      <c r="R717" s="2">
        <v>0.5</v>
      </c>
      <c r="S717" s="2">
        <v>1.2</v>
      </c>
      <c r="T717" s="3">
        <v>2.83</v>
      </c>
      <c r="U717" s="2">
        <v>1.6</v>
      </c>
      <c r="V717" s="2">
        <v>2.6</v>
      </c>
      <c r="W717" s="3">
        <v>6.4</v>
      </c>
      <c r="X717" s="3">
        <v>0.18</v>
      </c>
      <c r="Y717" s="2">
        <v>2.1</v>
      </c>
      <c r="Z717" s="2">
        <v>0.7</v>
      </c>
      <c r="AA717" s="3">
        <v>0.09</v>
      </c>
      <c r="AB717" s="3">
        <v>0.53</v>
      </c>
      <c r="AC717" s="14"/>
      <c r="AD717" t="s">
        <v>543</v>
      </c>
      <c r="AE717" s="3">
        <v>2.46</v>
      </c>
      <c r="AF717" s="3">
        <v>9.34</v>
      </c>
      <c r="AG717" s="3">
        <v>0.04</v>
      </c>
      <c r="AH717" s="2">
        <v>53.9</v>
      </c>
      <c r="AI717" s="2">
        <v>37.799999999999997</v>
      </c>
      <c r="AJ717" s="2">
        <v>1.1000000000000001</v>
      </c>
      <c r="AK717" s="2">
        <v>1.6</v>
      </c>
      <c r="AL717" s="2">
        <v>1.9</v>
      </c>
      <c r="AM717" s="2">
        <v>0.6</v>
      </c>
      <c r="AN717" s="3">
        <v>7.0000000000000007E-2</v>
      </c>
      <c r="AO717" s="3">
        <v>0.67</v>
      </c>
      <c r="AP717" s="9"/>
      <c r="AQ717" t="s">
        <v>84</v>
      </c>
    </row>
    <row r="718" spans="1:43" x14ac:dyDescent="0.2">
      <c r="A718" t="s">
        <v>51</v>
      </c>
      <c r="B718">
        <v>22</v>
      </c>
      <c r="C718" t="s">
        <v>544</v>
      </c>
      <c r="D718" t="s">
        <v>545</v>
      </c>
      <c r="E718" t="s">
        <v>84</v>
      </c>
      <c r="F718" t="s">
        <v>48</v>
      </c>
      <c r="G718">
        <v>37</v>
      </c>
      <c r="H718">
        <v>0</v>
      </c>
      <c r="I718">
        <v>0</v>
      </c>
      <c r="J718">
        <f>H718+I718</f>
        <v>0</v>
      </c>
      <c r="K718" s="1">
        <v>-9.5</v>
      </c>
      <c r="L718" s="2">
        <v>-2.5</v>
      </c>
      <c r="M718" s="2">
        <v>-1.3</v>
      </c>
      <c r="N718" s="15">
        <v>-7.5</v>
      </c>
      <c r="O718" s="15">
        <v>4.3</v>
      </c>
      <c r="P718" s="9"/>
      <c r="Q718" t="s">
        <v>545</v>
      </c>
      <c r="R718" s="2">
        <v>0</v>
      </c>
      <c r="S718" s="2">
        <v>0</v>
      </c>
      <c r="T718" s="3">
        <v>0</v>
      </c>
      <c r="U718" s="2">
        <v>0</v>
      </c>
      <c r="V718" s="2">
        <v>0</v>
      </c>
      <c r="W718" s="3">
        <v>35.29</v>
      </c>
      <c r="X718"/>
      <c r="Y718" s="2">
        <v>1.4</v>
      </c>
      <c r="Z718"/>
      <c r="AA718" s="3">
        <v>-0.51</v>
      </c>
      <c r="AB718" s="3">
        <v>-1.53</v>
      </c>
      <c r="AC718" s="9"/>
      <c r="AD718" t="s">
        <v>545</v>
      </c>
      <c r="AE718" s="3">
        <v>2.2799999999999998</v>
      </c>
      <c r="AF718" s="3">
        <v>0</v>
      </c>
      <c r="AG718"/>
      <c r="AH718" s="2">
        <v>0</v>
      </c>
      <c r="AI718" s="16">
        <v>0</v>
      </c>
      <c r="AJ718" s="2">
        <v>14.8</v>
      </c>
      <c r="AK718" s="2">
        <v>1.6</v>
      </c>
      <c r="AL718" s="2">
        <v>1.4</v>
      </c>
      <c r="AM718"/>
      <c r="AN718" s="3">
        <v>-0.26</v>
      </c>
      <c r="AO718" s="17">
        <v>0.88</v>
      </c>
      <c r="AP718" s="9"/>
      <c r="AQ718" t="s">
        <v>84</v>
      </c>
    </row>
    <row r="719" spans="1:43" x14ac:dyDescent="0.2">
      <c r="A719" s="18" t="s">
        <v>56</v>
      </c>
      <c r="B719">
        <v>23</v>
      </c>
      <c r="C719" t="s">
        <v>544</v>
      </c>
      <c r="D719" t="s">
        <v>545</v>
      </c>
      <c r="E719" s="19" t="s">
        <v>84</v>
      </c>
      <c r="F719" s="20" t="s">
        <v>48</v>
      </c>
      <c r="G719" s="19">
        <v>9</v>
      </c>
      <c r="H719" s="21">
        <v>0</v>
      </c>
      <c r="I719" s="21">
        <v>0</v>
      </c>
      <c r="J719" s="21">
        <v>0</v>
      </c>
      <c r="K719" s="21">
        <v>-2.7</v>
      </c>
      <c r="L719" s="22">
        <v>-0.7</v>
      </c>
      <c r="M719" s="22">
        <v>-0.4</v>
      </c>
      <c r="N719" s="2">
        <v>-1.7</v>
      </c>
      <c r="O719" s="2">
        <v>-0.2</v>
      </c>
      <c r="P719" s="9"/>
      <c r="Q719" t="s">
        <v>545</v>
      </c>
      <c r="R719" s="2">
        <v>0</v>
      </c>
      <c r="S719" s="2">
        <v>0</v>
      </c>
      <c r="T719" s="3">
        <v>1.0900000000000001</v>
      </c>
      <c r="U719" s="2">
        <v>0</v>
      </c>
      <c r="V719" s="2">
        <v>0</v>
      </c>
      <c r="W719" s="3">
        <v>0</v>
      </c>
      <c r="X719"/>
      <c r="Y719" s="2">
        <v>2.2000000000000002</v>
      </c>
      <c r="Z719"/>
      <c r="AA719" s="3">
        <v>-0.75</v>
      </c>
      <c r="AB719" s="3">
        <v>-1.88</v>
      </c>
      <c r="AC719" s="9"/>
      <c r="AD719" t="s">
        <v>545</v>
      </c>
      <c r="AE719" s="3">
        <v>4.37</v>
      </c>
      <c r="AF719" s="3">
        <v>0</v>
      </c>
      <c r="AG719"/>
      <c r="AH719" s="2">
        <v>0</v>
      </c>
      <c r="AI719" s="2">
        <v>0</v>
      </c>
      <c r="AJ719" s="2">
        <v>16.2</v>
      </c>
      <c r="AK719" s="2">
        <v>2.2000000000000002</v>
      </c>
      <c r="AL719" s="2">
        <v>1.1000000000000001</v>
      </c>
      <c r="AM719"/>
      <c r="AN719" s="3">
        <v>-0.43</v>
      </c>
      <c r="AO719" s="17">
        <v>-0.22</v>
      </c>
      <c r="AP719" s="9"/>
      <c r="AQ719" t="s">
        <v>84</v>
      </c>
    </row>
    <row r="720" spans="1:43" x14ac:dyDescent="0.2">
      <c r="A720" t="s">
        <v>40</v>
      </c>
      <c r="B720" s="1">
        <v>24</v>
      </c>
      <c r="C720" t="s">
        <v>544</v>
      </c>
      <c r="D720" t="s">
        <v>545</v>
      </c>
      <c r="E720" t="s">
        <v>84</v>
      </c>
      <c r="F720" t="s">
        <v>48</v>
      </c>
      <c r="G720">
        <v>7</v>
      </c>
      <c r="H720">
        <v>1</v>
      </c>
      <c r="I720">
        <v>0</v>
      </c>
      <c r="J720">
        <v>1</v>
      </c>
      <c r="K720" s="1">
        <v>-0.1</v>
      </c>
      <c r="L720" s="2">
        <v>-0.3</v>
      </c>
      <c r="M720" s="2">
        <v>0.1</v>
      </c>
      <c r="N720" s="2">
        <v>1</v>
      </c>
      <c r="O720" s="2">
        <v>-0.5</v>
      </c>
      <c r="P720" s="14"/>
      <c r="Q720" t="s">
        <v>545</v>
      </c>
      <c r="R720" s="2">
        <v>1.2</v>
      </c>
      <c r="S720" s="2">
        <v>0</v>
      </c>
      <c r="T720" s="3">
        <v>3.5</v>
      </c>
      <c r="U720" s="2">
        <v>0</v>
      </c>
      <c r="V720" s="2">
        <v>0</v>
      </c>
      <c r="W720" s="3">
        <v>0</v>
      </c>
      <c r="X720" s="3">
        <v>-0.56000000000000005</v>
      </c>
      <c r="Y720" s="2">
        <v>0</v>
      </c>
      <c r="Z720" s="2">
        <v>1.2</v>
      </c>
      <c r="AA720" s="3">
        <v>-0.35</v>
      </c>
      <c r="AB720" s="3">
        <v>1.1100000000000001</v>
      </c>
      <c r="AC720" s="14"/>
      <c r="AD720" t="s">
        <v>545</v>
      </c>
      <c r="AE720" s="3">
        <v>3.5</v>
      </c>
      <c r="AF720" s="3">
        <v>0</v>
      </c>
      <c r="AG720" s="3">
        <v>-0.02</v>
      </c>
      <c r="AH720" s="2">
        <v>0</v>
      </c>
      <c r="AI720" s="2">
        <v>0</v>
      </c>
      <c r="AJ720" s="2">
        <v>15.1</v>
      </c>
      <c r="AK720" s="2">
        <v>2.2999999999999998</v>
      </c>
      <c r="AL720" s="2">
        <v>0</v>
      </c>
      <c r="AM720" s="2">
        <v>1.2</v>
      </c>
      <c r="AN720" s="3">
        <v>0.12</v>
      </c>
      <c r="AO720" s="3">
        <v>-0.61</v>
      </c>
      <c r="AP720" s="9"/>
      <c r="AQ720" t="s">
        <v>84</v>
      </c>
    </row>
    <row r="721" spans="1:43" x14ac:dyDescent="0.2">
      <c r="A721" t="s">
        <v>40</v>
      </c>
      <c r="B721" s="1">
        <v>29</v>
      </c>
      <c r="C721" t="s">
        <v>75</v>
      </c>
      <c r="D721" t="s">
        <v>546</v>
      </c>
      <c r="E721" t="s">
        <v>84</v>
      </c>
      <c r="F721" t="s">
        <v>48</v>
      </c>
      <c r="G721">
        <v>22</v>
      </c>
      <c r="H721">
        <v>2</v>
      </c>
      <c r="I721">
        <v>0</v>
      </c>
      <c r="J721">
        <v>2</v>
      </c>
      <c r="K721" s="1">
        <v>-2.1</v>
      </c>
      <c r="L721" s="2">
        <v>-0.4</v>
      </c>
      <c r="M721" s="2">
        <v>-0.2</v>
      </c>
      <c r="N721" s="2">
        <v>2.5</v>
      </c>
      <c r="O721" s="2">
        <v>-2</v>
      </c>
      <c r="P721" s="14"/>
      <c r="Q721" t="s">
        <v>546</v>
      </c>
      <c r="R721" s="2">
        <v>1.4</v>
      </c>
      <c r="S721" s="2">
        <v>0</v>
      </c>
      <c r="T721" s="3">
        <v>1.43</v>
      </c>
      <c r="U721" s="2">
        <v>0</v>
      </c>
      <c r="V721" s="2">
        <v>0</v>
      </c>
      <c r="W721" s="3">
        <v>0</v>
      </c>
      <c r="X721" s="3">
        <v>-0.32</v>
      </c>
      <c r="Y721" s="2">
        <v>0.7</v>
      </c>
      <c r="Z721" s="2">
        <v>2.1</v>
      </c>
      <c r="AA721" s="3">
        <v>-0.27</v>
      </c>
      <c r="AB721" s="3">
        <v>1.74</v>
      </c>
      <c r="AC721" s="14"/>
      <c r="AD721" t="s">
        <v>546</v>
      </c>
      <c r="AE721" s="3">
        <v>2.85</v>
      </c>
      <c r="AF721" s="3">
        <v>112.5</v>
      </c>
      <c r="AG721" s="3">
        <v>-0.14000000000000001</v>
      </c>
      <c r="AH721" s="2">
        <v>0</v>
      </c>
      <c r="AI721" s="2">
        <v>0</v>
      </c>
      <c r="AJ721" s="2">
        <v>15.3</v>
      </c>
      <c r="AK721" s="2">
        <v>1.4</v>
      </c>
      <c r="AL721" s="2">
        <v>0</v>
      </c>
      <c r="AM721" s="2">
        <v>3.5</v>
      </c>
      <c r="AN721" s="3">
        <v>-0.14000000000000001</v>
      </c>
      <c r="AO721" s="3">
        <v>-1.37</v>
      </c>
      <c r="AP721" s="9"/>
      <c r="AQ721" t="s">
        <v>84</v>
      </c>
    </row>
    <row r="722" spans="1:43" x14ac:dyDescent="0.2">
      <c r="A722" t="s">
        <v>51</v>
      </c>
      <c r="B722">
        <v>32</v>
      </c>
      <c r="C722" t="s">
        <v>547</v>
      </c>
      <c r="D722" t="s">
        <v>548</v>
      </c>
      <c r="E722" t="s">
        <v>84</v>
      </c>
      <c r="F722" t="s">
        <v>48</v>
      </c>
      <c r="G722">
        <v>7</v>
      </c>
      <c r="H722">
        <v>1</v>
      </c>
      <c r="I722">
        <v>0</v>
      </c>
      <c r="J722">
        <f>H722+I722</f>
        <v>1</v>
      </c>
      <c r="K722" s="1">
        <v>-3</v>
      </c>
      <c r="L722" s="2">
        <v>-0.5</v>
      </c>
      <c r="M722" s="2">
        <v>-0.4</v>
      </c>
      <c r="N722" s="15">
        <v>-0.3</v>
      </c>
      <c r="O722" s="15">
        <v>0.1</v>
      </c>
      <c r="P722" s="9"/>
      <c r="Q722" t="s">
        <v>548</v>
      </c>
      <c r="R722" s="2">
        <v>0.8</v>
      </c>
      <c r="S722" s="2">
        <v>0</v>
      </c>
      <c r="T722" s="3">
        <v>1.57</v>
      </c>
      <c r="U722" s="2">
        <v>0</v>
      </c>
      <c r="V722" s="2">
        <v>0</v>
      </c>
      <c r="W722" s="3">
        <v>0</v>
      </c>
      <c r="X722"/>
      <c r="Y722" s="2">
        <v>3.4</v>
      </c>
      <c r="Z722"/>
      <c r="AA722" s="3">
        <v>-0.22</v>
      </c>
      <c r="AB722" s="3">
        <v>-0.19</v>
      </c>
      <c r="AC722" s="9"/>
      <c r="AD722" t="s">
        <v>548</v>
      </c>
      <c r="AE722" s="3">
        <v>4.7</v>
      </c>
      <c r="AF722" s="3">
        <v>0</v>
      </c>
      <c r="AG722"/>
      <c r="AH722" s="2">
        <v>50</v>
      </c>
      <c r="AI722" s="16">
        <v>5.4</v>
      </c>
      <c r="AJ722" s="2">
        <v>6.8</v>
      </c>
      <c r="AK722" s="2">
        <v>3.4</v>
      </c>
      <c r="AL722" s="2">
        <v>2.8</v>
      </c>
      <c r="AM722"/>
      <c r="AN722" s="3">
        <v>-0.18</v>
      </c>
      <c r="AO722" s="17">
        <v>0.04</v>
      </c>
      <c r="AP722" s="9"/>
      <c r="AQ722" t="s">
        <v>84</v>
      </c>
    </row>
    <row r="723" spans="1:43" x14ac:dyDescent="0.2">
      <c r="A723" s="18" t="s">
        <v>56</v>
      </c>
      <c r="B723">
        <v>33</v>
      </c>
      <c r="C723" t="s">
        <v>547</v>
      </c>
      <c r="D723" t="s">
        <v>548</v>
      </c>
      <c r="E723" s="19" t="s">
        <v>84</v>
      </c>
      <c r="F723" s="20" t="s">
        <v>48</v>
      </c>
      <c r="G723" s="19">
        <v>25</v>
      </c>
      <c r="H723" s="21">
        <v>5</v>
      </c>
      <c r="I723" s="21">
        <v>4</v>
      </c>
      <c r="J723" s="21">
        <v>9</v>
      </c>
      <c r="K723" s="21">
        <v>-3.1</v>
      </c>
      <c r="L723" s="22">
        <v>0.7</v>
      </c>
      <c r="M723" s="22">
        <v>0.1</v>
      </c>
      <c r="N723" s="2">
        <v>4.5</v>
      </c>
      <c r="O723" s="2">
        <v>1.4</v>
      </c>
      <c r="P723" s="9"/>
      <c r="Q723" t="s">
        <v>548</v>
      </c>
      <c r="R723" s="2">
        <v>0.8</v>
      </c>
      <c r="S723" s="2">
        <v>0.6</v>
      </c>
      <c r="T723" s="3">
        <v>1.77</v>
      </c>
      <c r="U723" s="2">
        <v>2.6</v>
      </c>
      <c r="V723" s="2">
        <v>2.6</v>
      </c>
      <c r="W723" s="3">
        <v>5.2</v>
      </c>
      <c r="X723"/>
      <c r="Y723" s="2">
        <v>2.4</v>
      </c>
      <c r="Z723"/>
      <c r="AA723" s="3">
        <v>0.09</v>
      </c>
      <c r="AB723" s="3">
        <v>0.67</v>
      </c>
      <c r="AC723" s="9"/>
      <c r="AD723" t="s">
        <v>548</v>
      </c>
      <c r="AE723" s="3">
        <v>2.56</v>
      </c>
      <c r="AF723" s="3">
        <v>5.12</v>
      </c>
      <c r="AG723"/>
      <c r="AH723" s="2">
        <v>43.5</v>
      </c>
      <c r="AI723" s="2">
        <v>1.6</v>
      </c>
      <c r="AJ723" s="2">
        <v>7.4</v>
      </c>
      <c r="AK723" s="2">
        <v>2</v>
      </c>
      <c r="AL723" s="2">
        <v>0.9</v>
      </c>
      <c r="AM723"/>
      <c r="AN723" s="3">
        <v>0.01</v>
      </c>
      <c r="AO723" s="17">
        <v>0.21</v>
      </c>
      <c r="AP723" s="9"/>
      <c r="AQ723" t="s">
        <v>84</v>
      </c>
    </row>
    <row r="724" spans="1:43" x14ac:dyDescent="0.2">
      <c r="A724" t="s">
        <v>40</v>
      </c>
      <c r="B724" s="1">
        <v>34</v>
      </c>
      <c r="C724" t="s">
        <v>547</v>
      </c>
      <c r="D724" t="s">
        <v>548</v>
      </c>
      <c r="E724" t="s">
        <v>84</v>
      </c>
      <c r="F724" t="s">
        <v>48</v>
      </c>
      <c r="G724">
        <v>77</v>
      </c>
      <c r="H724">
        <v>14</v>
      </c>
      <c r="I724">
        <v>12</v>
      </c>
      <c r="J724">
        <v>26</v>
      </c>
      <c r="K724" s="1">
        <v>-2.5</v>
      </c>
      <c r="L724" s="2">
        <v>0.4</v>
      </c>
      <c r="M724" s="2">
        <v>0.7</v>
      </c>
      <c r="N724" s="2">
        <v>11.2</v>
      </c>
      <c r="O724" s="2">
        <v>-1.8</v>
      </c>
      <c r="P724" s="14"/>
      <c r="Q724" t="s">
        <v>548</v>
      </c>
      <c r="R724" s="2">
        <v>0.8</v>
      </c>
      <c r="S724" s="2">
        <v>0.7</v>
      </c>
      <c r="T724" s="3">
        <v>2.42</v>
      </c>
      <c r="U724" s="2">
        <v>0</v>
      </c>
      <c r="V724" s="2">
        <v>0</v>
      </c>
      <c r="W724" s="3">
        <v>0</v>
      </c>
      <c r="X724" s="3">
        <v>-0.04</v>
      </c>
      <c r="Y724" s="2">
        <v>2.7</v>
      </c>
      <c r="Z724" s="2">
        <v>0.8</v>
      </c>
      <c r="AA724" s="3">
        <v>0.02</v>
      </c>
      <c r="AB724" s="3">
        <v>0.56999999999999995</v>
      </c>
      <c r="AC724" s="14"/>
      <c r="AD724" t="s">
        <v>548</v>
      </c>
      <c r="AE724" s="3">
        <v>2.42</v>
      </c>
      <c r="AF724" s="3">
        <v>8.1300000000000008</v>
      </c>
      <c r="AG724" s="3">
        <v>0.01</v>
      </c>
      <c r="AH724" s="2">
        <v>30.6</v>
      </c>
      <c r="AI724" s="2">
        <v>0.8</v>
      </c>
      <c r="AJ724" s="2">
        <v>6.4</v>
      </c>
      <c r="AK724" s="2">
        <v>2.1</v>
      </c>
      <c r="AL724" s="2">
        <v>1.2</v>
      </c>
      <c r="AM724" s="2">
        <v>2.2000000000000002</v>
      </c>
      <c r="AN724" s="3">
        <v>0.04</v>
      </c>
      <c r="AO724" s="3">
        <v>-0.09</v>
      </c>
      <c r="AP724" s="9"/>
      <c r="AQ724" t="s">
        <v>84</v>
      </c>
    </row>
    <row r="725" spans="1:43" x14ac:dyDescent="0.2">
      <c r="A725" t="s">
        <v>51</v>
      </c>
      <c r="B725">
        <v>22</v>
      </c>
      <c r="C725" t="s">
        <v>549</v>
      </c>
      <c r="D725" t="s">
        <v>550</v>
      </c>
      <c r="E725" t="s">
        <v>84</v>
      </c>
      <c r="F725" t="s">
        <v>73</v>
      </c>
      <c r="G725">
        <v>4</v>
      </c>
      <c r="H725">
        <v>1</v>
      </c>
      <c r="I725">
        <v>0</v>
      </c>
      <c r="J725">
        <f>H725+I725</f>
        <v>1</v>
      </c>
      <c r="K725" s="1">
        <v>-0.3</v>
      </c>
      <c r="L725" s="2">
        <v>-0.3</v>
      </c>
      <c r="M725" s="2">
        <v>0</v>
      </c>
      <c r="N725" s="15">
        <v>-0.1</v>
      </c>
      <c r="O725" s="15">
        <v>-0.2</v>
      </c>
      <c r="P725" s="9"/>
      <c r="Q725" t="s">
        <v>550</v>
      </c>
      <c r="R725" s="2">
        <v>1.1000000000000001</v>
      </c>
      <c r="S725" s="2">
        <v>0</v>
      </c>
      <c r="T725" s="3">
        <v>2.2599999999999998</v>
      </c>
      <c r="U725" s="2">
        <v>0</v>
      </c>
      <c r="V725" s="2">
        <v>0</v>
      </c>
      <c r="W725" s="3">
        <v>3.65</v>
      </c>
      <c r="X725"/>
      <c r="Y725" s="2">
        <v>4.3</v>
      </c>
      <c r="Z725"/>
      <c r="AA725" s="3">
        <v>-0.21</v>
      </c>
      <c r="AB725" s="3">
        <v>-0.08</v>
      </c>
      <c r="AC725" s="9"/>
      <c r="AD725" t="s">
        <v>550</v>
      </c>
      <c r="AE725" s="3">
        <v>3.4</v>
      </c>
      <c r="AF725" s="3">
        <v>0</v>
      </c>
      <c r="AG725"/>
      <c r="AH725" s="2">
        <v>50</v>
      </c>
      <c r="AI725" s="16">
        <v>0.8</v>
      </c>
      <c r="AJ725" s="2">
        <v>0</v>
      </c>
      <c r="AK725" s="2">
        <v>3.5</v>
      </c>
      <c r="AL725" s="2">
        <v>1.7</v>
      </c>
      <c r="AM725"/>
      <c r="AN725" s="3">
        <v>0</v>
      </c>
      <c r="AO725" s="17">
        <v>-0.16</v>
      </c>
      <c r="AP725" s="9"/>
      <c r="AQ725" t="s">
        <v>84</v>
      </c>
    </row>
    <row r="726" spans="1:43" x14ac:dyDescent="0.2">
      <c r="A726" s="18" t="s">
        <v>56</v>
      </c>
      <c r="B726">
        <v>23</v>
      </c>
      <c r="C726" t="s">
        <v>549</v>
      </c>
      <c r="D726" t="s">
        <v>550</v>
      </c>
      <c r="E726" s="19" t="s">
        <v>84</v>
      </c>
      <c r="F726" s="20" t="s">
        <v>48</v>
      </c>
      <c r="G726" s="19">
        <v>71</v>
      </c>
      <c r="H726" s="21">
        <v>10</v>
      </c>
      <c r="I726" s="21">
        <v>31</v>
      </c>
      <c r="J726" s="21">
        <v>41</v>
      </c>
      <c r="K726" s="21">
        <v>14.6</v>
      </c>
      <c r="L726" s="22">
        <v>5</v>
      </c>
      <c r="M726" s="22">
        <v>2.8</v>
      </c>
      <c r="N726" s="2">
        <v>34.4</v>
      </c>
      <c r="O726" s="2">
        <v>9.1999999999999993</v>
      </c>
      <c r="P726" s="9"/>
      <c r="Q726" t="s">
        <v>550</v>
      </c>
      <c r="R726" s="2">
        <v>0.5</v>
      </c>
      <c r="S726" s="2">
        <v>1.9</v>
      </c>
      <c r="T726" s="3">
        <v>3</v>
      </c>
      <c r="U726" s="2">
        <v>1.1000000000000001</v>
      </c>
      <c r="V726" s="2">
        <v>1.9</v>
      </c>
      <c r="W726" s="3">
        <v>4.09</v>
      </c>
      <c r="X726"/>
      <c r="Y726" s="2">
        <v>3.5</v>
      </c>
      <c r="Z726"/>
      <c r="AA726" s="3">
        <v>0.26</v>
      </c>
      <c r="AB726" s="3">
        <v>2.08</v>
      </c>
      <c r="AC726" s="9"/>
      <c r="AD726" t="s">
        <v>550</v>
      </c>
      <c r="AE726" s="3">
        <v>2.12</v>
      </c>
      <c r="AF726" s="3">
        <v>0</v>
      </c>
      <c r="AG726"/>
      <c r="AH726" s="2">
        <v>46.7</v>
      </c>
      <c r="AI726" s="2">
        <v>0.3</v>
      </c>
      <c r="AJ726" s="2">
        <v>1.2</v>
      </c>
      <c r="AK726" s="2">
        <v>0.8</v>
      </c>
      <c r="AL726" s="2">
        <v>2.1</v>
      </c>
      <c r="AM726"/>
      <c r="AN726" s="3">
        <v>0.15</v>
      </c>
      <c r="AO726" s="17">
        <v>0.56000000000000005</v>
      </c>
      <c r="AP726" s="9"/>
      <c r="AQ726" t="s">
        <v>84</v>
      </c>
    </row>
    <row r="727" spans="1:43" x14ac:dyDescent="0.2">
      <c r="A727" t="s">
        <v>40</v>
      </c>
      <c r="B727" s="1">
        <v>24</v>
      </c>
      <c r="C727" t="s">
        <v>549</v>
      </c>
      <c r="D727" t="s">
        <v>550</v>
      </c>
      <c r="E727" t="s">
        <v>84</v>
      </c>
      <c r="F727" t="s">
        <v>69</v>
      </c>
      <c r="G727">
        <v>64</v>
      </c>
      <c r="H727">
        <v>9</v>
      </c>
      <c r="I727">
        <v>20</v>
      </c>
      <c r="J727">
        <v>29</v>
      </c>
      <c r="K727" s="1">
        <v>2.1</v>
      </c>
      <c r="L727" s="2">
        <v>0.1</v>
      </c>
      <c r="M727" s="2">
        <v>1.3</v>
      </c>
      <c r="N727" s="2">
        <v>12.1</v>
      </c>
      <c r="O727" s="2">
        <v>8.1999999999999993</v>
      </c>
      <c r="P727" s="14"/>
      <c r="Q727" t="s">
        <v>550</v>
      </c>
      <c r="R727" s="2">
        <v>0.4</v>
      </c>
      <c r="S727" s="2">
        <v>1</v>
      </c>
      <c r="T727" s="3">
        <v>2.67</v>
      </c>
      <c r="U727" s="2">
        <v>1.5</v>
      </c>
      <c r="V727" s="2">
        <v>2.7</v>
      </c>
      <c r="W727" s="3">
        <v>6.07</v>
      </c>
      <c r="X727" s="3">
        <v>0.1</v>
      </c>
      <c r="Y727" s="2">
        <v>2.9</v>
      </c>
      <c r="Z727" s="2">
        <v>0.6</v>
      </c>
      <c r="AA727" s="3">
        <v>0</v>
      </c>
      <c r="AB727" s="3">
        <v>0.74</v>
      </c>
      <c r="AC727" s="14"/>
      <c r="AD727" t="s">
        <v>550</v>
      </c>
      <c r="AE727" s="3">
        <v>2.59</v>
      </c>
      <c r="AF727" s="3">
        <v>0</v>
      </c>
      <c r="AG727" s="3">
        <v>-0.03</v>
      </c>
      <c r="AH727" s="2">
        <v>40</v>
      </c>
      <c r="AI727" s="2">
        <v>0.2</v>
      </c>
      <c r="AJ727" s="2">
        <v>2.2999999999999998</v>
      </c>
      <c r="AK727" s="2">
        <v>0.9</v>
      </c>
      <c r="AL727" s="2">
        <v>1.2</v>
      </c>
      <c r="AM727" s="2">
        <v>0.8</v>
      </c>
      <c r="AN727" s="3">
        <v>0.06</v>
      </c>
      <c r="AO727" s="3">
        <v>0.5</v>
      </c>
      <c r="AP727" s="9"/>
      <c r="AQ727" t="s">
        <v>84</v>
      </c>
    </row>
    <row r="728" spans="1:43" x14ac:dyDescent="0.2">
      <c r="A728" t="s">
        <v>51</v>
      </c>
      <c r="B728">
        <v>22</v>
      </c>
      <c r="C728" t="s">
        <v>216</v>
      </c>
      <c r="D728" t="s">
        <v>551</v>
      </c>
      <c r="E728" t="s">
        <v>206</v>
      </c>
      <c r="F728" t="s">
        <v>73</v>
      </c>
      <c r="G728">
        <v>44</v>
      </c>
      <c r="H728">
        <v>5</v>
      </c>
      <c r="I728">
        <v>14</v>
      </c>
      <c r="J728">
        <f>H728+I728</f>
        <v>19</v>
      </c>
      <c r="K728" s="1">
        <v>-0.8</v>
      </c>
      <c r="L728" s="2">
        <v>0.2</v>
      </c>
      <c r="M728" s="2">
        <v>0.6</v>
      </c>
      <c r="N728" s="15">
        <v>2.6</v>
      </c>
      <c r="O728" s="15">
        <v>9.1</v>
      </c>
      <c r="P728" s="9"/>
      <c r="Q728" t="s">
        <v>551</v>
      </c>
      <c r="R728" s="2">
        <v>0.4</v>
      </c>
      <c r="S728" s="2">
        <v>0.9</v>
      </c>
      <c r="T728" s="3">
        <v>1.89</v>
      </c>
      <c r="U728" s="2">
        <v>0.8</v>
      </c>
      <c r="V728" s="2">
        <v>2.9</v>
      </c>
      <c r="W728" s="3">
        <v>7.14</v>
      </c>
      <c r="X728"/>
      <c r="Y728" s="2">
        <v>2</v>
      </c>
      <c r="Z728"/>
      <c r="AA728" s="3">
        <v>0.02</v>
      </c>
      <c r="AB728" s="3">
        <v>0.25</v>
      </c>
      <c r="AC728" s="9"/>
      <c r="AD728" t="s">
        <v>551</v>
      </c>
      <c r="AE728" s="3">
        <v>2.57</v>
      </c>
      <c r="AF728" s="3">
        <v>5.61</v>
      </c>
      <c r="AG728"/>
      <c r="AH728" s="2">
        <v>46.5</v>
      </c>
      <c r="AI728" s="16">
        <v>5</v>
      </c>
      <c r="AJ728" s="2">
        <v>2.2000000000000002</v>
      </c>
      <c r="AK728" s="2">
        <v>1</v>
      </c>
      <c r="AL728" s="2">
        <v>0.9</v>
      </c>
      <c r="AM728"/>
      <c r="AN728" s="3">
        <v>0.05</v>
      </c>
      <c r="AO728" s="17">
        <v>0.89</v>
      </c>
      <c r="AP728" s="9"/>
      <c r="AQ728" t="s">
        <v>84</v>
      </c>
    </row>
    <row r="729" spans="1:43" x14ac:dyDescent="0.2">
      <c r="A729" s="18" t="s">
        <v>56</v>
      </c>
      <c r="B729">
        <v>23</v>
      </c>
      <c r="C729" t="s">
        <v>216</v>
      </c>
      <c r="D729" t="s">
        <v>551</v>
      </c>
      <c r="E729" s="19" t="s">
        <v>206</v>
      </c>
      <c r="F729" s="20" t="s">
        <v>114</v>
      </c>
      <c r="G729" s="19">
        <v>82</v>
      </c>
      <c r="H729" s="21">
        <v>22</v>
      </c>
      <c r="I729" s="21">
        <v>31</v>
      </c>
      <c r="J729" s="21">
        <v>53</v>
      </c>
      <c r="K729" s="21">
        <v>0</v>
      </c>
      <c r="L729" s="22">
        <v>5.8</v>
      </c>
      <c r="M729" s="22">
        <v>1.7</v>
      </c>
      <c r="N729" s="2">
        <v>48.9</v>
      </c>
      <c r="O729" s="2">
        <v>14.7</v>
      </c>
      <c r="P729" s="9"/>
      <c r="Q729" t="s">
        <v>551</v>
      </c>
      <c r="R729" s="2">
        <v>0.9</v>
      </c>
      <c r="S729" s="2">
        <v>1.2</v>
      </c>
      <c r="T729" s="3">
        <v>2.9</v>
      </c>
      <c r="U729" s="2">
        <v>0.9</v>
      </c>
      <c r="V729" s="2">
        <v>2.1</v>
      </c>
      <c r="W729" s="3">
        <v>5.1100000000000003</v>
      </c>
      <c r="X729"/>
      <c r="Y729" s="2">
        <v>2.4</v>
      </c>
      <c r="Z729"/>
      <c r="AA729" s="3">
        <v>0.18</v>
      </c>
      <c r="AB729" s="3">
        <v>1.91</v>
      </c>
      <c r="AC729" s="9"/>
      <c r="AD729" t="s">
        <v>551</v>
      </c>
      <c r="AE729" s="3">
        <v>3.6</v>
      </c>
      <c r="AF729" s="3">
        <v>8.6</v>
      </c>
      <c r="AG729"/>
      <c r="AH729" s="2">
        <v>44</v>
      </c>
      <c r="AI729" s="2">
        <v>10</v>
      </c>
      <c r="AJ729" s="2">
        <v>3.7</v>
      </c>
      <c r="AK729" s="2">
        <v>1.8</v>
      </c>
      <c r="AL729" s="2">
        <v>1.5</v>
      </c>
      <c r="AM729"/>
      <c r="AN729" s="3">
        <v>0.05</v>
      </c>
      <c r="AO729" s="17">
        <v>0.57999999999999996</v>
      </c>
      <c r="AP729" s="9"/>
      <c r="AQ729" t="s">
        <v>84</v>
      </c>
    </row>
    <row r="730" spans="1:43" x14ac:dyDescent="0.2">
      <c r="A730" t="s">
        <v>40</v>
      </c>
      <c r="B730" s="1">
        <v>24</v>
      </c>
      <c r="C730" t="s">
        <v>216</v>
      </c>
      <c r="D730" t="s">
        <v>551</v>
      </c>
      <c r="E730" t="s">
        <v>84</v>
      </c>
      <c r="F730" t="s">
        <v>69</v>
      </c>
      <c r="G730">
        <v>81</v>
      </c>
      <c r="H730">
        <v>16</v>
      </c>
      <c r="I730">
        <v>27</v>
      </c>
      <c r="J730">
        <v>43</v>
      </c>
      <c r="K730" s="1">
        <v>1.3</v>
      </c>
      <c r="L730" s="2">
        <v>1.3</v>
      </c>
      <c r="M730" s="2">
        <v>3.3</v>
      </c>
      <c r="N730" s="2">
        <v>29.8</v>
      </c>
      <c r="O730" s="2">
        <v>22.1</v>
      </c>
      <c r="P730" s="14"/>
      <c r="Q730" t="s">
        <v>551</v>
      </c>
      <c r="R730" s="2">
        <v>0.7</v>
      </c>
      <c r="S730" s="2">
        <v>1</v>
      </c>
      <c r="T730" s="3">
        <v>2.56</v>
      </c>
      <c r="U730" s="2">
        <v>0.5</v>
      </c>
      <c r="V730" s="2">
        <v>1.8</v>
      </c>
      <c r="W730" s="3">
        <v>5.0199999999999996</v>
      </c>
      <c r="X730" s="3">
        <v>-0.04</v>
      </c>
      <c r="Y730" s="2">
        <v>2.6</v>
      </c>
      <c r="Z730" s="2">
        <v>1.2</v>
      </c>
      <c r="AA730" s="3">
        <v>0.04</v>
      </c>
      <c r="AB730" s="3">
        <v>1.1499999999999999</v>
      </c>
      <c r="AC730" s="14"/>
      <c r="AD730" t="s">
        <v>551</v>
      </c>
      <c r="AE730" s="3">
        <v>2.87</v>
      </c>
      <c r="AF730" s="3">
        <v>6.64</v>
      </c>
      <c r="AG730" s="3">
        <v>-0.02</v>
      </c>
      <c r="AH730" s="2">
        <v>41.4</v>
      </c>
      <c r="AI730" s="2">
        <v>2.1</v>
      </c>
      <c r="AJ730" s="2">
        <v>2.6</v>
      </c>
      <c r="AK730" s="2">
        <v>1.4</v>
      </c>
      <c r="AL730" s="2">
        <v>1.5</v>
      </c>
      <c r="AM730" s="2">
        <v>0.5</v>
      </c>
      <c r="AN730" s="3">
        <v>0.1</v>
      </c>
      <c r="AO730" s="3">
        <v>0.86</v>
      </c>
      <c r="AP730" s="9"/>
      <c r="AQ730" t="s">
        <v>84</v>
      </c>
    </row>
    <row r="731" spans="1:43" x14ac:dyDescent="0.2">
      <c r="A731" s="18" t="s">
        <v>56</v>
      </c>
      <c r="B731">
        <v>21</v>
      </c>
      <c r="C731" t="s">
        <v>552</v>
      </c>
      <c r="D731" t="s">
        <v>553</v>
      </c>
      <c r="E731" s="19" t="s">
        <v>84</v>
      </c>
      <c r="F731" s="20" t="s">
        <v>57</v>
      </c>
      <c r="G731" s="19">
        <v>1</v>
      </c>
      <c r="H731" s="21">
        <v>0</v>
      </c>
      <c r="I731" s="21">
        <v>0</v>
      </c>
      <c r="J731" s="21">
        <v>0</v>
      </c>
      <c r="K731" s="21">
        <v>0</v>
      </c>
      <c r="L731" s="22">
        <v>0</v>
      </c>
      <c r="M731" s="22">
        <v>0</v>
      </c>
      <c r="N731" s="2">
        <v>-0.1</v>
      </c>
      <c r="O731" s="2">
        <v>0.1</v>
      </c>
      <c r="P731" s="9"/>
      <c r="Q731" t="s">
        <v>553</v>
      </c>
      <c r="R731" s="2">
        <v>0</v>
      </c>
      <c r="S731" s="2">
        <v>0</v>
      </c>
      <c r="T731" s="3">
        <v>0</v>
      </c>
      <c r="U731" s="2">
        <v>0</v>
      </c>
      <c r="V731" s="2">
        <v>0</v>
      </c>
      <c r="W731" s="3">
        <v>0</v>
      </c>
      <c r="X731"/>
      <c r="Y731" s="2">
        <v>0</v>
      </c>
      <c r="Z731"/>
      <c r="AA731" s="3">
        <v>0</v>
      </c>
      <c r="AB731" s="3">
        <v>-0.65</v>
      </c>
      <c r="AC731" s="9"/>
      <c r="AD731" t="s">
        <v>553</v>
      </c>
      <c r="AE731" s="3">
        <v>0</v>
      </c>
      <c r="AF731" s="3">
        <v>0</v>
      </c>
      <c r="AG731"/>
      <c r="AH731" s="2">
        <v>0</v>
      </c>
      <c r="AI731" s="2">
        <v>0</v>
      </c>
      <c r="AJ731" s="2">
        <v>4.5</v>
      </c>
      <c r="AK731" s="2">
        <v>9</v>
      </c>
      <c r="AL731" s="2">
        <v>0</v>
      </c>
      <c r="AM731"/>
      <c r="AN731" s="3">
        <v>0</v>
      </c>
      <c r="AO731" s="17">
        <v>0.56000000000000005</v>
      </c>
      <c r="AP731" s="9"/>
      <c r="AQ731" t="s">
        <v>84</v>
      </c>
    </row>
    <row r="732" spans="1:43" x14ac:dyDescent="0.2">
      <c r="A732" t="s">
        <v>40</v>
      </c>
      <c r="B732" s="1">
        <v>22</v>
      </c>
      <c r="C732" t="s">
        <v>552</v>
      </c>
      <c r="D732" t="s">
        <v>553</v>
      </c>
      <c r="E732" t="s">
        <v>84</v>
      </c>
      <c r="F732" t="s">
        <v>57</v>
      </c>
      <c r="G732">
        <v>15</v>
      </c>
      <c r="H732">
        <v>0</v>
      </c>
      <c r="I732">
        <v>0</v>
      </c>
      <c r="J732">
        <v>0</v>
      </c>
      <c r="K732" s="1">
        <v>-1.3</v>
      </c>
      <c r="L732" s="2">
        <v>-0.8</v>
      </c>
      <c r="M732" s="2">
        <v>-0.1</v>
      </c>
      <c r="N732" s="2">
        <v>0.2</v>
      </c>
      <c r="O732" s="2">
        <v>0</v>
      </c>
      <c r="P732" s="14"/>
      <c r="Q732" t="s">
        <v>553</v>
      </c>
      <c r="R732" s="2">
        <v>0</v>
      </c>
      <c r="S732" s="2">
        <v>0</v>
      </c>
      <c r="T732" s="3">
        <v>2.4700000000000002</v>
      </c>
      <c r="U732" s="2">
        <v>0</v>
      </c>
      <c r="V732" s="2">
        <v>0</v>
      </c>
      <c r="W732" s="3">
        <v>0</v>
      </c>
      <c r="X732" s="3">
        <v>-0.4</v>
      </c>
      <c r="Y732" s="2">
        <v>4.5</v>
      </c>
      <c r="Z732" s="2">
        <v>0</v>
      </c>
      <c r="AA732" s="3">
        <v>-0.28000000000000003</v>
      </c>
      <c r="AB732" s="3">
        <v>0.06</v>
      </c>
      <c r="AC732" s="14"/>
      <c r="AD732" t="s">
        <v>553</v>
      </c>
      <c r="AE732" s="3">
        <v>2.82</v>
      </c>
      <c r="AF732" s="3">
        <v>0</v>
      </c>
      <c r="AG732" s="3">
        <v>-0.23</v>
      </c>
      <c r="AH732" s="2">
        <v>0</v>
      </c>
      <c r="AI732" s="2">
        <v>0</v>
      </c>
      <c r="AJ732" s="2">
        <v>7.6</v>
      </c>
      <c r="AK732" s="2">
        <v>7.2</v>
      </c>
      <c r="AL732" s="2">
        <v>0.7</v>
      </c>
      <c r="AM732" s="2">
        <v>2.4</v>
      </c>
      <c r="AN732" s="3">
        <v>-0.03</v>
      </c>
      <c r="AO732" s="3">
        <v>0</v>
      </c>
      <c r="AP732" s="9"/>
      <c r="AQ732" t="s">
        <v>84</v>
      </c>
    </row>
    <row r="733" spans="1:43" x14ac:dyDescent="0.2">
      <c r="A733" t="s">
        <v>51</v>
      </c>
      <c r="B733">
        <v>25</v>
      </c>
      <c r="C733" t="s">
        <v>331</v>
      </c>
      <c r="D733" t="s">
        <v>554</v>
      </c>
      <c r="E733" t="s">
        <v>45</v>
      </c>
      <c r="F733" t="s">
        <v>44</v>
      </c>
      <c r="G733">
        <v>82</v>
      </c>
      <c r="H733">
        <v>29</v>
      </c>
      <c r="I733">
        <v>16</v>
      </c>
      <c r="J733">
        <f>H733+I733</f>
        <v>45</v>
      </c>
      <c r="K733" s="1">
        <v>-7</v>
      </c>
      <c r="L733" s="2">
        <v>5.3</v>
      </c>
      <c r="M733" s="2">
        <v>0.7</v>
      </c>
      <c r="N733" s="15">
        <v>37.200000000000003</v>
      </c>
      <c r="O733" s="15">
        <v>9</v>
      </c>
      <c r="P733" s="9"/>
      <c r="Q733" t="s">
        <v>554</v>
      </c>
      <c r="R733" s="2">
        <v>1.3</v>
      </c>
      <c r="S733" s="2">
        <v>0.6</v>
      </c>
      <c r="T733" s="3">
        <v>2.52</v>
      </c>
      <c r="U733" s="2">
        <v>2.2999999999999998</v>
      </c>
      <c r="V733" s="2">
        <v>1.8</v>
      </c>
      <c r="W733" s="3">
        <v>7.77</v>
      </c>
      <c r="X733"/>
      <c r="Y733" s="2">
        <v>2.6</v>
      </c>
      <c r="Z733"/>
      <c r="AA733" s="3">
        <v>0.23</v>
      </c>
      <c r="AB733" s="3">
        <v>1.95</v>
      </c>
      <c r="AC733" s="9"/>
      <c r="AD733" t="s">
        <v>554</v>
      </c>
      <c r="AE733" s="3">
        <v>2.52</v>
      </c>
      <c r="AF733" s="3">
        <v>0</v>
      </c>
      <c r="AG733"/>
      <c r="AH733" s="2">
        <v>46.6</v>
      </c>
      <c r="AI733" s="16">
        <v>1.2</v>
      </c>
      <c r="AJ733" s="2">
        <v>5.0999999999999996</v>
      </c>
      <c r="AK733" s="2">
        <v>0.9</v>
      </c>
      <c r="AL733" s="2">
        <v>1.9</v>
      </c>
      <c r="AM733"/>
      <c r="AN733" s="3">
        <v>0.03</v>
      </c>
      <c r="AO733" s="17">
        <v>0.47</v>
      </c>
      <c r="AP733" s="9"/>
      <c r="AQ733" t="s">
        <v>84</v>
      </c>
    </row>
    <row r="734" spans="1:43" x14ac:dyDescent="0.2">
      <c r="A734" s="18" t="s">
        <v>56</v>
      </c>
      <c r="B734">
        <v>26</v>
      </c>
      <c r="C734" t="s">
        <v>331</v>
      </c>
      <c r="D734" t="s">
        <v>554</v>
      </c>
      <c r="E734" s="19" t="s">
        <v>84</v>
      </c>
      <c r="F734" s="20" t="s">
        <v>48</v>
      </c>
      <c r="G734" s="19">
        <v>82</v>
      </c>
      <c r="H734" s="21">
        <v>23</v>
      </c>
      <c r="I734" s="21">
        <v>24</v>
      </c>
      <c r="J734" s="21">
        <v>47</v>
      </c>
      <c r="K734" s="21">
        <v>1.1000000000000001</v>
      </c>
      <c r="L734" s="22">
        <v>3</v>
      </c>
      <c r="M734" s="22">
        <v>0.4</v>
      </c>
      <c r="N734" s="2">
        <v>23</v>
      </c>
      <c r="O734" s="2">
        <v>9.6</v>
      </c>
      <c r="P734" s="9"/>
      <c r="Q734" t="s">
        <v>554</v>
      </c>
      <c r="R734" s="2">
        <v>0.5</v>
      </c>
      <c r="S734" s="2">
        <v>0.8</v>
      </c>
      <c r="T734" s="3">
        <v>2.52</v>
      </c>
      <c r="U734" s="2">
        <v>2.6</v>
      </c>
      <c r="V734" s="2">
        <v>1.8</v>
      </c>
      <c r="W734" s="3">
        <v>7.86</v>
      </c>
      <c r="X734"/>
      <c r="Y734" s="2">
        <v>2.2999999999999998</v>
      </c>
      <c r="Z734"/>
      <c r="AA734" s="3">
        <v>0.1</v>
      </c>
      <c r="AB734" s="3">
        <v>0.98</v>
      </c>
      <c r="AC734" s="9"/>
      <c r="AD734" t="s">
        <v>554</v>
      </c>
      <c r="AE734" s="3">
        <v>2.85</v>
      </c>
      <c r="AF734" s="3">
        <v>0</v>
      </c>
      <c r="AG734"/>
      <c r="AH734" s="2">
        <v>55</v>
      </c>
      <c r="AI734" s="2">
        <v>4.0999999999999996</v>
      </c>
      <c r="AJ734" s="2">
        <v>4.2</v>
      </c>
      <c r="AK734" s="2">
        <v>1.6</v>
      </c>
      <c r="AL734" s="2">
        <v>1.9</v>
      </c>
      <c r="AM734"/>
      <c r="AN734" s="3">
        <v>0.01</v>
      </c>
      <c r="AO734" s="17">
        <v>0.41</v>
      </c>
      <c r="AP734" s="9"/>
      <c r="AQ734" t="s">
        <v>84</v>
      </c>
    </row>
    <row r="735" spans="1:43" x14ac:dyDescent="0.2">
      <c r="A735" t="s">
        <v>40</v>
      </c>
      <c r="B735" s="1">
        <v>27</v>
      </c>
      <c r="C735" t="s">
        <v>331</v>
      </c>
      <c r="D735" t="s">
        <v>554</v>
      </c>
      <c r="E735" t="s">
        <v>84</v>
      </c>
      <c r="F735" t="s">
        <v>44</v>
      </c>
      <c r="G735">
        <v>78</v>
      </c>
      <c r="H735">
        <v>17</v>
      </c>
      <c r="I735">
        <v>20</v>
      </c>
      <c r="J735">
        <v>37</v>
      </c>
      <c r="K735" s="1">
        <v>9.6999999999999993</v>
      </c>
      <c r="L735" s="2">
        <v>0.5</v>
      </c>
      <c r="M735" s="2">
        <v>2.7</v>
      </c>
      <c r="N735" s="2">
        <v>19.899999999999999</v>
      </c>
      <c r="O735" s="2">
        <v>9.5</v>
      </c>
      <c r="P735" s="14"/>
      <c r="Q735" t="s">
        <v>554</v>
      </c>
      <c r="R735" s="2">
        <v>0.8</v>
      </c>
      <c r="S735" s="2">
        <v>0.9</v>
      </c>
      <c r="T735" s="3">
        <v>2.93</v>
      </c>
      <c r="U735" s="2">
        <v>1.3</v>
      </c>
      <c r="V735" s="2">
        <v>1.6</v>
      </c>
      <c r="W735" s="3">
        <v>7.8</v>
      </c>
      <c r="X735" s="3">
        <v>0.11</v>
      </c>
      <c r="Y735" s="2">
        <v>2.7</v>
      </c>
      <c r="Z735" s="2">
        <v>0.8</v>
      </c>
      <c r="AA735" s="3">
        <v>0.02</v>
      </c>
      <c r="AB735" s="3">
        <v>1</v>
      </c>
      <c r="AC735" s="14"/>
      <c r="AD735" t="s">
        <v>554</v>
      </c>
      <c r="AE735" s="3">
        <v>2.4700000000000002</v>
      </c>
      <c r="AF735" s="3">
        <v>9.02</v>
      </c>
      <c r="AG735" s="3">
        <v>0</v>
      </c>
      <c r="AH735" s="2">
        <v>47.4</v>
      </c>
      <c r="AI735" s="2">
        <v>2.5</v>
      </c>
      <c r="AJ735" s="2">
        <v>3.9</v>
      </c>
      <c r="AK735" s="2">
        <v>1.7</v>
      </c>
      <c r="AL735" s="2">
        <v>1.3</v>
      </c>
      <c r="AM735" s="2">
        <v>0.9</v>
      </c>
      <c r="AN735" s="3">
        <v>0.1</v>
      </c>
      <c r="AO735" s="3">
        <v>0.48</v>
      </c>
      <c r="AP735" s="9"/>
      <c r="AQ735" t="s">
        <v>84</v>
      </c>
    </row>
    <row r="736" spans="1:43" x14ac:dyDescent="0.2">
      <c r="A736" t="s">
        <v>51</v>
      </c>
      <c r="B736">
        <v>31</v>
      </c>
      <c r="C736" t="s">
        <v>555</v>
      </c>
      <c r="D736" t="s">
        <v>556</v>
      </c>
      <c r="E736" t="s">
        <v>84</v>
      </c>
      <c r="F736" t="s">
        <v>44</v>
      </c>
      <c r="G736">
        <v>77</v>
      </c>
      <c r="H736">
        <v>14</v>
      </c>
      <c r="I736">
        <v>14</v>
      </c>
      <c r="J736">
        <f>H736+I736</f>
        <v>28</v>
      </c>
      <c r="K736" s="1">
        <v>9.6999999999999993</v>
      </c>
      <c r="L736" s="2">
        <v>-0.8</v>
      </c>
      <c r="M736" s="2">
        <v>4.3</v>
      </c>
      <c r="N736" s="15">
        <v>11</v>
      </c>
      <c r="O736" s="15">
        <v>25.3</v>
      </c>
      <c r="P736" s="9"/>
      <c r="Q736" t="s">
        <v>556</v>
      </c>
      <c r="R736" s="2">
        <v>0.7</v>
      </c>
      <c r="S736" s="2">
        <v>0.7</v>
      </c>
      <c r="T736" s="3">
        <v>2.59</v>
      </c>
      <c r="U736" s="2">
        <v>0.8</v>
      </c>
      <c r="V736" s="2">
        <v>0.8</v>
      </c>
      <c r="W736" s="3">
        <v>3.18</v>
      </c>
      <c r="X736"/>
      <c r="Y736" s="2">
        <v>1.9</v>
      </c>
      <c r="Z736"/>
      <c r="AA736" s="3">
        <v>-0.03</v>
      </c>
      <c r="AB736" s="3">
        <v>0.51</v>
      </c>
      <c r="AC736" s="9"/>
      <c r="AD736" t="s">
        <v>556</v>
      </c>
      <c r="AE736" s="3">
        <v>2.77</v>
      </c>
      <c r="AF736" s="3">
        <v>3.63</v>
      </c>
      <c r="AG736"/>
      <c r="AH736" s="2">
        <v>40</v>
      </c>
      <c r="AI736" s="16">
        <v>0.4</v>
      </c>
      <c r="AJ736" s="2">
        <v>4.0999999999999996</v>
      </c>
      <c r="AK736" s="2">
        <v>1.8</v>
      </c>
      <c r="AL736" s="2">
        <v>2.1</v>
      </c>
      <c r="AM736"/>
      <c r="AN736" s="3">
        <v>0.16</v>
      </c>
      <c r="AO736" s="17">
        <v>1.17</v>
      </c>
      <c r="AP736" s="9"/>
      <c r="AQ736" t="s">
        <v>84</v>
      </c>
    </row>
    <row r="737" spans="1:43" x14ac:dyDescent="0.2">
      <c r="A737" s="18" t="s">
        <v>56</v>
      </c>
      <c r="B737">
        <v>32</v>
      </c>
      <c r="C737" t="s">
        <v>555</v>
      </c>
      <c r="D737" t="s">
        <v>556</v>
      </c>
      <c r="E737" s="19" t="s">
        <v>84</v>
      </c>
      <c r="F737" s="20" t="s">
        <v>44</v>
      </c>
      <c r="G737" s="19">
        <v>56</v>
      </c>
      <c r="H737" s="21">
        <v>13</v>
      </c>
      <c r="I737" s="21">
        <v>9</v>
      </c>
      <c r="J737" s="21">
        <v>22</v>
      </c>
      <c r="K737" s="21">
        <v>-1.2</v>
      </c>
      <c r="L737" s="22">
        <v>1.2</v>
      </c>
      <c r="M737" s="22">
        <v>1.1000000000000001</v>
      </c>
      <c r="N737" s="2">
        <v>16</v>
      </c>
      <c r="O737" s="2">
        <v>9.4</v>
      </c>
      <c r="P737" s="9"/>
      <c r="Q737" t="s">
        <v>556</v>
      </c>
      <c r="R737" s="2">
        <v>0.8</v>
      </c>
      <c r="S737" s="2">
        <v>0.7</v>
      </c>
      <c r="T737" s="3">
        <v>2.2799999999999998</v>
      </c>
      <c r="U737" s="2">
        <v>2.4</v>
      </c>
      <c r="V737" s="2">
        <v>0.6</v>
      </c>
      <c r="W737" s="3">
        <v>5.91</v>
      </c>
      <c r="X737"/>
      <c r="Y737" s="2">
        <v>1.4</v>
      </c>
      <c r="Z737"/>
      <c r="AA737" s="3">
        <v>0.06</v>
      </c>
      <c r="AB737" s="3">
        <v>1.03</v>
      </c>
      <c r="AC737" s="9"/>
      <c r="AD737" t="s">
        <v>556</v>
      </c>
      <c r="AE737" s="3">
        <v>2.71</v>
      </c>
      <c r="AF737" s="3">
        <v>5.19</v>
      </c>
      <c r="AG737"/>
      <c r="AH737" s="2">
        <v>28.6</v>
      </c>
      <c r="AI737" s="2">
        <v>0.2</v>
      </c>
      <c r="AJ737" s="2">
        <v>2.7</v>
      </c>
      <c r="AK737" s="2">
        <v>0.9</v>
      </c>
      <c r="AL737" s="2">
        <v>1.3</v>
      </c>
      <c r="AM737"/>
      <c r="AN737" s="3">
        <v>0.06</v>
      </c>
      <c r="AO737" s="17">
        <v>0.61</v>
      </c>
      <c r="AP737" s="9"/>
      <c r="AQ737" t="s">
        <v>84</v>
      </c>
    </row>
    <row r="738" spans="1:43" x14ac:dyDescent="0.2">
      <c r="A738" t="s">
        <v>40</v>
      </c>
      <c r="B738" s="1">
        <v>33</v>
      </c>
      <c r="C738" t="s">
        <v>555</v>
      </c>
      <c r="D738" t="s">
        <v>556</v>
      </c>
      <c r="E738" t="s">
        <v>84</v>
      </c>
      <c r="F738" t="s">
        <v>44</v>
      </c>
      <c r="G738">
        <v>38</v>
      </c>
      <c r="H738">
        <v>7</v>
      </c>
      <c r="I738">
        <v>8</v>
      </c>
      <c r="J738">
        <v>15</v>
      </c>
      <c r="K738" s="1">
        <v>-2.2000000000000002</v>
      </c>
      <c r="L738" s="2">
        <v>0.4</v>
      </c>
      <c r="M738" s="2">
        <v>0.2</v>
      </c>
      <c r="N738" s="2">
        <v>7</v>
      </c>
      <c r="O738" s="2">
        <v>7.6</v>
      </c>
      <c r="P738" s="14"/>
      <c r="Q738" t="s">
        <v>556</v>
      </c>
      <c r="R738" s="2">
        <v>0.9</v>
      </c>
      <c r="S738" s="2">
        <v>0.9</v>
      </c>
      <c r="T738" s="3">
        <v>2.75</v>
      </c>
      <c r="U738" s="2">
        <v>0</v>
      </c>
      <c r="V738" s="2">
        <v>0</v>
      </c>
      <c r="W738" s="3">
        <v>0</v>
      </c>
      <c r="X738" s="3">
        <v>-7.0000000000000007E-2</v>
      </c>
      <c r="Y738" s="2">
        <v>1.2</v>
      </c>
      <c r="Z738" s="2">
        <v>0.6</v>
      </c>
      <c r="AA738" s="3">
        <v>0.04</v>
      </c>
      <c r="AB738" s="3">
        <v>0.73</v>
      </c>
      <c r="AC738" s="14"/>
      <c r="AD738" t="s">
        <v>556</v>
      </c>
      <c r="AE738" s="3">
        <v>2.88</v>
      </c>
      <c r="AF738" s="3">
        <v>5.9</v>
      </c>
      <c r="AG738" s="3">
        <v>0.01</v>
      </c>
      <c r="AH738" s="2">
        <v>40.700000000000003</v>
      </c>
      <c r="AI738" s="2">
        <v>5.6</v>
      </c>
      <c r="AJ738" s="2">
        <v>5</v>
      </c>
      <c r="AK738" s="2">
        <v>1.2</v>
      </c>
      <c r="AL738" s="2">
        <v>1.7</v>
      </c>
      <c r="AM738" s="2">
        <v>0.7</v>
      </c>
      <c r="AN738" s="3">
        <v>0.02</v>
      </c>
      <c r="AO738" s="3">
        <v>0.78</v>
      </c>
      <c r="AP738" s="9"/>
      <c r="AQ738" t="s">
        <v>84</v>
      </c>
    </row>
    <row r="739" spans="1:43" x14ac:dyDescent="0.2">
      <c r="A739" t="s">
        <v>51</v>
      </c>
      <c r="B739">
        <v>22</v>
      </c>
      <c r="C739" t="s">
        <v>557</v>
      </c>
      <c r="D739" t="s">
        <v>558</v>
      </c>
      <c r="E739" t="s">
        <v>84</v>
      </c>
      <c r="F739" t="s">
        <v>73</v>
      </c>
      <c r="G739">
        <v>46</v>
      </c>
      <c r="H739">
        <v>4</v>
      </c>
      <c r="I739">
        <v>7</v>
      </c>
      <c r="J739">
        <f>H739+I739</f>
        <v>11</v>
      </c>
      <c r="K739" s="1">
        <v>1.8</v>
      </c>
      <c r="L739" s="2">
        <v>-0.7</v>
      </c>
      <c r="M739" s="2">
        <v>1.3</v>
      </c>
      <c r="N739" s="15">
        <v>-0.4</v>
      </c>
      <c r="O739" s="15">
        <v>9.5</v>
      </c>
      <c r="P739" s="9"/>
      <c r="Q739" t="s">
        <v>558</v>
      </c>
      <c r="R739" s="2">
        <v>0.5</v>
      </c>
      <c r="S739" s="2">
        <v>0.7</v>
      </c>
      <c r="T739" s="3">
        <v>1.76</v>
      </c>
      <c r="U739" s="2">
        <v>0</v>
      </c>
      <c r="V739" s="2">
        <v>1.1000000000000001</v>
      </c>
      <c r="W739" s="3">
        <v>2.2200000000000002</v>
      </c>
      <c r="X739"/>
      <c r="Y739" s="2">
        <v>3.1</v>
      </c>
      <c r="Z739"/>
      <c r="AA739" s="3">
        <v>-0.06</v>
      </c>
      <c r="AB739" s="3">
        <v>-0.04</v>
      </c>
      <c r="AC739" s="9"/>
      <c r="AD739" t="s">
        <v>558</v>
      </c>
      <c r="AE739" s="3">
        <v>1.64</v>
      </c>
      <c r="AF739" s="3">
        <v>6.91</v>
      </c>
      <c r="AG739"/>
      <c r="AH739" s="2">
        <v>48.7</v>
      </c>
      <c r="AI739" s="16">
        <v>13.5</v>
      </c>
      <c r="AJ739" s="2">
        <v>3.6</v>
      </c>
      <c r="AK739" s="2">
        <v>1.3</v>
      </c>
      <c r="AL739" s="2">
        <v>2.7</v>
      </c>
      <c r="AM739"/>
      <c r="AN739" s="3">
        <v>0.11</v>
      </c>
      <c r="AO739" s="17">
        <v>0.95</v>
      </c>
      <c r="AP739" s="9"/>
      <c r="AQ739" t="s">
        <v>84</v>
      </c>
    </row>
    <row r="740" spans="1:43" x14ac:dyDescent="0.2">
      <c r="A740" s="18" t="s">
        <v>56</v>
      </c>
      <c r="B740">
        <v>23</v>
      </c>
      <c r="C740" t="s">
        <v>557</v>
      </c>
      <c r="D740" t="s">
        <v>558</v>
      </c>
      <c r="E740" s="19" t="s">
        <v>84</v>
      </c>
      <c r="F740" s="20" t="s">
        <v>114</v>
      </c>
      <c r="G740" s="19">
        <v>24</v>
      </c>
      <c r="H740" s="21">
        <v>1</v>
      </c>
      <c r="I740" s="21">
        <v>6</v>
      </c>
      <c r="J740" s="21">
        <v>7</v>
      </c>
      <c r="K740" s="21">
        <v>0.4</v>
      </c>
      <c r="L740" s="22">
        <v>-0.2</v>
      </c>
      <c r="M740" s="22">
        <v>0.3</v>
      </c>
      <c r="N740" s="2">
        <v>1.3</v>
      </c>
      <c r="O740" s="2">
        <v>-0.2</v>
      </c>
      <c r="P740" s="9"/>
      <c r="Q740" t="s">
        <v>558</v>
      </c>
      <c r="R740" s="2">
        <v>0.3</v>
      </c>
      <c r="S740" s="2">
        <v>1.3</v>
      </c>
      <c r="T740" s="3">
        <v>2.58</v>
      </c>
      <c r="U740" s="2">
        <v>0</v>
      </c>
      <c r="V740" s="2">
        <v>6</v>
      </c>
      <c r="W740" s="3">
        <v>6</v>
      </c>
      <c r="X740"/>
      <c r="Y740" s="2">
        <v>2.2000000000000002</v>
      </c>
      <c r="Z740"/>
      <c r="AA740" s="3">
        <v>-0.05</v>
      </c>
      <c r="AB740" s="3">
        <v>0.31</v>
      </c>
      <c r="AC740" s="9"/>
      <c r="AD740" t="s">
        <v>558</v>
      </c>
      <c r="AE740" s="3">
        <v>2.84</v>
      </c>
      <c r="AF740" s="3">
        <v>10.59</v>
      </c>
      <c r="AG740"/>
      <c r="AH740" s="2">
        <v>47.7</v>
      </c>
      <c r="AI740" s="2">
        <v>3.3</v>
      </c>
      <c r="AJ740" s="2">
        <v>5.6</v>
      </c>
      <c r="AK740" s="2">
        <v>0.7</v>
      </c>
      <c r="AL740" s="2">
        <v>0.7</v>
      </c>
      <c r="AM740"/>
      <c r="AN740" s="3">
        <v>7.0000000000000007E-2</v>
      </c>
      <c r="AO740" s="17">
        <v>-0.04</v>
      </c>
      <c r="AP740" s="9"/>
      <c r="AQ740" t="s">
        <v>84</v>
      </c>
    </row>
    <row r="741" spans="1:43" x14ac:dyDescent="0.2">
      <c r="A741" t="s">
        <v>40</v>
      </c>
      <c r="B741" s="1">
        <v>24</v>
      </c>
      <c r="C741" t="s">
        <v>557</v>
      </c>
      <c r="D741" t="s">
        <v>558</v>
      </c>
      <c r="E741" t="s">
        <v>84</v>
      </c>
      <c r="F741" t="s">
        <v>69</v>
      </c>
      <c r="G741">
        <v>63</v>
      </c>
      <c r="H741">
        <v>8</v>
      </c>
      <c r="I741">
        <v>12</v>
      </c>
      <c r="J741">
        <v>20</v>
      </c>
      <c r="K741" s="1">
        <v>0.8</v>
      </c>
      <c r="L741" s="2">
        <v>0</v>
      </c>
      <c r="M741" s="2">
        <v>0.9</v>
      </c>
      <c r="N741" s="2">
        <v>7</v>
      </c>
      <c r="O741" s="2">
        <v>7.2</v>
      </c>
      <c r="P741" s="14"/>
      <c r="Q741" t="s">
        <v>558</v>
      </c>
      <c r="R741" s="2">
        <v>0.7</v>
      </c>
      <c r="S741" s="2">
        <v>0.9</v>
      </c>
      <c r="T741" s="3">
        <v>2.4900000000000002</v>
      </c>
      <c r="U741" s="2">
        <v>0</v>
      </c>
      <c r="V741" s="2">
        <v>1.9</v>
      </c>
      <c r="W741" s="3">
        <v>4.7300000000000004</v>
      </c>
      <c r="X741" s="3">
        <v>-0.03</v>
      </c>
      <c r="Y741" s="2">
        <v>1.9</v>
      </c>
      <c r="Z741" s="2">
        <v>0.7</v>
      </c>
      <c r="AA741" s="3">
        <v>0</v>
      </c>
      <c r="AB741" s="3">
        <v>0.57999999999999996</v>
      </c>
      <c r="AC741" s="14"/>
      <c r="AD741" t="s">
        <v>558</v>
      </c>
      <c r="AE741" s="3">
        <v>2.4</v>
      </c>
      <c r="AF741" s="3">
        <v>5.35</v>
      </c>
      <c r="AG741" s="3">
        <v>-0.06</v>
      </c>
      <c r="AH741" s="2">
        <v>48.3</v>
      </c>
      <c r="AI741" s="2">
        <v>5.7</v>
      </c>
      <c r="AJ741" s="2">
        <v>3.5</v>
      </c>
      <c r="AK741" s="2">
        <v>1.6</v>
      </c>
      <c r="AL741" s="2">
        <v>1.5</v>
      </c>
      <c r="AM741" s="2">
        <v>0.7</v>
      </c>
      <c r="AN741" s="3">
        <v>0.06</v>
      </c>
      <c r="AO741" s="3">
        <v>0.6</v>
      </c>
      <c r="AP741" s="9"/>
      <c r="AQ741" t="s">
        <v>84</v>
      </c>
    </row>
    <row r="742" spans="1:43" x14ac:dyDescent="0.2">
      <c r="A742" t="s">
        <v>51</v>
      </c>
      <c r="B742">
        <v>21</v>
      </c>
      <c r="C742" t="s">
        <v>559</v>
      </c>
      <c r="D742" t="s">
        <v>560</v>
      </c>
      <c r="E742" t="s">
        <v>84</v>
      </c>
      <c r="F742" t="s">
        <v>55</v>
      </c>
      <c r="G742">
        <v>77</v>
      </c>
      <c r="H742">
        <v>3</v>
      </c>
      <c r="I742">
        <v>7</v>
      </c>
      <c r="J742">
        <f>H742+I742</f>
        <v>10</v>
      </c>
      <c r="K742" s="1">
        <v>-4.2</v>
      </c>
      <c r="L742" s="2">
        <v>-2.2000000000000002</v>
      </c>
      <c r="M742" s="2">
        <v>2</v>
      </c>
      <c r="N742" s="15">
        <v>-2.2999999999999998</v>
      </c>
      <c r="O742" s="15">
        <v>46.4</v>
      </c>
      <c r="P742" s="9"/>
      <c r="Q742" t="s">
        <v>560</v>
      </c>
      <c r="R742" s="2">
        <v>0.1</v>
      </c>
      <c r="S742" s="2">
        <v>0.3</v>
      </c>
      <c r="T742" s="3">
        <v>1.8</v>
      </c>
      <c r="U742" s="2">
        <v>0</v>
      </c>
      <c r="V742" s="2">
        <v>0.7</v>
      </c>
      <c r="W742" s="3">
        <v>4.5599999999999996</v>
      </c>
      <c r="X742"/>
      <c r="Y742" s="2">
        <v>2.6</v>
      </c>
      <c r="Z742"/>
      <c r="AA742" s="3">
        <v>-0.08</v>
      </c>
      <c r="AB742" s="3">
        <v>-0.09</v>
      </c>
      <c r="AC742" s="9"/>
      <c r="AD742" t="s">
        <v>560</v>
      </c>
      <c r="AE742" s="3">
        <v>2.58</v>
      </c>
      <c r="AF742" s="3">
        <v>5.0599999999999996</v>
      </c>
      <c r="AG742"/>
      <c r="AH742" s="2">
        <v>0</v>
      </c>
      <c r="AI742" s="16">
        <v>0</v>
      </c>
      <c r="AJ742" s="2">
        <v>2.1</v>
      </c>
      <c r="AK742" s="2">
        <v>4.3</v>
      </c>
      <c r="AL742" s="2">
        <v>1.9</v>
      </c>
      <c r="AM742"/>
      <c r="AN742" s="3">
        <v>7.0000000000000007E-2</v>
      </c>
      <c r="AO742" s="17">
        <v>1.88</v>
      </c>
      <c r="AP742" s="9"/>
      <c r="AQ742" t="s">
        <v>84</v>
      </c>
    </row>
    <row r="743" spans="1:43" x14ac:dyDescent="0.2">
      <c r="A743" s="18" t="s">
        <v>56</v>
      </c>
      <c r="B743">
        <v>22</v>
      </c>
      <c r="C743" t="s">
        <v>559</v>
      </c>
      <c r="D743" t="s">
        <v>560</v>
      </c>
      <c r="E743" s="19" t="s">
        <v>84</v>
      </c>
      <c r="F743" s="20" t="s">
        <v>57</v>
      </c>
      <c r="G743" s="19">
        <v>65</v>
      </c>
      <c r="H743" s="21">
        <v>0</v>
      </c>
      <c r="I743" s="21">
        <v>4</v>
      </c>
      <c r="J743" s="21">
        <v>4</v>
      </c>
      <c r="K743" s="21">
        <v>-12.3</v>
      </c>
      <c r="L743" s="22">
        <v>-2.4</v>
      </c>
      <c r="M743" s="22">
        <v>-1.3</v>
      </c>
      <c r="N743" s="2">
        <v>-4.4000000000000004</v>
      </c>
      <c r="O743" s="2">
        <v>16.3</v>
      </c>
      <c r="P743" s="9"/>
      <c r="Q743" t="s">
        <v>560</v>
      </c>
      <c r="R743" s="2">
        <v>0</v>
      </c>
      <c r="S743" s="2">
        <v>0.2</v>
      </c>
      <c r="T743" s="3">
        <v>1.89</v>
      </c>
      <c r="U743" s="2">
        <v>0</v>
      </c>
      <c r="V743" s="2">
        <v>0</v>
      </c>
      <c r="W743" s="3">
        <v>0</v>
      </c>
      <c r="X743"/>
      <c r="Y743" s="2">
        <v>1.8</v>
      </c>
      <c r="Z743"/>
      <c r="AA743" s="3">
        <v>-0.11</v>
      </c>
      <c r="AB743" s="3">
        <v>-0.23</v>
      </c>
      <c r="AC743" s="9"/>
      <c r="AD743" t="s">
        <v>560</v>
      </c>
      <c r="AE743" s="3">
        <v>2.8</v>
      </c>
      <c r="AF743" s="3">
        <v>6.51</v>
      </c>
      <c r="AG743"/>
      <c r="AH743" s="2">
        <v>0</v>
      </c>
      <c r="AI743" s="2">
        <v>0</v>
      </c>
      <c r="AJ743" s="2">
        <v>4.8</v>
      </c>
      <c r="AK743" s="2">
        <v>4.9000000000000004</v>
      </c>
      <c r="AL743" s="2">
        <v>0.9</v>
      </c>
      <c r="AM743"/>
      <c r="AN743" s="3">
        <v>-0.06</v>
      </c>
      <c r="AO743" s="17">
        <v>0.84</v>
      </c>
      <c r="AP743" s="9"/>
      <c r="AQ743" t="s">
        <v>84</v>
      </c>
    </row>
    <row r="744" spans="1:43" x14ac:dyDescent="0.2">
      <c r="A744" t="s">
        <v>40</v>
      </c>
      <c r="B744" s="1">
        <v>23</v>
      </c>
      <c r="C744" t="s">
        <v>559</v>
      </c>
      <c r="D744" t="s">
        <v>560</v>
      </c>
      <c r="E744" t="s">
        <v>84</v>
      </c>
      <c r="F744" t="s">
        <v>57</v>
      </c>
      <c r="G744">
        <v>60</v>
      </c>
      <c r="H744">
        <v>0</v>
      </c>
      <c r="I744">
        <v>11</v>
      </c>
      <c r="J744">
        <v>11</v>
      </c>
      <c r="K744" s="1">
        <v>-7.4</v>
      </c>
      <c r="L744" s="2">
        <v>-0.1</v>
      </c>
      <c r="M744" s="2">
        <v>-0.8</v>
      </c>
      <c r="N744" s="2">
        <v>4.3</v>
      </c>
      <c r="O744" s="2">
        <v>10.199999999999999</v>
      </c>
      <c r="P744" s="14"/>
      <c r="Q744" t="s">
        <v>560</v>
      </c>
      <c r="R744" s="2">
        <v>0</v>
      </c>
      <c r="S744" s="2">
        <v>0.8</v>
      </c>
      <c r="T744" s="3">
        <v>2.0499999999999998</v>
      </c>
      <c r="U744" s="2">
        <v>0</v>
      </c>
      <c r="V744" s="2">
        <v>0</v>
      </c>
      <c r="W744" s="3">
        <v>0</v>
      </c>
      <c r="X744" s="3">
        <v>-0.13</v>
      </c>
      <c r="Y744" s="2">
        <v>2.5</v>
      </c>
      <c r="Z744" s="2">
        <v>0.6</v>
      </c>
      <c r="AA744" s="3">
        <v>-0.01</v>
      </c>
      <c r="AB744" s="3">
        <v>0.28999999999999998</v>
      </c>
      <c r="AC744" s="14"/>
      <c r="AD744" t="s">
        <v>560</v>
      </c>
      <c r="AE744" s="3">
        <v>2.48</v>
      </c>
      <c r="AF744" s="3">
        <v>7.38</v>
      </c>
      <c r="AG744" s="3">
        <v>-0.05</v>
      </c>
      <c r="AH744" s="2">
        <v>0</v>
      </c>
      <c r="AI744" s="2">
        <v>0</v>
      </c>
      <c r="AJ744" s="2">
        <v>6.2</v>
      </c>
      <c r="AK744" s="2">
        <v>3.7</v>
      </c>
      <c r="AL744" s="2">
        <v>0.9</v>
      </c>
      <c r="AM744" s="2">
        <v>1.4</v>
      </c>
      <c r="AN744" s="3">
        <v>-0.05</v>
      </c>
      <c r="AO744" s="3">
        <v>0.68</v>
      </c>
      <c r="AP744" s="9"/>
      <c r="AQ744" t="s">
        <v>84</v>
      </c>
    </row>
    <row r="745" spans="1:43" x14ac:dyDescent="0.2">
      <c r="A745" t="s">
        <v>51</v>
      </c>
      <c r="B745">
        <v>31</v>
      </c>
      <c r="C745" t="s">
        <v>59</v>
      </c>
      <c r="D745" t="s">
        <v>561</v>
      </c>
      <c r="E745" t="s">
        <v>81</v>
      </c>
      <c r="F745" t="s">
        <v>55</v>
      </c>
      <c r="G745">
        <v>81</v>
      </c>
      <c r="H745">
        <v>26</v>
      </c>
      <c r="I745">
        <v>38</v>
      </c>
      <c r="J745">
        <f>H745+I745</f>
        <v>64</v>
      </c>
      <c r="K745" s="1">
        <v>-17.899999999999999</v>
      </c>
      <c r="L745" s="2">
        <v>13.7</v>
      </c>
      <c r="M745" s="2">
        <v>-1.7</v>
      </c>
      <c r="N745" s="15">
        <v>62.5</v>
      </c>
      <c r="O745" s="15">
        <v>21.6</v>
      </c>
      <c r="P745" s="9"/>
      <c r="Q745" t="s">
        <v>561</v>
      </c>
      <c r="R745" s="2">
        <v>0.3</v>
      </c>
      <c r="S745" s="2">
        <v>0.3</v>
      </c>
      <c r="T745" s="3">
        <v>1.74</v>
      </c>
      <c r="U745" s="2">
        <v>2.9</v>
      </c>
      <c r="V745" s="2">
        <v>4.4000000000000004</v>
      </c>
      <c r="W745" s="3">
        <v>10.96</v>
      </c>
      <c r="X745"/>
      <c r="Y745" s="2">
        <v>2.7</v>
      </c>
      <c r="Z745"/>
      <c r="AA745" s="3">
        <v>0.33</v>
      </c>
      <c r="AB745" s="3">
        <v>2</v>
      </c>
      <c r="AC745" s="9"/>
      <c r="AD745" t="s">
        <v>561</v>
      </c>
      <c r="AE745" s="3">
        <v>3.15</v>
      </c>
      <c r="AF745" s="3">
        <v>5.65</v>
      </c>
      <c r="AG745"/>
      <c r="AH745" s="2">
        <v>100</v>
      </c>
      <c r="AI745" s="16">
        <v>0</v>
      </c>
      <c r="AJ745" s="2">
        <v>3.2</v>
      </c>
      <c r="AK745" s="2">
        <v>4.8</v>
      </c>
      <c r="AL745" s="2">
        <v>2</v>
      </c>
      <c r="AM745"/>
      <c r="AN745" s="3">
        <v>-0.04</v>
      </c>
      <c r="AO745" s="17">
        <v>0.69</v>
      </c>
      <c r="AP745" s="9"/>
      <c r="AQ745" t="s">
        <v>84</v>
      </c>
    </row>
    <row r="746" spans="1:43" x14ac:dyDescent="0.2">
      <c r="A746" s="18" t="s">
        <v>56</v>
      </c>
      <c r="B746">
        <v>32</v>
      </c>
      <c r="C746" t="s">
        <v>59</v>
      </c>
      <c r="D746" t="s">
        <v>561</v>
      </c>
      <c r="E746" s="19" t="s">
        <v>84</v>
      </c>
      <c r="F746" s="20" t="s">
        <v>57</v>
      </c>
      <c r="G746" s="19">
        <v>26</v>
      </c>
      <c r="H746" s="21">
        <v>3</v>
      </c>
      <c r="I746" s="21">
        <v>7</v>
      </c>
      <c r="J746" s="21">
        <v>10</v>
      </c>
      <c r="K746" s="21">
        <v>-4</v>
      </c>
      <c r="L746" s="22">
        <v>0.8</v>
      </c>
      <c r="M746" s="22">
        <v>-0.1</v>
      </c>
      <c r="N746" s="2">
        <v>2.7</v>
      </c>
      <c r="O746" s="2">
        <v>13.7</v>
      </c>
      <c r="P746" s="9"/>
      <c r="Q746" t="s">
        <v>561</v>
      </c>
      <c r="R746" s="2">
        <v>0.1</v>
      </c>
      <c r="S746" s="2">
        <v>0.6</v>
      </c>
      <c r="T746" s="3">
        <v>1.58</v>
      </c>
      <c r="U746" s="2">
        <v>1.1000000000000001</v>
      </c>
      <c r="V746" s="2">
        <v>1.6</v>
      </c>
      <c r="W746" s="3">
        <v>7.57</v>
      </c>
      <c r="X746"/>
      <c r="Y746" s="2">
        <v>2.9</v>
      </c>
      <c r="Z746"/>
      <c r="AA746" s="3">
        <v>0.06</v>
      </c>
      <c r="AB746" s="3">
        <v>0.26</v>
      </c>
      <c r="AC746" s="9"/>
      <c r="AD746" t="s">
        <v>561</v>
      </c>
      <c r="AE746" s="3">
        <v>2.2999999999999998</v>
      </c>
      <c r="AF746" s="3">
        <v>4.62</v>
      </c>
      <c r="AG746"/>
      <c r="AH746" s="2">
        <v>0</v>
      </c>
      <c r="AI746" s="2">
        <v>0</v>
      </c>
      <c r="AJ746" s="2">
        <v>2.7</v>
      </c>
      <c r="AK746" s="2">
        <v>2.2999999999999998</v>
      </c>
      <c r="AL746" s="2">
        <v>1.7</v>
      </c>
      <c r="AM746"/>
      <c r="AN746" s="3">
        <v>-0.01</v>
      </c>
      <c r="AO746" s="17">
        <v>1.3</v>
      </c>
      <c r="AP746" s="9"/>
      <c r="AQ746" t="s">
        <v>84</v>
      </c>
    </row>
    <row r="747" spans="1:43" x14ac:dyDescent="0.2">
      <c r="A747" t="s">
        <v>40</v>
      </c>
      <c r="B747" s="1">
        <v>33</v>
      </c>
      <c r="C747" t="s">
        <v>59</v>
      </c>
      <c r="D747" t="s">
        <v>561</v>
      </c>
      <c r="E747" t="s">
        <v>84</v>
      </c>
      <c r="F747" t="s">
        <v>57</v>
      </c>
      <c r="G747">
        <v>81</v>
      </c>
      <c r="H747">
        <v>23</v>
      </c>
      <c r="I747">
        <v>30</v>
      </c>
      <c r="J747">
        <v>53</v>
      </c>
      <c r="K747" s="1">
        <v>4.7</v>
      </c>
      <c r="L747" s="2">
        <v>9.3000000000000007</v>
      </c>
      <c r="M747" s="2">
        <v>3.2</v>
      </c>
      <c r="N747" s="2">
        <v>41</v>
      </c>
      <c r="O747" s="2">
        <v>29.9</v>
      </c>
      <c r="P747" s="14"/>
      <c r="Q747" t="s">
        <v>561</v>
      </c>
      <c r="R747" s="2">
        <v>0.5</v>
      </c>
      <c r="S747" s="2">
        <v>0.9</v>
      </c>
      <c r="T747" s="3">
        <v>2.61</v>
      </c>
      <c r="U747" s="2">
        <v>1.8</v>
      </c>
      <c r="V747" s="2">
        <v>1.7</v>
      </c>
      <c r="W747" s="3">
        <v>7.26</v>
      </c>
      <c r="X747" s="3">
        <v>0.06</v>
      </c>
      <c r="Y747" s="2">
        <v>2.7</v>
      </c>
      <c r="Z747" s="2">
        <v>0.1</v>
      </c>
      <c r="AA747" s="3">
        <v>0.21</v>
      </c>
      <c r="AB747" s="3">
        <v>1.22</v>
      </c>
      <c r="AC747" s="14"/>
      <c r="AD747" t="s">
        <v>561</v>
      </c>
      <c r="AE747" s="3">
        <v>2.57</v>
      </c>
      <c r="AF747" s="3">
        <v>7.2</v>
      </c>
      <c r="AG747" s="3">
        <v>0.02</v>
      </c>
      <c r="AH747" s="2">
        <v>0</v>
      </c>
      <c r="AI747" s="2">
        <v>0</v>
      </c>
      <c r="AJ747" s="2">
        <v>2.4</v>
      </c>
      <c r="AK747" s="2">
        <v>2.1</v>
      </c>
      <c r="AL747" s="2">
        <v>1.3</v>
      </c>
      <c r="AM747" s="2">
        <v>1.2</v>
      </c>
      <c r="AN747" s="3">
        <v>7.0000000000000007E-2</v>
      </c>
      <c r="AO747" s="3">
        <v>0.89</v>
      </c>
      <c r="AP747" s="9"/>
      <c r="AQ747" t="s">
        <v>84</v>
      </c>
    </row>
    <row r="748" spans="1:43" x14ac:dyDescent="0.2">
      <c r="A748" t="s">
        <v>51</v>
      </c>
      <c r="B748">
        <v>34</v>
      </c>
      <c r="C748" t="s">
        <v>75</v>
      </c>
      <c r="D748" t="s">
        <v>562</v>
      </c>
      <c r="E748" t="s">
        <v>84</v>
      </c>
      <c r="F748" t="s">
        <v>55</v>
      </c>
      <c r="G748">
        <v>58</v>
      </c>
      <c r="H748">
        <v>2</v>
      </c>
      <c r="I748">
        <v>15</v>
      </c>
      <c r="J748">
        <f>H748+I748</f>
        <v>17</v>
      </c>
      <c r="K748" s="1">
        <v>2.9</v>
      </c>
      <c r="L748" s="2">
        <v>1.2</v>
      </c>
      <c r="M748" s="2">
        <v>3.8</v>
      </c>
      <c r="N748" s="15">
        <v>4.9000000000000004</v>
      </c>
      <c r="O748" s="15">
        <v>33.1</v>
      </c>
      <c r="P748" s="9"/>
      <c r="Q748" t="s">
        <v>562</v>
      </c>
      <c r="R748" s="2">
        <v>0.1</v>
      </c>
      <c r="S748" s="2">
        <v>0.8</v>
      </c>
      <c r="T748" s="3">
        <v>2.12</v>
      </c>
      <c r="U748" s="2">
        <v>0</v>
      </c>
      <c r="V748" s="2">
        <v>1</v>
      </c>
      <c r="W748" s="3">
        <v>2.46</v>
      </c>
      <c r="X748"/>
      <c r="Y748" s="2">
        <v>3.1</v>
      </c>
      <c r="Z748"/>
      <c r="AA748" s="3">
        <v>0.05</v>
      </c>
      <c r="AB748" s="3">
        <v>0.24</v>
      </c>
      <c r="AC748" s="9"/>
      <c r="AD748" t="s">
        <v>562</v>
      </c>
      <c r="AE748" s="3">
        <v>2.44</v>
      </c>
      <c r="AF748" s="3">
        <v>6.23</v>
      </c>
      <c r="AG748"/>
      <c r="AH748" s="2">
        <v>0</v>
      </c>
      <c r="AI748" s="16">
        <v>0</v>
      </c>
      <c r="AJ748" s="2">
        <v>2.9</v>
      </c>
      <c r="AK748" s="2">
        <v>6.8</v>
      </c>
      <c r="AL748" s="2">
        <v>1.7</v>
      </c>
      <c r="AM748"/>
      <c r="AN748" s="3">
        <v>0.15</v>
      </c>
      <c r="AO748" s="17">
        <v>1.6</v>
      </c>
      <c r="AP748" s="9"/>
      <c r="AQ748" t="s">
        <v>84</v>
      </c>
    </row>
    <row r="749" spans="1:43" x14ac:dyDescent="0.2">
      <c r="A749" s="18" t="s">
        <v>56</v>
      </c>
      <c r="B749">
        <v>35</v>
      </c>
      <c r="C749" t="s">
        <v>75</v>
      </c>
      <c r="D749" t="s">
        <v>562</v>
      </c>
      <c r="E749" s="19" t="s">
        <v>84</v>
      </c>
      <c r="F749" s="20" t="s">
        <v>57</v>
      </c>
      <c r="G749" s="19">
        <v>82</v>
      </c>
      <c r="H749" s="21">
        <v>7</v>
      </c>
      <c r="I749" s="21">
        <v>9</v>
      </c>
      <c r="J749" s="21">
        <v>16</v>
      </c>
      <c r="K749" s="21">
        <v>-8.6999999999999993</v>
      </c>
      <c r="L749" s="22">
        <v>0.2</v>
      </c>
      <c r="M749" s="22">
        <v>0.5</v>
      </c>
      <c r="N749" s="2">
        <v>12.1</v>
      </c>
      <c r="O749" s="2">
        <v>21.5</v>
      </c>
      <c r="P749" s="9"/>
      <c r="Q749" t="s">
        <v>562</v>
      </c>
      <c r="R749" s="2">
        <v>0.2</v>
      </c>
      <c r="S749" s="2">
        <v>0.4</v>
      </c>
      <c r="T749" s="3">
        <v>2.33</v>
      </c>
      <c r="U749" s="2">
        <v>4.0999999999999996</v>
      </c>
      <c r="V749" s="2">
        <v>0</v>
      </c>
      <c r="W749" s="3">
        <v>4.09</v>
      </c>
      <c r="X749"/>
      <c r="Y749" s="2">
        <v>2.8</v>
      </c>
      <c r="Z749"/>
      <c r="AA749" s="3">
        <v>0.01</v>
      </c>
      <c r="AB749" s="3">
        <v>0.4</v>
      </c>
      <c r="AC749" s="9"/>
      <c r="AD749" t="s">
        <v>562</v>
      </c>
      <c r="AE749" s="3">
        <v>3.03</v>
      </c>
      <c r="AF749" s="3">
        <v>4.8</v>
      </c>
      <c r="AG749"/>
      <c r="AH749" s="2">
        <v>100</v>
      </c>
      <c r="AI749" s="2">
        <v>0</v>
      </c>
      <c r="AJ749" s="2">
        <v>2.7</v>
      </c>
      <c r="AK749" s="2">
        <v>6.2</v>
      </c>
      <c r="AL749" s="2">
        <v>1.1000000000000001</v>
      </c>
      <c r="AM749"/>
      <c r="AN749" s="3">
        <v>0.01</v>
      </c>
      <c r="AO749" s="17">
        <v>0.71</v>
      </c>
      <c r="AP749" s="9"/>
      <c r="AQ749" t="s">
        <v>84</v>
      </c>
    </row>
    <row r="750" spans="1:43" x14ac:dyDescent="0.2">
      <c r="A750" t="s">
        <v>40</v>
      </c>
      <c r="B750" s="1">
        <v>36</v>
      </c>
      <c r="C750" t="s">
        <v>75</v>
      </c>
      <c r="D750" t="s">
        <v>562</v>
      </c>
      <c r="E750" t="s">
        <v>84</v>
      </c>
      <c r="F750" t="s">
        <v>57</v>
      </c>
      <c r="G750">
        <v>80</v>
      </c>
      <c r="H750">
        <v>2</v>
      </c>
      <c r="I750">
        <v>12</v>
      </c>
      <c r="J750">
        <v>14</v>
      </c>
      <c r="K750" s="1">
        <v>-8.6</v>
      </c>
      <c r="L750" s="2">
        <v>-0.6</v>
      </c>
      <c r="M750" s="2">
        <v>-0.8</v>
      </c>
      <c r="N750" s="2">
        <v>9</v>
      </c>
      <c r="O750" s="2">
        <v>21.8</v>
      </c>
      <c r="P750" s="14"/>
      <c r="Q750" t="s">
        <v>562</v>
      </c>
      <c r="R750" s="2">
        <v>0.1</v>
      </c>
      <c r="S750" s="2">
        <v>0.6</v>
      </c>
      <c r="T750" s="3">
        <v>2.16</v>
      </c>
      <c r="U750" s="2">
        <v>0</v>
      </c>
      <c r="V750" s="2">
        <v>0</v>
      </c>
      <c r="W750" s="3">
        <v>0</v>
      </c>
      <c r="X750" s="3">
        <v>-0.05</v>
      </c>
      <c r="Y750" s="2">
        <v>2.7</v>
      </c>
      <c r="Z750" s="2">
        <v>0.6</v>
      </c>
      <c r="AA750" s="3">
        <v>-0.02</v>
      </c>
      <c r="AB750" s="3">
        <v>0.34</v>
      </c>
      <c r="AC750" s="14"/>
      <c r="AD750" t="s">
        <v>562</v>
      </c>
      <c r="AE750" s="3">
        <v>2.39</v>
      </c>
      <c r="AF750" s="3">
        <v>9.0500000000000007</v>
      </c>
      <c r="AG750" s="3">
        <v>-0.02</v>
      </c>
      <c r="AH750" s="2">
        <v>0</v>
      </c>
      <c r="AI750" s="2">
        <v>0</v>
      </c>
      <c r="AJ750" s="2">
        <v>3.7</v>
      </c>
      <c r="AK750" s="2">
        <v>5.9</v>
      </c>
      <c r="AL750" s="2">
        <v>1</v>
      </c>
      <c r="AM750" s="2">
        <v>1.1000000000000001</v>
      </c>
      <c r="AN750" s="3">
        <v>-0.03</v>
      </c>
      <c r="AO750" s="3">
        <v>0.82</v>
      </c>
      <c r="AP750" s="9"/>
      <c r="AQ750" t="s">
        <v>84</v>
      </c>
    </row>
    <row r="751" spans="1:43" x14ac:dyDescent="0.2">
      <c r="A751" s="18" t="s">
        <v>56</v>
      </c>
      <c r="B751">
        <v>23</v>
      </c>
      <c r="C751" t="s">
        <v>66</v>
      </c>
      <c r="D751" t="s">
        <v>563</v>
      </c>
      <c r="E751" s="19" t="s">
        <v>72</v>
      </c>
      <c r="F751" s="20" t="s">
        <v>322</v>
      </c>
      <c r="G751" s="19">
        <v>6</v>
      </c>
      <c r="H751" s="21">
        <v>0</v>
      </c>
      <c r="I751" s="21">
        <v>1</v>
      </c>
      <c r="J751" s="21">
        <v>1</v>
      </c>
      <c r="K751" s="21">
        <v>-1.2</v>
      </c>
      <c r="L751" s="22">
        <v>-0.2</v>
      </c>
      <c r="M751" s="22">
        <v>-0.1</v>
      </c>
      <c r="N751" s="2">
        <v>-0.1</v>
      </c>
      <c r="O751" s="2">
        <v>0.5</v>
      </c>
      <c r="P751" s="9"/>
      <c r="Q751" t="s">
        <v>563</v>
      </c>
      <c r="R751" s="2">
        <v>0</v>
      </c>
      <c r="S751" s="2">
        <v>1.6</v>
      </c>
      <c r="T751" s="3">
        <v>1.56</v>
      </c>
      <c r="U751" s="2">
        <v>0</v>
      </c>
      <c r="V751" s="2">
        <v>0</v>
      </c>
      <c r="W751" s="3">
        <v>0</v>
      </c>
      <c r="X751"/>
      <c r="Y751" s="2">
        <v>0</v>
      </c>
      <c r="Z751"/>
      <c r="AA751" s="3">
        <v>-0.31</v>
      </c>
      <c r="AB751" s="3">
        <v>-0.19</v>
      </c>
      <c r="AC751" s="9"/>
      <c r="AD751" t="s">
        <v>563</v>
      </c>
      <c r="AE751" s="3">
        <v>3.12</v>
      </c>
      <c r="AF751" s="3">
        <v>0</v>
      </c>
      <c r="AG751"/>
      <c r="AH751" s="2">
        <v>60</v>
      </c>
      <c r="AI751" s="2">
        <v>1.3</v>
      </c>
      <c r="AJ751" s="2">
        <v>10.9</v>
      </c>
      <c r="AK751" s="2">
        <v>4.7</v>
      </c>
      <c r="AL751" s="2">
        <v>1.6</v>
      </c>
      <c r="AM751"/>
      <c r="AN751" s="3">
        <v>-0.16</v>
      </c>
      <c r="AO751" s="17">
        <v>0.77</v>
      </c>
      <c r="AP751" s="9"/>
      <c r="AQ751" t="s">
        <v>84</v>
      </c>
    </row>
    <row r="752" spans="1:43" x14ac:dyDescent="0.2">
      <c r="A752" t="s">
        <v>40</v>
      </c>
      <c r="B752" s="1">
        <v>24</v>
      </c>
      <c r="C752" t="s">
        <v>66</v>
      </c>
      <c r="D752" t="s">
        <v>563</v>
      </c>
      <c r="E752" t="s">
        <v>72</v>
      </c>
      <c r="F752" t="s">
        <v>69</v>
      </c>
      <c r="G752">
        <v>2</v>
      </c>
      <c r="H752">
        <v>0</v>
      </c>
      <c r="I752">
        <v>0</v>
      </c>
      <c r="J752">
        <v>0</v>
      </c>
      <c r="K752" s="1">
        <v>0.9</v>
      </c>
      <c r="L752" s="2">
        <v>-0.1</v>
      </c>
      <c r="M752" s="2">
        <v>0.2</v>
      </c>
      <c r="N752" s="2">
        <v>-0.5</v>
      </c>
      <c r="O752" s="2">
        <v>0</v>
      </c>
      <c r="P752" s="14"/>
      <c r="Q752" t="s">
        <v>563</v>
      </c>
      <c r="R752" s="2">
        <v>0</v>
      </c>
      <c r="S752" s="2">
        <v>0</v>
      </c>
      <c r="T752" s="3">
        <v>3.05</v>
      </c>
      <c r="U752" s="2">
        <v>0</v>
      </c>
      <c r="V752" s="2">
        <v>0</v>
      </c>
      <c r="W752" s="3">
        <v>0</v>
      </c>
      <c r="X752" s="3">
        <v>-0.16</v>
      </c>
      <c r="Y752" s="2">
        <v>0</v>
      </c>
      <c r="Z752" s="2">
        <v>0</v>
      </c>
      <c r="AA752" s="3">
        <v>-0.26</v>
      </c>
      <c r="AB752" s="3">
        <v>-1.36</v>
      </c>
      <c r="AC752" s="14"/>
      <c r="AD752" t="s">
        <v>563</v>
      </c>
      <c r="AE752" s="3">
        <v>0</v>
      </c>
      <c r="AF752" s="3">
        <v>0</v>
      </c>
      <c r="AG752" s="3">
        <v>-0.01</v>
      </c>
      <c r="AH752" s="2">
        <v>0</v>
      </c>
      <c r="AI752" s="2">
        <v>0</v>
      </c>
      <c r="AJ752" s="2">
        <v>29</v>
      </c>
      <c r="AK752" s="2">
        <v>2.9</v>
      </c>
      <c r="AL752" s="2">
        <v>0</v>
      </c>
      <c r="AM752" s="2">
        <v>2.9</v>
      </c>
      <c r="AN752" s="3">
        <v>0.53</v>
      </c>
      <c r="AO752" s="3">
        <v>0.13</v>
      </c>
      <c r="AP752" s="9"/>
      <c r="AQ752" t="s">
        <v>84</v>
      </c>
    </row>
    <row r="753" spans="1:43" x14ac:dyDescent="0.2">
      <c r="A753" t="s">
        <v>51</v>
      </c>
      <c r="B753">
        <v>22</v>
      </c>
      <c r="C753" t="s">
        <v>564</v>
      </c>
      <c r="D753" t="s">
        <v>565</v>
      </c>
      <c r="E753" t="s">
        <v>84</v>
      </c>
      <c r="F753" t="s">
        <v>44</v>
      </c>
      <c r="G753">
        <v>29</v>
      </c>
      <c r="H753">
        <v>1</v>
      </c>
      <c r="I753">
        <v>0</v>
      </c>
      <c r="J753">
        <f>H753+I753</f>
        <v>1</v>
      </c>
      <c r="K753" s="1">
        <v>-5.6</v>
      </c>
      <c r="L753" s="2">
        <v>-1.6</v>
      </c>
      <c r="M753" s="2">
        <v>-0.7</v>
      </c>
      <c r="N753" s="15">
        <v>-3.5</v>
      </c>
      <c r="O753" s="15">
        <v>-6</v>
      </c>
      <c r="P753" s="9"/>
      <c r="Q753" t="s">
        <v>565</v>
      </c>
      <c r="R753" s="2">
        <v>0.3</v>
      </c>
      <c r="S753" s="2">
        <v>0</v>
      </c>
      <c r="T753" s="3">
        <v>0.61</v>
      </c>
      <c r="U753" s="2">
        <v>0</v>
      </c>
      <c r="V753" s="2">
        <v>0</v>
      </c>
      <c r="W753" s="3">
        <v>0</v>
      </c>
      <c r="X753"/>
      <c r="Y753" s="2">
        <v>1.4</v>
      </c>
      <c r="Z753"/>
      <c r="AA753" s="3">
        <v>-0.44</v>
      </c>
      <c r="AB753" s="3">
        <v>-1</v>
      </c>
      <c r="AC753" s="9"/>
      <c r="AD753" t="s">
        <v>565</v>
      </c>
      <c r="AE753" s="3">
        <v>2.75</v>
      </c>
      <c r="AF753" s="3">
        <v>0</v>
      </c>
      <c r="AG753"/>
      <c r="AH753" s="2">
        <v>100</v>
      </c>
      <c r="AI753" s="16">
        <v>0.1</v>
      </c>
      <c r="AJ753" s="2">
        <v>13</v>
      </c>
      <c r="AK753" s="2">
        <v>2.9</v>
      </c>
      <c r="AL753" s="2">
        <v>0.9</v>
      </c>
      <c r="AM753"/>
      <c r="AN753" s="3">
        <v>-0.19</v>
      </c>
      <c r="AO753" s="17">
        <v>-1.74</v>
      </c>
      <c r="AP753" s="9"/>
      <c r="AQ753" t="s">
        <v>84</v>
      </c>
    </row>
    <row r="754" spans="1:43" x14ac:dyDescent="0.2">
      <c r="A754" s="18" t="s">
        <v>56</v>
      </c>
      <c r="B754">
        <v>23</v>
      </c>
      <c r="C754" t="s">
        <v>564</v>
      </c>
      <c r="D754" t="s">
        <v>565</v>
      </c>
      <c r="E754" s="19" t="s">
        <v>84</v>
      </c>
      <c r="F754" s="20" t="s">
        <v>44</v>
      </c>
      <c r="G754" s="19">
        <v>66</v>
      </c>
      <c r="H754" s="21">
        <v>3</v>
      </c>
      <c r="I754" s="21">
        <v>9</v>
      </c>
      <c r="J754" s="21">
        <v>12</v>
      </c>
      <c r="K754" s="21">
        <v>5.6</v>
      </c>
      <c r="L754" s="22">
        <v>-1.1000000000000001</v>
      </c>
      <c r="M754" s="22">
        <v>1.3</v>
      </c>
      <c r="N754" s="2">
        <v>6.2</v>
      </c>
      <c r="O754" s="2">
        <v>-3.8</v>
      </c>
      <c r="P754" s="9"/>
      <c r="Q754" t="s">
        <v>565</v>
      </c>
      <c r="R754" s="2">
        <v>0.3</v>
      </c>
      <c r="S754" s="2">
        <v>1</v>
      </c>
      <c r="T754" s="3">
        <v>2.38</v>
      </c>
      <c r="U754" s="2">
        <v>0</v>
      </c>
      <c r="V754" s="2">
        <v>0</v>
      </c>
      <c r="W754" s="3">
        <v>0</v>
      </c>
      <c r="X754"/>
      <c r="Y754" s="2">
        <v>1.3</v>
      </c>
      <c r="Z754"/>
      <c r="AA754" s="3">
        <v>-0.12</v>
      </c>
      <c r="AB754" s="3">
        <v>0.69</v>
      </c>
      <c r="AC754" s="9"/>
      <c r="AD754" t="s">
        <v>565</v>
      </c>
      <c r="AE754" s="3">
        <v>2.04</v>
      </c>
      <c r="AF754" s="3">
        <v>0</v>
      </c>
      <c r="AG754"/>
      <c r="AH754" s="2">
        <v>42.9</v>
      </c>
      <c r="AI754" s="2">
        <v>0.1</v>
      </c>
      <c r="AJ754" s="2">
        <v>11</v>
      </c>
      <c r="AK754" s="2">
        <v>1.9</v>
      </c>
      <c r="AL754" s="2">
        <v>0.6</v>
      </c>
      <c r="AM754"/>
      <c r="AN754" s="3">
        <v>0.14000000000000001</v>
      </c>
      <c r="AO754" s="17">
        <v>-0.42</v>
      </c>
      <c r="AP754" s="9"/>
      <c r="AQ754" t="s">
        <v>84</v>
      </c>
    </row>
    <row r="755" spans="1:43" x14ac:dyDescent="0.2">
      <c r="A755" t="s">
        <v>40</v>
      </c>
      <c r="B755" s="1">
        <v>24</v>
      </c>
      <c r="C755" t="s">
        <v>564</v>
      </c>
      <c r="D755" t="s">
        <v>565</v>
      </c>
      <c r="E755" t="s">
        <v>84</v>
      </c>
      <c r="F755" t="s">
        <v>44</v>
      </c>
      <c r="G755">
        <v>52</v>
      </c>
      <c r="H755">
        <v>6</v>
      </c>
      <c r="I755">
        <v>5</v>
      </c>
      <c r="J755">
        <v>11</v>
      </c>
      <c r="K755" s="1">
        <v>-3.6</v>
      </c>
      <c r="L755" s="2">
        <v>-0.8</v>
      </c>
      <c r="M755" s="2">
        <v>0</v>
      </c>
      <c r="N755" s="2">
        <v>7.8</v>
      </c>
      <c r="O755" s="2">
        <v>-2.8</v>
      </c>
      <c r="P755" s="14"/>
      <c r="Q755" t="s">
        <v>565</v>
      </c>
      <c r="R755" s="2">
        <v>1</v>
      </c>
      <c r="S755" s="2">
        <v>0.8</v>
      </c>
      <c r="T755" s="3">
        <v>2.72</v>
      </c>
      <c r="U755" s="2">
        <v>0</v>
      </c>
      <c r="V755" s="2">
        <v>0</v>
      </c>
      <c r="W755" s="3">
        <v>18.75</v>
      </c>
      <c r="X755" s="3">
        <v>-0.12</v>
      </c>
      <c r="Y755" s="2">
        <v>1.4</v>
      </c>
      <c r="Z755" s="2">
        <v>1.3</v>
      </c>
      <c r="AA755" s="3">
        <v>-0.12</v>
      </c>
      <c r="AB755" s="3">
        <v>1.24</v>
      </c>
      <c r="AC755" s="14"/>
      <c r="AD755" t="s">
        <v>565</v>
      </c>
      <c r="AE755" s="3">
        <v>3.2</v>
      </c>
      <c r="AF755" s="3">
        <v>94.74</v>
      </c>
      <c r="AG755" s="3">
        <v>-0.13</v>
      </c>
      <c r="AH755" s="2">
        <v>63.6</v>
      </c>
      <c r="AI755" s="2">
        <v>0.3</v>
      </c>
      <c r="AJ755" s="2">
        <v>15</v>
      </c>
      <c r="AK755" s="2">
        <v>1.6</v>
      </c>
      <c r="AL755" s="2">
        <v>0.5</v>
      </c>
      <c r="AM755" s="2">
        <v>2.1</v>
      </c>
      <c r="AN755" s="3">
        <v>0</v>
      </c>
      <c r="AO755" s="3">
        <v>-0.45</v>
      </c>
      <c r="AP755" s="9"/>
      <c r="AQ755" t="s">
        <v>84</v>
      </c>
    </row>
    <row r="756" spans="1:43" x14ac:dyDescent="0.2">
      <c r="A756" t="s">
        <v>51</v>
      </c>
      <c r="B756">
        <v>32</v>
      </c>
      <c r="C756" t="s">
        <v>229</v>
      </c>
      <c r="D756" t="s">
        <v>566</v>
      </c>
      <c r="E756" t="s">
        <v>115</v>
      </c>
      <c r="F756" t="s">
        <v>55</v>
      </c>
      <c r="G756">
        <v>8</v>
      </c>
      <c r="H756">
        <v>0</v>
      </c>
      <c r="I756">
        <v>0</v>
      </c>
      <c r="J756">
        <f>H756+I756</f>
        <v>0</v>
      </c>
      <c r="K756" s="1">
        <v>-0.3</v>
      </c>
      <c r="L756" s="2">
        <v>-0.5</v>
      </c>
      <c r="M756" s="2">
        <v>0.2</v>
      </c>
      <c r="N756" s="15">
        <v>-0.8</v>
      </c>
      <c r="O756" s="15">
        <v>2.8</v>
      </c>
      <c r="P756" s="9"/>
      <c r="Q756" t="s">
        <v>566</v>
      </c>
      <c r="R756" s="2">
        <v>0</v>
      </c>
      <c r="S756" s="2">
        <v>0</v>
      </c>
      <c r="T756" s="3">
        <v>2.96</v>
      </c>
      <c r="U756" s="2">
        <v>0</v>
      </c>
      <c r="V756" s="2">
        <v>0</v>
      </c>
      <c r="W756" s="3">
        <v>0</v>
      </c>
      <c r="X756"/>
      <c r="Y756" s="2">
        <v>0</v>
      </c>
      <c r="Z756"/>
      <c r="AA756" s="3">
        <v>-0.26</v>
      </c>
      <c r="AB756" s="3">
        <v>-0.42</v>
      </c>
      <c r="AC756" s="9"/>
      <c r="AD756" t="s">
        <v>566</v>
      </c>
      <c r="AE756" s="3">
        <v>2.96</v>
      </c>
      <c r="AF756" s="3">
        <v>0</v>
      </c>
      <c r="AG756"/>
      <c r="AH756" s="2">
        <v>0</v>
      </c>
      <c r="AI756" s="16">
        <v>0</v>
      </c>
      <c r="AJ756" s="2">
        <v>2.7</v>
      </c>
      <c r="AK756" s="2">
        <v>3.3</v>
      </c>
      <c r="AL756" s="2">
        <v>1.6</v>
      </c>
      <c r="AM756"/>
      <c r="AN756" s="3">
        <v>0.1</v>
      </c>
      <c r="AO756" s="17">
        <v>1.51</v>
      </c>
      <c r="AP756" s="9"/>
      <c r="AQ756" t="s">
        <v>84</v>
      </c>
    </row>
    <row r="757" spans="1:43" x14ac:dyDescent="0.2">
      <c r="A757" s="18" t="s">
        <v>56</v>
      </c>
      <c r="B757">
        <v>33</v>
      </c>
      <c r="C757" t="s">
        <v>229</v>
      </c>
      <c r="D757" t="s">
        <v>566</v>
      </c>
      <c r="E757" s="19" t="s">
        <v>115</v>
      </c>
      <c r="F757" s="20" t="s">
        <v>57</v>
      </c>
      <c r="G757" s="19">
        <v>52</v>
      </c>
      <c r="H757" s="21">
        <v>1</v>
      </c>
      <c r="I757" s="21">
        <v>1</v>
      </c>
      <c r="J757" s="21">
        <v>2</v>
      </c>
      <c r="K757" s="21">
        <v>-1.5</v>
      </c>
      <c r="L757" s="22">
        <v>-1.5</v>
      </c>
      <c r="M757" s="22">
        <v>1.6</v>
      </c>
      <c r="N757" s="2">
        <v>-2.9</v>
      </c>
      <c r="O757" s="2">
        <v>21.3</v>
      </c>
      <c r="P757" s="9"/>
      <c r="Q757" t="s">
        <v>566</v>
      </c>
      <c r="R757" s="2">
        <v>0.1</v>
      </c>
      <c r="S757" s="2">
        <v>0.1</v>
      </c>
      <c r="T757" s="3">
        <v>1.54</v>
      </c>
      <c r="U757" s="2">
        <v>0</v>
      </c>
      <c r="V757" s="2">
        <v>0</v>
      </c>
      <c r="W757" s="3">
        <v>0</v>
      </c>
      <c r="X757"/>
      <c r="Y757" s="2">
        <v>1.9</v>
      </c>
      <c r="Z757"/>
      <c r="AA757" s="3">
        <v>-0.12</v>
      </c>
      <c r="AB757" s="3">
        <v>-0.26</v>
      </c>
      <c r="AC757" s="9"/>
      <c r="AD757" t="s">
        <v>566</v>
      </c>
      <c r="AE757" s="3">
        <v>1.54</v>
      </c>
      <c r="AF757" s="3">
        <v>6.52</v>
      </c>
      <c r="AG757"/>
      <c r="AH757" s="2">
        <v>0</v>
      </c>
      <c r="AI757" s="2">
        <v>0</v>
      </c>
      <c r="AJ757" s="2">
        <v>5.8</v>
      </c>
      <c r="AK757" s="2">
        <v>3.7</v>
      </c>
      <c r="AL757" s="2">
        <v>1.4</v>
      </c>
      <c r="AM757"/>
      <c r="AN757" s="3">
        <v>0.13</v>
      </c>
      <c r="AO757" s="17">
        <v>1.89</v>
      </c>
      <c r="AP757" s="9"/>
      <c r="AQ757" t="s">
        <v>84</v>
      </c>
    </row>
    <row r="758" spans="1:43" x14ac:dyDescent="0.2">
      <c r="A758" t="s">
        <v>40</v>
      </c>
      <c r="B758" s="1">
        <v>34</v>
      </c>
      <c r="C758" t="s">
        <v>229</v>
      </c>
      <c r="D758" t="s">
        <v>566</v>
      </c>
      <c r="E758" t="s">
        <v>84</v>
      </c>
      <c r="F758" t="s">
        <v>57</v>
      </c>
      <c r="G758">
        <v>71</v>
      </c>
      <c r="H758">
        <v>2</v>
      </c>
      <c r="I758">
        <v>7</v>
      </c>
      <c r="J758">
        <v>9</v>
      </c>
      <c r="K758" s="1">
        <v>-5.6</v>
      </c>
      <c r="L758" s="2">
        <v>-0.5</v>
      </c>
      <c r="M758" s="2">
        <v>-0.4</v>
      </c>
      <c r="N758" s="2">
        <v>2.8</v>
      </c>
      <c r="O758" s="2">
        <v>17.7</v>
      </c>
      <c r="P758" s="14"/>
      <c r="Q758" t="s">
        <v>566</v>
      </c>
      <c r="R758" s="2">
        <v>0.2</v>
      </c>
      <c r="S758" s="2">
        <v>0.5</v>
      </c>
      <c r="T758" s="3">
        <v>2.11</v>
      </c>
      <c r="U758" s="2">
        <v>0</v>
      </c>
      <c r="V758" s="2">
        <v>0</v>
      </c>
      <c r="W758" s="3">
        <v>0</v>
      </c>
      <c r="X758" s="3">
        <v>-0.19</v>
      </c>
      <c r="Y758" s="2">
        <v>1.7</v>
      </c>
      <c r="Z758" s="2">
        <v>0.1</v>
      </c>
      <c r="AA758" s="3">
        <v>-0.04</v>
      </c>
      <c r="AB758" s="3">
        <v>0.19</v>
      </c>
      <c r="AC758" s="14"/>
      <c r="AD758" t="s">
        <v>566</v>
      </c>
      <c r="AE758" s="3">
        <v>2.41</v>
      </c>
      <c r="AF758" s="3">
        <v>7.48</v>
      </c>
      <c r="AG758" s="3">
        <v>-0.09</v>
      </c>
      <c r="AH758" s="2">
        <v>0</v>
      </c>
      <c r="AI758" s="2">
        <v>0</v>
      </c>
      <c r="AJ758" s="2">
        <v>4.9000000000000004</v>
      </c>
      <c r="AK758" s="2">
        <v>4.2</v>
      </c>
      <c r="AL758" s="2">
        <v>1.1000000000000001</v>
      </c>
      <c r="AM758" s="2">
        <v>0.7</v>
      </c>
      <c r="AN758" s="3">
        <v>-0.03</v>
      </c>
      <c r="AO758" s="3">
        <v>1.18</v>
      </c>
      <c r="AP758" s="9"/>
      <c r="AQ758" t="s">
        <v>84</v>
      </c>
    </row>
    <row r="759" spans="1:43" x14ac:dyDescent="0.2">
      <c r="A759" t="s">
        <v>51</v>
      </c>
      <c r="B759">
        <v>31</v>
      </c>
      <c r="C759" t="s">
        <v>567</v>
      </c>
      <c r="D759" t="s">
        <v>568</v>
      </c>
      <c r="E759" t="s">
        <v>206</v>
      </c>
      <c r="F759" t="s">
        <v>55</v>
      </c>
      <c r="G759">
        <v>69</v>
      </c>
      <c r="H759">
        <v>18</v>
      </c>
      <c r="I759">
        <v>40</v>
      </c>
      <c r="J759">
        <f>H759+I759</f>
        <v>58</v>
      </c>
      <c r="K759" s="1">
        <v>20.399999999999999</v>
      </c>
      <c r="L759" s="2">
        <v>10.199999999999999</v>
      </c>
      <c r="M759" s="2">
        <v>8.5</v>
      </c>
      <c r="N759" s="15">
        <v>46.3</v>
      </c>
      <c r="O759" s="15">
        <v>45.5</v>
      </c>
      <c r="P759" s="9"/>
      <c r="Q759" t="s">
        <v>568</v>
      </c>
      <c r="R759" s="2">
        <v>0.5</v>
      </c>
      <c r="S759" s="2">
        <v>0.7</v>
      </c>
      <c r="T759" s="3">
        <v>3.08</v>
      </c>
      <c r="U759" s="2">
        <v>1.2</v>
      </c>
      <c r="V759" s="2">
        <v>3.6</v>
      </c>
      <c r="W759" s="3">
        <v>8.17</v>
      </c>
      <c r="X759"/>
      <c r="Y759" s="2">
        <v>2.6</v>
      </c>
      <c r="Z759"/>
      <c r="AA759" s="3">
        <v>0.28000000000000003</v>
      </c>
      <c r="AB759" s="3">
        <v>1.65</v>
      </c>
      <c r="AC759" s="9"/>
      <c r="AD759" t="s">
        <v>568</v>
      </c>
      <c r="AE759" s="3">
        <v>2.73</v>
      </c>
      <c r="AF759" s="3">
        <v>5.36</v>
      </c>
      <c r="AG759"/>
      <c r="AH759" s="2">
        <v>33.299999999999997</v>
      </c>
      <c r="AI759" s="16">
        <v>0.1</v>
      </c>
      <c r="AJ759" s="2">
        <v>1.7</v>
      </c>
      <c r="AK759" s="2">
        <v>3.8</v>
      </c>
      <c r="AL759" s="2">
        <v>1.3</v>
      </c>
      <c r="AM759"/>
      <c r="AN759" s="3">
        <v>0.24</v>
      </c>
      <c r="AO759" s="17">
        <v>1.62</v>
      </c>
      <c r="AP759" s="9"/>
      <c r="AQ759" t="s">
        <v>84</v>
      </c>
    </row>
    <row r="760" spans="1:43" x14ac:dyDescent="0.2">
      <c r="A760" s="18" t="s">
        <v>56</v>
      </c>
      <c r="B760">
        <v>32</v>
      </c>
      <c r="C760" t="s">
        <v>567</v>
      </c>
      <c r="D760" t="s">
        <v>568</v>
      </c>
      <c r="E760" s="19" t="s">
        <v>206</v>
      </c>
      <c r="F760" s="20" t="s">
        <v>57</v>
      </c>
      <c r="G760" s="19">
        <v>82</v>
      </c>
      <c r="H760" s="21">
        <v>8</v>
      </c>
      <c r="I760" s="21">
        <v>33</v>
      </c>
      <c r="J760" s="21">
        <v>41</v>
      </c>
      <c r="K760" s="21">
        <v>-2.8</v>
      </c>
      <c r="L760" s="22">
        <v>4.5</v>
      </c>
      <c r="M760" s="22">
        <v>1.4</v>
      </c>
      <c r="N760" s="2">
        <v>21</v>
      </c>
      <c r="O760" s="2">
        <v>29.3</v>
      </c>
      <c r="P760" s="9"/>
      <c r="Q760" t="s">
        <v>568</v>
      </c>
      <c r="R760" s="2">
        <v>0.2</v>
      </c>
      <c r="S760" s="2">
        <v>0.6</v>
      </c>
      <c r="T760" s="3">
        <v>2.58</v>
      </c>
      <c r="U760" s="2">
        <v>0.5</v>
      </c>
      <c r="V760" s="2">
        <v>3</v>
      </c>
      <c r="W760" s="3">
        <v>6.86</v>
      </c>
      <c r="X760"/>
      <c r="Y760" s="2">
        <v>2.9</v>
      </c>
      <c r="Z760"/>
      <c r="AA760" s="3">
        <v>0.11</v>
      </c>
      <c r="AB760" s="3">
        <v>0.67</v>
      </c>
      <c r="AC760" s="9"/>
      <c r="AD760" t="s">
        <v>568</v>
      </c>
      <c r="AE760" s="3">
        <v>3.36</v>
      </c>
      <c r="AF760" s="3">
        <v>5.69</v>
      </c>
      <c r="AG760"/>
      <c r="AH760" s="2">
        <v>12.5</v>
      </c>
      <c r="AI760" s="2">
        <v>0.1</v>
      </c>
      <c r="AJ760" s="2">
        <v>1.9</v>
      </c>
      <c r="AK760" s="2">
        <v>3.8</v>
      </c>
      <c r="AL760" s="2">
        <v>1.3</v>
      </c>
      <c r="AM760"/>
      <c r="AN760" s="3">
        <v>0.04</v>
      </c>
      <c r="AO760" s="17">
        <v>0.93</v>
      </c>
      <c r="AP760" s="9"/>
      <c r="AQ760" t="s">
        <v>84</v>
      </c>
    </row>
    <row r="761" spans="1:43" x14ac:dyDescent="0.2">
      <c r="A761" t="s">
        <v>40</v>
      </c>
      <c r="B761" s="1">
        <v>33</v>
      </c>
      <c r="C761" t="s">
        <v>567</v>
      </c>
      <c r="D761" t="s">
        <v>568</v>
      </c>
      <c r="E761" t="s">
        <v>84</v>
      </c>
      <c r="F761" t="s">
        <v>57</v>
      </c>
      <c r="G761">
        <v>50</v>
      </c>
      <c r="H761">
        <v>8</v>
      </c>
      <c r="I761">
        <v>23</v>
      </c>
      <c r="J761">
        <v>31</v>
      </c>
      <c r="K761" s="1">
        <v>8.5</v>
      </c>
      <c r="L761" s="2">
        <v>4.7</v>
      </c>
      <c r="M761" s="2">
        <v>3.5</v>
      </c>
      <c r="N761" s="2">
        <v>16.600000000000001</v>
      </c>
      <c r="O761" s="2">
        <v>20.5</v>
      </c>
      <c r="P761" s="14"/>
      <c r="Q761" t="s">
        <v>568</v>
      </c>
      <c r="R761" s="2">
        <v>0.2</v>
      </c>
      <c r="S761" s="2">
        <v>0.8</v>
      </c>
      <c r="T761" s="3">
        <v>2.61</v>
      </c>
      <c r="U761" s="2">
        <v>1.2</v>
      </c>
      <c r="V761" s="2">
        <v>2.9</v>
      </c>
      <c r="W761" s="3">
        <v>6.2</v>
      </c>
      <c r="X761" s="3">
        <v>0.18</v>
      </c>
      <c r="Y761" s="2">
        <v>2.8</v>
      </c>
      <c r="Z761" s="2">
        <v>0.5</v>
      </c>
      <c r="AA761" s="3">
        <v>0.17</v>
      </c>
      <c r="AB761" s="3">
        <v>0.86</v>
      </c>
      <c r="AC761" s="14"/>
      <c r="AD761" t="s">
        <v>568</v>
      </c>
      <c r="AE761" s="3">
        <v>2.2000000000000002</v>
      </c>
      <c r="AF761" s="3">
        <v>11.31</v>
      </c>
      <c r="AG761" s="3">
        <v>-0.01</v>
      </c>
      <c r="AH761" s="2">
        <v>0</v>
      </c>
      <c r="AI761" s="2">
        <v>0</v>
      </c>
      <c r="AJ761" s="2">
        <v>1.4</v>
      </c>
      <c r="AK761" s="2">
        <v>4.3</v>
      </c>
      <c r="AL761" s="2">
        <v>0.9</v>
      </c>
      <c r="AM761" s="2">
        <v>0.8</v>
      </c>
      <c r="AN761" s="3">
        <v>0.13</v>
      </c>
      <c r="AO761" s="3">
        <v>1.07</v>
      </c>
      <c r="AP761" s="9"/>
      <c r="AQ761" t="s">
        <v>84</v>
      </c>
    </row>
    <row r="762" spans="1:43" x14ac:dyDescent="0.2">
      <c r="A762" t="s">
        <v>51</v>
      </c>
      <c r="B762">
        <v>27</v>
      </c>
      <c r="C762" t="s">
        <v>134</v>
      </c>
      <c r="D762" t="s">
        <v>569</v>
      </c>
      <c r="E762" t="s">
        <v>58</v>
      </c>
      <c r="F762" t="s">
        <v>55</v>
      </c>
      <c r="G762">
        <v>82</v>
      </c>
      <c r="H762">
        <v>4</v>
      </c>
      <c r="I762">
        <v>21</v>
      </c>
      <c r="J762">
        <f>H762+I762</f>
        <v>25</v>
      </c>
      <c r="K762" s="1">
        <v>2.1</v>
      </c>
      <c r="L762" s="2">
        <v>0.8</v>
      </c>
      <c r="M762" s="2">
        <v>3.5</v>
      </c>
      <c r="N762" s="15">
        <v>8.3000000000000007</v>
      </c>
      <c r="O762" s="15">
        <v>25.3</v>
      </c>
      <c r="P762" s="9"/>
      <c r="Q762" t="s">
        <v>569</v>
      </c>
      <c r="R762" s="2">
        <v>0.2</v>
      </c>
      <c r="S762" s="2">
        <v>0.8</v>
      </c>
      <c r="T762" s="3">
        <v>3.13</v>
      </c>
      <c r="U762" s="2">
        <v>0</v>
      </c>
      <c r="V762" s="2">
        <v>1.3</v>
      </c>
      <c r="W762" s="3">
        <v>6.65</v>
      </c>
      <c r="X762"/>
      <c r="Y762" s="2">
        <v>1.9</v>
      </c>
      <c r="Z762"/>
      <c r="AA762" s="3">
        <v>0.02</v>
      </c>
      <c r="AB762" s="3">
        <v>0.28000000000000003</v>
      </c>
      <c r="AC762" s="9"/>
      <c r="AD762" t="s">
        <v>569</v>
      </c>
      <c r="AE762" s="3">
        <v>3.09</v>
      </c>
      <c r="AF762" s="3">
        <v>6.01</v>
      </c>
      <c r="AG762"/>
      <c r="AH762" s="2">
        <v>0</v>
      </c>
      <c r="AI762" s="16">
        <v>0</v>
      </c>
      <c r="AJ762" s="2">
        <v>6.4</v>
      </c>
      <c r="AK762" s="2">
        <v>4.5999999999999996</v>
      </c>
      <c r="AL762" s="2">
        <v>1.2</v>
      </c>
      <c r="AM762"/>
      <c r="AN762" s="3">
        <v>0.1</v>
      </c>
      <c r="AO762" s="17">
        <v>0.86</v>
      </c>
      <c r="AP762" s="14"/>
      <c r="AQ762" t="s">
        <v>58</v>
      </c>
    </row>
    <row r="763" spans="1:43" x14ac:dyDescent="0.2">
      <c r="A763" s="18" t="s">
        <v>56</v>
      </c>
      <c r="B763">
        <v>28</v>
      </c>
      <c r="C763" t="s">
        <v>134</v>
      </c>
      <c r="D763" t="s">
        <v>569</v>
      </c>
      <c r="E763" s="19" t="s">
        <v>58</v>
      </c>
      <c r="F763" s="20" t="s">
        <v>57</v>
      </c>
      <c r="G763" s="19">
        <v>73</v>
      </c>
      <c r="H763" s="21">
        <v>2</v>
      </c>
      <c r="I763" s="21">
        <v>14</v>
      </c>
      <c r="J763" s="21">
        <v>16</v>
      </c>
      <c r="K763" s="21">
        <v>2.6</v>
      </c>
      <c r="L763" s="22">
        <v>0</v>
      </c>
      <c r="M763" s="22">
        <v>2</v>
      </c>
      <c r="N763" s="2">
        <v>4.2</v>
      </c>
      <c r="O763" s="2">
        <v>19.5</v>
      </c>
      <c r="P763" s="9"/>
      <c r="Q763" t="s">
        <v>569</v>
      </c>
      <c r="R763" s="2">
        <v>0.1</v>
      </c>
      <c r="S763" s="2">
        <v>0.5</v>
      </c>
      <c r="T763" s="3">
        <v>2.4300000000000002</v>
      </c>
      <c r="U763" s="2">
        <v>0</v>
      </c>
      <c r="V763" s="2">
        <v>3.2</v>
      </c>
      <c r="W763" s="3">
        <v>6.38</v>
      </c>
      <c r="X763"/>
      <c r="Y763" s="2">
        <v>1</v>
      </c>
      <c r="Z763"/>
      <c r="AA763" s="3">
        <v>0</v>
      </c>
      <c r="AB763" s="3">
        <v>0.16</v>
      </c>
      <c r="AC763" s="9"/>
      <c r="AD763" t="s">
        <v>569</v>
      </c>
      <c r="AE763" s="3">
        <v>2.2400000000000002</v>
      </c>
      <c r="AF763" s="3">
        <v>7.44</v>
      </c>
      <c r="AG763"/>
      <c r="AH763" s="2">
        <v>0</v>
      </c>
      <c r="AI763" s="2">
        <v>0</v>
      </c>
      <c r="AJ763" s="2">
        <v>4.3</v>
      </c>
      <c r="AK763" s="2">
        <v>4.5999999999999996</v>
      </c>
      <c r="AL763" s="2">
        <v>1</v>
      </c>
      <c r="AM763"/>
      <c r="AN763" s="3">
        <v>0.06</v>
      </c>
      <c r="AO763" s="17">
        <v>0.75</v>
      </c>
      <c r="AP763" s="14"/>
      <c r="AQ763" t="s">
        <v>58</v>
      </c>
    </row>
    <row r="764" spans="1:43" x14ac:dyDescent="0.2">
      <c r="A764" t="s">
        <v>40</v>
      </c>
      <c r="B764" s="1">
        <v>29</v>
      </c>
      <c r="C764" t="s">
        <v>134</v>
      </c>
      <c r="D764" t="s">
        <v>569</v>
      </c>
      <c r="E764" t="s">
        <v>58</v>
      </c>
      <c r="F764" t="s">
        <v>57</v>
      </c>
      <c r="G764">
        <v>2</v>
      </c>
      <c r="H764">
        <v>0</v>
      </c>
      <c r="I764">
        <v>1</v>
      </c>
      <c r="J764">
        <v>1</v>
      </c>
      <c r="K764" s="1">
        <v>1.7</v>
      </c>
      <c r="L764" s="2">
        <v>0.1</v>
      </c>
      <c r="M764" s="2">
        <v>0.5</v>
      </c>
      <c r="N764" s="2">
        <v>0.3</v>
      </c>
      <c r="O764" s="2">
        <v>1.1000000000000001</v>
      </c>
      <c r="P764" s="14"/>
      <c r="Q764" t="s">
        <v>569</v>
      </c>
      <c r="R764" s="2">
        <v>0</v>
      </c>
      <c r="S764" s="2">
        <v>1.3</v>
      </c>
      <c r="T764" s="3">
        <v>3.94</v>
      </c>
      <c r="U764" s="2">
        <v>0</v>
      </c>
      <c r="V764" s="2">
        <v>0</v>
      </c>
      <c r="W764" s="3">
        <v>0</v>
      </c>
      <c r="X764" s="3">
        <v>0.08</v>
      </c>
      <c r="Y764" s="2">
        <v>0</v>
      </c>
      <c r="Z764" s="2">
        <v>0</v>
      </c>
      <c r="AA764" s="3">
        <v>0.12</v>
      </c>
      <c r="AB764" s="3">
        <v>0.28000000000000003</v>
      </c>
      <c r="AC764" s="14"/>
      <c r="AD764" t="s">
        <v>569</v>
      </c>
      <c r="AE764" s="3">
        <v>1.31</v>
      </c>
      <c r="AF764" s="3">
        <v>7.07</v>
      </c>
      <c r="AG764" s="3">
        <v>-0.05</v>
      </c>
      <c r="AH764" s="2">
        <v>0</v>
      </c>
      <c r="AI764" s="2">
        <v>0</v>
      </c>
      <c r="AJ764" s="2">
        <v>5.5</v>
      </c>
      <c r="AK764" s="2">
        <v>7.7</v>
      </c>
      <c r="AL764" s="2">
        <v>0</v>
      </c>
      <c r="AM764" s="2">
        <v>0</v>
      </c>
      <c r="AN764" s="3">
        <v>0.6</v>
      </c>
      <c r="AO764" s="3">
        <v>1.19</v>
      </c>
      <c r="AP764" s="14"/>
      <c r="AQ764" t="s">
        <v>58</v>
      </c>
    </row>
    <row r="765" spans="1:43" x14ac:dyDescent="0.2">
      <c r="A765" t="s">
        <v>51</v>
      </c>
      <c r="B765">
        <v>25</v>
      </c>
      <c r="C765" t="s">
        <v>396</v>
      </c>
      <c r="D765" t="s">
        <v>570</v>
      </c>
      <c r="E765" t="s">
        <v>54</v>
      </c>
      <c r="F765" t="s">
        <v>55</v>
      </c>
      <c r="G765">
        <v>70</v>
      </c>
      <c r="H765">
        <v>5</v>
      </c>
      <c r="I765">
        <v>22</v>
      </c>
      <c r="J765">
        <f>H765+I765</f>
        <v>27</v>
      </c>
      <c r="K765" s="1">
        <v>5.2</v>
      </c>
      <c r="L765" s="2">
        <v>2.2999999999999998</v>
      </c>
      <c r="M765" s="2">
        <v>3.5</v>
      </c>
      <c r="N765" s="15">
        <v>15.9</v>
      </c>
      <c r="O765" s="15">
        <v>50</v>
      </c>
      <c r="P765" s="9"/>
      <c r="Q765" t="s">
        <v>570</v>
      </c>
      <c r="R765" s="2">
        <v>0.2</v>
      </c>
      <c r="S765" s="2">
        <v>0.6</v>
      </c>
      <c r="T765" s="3">
        <v>2.2999999999999998</v>
      </c>
      <c r="U765" s="2">
        <v>0.9</v>
      </c>
      <c r="V765" s="2">
        <v>3.9</v>
      </c>
      <c r="W765" s="3">
        <v>8.19</v>
      </c>
      <c r="X765"/>
      <c r="Y765" s="2">
        <v>1.5</v>
      </c>
      <c r="Z765"/>
      <c r="AA765" s="3">
        <v>7.0000000000000007E-2</v>
      </c>
      <c r="AB765" s="3">
        <v>0.63</v>
      </c>
      <c r="AC765" s="9"/>
      <c r="AD765" t="s">
        <v>570</v>
      </c>
      <c r="AE765" s="3">
        <v>2.73</v>
      </c>
      <c r="AF765" s="3">
        <v>9.3000000000000007</v>
      </c>
      <c r="AG765"/>
      <c r="AH765" s="2">
        <v>0</v>
      </c>
      <c r="AI765" s="16">
        <v>0</v>
      </c>
      <c r="AJ765" s="2">
        <v>5.0999999999999996</v>
      </c>
      <c r="AK765" s="2">
        <v>5.3</v>
      </c>
      <c r="AL765" s="2">
        <v>1.3</v>
      </c>
      <c r="AM765"/>
      <c r="AN765" s="3">
        <v>0.11</v>
      </c>
      <c r="AO765" s="17">
        <v>1.98</v>
      </c>
      <c r="AP765" s="14"/>
      <c r="AQ765" t="s">
        <v>58</v>
      </c>
    </row>
    <row r="766" spans="1:43" x14ac:dyDescent="0.2">
      <c r="A766" s="18" t="s">
        <v>56</v>
      </c>
      <c r="B766">
        <v>26</v>
      </c>
      <c r="C766" t="s">
        <v>396</v>
      </c>
      <c r="D766" t="s">
        <v>570</v>
      </c>
      <c r="E766" s="19" t="s">
        <v>54</v>
      </c>
      <c r="F766" s="20" t="s">
        <v>57</v>
      </c>
      <c r="G766" s="19">
        <v>82</v>
      </c>
      <c r="H766" s="21">
        <v>6</v>
      </c>
      <c r="I766" s="21">
        <v>15</v>
      </c>
      <c r="J766" s="21">
        <v>21</v>
      </c>
      <c r="K766" s="21">
        <v>7</v>
      </c>
      <c r="L766" s="22">
        <v>1.2</v>
      </c>
      <c r="M766" s="22">
        <v>5.2</v>
      </c>
      <c r="N766" s="2">
        <v>15.3</v>
      </c>
      <c r="O766" s="2">
        <v>35.299999999999997</v>
      </c>
      <c r="P766" s="9"/>
      <c r="Q766" t="s">
        <v>570</v>
      </c>
      <c r="R766" s="2">
        <v>0.1</v>
      </c>
      <c r="S766" s="2">
        <v>0.6</v>
      </c>
      <c r="T766" s="3">
        <v>2.36</v>
      </c>
      <c r="U766" s="2">
        <v>2.1</v>
      </c>
      <c r="V766" s="2">
        <v>2.1</v>
      </c>
      <c r="W766" s="3">
        <v>7.37</v>
      </c>
      <c r="X766"/>
      <c r="Y766" s="2">
        <v>1.3</v>
      </c>
      <c r="Z766"/>
      <c r="AA766" s="3">
        <v>0.03</v>
      </c>
      <c r="AB766" s="3">
        <v>0.53</v>
      </c>
      <c r="AC766" s="9"/>
      <c r="AD766" t="s">
        <v>570</v>
      </c>
      <c r="AE766" s="3">
        <v>2.1</v>
      </c>
      <c r="AF766" s="3">
        <v>7.06</v>
      </c>
      <c r="AG766"/>
      <c r="AH766" s="2">
        <v>0</v>
      </c>
      <c r="AI766" s="2">
        <v>0</v>
      </c>
      <c r="AJ766" s="2">
        <v>5.8</v>
      </c>
      <c r="AK766" s="2">
        <v>5.6</v>
      </c>
      <c r="AL766" s="2">
        <v>1.2</v>
      </c>
      <c r="AM766"/>
      <c r="AN766" s="3">
        <v>0.15</v>
      </c>
      <c r="AO766" s="17">
        <v>1.21</v>
      </c>
      <c r="AP766" s="14"/>
      <c r="AQ766" t="s">
        <v>58</v>
      </c>
    </row>
    <row r="767" spans="1:43" x14ac:dyDescent="0.2">
      <c r="A767" t="s">
        <v>40</v>
      </c>
      <c r="B767" s="1">
        <v>27</v>
      </c>
      <c r="C767" t="s">
        <v>396</v>
      </c>
      <c r="D767" t="s">
        <v>570</v>
      </c>
      <c r="E767" t="s">
        <v>58</v>
      </c>
      <c r="F767" t="s">
        <v>57</v>
      </c>
      <c r="G767">
        <v>82</v>
      </c>
      <c r="H767">
        <v>6</v>
      </c>
      <c r="I767">
        <v>28</v>
      </c>
      <c r="J767">
        <v>34</v>
      </c>
      <c r="K767" s="1">
        <v>9.4</v>
      </c>
      <c r="L767" s="2">
        <v>3.9</v>
      </c>
      <c r="M767" s="2">
        <v>4.3</v>
      </c>
      <c r="N767" s="2">
        <v>26.3</v>
      </c>
      <c r="O767" s="2">
        <v>23</v>
      </c>
      <c r="P767" s="14"/>
      <c r="Q767" t="s">
        <v>570</v>
      </c>
      <c r="R767" s="2">
        <v>0.2</v>
      </c>
      <c r="S767" s="2">
        <v>1</v>
      </c>
      <c r="T767" s="3">
        <v>2.95</v>
      </c>
      <c r="U767" s="2">
        <v>0.3</v>
      </c>
      <c r="V767" s="2">
        <v>1.3</v>
      </c>
      <c r="W767" s="3">
        <v>4.38</v>
      </c>
      <c r="X767" s="3">
        <v>0</v>
      </c>
      <c r="Y767" s="2">
        <v>2.2999999999999998</v>
      </c>
      <c r="Z767" s="2">
        <v>0.6</v>
      </c>
      <c r="AA767" s="3">
        <v>0.11</v>
      </c>
      <c r="AB767" s="3">
        <v>0.86</v>
      </c>
      <c r="AC767" s="14"/>
      <c r="AD767" t="s">
        <v>570</v>
      </c>
      <c r="AE767" s="3">
        <v>2.37</v>
      </c>
      <c r="AF767" s="3">
        <v>3.62</v>
      </c>
      <c r="AG767" s="3">
        <v>-0.06</v>
      </c>
      <c r="AH767" s="2">
        <v>0</v>
      </c>
      <c r="AI767" s="2">
        <v>0</v>
      </c>
      <c r="AJ767" s="2">
        <v>5.6</v>
      </c>
      <c r="AK767" s="2">
        <v>4.4000000000000004</v>
      </c>
      <c r="AL767" s="2">
        <v>0.8</v>
      </c>
      <c r="AM767" s="2">
        <v>0.7</v>
      </c>
      <c r="AN767" s="3">
        <v>0.12</v>
      </c>
      <c r="AO767" s="3">
        <v>0.75</v>
      </c>
      <c r="AP767" s="14"/>
      <c r="AQ767" t="s">
        <v>58</v>
      </c>
    </row>
    <row r="768" spans="1:43" x14ac:dyDescent="0.2">
      <c r="A768" t="s">
        <v>51</v>
      </c>
      <c r="B768">
        <v>23</v>
      </c>
      <c r="C768" t="s">
        <v>176</v>
      </c>
      <c r="D768" t="s">
        <v>571</v>
      </c>
      <c r="E768" t="s">
        <v>58</v>
      </c>
      <c r="F768" t="s">
        <v>48</v>
      </c>
      <c r="G768">
        <v>48</v>
      </c>
      <c r="H768">
        <v>3</v>
      </c>
      <c r="I768">
        <v>7</v>
      </c>
      <c r="J768">
        <f>H768+I768</f>
        <v>10</v>
      </c>
      <c r="K768" s="1">
        <v>-1.1000000000000001</v>
      </c>
      <c r="L768" s="2">
        <v>-1.3</v>
      </c>
      <c r="M768" s="2">
        <v>0.4</v>
      </c>
      <c r="N768" s="15">
        <v>2.2000000000000002</v>
      </c>
      <c r="O768" s="15">
        <v>7</v>
      </c>
      <c r="P768" s="9"/>
      <c r="Q768" t="s">
        <v>571</v>
      </c>
      <c r="R768" s="2">
        <v>0.4</v>
      </c>
      <c r="S768" s="2">
        <v>1</v>
      </c>
      <c r="T768" s="3">
        <v>2.7</v>
      </c>
      <c r="U768" s="2">
        <v>0</v>
      </c>
      <c r="V768" s="2">
        <v>0</v>
      </c>
      <c r="W768" s="3">
        <v>0</v>
      </c>
      <c r="X768"/>
      <c r="Y768" s="2">
        <v>1.6</v>
      </c>
      <c r="Z768"/>
      <c r="AA768" s="3">
        <v>-0.16</v>
      </c>
      <c r="AB768" s="3">
        <v>0.28000000000000003</v>
      </c>
      <c r="AC768" s="9"/>
      <c r="AD768" t="s">
        <v>571</v>
      </c>
      <c r="AE768" s="3">
        <v>2.56</v>
      </c>
      <c r="AF768" s="3">
        <v>3.67</v>
      </c>
      <c r="AG768"/>
      <c r="AH768" s="2">
        <v>36.4</v>
      </c>
      <c r="AI768" s="16">
        <v>0.3</v>
      </c>
      <c r="AJ768" s="2">
        <v>6.1</v>
      </c>
      <c r="AK768" s="2">
        <v>2.6</v>
      </c>
      <c r="AL768" s="2">
        <v>1.2</v>
      </c>
      <c r="AM768"/>
      <c r="AN768" s="3">
        <v>0.05</v>
      </c>
      <c r="AO768" s="17">
        <v>0.91</v>
      </c>
      <c r="AP768" s="14"/>
      <c r="AQ768" t="s">
        <v>58</v>
      </c>
    </row>
    <row r="769" spans="1:43" x14ac:dyDescent="0.2">
      <c r="A769" s="18" t="s">
        <v>56</v>
      </c>
      <c r="B769">
        <v>24</v>
      </c>
      <c r="C769" t="s">
        <v>176</v>
      </c>
      <c r="D769" t="s">
        <v>571</v>
      </c>
      <c r="E769" s="19" t="s">
        <v>58</v>
      </c>
      <c r="F769" s="20" t="s">
        <v>48</v>
      </c>
      <c r="G769" s="19">
        <v>73</v>
      </c>
      <c r="H769" s="21">
        <v>22</v>
      </c>
      <c r="I769" s="21">
        <v>18</v>
      </c>
      <c r="J769" s="21">
        <v>40</v>
      </c>
      <c r="K769" s="21">
        <v>12.1</v>
      </c>
      <c r="L769" s="22">
        <v>4.7</v>
      </c>
      <c r="M769" s="22">
        <v>3</v>
      </c>
      <c r="N769" s="2">
        <v>35.9</v>
      </c>
      <c r="O769" s="2">
        <v>7.9</v>
      </c>
      <c r="P769" s="9"/>
      <c r="Q769" t="s">
        <v>571</v>
      </c>
      <c r="R769" s="2">
        <v>1.3</v>
      </c>
      <c r="S769" s="2">
        <v>1</v>
      </c>
      <c r="T769" s="3">
        <v>3.07</v>
      </c>
      <c r="U769" s="2">
        <v>0.5</v>
      </c>
      <c r="V769" s="2">
        <v>0.5</v>
      </c>
      <c r="W769" s="3">
        <v>3.33</v>
      </c>
      <c r="X769"/>
      <c r="Y769" s="2">
        <v>1.3</v>
      </c>
      <c r="Z769"/>
      <c r="AA769" s="3">
        <v>0.21</v>
      </c>
      <c r="AB769" s="3">
        <v>1.82</v>
      </c>
      <c r="AC769" s="9"/>
      <c r="AD769" t="s">
        <v>571</v>
      </c>
      <c r="AE769" s="3">
        <v>2.23</v>
      </c>
      <c r="AF769" s="3">
        <v>7.22</v>
      </c>
      <c r="AG769"/>
      <c r="AH769" s="2">
        <v>34.200000000000003</v>
      </c>
      <c r="AI769" s="2">
        <v>0.8</v>
      </c>
      <c r="AJ769" s="2">
        <v>5.7</v>
      </c>
      <c r="AK769" s="2">
        <v>1.5</v>
      </c>
      <c r="AL769" s="2">
        <v>1.5</v>
      </c>
      <c r="AM769"/>
      <c r="AN769" s="3">
        <v>0.13</v>
      </c>
      <c r="AO769" s="17">
        <v>0.4</v>
      </c>
      <c r="AP769" s="14"/>
      <c r="AQ769" t="s">
        <v>58</v>
      </c>
    </row>
    <row r="770" spans="1:43" x14ac:dyDescent="0.2">
      <c r="A770" t="s">
        <v>40</v>
      </c>
      <c r="B770" s="1">
        <v>25</v>
      </c>
      <c r="C770" t="s">
        <v>176</v>
      </c>
      <c r="D770" t="s">
        <v>571</v>
      </c>
      <c r="E770" t="s">
        <v>58</v>
      </c>
      <c r="F770" t="s">
        <v>48</v>
      </c>
      <c r="G770">
        <v>72</v>
      </c>
      <c r="H770">
        <v>31</v>
      </c>
      <c r="I770">
        <v>29</v>
      </c>
      <c r="J770">
        <v>60</v>
      </c>
      <c r="K770" s="1">
        <v>9.4</v>
      </c>
      <c r="L770" s="2">
        <v>9.8000000000000007</v>
      </c>
      <c r="M770" s="2">
        <v>2.5</v>
      </c>
      <c r="N770" s="2">
        <v>54.5</v>
      </c>
      <c r="O770" s="2">
        <v>4.0999999999999996</v>
      </c>
      <c r="P770" s="14"/>
      <c r="Q770" t="s">
        <v>571</v>
      </c>
      <c r="R770" s="2">
        <v>1.2</v>
      </c>
      <c r="S770" s="2">
        <v>1.4</v>
      </c>
      <c r="T770" s="3">
        <v>3.29</v>
      </c>
      <c r="U770" s="2">
        <v>3.3</v>
      </c>
      <c r="V770" s="2">
        <v>1.5</v>
      </c>
      <c r="W770" s="3">
        <v>6.93</v>
      </c>
      <c r="X770" s="3">
        <v>0.15</v>
      </c>
      <c r="Y770" s="2">
        <v>1.4</v>
      </c>
      <c r="Z770" s="2">
        <v>1.3</v>
      </c>
      <c r="AA770" s="3">
        <v>0.36</v>
      </c>
      <c r="AB770" s="3">
        <v>2.66</v>
      </c>
      <c r="AC770" s="14"/>
      <c r="AD770" t="s">
        <v>571</v>
      </c>
      <c r="AE770" s="3">
        <v>2.7</v>
      </c>
      <c r="AF770" s="3">
        <v>8.09</v>
      </c>
      <c r="AG770" s="3">
        <v>-0.01</v>
      </c>
      <c r="AH770" s="2">
        <v>41.2</v>
      </c>
      <c r="AI770" s="2">
        <v>0.4</v>
      </c>
      <c r="AJ770" s="2">
        <v>4.4000000000000004</v>
      </c>
      <c r="AK770" s="2">
        <v>1</v>
      </c>
      <c r="AL770" s="2">
        <v>1.7</v>
      </c>
      <c r="AM770" s="2">
        <v>0.9</v>
      </c>
      <c r="AN770" s="3">
        <v>0.09</v>
      </c>
      <c r="AO770" s="3">
        <v>0.2</v>
      </c>
      <c r="AP770" s="14"/>
      <c r="AQ770" t="s">
        <v>58</v>
      </c>
    </row>
    <row r="771" spans="1:43" x14ac:dyDescent="0.2">
      <c r="A771" t="s">
        <v>51</v>
      </c>
      <c r="B771">
        <v>24</v>
      </c>
      <c r="C771" t="s">
        <v>572</v>
      </c>
      <c r="D771" t="s">
        <v>379</v>
      </c>
      <c r="E771" t="s">
        <v>58</v>
      </c>
      <c r="F771" t="s">
        <v>73</v>
      </c>
      <c r="G771">
        <v>79</v>
      </c>
      <c r="H771">
        <v>6</v>
      </c>
      <c r="I771">
        <v>3</v>
      </c>
      <c r="J771">
        <f>H771+I771</f>
        <v>9</v>
      </c>
      <c r="K771" s="1">
        <v>-12.8</v>
      </c>
      <c r="L771" s="2">
        <v>-3.1</v>
      </c>
      <c r="M771" s="2">
        <v>-0.5</v>
      </c>
      <c r="N771" s="15">
        <v>-3.4</v>
      </c>
      <c r="O771" s="15">
        <v>7.6</v>
      </c>
      <c r="P771" s="9"/>
      <c r="Q771" t="s">
        <v>379</v>
      </c>
      <c r="R771" s="2">
        <v>0.5</v>
      </c>
      <c r="S771" s="2">
        <v>0.3</v>
      </c>
      <c r="T771" s="3">
        <v>1.45</v>
      </c>
      <c r="U771" s="2">
        <v>0</v>
      </c>
      <c r="V771" s="2">
        <v>0</v>
      </c>
      <c r="W771" s="3">
        <v>0</v>
      </c>
      <c r="X771"/>
      <c r="Y771" s="2">
        <v>1.1000000000000001</v>
      </c>
      <c r="Z771"/>
      <c r="AA771" s="3">
        <v>-0.18</v>
      </c>
      <c r="AB771" s="3">
        <v>-0.25</v>
      </c>
      <c r="AC771" s="9"/>
      <c r="AD771" t="s">
        <v>379</v>
      </c>
      <c r="AE771" s="3">
        <v>2.5099999999999998</v>
      </c>
      <c r="AF771" s="3">
        <v>7.78</v>
      </c>
      <c r="AG771"/>
      <c r="AH771" s="2">
        <v>45.2</v>
      </c>
      <c r="AI771" s="16">
        <v>12.2</v>
      </c>
      <c r="AJ771" s="2">
        <v>6.4</v>
      </c>
      <c r="AK771" s="2">
        <v>2.2000000000000002</v>
      </c>
      <c r="AL771" s="2">
        <v>1.9</v>
      </c>
      <c r="AM771"/>
      <c r="AN771" s="3">
        <v>-0.03</v>
      </c>
      <c r="AO771" s="17">
        <v>0.55000000000000004</v>
      </c>
      <c r="AP771" s="14"/>
      <c r="AQ771" t="s">
        <v>58</v>
      </c>
    </row>
    <row r="772" spans="1:43" x14ac:dyDescent="0.2">
      <c r="A772" s="18" t="s">
        <v>56</v>
      </c>
      <c r="B772">
        <v>25</v>
      </c>
      <c r="C772" t="s">
        <v>572</v>
      </c>
      <c r="D772" t="s">
        <v>379</v>
      </c>
      <c r="E772" s="19" t="s">
        <v>58</v>
      </c>
      <c r="F772" s="20" t="s">
        <v>69</v>
      </c>
      <c r="G772" s="19">
        <v>81</v>
      </c>
      <c r="H772" s="21">
        <v>5</v>
      </c>
      <c r="I772" s="21">
        <v>13</v>
      </c>
      <c r="J772" s="21">
        <v>18</v>
      </c>
      <c r="K772" s="21">
        <v>-13.9</v>
      </c>
      <c r="L772" s="22">
        <v>-2.2000000000000002</v>
      </c>
      <c r="M772" s="22">
        <v>-1.4</v>
      </c>
      <c r="N772" s="2">
        <v>0.4</v>
      </c>
      <c r="O772" s="2">
        <v>5.7</v>
      </c>
      <c r="P772" s="9"/>
      <c r="Q772" t="s">
        <v>379</v>
      </c>
      <c r="R772" s="2">
        <v>0.2</v>
      </c>
      <c r="S772" s="2">
        <v>0.9</v>
      </c>
      <c r="T772" s="3">
        <v>1.6</v>
      </c>
      <c r="U772" s="2">
        <v>0</v>
      </c>
      <c r="V772" s="2">
        <v>0</v>
      </c>
      <c r="W772" s="3">
        <v>0</v>
      </c>
      <c r="X772"/>
      <c r="Y772" s="2">
        <v>1.1000000000000001</v>
      </c>
      <c r="Z772"/>
      <c r="AA772" s="3">
        <v>-0.11</v>
      </c>
      <c r="AB772" s="3">
        <v>0.03</v>
      </c>
      <c r="AC772" s="9"/>
      <c r="AD772" t="s">
        <v>379</v>
      </c>
      <c r="AE772" s="3">
        <v>2.74</v>
      </c>
      <c r="AF772" s="3">
        <v>7.16</v>
      </c>
      <c r="AG772"/>
      <c r="AH772" s="2">
        <v>51.1</v>
      </c>
      <c r="AI772" s="2">
        <v>9.5</v>
      </c>
      <c r="AJ772" s="2">
        <v>9.3000000000000007</v>
      </c>
      <c r="AK772" s="2">
        <v>2.1</v>
      </c>
      <c r="AL772" s="2">
        <v>0.7</v>
      </c>
      <c r="AM772"/>
      <c r="AN772" s="3">
        <v>-7.0000000000000007E-2</v>
      </c>
      <c r="AO772" s="17">
        <v>0.34</v>
      </c>
      <c r="AP772" s="14"/>
      <c r="AQ772" t="s">
        <v>58</v>
      </c>
    </row>
    <row r="773" spans="1:43" x14ac:dyDescent="0.2">
      <c r="A773" t="s">
        <v>40</v>
      </c>
      <c r="B773" s="1">
        <v>26</v>
      </c>
      <c r="C773" t="s">
        <v>572</v>
      </c>
      <c r="D773" t="s">
        <v>379</v>
      </c>
      <c r="E773" t="s">
        <v>58</v>
      </c>
      <c r="F773" t="s">
        <v>69</v>
      </c>
      <c r="G773">
        <v>77</v>
      </c>
      <c r="H773">
        <v>13</v>
      </c>
      <c r="I773">
        <v>19</v>
      </c>
      <c r="J773">
        <v>32</v>
      </c>
      <c r="K773" s="1">
        <v>-6.7</v>
      </c>
      <c r="L773" s="2">
        <v>0.3</v>
      </c>
      <c r="M773" s="2">
        <v>0.9</v>
      </c>
      <c r="N773" s="2">
        <v>13.4</v>
      </c>
      <c r="O773" s="2">
        <v>4.2</v>
      </c>
      <c r="P773" s="14"/>
      <c r="Q773" t="s">
        <v>379</v>
      </c>
      <c r="R773" s="2">
        <v>0.7</v>
      </c>
      <c r="S773" s="2">
        <v>1</v>
      </c>
      <c r="T773" s="3">
        <v>2.79</v>
      </c>
      <c r="U773" s="2">
        <v>0.8</v>
      </c>
      <c r="V773" s="2">
        <v>0.8</v>
      </c>
      <c r="W773" s="3">
        <v>4.22</v>
      </c>
      <c r="X773" s="3">
        <v>-0.1</v>
      </c>
      <c r="Y773" s="2">
        <v>0.9</v>
      </c>
      <c r="Z773" s="2">
        <v>0.4</v>
      </c>
      <c r="AA773" s="3">
        <v>0.01</v>
      </c>
      <c r="AB773" s="3">
        <v>0.62</v>
      </c>
      <c r="AC773" s="14"/>
      <c r="AD773" t="s">
        <v>379</v>
      </c>
      <c r="AE773" s="3">
        <v>2.79</v>
      </c>
      <c r="AF773" s="3">
        <v>8.51</v>
      </c>
      <c r="AG773" s="3">
        <v>0</v>
      </c>
      <c r="AH773" s="2">
        <v>50</v>
      </c>
      <c r="AI773" s="2">
        <v>22.7</v>
      </c>
      <c r="AJ773" s="2">
        <v>9.4</v>
      </c>
      <c r="AK773" s="2">
        <v>3.8</v>
      </c>
      <c r="AL773" s="2">
        <v>1.4</v>
      </c>
      <c r="AM773" s="2">
        <v>1.1000000000000001</v>
      </c>
      <c r="AN773" s="3">
        <v>0.04</v>
      </c>
      <c r="AO773" s="3">
        <v>0.19</v>
      </c>
      <c r="AP773" s="14"/>
      <c r="AQ773" t="s">
        <v>58</v>
      </c>
    </row>
    <row r="774" spans="1:43" x14ac:dyDescent="0.2">
      <c r="A774" t="s">
        <v>51</v>
      </c>
      <c r="B774">
        <v>30</v>
      </c>
      <c r="C774" t="s">
        <v>573</v>
      </c>
      <c r="D774" t="s">
        <v>574</v>
      </c>
      <c r="E774" t="s">
        <v>496</v>
      </c>
      <c r="F774" t="s">
        <v>44</v>
      </c>
      <c r="G774">
        <v>82</v>
      </c>
      <c r="H774">
        <v>10</v>
      </c>
      <c r="I774">
        <v>27</v>
      </c>
      <c r="J774">
        <f>H774+I774</f>
        <v>37</v>
      </c>
      <c r="K774" s="1">
        <v>-3.8</v>
      </c>
      <c r="L774" s="2">
        <v>0.6</v>
      </c>
      <c r="M774" s="2">
        <v>1.1000000000000001</v>
      </c>
      <c r="N774" s="15">
        <v>10.5</v>
      </c>
      <c r="O774" s="15">
        <v>11.2</v>
      </c>
      <c r="P774" s="9"/>
      <c r="Q774" t="s">
        <v>574</v>
      </c>
      <c r="R774" s="2">
        <v>0.5</v>
      </c>
      <c r="S774" s="2">
        <v>1.1000000000000001</v>
      </c>
      <c r="T774" s="3">
        <v>2.13</v>
      </c>
      <c r="U774" s="2">
        <v>0.3</v>
      </c>
      <c r="V774" s="2">
        <v>2.7</v>
      </c>
      <c r="W774" s="3">
        <v>3.74</v>
      </c>
      <c r="X774"/>
      <c r="Y774" s="2">
        <v>2.2000000000000002</v>
      </c>
      <c r="Z774"/>
      <c r="AA774" s="3">
        <v>0.02</v>
      </c>
      <c r="AB774" s="3">
        <v>0.49</v>
      </c>
      <c r="AC774" s="9"/>
      <c r="AD774" t="s">
        <v>574</v>
      </c>
      <c r="AE774" s="3">
        <v>2.54</v>
      </c>
      <c r="AF774" s="3">
        <v>5.97</v>
      </c>
      <c r="AG774"/>
      <c r="AH774" s="2">
        <v>38.5</v>
      </c>
      <c r="AI774" s="16">
        <v>0.5</v>
      </c>
      <c r="AJ774" s="2">
        <v>1.3</v>
      </c>
      <c r="AK774" s="2">
        <v>1.5</v>
      </c>
      <c r="AL774" s="2">
        <v>1.4</v>
      </c>
      <c r="AM774"/>
      <c r="AN774" s="3">
        <v>0.04</v>
      </c>
      <c r="AO774" s="17">
        <v>0.53</v>
      </c>
      <c r="AP774" s="14"/>
      <c r="AQ774" t="s">
        <v>58</v>
      </c>
    </row>
    <row r="775" spans="1:43" x14ac:dyDescent="0.2">
      <c r="A775" s="18" t="s">
        <v>56</v>
      </c>
      <c r="B775">
        <v>31</v>
      </c>
      <c r="C775" t="s">
        <v>573</v>
      </c>
      <c r="D775" t="s">
        <v>574</v>
      </c>
      <c r="E775" s="19" t="s">
        <v>58</v>
      </c>
      <c r="F775" s="20" t="s">
        <v>443</v>
      </c>
      <c r="G775" s="19">
        <v>67</v>
      </c>
      <c r="H775" s="21">
        <v>8</v>
      </c>
      <c r="I775" s="21">
        <v>9</v>
      </c>
      <c r="J775" s="21">
        <v>17</v>
      </c>
      <c r="K775" s="21">
        <v>-2.6</v>
      </c>
      <c r="L775" s="22">
        <v>-0.5</v>
      </c>
      <c r="M775" s="22">
        <v>0.4</v>
      </c>
      <c r="N775" s="2">
        <v>3.9</v>
      </c>
      <c r="O775" s="2">
        <v>10.6</v>
      </c>
      <c r="P775" s="9"/>
      <c r="Q775" t="s">
        <v>574</v>
      </c>
      <c r="R775" s="2">
        <v>0.5</v>
      </c>
      <c r="S775" s="2">
        <v>0.6</v>
      </c>
      <c r="T775" s="3">
        <v>1.53</v>
      </c>
      <c r="U775" s="2">
        <v>0</v>
      </c>
      <c r="V775" s="2">
        <v>0</v>
      </c>
      <c r="W775" s="3">
        <v>0</v>
      </c>
      <c r="X775"/>
      <c r="Y775" s="2">
        <v>0.9</v>
      </c>
      <c r="Z775"/>
      <c r="AA775" s="3">
        <v>-0.02</v>
      </c>
      <c r="AB775" s="3">
        <v>0.23</v>
      </c>
      <c r="AC775" s="9"/>
      <c r="AD775" t="s">
        <v>574</v>
      </c>
      <c r="AE775" s="3">
        <v>1.83</v>
      </c>
      <c r="AF775" s="3">
        <v>7.69</v>
      </c>
      <c r="AG775"/>
      <c r="AH775" s="2">
        <v>16.7</v>
      </c>
      <c r="AI775" s="2">
        <v>0.3</v>
      </c>
      <c r="AJ775" s="2">
        <v>3</v>
      </c>
      <c r="AK775" s="2">
        <v>2.1</v>
      </c>
      <c r="AL775" s="2">
        <v>2.1</v>
      </c>
      <c r="AM775"/>
      <c r="AN775" s="3">
        <v>0.02</v>
      </c>
      <c r="AO775" s="17">
        <v>0.63</v>
      </c>
      <c r="AP775" s="14"/>
      <c r="AQ775" t="s">
        <v>58</v>
      </c>
    </row>
    <row r="776" spans="1:43" x14ac:dyDescent="0.2">
      <c r="A776" t="s">
        <v>40</v>
      </c>
      <c r="B776" s="1">
        <v>32</v>
      </c>
      <c r="C776" t="s">
        <v>573</v>
      </c>
      <c r="D776" t="s">
        <v>574</v>
      </c>
      <c r="E776" t="s">
        <v>58</v>
      </c>
      <c r="F776" t="s">
        <v>44</v>
      </c>
      <c r="G776">
        <v>81</v>
      </c>
      <c r="H776">
        <v>15</v>
      </c>
      <c r="I776">
        <v>21</v>
      </c>
      <c r="J776">
        <v>36</v>
      </c>
      <c r="K776" s="1">
        <v>-6.7</v>
      </c>
      <c r="L776" s="2">
        <v>2.2000000000000002</v>
      </c>
      <c r="M776" s="2">
        <v>0.7</v>
      </c>
      <c r="N776" s="2">
        <v>24.9</v>
      </c>
      <c r="O776" s="2">
        <v>6.8</v>
      </c>
      <c r="P776" s="14"/>
      <c r="Q776" t="s">
        <v>574</v>
      </c>
      <c r="R776" s="2">
        <v>0.6</v>
      </c>
      <c r="S776" s="2">
        <v>1.1000000000000001</v>
      </c>
      <c r="T776" s="3">
        <v>2.61</v>
      </c>
      <c r="U776" s="2">
        <v>0</v>
      </c>
      <c r="V776" s="2">
        <v>0</v>
      </c>
      <c r="W776" s="3">
        <v>2.98</v>
      </c>
      <c r="X776" s="3">
        <v>-0.01</v>
      </c>
      <c r="Y776" s="2">
        <v>1.7</v>
      </c>
      <c r="Z776" s="2">
        <v>1.1000000000000001</v>
      </c>
      <c r="AA776" s="3">
        <v>0.1</v>
      </c>
      <c r="AB776" s="3">
        <v>1.1200000000000001</v>
      </c>
      <c r="AC776" s="14"/>
      <c r="AD776" t="s">
        <v>574</v>
      </c>
      <c r="AE776" s="3">
        <v>2.61</v>
      </c>
      <c r="AF776" s="3">
        <v>7.03</v>
      </c>
      <c r="AG776" s="3">
        <v>0</v>
      </c>
      <c r="AH776" s="2">
        <v>35.299999999999997</v>
      </c>
      <c r="AI776" s="2">
        <v>0.3</v>
      </c>
      <c r="AJ776" s="2">
        <v>2.5</v>
      </c>
      <c r="AK776" s="2">
        <v>1.4</v>
      </c>
      <c r="AL776" s="2">
        <v>1.4</v>
      </c>
      <c r="AM776" s="2">
        <v>0.9</v>
      </c>
      <c r="AN776" s="3">
        <v>0.03</v>
      </c>
      <c r="AO776" s="3">
        <v>0.31</v>
      </c>
      <c r="AP776" s="14"/>
      <c r="AQ776" t="s">
        <v>58</v>
      </c>
    </row>
    <row r="777" spans="1:43" x14ac:dyDescent="0.2">
      <c r="A777" t="s">
        <v>40</v>
      </c>
      <c r="B777" s="1">
        <v>21</v>
      </c>
      <c r="C777" t="s">
        <v>187</v>
      </c>
      <c r="D777" t="s">
        <v>575</v>
      </c>
      <c r="E777" t="s">
        <v>58</v>
      </c>
      <c r="F777" t="s">
        <v>69</v>
      </c>
      <c r="G777">
        <v>79</v>
      </c>
      <c r="H777">
        <v>21</v>
      </c>
      <c r="I777">
        <v>24</v>
      </c>
      <c r="J777">
        <v>45</v>
      </c>
      <c r="K777" s="1">
        <v>8.9</v>
      </c>
      <c r="L777" s="2">
        <v>4.7</v>
      </c>
      <c r="M777" s="2">
        <v>2.2999999999999998</v>
      </c>
      <c r="N777" s="2">
        <v>21.1</v>
      </c>
      <c r="O777" s="2">
        <v>6.8</v>
      </c>
      <c r="P777" s="14"/>
      <c r="Q777" t="s">
        <v>575</v>
      </c>
      <c r="R777" s="2">
        <v>1.2</v>
      </c>
      <c r="S777" s="2">
        <v>0.8</v>
      </c>
      <c r="T777" s="3">
        <v>2.91</v>
      </c>
      <c r="U777" s="2">
        <v>0.3</v>
      </c>
      <c r="V777" s="2">
        <v>3.8</v>
      </c>
      <c r="W777" s="3">
        <v>7.17</v>
      </c>
      <c r="X777" s="3">
        <v>0.16</v>
      </c>
      <c r="Y777" s="2">
        <v>1.8</v>
      </c>
      <c r="Z777" s="2">
        <v>1.1000000000000001</v>
      </c>
      <c r="AA777" s="3">
        <v>0.19</v>
      </c>
      <c r="AB777" s="3">
        <v>1.08</v>
      </c>
      <c r="AC777" s="14"/>
      <c r="AD777" t="s">
        <v>575</v>
      </c>
      <c r="AE777" s="3">
        <v>2.31</v>
      </c>
      <c r="AF777" s="3">
        <v>23.15</v>
      </c>
      <c r="AG777" s="3">
        <v>0</v>
      </c>
      <c r="AH777" s="2">
        <v>40.299999999999997</v>
      </c>
      <c r="AI777" s="2">
        <v>1.4</v>
      </c>
      <c r="AJ777" s="2">
        <v>2.4</v>
      </c>
      <c r="AK777" s="2">
        <v>1.2</v>
      </c>
      <c r="AL777" s="2">
        <v>1.8</v>
      </c>
      <c r="AM777" s="2">
        <v>0.5</v>
      </c>
      <c r="AN777" s="3">
        <v>0.09</v>
      </c>
      <c r="AO777" s="3">
        <v>0.35</v>
      </c>
      <c r="AP777" s="14"/>
      <c r="AQ777" t="s">
        <v>58</v>
      </c>
    </row>
    <row r="778" spans="1:43" x14ac:dyDescent="0.2">
      <c r="A778" t="s">
        <v>40</v>
      </c>
      <c r="B778" s="1">
        <v>25</v>
      </c>
      <c r="C778" t="s">
        <v>229</v>
      </c>
      <c r="D778" t="s">
        <v>576</v>
      </c>
      <c r="E778" t="s">
        <v>58</v>
      </c>
      <c r="F778" t="s">
        <v>57</v>
      </c>
      <c r="G778">
        <v>1</v>
      </c>
      <c r="H778">
        <v>0</v>
      </c>
      <c r="I778">
        <v>0</v>
      </c>
      <c r="J778">
        <v>0</v>
      </c>
      <c r="K778" s="1">
        <v>0</v>
      </c>
      <c r="L778" s="2">
        <v>0</v>
      </c>
      <c r="M778" s="2">
        <v>0</v>
      </c>
      <c r="N778" s="2">
        <v>-0.2</v>
      </c>
      <c r="O778" s="2">
        <v>0.3</v>
      </c>
      <c r="P778" s="14"/>
      <c r="Q778" t="s">
        <v>576</v>
      </c>
      <c r="R778" s="2">
        <v>0</v>
      </c>
      <c r="S778" s="2">
        <v>0</v>
      </c>
      <c r="T778" s="3">
        <v>0</v>
      </c>
      <c r="U778" s="2">
        <v>0</v>
      </c>
      <c r="V778" s="2">
        <v>0</v>
      </c>
      <c r="W778" s="3">
        <v>0</v>
      </c>
      <c r="X778" s="3">
        <v>0</v>
      </c>
      <c r="Y778" s="2">
        <v>0</v>
      </c>
      <c r="Z778" s="2">
        <v>0</v>
      </c>
      <c r="AA778" s="3">
        <v>0</v>
      </c>
      <c r="AB778" s="3">
        <v>-1.18</v>
      </c>
      <c r="AC778" s="14"/>
      <c r="AD778" t="s">
        <v>576</v>
      </c>
      <c r="AE778" s="3">
        <v>0</v>
      </c>
      <c r="AF778" s="3">
        <v>0</v>
      </c>
      <c r="AG778" s="3">
        <v>0</v>
      </c>
      <c r="AH778" s="2">
        <v>0</v>
      </c>
      <c r="AI778" s="2">
        <v>0</v>
      </c>
      <c r="AJ778" s="2">
        <v>5</v>
      </c>
      <c r="AK778" s="2">
        <v>5</v>
      </c>
      <c r="AL778" s="2">
        <v>0</v>
      </c>
      <c r="AM778" s="2">
        <v>0</v>
      </c>
      <c r="AN778" s="3">
        <v>0</v>
      </c>
      <c r="AO778" s="3">
        <v>1.51</v>
      </c>
      <c r="AP778" s="14"/>
      <c r="AQ778" t="s">
        <v>58</v>
      </c>
    </row>
    <row r="779" spans="1:43" x14ac:dyDescent="0.2">
      <c r="A779" t="s">
        <v>51</v>
      </c>
      <c r="B779">
        <v>22</v>
      </c>
      <c r="C779" t="s">
        <v>138</v>
      </c>
      <c r="D779" t="s">
        <v>577</v>
      </c>
      <c r="E779" t="s">
        <v>58</v>
      </c>
      <c r="F779" t="s">
        <v>73</v>
      </c>
      <c r="G779">
        <v>82</v>
      </c>
      <c r="H779">
        <v>31</v>
      </c>
      <c r="I779">
        <v>31</v>
      </c>
      <c r="J779">
        <f>H779+I779</f>
        <v>62</v>
      </c>
      <c r="K779" s="1">
        <v>13.8</v>
      </c>
      <c r="L779" s="2">
        <v>8.8000000000000007</v>
      </c>
      <c r="M779" s="2">
        <v>3.8</v>
      </c>
      <c r="N779" s="15">
        <v>55.8</v>
      </c>
      <c r="O779" s="15">
        <v>18.3</v>
      </c>
      <c r="P779" s="9"/>
      <c r="Q779" t="s">
        <v>577</v>
      </c>
      <c r="R779" s="2">
        <v>1.2</v>
      </c>
      <c r="S779" s="2">
        <v>1.3</v>
      </c>
      <c r="T779" s="3">
        <v>3.35</v>
      </c>
      <c r="U779" s="2">
        <v>1.8</v>
      </c>
      <c r="V779" s="2">
        <v>1.6</v>
      </c>
      <c r="W779" s="3">
        <v>6.21</v>
      </c>
      <c r="X779"/>
      <c r="Y779" s="2">
        <v>1.4</v>
      </c>
      <c r="Z779"/>
      <c r="AA779" s="3">
        <v>0.28999999999999998</v>
      </c>
      <c r="AB779" s="3">
        <v>2.2599999999999998</v>
      </c>
      <c r="AC779" s="9"/>
      <c r="AD779" t="s">
        <v>577</v>
      </c>
      <c r="AE779" s="3">
        <v>2.5</v>
      </c>
      <c r="AF779" s="3">
        <v>2.97</v>
      </c>
      <c r="AG779"/>
      <c r="AH779" s="2">
        <v>48.4</v>
      </c>
      <c r="AI779" s="16">
        <v>0.6</v>
      </c>
      <c r="AJ779" s="2">
        <v>2.6</v>
      </c>
      <c r="AK779" s="2">
        <v>1</v>
      </c>
      <c r="AL779" s="2">
        <v>1.5</v>
      </c>
      <c r="AM779"/>
      <c r="AN779" s="3">
        <v>0.12</v>
      </c>
      <c r="AO779" s="17">
        <v>0.74</v>
      </c>
      <c r="AP779" s="9"/>
      <c r="AQ779" t="s">
        <v>58</v>
      </c>
    </row>
    <row r="780" spans="1:43" x14ac:dyDescent="0.2">
      <c r="A780" s="18" t="s">
        <v>56</v>
      </c>
      <c r="B780">
        <v>23</v>
      </c>
      <c r="C780" t="s">
        <v>138</v>
      </c>
      <c r="D780" t="s">
        <v>577</v>
      </c>
      <c r="E780" s="19" t="s">
        <v>58</v>
      </c>
      <c r="F780" s="20" t="s">
        <v>44</v>
      </c>
      <c r="G780" s="19">
        <v>82</v>
      </c>
      <c r="H780" s="21">
        <v>27</v>
      </c>
      <c r="I780" s="21">
        <v>35</v>
      </c>
      <c r="J780" s="21">
        <v>62</v>
      </c>
      <c r="K780" s="21">
        <v>15.1</v>
      </c>
      <c r="L780" s="22">
        <v>7.2</v>
      </c>
      <c r="M780" s="22">
        <v>3.8</v>
      </c>
      <c r="N780" s="2">
        <v>51.9</v>
      </c>
      <c r="O780" s="2">
        <v>4.5999999999999996</v>
      </c>
      <c r="P780" s="9"/>
      <c r="Q780" t="s">
        <v>577</v>
      </c>
      <c r="R780" s="2">
        <v>0.9</v>
      </c>
      <c r="S780" s="2">
        <v>1.2</v>
      </c>
      <c r="T780" s="3">
        <v>3.28</v>
      </c>
      <c r="U780" s="2">
        <v>2.2000000000000002</v>
      </c>
      <c r="V780" s="2">
        <v>2.5</v>
      </c>
      <c r="W780" s="3">
        <v>6.92</v>
      </c>
      <c r="X780"/>
      <c r="Y780" s="2">
        <v>1.4</v>
      </c>
      <c r="Z780"/>
      <c r="AA780" s="3">
        <v>0.24</v>
      </c>
      <c r="AB780" s="3">
        <v>2.0299999999999998</v>
      </c>
      <c r="AC780" s="9"/>
      <c r="AD780" t="s">
        <v>577</v>
      </c>
      <c r="AE780" s="3">
        <v>2.46</v>
      </c>
      <c r="AF780" s="3">
        <v>3.68</v>
      </c>
      <c r="AG780"/>
      <c r="AH780" s="2">
        <v>39.700000000000003</v>
      </c>
      <c r="AI780" s="2">
        <v>1.4</v>
      </c>
      <c r="AJ780" s="2">
        <v>3.2</v>
      </c>
      <c r="AK780" s="2">
        <v>0.9</v>
      </c>
      <c r="AL780" s="2">
        <v>1.1000000000000001</v>
      </c>
      <c r="AM780"/>
      <c r="AN780" s="3">
        <v>0.12</v>
      </c>
      <c r="AO780" s="17">
        <v>0.18</v>
      </c>
      <c r="AP780" s="9"/>
      <c r="AQ780" t="s">
        <v>58</v>
      </c>
    </row>
    <row r="781" spans="1:43" x14ac:dyDescent="0.2">
      <c r="A781" t="s">
        <v>40</v>
      </c>
      <c r="B781" s="1">
        <v>24</v>
      </c>
      <c r="C781" t="s">
        <v>138</v>
      </c>
      <c r="D781" t="s">
        <v>577</v>
      </c>
      <c r="E781" t="s">
        <v>58</v>
      </c>
      <c r="F781" t="s">
        <v>69</v>
      </c>
      <c r="G781">
        <v>67</v>
      </c>
      <c r="H781">
        <v>22</v>
      </c>
      <c r="I781">
        <v>23</v>
      </c>
      <c r="J781">
        <v>45</v>
      </c>
      <c r="K781" s="1">
        <v>-4.9000000000000004</v>
      </c>
      <c r="L781" s="2">
        <v>3.8</v>
      </c>
      <c r="M781" s="2">
        <v>0</v>
      </c>
      <c r="N781" s="2">
        <v>34.4</v>
      </c>
      <c r="O781" s="2">
        <v>1.1000000000000001</v>
      </c>
      <c r="P781" s="14"/>
      <c r="Q781" t="s">
        <v>577</v>
      </c>
      <c r="R781" s="2">
        <v>1</v>
      </c>
      <c r="S781" s="2">
        <v>0.9</v>
      </c>
      <c r="T781" s="3">
        <v>3.03</v>
      </c>
      <c r="U781" s="2">
        <v>1.3</v>
      </c>
      <c r="V781" s="2">
        <v>2.2999999999999998</v>
      </c>
      <c r="W781" s="3">
        <v>6.36</v>
      </c>
      <c r="X781" s="3">
        <v>0.15</v>
      </c>
      <c r="Y781" s="2">
        <v>1.3</v>
      </c>
      <c r="Z781" s="2">
        <v>0.8</v>
      </c>
      <c r="AA781" s="3">
        <v>0.14000000000000001</v>
      </c>
      <c r="AB781" s="3">
        <v>1.72</v>
      </c>
      <c r="AC781" s="14"/>
      <c r="AD781" t="s">
        <v>577</v>
      </c>
      <c r="AE781" s="3">
        <v>3.35</v>
      </c>
      <c r="AF781" s="3">
        <v>4.25</v>
      </c>
      <c r="AG781" s="3">
        <v>-0.05</v>
      </c>
      <c r="AH781" s="2">
        <v>43.7</v>
      </c>
      <c r="AI781" s="2">
        <v>22.1</v>
      </c>
      <c r="AJ781" s="2">
        <v>4.8</v>
      </c>
      <c r="AK781" s="2">
        <v>0.7</v>
      </c>
      <c r="AL781" s="2">
        <v>1.1000000000000001</v>
      </c>
      <c r="AM781" s="2">
        <v>1.2</v>
      </c>
      <c r="AN781" s="3">
        <v>0</v>
      </c>
      <c r="AO781" s="3">
        <v>0.05</v>
      </c>
      <c r="AP781" s="9"/>
      <c r="AQ781" t="s">
        <v>58</v>
      </c>
    </row>
    <row r="782" spans="1:43" x14ac:dyDescent="0.2">
      <c r="A782" s="18" t="s">
        <v>56</v>
      </c>
      <c r="B782">
        <v>26</v>
      </c>
      <c r="C782" t="s">
        <v>518</v>
      </c>
      <c r="D782" t="s">
        <v>578</v>
      </c>
      <c r="E782" s="19" t="s">
        <v>61</v>
      </c>
      <c r="F782" s="20" t="s">
        <v>57</v>
      </c>
      <c r="G782" s="19">
        <v>48</v>
      </c>
      <c r="H782" s="21">
        <v>4</v>
      </c>
      <c r="I782" s="21">
        <v>13</v>
      </c>
      <c r="J782" s="21">
        <v>17</v>
      </c>
      <c r="K782" s="21">
        <v>15.5</v>
      </c>
      <c r="L782" s="22">
        <v>1.1000000000000001</v>
      </c>
      <c r="M782" s="22">
        <v>4.8</v>
      </c>
      <c r="N782" s="2">
        <v>11.1</v>
      </c>
      <c r="O782" s="2">
        <v>21.2</v>
      </c>
      <c r="P782" s="9"/>
      <c r="Q782" t="s">
        <v>578</v>
      </c>
      <c r="R782" s="2">
        <v>0.2</v>
      </c>
      <c r="S782" s="2">
        <v>0.4</v>
      </c>
      <c r="T782" s="3">
        <v>3.58</v>
      </c>
      <c r="U782" s="2">
        <v>0.7</v>
      </c>
      <c r="V782" s="2">
        <v>3.1</v>
      </c>
      <c r="W782" s="3">
        <v>6.17</v>
      </c>
      <c r="X782"/>
      <c r="Y782" s="2">
        <v>1</v>
      </c>
      <c r="Z782"/>
      <c r="AA782" s="3">
        <v>7.0000000000000007E-2</v>
      </c>
      <c r="AB782" s="3">
        <v>0.83</v>
      </c>
      <c r="AC782" s="9"/>
      <c r="AD782" t="s">
        <v>578</v>
      </c>
      <c r="AE782" s="3">
        <v>2.0299999999999998</v>
      </c>
      <c r="AF782" s="3">
        <v>0</v>
      </c>
      <c r="AG782"/>
      <c r="AH782" s="2">
        <v>0</v>
      </c>
      <c r="AI782" s="2">
        <v>0</v>
      </c>
      <c r="AJ782" s="2">
        <v>2.8</v>
      </c>
      <c r="AK782" s="2">
        <v>2.2000000000000002</v>
      </c>
      <c r="AL782" s="2">
        <v>0.5</v>
      </c>
      <c r="AM782"/>
      <c r="AN782" s="3">
        <v>0.28999999999999998</v>
      </c>
      <c r="AO782" s="17">
        <v>1.58</v>
      </c>
      <c r="AP782" s="9"/>
      <c r="AQ782" t="s">
        <v>58</v>
      </c>
    </row>
    <row r="783" spans="1:43" x14ac:dyDescent="0.2">
      <c r="A783" t="s">
        <v>40</v>
      </c>
      <c r="B783" s="1">
        <v>27</v>
      </c>
      <c r="C783" t="s">
        <v>518</v>
      </c>
      <c r="D783" t="s">
        <v>578</v>
      </c>
      <c r="E783" t="s">
        <v>61</v>
      </c>
      <c r="F783" t="s">
        <v>57</v>
      </c>
      <c r="G783">
        <v>38</v>
      </c>
      <c r="H783">
        <v>3</v>
      </c>
      <c r="I783">
        <v>8</v>
      </c>
      <c r="J783">
        <v>11</v>
      </c>
      <c r="K783" s="1">
        <v>3.1</v>
      </c>
      <c r="L783" s="2">
        <v>0.4</v>
      </c>
      <c r="M783" s="2">
        <v>1.9</v>
      </c>
      <c r="N783" s="2">
        <v>17.399999999999999</v>
      </c>
      <c r="O783" s="2">
        <v>10.9</v>
      </c>
      <c r="P783" s="14"/>
      <c r="Q783" t="s">
        <v>578</v>
      </c>
      <c r="R783" s="2">
        <v>0.3</v>
      </c>
      <c r="S783" s="2">
        <v>0.5</v>
      </c>
      <c r="T783" s="3">
        <v>2.54</v>
      </c>
      <c r="U783" s="2">
        <v>0.6</v>
      </c>
      <c r="V783" s="2">
        <v>2.2999999999999998</v>
      </c>
      <c r="W783" s="3">
        <v>6.21</v>
      </c>
      <c r="X783" s="3">
        <v>-0.11</v>
      </c>
      <c r="Y783" s="2">
        <v>2.5</v>
      </c>
      <c r="Z783" s="2">
        <v>0.4</v>
      </c>
      <c r="AA783" s="3">
        <v>0.03</v>
      </c>
      <c r="AB783" s="3">
        <v>1.87</v>
      </c>
      <c r="AC783" s="14"/>
      <c r="AD783" t="s">
        <v>578</v>
      </c>
      <c r="AE783" s="3">
        <v>2.54</v>
      </c>
      <c r="AF783" s="3">
        <v>0</v>
      </c>
      <c r="AG783" s="3">
        <v>-0.04</v>
      </c>
      <c r="AH783" s="2">
        <v>0</v>
      </c>
      <c r="AI783" s="2">
        <v>0</v>
      </c>
      <c r="AJ783" s="2">
        <v>4.8</v>
      </c>
      <c r="AK783" s="2">
        <v>2.5</v>
      </c>
      <c r="AL783" s="2">
        <v>0.2</v>
      </c>
      <c r="AM783" s="2">
        <v>0.8</v>
      </c>
      <c r="AN783" s="3">
        <v>0.15</v>
      </c>
      <c r="AO783" s="3">
        <v>1.17</v>
      </c>
      <c r="AP783" s="9"/>
      <c r="AQ783" t="s">
        <v>58</v>
      </c>
    </row>
    <row r="784" spans="1:43" x14ac:dyDescent="0.2">
      <c r="A784" t="s">
        <v>51</v>
      </c>
      <c r="B784">
        <v>23</v>
      </c>
      <c r="C784" t="s">
        <v>579</v>
      </c>
      <c r="D784" t="s">
        <v>580</v>
      </c>
      <c r="E784" t="s">
        <v>58</v>
      </c>
      <c r="F784" t="s">
        <v>73</v>
      </c>
      <c r="G784">
        <v>14</v>
      </c>
      <c r="H784">
        <v>1</v>
      </c>
      <c r="I784">
        <v>1</v>
      </c>
      <c r="J784">
        <f>H784+I784</f>
        <v>2</v>
      </c>
      <c r="K784" s="1">
        <v>-1.3</v>
      </c>
      <c r="L784" s="2">
        <v>-0.3</v>
      </c>
      <c r="M784" s="2">
        <v>-0.1</v>
      </c>
      <c r="N784" s="15">
        <v>-0.9</v>
      </c>
      <c r="O784" s="15">
        <v>1.8</v>
      </c>
      <c r="P784" s="9"/>
      <c r="Q784" t="s">
        <v>580</v>
      </c>
      <c r="R784" s="2">
        <v>0.4</v>
      </c>
      <c r="S784" s="2">
        <v>0.4</v>
      </c>
      <c r="T784" s="3">
        <v>1.25</v>
      </c>
      <c r="U784" s="2">
        <v>0</v>
      </c>
      <c r="V784" s="2">
        <v>0</v>
      </c>
      <c r="W784" s="3">
        <v>0</v>
      </c>
      <c r="X784"/>
      <c r="Y784" s="2">
        <v>1.5</v>
      </c>
      <c r="Z784"/>
      <c r="AA784" s="3">
        <v>-0.11</v>
      </c>
      <c r="AB784" s="3">
        <v>-0.36</v>
      </c>
      <c r="AC784" s="9"/>
      <c r="AD784" t="s">
        <v>580</v>
      </c>
      <c r="AE784" s="3">
        <v>1.67</v>
      </c>
      <c r="AF784" s="3">
        <v>10.53</v>
      </c>
      <c r="AG784"/>
      <c r="AH784" s="2">
        <v>48.7</v>
      </c>
      <c r="AI784" s="16">
        <v>13.1</v>
      </c>
      <c r="AJ784" s="2">
        <v>4.2</v>
      </c>
      <c r="AK784" s="2">
        <v>2.2999999999999998</v>
      </c>
      <c r="AL784" s="2">
        <v>0.8</v>
      </c>
      <c r="AM784"/>
      <c r="AN784" s="3">
        <v>-0.04</v>
      </c>
      <c r="AO784" s="17">
        <v>0.68</v>
      </c>
      <c r="AP784" s="9"/>
      <c r="AQ784" t="s">
        <v>58</v>
      </c>
    </row>
    <row r="785" spans="1:43" x14ac:dyDescent="0.2">
      <c r="A785" s="18" t="s">
        <v>56</v>
      </c>
      <c r="B785">
        <v>24</v>
      </c>
      <c r="C785" t="s">
        <v>579</v>
      </c>
      <c r="D785" t="s">
        <v>580</v>
      </c>
      <c r="E785" s="19" t="s">
        <v>58</v>
      </c>
      <c r="F785" s="20" t="s">
        <v>69</v>
      </c>
      <c r="G785" s="19">
        <v>76</v>
      </c>
      <c r="H785" s="21">
        <v>8</v>
      </c>
      <c r="I785" s="21">
        <v>17</v>
      </c>
      <c r="J785" s="21">
        <v>25</v>
      </c>
      <c r="K785" s="21">
        <v>9.3000000000000007</v>
      </c>
      <c r="L785" s="22">
        <v>1.2</v>
      </c>
      <c r="M785" s="22">
        <v>2.2999999999999998</v>
      </c>
      <c r="N785" s="2">
        <v>7.9</v>
      </c>
      <c r="O785" s="2">
        <v>11.1</v>
      </c>
      <c r="P785" s="9"/>
      <c r="Q785" t="s">
        <v>580</v>
      </c>
      <c r="R785" s="2">
        <v>0.5</v>
      </c>
      <c r="S785" s="2">
        <v>1.1000000000000001</v>
      </c>
      <c r="T785" s="3">
        <v>2.25</v>
      </c>
      <c r="U785" s="2">
        <v>1.2</v>
      </c>
      <c r="V785" s="2">
        <v>3.7</v>
      </c>
      <c r="W785" s="3">
        <v>8.5299999999999994</v>
      </c>
      <c r="X785"/>
      <c r="Y785" s="2">
        <v>1.4</v>
      </c>
      <c r="Z785"/>
      <c r="AA785" s="3">
        <v>0.06</v>
      </c>
      <c r="AB785" s="3">
        <v>0.48</v>
      </c>
      <c r="AC785" s="9"/>
      <c r="AD785" t="s">
        <v>580</v>
      </c>
      <c r="AE785" s="3">
        <v>1.5</v>
      </c>
      <c r="AF785" s="3">
        <v>5.21</v>
      </c>
      <c r="AG785"/>
      <c r="AH785" s="2">
        <v>53.9</v>
      </c>
      <c r="AI785" s="2">
        <v>16.8</v>
      </c>
      <c r="AJ785" s="2">
        <v>2.7</v>
      </c>
      <c r="AK785" s="2">
        <v>1.8</v>
      </c>
      <c r="AL785" s="2">
        <v>1.9</v>
      </c>
      <c r="AM785"/>
      <c r="AN785" s="3">
        <v>0.12</v>
      </c>
      <c r="AO785" s="17">
        <v>0.67</v>
      </c>
      <c r="AP785" s="9"/>
      <c r="AQ785" t="s">
        <v>58</v>
      </c>
    </row>
    <row r="786" spans="1:43" x14ac:dyDescent="0.2">
      <c r="A786" t="s">
        <v>40</v>
      </c>
      <c r="B786" s="1">
        <v>25</v>
      </c>
      <c r="C786" t="s">
        <v>579</v>
      </c>
      <c r="D786" t="s">
        <v>580</v>
      </c>
      <c r="E786" t="s">
        <v>58</v>
      </c>
      <c r="F786" t="s">
        <v>69</v>
      </c>
      <c r="G786">
        <v>66</v>
      </c>
      <c r="H786">
        <v>4</v>
      </c>
      <c r="I786">
        <v>15</v>
      </c>
      <c r="J786">
        <v>19</v>
      </c>
      <c r="K786" s="1">
        <v>-0.6</v>
      </c>
      <c r="L786" s="2">
        <v>0.1</v>
      </c>
      <c r="M786" s="2">
        <v>1.1000000000000001</v>
      </c>
      <c r="N786" s="2">
        <v>-2.2999999999999998</v>
      </c>
      <c r="O786" s="2">
        <v>9.6</v>
      </c>
      <c r="P786" s="14"/>
      <c r="Q786" t="s">
        <v>580</v>
      </c>
      <c r="R786" s="2">
        <v>0.2</v>
      </c>
      <c r="S786" s="2">
        <v>1.2</v>
      </c>
      <c r="T786" s="3">
        <v>1.88</v>
      </c>
      <c r="U786" s="2">
        <v>0</v>
      </c>
      <c r="V786" s="2">
        <v>0</v>
      </c>
      <c r="W786" s="3">
        <v>4.34</v>
      </c>
      <c r="X786" s="3">
        <v>-0.18</v>
      </c>
      <c r="Y786" s="2">
        <v>0.7</v>
      </c>
      <c r="Z786" s="2">
        <v>0.5</v>
      </c>
      <c r="AA786" s="3">
        <v>0.01</v>
      </c>
      <c r="AB786" s="3">
        <v>-0.15</v>
      </c>
      <c r="AC786" s="14"/>
      <c r="AD786" t="s">
        <v>580</v>
      </c>
      <c r="AE786" s="3">
        <v>1.72</v>
      </c>
      <c r="AF786" s="3">
        <v>5.95</v>
      </c>
      <c r="AG786" s="3">
        <v>-0.05</v>
      </c>
      <c r="AH786" s="2">
        <v>50.5</v>
      </c>
      <c r="AI786" s="2">
        <v>22.7</v>
      </c>
      <c r="AJ786" s="2">
        <v>2.8</v>
      </c>
      <c r="AK786" s="2">
        <v>2.1</v>
      </c>
      <c r="AL786" s="2">
        <v>1.9</v>
      </c>
      <c r="AM786" s="2">
        <v>0.6</v>
      </c>
      <c r="AN786" s="3">
        <v>7.0000000000000007E-2</v>
      </c>
      <c r="AO786" s="3">
        <v>0.63</v>
      </c>
      <c r="AP786" s="9"/>
      <c r="AQ786" t="s">
        <v>58</v>
      </c>
    </row>
    <row r="787" spans="1:43" x14ac:dyDescent="0.2">
      <c r="A787" t="s">
        <v>51</v>
      </c>
      <c r="B787">
        <v>27</v>
      </c>
      <c r="C787" t="s">
        <v>388</v>
      </c>
      <c r="D787" t="s">
        <v>581</v>
      </c>
      <c r="E787" t="s">
        <v>170</v>
      </c>
      <c r="F787" t="s">
        <v>55</v>
      </c>
      <c r="G787">
        <v>15</v>
      </c>
      <c r="H787">
        <v>2</v>
      </c>
      <c r="I787">
        <v>3</v>
      </c>
      <c r="J787">
        <f>H787+I787</f>
        <v>5</v>
      </c>
      <c r="K787" s="1">
        <v>-4.3</v>
      </c>
      <c r="L787" s="2">
        <v>0.7</v>
      </c>
      <c r="M787" s="2">
        <v>-0.6</v>
      </c>
      <c r="N787" s="15">
        <v>3.5</v>
      </c>
      <c r="O787" s="15">
        <v>3.9</v>
      </c>
      <c r="P787" s="9"/>
      <c r="Q787" t="s">
        <v>581</v>
      </c>
      <c r="R787" s="2">
        <v>0</v>
      </c>
      <c r="S787" s="2">
        <v>0.7</v>
      </c>
      <c r="T787" s="3">
        <v>2.23</v>
      </c>
      <c r="U787" s="2">
        <v>2.2999999999999998</v>
      </c>
      <c r="V787" s="2">
        <v>0</v>
      </c>
      <c r="W787" s="3">
        <v>4.51</v>
      </c>
      <c r="X787"/>
      <c r="Y787" s="2">
        <v>1.6</v>
      </c>
      <c r="Z787"/>
      <c r="AA787" s="3">
        <v>0.12</v>
      </c>
      <c r="AB787" s="3">
        <v>0.71</v>
      </c>
      <c r="AC787" s="9"/>
      <c r="AD787" t="s">
        <v>581</v>
      </c>
      <c r="AE787" s="3">
        <v>3.22</v>
      </c>
      <c r="AF787" s="3">
        <v>2.16</v>
      </c>
      <c r="AG787"/>
      <c r="AH787" s="2">
        <v>0</v>
      </c>
      <c r="AI787" s="16">
        <v>0</v>
      </c>
      <c r="AJ787" s="2">
        <v>3.8</v>
      </c>
      <c r="AK787" s="2">
        <v>3.8</v>
      </c>
      <c r="AL787" s="2">
        <v>1</v>
      </c>
      <c r="AM787"/>
      <c r="AN787" s="3">
        <v>-0.1</v>
      </c>
      <c r="AO787" s="17">
        <v>0.8</v>
      </c>
      <c r="AP787" s="9"/>
      <c r="AQ787" t="s">
        <v>58</v>
      </c>
    </row>
    <row r="788" spans="1:43" x14ac:dyDescent="0.2">
      <c r="A788" s="18" t="s">
        <v>56</v>
      </c>
      <c r="B788">
        <v>28</v>
      </c>
      <c r="C788" t="s">
        <v>388</v>
      </c>
      <c r="D788" t="s">
        <v>581</v>
      </c>
      <c r="E788" s="19" t="s">
        <v>170</v>
      </c>
      <c r="F788" s="20" t="s">
        <v>57</v>
      </c>
      <c r="G788" s="19">
        <v>43</v>
      </c>
      <c r="H788" s="21">
        <v>5</v>
      </c>
      <c r="I788" s="21">
        <v>8</v>
      </c>
      <c r="J788" s="21">
        <v>13</v>
      </c>
      <c r="K788" s="21">
        <v>3.4</v>
      </c>
      <c r="L788" s="22">
        <v>2</v>
      </c>
      <c r="M788" s="22">
        <v>2.2999999999999998</v>
      </c>
      <c r="N788" s="2">
        <v>9.4</v>
      </c>
      <c r="O788" s="2">
        <v>17.5</v>
      </c>
      <c r="P788" s="9"/>
      <c r="Q788" t="s">
        <v>581</v>
      </c>
      <c r="R788" s="2">
        <v>0.3</v>
      </c>
      <c r="S788" s="2">
        <v>0.8</v>
      </c>
      <c r="T788" s="3">
        <v>2.62</v>
      </c>
      <c r="U788" s="2">
        <v>2</v>
      </c>
      <c r="V788" s="2">
        <v>0</v>
      </c>
      <c r="W788" s="3">
        <v>3.94</v>
      </c>
      <c r="X788"/>
      <c r="Y788" s="2">
        <v>1.4</v>
      </c>
      <c r="Z788"/>
      <c r="AA788" s="3">
        <v>0.15</v>
      </c>
      <c r="AB788" s="3">
        <v>0.82</v>
      </c>
      <c r="AC788" s="9"/>
      <c r="AD788" t="s">
        <v>581</v>
      </c>
      <c r="AE788" s="3">
        <v>2.02</v>
      </c>
      <c r="AF788" s="3">
        <v>5.78</v>
      </c>
      <c r="AG788"/>
      <c r="AH788" s="2">
        <v>0</v>
      </c>
      <c r="AI788" s="2">
        <v>0</v>
      </c>
      <c r="AJ788" s="2">
        <v>2.2999999999999998</v>
      </c>
      <c r="AK788" s="2">
        <v>3.5</v>
      </c>
      <c r="AL788" s="2">
        <v>0.7</v>
      </c>
      <c r="AM788"/>
      <c r="AN788" s="3">
        <v>0.18</v>
      </c>
      <c r="AO788" s="17">
        <v>1.53</v>
      </c>
      <c r="AP788" s="9"/>
      <c r="AQ788" t="s">
        <v>58</v>
      </c>
    </row>
    <row r="789" spans="1:43" x14ac:dyDescent="0.2">
      <c r="A789" t="s">
        <v>40</v>
      </c>
      <c r="B789" s="1">
        <v>29</v>
      </c>
      <c r="C789" t="s">
        <v>388</v>
      </c>
      <c r="D789" t="s">
        <v>581</v>
      </c>
      <c r="E789" t="s">
        <v>280</v>
      </c>
      <c r="F789" t="s">
        <v>57</v>
      </c>
      <c r="G789">
        <v>83</v>
      </c>
      <c r="H789">
        <v>7</v>
      </c>
      <c r="I789">
        <v>17</v>
      </c>
      <c r="J789">
        <v>24</v>
      </c>
      <c r="K789" s="1">
        <v>-2.6</v>
      </c>
      <c r="L789" s="2">
        <v>0.8</v>
      </c>
      <c r="M789" s="2">
        <v>3</v>
      </c>
      <c r="N789" s="2">
        <v>16.899999999999999</v>
      </c>
      <c r="O789" s="2">
        <v>35.700000000000003</v>
      </c>
      <c r="P789" s="14"/>
      <c r="Q789" t="s">
        <v>581</v>
      </c>
      <c r="R789" s="2">
        <v>0.3</v>
      </c>
      <c r="S789" s="2">
        <v>0.6</v>
      </c>
      <c r="T789" s="3">
        <v>2.62</v>
      </c>
      <c r="U789" s="2">
        <v>0.3</v>
      </c>
      <c r="V789" s="2">
        <v>1</v>
      </c>
      <c r="W789" s="3">
        <v>4.46</v>
      </c>
      <c r="X789" s="3">
        <v>0.01</v>
      </c>
      <c r="Y789" s="2">
        <v>0.9</v>
      </c>
      <c r="Z789" s="2">
        <v>0.3</v>
      </c>
      <c r="AA789" s="3">
        <v>0.03</v>
      </c>
      <c r="AB789" s="3">
        <v>0.65</v>
      </c>
      <c r="AC789" s="14"/>
      <c r="AD789" t="s">
        <v>581</v>
      </c>
      <c r="AE789" s="3">
        <v>3.33</v>
      </c>
      <c r="AF789" s="3">
        <v>6.46</v>
      </c>
      <c r="AG789" s="3">
        <v>-0.08</v>
      </c>
      <c r="AH789" s="2">
        <v>0</v>
      </c>
      <c r="AI789" s="2">
        <v>0</v>
      </c>
      <c r="AJ789" s="2">
        <v>2.5</v>
      </c>
      <c r="AK789" s="2">
        <v>3.8</v>
      </c>
      <c r="AL789" s="2">
        <v>0.8</v>
      </c>
      <c r="AM789" s="2">
        <v>0.5</v>
      </c>
      <c r="AN789" s="3">
        <v>0.1</v>
      </c>
      <c r="AO789" s="3">
        <v>1.37</v>
      </c>
      <c r="AP789" s="9"/>
      <c r="AQ789" t="s">
        <v>58</v>
      </c>
    </row>
    <row r="790" spans="1:43" x14ac:dyDescent="0.2">
      <c r="A790" s="18" t="s">
        <v>56</v>
      </c>
      <c r="B790">
        <v>20</v>
      </c>
      <c r="C790" t="s">
        <v>195</v>
      </c>
      <c r="D790" t="s">
        <v>582</v>
      </c>
      <c r="E790" s="19" t="s">
        <v>58</v>
      </c>
      <c r="F790" s="20" t="s">
        <v>69</v>
      </c>
      <c r="G790" s="19">
        <v>4</v>
      </c>
      <c r="H790" s="21">
        <v>2</v>
      </c>
      <c r="I790" s="21">
        <v>0</v>
      </c>
      <c r="J790" s="21">
        <v>2</v>
      </c>
      <c r="K790" s="21">
        <v>-2</v>
      </c>
      <c r="L790" s="22">
        <v>0.3</v>
      </c>
      <c r="M790" s="22">
        <v>-0.3</v>
      </c>
      <c r="N790" s="2">
        <v>2.8</v>
      </c>
      <c r="O790" s="2">
        <v>-0.1</v>
      </c>
      <c r="P790" s="9"/>
      <c r="Q790" t="s">
        <v>582</v>
      </c>
      <c r="R790" s="2">
        <v>1.3</v>
      </c>
      <c r="S790" s="2">
        <v>0</v>
      </c>
      <c r="T790" s="3">
        <v>1.32</v>
      </c>
      <c r="U790" s="2">
        <v>8.6</v>
      </c>
      <c r="V790" s="2">
        <v>0</v>
      </c>
      <c r="W790" s="3">
        <v>8.5500000000000007</v>
      </c>
      <c r="X790"/>
      <c r="Y790" s="2">
        <v>1.1000000000000001</v>
      </c>
      <c r="Z790"/>
      <c r="AA790" s="3">
        <v>0.3</v>
      </c>
      <c r="AB790" s="3">
        <v>3.21</v>
      </c>
      <c r="AC790" s="9"/>
      <c r="AD790" t="s">
        <v>582</v>
      </c>
      <c r="AE790" s="3">
        <v>3.96</v>
      </c>
      <c r="AF790" s="3">
        <v>0</v>
      </c>
      <c r="AG790"/>
      <c r="AH790" s="2">
        <v>44.7</v>
      </c>
      <c r="AI790" s="2">
        <v>14.6</v>
      </c>
      <c r="AJ790" s="2">
        <v>1.1000000000000001</v>
      </c>
      <c r="AK790" s="2">
        <v>1.1000000000000001</v>
      </c>
      <c r="AL790" s="2">
        <v>1.1000000000000001</v>
      </c>
      <c r="AM790"/>
      <c r="AN790" s="3">
        <v>-0.3</v>
      </c>
      <c r="AO790" s="17">
        <v>-0.11</v>
      </c>
      <c r="AP790" s="9"/>
      <c r="AQ790" t="s">
        <v>58</v>
      </c>
    </row>
    <row r="791" spans="1:43" x14ac:dyDescent="0.2">
      <c r="A791" t="s">
        <v>40</v>
      </c>
      <c r="B791" s="1">
        <v>21</v>
      </c>
      <c r="C791" t="s">
        <v>195</v>
      </c>
      <c r="D791" t="s">
        <v>582</v>
      </c>
      <c r="E791" t="s">
        <v>58</v>
      </c>
      <c r="F791" t="s">
        <v>69</v>
      </c>
      <c r="G791">
        <v>16</v>
      </c>
      <c r="H791">
        <v>0</v>
      </c>
      <c r="I791">
        <v>2</v>
      </c>
      <c r="J791">
        <v>2</v>
      </c>
      <c r="K791" s="1">
        <v>-3.6</v>
      </c>
      <c r="L791" s="2">
        <v>-0.9</v>
      </c>
      <c r="M791" s="2">
        <v>-0.4</v>
      </c>
      <c r="N791" s="2">
        <v>-1.1000000000000001</v>
      </c>
      <c r="O791" s="2">
        <v>0.5</v>
      </c>
      <c r="P791" s="14"/>
      <c r="Q791" t="s">
        <v>582</v>
      </c>
      <c r="R791" s="2">
        <v>0</v>
      </c>
      <c r="S791" s="2">
        <v>0.8</v>
      </c>
      <c r="T791" s="3">
        <v>1.68</v>
      </c>
      <c r="U791" s="2">
        <v>0</v>
      </c>
      <c r="V791" s="2">
        <v>0</v>
      </c>
      <c r="W791" s="3">
        <v>0</v>
      </c>
      <c r="X791" s="3">
        <v>-0.16</v>
      </c>
      <c r="Y791" s="2">
        <v>0.8</v>
      </c>
      <c r="Z791" s="2">
        <v>0.4</v>
      </c>
      <c r="AA791" s="3">
        <v>-0.35</v>
      </c>
      <c r="AB791" s="3">
        <v>-0.44</v>
      </c>
      <c r="AC791" s="14"/>
      <c r="AD791" t="s">
        <v>582</v>
      </c>
      <c r="AE791" s="3">
        <v>2.94</v>
      </c>
      <c r="AF791" s="3">
        <v>90</v>
      </c>
      <c r="AG791" s="3">
        <v>-0.09</v>
      </c>
      <c r="AH791" s="2">
        <v>50.5</v>
      </c>
      <c r="AI791" s="2">
        <v>9.6999999999999993</v>
      </c>
      <c r="AJ791" s="2">
        <v>3.3</v>
      </c>
      <c r="AK791" s="2">
        <v>0.8</v>
      </c>
      <c r="AL791" s="2">
        <v>0.4</v>
      </c>
      <c r="AM791" s="2">
        <v>0.4</v>
      </c>
      <c r="AN791" s="3">
        <v>-0.16</v>
      </c>
      <c r="AO791" s="3">
        <v>0.21</v>
      </c>
      <c r="AP791" s="9"/>
      <c r="AQ791" t="s">
        <v>58</v>
      </c>
    </row>
    <row r="792" spans="1:43" x14ac:dyDescent="0.2">
      <c r="A792" t="s">
        <v>40</v>
      </c>
      <c r="B792" s="1">
        <v>22</v>
      </c>
      <c r="C792" t="s">
        <v>583</v>
      </c>
      <c r="D792" t="s">
        <v>584</v>
      </c>
      <c r="E792" t="s">
        <v>58</v>
      </c>
      <c r="F792" t="s">
        <v>48</v>
      </c>
      <c r="G792">
        <v>3</v>
      </c>
      <c r="H792">
        <v>0</v>
      </c>
      <c r="I792">
        <v>0</v>
      </c>
      <c r="J792">
        <v>0</v>
      </c>
      <c r="K792" s="1">
        <v>-1</v>
      </c>
      <c r="L792" s="2">
        <v>-0.2</v>
      </c>
      <c r="M792" s="2">
        <v>-0.2</v>
      </c>
      <c r="N792" s="2">
        <v>-0.7</v>
      </c>
      <c r="O792" s="2">
        <v>-0.1</v>
      </c>
      <c r="P792" s="14"/>
      <c r="Q792" t="s">
        <v>584</v>
      </c>
      <c r="R792" s="2">
        <v>0</v>
      </c>
      <c r="S792" s="2">
        <v>0</v>
      </c>
      <c r="T792" s="3">
        <v>0</v>
      </c>
      <c r="U792" s="2">
        <v>0</v>
      </c>
      <c r="V792" s="2">
        <v>0</v>
      </c>
      <c r="W792" s="3">
        <v>0</v>
      </c>
      <c r="X792" s="3">
        <v>-0.11</v>
      </c>
      <c r="Y792" s="2">
        <v>0</v>
      </c>
      <c r="Z792" s="2">
        <v>0</v>
      </c>
      <c r="AA792" s="3">
        <v>-0.53</v>
      </c>
      <c r="AB792" s="3">
        <v>-1.81</v>
      </c>
      <c r="AC792" s="14"/>
      <c r="AD792" t="s">
        <v>584</v>
      </c>
      <c r="AE792" s="3">
        <v>2.67</v>
      </c>
      <c r="AF792" s="3">
        <v>0</v>
      </c>
      <c r="AG792" s="3">
        <v>-0.24</v>
      </c>
      <c r="AH792" s="2">
        <v>0</v>
      </c>
      <c r="AI792" s="2">
        <v>0</v>
      </c>
      <c r="AJ792" s="2">
        <v>8</v>
      </c>
      <c r="AK792" s="2">
        <v>2.7</v>
      </c>
      <c r="AL792" s="2">
        <v>2.7</v>
      </c>
      <c r="AM792" s="2">
        <v>2.7</v>
      </c>
      <c r="AN792" s="3">
        <v>-0.53</v>
      </c>
      <c r="AO792" s="3">
        <v>-0.38</v>
      </c>
      <c r="AP792" s="9"/>
      <c r="AQ792" t="s">
        <v>58</v>
      </c>
    </row>
    <row r="793" spans="1:43" x14ac:dyDescent="0.2">
      <c r="A793" t="s">
        <v>51</v>
      </c>
      <c r="B793">
        <v>32</v>
      </c>
      <c r="C793" t="s">
        <v>134</v>
      </c>
      <c r="D793" t="s">
        <v>585</v>
      </c>
      <c r="E793" t="s">
        <v>113</v>
      </c>
      <c r="F793" t="s">
        <v>55</v>
      </c>
      <c r="G793">
        <v>82</v>
      </c>
      <c r="H793">
        <v>15</v>
      </c>
      <c r="I793">
        <v>42</v>
      </c>
      <c r="J793">
        <f>H793+I793</f>
        <v>57</v>
      </c>
      <c r="K793" s="1">
        <v>7.5</v>
      </c>
      <c r="L793" s="2">
        <v>8.5</v>
      </c>
      <c r="M793" s="2">
        <v>5</v>
      </c>
      <c r="N793" s="15">
        <v>38.799999999999997</v>
      </c>
      <c r="O793" s="15">
        <v>40</v>
      </c>
      <c r="P793" s="9"/>
      <c r="Q793" t="s">
        <v>585</v>
      </c>
      <c r="R793" s="2">
        <v>0.2</v>
      </c>
      <c r="S793" s="2">
        <v>0.8</v>
      </c>
      <c r="T793" s="3">
        <v>2.73</v>
      </c>
      <c r="U793" s="2">
        <v>1.4</v>
      </c>
      <c r="V793" s="2">
        <v>2.9</v>
      </c>
      <c r="W793" s="3">
        <v>7.32</v>
      </c>
      <c r="X793"/>
      <c r="Y793" s="2">
        <v>2.8</v>
      </c>
      <c r="Z793"/>
      <c r="AA793" s="3">
        <v>0.17</v>
      </c>
      <c r="AB793" s="3">
        <v>1.06</v>
      </c>
      <c r="AC793" s="9"/>
      <c r="AD793" t="s">
        <v>585</v>
      </c>
      <c r="AE793" s="3">
        <v>2.35</v>
      </c>
      <c r="AF793" s="3">
        <v>9.6300000000000008</v>
      </c>
      <c r="AG793"/>
      <c r="AH793" s="2">
        <v>0</v>
      </c>
      <c r="AI793" s="16">
        <v>0</v>
      </c>
      <c r="AJ793" s="2">
        <v>3.8</v>
      </c>
      <c r="AK793" s="2">
        <v>3.8</v>
      </c>
      <c r="AL793" s="2">
        <v>0.4</v>
      </c>
      <c r="AM793"/>
      <c r="AN793" s="3">
        <v>0.1</v>
      </c>
      <c r="AO793" s="17">
        <v>1.0900000000000001</v>
      </c>
      <c r="AP793" s="9"/>
      <c r="AQ793" t="s">
        <v>58</v>
      </c>
    </row>
    <row r="794" spans="1:43" x14ac:dyDescent="0.2">
      <c r="A794" s="18" t="s">
        <v>56</v>
      </c>
      <c r="B794">
        <v>33</v>
      </c>
      <c r="C794" t="s">
        <v>134</v>
      </c>
      <c r="D794" t="s">
        <v>585</v>
      </c>
      <c r="E794" s="19" t="s">
        <v>113</v>
      </c>
      <c r="F794" s="20" t="s">
        <v>57</v>
      </c>
      <c r="G794" s="19">
        <v>54</v>
      </c>
      <c r="H794" s="21">
        <v>5</v>
      </c>
      <c r="I794" s="21">
        <v>18</v>
      </c>
      <c r="J794" s="21">
        <v>23</v>
      </c>
      <c r="K794" s="21">
        <v>2.9</v>
      </c>
      <c r="L794" s="22">
        <v>1.7</v>
      </c>
      <c r="M794" s="22">
        <v>2.5</v>
      </c>
      <c r="N794" s="2">
        <v>10.3</v>
      </c>
      <c r="O794" s="2">
        <v>27</v>
      </c>
      <c r="P794" s="9"/>
      <c r="Q794" t="s">
        <v>585</v>
      </c>
      <c r="R794" s="2">
        <v>0.1</v>
      </c>
      <c r="S794" s="2">
        <v>0.4</v>
      </c>
      <c r="T794" s="3">
        <v>2.52</v>
      </c>
      <c r="U794" s="2">
        <v>0.9</v>
      </c>
      <c r="V794" s="2">
        <v>2.8</v>
      </c>
      <c r="W794" s="3">
        <v>6.86</v>
      </c>
      <c r="X794"/>
      <c r="Y794" s="2">
        <v>2.2000000000000002</v>
      </c>
      <c r="Z794"/>
      <c r="AA794" s="3">
        <v>0.06</v>
      </c>
      <c r="AB794" s="3">
        <v>0.44</v>
      </c>
      <c r="AC794" s="9"/>
      <c r="AD794" t="s">
        <v>585</v>
      </c>
      <c r="AE794" s="3">
        <v>2.33</v>
      </c>
      <c r="AF794" s="3">
        <v>7.41</v>
      </c>
      <c r="AG794"/>
      <c r="AH794" s="2">
        <v>0</v>
      </c>
      <c r="AI794" s="2">
        <v>0</v>
      </c>
      <c r="AJ794" s="2">
        <v>4.7</v>
      </c>
      <c r="AK794" s="2">
        <v>4.0999999999999996</v>
      </c>
      <c r="AL794" s="2">
        <v>0.3</v>
      </c>
      <c r="AM794"/>
      <c r="AN794" s="3">
        <v>0.08</v>
      </c>
      <c r="AO794" s="17">
        <v>1.1599999999999999</v>
      </c>
      <c r="AP794" s="9"/>
      <c r="AQ794" t="s">
        <v>58</v>
      </c>
    </row>
    <row r="795" spans="1:43" x14ac:dyDescent="0.2">
      <c r="A795" t="s">
        <v>40</v>
      </c>
      <c r="B795" s="1">
        <v>34</v>
      </c>
      <c r="C795" t="s">
        <v>134</v>
      </c>
      <c r="D795" t="s">
        <v>585</v>
      </c>
      <c r="E795" t="s">
        <v>58</v>
      </c>
      <c r="F795" t="s">
        <v>57</v>
      </c>
      <c r="G795">
        <v>69</v>
      </c>
      <c r="H795">
        <v>15</v>
      </c>
      <c r="I795">
        <v>24</v>
      </c>
      <c r="J795">
        <v>39</v>
      </c>
      <c r="K795" s="1">
        <v>0.4</v>
      </c>
      <c r="L795" s="2">
        <v>4.9000000000000004</v>
      </c>
      <c r="M795" s="2">
        <v>1.6</v>
      </c>
      <c r="N795" s="2">
        <v>27.1</v>
      </c>
      <c r="O795" s="2">
        <v>11.2</v>
      </c>
      <c r="P795" s="14"/>
      <c r="Q795" t="s">
        <v>585</v>
      </c>
      <c r="R795" s="2">
        <v>0.3</v>
      </c>
      <c r="S795" s="2">
        <v>0.6</v>
      </c>
      <c r="T795" s="3">
        <v>2.99</v>
      </c>
      <c r="U795" s="2">
        <v>1.5</v>
      </c>
      <c r="V795" s="2">
        <v>2</v>
      </c>
      <c r="W795" s="3">
        <v>7.17</v>
      </c>
      <c r="X795" s="3">
        <v>-0.05</v>
      </c>
      <c r="Y795" s="2">
        <v>1.5</v>
      </c>
      <c r="Z795" s="2">
        <v>0.2</v>
      </c>
      <c r="AA795" s="3">
        <v>0.13</v>
      </c>
      <c r="AB795" s="3">
        <v>1.02</v>
      </c>
      <c r="AC795" s="14"/>
      <c r="AD795" t="s">
        <v>585</v>
      </c>
      <c r="AE795" s="3">
        <v>3.04</v>
      </c>
      <c r="AF795" s="3">
        <v>6.42</v>
      </c>
      <c r="AG795" s="3">
        <v>-0.06</v>
      </c>
      <c r="AH795" s="2">
        <v>0</v>
      </c>
      <c r="AI795" s="2">
        <v>0</v>
      </c>
      <c r="AJ795" s="2">
        <v>2.7</v>
      </c>
      <c r="AK795" s="2">
        <v>3.5</v>
      </c>
      <c r="AL795" s="2">
        <v>0.2</v>
      </c>
      <c r="AM795" s="2">
        <v>0.7</v>
      </c>
      <c r="AN795" s="3">
        <v>0.04</v>
      </c>
      <c r="AO795" s="3">
        <v>0.42</v>
      </c>
      <c r="AP795" s="9"/>
      <c r="AQ795" t="s">
        <v>58</v>
      </c>
    </row>
    <row r="796" spans="1:43" x14ac:dyDescent="0.2">
      <c r="A796" t="s">
        <v>51</v>
      </c>
      <c r="B796">
        <v>29</v>
      </c>
      <c r="C796" t="s">
        <v>154</v>
      </c>
      <c r="D796" t="s">
        <v>586</v>
      </c>
      <c r="E796" t="s">
        <v>170</v>
      </c>
      <c r="F796" t="s">
        <v>73</v>
      </c>
      <c r="G796">
        <v>78</v>
      </c>
      <c r="H796">
        <v>15</v>
      </c>
      <c r="I796">
        <v>20</v>
      </c>
      <c r="J796">
        <f>H796+I796</f>
        <v>35</v>
      </c>
      <c r="K796" s="1">
        <v>6</v>
      </c>
      <c r="L796" s="2">
        <v>3.6</v>
      </c>
      <c r="M796" s="2">
        <v>2.7</v>
      </c>
      <c r="N796" s="15">
        <v>27.5</v>
      </c>
      <c r="O796" s="15">
        <v>11.5</v>
      </c>
      <c r="P796" s="9"/>
      <c r="Q796" t="s">
        <v>586</v>
      </c>
      <c r="R796" s="2">
        <v>1</v>
      </c>
      <c r="S796" s="2">
        <v>1.2</v>
      </c>
      <c r="T796" s="3">
        <v>2.76</v>
      </c>
      <c r="U796" s="2">
        <v>0</v>
      </c>
      <c r="V796" s="2">
        <v>0.7</v>
      </c>
      <c r="W796" s="3">
        <v>2.08</v>
      </c>
      <c r="X796"/>
      <c r="Y796" s="2">
        <v>1.6</v>
      </c>
      <c r="Z796"/>
      <c r="AA796" s="3">
        <v>0.18</v>
      </c>
      <c r="AB796" s="3">
        <v>1.55</v>
      </c>
      <c r="AC796" s="9"/>
      <c r="AD796" t="s">
        <v>586</v>
      </c>
      <c r="AE796" s="3">
        <v>2.23</v>
      </c>
      <c r="AF796" s="3">
        <v>6.63</v>
      </c>
      <c r="AG796"/>
      <c r="AH796" s="2">
        <v>50.1</v>
      </c>
      <c r="AI796" s="16">
        <v>9</v>
      </c>
      <c r="AJ796" s="2">
        <v>0.7</v>
      </c>
      <c r="AK796" s="2">
        <v>1.1000000000000001</v>
      </c>
      <c r="AL796" s="2">
        <v>1.6</v>
      </c>
      <c r="AM796"/>
      <c r="AN796" s="3">
        <v>0.13</v>
      </c>
      <c r="AO796" s="17">
        <v>0.65</v>
      </c>
      <c r="AP796" s="9"/>
      <c r="AQ796" t="s">
        <v>58</v>
      </c>
    </row>
    <row r="797" spans="1:43" x14ac:dyDescent="0.2">
      <c r="A797" s="18" t="s">
        <v>56</v>
      </c>
      <c r="B797">
        <v>30</v>
      </c>
      <c r="C797" t="s">
        <v>154</v>
      </c>
      <c r="D797" t="s">
        <v>586</v>
      </c>
      <c r="E797" s="19" t="s">
        <v>58</v>
      </c>
      <c r="F797" s="20" t="s">
        <v>68</v>
      </c>
      <c r="G797" s="19">
        <v>67</v>
      </c>
      <c r="H797" s="21">
        <v>14</v>
      </c>
      <c r="I797" s="21">
        <v>23</v>
      </c>
      <c r="J797" s="21">
        <v>37</v>
      </c>
      <c r="K797" s="21">
        <v>-5.4</v>
      </c>
      <c r="L797" s="22">
        <v>3.3</v>
      </c>
      <c r="M797" s="22">
        <v>0</v>
      </c>
      <c r="N797" s="2">
        <v>21.9</v>
      </c>
      <c r="O797" s="2">
        <v>5.9</v>
      </c>
      <c r="P797" s="9"/>
      <c r="Q797" t="s">
        <v>586</v>
      </c>
      <c r="R797" s="2">
        <v>0.7</v>
      </c>
      <c r="S797" s="2">
        <v>1</v>
      </c>
      <c r="T797" s="3">
        <v>2.2400000000000002</v>
      </c>
      <c r="U797" s="2">
        <v>1.4</v>
      </c>
      <c r="V797" s="2">
        <v>4.5999999999999996</v>
      </c>
      <c r="W797" s="3">
        <v>9.1199999999999992</v>
      </c>
      <c r="X797"/>
      <c r="Y797" s="2">
        <v>1.2</v>
      </c>
      <c r="Z797"/>
      <c r="AA797" s="3">
        <v>0.14000000000000001</v>
      </c>
      <c r="AB797" s="3">
        <v>1.21</v>
      </c>
      <c r="AC797" s="9"/>
      <c r="AD797" t="s">
        <v>586</v>
      </c>
      <c r="AE797" s="3">
        <v>2.68</v>
      </c>
      <c r="AF797" s="3">
        <v>6.76</v>
      </c>
      <c r="AG797"/>
      <c r="AH797" s="2">
        <v>47.4</v>
      </c>
      <c r="AI797" s="2">
        <v>15.6</v>
      </c>
      <c r="AJ797" s="2">
        <v>1.2</v>
      </c>
      <c r="AK797" s="2">
        <v>1.7</v>
      </c>
      <c r="AL797" s="2">
        <v>1.4</v>
      </c>
      <c r="AM797"/>
      <c r="AN797" s="3">
        <v>0</v>
      </c>
      <c r="AO797" s="17">
        <v>0.33</v>
      </c>
      <c r="AP797" s="9"/>
      <c r="AQ797" t="s">
        <v>58</v>
      </c>
    </row>
    <row r="798" spans="1:43" x14ac:dyDescent="0.2">
      <c r="A798" t="s">
        <v>40</v>
      </c>
      <c r="B798" s="1">
        <v>31</v>
      </c>
      <c r="C798" t="s">
        <v>154</v>
      </c>
      <c r="D798" t="s">
        <v>586</v>
      </c>
      <c r="E798" t="s">
        <v>58</v>
      </c>
      <c r="F798" t="s">
        <v>44</v>
      </c>
      <c r="G798">
        <v>80</v>
      </c>
      <c r="H798">
        <v>7</v>
      </c>
      <c r="I798">
        <v>12</v>
      </c>
      <c r="J798">
        <v>19</v>
      </c>
      <c r="K798" s="1">
        <v>-14.5</v>
      </c>
      <c r="L798" s="2">
        <v>-1.7</v>
      </c>
      <c r="M798" s="2">
        <v>-1.4</v>
      </c>
      <c r="N798" s="2">
        <v>-0.3</v>
      </c>
      <c r="O798" s="2">
        <v>5.8</v>
      </c>
      <c r="P798" s="14"/>
      <c r="Q798" t="s">
        <v>586</v>
      </c>
      <c r="R798" s="2">
        <v>0.5</v>
      </c>
      <c r="S798" s="2">
        <v>0.8</v>
      </c>
      <c r="T798" s="3">
        <v>1.86</v>
      </c>
      <c r="U798" s="2">
        <v>0</v>
      </c>
      <c r="V798" s="2">
        <v>0.9</v>
      </c>
      <c r="W798" s="3">
        <v>2.82</v>
      </c>
      <c r="X798" s="3">
        <v>-0.09</v>
      </c>
      <c r="Y798" s="2">
        <v>0.4</v>
      </c>
      <c r="Z798" s="2">
        <v>0.8</v>
      </c>
      <c r="AA798" s="3">
        <v>-0.1</v>
      </c>
      <c r="AB798" s="3">
        <v>-0.02</v>
      </c>
      <c r="AC798" s="14"/>
      <c r="AD798" t="s">
        <v>586</v>
      </c>
      <c r="AE798" s="3">
        <v>2.71</v>
      </c>
      <c r="AF798" s="3">
        <v>6.03</v>
      </c>
      <c r="AG798" s="3">
        <v>-0.06</v>
      </c>
      <c r="AH798" s="2">
        <v>43.2</v>
      </c>
      <c r="AI798" s="2">
        <v>9.6999999999999993</v>
      </c>
      <c r="AJ798" s="2">
        <v>1.8</v>
      </c>
      <c r="AK798" s="2">
        <v>1</v>
      </c>
      <c r="AL798" s="2">
        <v>1.9</v>
      </c>
      <c r="AM798" s="2">
        <v>0.7</v>
      </c>
      <c r="AN798" s="3">
        <v>-0.08</v>
      </c>
      <c r="AO798" s="3">
        <v>0.35</v>
      </c>
      <c r="AP798" s="9"/>
      <c r="AQ798" t="s">
        <v>58</v>
      </c>
    </row>
    <row r="799" spans="1:43" x14ac:dyDescent="0.2">
      <c r="A799" s="23" t="s">
        <v>51</v>
      </c>
      <c r="B799">
        <v>27</v>
      </c>
      <c r="C799" t="s">
        <v>587</v>
      </c>
      <c r="D799" t="s">
        <v>588</v>
      </c>
      <c r="E799" s="23" t="s">
        <v>161</v>
      </c>
      <c r="F799" s="23" t="s">
        <v>73</v>
      </c>
      <c r="G799" s="23">
        <v>69</v>
      </c>
      <c r="H799" s="23">
        <v>8</v>
      </c>
      <c r="I799" s="23">
        <v>9</v>
      </c>
      <c r="J799" s="23">
        <v>17</v>
      </c>
      <c r="K799" s="28">
        <v>0.1</v>
      </c>
      <c r="L799" s="29">
        <v>-0.1</v>
      </c>
      <c r="M799" s="29">
        <v>0.7</v>
      </c>
      <c r="N799" s="15">
        <v>4.2</v>
      </c>
      <c r="O799" s="15">
        <v>4.8</v>
      </c>
      <c r="P799" s="9"/>
      <c r="Q799" t="s">
        <v>588</v>
      </c>
      <c r="R799" s="2">
        <v>0.7</v>
      </c>
      <c r="S799" s="2">
        <v>0.8</v>
      </c>
      <c r="T799" s="3">
        <v>2.0299999999999998</v>
      </c>
      <c r="U799" s="2">
        <v>0</v>
      </c>
      <c r="V799" s="2">
        <v>0</v>
      </c>
      <c r="W799" s="3">
        <v>1.72</v>
      </c>
      <c r="X799"/>
      <c r="Y799" s="2">
        <v>1.7</v>
      </c>
      <c r="Z799"/>
      <c r="AA799" s="3">
        <v>-0.01</v>
      </c>
      <c r="AB799" s="3">
        <v>0.28999999999999998</v>
      </c>
      <c r="AC799" s="9"/>
      <c r="AD799" t="s">
        <v>588</v>
      </c>
      <c r="AE799" s="3">
        <v>1.78</v>
      </c>
      <c r="AF799" s="3">
        <v>7.46</v>
      </c>
      <c r="AG799"/>
      <c r="AH799" s="2">
        <v>52.6</v>
      </c>
      <c r="AI799" s="30">
        <v>18.5</v>
      </c>
      <c r="AJ799" s="2">
        <v>2.8</v>
      </c>
      <c r="AK799" s="2">
        <v>2.2999999999999998</v>
      </c>
      <c r="AL799" s="2">
        <v>1.5</v>
      </c>
      <c r="AM799"/>
      <c r="AN799" s="3">
        <v>0.04</v>
      </c>
      <c r="AO799" s="17">
        <v>0.33</v>
      </c>
      <c r="AP799" s="9"/>
      <c r="AQ799" t="s">
        <v>58</v>
      </c>
    </row>
    <row r="800" spans="1:43" x14ac:dyDescent="0.2">
      <c r="A800" s="23" t="s">
        <v>56</v>
      </c>
      <c r="B800">
        <v>28</v>
      </c>
      <c r="C800" t="s">
        <v>587</v>
      </c>
      <c r="D800" t="s">
        <v>588</v>
      </c>
      <c r="E800" s="24" t="s">
        <v>113</v>
      </c>
      <c r="F800" s="20" t="s">
        <v>69</v>
      </c>
      <c r="G800" s="24">
        <v>68</v>
      </c>
      <c r="H800" s="25">
        <v>5</v>
      </c>
      <c r="I800" s="25">
        <v>12</v>
      </c>
      <c r="J800" s="25">
        <v>17</v>
      </c>
      <c r="K800" s="25">
        <v>-3.9</v>
      </c>
      <c r="L800" s="26">
        <v>-0.8</v>
      </c>
      <c r="M800" s="26">
        <v>0.4</v>
      </c>
      <c r="N800" s="27">
        <v>3.2</v>
      </c>
      <c r="O800" s="27">
        <v>14.9</v>
      </c>
      <c r="P800" s="9"/>
      <c r="Q800" t="s">
        <v>588</v>
      </c>
      <c r="R800" s="2">
        <v>0.3</v>
      </c>
      <c r="S800" s="2">
        <v>0.9</v>
      </c>
      <c r="T800" s="3">
        <v>1.82</v>
      </c>
      <c r="U800" s="2">
        <v>4</v>
      </c>
      <c r="V800" s="2">
        <v>0</v>
      </c>
      <c r="W800" s="3">
        <v>4</v>
      </c>
      <c r="X800"/>
      <c r="Y800" s="2">
        <v>1.5</v>
      </c>
      <c r="Z800"/>
      <c r="AA800" s="3">
        <v>-0.05</v>
      </c>
      <c r="AB800" s="3">
        <v>0.21</v>
      </c>
      <c r="AC800" s="9"/>
      <c r="AD800" t="s">
        <v>588</v>
      </c>
      <c r="AE800" s="3">
        <v>2.0499999999999998</v>
      </c>
      <c r="AF800" s="3">
        <v>7.86</v>
      </c>
      <c r="AG800"/>
      <c r="AH800" s="2">
        <v>51.4</v>
      </c>
      <c r="AI800" s="27">
        <v>18.2</v>
      </c>
      <c r="AJ800" s="2">
        <v>2.7</v>
      </c>
      <c r="AK800" s="2">
        <v>1.9</v>
      </c>
      <c r="AL800" s="2">
        <v>1.6</v>
      </c>
      <c r="AM800"/>
      <c r="AN800" s="3">
        <v>0.02</v>
      </c>
      <c r="AO800" s="17">
        <v>0.99</v>
      </c>
      <c r="AP800" s="9"/>
      <c r="AQ800" t="s">
        <v>58</v>
      </c>
    </row>
    <row r="801" spans="1:43" x14ac:dyDescent="0.2">
      <c r="A801" t="s">
        <v>40</v>
      </c>
      <c r="B801" s="1">
        <v>29</v>
      </c>
      <c r="C801" t="s">
        <v>587</v>
      </c>
      <c r="D801" t="s">
        <v>588</v>
      </c>
      <c r="E801" t="s">
        <v>110</v>
      </c>
      <c r="F801" t="s">
        <v>69</v>
      </c>
      <c r="G801">
        <v>81</v>
      </c>
      <c r="H801">
        <v>13</v>
      </c>
      <c r="I801">
        <v>32</v>
      </c>
      <c r="J801">
        <v>45</v>
      </c>
      <c r="K801" s="1">
        <v>3.9</v>
      </c>
      <c r="L801" s="2">
        <v>2.5</v>
      </c>
      <c r="M801" s="2">
        <v>2.7</v>
      </c>
      <c r="N801" s="2">
        <v>15.9</v>
      </c>
      <c r="O801" s="2">
        <v>10.6</v>
      </c>
      <c r="P801" s="14"/>
      <c r="Q801" t="s">
        <v>588</v>
      </c>
      <c r="R801" s="2">
        <v>0.5</v>
      </c>
      <c r="S801" s="2">
        <v>1.6</v>
      </c>
      <c r="T801" s="3">
        <v>3.16</v>
      </c>
      <c r="U801" s="2">
        <v>1.8</v>
      </c>
      <c r="V801" s="2">
        <v>2.2999999999999998</v>
      </c>
      <c r="W801" s="3">
        <v>7.27</v>
      </c>
      <c r="X801" s="3">
        <v>0.08</v>
      </c>
      <c r="Y801" s="2">
        <v>1.9</v>
      </c>
      <c r="Z801" s="2">
        <v>0.7</v>
      </c>
      <c r="AA801" s="3">
        <v>0.1</v>
      </c>
      <c r="AB801" s="3">
        <v>0.53</v>
      </c>
      <c r="AC801" s="14"/>
      <c r="AD801" t="s">
        <v>588</v>
      </c>
      <c r="AE801" s="3">
        <v>3.28</v>
      </c>
      <c r="AF801" s="3">
        <v>11.19</v>
      </c>
      <c r="AG801" s="3">
        <v>0</v>
      </c>
      <c r="AH801" s="2">
        <v>54.1</v>
      </c>
      <c r="AI801" s="2">
        <v>26.1</v>
      </c>
      <c r="AJ801" s="2">
        <v>3.3</v>
      </c>
      <c r="AK801" s="2">
        <v>1.6</v>
      </c>
      <c r="AL801" s="2">
        <v>1.8</v>
      </c>
      <c r="AM801" s="2">
        <v>1.8</v>
      </c>
      <c r="AN801" s="3">
        <v>0.11</v>
      </c>
      <c r="AO801" s="3">
        <v>0.35</v>
      </c>
      <c r="AP801" s="9"/>
      <c r="AQ801" t="s">
        <v>58</v>
      </c>
    </row>
    <row r="802" spans="1:43" x14ac:dyDescent="0.2">
      <c r="A802" t="s">
        <v>51</v>
      </c>
      <c r="B802">
        <v>22</v>
      </c>
      <c r="C802" t="s">
        <v>295</v>
      </c>
      <c r="D802" t="s">
        <v>589</v>
      </c>
      <c r="E802" t="s">
        <v>58</v>
      </c>
      <c r="F802" t="s">
        <v>73</v>
      </c>
      <c r="G802">
        <v>75</v>
      </c>
      <c r="H802">
        <v>11</v>
      </c>
      <c r="I802">
        <v>19</v>
      </c>
      <c r="J802">
        <f>H802+I802</f>
        <v>30</v>
      </c>
      <c r="K802" s="1">
        <v>-0.4</v>
      </c>
      <c r="L802" s="2">
        <v>1.1000000000000001</v>
      </c>
      <c r="M802" s="2">
        <v>1.6</v>
      </c>
      <c r="N802" s="15">
        <v>10.6</v>
      </c>
      <c r="O802" s="15">
        <v>22.4</v>
      </c>
      <c r="P802" s="9"/>
      <c r="Q802" t="s">
        <v>589</v>
      </c>
      <c r="R802" s="2">
        <v>0.6</v>
      </c>
      <c r="S802" s="2">
        <v>1.2</v>
      </c>
      <c r="T802" s="3">
        <v>2.27</v>
      </c>
      <c r="U802" s="2">
        <v>1.6</v>
      </c>
      <c r="V802" s="2">
        <v>0.8</v>
      </c>
      <c r="W802" s="3">
        <v>7.2</v>
      </c>
      <c r="X802"/>
      <c r="Y802" s="2">
        <v>1.7</v>
      </c>
      <c r="Z802"/>
      <c r="AA802" s="3">
        <v>0.05</v>
      </c>
      <c r="AB802" s="3">
        <v>0.55000000000000004</v>
      </c>
      <c r="AC802" s="9"/>
      <c r="AD802" t="s">
        <v>589</v>
      </c>
      <c r="AE802" s="3">
        <v>2.27</v>
      </c>
      <c r="AF802" s="3">
        <v>6.14</v>
      </c>
      <c r="AG802"/>
      <c r="AH802" s="2">
        <v>58.3</v>
      </c>
      <c r="AI802" s="16">
        <v>0.2</v>
      </c>
      <c r="AJ802" s="2">
        <v>4.4000000000000004</v>
      </c>
      <c r="AK802" s="2">
        <v>2</v>
      </c>
      <c r="AL802" s="2">
        <v>2.2999999999999998</v>
      </c>
      <c r="AM802"/>
      <c r="AN802" s="3">
        <v>7.0000000000000007E-2</v>
      </c>
      <c r="AO802" s="17">
        <v>1.1599999999999999</v>
      </c>
      <c r="AP802" s="9"/>
      <c r="AQ802" t="s">
        <v>58</v>
      </c>
    </row>
    <row r="803" spans="1:43" x14ac:dyDescent="0.2">
      <c r="A803" s="18" t="s">
        <v>56</v>
      </c>
      <c r="B803">
        <v>23</v>
      </c>
      <c r="C803" t="s">
        <v>295</v>
      </c>
      <c r="D803" t="s">
        <v>589</v>
      </c>
      <c r="E803" s="19" t="s">
        <v>58</v>
      </c>
      <c r="F803" s="20" t="s">
        <v>122</v>
      </c>
      <c r="G803" s="19">
        <v>56</v>
      </c>
      <c r="H803" s="21">
        <v>14</v>
      </c>
      <c r="I803" s="21">
        <v>12</v>
      </c>
      <c r="J803" s="21">
        <v>26</v>
      </c>
      <c r="K803" s="21">
        <v>3.4</v>
      </c>
      <c r="L803" s="22">
        <v>1.6</v>
      </c>
      <c r="M803" s="22">
        <v>1.2</v>
      </c>
      <c r="N803" s="2">
        <v>11.9</v>
      </c>
      <c r="O803" s="2">
        <v>12</v>
      </c>
      <c r="P803" s="9"/>
      <c r="Q803" t="s">
        <v>589</v>
      </c>
      <c r="R803" s="2">
        <v>0.8</v>
      </c>
      <c r="S803" s="2">
        <v>0.7</v>
      </c>
      <c r="T803" s="3">
        <v>2.1</v>
      </c>
      <c r="U803" s="2">
        <v>2</v>
      </c>
      <c r="V803" s="2">
        <v>1.6</v>
      </c>
      <c r="W803" s="3">
        <v>9.83</v>
      </c>
      <c r="X803"/>
      <c r="Y803" s="2">
        <v>1.2</v>
      </c>
      <c r="Z803"/>
      <c r="AA803" s="3">
        <v>0.08</v>
      </c>
      <c r="AB803" s="3">
        <v>0.75</v>
      </c>
      <c r="AC803" s="9"/>
      <c r="AD803" t="s">
        <v>589</v>
      </c>
      <c r="AE803" s="3">
        <v>1.84</v>
      </c>
      <c r="AF803" s="3">
        <v>3.36</v>
      </c>
      <c r="AG803"/>
      <c r="AH803" s="2">
        <v>70</v>
      </c>
      <c r="AI803" s="2">
        <v>0.3</v>
      </c>
      <c r="AJ803" s="2">
        <v>4.3</v>
      </c>
      <c r="AK803" s="2">
        <v>1.6</v>
      </c>
      <c r="AL803" s="2">
        <v>2.2000000000000002</v>
      </c>
      <c r="AM803"/>
      <c r="AN803" s="3">
        <v>0.06</v>
      </c>
      <c r="AO803" s="17">
        <v>0.76</v>
      </c>
      <c r="AP803" s="9"/>
      <c r="AQ803" t="s">
        <v>58</v>
      </c>
    </row>
    <row r="804" spans="1:43" x14ac:dyDescent="0.2">
      <c r="A804" t="s">
        <v>40</v>
      </c>
      <c r="B804" s="1">
        <v>24</v>
      </c>
      <c r="C804" t="s">
        <v>295</v>
      </c>
      <c r="D804" t="s">
        <v>589</v>
      </c>
      <c r="E804" t="s">
        <v>58</v>
      </c>
      <c r="F804" t="s">
        <v>48</v>
      </c>
      <c r="G804">
        <v>37</v>
      </c>
      <c r="H804">
        <v>4</v>
      </c>
      <c r="I804">
        <v>5</v>
      </c>
      <c r="J804">
        <v>9</v>
      </c>
      <c r="K804" s="1">
        <v>-5.3</v>
      </c>
      <c r="L804" s="2">
        <v>-0.7</v>
      </c>
      <c r="M804" s="2">
        <v>-0.6</v>
      </c>
      <c r="N804" s="2">
        <v>7.7</v>
      </c>
      <c r="O804" s="2">
        <v>3.6</v>
      </c>
      <c r="P804" s="14"/>
      <c r="Q804" t="s">
        <v>589</v>
      </c>
      <c r="R804" s="2">
        <v>0.6</v>
      </c>
      <c r="S804" s="2">
        <v>0.6</v>
      </c>
      <c r="T804" s="3">
        <v>1.52</v>
      </c>
      <c r="U804" s="2">
        <v>0</v>
      </c>
      <c r="V804" s="2">
        <v>0.9</v>
      </c>
      <c r="W804" s="3">
        <v>5.36</v>
      </c>
      <c r="X804" s="3">
        <v>-0.01</v>
      </c>
      <c r="Y804" s="2">
        <v>0.9</v>
      </c>
      <c r="Z804" s="2">
        <v>1.1000000000000001</v>
      </c>
      <c r="AA804" s="3">
        <v>-7.0000000000000007E-2</v>
      </c>
      <c r="AB804" s="3">
        <v>0.95</v>
      </c>
      <c r="AC804" s="14"/>
      <c r="AD804" t="s">
        <v>589</v>
      </c>
      <c r="AE804" s="3">
        <v>2.29</v>
      </c>
      <c r="AF804" s="3">
        <v>6.53</v>
      </c>
      <c r="AG804" s="3">
        <v>-0.05</v>
      </c>
      <c r="AH804" s="2">
        <v>20</v>
      </c>
      <c r="AI804" s="2">
        <v>0.2</v>
      </c>
      <c r="AJ804" s="2">
        <v>4.7</v>
      </c>
      <c r="AK804" s="2">
        <v>1.4</v>
      </c>
      <c r="AL804" s="2">
        <v>1.8</v>
      </c>
      <c r="AM804" s="2">
        <v>0.5</v>
      </c>
      <c r="AN804" s="3">
        <v>-0.06</v>
      </c>
      <c r="AO804" s="3">
        <v>0.44</v>
      </c>
      <c r="AP804" s="9"/>
      <c r="AQ804" t="s">
        <v>58</v>
      </c>
    </row>
    <row r="805" spans="1:43" x14ac:dyDescent="0.2">
      <c r="A805" t="s">
        <v>51</v>
      </c>
      <c r="B805">
        <v>31</v>
      </c>
      <c r="C805" t="s">
        <v>75</v>
      </c>
      <c r="D805" t="s">
        <v>590</v>
      </c>
      <c r="E805" t="s">
        <v>54</v>
      </c>
      <c r="F805" t="s">
        <v>73</v>
      </c>
      <c r="G805">
        <v>49</v>
      </c>
      <c r="H805">
        <v>9</v>
      </c>
      <c r="I805">
        <v>24</v>
      </c>
      <c r="J805">
        <f>H805+I805</f>
        <v>33</v>
      </c>
      <c r="K805" s="1">
        <v>7.7</v>
      </c>
      <c r="L805" s="2">
        <v>1.9</v>
      </c>
      <c r="M805" s="2">
        <v>2.1</v>
      </c>
      <c r="N805" s="15">
        <v>16.100000000000001</v>
      </c>
      <c r="O805" s="15">
        <v>9.5</v>
      </c>
      <c r="P805" s="9"/>
      <c r="Q805" t="s">
        <v>590</v>
      </c>
      <c r="R805" s="2">
        <v>0.7</v>
      </c>
      <c r="S805" s="2">
        <v>1.4</v>
      </c>
      <c r="T805" s="3">
        <v>3.14</v>
      </c>
      <c r="U805" s="2">
        <v>0.8</v>
      </c>
      <c r="V805" s="2">
        <v>3.8</v>
      </c>
      <c r="W805" s="3">
        <v>7.99</v>
      </c>
      <c r="X805"/>
      <c r="Y805" s="2">
        <v>2.2999999999999998</v>
      </c>
      <c r="Z805"/>
      <c r="AA805" s="3">
        <v>0.12</v>
      </c>
      <c r="AB805" s="3">
        <v>1.25</v>
      </c>
      <c r="AC805" s="9"/>
      <c r="AD805" t="s">
        <v>590</v>
      </c>
      <c r="AE805" s="3">
        <v>3.24</v>
      </c>
      <c r="AF805" s="3">
        <v>13.43</v>
      </c>
      <c r="AG805"/>
      <c r="AH805" s="2">
        <v>52.3</v>
      </c>
      <c r="AI805" s="16">
        <v>19.399999999999999</v>
      </c>
      <c r="AJ805" s="2">
        <v>1.1000000000000001</v>
      </c>
      <c r="AK805" s="2">
        <v>1.3</v>
      </c>
      <c r="AL805" s="2">
        <v>1.7</v>
      </c>
      <c r="AM805"/>
      <c r="AN805" s="3">
        <v>0.13</v>
      </c>
      <c r="AO805" s="17">
        <v>0.74</v>
      </c>
      <c r="AP805" s="9"/>
      <c r="AQ805" t="s">
        <v>58</v>
      </c>
    </row>
    <row r="806" spans="1:43" x14ac:dyDescent="0.2">
      <c r="A806" s="18" t="s">
        <v>56</v>
      </c>
      <c r="B806">
        <v>32</v>
      </c>
      <c r="C806" t="s">
        <v>75</v>
      </c>
      <c r="D806" t="s">
        <v>590</v>
      </c>
      <c r="E806" s="19" t="s">
        <v>54</v>
      </c>
      <c r="F806" s="20" t="s">
        <v>69</v>
      </c>
      <c r="G806" s="19">
        <v>81</v>
      </c>
      <c r="H806" s="21">
        <v>16</v>
      </c>
      <c r="I806" s="21">
        <v>30</v>
      </c>
      <c r="J806" s="21">
        <v>46</v>
      </c>
      <c r="K806" s="21">
        <v>5</v>
      </c>
      <c r="L806" s="22">
        <v>3.3</v>
      </c>
      <c r="M806" s="22">
        <v>2.1</v>
      </c>
      <c r="N806" s="2">
        <v>23.8</v>
      </c>
      <c r="O806" s="2">
        <v>14.4</v>
      </c>
      <c r="P806" s="9"/>
      <c r="Q806" t="s">
        <v>590</v>
      </c>
      <c r="R806" s="2">
        <v>0.6</v>
      </c>
      <c r="S806" s="2">
        <v>1.4</v>
      </c>
      <c r="T806" s="3">
        <v>2.4700000000000002</v>
      </c>
      <c r="U806" s="2">
        <v>1.3</v>
      </c>
      <c r="V806" s="2">
        <v>1.8</v>
      </c>
      <c r="W806" s="3">
        <v>6.95</v>
      </c>
      <c r="X806"/>
      <c r="Y806" s="2">
        <v>1.2</v>
      </c>
      <c r="Z806"/>
      <c r="AA806" s="3">
        <v>0.13</v>
      </c>
      <c r="AB806" s="3">
        <v>1.1200000000000001</v>
      </c>
      <c r="AC806" s="9"/>
      <c r="AD806" t="s">
        <v>590</v>
      </c>
      <c r="AE806" s="3">
        <v>2.29</v>
      </c>
      <c r="AF806" s="3">
        <v>0</v>
      </c>
      <c r="AG806"/>
      <c r="AH806" s="2">
        <v>50.6</v>
      </c>
      <c r="AI806" s="2">
        <v>21.8</v>
      </c>
      <c r="AJ806" s="2">
        <v>1.3</v>
      </c>
      <c r="AK806" s="2">
        <v>2</v>
      </c>
      <c r="AL806" s="2">
        <v>1.9</v>
      </c>
      <c r="AM806"/>
      <c r="AN806" s="3">
        <v>0.08</v>
      </c>
      <c r="AO806" s="17">
        <v>0.68</v>
      </c>
      <c r="AP806" s="9"/>
      <c r="AQ806" t="s">
        <v>58</v>
      </c>
    </row>
    <row r="807" spans="1:43" x14ac:dyDescent="0.2">
      <c r="A807" t="s">
        <v>40</v>
      </c>
      <c r="B807" s="1">
        <v>33</v>
      </c>
      <c r="C807" t="s">
        <v>591</v>
      </c>
      <c r="D807" t="s">
        <v>590</v>
      </c>
      <c r="E807" t="s">
        <v>54</v>
      </c>
      <c r="F807" t="s">
        <v>69</v>
      </c>
      <c r="G807">
        <v>73</v>
      </c>
      <c r="H807">
        <v>14</v>
      </c>
      <c r="I807">
        <v>27</v>
      </c>
      <c r="J807">
        <v>41</v>
      </c>
      <c r="K807" s="1">
        <v>7.3</v>
      </c>
      <c r="L807" s="2">
        <v>1.6</v>
      </c>
      <c r="M807" s="2">
        <v>3.1</v>
      </c>
      <c r="N807" s="2">
        <v>24.2</v>
      </c>
      <c r="O807" s="2">
        <v>17.5</v>
      </c>
      <c r="P807" s="14"/>
      <c r="Q807" t="s">
        <v>590</v>
      </c>
      <c r="R807" s="2">
        <v>0.8</v>
      </c>
      <c r="S807" s="2">
        <v>1.6</v>
      </c>
      <c r="T807" s="3">
        <v>3.15</v>
      </c>
      <c r="U807" s="2">
        <v>0.8</v>
      </c>
      <c r="V807" s="2">
        <v>1.1000000000000001</v>
      </c>
      <c r="W807" s="3">
        <v>5.93</v>
      </c>
      <c r="X807" s="3">
        <v>0.06</v>
      </c>
      <c r="Y807" s="2">
        <v>0.9</v>
      </c>
      <c r="Z807" s="2">
        <v>0.6</v>
      </c>
      <c r="AA807" s="3">
        <v>0.06</v>
      </c>
      <c r="AB807" s="3">
        <v>1.25</v>
      </c>
      <c r="AC807" s="14"/>
      <c r="AD807" t="s">
        <v>590</v>
      </c>
      <c r="AE807" s="3">
        <v>3.15</v>
      </c>
      <c r="AF807" s="3">
        <v>9.99</v>
      </c>
      <c r="AG807" s="3">
        <v>0</v>
      </c>
      <c r="AH807" s="2">
        <v>46.3</v>
      </c>
      <c r="AI807" s="2">
        <v>21.3</v>
      </c>
      <c r="AJ807" s="2">
        <v>1.2</v>
      </c>
      <c r="AK807" s="2">
        <v>2.8</v>
      </c>
      <c r="AL807" s="2">
        <v>0.9</v>
      </c>
      <c r="AM807" s="2">
        <v>0.5</v>
      </c>
      <c r="AN807" s="3">
        <v>0.12</v>
      </c>
      <c r="AO807" s="3">
        <v>0.9</v>
      </c>
      <c r="AP807" s="9"/>
      <c r="AQ807" t="s">
        <v>58</v>
      </c>
    </row>
    <row r="808" spans="1:43" x14ac:dyDescent="0.2">
      <c r="A808" t="s">
        <v>40</v>
      </c>
      <c r="B808" s="1">
        <v>21</v>
      </c>
      <c r="C808" t="s">
        <v>592</v>
      </c>
      <c r="D808" t="s">
        <v>593</v>
      </c>
      <c r="E808" t="s">
        <v>58</v>
      </c>
      <c r="F808" t="s">
        <v>44</v>
      </c>
      <c r="G808">
        <v>5</v>
      </c>
      <c r="H808">
        <v>2</v>
      </c>
      <c r="I808">
        <v>0</v>
      </c>
      <c r="J808">
        <v>2</v>
      </c>
      <c r="K808" s="1">
        <v>0.9</v>
      </c>
      <c r="L808" s="2">
        <v>0.5</v>
      </c>
      <c r="M808" s="2">
        <v>0.2</v>
      </c>
      <c r="N808" s="2">
        <v>2.9</v>
      </c>
      <c r="O808" s="2">
        <v>0.1</v>
      </c>
      <c r="P808" s="14"/>
      <c r="Q808" t="s">
        <v>593</v>
      </c>
      <c r="R808" s="2">
        <v>3.2</v>
      </c>
      <c r="S808" s="2">
        <v>0</v>
      </c>
      <c r="T808" s="3">
        <v>3.2</v>
      </c>
      <c r="U808" s="2">
        <v>0</v>
      </c>
      <c r="V808" s="2">
        <v>0</v>
      </c>
      <c r="W808" s="3">
        <v>0</v>
      </c>
      <c r="X808" s="3">
        <v>-0.51</v>
      </c>
      <c r="Y808" s="2">
        <v>0</v>
      </c>
      <c r="Z808" s="2">
        <v>1.6</v>
      </c>
      <c r="AA808" s="3">
        <v>0.8</v>
      </c>
      <c r="AB808" s="3">
        <v>4.68</v>
      </c>
      <c r="AC808" s="14"/>
      <c r="AD808" t="s">
        <v>593</v>
      </c>
      <c r="AE808" s="3">
        <v>1.6</v>
      </c>
      <c r="AF808" s="3">
        <v>0</v>
      </c>
      <c r="AG808" s="3">
        <v>-0.02</v>
      </c>
      <c r="AH808" s="2">
        <v>100</v>
      </c>
      <c r="AI808" s="2">
        <v>0.3</v>
      </c>
      <c r="AJ808" s="2">
        <v>12.7</v>
      </c>
      <c r="AK808" s="2">
        <v>3.2</v>
      </c>
      <c r="AL808" s="2">
        <v>0</v>
      </c>
      <c r="AM808" s="2">
        <v>1.6</v>
      </c>
      <c r="AN808" s="3">
        <v>0.32</v>
      </c>
      <c r="AO808" s="3">
        <v>0.16</v>
      </c>
      <c r="AP808" s="9"/>
      <c r="AQ808" t="s">
        <v>58</v>
      </c>
    </row>
    <row r="809" spans="1:43" x14ac:dyDescent="0.2">
      <c r="A809" s="23" t="s">
        <v>51</v>
      </c>
      <c r="B809">
        <v>26</v>
      </c>
      <c r="C809" t="s">
        <v>199</v>
      </c>
      <c r="D809" t="s">
        <v>594</v>
      </c>
      <c r="E809" s="23" t="s">
        <v>244</v>
      </c>
      <c r="F809" s="23" t="s">
        <v>55</v>
      </c>
      <c r="G809" s="23">
        <v>52</v>
      </c>
      <c r="H809" s="23">
        <v>2</v>
      </c>
      <c r="I809" s="23">
        <v>6</v>
      </c>
      <c r="J809" s="23">
        <v>8</v>
      </c>
      <c r="K809" s="28">
        <v>-11.2</v>
      </c>
      <c r="L809" s="29">
        <v>-0.5</v>
      </c>
      <c r="M809" s="29">
        <v>-0.4</v>
      </c>
      <c r="N809" s="15">
        <v>0.8</v>
      </c>
      <c r="O809" s="15">
        <v>19.2</v>
      </c>
      <c r="P809" s="9"/>
      <c r="Q809" t="s">
        <v>594</v>
      </c>
      <c r="R809" s="2">
        <v>0.2</v>
      </c>
      <c r="S809" s="2">
        <v>0.5</v>
      </c>
      <c r="T809" s="3">
        <v>2.2000000000000002</v>
      </c>
      <c r="U809" s="2">
        <v>0</v>
      </c>
      <c r="V809" s="2">
        <v>0</v>
      </c>
      <c r="W809" s="3">
        <v>0.73</v>
      </c>
      <c r="X809"/>
      <c r="Y809" s="2">
        <v>1.5</v>
      </c>
      <c r="Z809"/>
      <c r="AA809" s="3">
        <v>-0.03</v>
      </c>
      <c r="AB809" s="3">
        <v>0.06</v>
      </c>
      <c r="AC809" s="9"/>
      <c r="AD809" t="s">
        <v>594</v>
      </c>
      <c r="AE809" s="3">
        <v>3.61</v>
      </c>
      <c r="AF809" s="3">
        <v>9.27</v>
      </c>
      <c r="AG809"/>
      <c r="AH809" s="2">
        <v>0</v>
      </c>
      <c r="AI809" s="30">
        <v>0</v>
      </c>
      <c r="AJ809" s="2">
        <v>7.5</v>
      </c>
      <c r="AK809" s="2">
        <v>4.0999999999999996</v>
      </c>
      <c r="AL809" s="2">
        <v>0.6</v>
      </c>
      <c r="AM809"/>
      <c r="AN809" s="3">
        <v>-0.02</v>
      </c>
      <c r="AO809" s="17">
        <v>1.37</v>
      </c>
      <c r="AP809" s="9"/>
      <c r="AQ809" t="s">
        <v>58</v>
      </c>
    </row>
    <row r="810" spans="1:43" x14ac:dyDescent="0.2">
      <c r="A810" s="18" t="s">
        <v>56</v>
      </c>
      <c r="B810">
        <v>27</v>
      </c>
      <c r="C810" t="s">
        <v>199</v>
      </c>
      <c r="D810" t="s">
        <v>594</v>
      </c>
      <c r="E810" s="19" t="s">
        <v>244</v>
      </c>
      <c r="F810" s="20" t="s">
        <v>57</v>
      </c>
      <c r="G810" s="19">
        <v>47</v>
      </c>
      <c r="H810" s="21">
        <v>0</v>
      </c>
      <c r="I810" s="21">
        <v>15</v>
      </c>
      <c r="J810" s="21">
        <v>15</v>
      </c>
      <c r="K810" s="21">
        <v>7.1</v>
      </c>
      <c r="L810" s="22">
        <v>1</v>
      </c>
      <c r="M810" s="22">
        <v>3</v>
      </c>
      <c r="N810" s="2">
        <v>5.4</v>
      </c>
      <c r="O810" s="2">
        <v>31.8</v>
      </c>
      <c r="P810" s="9"/>
      <c r="Q810" t="s">
        <v>594</v>
      </c>
      <c r="R810" s="2">
        <v>0</v>
      </c>
      <c r="S810" s="2">
        <v>0.7</v>
      </c>
      <c r="T810" s="3">
        <v>2.67</v>
      </c>
      <c r="U810" s="2">
        <v>0</v>
      </c>
      <c r="V810" s="2">
        <v>3.5</v>
      </c>
      <c r="W810" s="3">
        <v>6.41</v>
      </c>
      <c r="X810"/>
      <c r="Y810" s="2">
        <v>0.8</v>
      </c>
      <c r="Z810"/>
      <c r="AA810" s="3">
        <v>0.05</v>
      </c>
      <c r="AB810" s="3">
        <v>0.36</v>
      </c>
      <c r="AC810" s="9"/>
      <c r="AD810" t="s">
        <v>594</v>
      </c>
      <c r="AE810" s="3">
        <v>1.96</v>
      </c>
      <c r="AF810" s="3">
        <v>8.06</v>
      </c>
      <c r="AG810"/>
      <c r="AH810" s="2">
        <v>100</v>
      </c>
      <c r="AI810" s="2">
        <v>0</v>
      </c>
      <c r="AJ810" s="2">
        <v>7.5</v>
      </c>
      <c r="AK810" s="2">
        <v>5.5</v>
      </c>
      <c r="AL810" s="2">
        <v>0.5</v>
      </c>
      <c r="AM810"/>
      <c r="AN810" s="3">
        <v>0.16</v>
      </c>
      <c r="AO810" s="17">
        <v>2.16</v>
      </c>
      <c r="AP810" s="9"/>
      <c r="AQ810" t="s">
        <v>58</v>
      </c>
    </row>
    <row r="811" spans="1:43" x14ac:dyDescent="0.2">
      <c r="A811" t="s">
        <v>40</v>
      </c>
      <c r="B811" s="1">
        <v>28</v>
      </c>
      <c r="C811" t="s">
        <v>199</v>
      </c>
      <c r="D811" t="s">
        <v>594</v>
      </c>
      <c r="E811" t="s">
        <v>244</v>
      </c>
      <c r="F811" t="s">
        <v>57</v>
      </c>
      <c r="G811">
        <v>70</v>
      </c>
      <c r="H811">
        <v>5</v>
      </c>
      <c r="I811">
        <v>25</v>
      </c>
      <c r="J811">
        <v>30</v>
      </c>
      <c r="K811" s="1">
        <v>-10</v>
      </c>
      <c r="L811" s="2">
        <v>3.5</v>
      </c>
      <c r="M811" s="2">
        <v>0.9</v>
      </c>
      <c r="N811" s="2">
        <v>16.899999999999999</v>
      </c>
      <c r="O811" s="2">
        <v>30.6</v>
      </c>
      <c r="P811" s="14"/>
      <c r="Q811" t="s">
        <v>594</v>
      </c>
      <c r="R811" s="2">
        <v>0.2</v>
      </c>
      <c r="S811" s="2">
        <v>0.8</v>
      </c>
      <c r="T811" s="3">
        <v>2.17</v>
      </c>
      <c r="U811" s="2">
        <v>0.6</v>
      </c>
      <c r="V811" s="2">
        <v>2.8</v>
      </c>
      <c r="W811" s="3">
        <v>6.53</v>
      </c>
      <c r="X811" s="3">
        <v>-0.01</v>
      </c>
      <c r="Y811" s="2">
        <v>1.1000000000000001</v>
      </c>
      <c r="Z811" s="2">
        <v>0.4</v>
      </c>
      <c r="AA811" s="3">
        <v>0.11</v>
      </c>
      <c r="AB811" s="3">
        <v>0.65</v>
      </c>
      <c r="AC811" s="14"/>
      <c r="AD811" t="s">
        <v>594</v>
      </c>
      <c r="AE811" s="3">
        <v>2.63</v>
      </c>
      <c r="AF811" s="3">
        <v>6.92</v>
      </c>
      <c r="AG811" s="3">
        <v>0.02</v>
      </c>
      <c r="AH811" s="2">
        <v>0</v>
      </c>
      <c r="AI811" s="2">
        <v>0</v>
      </c>
      <c r="AJ811" s="2">
        <v>5.6</v>
      </c>
      <c r="AK811" s="2">
        <v>6.1</v>
      </c>
      <c r="AL811" s="2">
        <v>1</v>
      </c>
      <c r="AM811" s="2">
        <v>0.6</v>
      </c>
      <c r="AN811" s="3">
        <v>0.03</v>
      </c>
      <c r="AO811" s="3">
        <v>1.17</v>
      </c>
      <c r="AP811" s="9"/>
      <c r="AQ811" t="s">
        <v>58</v>
      </c>
    </row>
    <row r="812" spans="1:43" x14ac:dyDescent="0.2">
      <c r="A812" t="s">
        <v>51</v>
      </c>
      <c r="B812">
        <v>34</v>
      </c>
      <c r="C812" t="s">
        <v>363</v>
      </c>
      <c r="D812" t="s">
        <v>595</v>
      </c>
      <c r="E812" t="s">
        <v>244</v>
      </c>
      <c r="F812" t="s">
        <v>48</v>
      </c>
      <c r="G812">
        <v>43</v>
      </c>
      <c r="H812">
        <v>5</v>
      </c>
      <c r="I812">
        <v>22</v>
      </c>
      <c r="J812">
        <f>H812+I812</f>
        <v>27</v>
      </c>
      <c r="K812" s="1">
        <v>-3.5</v>
      </c>
      <c r="L812" s="2">
        <v>1.3</v>
      </c>
      <c r="M812" s="2">
        <v>0.1</v>
      </c>
      <c r="N812" s="15">
        <v>7.9</v>
      </c>
      <c r="O812" s="15">
        <v>7.9</v>
      </c>
      <c r="P812" s="9"/>
      <c r="Q812" t="s">
        <v>595</v>
      </c>
      <c r="R812" s="2">
        <v>0.4</v>
      </c>
      <c r="S812" s="2">
        <v>1.1000000000000001</v>
      </c>
      <c r="T812" s="3">
        <v>1.79</v>
      </c>
      <c r="U812" s="2">
        <v>0.3</v>
      </c>
      <c r="V812" s="2">
        <v>4.0999999999999996</v>
      </c>
      <c r="W812" s="3">
        <v>5.42</v>
      </c>
      <c r="X812"/>
      <c r="Y812" s="2">
        <v>2.2000000000000002</v>
      </c>
      <c r="Z812"/>
      <c r="AA812" s="3">
        <v>0.08</v>
      </c>
      <c r="AB812" s="3">
        <v>0.63</v>
      </c>
      <c r="AC812" s="9"/>
      <c r="AD812" t="s">
        <v>595</v>
      </c>
      <c r="AE812" s="3">
        <v>2.5299999999999998</v>
      </c>
      <c r="AF812" s="3">
        <v>0</v>
      </c>
      <c r="AG812"/>
      <c r="AH812" s="2">
        <v>28.6</v>
      </c>
      <c r="AI812" s="16">
        <v>0.2</v>
      </c>
      <c r="AJ812" s="2">
        <v>2.6</v>
      </c>
      <c r="AK812" s="2">
        <v>0.8</v>
      </c>
      <c r="AL812" s="2">
        <v>1.7</v>
      </c>
      <c r="AM812"/>
      <c r="AN812" s="3">
        <v>0.01</v>
      </c>
      <c r="AO812" s="17">
        <v>0.63</v>
      </c>
      <c r="AP812" s="9"/>
      <c r="AQ812" t="s">
        <v>58</v>
      </c>
    </row>
    <row r="813" spans="1:43" x14ac:dyDescent="0.2">
      <c r="A813" s="23" t="s">
        <v>56</v>
      </c>
      <c r="B813">
        <v>35</v>
      </c>
      <c r="C813" t="s">
        <v>363</v>
      </c>
      <c r="D813" t="s">
        <v>595</v>
      </c>
      <c r="E813" s="24" t="s">
        <v>150</v>
      </c>
      <c r="F813" s="20" t="s">
        <v>48</v>
      </c>
      <c r="G813" s="24">
        <v>79</v>
      </c>
      <c r="H813" s="25">
        <v>24</v>
      </c>
      <c r="I813" s="25">
        <v>41</v>
      </c>
      <c r="J813" s="25">
        <v>65</v>
      </c>
      <c r="K813" s="25">
        <v>-12.4</v>
      </c>
      <c r="L813" s="26">
        <v>9.4</v>
      </c>
      <c r="M813" s="26">
        <v>-0.8</v>
      </c>
      <c r="N813" s="27">
        <v>42</v>
      </c>
      <c r="O813" s="27">
        <v>24.9</v>
      </c>
      <c r="P813" s="9"/>
      <c r="Q813" t="s">
        <v>595</v>
      </c>
      <c r="R813" s="2">
        <v>0.7</v>
      </c>
      <c r="S813" s="2">
        <v>1.3</v>
      </c>
      <c r="T813" s="3">
        <v>2.3199999999999998</v>
      </c>
      <c r="U813" s="2">
        <v>2</v>
      </c>
      <c r="V813" s="2">
        <v>3.3</v>
      </c>
      <c r="W813" s="3">
        <v>7.55</v>
      </c>
      <c r="X813"/>
      <c r="Y813" s="2">
        <v>1.4</v>
      </c>
      <c r="Z813"/>
      <c r="AA813" s="3">
        <v>0.3</v>
      </c>
      <c r="AB813" s="3">
        <v>1.68</v>
      </c>
      <c r="AC813" s="9"/>
      <c r="AD813" t="s">
        <v>595</v>
      </c>
      <c r="AE813" s="3">
        <v>2.7</v>
      </c>
      <c r="AF813" s="3">
        <v>5.56</v>
      </c>
      <c r="AG813"/>
      <c r="AH813" s="2">
        <v>41.2</v>
      </c>
      <c r="AI813" s="27">
        <v>0.3</v>
      </c>
      <c r="AJ813" s="2">
        <v>2.8</v>
      </c>
      <c r="AK813" s="2">
        <v>0.9</v>
      </c>
      <c r="AL813" s="2">
        <v>1.3</v>
      </c>
      <c r="AM813"/>
      <c r="AN813" s="3">
        <v>-0.03</v>
      </c>
      <c r="AO813" s="17">
        <v>1</v>
      </c>
      <c r="AP813" s="9"/>
      <c r="AQ813" t="s">
        <v>58</v>
      </c>
    </row>
    <row r="814" spans="1:43" x14ac:dyDescent="0.2">
      <c r="A814" t="s">
        <v>40</v>
      </c>
      <c r="B814" s="1">
        <v>36</v>
      </c>
      <c r="C814" t="s">
        <v>363</v>
      </c>
      <c r="D814" t="s">
        <v>595</v>
      </c>
      <c r="E814" t="s">
        <v>58</v>
      </c>
      <c r="F814" t="s">
        <v>48</v>
      </c>
      <c r="G814">
        <v>63</v>
      </c>
      <c r="H814">
        <v>17</v>
      </c>
      <c r="I814">
        <v>32</v>
      </c>
      <c r="J814">
        <v>49</v>
      </c>
      <c r="K814" s="1">
        <v>2.6</v>
      </c>
      <c r="L814" s="2">
        <v>5.7</v>
      </c>
      <c r="M814" s="2">
        <v>1</v>
      </c>
      <c r="N814" s="2">
        <v>27.6</v>
      </c>
      <c r="O814" s="2">
        <v>3.1</v>
      </c>
      <c r="P814" s="14"/>
      <c r="Q814" t="s">
        <v>595</v>
      </c>
      <c r="R814" s="2">
        <v>0.7</v>
      </c>
      <c r="S814" s="2">
        <v>1.4</v>
      </c>
      <c r="T814" s="3">
        <v>3.02</v>
      </c>
      <c r="U814" s="2">
        <v>2.1</v>
      </c>
      <c r="V814" s="2">
        <v>3.4</v>
      </c>
      <c r="W814" s="3">
        <v>7.09</v>
      </c>
      <c r="X814" s="3">
        <v>0.22</v>
      </c>
      <c r="Y814" s="2">
        <v>1.7</v>
      </c>
      <c r="Z814" s="2">
        <v>0.5</v>
      </c>
      <c r="AA814" s="3">
        <v>0.23</v>
      </c>
      <c r="AB814" s="3">
        <v>1.59</v>
      </c>
      <c r="AC814" s="14"/>
      <c r="AD814" t="s">
        <v>595</v>
      </c>
      <c r="AE814" s="3">
        <v>2.95</v>
      </c>
      <c r="AF814" s="3">
        <v>0</v>
      </c>
      <c r="AG814" s="3">
        <v>0</v>
      </c>
      <c r="AH814" s="2">
        <v>36.700000000000003</v>
      </c>
      <c r="AI814" s="2">
        <v>0.8</v>
      </c>
      <c r="AJ814" s="2">
        <v>3.8</v>
      </c>
      <c r="AK814" s="2">
        <v>1.1000000000000001</v>
      </c>
      <c r="AL814" s="2">
        <v>1.8</v>
      </c>
      <c r="AM814" s="2">
        <v>0.9</v>
      </c>
      <c r="AN814" s="3">
        <v>0.04</v>
      </c>
      <c r="AO814" s="3">
        <v>0.18</v>
      </c>
      <c r="AP814" s="9"/>
      <c r="AQ814" t="s">
        <v>58</v>
      </c>
    </row>
    <row r="815" spans="1:43" x14ac:dyDescent="0.2">
      <c r="A815" t="s">
        <v>51</v>
      </c>
      <c r="B815">
        <v>26</v>
      </c>
      <c r="C815" t="s">
        <v>494</v>
      </c>
      <c r="D815" t="s">
        <v>596</v>
      </c>
      <c r="E815" t="s">
        <v>54</v>
      </c>
      <c r="F815" t="s">
        <v>48</v>
      </c>
      <c r="G815">
        <v>17</v>
      </c>
      <c r="H815">
        <v>4</v>
      </c>
      <c r="I815">
        <v>2</v>
      </c>
      <c r="J815">
        <f>H815+I815</f>
        <v>6</v>
      </c>
      <c r="K815" s="1">
        <v>-4.0999999999999996</v>
      </c>
      <c r="L815" s="2">
        <v>-0.2</v>
      </c>
      <c r="M815" s="2">
        <v>-0.5</v>
      </c>
      <c r="N815" s="15">
        <v>1.6</v>
      </c>
      <c r="O815" s="15">
        <v>5.2</v>
      </c>
      <c r="P815" s="9"/>
      <c r="Q815" t="s">
        <v>596</v>
      </c>
      <c r="R815" s="2">
        <v>0.9</v>
      </c>
      <c r="S815" s="2">
        <v>0</v>
      </c>
      <c r="T815" s="3">
        <v>1.26</v>
      </c>
      <c r="U815" s="2">
        <v>1.2</v>
      </c>
      <c r="V815" s="2">
        <v>2.4</v>
      </c>
      <c r="W815" s="3">
        <v>8.3699999999999992</v>
      </c>
      <c r="X815"/>
      <c r="Y815" s="2">
        <v>2</v>
      </c>
      <c r="Z815"/>
      <c r="AA815" s="3">
        <v>-0.04</v>
      </c>
      <c r="AB815" s="3">
        <v>0.39</v>
      </c>
      <c r="AC815" s="9"/>
      <c r="AD815" t="s">
        <v>596</v>
      </c>
      <c r="AE815" s="3">
        <v>3.47</v>
      </c>
      <c r="AF815" s="3">
        <v>0</v>
      </c>
      <c r="AG815"/>
      <c r="AH815" s="2">
        <v>39.1</v>
      </c>
      <c r="AI815" s="16">
        <v>6.6</v>
      </c>
      <c r="AJ815" s="2">
        <v>3.7</v>
      </c>
      <c r="AK815" s="2">
        <v>1</v>
      </c>
      <c r="AL815" s="2">
        <v>2</v>
      </c>
      <c r="AM815"/>
      <c r="AN815" s="3">
        <v>-0.1</v>
      </c>
      <c r="AO815" s="17">
        <v>1.29</v>
      </c>
      <c r="AP815" s="9"/>
      <c r="AQ815" t="s">
        <v>58</v>
      </c>
    </row>
    <row r="816" spans="1:43" x14ac:dyDescent="0.2">
      <c r="A816" s="18" t="s">
        <v>56</v>
      </c>
      <c r="B816">
        <v>27</v>
      </c>
      <c r="C816" t="s">
        <v>494</v>
      </c>
      <c r="D816" t="s">
        <v>596</v>
      </c>
      <c r="E816" s="19" t="s">
        <v>72</v>
      </c>
      <c r="F816" s="20" t="s">
        <v>48</v>
      </c>
      <c r="G816" s="19">
        <v>45</v>
      </c>
      <c r="H816" s="21">
        <v>5</v>
      </c>
      <c r="I816" s="21">
        <v>7</v>
      </c>
      <c r="J816" s="21">
        <v>12</v>
      </c>
      <c r="K816" s="21">
        <v>1.1000000000000001</v>
      </c>
      <c r="L816" s="22">
        <v>0.5</v>
      </c>
      <c r="M816" s="22">
        <v>0.6</v>
      </c>
      <c r="N816" s="2">
        <v>3.7</v>
      </c>
      <c r="O816" s="2">
        <v>6.1</v>
      </c>
      <c r="P816" s="9"/>
      <c r="Q816" t="s">
        <v>596</v>
      </c>
      <c r="R816" s="2">
        <v>0.6</v>
      </c>
      <c r="S816" s="2">
        <v>0.8</v>
      </c>
      <c r="T816" s="3">
        <v>1.88</v>
      </c>
      <c r="U816" s="2">
        <v>1.2</v>
      </c>
      <c r="V816" s="2">
        <v>2.5</v>
      </c>
      <c r="W816" s="3">
        <v>6.17</v>
      </c>
      <c r="X816"/>
      <c r="Y816" s="2">
        <v>1</v>
      </c>
      <c r="Z816"/>
      <c r="AA816" s="3">
        <v>0.06</v>
      </c>
      <c r="AB816" s="3">
        <v>0.52</v>
      </c>
      <c r="AC816" s="9"/>
      <c r="AD816" t="s">
        <v>596</v>
      </c>
      <c r="AE816" s="3">
        <v>1.41</v>
      </c>
      <c r="AF816" s="3">
        <v>0</v>
      </c>
      <c r="AG816"/>
      <c r="AH816" s="2">
        <v>48.7</v>
      </c>
      <c r="AI816" s="2">
        <v>5.9</v>
      </c>
      <c r="AJ816" s="2">
        <v>7.2</v>
      </c>
      <c r="AK816" s="2">
        <v>1.4</v>
      </c>
      <c r="AL816" s="2">
        <v>1.3</v>
      </c>
      <c r="AM816"/>
      <c r="AN816" s="3">
        <v>7.0000000000000007E-2</v>
      </c>
      <c r="AO816" s="17">
        <v>0.85</v>
      </c>
      <c r="AP816" s="9"/>
      <c r="AQ816" t="s">
        <v>58</v>
      </c>
    </row>
    <row r="817" spans="1:43" x14ac:dyDescent="0.2">
      <c r="A817" t="s">
        <v>40</v>
      </c>
      <c r="B817" s="1">
        <v>28</v>
      </c>
      <c r="C817" t="s">
        <v>494</v>
      </c>
      <c r="D817" t="s">
        <v>596</v>
      </c>
      <c r="E817" t="s">
        <v>72</v>
      </c>
      <c r="F817" t="s">
        <v>48</v>
      </c>
      <c r="G817">
        <v>8</v>
      </c>
      <c r="H817">
        <v>0</v>
      </c>
      <c r="I817">
        <v>2</v>
      </c>
      <c r="J817">
        <v>2</v>
      </c>
      <c r="K817" s="1">
        <v>-3.8</v>
      </c>
      <c r="L817" s="2">
        <v>-0.2</v>
      </c>
      <c r="M817" s="2">
        <v>-0.6</v>
      </c>
      <c r="N817" s="2">
        <v>-1</v>
      </c>
      <c r="O817" s="2">
        <v>0.1</v>
      </c>
      <c r="P817" s="14"/>
      <c r="Q817" t="s">
        <v>596</v>
      </c>
      <c r="R817" s="2">
        <v>0</v>
      </c>
      <c r="S817" s="2">
        <v>0</v>
      </c>
      <c r="T817" s="3">
        <v>0</v>
      </c>
      <c r="U817" s="2">
        <v>0</v>
      </c>
      <c r="V817" s="2">
        <v>9.1</v>
      </c>
      <c r="W817" s="3">
        <v>9.07</v>
      </c>
      <c r="X817" s="3">
        <v>0.2</v>
      </c>
      <c r="Y817" s="2">
        <v>0.9</v>
      </c>
      <c r="Z817" s="2">
        <v>0</v>
      </c>
      <c r="AA817" s="3">
        <v>-0.13</v>
      </c>
      <c r="AB817" s="3">
        <v>-0.89</v>
      </c>
      <c r="AC817" s="14"/>
      <c r="AD817" t="s">
        <v>596</v>
      </c>
      <c r="AE817" s="3">
        <v>4.38</v>
      </c>
      <c r="AF817" s="3">
        <v>0</v>
      </c>
      <c r="AG817" s="3">
        <v>-0.1</v>
      </c>
      <c r="AH817" s="2">
        <v>52.5</v>
      </c>
      <c r="AI817" s="2">
        <v>8.5</v>
      </c>
      <c r="AJ817" s="2">
        <v>2.6</v>
      </c>
      <c r="AK817" s="2">
        <v>0</v>
      </c>
      <c r="AL817" s="2">
        <v>0</v>
      </c>
      <c r="AM817" s="2">
        <v>0.9</v>
      </c>
      <c r="AN817" s="3">
        <v>-0.38</v>
      </c>
      <c r="AO817" s="3">
        <v>0.08</v>
      </c>
      <c r="AP817" s="9"/>
      <c r="AQ817" t="s">
        <v>58</v>
      </c>
    </row>
    <row r="818" spans="1:43" x14ac:dyDescent="0.2">
      <c r="A818" t="s">
        <v>51</v>
      </c>
      <c r="B818">
        <v>23</v>
      </c>
      <c r="C818" t="s">
        <v>52</v>
      </c>
      <c r="D818" t="s">
        <v>597</v>
      </c>
      <c r="E818" t="s">
        <v>43</v>
      </c>
      <c r="F818" t="s">
        <v>73</v>
      </c>
      <c r="G818">
        <v>77</v>
      </c>
      <c r="H818">
        <v>5</v>
      </c>
      <c r="I818">
        <v>4</v>
      </c>
      <c r="J818">
        <f>H818+I818</f>
        <v>9</v>
      </c>
      <c r="K818" s="1">
        <v>-3.2</v>
      </c>
      <c r="L818" s="2">
        <v>-2.2999999999999998</v>
      </c>
      <c r="M818" s="2">
        <v>0.7</v>
      </c>
      <c r="N818" s="15">
        <v>5.6</v>
      </c>
      <c r="O818" s="15">
        <v>3.7</v>
      </c>
      <c r="P818" s="9"/>
      <c r="Q818" t="s">
        <v>597</v>
      </c>
      <c r="R818" s="2">
        <v>0.6</v>
      </c>
      <c r="S818" s="2">
        <v>0.5</v>
      </c>
      <c r="T818" s="3">
        <v>1.8</v>
      </c>
      <c r="U818" s="2">
        <v>0</v>
      </c>
      <c r="V818" s="2">
        <v>0</v>
      </c>
      <c r="W818" s="3">
        <v>56.25</v>
      </c>
      <c r="X818"/>
      <c r="Y818" s="2">
        <v>0.7</v>
      </c>
      <c r="Z818"/>
      <c r="AA818" s="3">
        <v>-0.28000000000000003</v>
      </c>
      <c r="AB818" s="3">
        <v>0.67</v>
      </c>
      <c r="AC818" s="9"/>
      <c r="AD818" t="s">
        <v>597</v>
      </c>
      <c r="AE818" s="3">
        <v>2.5299999999999998</v>
      </c>
      <c r="AF818" s="3">
        <v>0</v>
      </c>
      <c r="AG818"/>
      <c r="AH818" s="2">
        <v>30.8</v>
      </c>
      <c r="AI818" s="16">
        <v>0.3</v>
      </c>
      <c r="AJ818" s="2">
        <v>9.4</v>
      </c>
      <c r="AK818" s="2">
        <v>1.6</v>
      </c>
      <c r="AL818" s="2">
        <v>2.2999999999999998</v>
      </c>
      <c r="AM818"/>
      <c r="AN818" s="3">
        <v>0.08</v>
      </c>
      <c r="AO818" s="17">
        <v>0.45</v>
      </c>
      <c r="AP818" s="9"/>
      <c r="AQ818" t="s">
        <v>58</v>
      </c>
    </row>
    <row r="819" spans="1:43" x14ac:dyDescent="0.2">
      <c r="A819" s="18" t="s">
        <v>56</v>
      </c>
      <c r="B819">
        <v>24</v>
      </c>
      <c r="C819" t="s">
        <v>52</v>
      </c>
      <c r="D819" t="s">
        <v>597</v>
      </c>
      <c r="E819" s="19" t="s">
        <v>43</v>
      </c>
      <c r="F819" s="20" t="s">
        <v>68</v>
      </c>
      <c r="G819" s="19">
        <v>80</v>
      </c>
      <c r="H819" s="21">
        <v>6</v>
      </c>
      <c r="I819" s="21">
        <v>4</v>
      </c>
      <c r="J819" s="21">
        <v>10</v>
      </c>
      <c r="K819" s="21">
        <v>-9.8000000000000007</v>
      </c>
      <c r="L819" s="22">
        <v>-1.8</v>
      </c>
      <c r="M819" s="22">
        <v>-0.9</v>
      </c>
      <c r="N819" s="2">
        <v>2.5</v>
      </c>
      <c r="O819" s="2">
        <v>7.9</v>
      </c>
      <c r="P819" s="9"/>
      <c r="Q819" t="s">
        <v>597</v>
      </c>
      <c r="R819" s="2">
        <v>0.5</v>
      </c>
      <c r="S819" s="2">
        <v>0.4</v>
      </c>
      <c r="T819" s="3">
        <v>1.1000000000000001</v>
      </c>
      <c r="U819" s="2">
        <v>16.3</v>
      </c>
      <c r="V819" s="2">
        <v>0</v>
      </c>
      <c r="W819" s="3">
        <v>16.29</v>
      </c>
      <c r="X819"/>
      <c r="Y819" s="2">
        <v>0.1</v>
      </c>
      <c r="Z819"/>
      <c r="AA819" s="3">
        <v>-0.16</v>
      </c>
      <c r="AB819" s="3">
        <v>0.23</v>
      </c>
      <c r="AC819" s="9"/>
      <c r="AD819" t="s">
        <v>597</v>
      </c>
      <c r="AE819" s="3">
        <v>2.4700000000000002</v>
      </c>
      <c r="AF819" s="3">
        <v>0</v>
      </c>
      <c r="AG819"/>
      <c r="AH819" s="2">
        <v>44.4</v>
      </c>
      <c r="AI819" s="2">
        <v>0.2</v>
      </c>
      <c r="AJ819" s="2">
        <v>10.8</v>
      </c>
      <c r="AK819" s="2">
        <v>4.0999999999999996</v>
      </c>
      <c r="AL819" s="2">
        <v>1.9</v>
      </c>
      <c r="AM819"/>
      <c r="AN819" s="3">
        <v>-0.08</v>
      </c>
      <c r="AO819" s="17">
        <v>0.72</v>
      </c>
      <c r="AP819" s="9"/>
      <c r="AQ819" t="s">
        <v>58</v>
      </c>
    </row>
    <row r="820" spans="1:43" x14ac:dyDescent="0.2">
      <c r="A820" t="s">
        <v>40</v>
      </c>
      <c r="B820" s="1">
        <v>25</v>
      </c>
      <c r="C820" t="s">
        <v>52</v>
      </c>
      <c r="D820" t="s">
        <v>597</v>
      </c>
      <c r="E820" t="s">
        <v>58</v>
      </c>
      <c r="F820" t="s">
        <v>48</v>
      </c>
      <c r="G820">
        <v>45</v>
      </c>
      <c r="H820">
        <v>1</v>
      </c>
      <c r="I820">
        <v>6</v>
      </c>
      <c r="J820">
        <v>7</v>
      </c>
      <c r="K820" s="1">
        <v>-1.7</v>
      </c>
      <c r="L820" s="2">
        <v>-1.3</v>
      </c>
      <c r="M820" s="2">
        <v>0.1</v>
      </c>
      <c r="N820" s="2">
        <v>-1</v>
      </c>
      <c r="O820" s="2">
        <v>2.1</v>
      </c>
      <c r="P820" s="14"/>
      <c r="Q820" t="s">
        <v>597</v>
      </c>
      <c r="R820" s="2">
        <v>0.2</v>
      </c>
      <c r="S820" s="2">
        <v>1.1000000000000001</v>
      </c>
      <c r="T820" s="3">
        <v>2.19</v>
      </c>
      <c r="U820" s="2">
        <v>0</v>
      </c>
      <c r="V820" s="2">
        <v>0</v>
      </c>
      <c r="W820" s="3">
        <v>0</v>
      </c>
      <c r="X820" s="3">
        <v>-0.35</v>
      </c>
      <c r="Y820" s="2">
        <v>0.7</v>
      </c>
      <c r="Z820" s="2">
        <v>0.7</v>
      </c>
      <c r="AA820" s="3">
        <v>-0.24</v>
      </c>
      <c r="AB820" s="3">
        <v>-0.19</v>
      </c>
      <c r="AC820" s="14"/>
      <c r="AD820" t="s">
        <v>597</v>
      </c>
      <c r="AE820" s="3">
        <v>2.37</v>
      </c>
      <c r="AF820" s="3">
        <v>0</v>
      </c>
      <c r="AG820" s="3">
        <v>-0.09</v>
      </c>
      <c r="AH820" s="2">
        <v>0</v>
      </c>
      <c r="AI820" s="2">
        <v>0</v>
      </c>
      <c r="AJ820" s="2">
        <v>14.9</v>
      </c>
      <c r="AK820" s="2">
        <v>3.5</v>
      </c>
      <c r="AL820" s="2">
        <v>2.2000000000000002</v>
      </c>
      <c r="AM820" s="2">
        <v>0.9</v>
      </c>
      <c r="AN820" s="3">
        <v>0.02</v>
      </c>
      <c r="AO820" s="3">
        <v>0.38</v>
      </c>
      <c r="AP820" s="9"/>
      <c r="AQ820" t="s">
        <v>58</v>
      </c>
    </row>
    <row r="821" spans="1:43" x14ac:dyDescent="0.2">
      <c r="A821" t="s">
        <v>51</v>
      </c>
      <c r="B821">
        <v>24</v>
      </c>
      <c r="C821" t="s">
        <v>598</v>
      </c>
      <c r="D821" t="s">
        <v>599</v>
      </c>
      <c r="E821" t="s">
        <v>58</v>
      </c>
      <c r="F821" t="s">
        <v>73</v>
      </c>
      <c r="G821">
        <v>74</v>
      </c>
      <c r="H821">
        <v>20</v>
      </c>
      <c r="I821">
        <v>28</v>
      </c>
      <c r="J821">
        <f>H821+I821</f>
        <v>48</v>
      </c>
      <c r="K821" s="1">
        <v>-2.1</v>
      </c>
      <c r="L821" s="2">
        <v>4.5999999999999996</v>
      </c>
      <c r="M821" s="2">
        <v>1.4</v>
      </c>
      <c r="N821" s="15">
        <v>31.5</v>
      </c>
      <c r="O821" s="15">
        <v>18.8</v>
      </c>
      <c r="P821" s="9"/>
      <c r="Q821" t="s">
        <v>599</v>
      </c>
      <c r="R821" s="2">
        <v>0.7</v>
      </c>
      <c r="S821" s="2">
        <v>1</v>
      </c>
      <c r="T821" s="3">
        <v>2.89</v>
      </c>
      <c r="U821" s="2">
        <v>3.2</v>
      </c>
      <c r="V821" s="2">
        <v>3.6</v>
      </c>
      <c r="W821" s="3">
        <v>8.43</v>
      </c>
      <c r="X821"/>
      <c r="Y821" s="2">
        <v>1.8</v>
      </c>
      <c r="Z821"/>
      <c r="AA821" s="3">
        <v>0.17</v>
      </c>
      <c r="AB821" s="3">
        <v>1.49</v>
      </c>
      <c r="AC821" s="9"/>
      <c r="AD821" t="s">
        <v>599</v>
      </c>
      <c r="AE821" s="3">
        <v>2.89</v>
      </c>
      <c r="AF821" s="3">
        <v>6.41</v>
      </c>
      <c r="AG821"/>
      <c r="AH821" s="2">
        <v>45.9</v>
      </c>
      <c r="AI821" s="16">
        <v>26.2</v>
      </c>
      <c r="AJ821" s="2">
        <v>2.1</v>
      </c>
      <c r="AK821" s="2">
        <v>2</v>
      </c>
      <c r="AL821" s="2">
        <v>1.7</v>
      </c>
      <c r="AM821"/>
      <c r="AN821" s="3">
        <v>0.05</v>
      </c>
      <c r="AO821" s="17">
        <v>0.89</v>
      </c>
      <c r="AP821" s="9"/>
      <c r="AQ821" t="s">
        <v>58</v>
      </c>
    </row>
    <row r="822" spans="1:43" x14ac:dyDescent="0.2">
      <c r="A822" s="18" t="s">
        <v>56</v>
      </c>
      <c r="B822">
        <v>25</v>
      </c>
      <c r="C822" t="s">
        <v>598</v>
      </c>
      <c r="D822" t="s">
        <v>599</v>
      </c>
      <c r="E822" s="19" t="s">
        <v>58</v>
      </c>
      <c r="F822" s="20" t="s">
        <v>69</v>
      </c>
      <c r="G822" s="19">
        <v>74</v>
      </c>
      <c r="H822" s="21">
        <v>13</v>
      </c>
      <c r="I822" s="21">
        <v>29</v>
      </c>
      <c r="J822" s="21">
        <v>42</v>
      </c>
      <c r="K822" s="21">
        <v>14.1</v>
      </c>
      <c r="L822" s="22">
        <v>1.9</v>
      </c>
      <c r="M822" s="22">
        <v>3.4</v>
      </c>
      <c r="N822" s="2">
        <v>17.899999999999999</v>
      </c>
      <c r="O822" s="2">
        <v>7.3</v>
      </c>
      <c r="P822" s="9"/>
      <c r="Q822" t="s">
        <v>599</v>
      </c>
      <c r="R822" s="2">
        <v>0.5</v>
      </c>
      <c r="S822" s="2">
        <v>1.2</v>
      </c>
      <c r="T822" s="3">
        <v>2.96</v>
      </c>
      <c r="U822" s="2">
        <v>1.2</v>
      </c>
      <c r="V822" s="2">
        <v>2.7</v>
      </c>
      <c r="W822" s="3">
        <v>7.42</v>
      </c>
      <c r="X822"/>
      <c r="Y822" s="2">
        <v>1.3</v>
      </c>
      <c r="Z822"/>
      <c r="AA822" s="3">
        <v>7.0000000000000007E-2</v>
      </c>
      <c r="AB822" s="3">
        <v>0.83</v>
      </c>
      <c r="AC822" s="9"/>
      <c r="AD822" t="s">
        <v>599</v>
      </c>
      <c r="AE822" s="3">
        <v>2.09</v>
      </c>
      <c r="AF822" s="3">
        <v>6.36</v>
      </c>
      <c r="AG822"/>
      <c r="AH822" s="2">
        <v>51.2</v>
      </c>
      <c r="AI822" s="2">
        <v>27.1</v>
      </c>
      <c r="AJ822" s="2">
        <v>1.2</v>
      </c>
      <c r="AK822" s="2">
        <v>1.2</v>
      </c>
      <c r="AL822" s="2">
        <v>1.4</v>
      </c>
      <c r="AM822"/>
      <c r="AN822" s="3">
        <v>0.13</v>
      </c>
      <c r="AO822" s="17">
        <v>0.34</v>
      </c>
      <c r="AP822" s="9"/>
      <c r="AQ822" t="s">
        <v>58</v>
      </c>
    </row>
    <row r="823" spans="1:43" x14ac:dyDescent="0.2">
      <c r="A823" t="s">
        <v>40</v>
      </c>
      <c r="B823" s="1">
        <v>26</v>
      </c>
      <c r="C823" t="s">
        <v>598</v>
      </c>
      <c r="D823" t="s">
        <v>599</v>
      </c>
      <c r="E823" t="s">
        <v>58</v>
      </c>
      <c r="F823" t="s">
        <v>69</v>
      </c>
      <c r="G823">
        <v>78</v>
      </c>
      <c r="H823">
        <v>14</v>
      </c>
      <c r="I823">
        <v>47</v>
      </c>
      <c r="J823">
        <v>61</v>
      </c>
      <c r="K823" s="1">
        <v>17.899999999999999</v>
      </c>
      <c r="L823" s="2">
        <v>6</v>
      </c>
      <c r="M823" s="2">
        <v>4.0999999999999996</v>
      </c>
      <c r="N823" s="2">
        <v>23.8</v>
      </c>
      <c r="O823" s="2">
        <v>10.1</v>
      </c>
      <c r="P823" s="14"/>
      <c r="Q823" t="s">
        <v>599</v>
      </c>
      <c r="R823" s="2">
        <v>0.5</v>
      </c>
      <c r="S823" s="2">
        <v>1.7</v>
      </c>
      <c r="T823" s="3">
        <v>3.58</v>
      </c>
      <c r="U823" s="2">
        <v>0.9</v>
      </c>
      <c r="V823" s="2">
        <v>3.8</v>
      </c>
      <c r="W823" s="3">
        <v>6.31</v>
      </c>
      <c r="X823" s="3">
        <v>0.22</v>
      </c>
      <c r="Y823" s="2">
        <v>1.3</v>
      </c>
      <c r="Z823" s="2">
        <v>0.7</v>
      </c>
      <c r="AA823" s="3">
        <v>0.19</v>
      </c>
      <c r="AB823" s="3">
        <v>1.03</v>
      </c>
      <c r="AC823" s="14"/>
      <c r="AD823" t="s">
        <v>599</v>
      </c>
      <c r="AE823" s="3">
        <v>2.5</v>
      </c>
      <c r="AF823" s="3">
        <v>4.49</v>
      </c>
      <c r="AG823" s="3">
        <v>0.01</v>
      </c>
      <c r="AH823" s="2">
        <v>50.9</v>
      </c>
      <c r="AI823" s="2">
        <v>28.1</v>
      </c>
      <c r="AJ823" s="2">
        <v>1.3</v>
      </c>
      <c r="AK823" s="2">
        <v>2.2000000000000002</v>
      </c>
      <c r="AL823" s="2">
        <v>1.5</v>
      </c>
      <c r="AM823" s="2">
        <v>0.4</v>
      </c>
      <c r="AN823" s="3">
        <v>0.13</v>
      </c>
      <c r="AO823" s="3">
        <v>0.44</v>
      </c>
      <c r="AP823" s="9"/>
      <c r="AQ823" t="s">
        <v>58</v>
      </c>
    </row>
    <row r="824" spans="1:43" x14ac:dyDescent="0.2">
      <c r="A824" t="s">
        <v>51</v>
      </c>
      <c r="B824">
        <v>27</v>
      </c>
      <c r="C824" t="s">
        <v>600</v>
      </c>
      <c r="D824" t="s">
        <v>601</v>
      </c>
      <c r="E824" t="s">
        <v>61</v>
      </c>
      <c r="F824" t="s">
        <v>48</v>
      </c>
      <c r="G824">
        <v>13</v>
      </c>
      <c r="H824">
        <v>1</v>
      </c>
      <c r="I824">
        <v>4</v>
      </c>
      <c r="J824">
        <f>H824+I824</f>
        <v>5</v>
      </c>
      <c r="K824" s="1">
        <v>-4.4000000000000004</v>
      </c>
      <c r="L824" s="2">
        <v>0.2</v>
      </c>
      <c r="M824" s="2">
        <v>-0.6</v>
      </c>
      <c r="N824" s="15">
        <v>2</v>
      </c>
      <c r="O824" s="15">
        <v>-1.1000000000000001</v>
      </c>
      <c r="P824" s="9"/>
      <c r="Q824" t="s">
        <v>601</v>
      </c>
      <c r="R824" s="2">
        <v>0.4</v>
      </c>
      <c r="S824" s="2">
        <v>1.8</v>
      </c>
      <c r="T824" s="3">
        <v>2.23</v>
      </c>
      <c r="U824" s="2">
        <v>0</v>
      </c>
      <c r="V824" s="2">
        <v>0</v>
      </c>
      <c r="W824" s="3">
        <v>0</v>
      </c>
      <c r="X824"/>
      <c r="Y824" s="2">
        <v>1.7</v>
      </c>
      <c r="Z824"/>
      <c r="AA824" s="3">
        <v>0.08</v>
      </c>
      <c r="AB824" s="3">
        <v>0.85</v>
      </c>
      <c r="AC824" s="9"/>
      <c r="AD824" t="s">
        <v>601</v>
      </c>
      <c r="AE824" s="3">
        <v>3.13</v>
      </c>
      <c r="AF824" s="3">
        <v>0</v>
      </c>
      <c r="AG824"/>
      <c r="AH824" s="2">
        <v>0</v>
      </c>
      <c r="AI824" s="16">
        <v>0.1</v>
      </c>
      <c r="AJ824" s="2">
        <v>6</v>
      </c>
      <c r="AK824" s="2">
        <v>0.9</v>
      </c>
      <c r="AL824" s="2">
        <v>1.3</v>
      </c>
      <c r="AM824"/>
      <c r="AN824" s="3">
        <v>-0.24</v>
      </c>
      <c r="AO824" s="17">
        <v>-0.45</v>
      </c>
      <c r="AP824" s="14"/>
      <c r="AQ824" t="s">
        <v>602</v>
      </c>
    </row>
    <row r="825" spans="1:43" x14ac:dyDescent="0.2">
      <c r="A825" s="23" t="s">
        <v>51</v>
      </c>
      <c r="B825">
        <v>27</v>
      </c>
      <c r="C825" t="s">
        <v>603</v>
      </c>
      <c r="D825" t="s">
        <v>604</v>
      </c>
      <c r="E825" s="23" t="s">
        <v>85</v>
      </c>
      <c r="F825" s="23" t="s">
        <v>48</v>
      </c>
      <c r="G825" s="23">
        <v>74</v>
      </c>
      <c r="H825" s="23">
        <v>11</v>
      </c>
      <c r="I825" s="23">
        <v>10</v>
      </c>
      <c r="J825" s="23">
        <v>21</v>
      </c>
      <c r="K825" s="28">
        <v>-12.7</v>
      </c>
      <c r="L825" s="29">
        <v>-0.4</v>
      </c>
      <c r="M825" s="29">
        <v>-0.7</v>
      </c>
      <c r="N825" s="15">
        <v>10.9</v>
      </c>
      <c r="O825" s="15">
        <v>1.9</v>
      </c>
      <c r="P825" s="9"/>
      <c r="Q825" t="s">
        <v>604</v>
      </c>
      <c r="R825" s="2">
        <v>0.9</v>
      </c>
      <c r="S825" s="2">
        <v>0.8</v>
      </c>
      <c r="T825" s="3">
        <v>2.2599999999999998</v>
      </c>
      <c r="U825" s="2">
        <v>0</v>
      </c>
      <c r="V825" s="2">
        <v>0</v>
      </c>
      <c r="W825" s="3">
        <v>0</v>
      </c>
      <c r="X825"/>
      <c r="Y825" s="2">
        <v>2</v>
      </c>
      <c r="Z825"/>
      <c r="AA825" s="3">
        <v>-0.03</v>
      </c>
      <c r="AB825" s="3">
        <v>0.84</v>
      </c>
      <c r="AC825" s="9"/>
      <c r="AD825" t="s">
        <v>604</v>
      </c>
      <c r="AE825" s="3">
        <v>4.3600000000000003</v>
      </c>
      <c r="AF825" s="3">
        <v>0</v>
      </c>
      <c r="AG825"/>
      <c r="AH825" s="2">
        <v>26.3</v>
      </c>
      <c r="AI825" s="30">
        <v>0.4</v>
      </c>
      <c r="AJ825" s="2">
        <v>1.6</v>
      </c>
      <c r="AK825" s="2">
        <v>0.7</v>
      </c>
      <c r="AL825" s="2">
        <v>3.3</v>
      </c>
      <c r="AM825"/>
      <c r="AN825" s="3">
        <v>-0.05</v>
      </c>
      <c r="AO825" s="17">
        <v>0.15</v>
      </c>
      <c r="AP825" s="14"/>
      <c r="AQ825" t="s">
        <v>602</v>
      </c>
    </row>
    <row r="826" spans="1:43" x14ac:dyDescent="0.2">
      <c r="A826" s="23" t="s">
        <v>51</v>
      </c>
      <c r="B826">
        <v>26</v>
      </c>
      <c r="C826" t="s">
        <v>289</v>
      </c>
      <c r="D826" t="s">
        <v>605</v>
      </c>
      <c r="E826" s="23" t="s">
        <v>107</v>
      </c>
      <c r="F826" s="23" t="s">
        <v>44</v>
      </c>
      <c r="G826" s="23">
        <v>78</v>
      </c>
      <c r="H826" s="23">
        <v>12</v>
      </c>
      <c r="I826" s="23">
        <v>11</v>
      </c>
      <c r="J826" s="23">
        <v>23</v>
      </c>
      <c r="K826" s="28">
        <v>12</v>
      </c>
      <c r="L826" s="29">
        <v>0.5</v>
      </c>
      <c r="M826" s="29">
        <v>3.1</v>
      </c>
      <c r="N826" s="15">
        <v>11.9</v>
      </c>
      <c r="O826" s="15">
        <v>30.3</v>
      </c>
      <c r="P826" s="9"/>
      <c r="Q826" t="s">
        <v>605</v>
      </c>
      <c r="R826" s="2">
        <v>0.7</v>
      </c>
      <c r="S826" s="2">
        <v>0.6</v>
      </c>
      <c r="T826" s="3">
        <v>2.38</v>
      </c>
      <c r="U826" s="2">
        <v>1.3</v>
      </c>
      <c r="V826" s="2">
        <v>1.3</v>
      </c>
      <c r="W826" s="3">
        <v>5.68</v>
      </c>
      <c r="X826"/>
      <c r="Y826" s="2">
        <v>1.6</v>
      </c>
      <c r="Z826"/>
      <c r="AA826" s="3">
        <v>0.02</v>
      </c>
      <c r="AB826" s="3">
        <v>0.66</v>
      </c>
      <c r="AC826" s="9"/>
      <c r="AD826" t="s">
        <v>605</v>
      </c>
      <c r="AE826" s="3">
        <v>1.79</v>
      </c>
      <c r="AF826" s="3">
        <v>4.12</v>
      </c>
      <c r="AG826"/>
      <c r="AH826" s="2">
        <v>23.1</v>
      </c>
      <c r="AI826" s="30">
        <v>0.2</v>
      </c>
      <c r="AJ826" s="2">
        <v>1.8</v>
      </c>
      <c r="AK826" s="2">
        <v>1</v>
      </c>
      <c r="AL826" s="2">
        <v>1.8</v>
      </c>
      <c r="AM826"/>
      <c r="AN826" s="3">
        <v>0.15</v>
      </c>
      <c r="AO826" s="17">
        <v>1.69</v>
      </c>
      <c r="AP826" s="14"/>
      <c r="AQ826" t="s">
        <v>602</v>
      </c>
    </row>
    <row r="827" spans="1:43" x14ac:dyDescent="0.2">
      <c r="A827" t="s">
        <v>51</v>
      </c>
      <c r="B827">
        <v>28</v>
      </c>
      <c r="C827" t="s">
        <v>539</v>
      </c>
      <c r="D827" t="s">
        <v>606</v>
      </c>
      <c r="E827" t="s">
        <v>107</v>
      </c>
      <c r="F827" t="s">
        <v>73</v>
      </c>
      <c r="G827">
        <v>79</v>
      </c>
      <c r="H827">
        <v>10</v>
      </c>
      <c r="I827">
        <v>17</v>
      </c>
      <c r="J827">
        <f>H827+I827</f>
        <v>27</v>
      </c>
      <c r="K827" s="1">
        <v>-10.3</v>
      </c>
      <c r="L827" s="2">
        <v>-1.3</v>
      </c>
      <c r="M827" s="2">
        <v>0.5</v>
      </c>
      <c r="N827" s="15">
        <v>4.8</v>
      </c>
      <c r="O827" s="15">
        <v>11</v>
      </c>
      <c r="P827" s="9"/>
      <c r="Q827" t="s">
        <v>606</v>
      </c>
      <c r="R827" s="2">
        <v>0.5</v>
      </c>
      <c r="S827" s="2">
        <v>0.6</v>
      </c>
      <c r="T827" s="3">
        <v>1.56</v>
      </c>
      <c r="U827" s="2">
        <v>1.2</v>
      </c>
      <c r="V827" s="2">
        <v>2.5</v>
      </c>
      <c r="W827" s="3">
        <v>5.56</v>
      </c>
      <c r="X827"/>
      <c r="Y827" s="2">
        <v>0.7</v>
      </c>
      <c r="Z827"/>
      <c r="AA827" s="3">
        <v>-0.05</v>
      </c>
      <c r="AB827" s="3">
        <v>0.23</v>
      </c>
      <c r="AC827" s="9"/>
      <c r="AD827" t="s">
        <v>606</v>
      </c>
      <c r="AE827" s="3">
        <v>2.67</v>
      </c>
      <c r="AF827" s="3">
        <v>6.76</v>
      </c>
      <c r="AG827"/>
      <c r="AH827" s="2">
        <v>49.2</v>
      </c>
      <c r="AI827" s="16">
        <v>22.3</v>
      </c>
      <c r="AJ827" s="2">
        <v>0.9</v>
      </c>
      <c r="AK827" s="2">
        <v>2.1</v>
      </c>
      <c r="AL827" s="2">
        <v>0.9</v>
      </c>
      <c r="AM827"/>
      <c r="AN827" s="3">
        <v>0.02</v>
      </c>
      <c r="AO827" s="17">
        <v>0.53</v>
      </c>
      <c r="AP827" s="14"/>
      <c r="AQ827" t="s">
        <v>602</v>
      </c>
    </row>
    <row r="828" spans="1:43" x14ac:dyDescent="0.2">
      <c r="A828" t="s">
        <v>51</v>
      </c>
      <c r="B828">
        <v>23</v>
      </c>
      <c r="C828" t="s">
        <v>312</v>
      </c>
      <c r="D828" t="s">
        <v>607</v>
      </c>
      <c r="E828" t="s">
        <v>244</v>
      </c>
      <c r="F828" t="s">
        <v>55</v>
      </c>
      <c r="G828">
        <v>52</v>
      </c>
      <c r="H828">
        <v>2</v>
      </c>
      <c r="I828">
        <v>12</v>
      </c>
      <c r="J828">
        <f>H828+I828</f>
        <v>14</v>
      </c>
      <c r="K828" s="1">
        <v>-3.2</v>
      </c>
      <c r="L828" s="2">
        <v>0.8</v>
      </c>
      <c r="M828" s="2">
        <v>0.8</v>
      </c>
      <c r="N828" s="15">
        <v>5.0999999999999996</v>
      </c>
      <c r="O828" s="15">
        <v>24.3</v>
      </c>
      <c r="P828" s="9"/>
      <c r="Q828" t="s">
        <v>607</v>
      </c>
      <c r="R828" s="2">
        <v>0.2</v>
      </c>
      <c r="S828" s="2">
        <v>0.7</v>
      </c>
      <c r="T828" s="3">
        <v>2.2999999999999998</v>
      </c>
      <c r="U828" s="2">
        <v>0</v>
      </c>
      <c r="V828" s="2">
        <v>1.7</v>
      </c>
      <c r="W828" s="3">
        <v>4.41</v>
      </c>
      <c r="X828"/>
      <c r="Y828" s="2">
        <v>1.5</v>
      </c>
      <c r="Z828"/>
      <c r="AA828" s="3">
        <v>0.04</v>
      </c>
      <c r="AB828" s="3">
        <v>0.34</v>
      </c>
      <c r="AC828" s="9"/>
      <c r="AD828" t="s">
        <v>607</v>
      </c>
      <c r="AE828" s="3">
        <v>2.98</v>
      </c>
      <c r="AF828" s="3">
        <v>4.5599999999999996</v>
      </c>
      <c r="AG828"/>
      <c r="AH828" s="2">
        <v>0</v>
      </c>
      <c r="AI828" s="16">
        <v>0</v>
      </c>
      <c r="AJ828" s="2">
        <v>1.9</v>
      </c>
      <c r="AK828" s="2">
        <v>6.3</v>
      </c>
      <c r="AL828" s="2">
        <v>0.8</v>
      </c>
      <c r="AM828"/>
      <c r="AN828" s="3">
        <v>0.04</v>
      </c>
      <c r="AO828" s="17">
        <v>1.61</v>
      </c>
      <c r="AP828" s="14"/>
      <c r="AQ828" t="s">
        <v>602</v>
      </c>
    </row>
    <row r="829" spans="1:43" x14ac:dyDescent="0.2">
      <c r="A829" t="s">
        <v>40</v>
      </c>
      <c r="B829" s="1">
        <v>25</v>
      </c>
      <c r="C829" t="s">
        <v>312</v>
      </c>
      <c r="D829" t="s">
        <v>607</v>
      </c>
      <c r="E829" t="s">
        <v>244</v>
      </c>
      <c r="F829" t="s">
        <v>57</v>
      </c>
      <c r="G829">
        <v>72</v>
      </c>
      <c r="H829">
        <v>16</v>
      </c>
      <c r="I829">
        <v>19</v>
      </c>
      <c r="J829">
        <v>35</v>
      </c>
      <c r="K829" s="1">
        <v>12.3</v>
      </c>
      <c r="L829" s="2">
        <v>7.4</v>
      </c>
      <c r="M829" s="2">
        <v>6.3</v>
      </c>
      <c r="N829" s="2">
        <v>27.2</v>
      </c>
      <c r="O829" s="2">
        <v>31.9</v>
      </c>
      <c r="P829" s="14"/>
      <c r="Q829" t="s">
        <v>607</v>
      </c>
      <c r="R829" s="2">
        <v>0.4</v>
      </c>
      <c r="S829" s="2">
        <v>0.8</v>
      </c>
      <c r="T829" s="3">
        <v>2.92</v>
      </c>
      <c r="U829" s="2">
        <v>3.2</v>
      </c>
      <c r="V829" s="2">
        <v>2.1</v>
      </c>
      <c r="W829" s="3">
        <v>5.62</v>
      </c>
      <c r="X829" s="3">
        <v>0.03</v>
      </c>
      <c r="Y829" s="2">
        <v>0.9</v>
      </c>
      <c r="Z829" s="2">
        <v>0.4</v>
      </c>
      <c r="AA829" s="3">
        <v>0.28000000000000003</v>
      </c>
      <c r="AB829" s="3">
        <v>1.25</v>
      </c>
      <c r="AC829" s="14"/>
      <c r="AD829" t="s">
        <v>607</v>
      </c>
      <c r="AE829" s="3">
        <v>2.16</v>
      </c>
      <c r="AF829" s="3">
        <v>8.15</v>
      </c>
      <c r="AG829" s="3">
        <v>-0.01</v>
      </c>
      <c r="AH829" s="2">
        <v>0</v>
      </c>
      <c r="AI829" s="2">
        <v>0</v>
      </c>
      <c r="AJ829" s="2">
        <v>1</v>
      </c>
      <c r="AK829" s="2">
        <v>5.3</v>
      </c>
      <c r="AL829" s="2">
        <v>1</v>
      </c>
      <c r="AM829" s="2">
        <v>0.4</v>
      </c>
      <c r="AN829" s="3">
        <v>0.24</v>
      </c>
      <c r="AO829" s="3">
        <v>1.47</v>
      </c>
      <c r="AP829" s="14"/>
      <c r="AQ829" t="s">
        <v>602</v>
      </c>
    </row>
    <row r="830" spans="1:43" x14ac:dyDescent="0.2">
      <c r="A830" s="18" t="s">
        <v>56</v>
      </c>
      <c r="B830">
        <v>23</v>
      </c>
      <c r="C830" t="s">
        <v>491</v>
      </c>
      <c r="D830" t="s">
        <v>608</v>
      </c>
      <c r="E830" s="19" t="s">
        <v>115</v>
      </c>
      <c r="F830" s="20" t="s">
        <v>57</v>
      </c>
      <c r="G830" s="19">
        <v>1</v>
      </c>
      <c r="H830" s="21">
        <v>0</v>
      </c>
      <c r="I830" s="21">
        <v>1</v>
      </c>
      <c r="J830" s="21">
        <v>1</v>
      </c>
      <c r="K830" s="21">
        <v>1</v>
      </c>
      <c r="L830" s="22">
        <v>0.2</v>
      </c>
      <c r="M830" s="22">
        <v>0.3</v>
      </c>
      <c r="N830" s="2">
        <v>1</v>
      </c>
      <c r="O830" s="2">
        <v>0.8</v>
      </c>
      <c r="P830" s="9"/>
      <c r="Q830" t="s">
        <v>608</v>
      </c>
      <c r="R830" s="2">
        <v>0</v>
      </c>
      <c r="S830" s="2">
        <v>4.7</v>
      </c>
      <c r="T830" s="3">
        <v>4.71</v>
      </c>
      <c r="U830" s="2">
        <v>0</v>
      </c>
      <c r="V830" s="2">
        <v>0</v>
      </c>
      <c r="W830" s="3">
        <v>0</v>
      </c>
      <c r="X830"/>
      <c r="Y830" s="2">
        <v>0</v>
      </c>
      <c r="Z830"/>
      <c r="AA830" s="3">
        <v>0.94</v>
      </c>
      <c r="AB830" s="3">
        <v>4.63</v>
      </c>
      <c r="AC830" s="9"/>
      <c r="AD830" t="s">
        <v>608</v>
      </c>
      <c r="AE830" s="3">
        <v>0</v>
      </c>
      <c r="AF830" s="3">
        <v>0</v>
      </c>
      <c r="AG830"/>
      <c r="AH830" s="2">
        <v>0</v>
      </c>
      <c r="AI830" s="2">
        <v>0</v>
      </c>
      <c r="AJ830" s="2">
        <v>4.7</v>
      </c>
      <c r="AK830" s="2">
        <v>4.7</v>
      </c>
      <c r="AL830" s="2">
        <v>0</v>
      </c>
      <c r="AM830"/>
      <c r="AN830" s="3">
        <v>1.41</v>
      </c>
      <c r="AO830" s="17">
        <v>3.82</v>
      </c>
      <c r="AP830" s="14"/>
      <c r="AQ830" t="s">
        <v>602</v>
      </c>
    </row>
    <row r="831" spans="1:43" x14ac:dyDescent="0.2">
      <c r="A831" t="s">
        <v>51</v>
      </c>
      <c r="B831">
        <v>31</v>
      </c>
      <c r="C831" t="s">
        <v>573</v>
      </c>
      <c r="D831" t="s">
        <v>609</v>
      </c>
      <c r="E831" t="s">
        <v>81</v>
      </c>
      <c r="F831" t="s">
        <v>73</v>
      </c>
      <c r="G831">
        <v>74</v>
      </c>
      <c r="H831">
        <v>13</v>
      </c>
      <c r="I831">
        <v>10</v>
      </c>
      <c r="J831">
        <f>H831+I831</f>
        <v>23</v>
      </c>
      <c r="K831" s="1">
        <v>1.5</v>
      </c>
      <c r="L831" s="2">
        <v>-0.1</v>
      </c>
      <c r="M831" s="2">
        <v>2</v>
      </c>
      <c r="N831" s="15">
        <v>9.8000000000000007</v>
      </c>
      <c r="O831" s="15">
        <v>12</v>
      </c>
      <c r="P831" s="9"/>
      <c r="Q831" t="s">
        <v>609</v>
      </c>
      <c r="R831" s="2">
        <v>0.7</v>
      </c>
      <c r="S831" s="2">
        <v>0.5</v>
      </c>
      <c r="T831" s="3">
        <v>1.83</v>
      </c>
      <c r="U831" s="2">
        <v>1.7</v>
      </c>
      <c r="V831" s="2">
        <v>1.7</v>
      </c>
      <c r="W831" s="3">
        <v>3.4</v>
      </c>
      <c r="X831"/>
      <c r="Y831" s="2">
        <v>1.4</v>
      </c>
      <c r="Z831"/>
      <c r="AA831" s="3">
        <v>0</v>
      </c>
      <c r="AB831" s="3">
        <v>0.5</v>
      </c>
      <c r="AC831" s="9"/>
      <c r="AD831" t="s">
        <v>609</v>
      </c>
      <c r="AE831" s="3">
        <v>2.2799999999999998</v>
      </c>
      <c r="AF831" s="3">
        <v>6.03</v>
      </c>
      <c r="AG831"/>
      <c r="AH831" s="2">
        <v>49.8</v>
      </c>
      <c r="AI831" s="16">
        <v>27.2</v>
      </c>
      <c r="AJ831" s="2">
        <v>3.9</v>
      </c>
      <c r="AK831" s="2">
        <v>3.9</v>
      </c>
      <c r="AL831" s="2">
        <v>2.5</v>
      </c>
      <c r="AM831"/>
      <c r="AN831" s="3">
        <v>0.08</v>
      </c>
      <c r="AO831" s="17">
        <v>0.61</v>
      </c>
      <c r="AP831" s="14"/>
      <c r="AQ831" t="s">
        <v>602</v>
      </c>
    </row>
    <row r="832" spans="1:43" x14ac:dyDescent="0.2">
      <c r="A832" s="18" t="s">
        <v>56</v>
      </c>
      <c r="B832">
        <v>32</v>
      </c>
      <c r="C832" t="s">
        <v>573</v>
      </c>
      <c r="D832" t="s">
        <v>609</v>
      </c>
      <c r="E832" s="19" t="s">
        <v>61</v>
      </c>
      <c r="F832" s="20" t="s">
        <v>69</v>
      </c>
      <c r="G832" s="19">
        <v>79</v>
      </c>
      <c r="H832" s="21">
        <v>14</v>
      </c>
      <c r="I832" s="21">
        <v>15</v>
      </c>
      <c r="J832" s="21">
        <v>29</v>
      </c>
      <c r="K832" s="21">
        <v>-28.4</v>
      </c>
      <c r="L832" s="22">
        <v>-0.8</v>
      </c>
      <c r="M832" s="22">
        <v>-4.2</v>
      </c>
      <c r="N832" s="2">
        <v>16</v>
      </c>
      <c r="O832" s="2">
        <v>6.2</v>
      </c>
      <c r="P832" s="9"/>
      <c r="Q832" t="s">
        <v>609</v>
      </c>
      <c r="R832" s="2">
        <v>0.5</v>
      </c>
      <c r="S832" s="2">
        <v>0.6</v>
      </c>
      <c r="T832" s="3">
        <v>1.55</v>
      </c>
      <c r="U832" s="2">
        <v>1.5</v>
      </c>
      <c r="V832" s="2">
        <v>1.3</v>
      </c>
      <c r="W832" s="3">
        <v>5.15</v>
      </c>
      <c r="X832"/>
      <c r="Y832" s="2">
        <v>1.3</v>
      </c>
      <c r="Z832"/>
      <c r="AA832" s="3">
        <v>-0.03</v>
      </c>
      <c r="AB832" s="3">
        <v>0.76</v>
      </c>
      <c r="AC832" s="9"/>
      <c r="AD832" t="s">
        <v>609</v>
      </c>
      <c r="AE832" s="3">
        <v>3.15</v>
      </c>
      <c r="AF832" s="3">
        <v>0</v>
      </c>
      <c r="AG832"/>
      <c r="AH832" s="2">
        <v>52</v>
      </c>
      <c r="AI832" s="2">
        <v>19.100000000000001</v>
      </c>
      <c r="AJ832" s="2">
        <v>1.9</v>
      </c>
      <c r="AK832" s="2">
        <v>1.2</v>
      </c>
      <c r="AL832" s="2">
        <v>1.3</v>
      </c>
      <c r="AM832"/>
      <c r="AN832" s="3">
        <v>-0.17</v>
      </c>
      <c r="AO832" s="17">
        <v>0.3</v>
      </c>
      <c r="AP832" s="14"/>
      <c r="AQ832" t="s">
        <v>602</v>
      </c>
    </row>
    <row r="833" spans="1:43" x14ac:dyDescent="0.2">
      <c r="A833" t="s">
        <v>40</v>
      </c>
      <c r="B833" s="1">
        <v>33</v>
      </c>
      <c r="C833" t="s">
        <v>573</v>
      </c>
      <c r="D833" t="s">
        <v>609</v>
      </c>
      <c r="E833" t="s">
        <v>61</v>
      </c>
      <c r="F833" t="s">
        <v>69</v>
      </c>
      <c r="G833">
        <v>66</v>
      </c>
      <c r="H833">
        <v>9</v>
      </c>
      <c r="I833">
        <v>16</v>
      </c>
      <c r="J833">
        <v>25</v>
      </c>
      <c r="K833" s="1">
        <v>-7.7</v>
      </c>
      <c r="L833" s="2">
        <v>-0.3</v>
      </c>
      <c r="M833" s="2">
        <v>-0.2</v>
      </c>
      <c r="N833" s="2">
        <v>0</v>
      </c>
      <c r="O833" s="2">
        <v>9.9</v>
      </c>
      <c r="P833" s="14"/>
      <c r="Q833" t="s">
        <v>609</v>
      </c>
      <c r="R833" s="2">
        <v>0.2</v>
      </c>
      <c r="S833" s="2">
        <v>0.9</v>
      </c>
      <c r="T833" s="3">
        <v>1.5</v>
      </c>
      <c r="U833" s="2">
        <v>2.4</v>
      </c>
      <c r="V833" s="2">
        <v>1.2</v>
      </c>
      <c r="W833" s="3">
        <v>6.71</v>
      </c>
      <c r="X833" s="3">
        <v>-0.14000000000000001</v>
      </c>
      <c r="Y833" s="2">
        <v>0.9</v>
      </c>
      <c r="Z833" s="2">
        <v>0.5</v>
      </c>
      <c r="AA833" s="3">
        <v>-0.01</v>
      </c>
      <c r="AB833" s="3">
        <v>0</v>
      </c>
      <c r="AC833" s="14"/>
      <c r="AD833" t="s">
        <v>609</v>
      </c>
      <c r="AE833" s="3">
        <v>2.36</v>
      </c>
      <c r="AF833" s="3">
        <v>4.13</v>
      </c>
      <c r="AG833" s="3">
        <v>-0.01</v>
      </c>
      <c r="AH833" s="2">
        <v>59.9</v>
      </c>
      <c r="AI833" s="2">
        <v>19.100000000000001</v>
      </c>
      <c r="AJ833" s="2">
        <v>3.4</v>
      </c>
      <c r="AK833" s="2">
        <v>1.6</v>
      </c>
      <c r="AL833" s="2">
        <v>1.5</v>
      </c>
      <c r="AM833" s="2">
        <v>1</v>
      </c>
      <c r="AN833" s="3">
        <v>-0.01</v>
      </c>
      <c r="AO833" s="3">
        <v>0.57999999999999996</v>
      </c>
      <c r="AP833" s="14"/>
      <c r="AQ833" t="s">
        <v>602</v>
      </c>
    </row>
    <row r="834" spans="1:43" x14ac:dyDescent="0.2">
      <c r="A834" t="s">
        <v>51</v>
      </c>
      <c r="B834">
        <v>23</v>
      </c>
      <c r="C834" t="s">
        <v>610</v>
      </c>
      <c r="D834" t="s">
        <v>611</v>
      </c>
      <c r="E834" t="s">
        <v>205</v>
      </c>
      <c r="F834" t="s">
        <v>73</v>
      </c>
      <c r="G834">
        <v>76</v>
      </c>
      <c r="H834">
        <v>15</v>
      </c>
      <c r="I834">
        <v>10</v>
      </c>
      <c r="J834">
        <f>H834+I834</f>
        <v>25</v>
      </c>
      <c r="K834" s="1">
        <v>11</v>
      </c>
      <c r="L834" s="2">
        <v>1.9</v>
      </c>
      <c r="M834" s="2">
        <v>3.4</v>
      </c>
      <c r="N834" s="15">
        <v>16.399999999999999</v>
      </c>
      <c r="O834" s="15">
        <v>8</v>
      </c>
      <c r="P834" s="9"/>
      <c r="Q834" t="s">
        <v>611</v>
      </c>
      <c r="R834" s="2">
        <v>1.1000000000000001</v>
      </c>
      <c r="S834" s="2">
        <v>0.7</v>
      </c>
      <c r="T834" s="3">
        <v>2.87</v>
      </c>
      <c r="U834" s="2">
        <v>1.6</v>
      </c>
      <c r="V834" s="2">
        <v>1</v>
      </c>
      <c r="W834" s="3">
        <v>5.74</v>
      </c>
      <c r="X834"/>
      <c r="Y834" s="2">
        <v>1.7</v>
      </c>
      <c r="Z834"/>
      <c r="AA834" s="3">
        <v>0.13</v>
      </c>
      <c r="AB834" s="3">
        <v>1.29</v>
      </c>
      <c r="AC834" s="9"/>
      <c r="AD834" t="s">
        <v>611</v>
      </c>
      <c r="AE834" s="3">
        <v>1.3</v>
      </c>
      <c r="AF834" s="3">
        <v>0</v>
      </c>
      <c r="AG834"/>
      <c r="AH834" s="2">
        <v>30</v>
      </c>
      <c r="AI834" s="16">
        <v>0.4</v>
      </c>
      <c r="AJ834" s="2">
        <v>1.8</v>
      </c>
      <c r="AK834" s="2">
        <v>0.8</v>
      </c>
      <c r="AL834" s="2">
        <v>1.7</v>
      </c>
      <c r="AM834"/>
      <c r="AN834" s="3">
        <v>0.23</v>
      </c>
      <c r="AO834" s="17">
        <v>0.63</v>
      </c>
      <c r="AP834" s="9"/>
      <c r="AQ834" t="s">
        <v>602</v>
      </c>
    </row>
    <row r="835" spans="1:43" x14ac:dyDescent="0.2">
      <c r="A835" s="18" t="s">
        <v>56</v>
      </c>
      <c r="B835">
        <v>24</v>
      </c>
      <c r="C835" t="s">
        <v>610</v>
      </c>
      <c r="D835" t="s">
        <v>611</v>
      </c>
      <c r="E835" s="19" t="s">
        <v>205</v>
      </c>
      <c r="F835" s="20" t="s">
        <v>443</v>
      </c>
      <c r="G835" s="19">
        <v>81</v>
      </c>
      <c r="H835" s="21">
        <v>13</v>
      </c>
      <c r="I835" s="21">
        <v>29</v>
      </c>
      <c r="J835" s="21">
        <v>42</v>
      </c>
      <c r="K835" s="21">
        <v>3.9</v>
      </c>
      <c r="L835" s="22">
        <v>4.5999999999999996</v>
      </c>
      <c r="M835" s="22">
        <v>2.7</v>
      </c>
      <c r="N835" s="2">
        <v>31.9</v>
      </c>
      <c r="O835" s="2">
        <v>15.2</v>
      </c>
      <c r="P835" s="9"/>
      <c r="Q835" t="s">
        <v>611</v>
      </c>
      <c r="R835" s="2">
        <v>0.7</v>
      </c>
      <c r="S835" s="2">
        <v>1.2</v>
      </c>
      <c r="T835" s="3">
        <v>2.62</v>
      </c>
      <c r="U835" s="2">
        <v>0.8</v>
      </c>
      <c r="V835" s="2">
        <v>3.3</v>
      </c>
      <c r="W835" s="3">
        <v>5.5</v>
      </c>
      <c r="X835"/>
      <c r="Y835" s="2">
        <v>1</v>
      </c>
      <c r="Z835"/>
      <c r="AA835" s="3">
        <v>0.21</v>
      </c>
      <c r="AB835" s="3">
        <v>1.79</v>
      </c>
      <c r="AC835" s="9"/>
      <c r="AD835" t="s">
        <v>611</v>
      </c>
      <c r="AE835" s="3">
        <v>1.7</v>
      </c>
      <c r="AF835" s="3">
        <v>61.02</v>
      </c>
      <c r="AG835"/>
      <c r="AH835" s="2">
        <v>38.5</v>
      </c>
      <c r="AI835" s="2">
        <v>0.5</v>
      </c>
      <c r="AJ835" s="2">
        <v>1.4</v>
      </c>
      <c r="AK835" s="2">
        <v>0.5</v>
      </c>
      <c r="AL835" s="2">
        <v>1.2</v>
      </c>
      <c r="AM835"/>
      <c r="AN835" s="3">
        <v>0.13</v>
      </c>
      <c r="AO835" s="17">
        <v>0.85</v>
      </c>
      <c r="AP835" s="9"/>
      <c r="AQ835" t="s">
        <v>602</v>
      </c>
    </row>
    <row r="836" spans="1:43" x14ac:dyDescent="0.2">
      <c r="A836" t="s">
        <v>40</v>
      </c>
      <c r="B836" s="1">
        <v>25</v>
      </c>
      <c r="C836" t="s">
        <v>610</v>
      </c>
      <c r="D836" t="s">
        <v>611</v>
      </c>
      <c r="E836" t="s">
        <v>205</v>
      </c>
      <c r="F836" t="s">
        <v>69</v>
      </c>
      <c r="G836">
        <v>82</v>
      </c>
      <c r="H836">
        <v>23</v>
      </c>
      <c r="I836">
        <v>34</v>
      </c>
      <c r="J836">
        <v>57</v>
      </c>
      <c r="K836" s="1">
        <v>3.9</v>
      </c>
      <c r="L836" s="2">
        <v>8.6</v>
      </c>
      <c r="M836" s="2">
        <v>2.2999999999999998</v>
      </c>
      <c r="N836" s="2">
        <v>44.3</v>
      </c>
      <c r="O836" s="2">
        <v>20.5</v>
      </c>
      <c r="P836" s="14"/>
      <c r="Q836" t="s">
        <v>611</v>
      </c>
      <c r="R836" s="2">
        <v>1.2</v>
      </c>
      <c r="S836" s="2">
        <v>0.8</v>
      </c>
      <c r="T836" s="3">
        <v>3.03</v>
      </c>
      <c r="U836" s="2">
        <v>1.5</v>
      </c>
      <c r="V836" s="2">
        <v>5.3</v>
      </c>
      <c r="W836" s="3">
        <v>9.2100000000000009</v>
      </c>
      <c r="X836" s="3">
        <v>-0.28999999999999998</v>
      </c>
      <c r="Y836" s="2">
        <v>1.3</v>
      </c>
      <c r="Z836" s="2">
        <v>0.9</v>
      </c>
      <c r="AA836" s="3">
        <v>0.32</v>
      </c>
      <c r="AB836" s="3">
        <v>2.38</v>
      </c>
      <c r="AC836" s="14"/>
      <c r="AD836" t="s">
        <v>611</v>
      </c>
      <c r="AE836" s="3">
        <v>2.5499999999999998</v>
      </c>
      <c r="AF836" s="3">
        <v>0</v>
      </c>
      <c r="AG836" s="3">
        <v>-0.02</v>
      </c>
      <c r="AH836" s="2">
        <v>44.8</v>
      </c>
      <c r="AI836" s="2">
        <v>0.6</v>
      </c>
      <c r="AJ836" s="2">
        <v>1.2</v>
      </c>
      <c r="AK836" s="2">
        <v>0.4</v>
      </c>
      <c r="AL836" s="2">
        <v>0.8</v>
      </c>
      <c r="AM836" s="2">
        <v>0.4</v>
      </c>
      <c r="AN836" s="3">
        <v>0.09</v>
      </c>
      <c r="AO836" s="3">
        <v>1.1000000000000001</v>
      </c>
      <c r="AP836" s="9"/>
      <c r="AQ836" t="s">
        <v>602</v>
      </c>
    </row>
    <row r="837" spans="1:43" x14ac:dyDescent="0.2">
      <c r="A837" t="s">
        <v>51</v>
      </c>
      <c r="B837">
        <v>27</v>
      </c>
      <c r="C837" t="s">
        <v>612</v>
      </c>
      <c r="D837" t="s">
        <v>613</v>
      </c>
      <c r="E837" t="s">
        <v>110</v>
      </c>
      <c r="F837" t="s">
        <v>55</v>
      </c>
      <c r="G837">
        <v>82</v>
      </c>
      <c r="H837">
        <v>7</v>
      </c>
      <c r="I837">
        <v>22</v>
      </c>
      <c r="J837">
        <f>H837+I837</f>
        <v>29</v>
      </c>
      <c r="K837" s="1">
        <v>-1.9</v>
      </c>
      <c r="L837" s="2">
        <v>4.0999999999999996</v>
      </c>
      <c r="M837" s="2">
        <v>1.3</v>
      </c>
      <c r="N837" s="15">
        <v>18.600000000000001</v>
      </c>
      <c r="O837" s="15">
        <v>39.799999999999997</v>
      </c>
      <c r="P837" s="9"/>
      <c r="Q837" t="s">
        <v>613</v>
      </c>
      <c r="R837" s="2">
        <v>0.3</v>
      </c>
      <c r="S837" s="2">
        <v>0.9</v>
      </c>
      <c r="T837" s="3">
        <v>3.28</v>
      </c>
      <c r="U837" s="2">
        <v>0</v>
      </c>
      <c r="V837" s="2">
        <v>2.1</v>
      </c>
      <c r="W837" s="3">
        <v>4.28</v>
      </c>
      <c r="X837"/>
      <c r="Y837" s="2">
        <v>3</v>
      </c>
      <c r="Z837"/>
      <c r="AA837" s="3">
        <v>0.13</v>
      </c>
      <c r="AB837" s="3">
        <v>0.7</v>
      </c>
      <c r="AC837" s="9"/>
      <c r="AD837" t="s">
        <v>613</v>
      </c>
      <c r="AE837" s="3">
        <v>2.6</v>
      </c>
      <c r="AF837" s="3">
        <v>7.29</v>
      </c>
      <c r="AG837"/>
      <c r="AH837" s="2">
        <v>100</v>
      </c>
      <c r="AI837" s="16">
        <v>0</v>
      </c>
      <c r="AJ837" s="2">
        <v>1.9</v>
      </c>
      <c r="AK837" s="2">
        <v>5.5</v>
      </c>
      <c r="AL837" s="2">
        <v>1.2</v>
      </c>
      <c r="AM837"/>
      <c r="AN837" s="3">
        <v>0.04</v>
      </c>
      <c r="AO837" s="17">
        <v>1.49</v>
      </c>
      <c r="AP837" s="9"/>
      <c r="AQ837" t="s">
        <v>602</v>
      </c>
    </row>
    <row r="838" spans="1:43" x14ac:dyDescent="0.2">
      <c r="A838" s="18" t="s">
        <v>56</v>
      </c>
      <c r="B838">
        <v>28</v>
      </c>
      <c r="C838" t="s">
        <v>612</v>
      </c>
      <c r="D838" t="s">
        <v>613</v>
      </c>
      <c r="E838" s="19" t="s">
        <v>110</v>
      </c>
      <c r="F838" s="20" t="s">
        <v>57</v>
      </c>
      <c r="G838" s="19">
        <v>46</v>
      </c>
      <c r="H838" s="21">
        <v>1</v>
      </c>
      <c r="I838" s="21">
        <v>7</v>
      </c>
      <c r="J838" s="21">
        <v>8</v>
      </c>
      <c r="K838" s="21">
        <v>-7.8</v>
      </c>
      <c r="L838" s="22">
        <v>-0.2</v>
      </c>
      <c r="M838" s="22">
        <v>-0.8</v>
      </c>
      <c r="N838" s="2">
        <v>-2.4</v>
      </c>
      <c r="O838" s="2">
        <v>17</v>
      </c>
      <c r="P838" s="9"/>
      <c r="Q838" t="s">
        <v>613</v>
      </c>
      <c r="R838" s="2">
        <v>0</v>
      </c>
      <c r="S838" s="2">
        <v>0.5</v>
      </c>
      <c r="T838" s="3">
        <v>1.77</v>
      </c>
      <c r="U838" s="2">
        <v>0.6</v>
      </c>
      <c r="V838" s="2">
        <v>1.3</v>
      </c>
      <c r="W838" s="3">
        <v>3.76</v>
      </c>
      <c r="X838"/>
      <c r="Y838" s="2">
        <v>1.9</v>
      </c>
      <c r="Z838"/>
      <c r="AA838" s="3">
        <v>-0.01</v>
      </c>
      <c r="AB838" s="3">
        <v>-0.18</v>
      </c>
      <c r="AC838" s="9"/>
      <c r="AD838" t="s">
        <v>613</v>
      </c>
      <c r="AE838" s="3">
        <v>2.33</v>
      </c>
      <c r="AF838" s="3">
        <v>7.28</v>
      </c>
      <c r="AG838"/>
      <c r="AH838" s="2">
        <v>0</v>
      </c>
      <c r="AI838" s="2">
        <v>0</v>
      </c>
      <c r="AJ838" s="2">
        <v>1.8</v>
      </c>
      <c r="AK838" s="2">
        <v>3.9</v>
      </c>
      <c r="AL838" s="2">
        <v>0.7</v>
      </c>
      <c r="AM838"/>
      <c r="AN838" s="3">
        <v>-0.05</v>
      </c>
      <c r="AO838" s="17">
        <v>1.28</v>
      </c>
      <c r="AP838" s="9"/>
      <c r="AQ838" t="s">
        <v>602</v>
      </c>
    </row>
    <row r="839" spans="1:43" x14ac:dyDescent="0.2">
      <c r="A839" t="s">
        <v>40</v>
      </c>
      <c r="B839" s="1">
        <v>29</v>
      </c>
      <c r="C839" t="s">
        <v>612</v>
      </c>
      <c r="D839" t="s">
        <v>613</v>
      </c>
      <c r="E839" t="s">
        <v>54</v>
      </c>
      <c r="F839" t="s">
        <v>57</v>
      </c>
      <c r="G839">
        <v>73</v>
      </c>
      <c r="H839">
        <v>2</v>
      </c>
      <c r="I839">
        <v>15</v>
      </c>
      <c r="J839">
        <v>17</v>
      </c>
      <c r="K839" s="1">
        <v>-7.3</v>
      </c>
      <c r="L839" s="2">
        <v>0.1</v>
      </c>
      <c r="M839" s="2">
        <v>1.8</v>
      </c>
      <c r="N839" s="2">
        <v>3.3</v>
      </c>
      <c r="O839" s="2">
        <v>27.7</v>
      </c>
      <c r="P839" s="14"/>
      <c r="Q839" t="s">
        <v>613</v>
      </c>
      <c r="R839" s="2">
        <v>0.1</v>
      </c>
      <c r="S839" s="2">
        <v>0.7</v>
      </c>
      <c r="T839" s="3">
        <v>2.21</v>
      </c>
      <c r="U839" s="2">
        <v>0.7</v>
      </c>
      <c r="V839" s="2">
        <v>1.4</v>
      </c>
      <c r="W839" s="3">
        <v>4.29</v>
      </c>
      <c r="X839" s="3">
        <v>0.08</v>
      </c>
      <c r="Y839" s="2">
        <v>1.5</v>
      </c>
      <c r="Z839" s="2">
        <v>0.5</v>
      </c>
      <c r="AA839" s="3">
        <v>0</v>
      </c>
      <c r="AB839" s="3">
        <v>0.15</v>
      </c>
      <c r="AC839" s="14"/>
      <c r="AD839" t="s">
        <v>613</v>
      </c>
      <c r="AE839" s="3">
        <v>2.71</v>
      </c>
      <c r="AF839" s="3">
        <v>6.44</v>
      </c>
      <c r="AG839" s="3">
        <v>-0.05</v>
      </c>
      <c r="AH839" s="2">
        <v>0</v>
      </c>
      <c r="AI839" s="2">
        <v>0</v>
      </c>
      <c r="AJ839" s="2">
        <v>3.8</v>
      </c>
      <c r="AK839" s="2">
        <v>3.4</v>
      </c>
      <c r="AL839" s="2">
        <v>1.3</v>
      </c>
      <c r="AM839" s="2">
        <v>0.7</v>
      </c>
      <c r="AN839" s="3">
        <v>0.08</v>
      </c>
      <c r="AO839" s="3">
        <v>1.29</v>
      </c>
      <c r="AP839" s="9"/>
      <c r="AQ839" t="s">
        <v>602</v>
      </c>
    </row>
    <row r="840" spans="1:43" x14ac:dyDescent="0.2">
      <c r="A840" t="s">
        <v>51</v>
      </c>
      <c r="B840">
        <v>32</v>
      </c>
      <c r="C840" t="s">
        <v>614</v>
      </c>
      <c r="D840" t="s">
        <v>131</v>
      </c>
      <c r="E840" t="s">
        <v>342</v>
      </c>
      <c r="F840" t="s">
        <v>73</v>
      </c>
      <c r="G840">
        <v>81</v>
      </c>
      <c r="H840">
        <v>25</v>
      </c>
      <c r="I840">
        <v>26</v>
      </c>
      <c r="J840">
        <f>H840+I840</f>
        <v>51</v>
      </c>
      <c r="K840" s="1">
        <v>7.1</v>
      </c>
      <c r="L840" s="2">
        <v>5.4</v>
      </c>
      <c r="M840" s="2">
        <v>2.2999999999999998</v>
      </c>
      <c r="N840" s="15">
        <v>47.7</v>
      </c>
      <c r="O840" s="15">
        <v>16.5</v>
      </c>
      <c r="P840" s="9"/>
      <c r="Q840" t="s">
        <v>131</v>
      </c>
      <c r="R840" s="2">
        <v>1.1000000000000001</v>
      </c>
      <c r="S840" s="2">
        <v>1</v>
      </c>
      <c r="T840" s="3">
        <v>3.22</v>
      </c>
      <c r="U840" s="2">
        <v>1.8</v>
      </c>
      <c r="V840" s="2">
        <v>2.5</v>
      </c>
      <c r="W840" s="3">
        <v>7.02</v>
      </c>
      <c r="X840"/>
      <c r="Y840" s="2">
        <v>2.4</v>
      </c>
      <c r="Z840"/>
      <c r="AA840" s="3">
        <v>0.2</v>
      </c>
      <c r="AB840" s="3">
        <v>2.15</v>
      </c>
      <c r="AC840" s="9"/>
      <c r="AD840" t="s">
        <v>131</v>
      </c>
      <c r="AE840" s="3">
        <v>2.35</v>
      </c>
      <c r="AF840" s="3">
        <v>2.11</v>
      </c>
      <c r="AG840"/>
      <c r="AH840" s="2">
        <v>39</v>
      </c>
      <c r="AI840" s="16">
        <v>9.6</v>
      </c>
      <c r="AJ840" s="2">
        <v>2.9</v>
      </c>
      <c r="AK840" s="2">
        <v>1.6</v>
      </c>
      <c r="AL840" s="2">
        <v>2.9</v>
      </c>
      <c r="AM840"/>
      <c r="AN840" s="3">
        <v>0.09</v>
      </c>
      <c r="AO840" s="17">
        <v>0.75</v>
      </c>
      <c r="AP840" s="9"/>
      <c r="AQ840" t="s">
        <v>602</v>
      </c>
    </row>
    <row r="841" spans="1:43" x14ac:dyDescent="0.2">
      <c r="A841" s="18" t="s">
        <v>56</v>
      </c>
      <c r="B841">
        <v>33</v>
      </c>
      <c r="C841" t="s">
        <v>614</v>
      </c>
      <c r="D841" t="s">
        <v>131</v>
      </c>
      <c r="E841" s="24" t="s">
        <v>77</v>
      </c>
      <c r="F841" s="20" t="s">
        <v>114</v>
      </c>
      <c r="G841" s="19">
        <v>81</v>
      </c>
      <c r="H841" s="21">
        <v>16</v>
      </c>
      <c r="I841" s="21">
        <v>38</v>
      </c>
      <c r="J841" s="21">
        <v>54</v>
      </c>
      <c r="K841" s="21">
        <v>27.4</v>
      </c>
      <c r="L841" s="22">
        <v>5.0999999999999996</v>
      </c>
      <c r="M841" s="22">
        <v>6.4</v>
      </c>
      <c r="N841" s="2">
        <v>36.200000000000003</v>
      </c>
      <c r="O841" s="2">
        <v>29.1</v>
      </c>
      <c r="P841" s="9"/>
      <c r="Q841" t="s">
        <v>131</v>
      </c>
      <c r="R841" s="2">
        <v>0.7</v>
      </c>
      <c r="S841" s="2">
        <v>1.5</v>
      </c>
      <c r="T841" s="3">
        <v>3.6</v>
      </c>
      <c r="U841" s="2">
        <v>0.5</v>
      </c>
      <c r="V841" s="2">
        <v>2.2999999999999998</v>
      </c>
      <c r="W841" s="3">
        <v>6.44</v>
      </c>
      <c r="X841"/>
      <c r="Y841" s="2">
        <v>2</v>
      </c>
      <c r="Z841"/>
      <c r="AA841" s="3">
        <v>0.18</v>
      </c>
      <c r="AB841" s="3">
        <v>1.53</v>
      </c>
      <c r="AC841" s="9"/>
      <c r="AD841" t="s">
        <v>131</v>
      </c>
      <c r="AE841" s="3">
        <v>2.0299999999999998</v>
      </c>
      <c r="AF841" s="3">
        <v>7.47</v>
      </c>
      <c r="AG841"/>
      <c r="AH841" s="2">
        <v>45.9</v>
      </c>
      <c r="AI841" s="2">
        <v>9.4</v>
      </c>
      <c r="AJ841" s="2">
        <v>2.1</v>
      </c>
      <c r="AK841" s="2">
        <v>1.3</v>
      </c>
      <c r="AL841" s="2">
        <v>1.9</v>
      </c>
      <c r="AM841"/>
      <c r="AN841" s="3">
        <v>0.23</v>
      </c>
      <c r="AO841" s="17">
        <v>1.22</v>
      </c>
      <c r="AP841" s="9"/>
      <c r="AQ841" t="s">
        <v>602</v>
      </c>
    </row>
    <row r="842" spans="1:43" x14ac:dyDescent="0.2">
      <c r="A842" t="s">
        <v>40</v>
      </c>
      <c r="B842" s="1">
        <v>34</v>
      </c>
      <c r="C842" t="s">
        <v>614</v>
      </c>
      <c r="D842" t="s">
        <v>131</v>
      </c>
      <c r="E842" t="s">
        <v>77</v>
      </c>
      <c r="F842" t="s">
        <v>69</v>
      </c>
      <c r="G842">
        <v>67</v>
      </c>
      <c r="H842">
        <v>13</v>
      </c>
      <c r="I842">
        <v>28</v>
      </c>
      <c r="J842">
        <v>41</v>
      </c>
      <c r="K842" s="1">
        <v>-9.8000000000000007</v>
      </c>
      <c r="L842" s="2">
        <v>2.5</v>
      </c>
      <c r="M842" s="2">
        <v>-0.6</v>
      </c>
      <c r="N842" s="2">
        <v>22.5</v>
      </c>
      <c r="O842" s="2">
        <v>12.3</v>
      </c>
      <c r="P842" s="14"/>
      <c r="Q842" t="s">
        <v>131</v>
      </c>
      <c r="R842" s="2">
        <v>0.7</v>
      </c>
      <c r="S842" s="2">
        <v>1</v>
      </c>
      <c r="T842" s="3">
        <v>2.97</v>
      </c>
      <c r="U842" s="2">
        <v>0.8</v>
      </c>
      <c r="V842" s="2">
        <v>4.9000000000000004</v>
      </c>
      <c r="W842" s="3">
        <v>11.29</v>
      </c>
      <c r="X842" s="3">
        <v>0.24</v>
      </c>
      <c r="Y842" s="2">
        <v>2.2000000000000002</v>
      </c>
      <c r="Z842" s="2">
        <v>0.9</v>
      </c>
      <c r="AA842" s="3">
        <v>0.11</v>
      </c>
      <c r="AB842" s="3">
        <v>1.29</v>
      </c>
      <c r="AC842" s="14"/>
      <c r="AD842" t="s">
        <v>131</v>
      </c>
      <c r="AE842" s="3">
        <v>3.58</v>
      </c>
      <c r="AF842" s="3">
        <v>0</v>
      </c>
      <c r="AG842" s="3">
        <v>-0.03</v>
      </c>
      <c r="AH842" s="2">
        <v>30.3</v>
      </c>
      <c r="AI842" s="2">
        <v>0.8</v>
      </c>
      <c r="AJ842" s="2">
        <v>2.2000000000000002</v>
      </c>
      <c r="AK842" s="2">
        <v>1</v>
      </c>
      <c r="AL842" s="2">
        <v>2.2999999999999998</v>
      </c>
      <c r="AM842" s="2">
        <v>0.5</v>
      </c>
      <c r="AN842" s="3">
        <v>-0.03</v>
      </c>
      <c r="AO842" s="3">
        <v>0.7</v>
      </c>
      <c r="AP842" s="9"/>
      <c r="AQ842" t="s">
        <v>602</v>
      </c>
    </row>
    <row r="843" spans="1:43" x14ac:dyDescent="0.2">
      <c r="A843" s="23" t="s">
        <v>51</v>
      </c>
      <c r="B843">
        <v>31</v>
      </c>
      <c r="C843" t="s">
        <v>402</v>
      </c>
      <c r="D843" t="s">
        <v>615</v>
      </c>
      <c r="E843" s="23" t="s">
        <v>342</v>
      </c>
      <c r="F843" s="23" t="s">
        <v>48</v>
      </c>
      <c r="G843" s="23">
        <v>42</v>
      </c>
      <c r="H843" s="23">
        <v>7</v>
      </c>
      <c r="I843" s="23">
        <v>14</v>
      </c>
      <c r="J843" s="23">
        <v>21</v>
      </c>
      <c r="K843" s="28">
        <v>-3.3</v>
      </c>
      <c r="L843" s="29">
        <v>1.1000000000000001</v>
      </c>
      <c r="M843" s="29">
        <v>0</v>
      </c>
      <c r="N843" s="15">
        <v>7.9</v>
      </c>
      <c r="O843" s="15">
        <v>4.3</v>
      </c>
      <c r="P843" s="9"/>
      <c r="Q843" t="s">
        <v>615</v>
      </c>
      <c r="R843" s="2">
        <v>0.7</v>
      </c>
      <c r="S843" s="2">
        <v>1.1000000000000001</v>
      </c>
      <c r="T843" s="3">
        <v>2.33</v>
      </c>
      <c r="U843" s="2">
        <v>0.5</v>
      </c>
      <c r="V843" s="2">
        <v>2.7</v>
      </c>
      <c r="W843" s="3">
        <v>5.98</v>
      </c>
      <c r="X843"/>
      <c r="Y843" s="2">
        <v>1.3</v>
      </c>
      <c r="Z843"/>
      <c r="AA843" s="3">
        <v>0.09</v>
      </c>
      <c r="AB843" s="3">
        <v>0.76</v>
      </c>
      <c r="AC843" s="9"/>
      <c r="AD843" t="s">
        <v>615</v>
      </c>
      <c r="AE843" s="3">
        <v>2.33</v>
      </c>
      <c r="AF843" s="3">
        <v>9.6300000000000008</v>
      </c>
      <c r="AG843"/>
      <c r="AH843" s="2">
        <v>25</v>
      </c>
      <c r="AI843" s="30">
        <v>0.1</v>
      </c>
      <c r="AJ843" s="2">
        <v>3.4</v>
      </c>
      <c r="AK843" s="2">
        <v>1.4</v>
      </c>
      <c r="AL843" s="2">
        <v>1.5</v>
      </c>
      <c r="AM843"/>
      <c r="AN843" s="3">
        <v>0</v>
      </c>
      <c r="AO843" s="17">
        <v>0.4</v>
      </c>
      <c r="AP843" s="9"/>
      <c r="AQ843" t="s">
        <v>602</v>
      </c>
    </row>
    <row r="844" spans="1:43" x14ac:dyDescent="0.2">
      <c r="A844" s="18" t="s">
        <v>56</v>
      </c>
      <c r="B844">
        <v>32</v>
      </c>
      <c r="C844" t="s">
        <v>402</v>
      </c>
      <c r="D844" t="s">
        <v>615</v>
      </c>
      <c r="E844" s="19" t="s">
        <v>58</v>
      </c>
      <c r="F844" s="20" t="s">
        <v>48</v>
      </c>
      <c r="G844" s="19">
        <v>54</v>
      </c>
      <c r="H844" s="21">
        <v>15</v>
      </c>
      <c r="I844" s="21">
        <v>11</v>
      </c>
      <c r="J844" s="21">
        <v>26</v>
      </c>
      <c r="K844" s="21">
        <v>-4.5999999999999996</v>
      </c>
      <c r="L844" s="22">
        <v>1.2</v>
      </c>
      <c r="M844" s="22">
        <v>-0.1</v>
      </c>
      <c r="N844" s="2">
        <v>14.1</v>
      </c>
      <c r="O844" s="2">
        <v>1.6</v>
      </c>
      <c r="P844" s="9"/>
      <c r="Q844" t="s">
        <v>615</v>
      </c>
      <c r="R844" s="2">
        <v>0.7</v>
      </c>
      <c r="S844" s="2">
        <v>0.6</v>
      </c>
      <c r="T844" s="3">
        <v>2.2200000000000002</v>
      </c>
      <c r="U844" s="2">
        <v>2.2000000000000002</v>
      </c>
      <c r="V844" s="2">
        <v>1.1000000000000001</v>
      </c>
      <c r="W844" s="3">
        <v>6.98</v>
      </c>
      <c r="X844"/>
      <c r="Y844" s="2">
        <v>0.9</v>
      </c>
      <c r="Z844"/>
      <c r="AA844" s="3">
        <v>0.06</v>
      </c>
      <c r="AB844" s="3">
        <v>0.89</v>
      </c>
      <c r="AC844" s="9"/>
      <c r="AD844" t="s">
        <v>615</v>
      </c>
      <c r="AE844" s="3">
        <v>2.5299999999999998</v>
      </c>
      <c r="AF844" s="3">
        <v>0</v>
      </c>
      <c r="AG844"/>
      <c r="AH844" s="2">
        <v>0</v>
      </c>
      <c r="AI844" s="2">
        <v>0</v>
      </c>
      <c r="AJ844" s="2">
        <v>3.2</v>
      </c>
      <c r="AK844" s="2">
        <v>1.6</v>
      </c>
      <c r="AL844" s="2">
        <v>1.4</v>
      </c>
      <c r="AM844"/>
      <c r="AN844" s="3">
        <v>-0.01</v>
      </c>
      <c r="AO844" s="17">
        <v>0.1</v>
      </c>
      <c r="AP844" s="9"/>
      <c r="AQ844" t="s">
        <v>602</v>
      </c>
    </row>
    <row r="845" spans="1:43" x14ac:dyDescent="0.2">
      <c r="A845" t="s">
        <v>40</v>
      </c>
      <c r="B845" s="1">
        <v>33</v>
      </c>
      <c r="C845" t="s">
        <v>402</v>
      </c>
      <c r="D845" t="s">
        <v>615</v>
      </c>
      <c r="E845" t="s">
        <v>58</v>
      </c>
      <c r="F845" t="s">
        <v>44</v>
      </c>
      <c r="G845">
        <v>70</v>
      </c>
      <c r="H845">
        <v>17</v>
      </c>
      <c r="I845">
        <v>16</v>
      </c>
      <c r="J845">
        <v>33</v>
      </c>
      <c r="K845" s="1">
        <v>0.3</v>
      </c>
      <c r="L845" s="2">
        <v>1.2</v>
      </c>
      <c r="M845" s="2">
        <v>0.9</v>
      </c>
      <c r="N845" s="2">
        <v>28.7</v>
      </c>
      <c r="O845" s="2">
        <v>1.1000000000000001</v>
      </c>
      <c r="P845" s="14"/>
      <c r="Q845" t="s">
        <v>615</v>
      </c>
      <c r="R845" s="2">
        <v>0.9</v>
      </c>
      <c r="S845" s="2">
        <v>0.9</v>
      </c>
      <c r="T845" s="3">
        <v>3.02</v>
      </c>
      <c r="U845" s="2">
        <v>1.2</v>
      </c>
      <c r="V845" s="2">
        <v>0.4</v>
      </c>
      <c r="W845" s="3">
        <v>5.08</v>
      </c>
      <c r="X845" s="3">
        <v>0.15</v>
      </c>
      <c r="Y845" s="2">
        <v>1.2</v>
      </c>
      <c r="Z845" s="2">
        <v>0.7</v>
      </c>
      <c r="AA845" s="3">
        <v>0.05</v>
      </c>
      <c r="AB845" s="3">
        <v>1.58</v>
      </c>
      <c r="AC845" s="14"/>
      <c r="AD845" t="s">
        <v>615</v>
      </c>
      <c r="AE845" s="3">
        <v>2.89</v>
      </c>
      <c r="AF845" s="3">
        <v>0</v>
      </c>
      <c r="AG845" s="3">
        <v>0</v>
      </c>
      <c r="AH845" s="2">
        <v>0</v>
      </c>
      <c r="AI845" s="2">
        <v>0</v>
      </c>
      <c r="AJ845" s="2">
        <v>3.7</v>
      </c>
      <c r="AK845" s="2">
        <v>1.2</v>
      </c>
      <c r="AL845" s="2">
        <v>1.2</v>
      </c>
      <c r="AM845" s="2">
        <v>1.2</v>
      </c>
      <c r="AN845" s="3">
        <v>0.04</v>
      </c>
      <c r="AO845" s="3">
        <v>0.06</v>
      </c>
      <c r="AP845" s="9"/>
      <c r="AQ845" t="s">
        <v>602</v>
      </c>
    </row>
    <row r="846" spans="1:43" x14ac:dyDescent="0.2">
      <c r="A846" t="s">
        <v>51</v>
      </c>
      <c r="B846">
        <v>23</v>
      </c>
      <c r="C846" t="s">
        <v>331</v>
      </c>
      <c r="D846" t="s">
        <v>64</v>
      </c>
      <c r="E846" t="s">
        <v>206</v>
      </c>
      <c r="F846" t="s">
        <v>48</v>
      </c>
      <c r="G846">
        <v>81</v>
      </c>
      <c r="H846">
        <v>17</v>
      </c>
      <c r="I846">
        <v>29</v>
      </c>
      <c r="J846">
        <f>H846+I846</f>
        <v>46</v>
      </c>
      <c r="K846" s="1">
        <v>-8.1</v>
      </c>
      <c r="L846" s="2">
        <v>1.1000000000000001</v>
      </c>
      <c r="M846" s="2">
        <v>0.5</v>
      </c>
      <c r="N846" s="15">
        <v>23.7</v>
      </c>
      <c r="O846" s="15">
        <v>12.6</v>
      </c>
      <c r="P846" s="9"/>
      <c r="Q846" t="s">
        <v>64</v>
      </c>
      <c r="R846" s="2">
        <v>0.2</v>
      </c>
      <c r="S846" s="2">
        <v>0.9</v>
      </c>
      <c r="T846" s="3">
        <v>2.11</v>
      </c>
      <c r="U846" s="2">
        <v>2.6</v>
      </c>
      <c r="V846" s="2">
        <v>2.4</v>
      </c>
      <c r="W846" s="3">
        <v>7.44</v>
      </c>
      <c r="X846"/>
      <c r="Y846" s="2">
        <v>1.6</v>
      </c>
      <c r="Z846"/>
      <c r="AA846" s="3">
        <v>0.03</v>
      </c>
      <c r="AB846" s="3">
        <v>0.94</v>
      </c>
      <c r="AC846" s="9"/>
      <c r="AD846" t="s">
        <v>64</v>
      </c>
      <c r="AE846" s="3">
        <v>3.1</v>
      </c>
      <c r="AF846" s="3">
        <v>9.0299999999999994</v>
      </c>
      <c r="AG846"/>
      <c r="AH846" s="2">
        <v>49.4</v>
      </c>
      <c r="AI846" s="16">
        <v>1.6</v>
      </c>
      <c r="AJ846" s="2">
        <v>10.199999999999999</v>
      </c>
      <c r="AK846" s="2">
        <v>1.2</v>
      </c>
      <c r="AL846" s="2">
        <v>1</v>
      </c>
      <c r="AM846"/>
      <c r="AN846" s="3">
        <v>0.01</v>
      </c>
      <c r="AO846" s="17">
        <v>0.5</v>
      </c>
      <c r="AP846" s="14"/>
      <c r="AQ846" t="s">
        <v>206</v>
      </c>
    </row>
    <row r="847" spans="1:43" x14ac:dyDescent="0.2">
      <c r="A847" s="18" t="s">
        <v>56</v>
      </c>
      <c r="B847">
        <v>24</v>
      </c>
      <c r="C847" t="s">
        <v>331</v>
      </c>
      <c r="D847" t="s">
        <v>64</v>
      </c>
      <c r="E847" s="19" t="s">
        <v>206</v>
      </c>
      <c r="F847" s="20" t="s">
        <v>443</v>
      </c>
      <c r="G847" s="19">
        <v>78</v>
      </c>
      <c r="H847" s="21">
        <v>33</v>
      </c>
      <c r="I847" s="21">
        <v>27</v>
      </c>
      <c r="J847" s="21">
        <v>60</v>
      </c>
      <c r="K847" s="21">
        <v>-3.3</v>
      </c>
      <c r="L847" s="22">
        <v>8.3000000000000007</v>
      </c>
      <c r="M847" s="22">
        <v>1.1000000000000001</v>
      </c>
      <c r="N847" s="2">
        <v>72</v>
      </c>
      <c r="O847" s="2">
        <v>7.9</v>
      </c>
      <c r="P847" s="9"/>
      <c r="Q847" t="s">
        <v>64</v>
      </c>
      <c r="R847" s="2">
        <v>1</v>
      </c>
      <c r="S847" s="2">
        <v>0.8</v>
      </c>
      <c r="T847" s="3">
        <v>2.41</v>
      </c>
      <c r="U847" s="2">
        <v>2.5</v>
      </c>
      <c r="V847" s="2">
        <v>2.1</v>
      </c>
      <c r="W847" s="3">
        <v>8.07</v>
      </c>
      <c r="X847"/>
      <c r="Y847" s="2">
        <v>2.2999999999999998</v>
      </c>
      <c r="Z847"/>
      <c r="AA847" s="3">
        <v>0.25</v>
      </c>
      <c r="AB847" s="3">
        <v>2.73</v>
      </c>
      <c r="AC847" s="9"/>
      <c r="AD847" t="s">
        <v>64</v>
      </c>
      <c r="AE847" s="3">
        <v>3.25</v>
      </c>
      <c r="AF847" s="3">
        <v>9.2899999999999991</v>
      </c>
      <c r="AG847"/>
      <c r="AH847" s="2">
        <v>50</v>
      </c>
      <c r="AI847" s="2">
        <v>0.9</v>
      </c>
      <c r="AJ847" s="2">
        <v>11.8</v>
      </c>
      <c r="AK847" s="2">
        <v>0.9</v>
      </c>
      <c r="AL847" s="2">
        <v>1</v>
      </c>
      <c r="AM847"/>
      <c r="AN847" s="3">
        <v>0.03</v>
      </c>
      <c r="AO847" s="17">
        <v>0.3</v>
      </c>
      <c r="AP847" s="14"/>
      <c r="AQ847" t="s">
        <v>206</v>
      </c>
    </row>
    <row r="848" spans="1:43" x14ac:dyDescent="0.2">
      <c r="A848" t="s">
        <v>40</v>
      </c>
      <c r="B848" s="1">
        <v>25</v>
      </c>
      <c r="C848" t="s">
        <v>331</v>
      </c>
      <c r="D848" t="s">
        <v>64</v>
      </c>
      <c r="E848" t="s">
        <v>206</v>
      </c>
      <c r="F848" t="s">
        <v>48</v>
      </c>
      <c r="G848">
        <v>80</v>
      </c>
      <c r="H848">
        <v>24</v>
      </c>
      <c r="I848">
        <v>29</v>
      </c>
      <c r="J848">
        <v>53</v>
      </c>
      <c r="K848" s="1">
        <v>-1.9</v>
      </c>
      <c r="L848" s="2">
        <v>2.9</v>
      </c>
      <c r="M848" s="2">
        <v>2.9</v>
      </c>
      <c r="N848" s="2">
        <v>52.2</v>
      </c>
      <c r="O848" s="2">
        <v>15.1</v>
      </c>
      <c r="P848" s="14"/>
      <c r="Q848" t="s">
        <v>64</v>
      </c>
      <c r="R848" s="2">
        <v>0.9</v>
      </c>
      <c r="S848" s="2">
        <v>1</v>
      </c>
      <c r="T848" s="3">
        <v>2.76</v>
      </c>
      <c r="U848" s="2">
        <v>1.4</v>
      </c>
      <c r="V848" s="2">
        <v>2.2000000000000002</v>
      </c>
      <c r="W848" s="3">
        <v>6.92</v>
      </c>
      <c r="X848" s="3">
        <v>7.0000000000000007E-2</v>
      </c>
      <c r="Y848" s="2">
        <v>1.9</v>
      </c>
      <c r="Z848" s="2">
        <v>2.4</v>
      </c>
      <c r="AA848" s="3">
        <v>0.08</v>
      </c>
      <c r="AB848" s="3">
        <v>2.02</v>
      </c>
      <c r="AC848" s="14"/>
      <c r="AD848" t="s">
        <v>64</v>
      </c>
      <c r="AE848" s="3">
        <v>3.56</v>
      </c>
      <c r="AF848" s="3">
        <v>3.73</v>
      </c>
      <c r="AG848" s="3">
        <v>0.01</v>
      </c>
      <c r="AH848" s="2">
        <v>46.3</v>
      </c>
      <c r="AI848" s="2">
        <v>1.2</v>
      </c>
      <c r="AJ848" s="2">
        <v>11</v>
      </c>
      <c r="AK848" s="2">
        <v>0.9</v>
      </c>
      <c r="AL848" s="2">
        <v>1.4</v>
      </c>
      <c r="AM848" s="2">
        <v>0.8</v>
      </c>
      <c r="AN848" s="3">
        <v>0.08</v>
      </c>
      <c r="AO848" s="3">
        <v>0.57999999999999996</v>
      </c>
      <c r="AP848" s="14"/>
      <c r="AQ848" t="s">
        <v>206</v>
      </c>
    </row>
    <row r="849" spans="1:43" x14ac:dyDescent="0.2">
      <c r="A849" t="s">
        <v>40</v>
      </c>
      <c r="B849" s="1">
        <v>20</v>
      </c>
      <c r="C849" t="s">
        <v>236</v>
      </c>
      <c r="D849" t="s">
        <v>616</v>
      </c>
      <c r="E849" t="s">
        <v>206</v>
      </c>
      <c r="F849" t="s">
        <v>57</v>
      </c>
      <c r="G849">
        <v>81</v>
      </c>
      <c r="H849">
        <v>6</v>
      </c>
      <c r="I849">
        <v>21</v>
      </c>
      <c r="J849">
        <v>27</v>
      </c>
      <c r="K849" s="1">
        <v>-6</v>
      </c>
      <c r="L849" s="2">
        <v>1.2</v>
      </c>
      <c r="M849" s="2">
        <v>3.7</v>
      </c>
      <c r="N849" s="2">
        <v>7.7</v>
      </c>
      <c r="O849" s="2">
        <v>40</v>
      </c>
      <c r="P849" s="14"/>
      <c r="Q849" t="s">
        <v>616</v>
      </c>
      <c r="R849" s="2">
        <v>0.1</v>
      </c>
      <c r="S849" s="2">
        <v>0.3</v>
      </c>
      <c r="T849" s="3">
        <v>2.15</v>
      </c>
      <c r="U849" s="2">
        <v>0.6</v>
      </c>
      <c r="V849" s="2">
        <v>2.7</v>
      </c>
      <c r="W849" s="3">
        <v>5.1100000000000003</v>
      </c>
      <c r="X849" s="3">
        <v>0.08</v>
      </c>
      <c r="Y849" s="2">
        <v>2.2999999999999998</v>
      </c>
      <c r="Z849" s="2">
        <v>0.3</v>
      </c>
      <c r="AA849" s="3">
        <v>0.03</v>
      </c>
      <c r="AB849" s="3">
        <v>0.24</v>
      </c>
      <c r="AC849" s="14"/>
      <c r="AD849" t="s">
        <v>616</v>
      </c>
      <c r="AE849" s="3">
        <v>2.88</v>
      </c>
      <c r="AF849" s="3">
        <v>5.23</v>
      </c>
      <c r="AG849" s="3">
        <v>0.04</v>
      </c>
      <c r="AH849" s="2">
        <v>0</v>
      </c>
      <c r="AI849" s="2">
        <v>0</v>
      </c>
      <c r="AJ849" s="2">
        <v>2.8</v>
      </c>
      <c r="AK849" s="2">
        <v>3.5</v>
      </c>
      <c r="AL849" s="2">
        <v>1.1000000000000001</v>
      </c>
      <c r="AM849" s="2">
        <v>0.9</v>
      </c>
      <c r="AN849" s="3">
        <v>0.09</v>
      </c>
      <c r="AO849" s="3">
        <v>1.24</v>
      </c>
      <c r="AP849" s="14"/>
      <c r="AQ849" t="s">
        <v>206</v>
      </c>
    </row>
    <row r="850" spans="1:43" x14ac:dyDescent="0.2">
      <c r="A850" t="s">
        <v>40</v>
      </c>
      <c r="B850" s="1">
        <v>25</v>
      </c>
      <c r="C850" t="s">
        <v>617</v>
      </c>
      <c r="D850" t="s">
        <v>618</v>
      </c>
      <c r="E850" t="s">
        <v>206</v>
      </c>
      <c r="F850" t="s">
        <v>57</v>
      </c>
      <c r="G850">
        <v>17</v>
      </c>
      <c r="H850">
        <v>0</v>
      </c>
      <c r="I850">
        <v>3</v>
      </c>
      <c r="J850">
        <v>3</v>
      </c>
      <c r="K850" s="1">
        <v>1.8</v>
      </c>
      <c r="L850" s="2">
        <v>0</v>
      </c>
      <c r="M850" s="2">
        <v>1.3</v>
      </c>
      <c r="N850" s="2">
        <v>-0.8</v>
      </c>
      <c r="O850" s="2">
        <v>9.1999999999999993</v>
      </c>
      <c r="P850" s="14"/>
      <c r="Q850" t="s">
        <v>618</v>
      </c>
      <c r="R850" s="2">
        <v>0</v>
      </c>
      <c r="S850" s="2">
        <v>0.5</v>
      </c>
      <c r="T850" s="3">
        <v>1.76</v>
      </c>
      <c r="U850" s="2">
        <v>0</v>
      </c>
      <c r="V850" s="2">
        <v>4.3</v>
      </c>
      <c r="W850" s="3">
        <v>4.26</v>
      </c>
      <c r="X850" s="3">
        <v>-0.17</v>
      </c>
      <c r="Y850" s="2">
        <v>2.6</v>
      </c>
      <c r="Z850" s="2">
        <v>0.2</v>
      </c>
      <c r="AA850" s="3">
        <v>0</v>
      </c>
      <c r="AB850" s="3">
        <v>-0.17</v>
      </c>
      <c r="AC850" s="14"/>
      <c r="AD850" t="s">
        <v>618</v>
      </c>
      <c r="AE850" s="3">
        <v>1.51</v>
      </c>
      <c r="AF850" s="3">
        <v>7.26</v>
      </c>
      <c r="AG850" s="3">
        <v>0.05</v>
      </c>
      <c r="AH850" s="2">
        <v>0</v>
      </c>
      <c r="AI850" s="2">
        <v>0</v>
      </c>
      <c r="AJ850" s="2">
        <v>2</v>
      </c>
      <c r="AK850" s="2">
        <v>6.1</v>
      </c>
      <c r="AL850" s="2">
        <v>0.2</v>
      </c>
      <c r="AM850" s="2">
        <v>0.8</v>
      </c>
      <c r="AN850" s="3">
        <v>0.26</v>
      </c>
      <c r="AO850" s="3">
        <v>1.87</v>
      </c>
      <c r="AP850" s="14"/>
      <c r="AQ850" t="s">
        <v>206</v>
      </c>
    </row>
    <row r="851" spans="1:43" x14ac:dyDescent="0.2">
      <c r="A851" t="s">
        <v>51</v>
      </c>
      <c r="B851">
        <v>25</v>
      </c>
      <c r="C851" t="s">
        <v>619</v>
      </c>
      <c r="D851" t="s">
        <v>620</v>
      </c>
      <c r="E851" t="s">
        <v>206</v>
      </c>
      <c r="F851" t="s">
        <v>48</v>
      </c>
      <c r="G851">
        <v>82</v>
      </c>
      <c r="H851">
        <v>35</v>
      </c>
      <c r="I851">
        <v>36</v>
      </c>
      <c r="J851">
        <f>H851+I851</f>
        <v>71</v>
      </c>
      <c r="K851" s="1">
        <v>9</v>
      </c>
      <c r="L851" s="2">
        <v>8.5</v>
      </c>
      <c r="M851" s="2">
        <v>3.7</v>
      </c>
      <c r="N851" s="15">
        <v>61.9</v>
      </c>
      <c r="O851" s="15">
        <v>17.3</v>
      </c>
      <c r="P851" s="9"/>
      <c r="Q851" t="s">
        <v>620</v>
      </c>
      <c r="R851" s="2">
        <v>1.3</v>
      </c>
      <c r="S851" s="2">
        <v>0.8</v>
      </c>
      <c r="T851" s="3">
        <v>2.68</v>
      </c>
      <c r="U851" s="2">
        <v>1.6</v>
      </c>
      <c r="V851" s="2">
        <v>2.9</v>
      </c>
      <c r="W851" s="3">
        <v>8.01</v>
      </c>
      <c r="X851"/>
      <c r="Y851" s="2">
        <v>2.2999999999999998</v>
      </c>
      <c r="Z851"/>
      <c r="AA851" s="3">
        <v>0.24</v>
      </c>
      <c r="AB851" s="3">
        <v>2.27</v>
      </c>
      <c r="AC851" s="9"/>
      <c r="AD851" t="s">
        <v>620</v>
      </c>
      <c r="AE851" s="3">
        <v>2.84</v>
      </c>
      <c r="AF851" s="3">
        <v>10.039999999999999</v>
      </c>
      <c r="AG851"/>
      <c r="AH851" s="2">
        <v>36.799999999999997</v>
      </c>
      <c r="AI851" s="16">
        <v>0.4</v>
      </c>
      <c r="AJ851" s="2">
        <v>1.5</v>
      </c>
      <c r="AK851" s="2">
        <v>0.8</v>
      </c>
      <c r="AL851" s="2">
        <v>0.9</v>
      </c>
      <c r="AM851"/>
      <c r="AN851" s="3">
        <v>0.1</v>
      </c>
      <c r="AO851" s="17">
        <v>0.63</v>
      </c>
      <c r="AP851" s="14"/>
      <c r="AQ851" t="s">
        <v>206</v>
      </c>
    </row>
    <row r="852" spans="1:43" x14ac:dyDescent="0.2">
      <c r="A852" s="18" t="s">
        <v>56</v>
      </c>
      <c r="B852">
        <v>26</v>
      </c>
      <c r="C852" t="s">
        <v>619</v>
      </c>
      <c r="D852" t="s">
        <v>620</v>
      </c>
      <c r="E852" s="19" t="s">
        <v>206</v>
      </c>
      <c r="F852" s="20" t="s">
        <v>48</v>
      </c>
      <c r="G852" s="19">
        <v>71</v>
      </c>
      <c r="H852" s="21">
        <v>23</v>
      </c>
      <c r="I852" s="21">
        <v>44</v>
      </c>
      <c r="J852" s="21">
        <v>67</v>
      </c>
      <c r="K852" s="21">
        <v>14.4</v>
      </c>
      <c r="L852" s="22">
        <v>10.4</v>
      </c>
      <c r="M852" s="22">
        <v>3.7</v>
      </c>
      <c r="N852" s="2">
        <v>42.2</v>
      </c>
      <c r="O852" s="2">
        <v>11.2</v>
      </c>
      <c r="P852" s="9"/>
      <c r="Q852" t="s">
        <v>620</v>
      </c>
      <c r="R852" s="2">
        <v>1</v>
      </c>
      <c r="S852" s="2">
        <v>1.8</v>
      </c>
      <c r="T852" s="3">
        <v>3.33</v>
      </c>
      <c r="U852" s="2">
        <v>1.2</v>
      </c>
      <c r="V852" s="2">
        <v>3</v>
      </c>
      <c r="W852" s="3">
        <v>5.83</v>
      </c>
      <c r="X852"/>
      <c r="Y852" s="2">
        <v>3.1</v>
      </c>
      <c r="Z852"/>
      <c r="AA852" s="3">
        <v>0.39</v>
      </c>
      <c r="AB852" s="3">
        <v>1.9</v>
      </c>
      <c r="AC852" s="9"/>
      <c r="AD852" t="s">
        <v>620</v>
      </c>
      <c r="AE852" s="3">
        <v>2.99</v>
      </c>
      <c r="AF852" s="3">
        <v>4.1100000000000003</v>
      </c>
      <c r="AG852"/>
      <c r="AH852" s="2">
        <v>18.2</v>
      </c>
      <c r="AI852" s="2">
        <v>0.2</v>
      </c>
      <c r="AJ852" s="2">
        <v>1</v>
      </c>
      <c r="AK852" s="2">
        <v>0.8</v>
      </c>
      <c r="AL852" s="2">
        <v>2</v>
      </c>
      <c r="AM852"/>
      <c r="AN852" s="3">
        <v>0.14000000000000001</v>
      </c>
      <c r="AO852" s="17">
        <v>0.51</v>
      </c>
      <c r="AP852" s="14"/>
      <c r="AQ852" t="s">
        <v>206</v>
      </c>
    </row>
    <row r="853" spans="1:43" x14ac:dyDescent="0.2">
      <c r="A853" t="s">
        <v>40</v>
      </c>
      <c r="B853" s="1">
        <v>27</v>
      </c>
      <c r="C853" t="s">
        <v>619</v>
      </c>
      <c r="D853" t="s">
        <v>620</v>
      </c>
      <c r="E853" t="s">
        <v>206</v>
      </c>
      <c r="F853" t="s">
        <v>48</v>
      </c>
      <c r="G853">
        <v>77</v>
      </c>
      <c r="H853">
        <v>32</v>
      </c>
      <c r="I853">
        <v>27</v>
      </c>
      <c r="J853">
        <v>59</v>
      </c>
      <c r="K853" s="1">
        <v>4.5</v>
      </c>
      <c r="L853" s="2">
        <v>7.5</v>
      </c>
      <c r="M853" s="2">
        <v>4.5999999999999996</v>
      </c>
      <c r="N853" s="2">
        <v>35</v>
      </c>
      <c r="O853" s="2">
        <v>20.399999999999999</v>
      </c>
      <c r="P853" s="14"/>
      <c r="Q853" t="s">
        <v>620</v>
      </c>
      <c r="R853" s="2">
        <v>1.1000000000000001</v>
      </c>
      <c r="S853" s="2">
        <v>0.7</v>
      </c>
      <c r="T853" s="3">
        <v>2.6</v>
      </c>
      <c r="U853" s="2">
        <v>2.8</v>
      </c>
      <c r="V853" s="2">
        <v>3</v>
      </c>
      <c r="W853" s="3">
        <v>8.51</v>
      </c>
      <c r="X853" s="3">
        <v>0.01</v>
      </c>
      <c r="Y853" s="2">
        <v>2.8</v>
      </c>
      <c r="Z853" s="2">
        <v>0.5</v>
      </c>
      <c r="AA853" s="3">
        <v>0.23</v>
      </c>
      <c r="AB853" s="3">
        <v>1.37</v>
      </c>
      <c r="AC853" s="14"/>
      <c r="AD853" t="s">
        <v>620</v>
      </c>
      <c r="AE853" s="3">
        <v>2.93</v>
      </c>
      <c r="AF853" s="3">
        <v>7.37</v>
      </c>
      <c r="AG853" s="3">
        <v>0.04</v>
      </c>
      <c r="AH853" s="2">
        <v>45.5</v>
      </c>
      <c r="AI853" s="2">
        <v>0.2</v>
      </c>
      <c r="AJ853" s="2">
        <v>1.9</v>
      </c>
      <c r="AK853" s="2">
        <v>0.8</v>
      </c>
      <c r="AL853" s="2">
        <v>2.1</v>
      </c>
      <c r="AM853" s="2">
        <v>0.6</v>
      </c>
      <c r="AN853" s="3">
        <v>0.14000000000000001</v>
      </c>
      <c r="AO853" s="3">
        <v>0.8</v>
      </c>
      <c r="AP853" s="14"/>
      <c r="AQ853" t="s">
        <v>206</v>
      </c>
    </row>
    <row r="854" spans="1:43" x14ac:dyDescent="0.2">
      <c r="A854" t="s">
        <v>51</v>
      </c>
      <c r="B854">
        <v>24</v>
      </c>
      <c r="C854" t="s">
        <v>46</v>
      </c>
      <c r="D854" t="s">
        <v>621</v>
      </c>
      <c r="E854" t="s">
        <v>84</v>
      </c>
      <c r="F854" t="s">
        <v>55</v>
      </c>
      <c r="G854">
        <v>78</v>
      </c>
      <c r="H854">
        <v>1</v>
      </c>
      <c r="I854">
        <v>9</v>
      </c>
      <c r="J854">
        <f>H854+I854</f>
        <v>10</v>
      </c>
      <c r="K854" s="1">
        <v>-11.6</v>
      </c>
      <c r="L854" s="2">
        <v>-1.8</v>
      </c>
      <c r="M854" s="2">
        <v>0.6</v>
      </c>
      <c r="N854" s="15">
        <v>-0.8</v>
      </c>
      <c r="O854" s="15">
        <v>27.4</v>
      </c>
      <c r="P854" s="9"/>
      <c r="Q854" t="s">
        <v>621</v>
      </c>
      <c r="R854" s="2">
        <v>0.1</v>
      </c>
      <c r="S854" s="2">
        <v>0.4</v>
      </c>
      <c r="T854" s="3">
        <v>1.88</v>
      </c>
      <c r="U854" s="2">
        <v>0</v>
      </c>
      <c r="V854" s="2">
        <v>5.6</v>
      </c>
      <c r="W854" s="3">
        <v>5.56</v>
      </c>
      <c r="X854"/>
      <c r="Y854" s="2">
        <v>3</v>
      </c>
      <c r="Z854"/>
      <c r="AA854" s="3">
        <v>-7.0000000000000007E-2</v>
      </c>
      <c r="AB854" s="3">
        <v>-0.04</v>
      </c>
      <c r="AC854" s="9"/>
      <c r="AD854" t="s">
        <v>621</v>
      </c>
      <c r="AE854" s="3">
        <v>3.09</v>
      </c>
      <c r="AF854" s="3">
        <v>5.58</v>
      </c>
      <c r="AG854"/>
      <c r="AH854" s="2">
        <v>0</v>
      </c>
      <c r="AI854" s="16">
        <v>0</v>
      </c>
      <c r="AJ854" s="2">
        <v>5.9</v>
      </c>
      <c r="AK854" s="2">
        <v>6.2</v>
      </c>
      <c r="AL854" s="2">
        <v>1.8</v>
      </c>
      <c r="AM854"/>
      <c r="AN854" s="3">
        <v>0.02</v>
      </c>
      <c r="AO854" s="17">
        <v>1.2</v>
      </c>
      <c r="AP854" s="14"/>
      <c r="AQ854" t="s">
        <v>206</v>
      </c>
    </row>
    <row r="855" spans="1:43" x14ac:dyDescent="0.2">
      <c r="A855" s="18" t="s">
        <v>56</v>
      </c>
      <c r="B855">
        <v>25</v>
      </c>
      <c r="C855" t="s">
        <v>46</v>
      </c>
      <c r="D855" t="s">
        <v>621</v>
      </c>
      <c r="E855" s="19" t="s">
        <v>84</v>
      </c>
      <c r="F855" s="20" t="s">
        <v>57</v>
      </c>
      <c r="G855" s="19">
        <v>46</v>
      </c>
      <c r="H855" s="21">
        <v>0</v>
      </c>
      <c r="I855" s="21">
        <v>1</v>
      </c>
      <c r="J855" s="21">
        <v>1</v>
      </c>
      <c r="K855" s="21">
        <v>-1.9</v>
      </c>
      <c r="L855" s="22">
        <v>-2.1</v>
      </c>
      <c r="M855" s="22">
        <v>0.9</v>
      </c>
      <c r="N855" s="2">
        <v>-4.3</v>
      </c>
      <c r="O855" s="2">
        <v>12.8</v>
      </c>
      <c r="P855" s="9"/>
      <c r="Q855" t="s">
        <v>621</v>
      </c>
      <c r="R855" s="2">
        <v>0</v>
      </c>
      <c r="S855" s="2">
        <v>0.1</v>
      </c>
      <c r="T855" s="3">
        <v>1.98</v>
      </c>
      <c r="U855" s="2">
        <v>0</v>
      </c>
      <c r="V855" s="2">
        <v>0</v>
      </c>
      <c r="W855" s="3">
        <v>0</v>
      </c>
      <c r="X855"/>
      <c r="Y855" s="2">
        <v>2.5</v>
      </c>
      <c r="Z855"/>
      <c r="AA855" s="3">
        <v>-0.14000000000000001</v>
      </c>
      <c r="AB855" s="3">
        <v>-0.34</v>
      </c>
      <c r="AC855" s="9"/>
      <c r="AD855" t="s">
        <v>621</v>
      </c>
      <c r="AE855" s="3">
        <v>2.36</v>
      </c>
      <c r="AF855" s="3">
        <v>6.57</v>
      </c>
      <c r="AG855"/>
      <c r="AH855" s="2">
        <v>0</v>
      </c>
      <c r="AI855" s="2">
        <v>0</v>
      </c>
      <c r="AJ855" s="2">
        <v>5</v>
      </c>
      <c r="AK855" s="2">
        <v>6.1</v>
      </c>
      <c r="AL855" s="2">
        <v>0.5</v>
      </c>
      <c r="AM855"/>
      <c r="AN855" s="3">
        <v>0.06</v>
      </c>
      <c r="AO855" s="17">
        <v>1</v>
      </c>
      <c r="AP855" s="14"/>
      <c r="AQ855" t="s">
        <v>206</v>
      </c>
    </row>
    <row r="856" spans="1:43" x14ac:dyDescent="0.2">
      <c r="A856" t="s">
        <v>40</v>
      </c>
      <c r="B856" s="1">
        <v>26</v>
      </c>
      <c r="C856" t="s">
        <v>46</v>
      </c>
      <c r="D856" t="s">
        <v>621</v>
      </c>
      <c r="E856" t="s">
        <v>206</v>
      </c>
      <c r="F856" t="s">
        <v>57</v>
      </c>
      <c r="G856">
        <v>82</v>
      </c>
      <c r="H856">
        <v>2</v>
      </c>
      <c r="I856">
        <v>12</v>
      </c>
      <c r="J856">
        <v>14</v>
      </c>
      <c r="K856" s="1">
        <v>7.2</v>
      </c>
      <c r="L856" s="2">
        <v>-0.6</v>
      </c>
      <c r="M856" s="2">
        <v>6.6</v>
      </c>
      <c r="N856" s="2">
        <v>3.4</v>
      </c>
      <c r="O856" s="2">
        <v>39</v>
      </c>
      <c r="P856" s="14"/>
      <c r="Q856" t="s">
        <v>621</v>
      </c>
      <c r="R856" s="2">
        <v>0.1</v>
      </c>
      <c r="S856" s="2">
        <v>0.5</v>
      </c>
      <c r="T856" s="3">
        <v>2.08</v>
      </c>
      <c r="U856" s="2">
        <v>0</v>
      </c>
      <c r="V856" s="2">
        <v>4.9000000000000004</v>
      </c>
      <c r="W856" s="3">
        <v>4.9400000000000004</v>
      </c>
      <c r="X856" s="3">
        <v>-0.03</v>
      </c>
      <c r="Y856" s="2">
        <v>2.2000000000000002</v>
      </c>
      <c r="Z856" s="2">
        <v>0.3</v>
      </c>
      <c r="AA856" s="3">
        <v>-0.02</v>
      </c>
      <c r="AB856" s="3">
        <v>0.13</v>
      </c>
      <c r="AC856" s="14"/>
      <c r="AD856" t="s">
        <v>621</v>
      </c>
      <c r="AE856" s="3">
        <v>2.04</v>
      </c>
      <c r="AF856" s="3">
        <v>6.22</v>
      </c>
      <c r="AG856" s="3">
        <v>0</v>
      </c>
      <c r="AH856" s="2">
        <v>100</v>
      </c>
      <c r="AI856" s="2">
        <v>0</v>
      </c>
      <c r="AJ856" s="2">
        <v>7.5</v>
      </c>
      <c r="AK856" s="2">
        <v>6.2</v>
      </c>
      <c r="AL856" s="2">
        <v>0.4</v>
      </c>
      <c r="AM856" s="2">
        <v>1.2</v>
      </c>
      <c r="AN856" s="3">
        <v>0.27</v>
      </c>
      <c r="AO856" s="3">
        <v>1.44</v>
      </c>
      <c r="AP856" s="14"/>
      <c r="AQ856" t="s">
        <v>206</v>
      </c>
    </row>
    <row r="857" spans="1:43" x14ac:dyDescent="0.2">
      <c r="A857" t="s">
        <v>51</v>
      </c>
      <c r="B857">
        <v>30</v>
      </c>
      <c r="C857" t="s">
        <v>592</v>
      </c>
      <c r="D857" t="s">
        <v>622</v>
      </c>
      <c r="E857" t="s">
        <v>107</v>
      </c>
      <c r="F857" t="s">
        <v>73</v>
      </c>
      <c r="G857">
        <v>8</v>
      </c>
      <c r="H857">
        <v>3</v>
      </c>
      <c r="I857">
        <v>5</v>
      </c>
      <c r="J857">
        <f>H857+I857</f>
        <v>8</v>
      </c>
      <c r="K857" s="1">
        <v>5.5</v>
      </c>
      <c r="L857" s="2">
        <v>0.5</v>
      </c>
      <c r="M857" s="2">
        <v>1.2</v>
      </c>
      <c r="N857" s="15">
        <v>5.9</v>
      </c>
      <c r="O857" s="15">
        <v>2</v>
      </c>
      <c r="P857" s="9"/>
      <c r="Q857" t="s">
        <v>622</v>
      </c>
      <c r="R857" s="2">
        <v>1.2</v>
      </c>
      <c r="S857" s="2">
        <v>1.2</v>
      </c>
      <c r="T857" s="3">
        <v>4.71</v>
      </c>
      <c r="U857" s="2">
        <v>1.4</v>
      </c>
      <c r="V857" s="2">
        <v>4.3</v>
      </c>
      <c r="W857" s="3">
        <v>8.6300000000000008</v>
      </c>
      <c r="X857"/>
      <c r="Y857" s="2">
        <v>0.4</v>
      </c>
      <c r="Z857"/>
      <c r="AA857" s="3">
        <v>0.13</v>
      </c>
      <c r="AB857" s="3">
        <v>2.11</v>
      </c>
      <c r="AC857" s="9"/>
      <c r="AD857" t="s">
        <v>622</v>
      </c>
      <c r="AE857" s="3">
        <v>2.95</v>
      </c>
      <c r="AF857" s="3">
        <v>4.93</v>
      </c>
      <c r="AG857"/>
      <c r="AH857" s="2">
        <v>51.4</v>
      </c>
      <c r="AI857" s="16">
        <v>33.5</v>
      </c>
      <c r="AJ857" s="2">
        <v>2.9</v>
      </c>
      <c r="AK857" s="2">
        <v>2.1</v>
      </c>
      <c r="AL857" s="2">
        <v>1.4</v>
      </c>
      <c r="AM857"/>
      <c r="AN857" s="3">
        <v>0.31</v>
      </c>
      <c r="AO857" s="17">
        <v>0.7</v>
      </c>
      <c r="AP857" s="14"/>
      <c r="AQ857" t="s">
        <v>206</v>
      </c>
    </row>
    <row r="858" spans="1:43" x14ac:dyDescent="0.2">
      <c r="A858" s="18" t="s">
        <v>56</v>
      </c>
      <c r="B858">
        <v>31</v>
      </c>
      <c r="C858" t="s">
        <v>592</v>
      </c>
      <c r="D858" t="s">
        <v>622</v>
      </c>
      <c r="E858" s="19" t="s">
        <v>206</v>
      </c>
      <c r="F858" s="20" t="s">
        <v>69</v>
      </c>
      <c r="G858" s="19">
        <v>82</v>
      </c>
      <c r="H858" s="21">
        <v>7</v>
      </c>
      <c r="I858" s="21">
        <v>14</v>
      </c>
      <c r="J858" s="21">
        <v>21</v>
      </c>
      <c r="K858" s="21">
        <v>-17.7</v>
      </c>
      <c r="L858" s="22">
        <v>-1.7</v>
      </c>
      <c r="M858" s="22">
        <v>-1.8</v>
      </c>
      <c r="N858" s="2">
        <v>1.1000000000000001</v>
      </c>
      <c r="O858" s="2">
        <v>12.4</v>
      </c>
      <c r="P858" s="9"/>
      <c r="Q858" t="s">
        <v>622</v>
      </c>
      <c r="R858" s="2">
        <v>0.2</v>
      </c>
      <c r="S858" s="2">
        <v>0.7</v>
      </c>
      <c r="T858" s="3">
        <v>1.51</v>
      </c>
      <c r="U858" s="2">
        <v>0</v>
      </c>
      <c r="V858" s="2">
        <v>2.7</v>
      </c>
      <c r="W858" s="3">
        <v>5.31</v>
      </c>
      <c r="X858"/>
      <c r="Y858" s="2">
        <v>2</v>
      </c>
      <c r="Z858"/>
      <c r="AA858" s="3">
        <v>-7.0000000000000007E-2</v>
      </c>
      <c r="AB858" s="3">
        <v>0.05</v>
      </c>
      <c r="AC858" s="9"/>
      <c r="AD858" t="s">
        <v>622</v>
      </c>
      <c r="AE858" s="3">
        <v>3.14</v>
      </c>
      <c r="AF858" s="3">
        <v>7.23</v>
      </c>
      <c r="AG858"/>
      <c r="AH858" s="2">
        <v>45.6</v>
      </c>
      <c r="AI858" s="2">
        <v>25.4</v>
      </c>
      <c r="AJ858" s="2">
        <v>3.3</v>
      </c>
      <c r="AK858" s="2">
        <v>2.6</v>
      </c>
      <c r="AL858" s="2">
        <v>1.2</v>
      </c>
      <c r="AM858"/>
      <c r="AN858" s="3">
        <v>-7.0000000000000007E-2</v>
      </c>
      <c r="AO858" s="17">
        <v>0.6</v>
      </c>
      <c r="AP858" s="14"/>
      <c r="AQ858" t="s">
        <v>206</v>
      </c>
    </row>
    <row r="859" spans="1:43" x14ac:dyDescent="0.2">
      <c r="A859" t="s">
        <v>40</v>
      </c>
      <c r="B859" s="1">
        <v>32</v>
      </c>
      <c r="C859" t="s">
        <v>592</v>
      </c>
      <c r="D859" t="s">
        <v>622</v>
      </c>
      <c r="E859" t="s">
        <v>206</v>
      </c>
      <c r="F859" t="s">
        <v>69</v>
      </c>
      <c r="G859">
        <v>82</v>
      </c>
      <c r="H859">
        <v>18</v>
      </c>
      <c r="I859">
        <v>24</v>
      </c>
      <c r="J859">
        <v>42</v>
      </c>
      <c r="K859" s="1">
        <v>1.4</v>
      </c>
      <c r="L859" s="2">
        <v>0.8</v>
      </c>
      <c r="M859" s="2">
        <v>4.5</v>
      </c>
      <c r="N859" s="2">
        <v>19.600000000000001</v>
      </c>
      <c r="O859" s="2">
        <v>24.9</v>
      </c>
      <c r="P859" s="14"/>
      <c r="Q859" t="s">
        <v>622</v>
      </c>
      <c r="R859" s="2">
        <v>0.6</v>
      </c>
      <c r="S859" s="2">
        <v>0.8</v>
      </c>
      <c r="T859" s="3">
        <v>2.17</v>
      </c>
      <c r="U859" s="2">
        <v>1.6</v>
      </c>
      <c r="V859" s="2">
        <v>2.1</v>
      </c>
      <c r="W859" s="3">
        <v>10.050000000000001</v>
      </c>
      <c r="X859" s="3">
        <v>-0.01</v>
      </c>
      <c r="Y859" s="2">
        <v>2</v>
      </c>
      <c r="Z859" s="2">
        <v>0.7</v>
      </c>
      <c r="AA859" s="3">
        <v>0.03</v>
      </c>
      <c r="AB859" s="3">
        <v>0.76</v>
      </c>
      <c r="AC859" s="14"/>
      <c r="AD859" t="s">
        <v>622</v>
      </c>
      <c r="AE859" s="3">
        <v>2.59</v>
      </c>
      <c r="AF859" s="3">
        <v>7.23</v>
      </c>
      <c r="AG859" s="3">
        <v>0.02</v>
      </c>
      <c r="AH859" s="2">
        <v>54.5</v>
      </c>
      <c r="AI859" s="2">
        <v>28.9</v>
      </c>
      <c r="AJ859" s="2">
        <v>2.9</v>
      </c>
      <c r="AK859" s="2">
        <v>2.7</v>
      </c>
      <c r="AL859" s="2">
        <v>1.1000000000000001</v>
      </c>
      <c r="AM859" s="2">
        <v>0.6</v>
      </c>
      <c r="AN859" s="3">
        <v>0.14000000000000001</v>
      </c>
      <c r="AO859" s="3">
        <v>0.96</v>
      </c>
      <c r="AP859" s="14"/>
      <c r="AQ859" t="s">
        <v>206</v>
      </c>
    </row>
    <row r="860" spans="1:43" x14ac:dyDescent="0.2">
      <c r="A860" t="s">
        <v>51</v>
      </c>
      <c r="B860">
        <v>24</v>
      </c>
      <c r="C860" t="s">
        <v>623</v>
      </c>
      <c r="D860" t="s">
        <v>624</v>
      </c>
      <c r="E860" t="s">
        <v>206</v>
      </c>
      <c r="F860" t="s">
        <v>55</v>
      </c>
      <c r="G860">
        <v>12</v>
      </c>
      <c r="H860">
        <v>0</v>
      </c>
      <c r="I860">
        <v>2</v>
      </c>
      <c r="J860">
        <f>H860+I860</f>
        <v>2</v>
      </c>
      <c r="K860" s="1">
        <v>1.2</v>
      </c>
      <c r="L860" s="2">
        <v>0</v>
      </c>
      <c r="M860" s="2">
        <v>0.5</v>
      </c>
      <c r="N860" s="15">
        <v>-0.2</v>
      </c>
      <c r="O860" s="15">
        <v>3.9</v>
      </c>
      <c r="P860" s="9"/>
      <c r="Q860" t="s">
        <v>624</v>
      </c>
      <c r="R860" s="2">
        <v>0</v>
      </c>
      <c r="S860" s="2">
        <v>0.8</v>
      </c>
      <c r="T860" s="3">
        <v>2.0499999999999998</v>
      </c>
      <c r="U860" s="2">
        <v>0</v>
      </c>
      <c r="V860" s="2">
        <v>0</v>
      </c>
      <c r="W860" s="3">
        <v>0</v>
      </c>
      <c r="X860"/>
      <c r="Y860" s="2">
        <v>3.6</v>
      </c>
      <c r="Z860"/>
      <c r="AA860" s="3">
        <v>0</v>
      </c>
      <c r="AB860" s="3">
        <v>-0.06</v>
      </c>
      <c r="AC860" s="9"/>
      <c r="AD860" t="s">
        <v>624</v>
      </c>
      <c r="AE860" s="3">
        <v>1.64</v>
      </c>
      <c r="AF860" s="3">
        <v>25.9</v>
      </c>
      <c r="AG860"/>
      <c r="AH860" s="2">
        <v>0</v>
      </c>
      <c r="AI860" s="16">
        <v>0.1</v>
      </c>
      <c r="AJ860" s="2">
        <v>0</v>
      </c>
      <c r="AK860" s="2">
        <v>3.3</v>
      </c>
      <c r="AL860" s="2">
        <v>0.3</v>
      </c>
      <c r="AM860"/>
      <c r="AN860" s="3">
        <v>0.14000000000000001</v>
      </c>
      <c r="AO860" s="17">
        <v>1.28</v>
      </c>
      <c r="AP860" s="14"/>
      <c r="AQ860" t="s">
        <v>206</v>
      </c>
    </row>
    <row r="861" spans="1:43" x14ac:dyDescent="0.2">
      <c r="A861" s="18" t="s">
        <v>56</v>
      </c>
      <c r="B861">
        <v>25</v>
      </c>
      <c r="C861" t="s">
        <v>623</v>
      </c>
      <c r="D861" t="s">
        <v>624</v>
      </c>
      <c r="E861" s="19" t="s">
        <v>206</v>
      </c>
      <c r="F861" s="20" t="s">
        <v>57</v>
      </c>
      <c r="G861" s="19">
        <v>25</v>
      </c>
      <c r="H861" s="21">
        <v>2</v>
      </c>
      <c r="I861" s="21">
        <v>3</v>
      </c>
      <c r="J861" s="21">
        <v>5</v>
      </c>
      <c r="K861" s="21">
        <v>6.4</v>
      </c>
      <c r="L861" s="22">
        <v>0.4</v>
      </c>
      <c r="M861" s="22">
        <v>1.9</v>
      </c>
      <c r="N861" s="2">
        <v>4.3</v>
      </c>
      <c r="O861" s="2">
        <v>12.2</v>
      </c>
      <c r="P861" s="9"/>
      <c r="Q861" t="s">
        <v>624</v>
      </c>
      <c r="R861" s="2">
        <v>0.3</v>
      </c>
      <c r="S861" s="2">
        <v>0.5</v>
      </c>
      <c r="T861" s="3">
        <v>2.79</v>
      </c>
      <c r="U861" s="2">
        <v>0</v>
      </c>
      <c r="V861" s="2">
        <v>0</v>
      </c>
      <c r="W861" s="3">
        <v>0</v>
      </c>
      <c r="X861"/>
      <c r="Y861" s="2">
        <v>2.2000000000000002</v>
      </c>
      <c r="Z861"/>
      <c r="AA861" s="3">
        <v>0.06</v>
      </c>
      <c r="AB861" s="3">
        <v>0.64</v>
      </c>
      <c r="AC861" s="9"/>
      <c r="AD861" t="s">
        <v>624</v>
      </c>
      <c r="AE861" s="3">
        <v>2.33</v>
      </c>
      <c r="AF861" s="3">
        <v>0</v>
      </c>
      <c r="AG861"/>
      <c r="AH861" s="2">
        <v>50</v>
      </c>
      <c r="AI861" s="2">
        <v>0.1</v>
      </c>
      <c r="AJ861" s="2">
        <v>1</v>
      </c>
      <c r="AK861" s="2">
        <v>1.9</v>
      </c>
      <c r="AL861" s="2">
        <v>0.9</v>
      </c>
      <c r="AM861"/>
      <c r="AN861" s="3">
        <v>0.26</v>
      </c>
      <c r="AO861" s="17">
        <v>1.78</v>
      </c>
      <c r="AP861" s="14"/>
      <c r="AQ861" t="s">
        <v>206</v>
      </c>
    </row>
    <row r="862" spans="1:43" x14ac:dyDescent="0.2">
      <c r="A862" t="s">
        <v>40</v>
      </c>
      <c r="B862" s="1">
        <v>26</v>
      </c>
      <c r="C862" t="s">
        <v>623</v>
      </c>
      <c r="D862" t="s">
        <v>624</v>
      </c>
      <c r="E862" t="s">
        <v>206</v>
      </c>
      <c r="F862" t="s">
        <v>57</v>
      </c>
      <c r="G862">
        <v>69</v>
      </c>
      <c r="H862">
        <v>4</v>
      </c>
      <c r="I862">
        <v>8</v>
      </c>
      <c r="J862">
        <v>12</v>
      </c>
      <c r="K862" s="1">
        <v>-8.6999999999999993</v>
      </c>
      <c r="L862" s="2">
        <v>0.5</v>
      </c>
      <c r="M862" s="2">
        <v>-0.1</v>
      </c>
      <c r="N862" s="2">
        <v>4.5999999999999996</v>
      </c>
      <c r="O862" s="2">
        <v>19.600000000000001</v>
      </c>
      <c r="P862" s="14"/>
      <c r="Q862" t="s">
        <v>624</v>
      </c>
      <c r="R862" s="2">
        <v>0.3</v>
      </c>
      <c r="S862" s="2">
        <v>0.3</v>
      </c>
      <c r="T862" s="3">
        <v>1.1100000000000001</v>
      </c>
      <c r="U862" s="2">
        <v>0.4</v>
      </c>
      <c r="V862" s="2">
        <v>1.5</v>
      </c>
      <c r="W862" s="3">
        <v>4.78</v>
      </c>
      <c r="X862" s="3">
        <v>-0.21</v>
      </c>
      <c r="Y862" s="2">
        <v>1.5</v>
      </c>
      <c r="Z862" s="2">
        <v>0.5</v>
      </c>
      <c r="AA862" s="3">
        <v>0.02</v>
      </c>
      <c r="AB862" s="3">
        <v>0.3</v>
      </c>
      <c r="AC862" s="14"/>
      <c r="AD862" t="s">
        <v>624</v>
      </c>
      <c r="AE862" s="3">
        <v>2.21</v>
      </c>
      <c r="AF862" s="3">
        <v>7.45</v>
      </c>
      <c r="AG862" s="3">
        <v>-7.0000000000000007E-2</v>
      </c>
      <c r="AH862" s="2">
        <v>37.5</v>
      </c>
      <c r="AI862" s="2">
        <v>0.4</v>
      </c>
      <c r="AJ862" s="2">
        <v>2.4</v>
      </c>
      <c r="AK862" s="2">
        <v>2.4</v>
      </c>
      <c r="AL862" s="2">
        <v>0.7</v>
      </c>
      <c r="AM862" s="2">
        <v>0.9</v>
      </c>
      <c r="AN862" s="3">
        <v>0</v>
      </c>
      <c r="AO862" s="3">
        <v>1.29</v>
      </c>
      <c r="AP862" s="14"/>
      <c r="AQ862" t="s">
        <v>206</v>
      </c>
    </row>
    <row r="863" spans="1:43" x14ac:dyDescent="0.2">
      <c r="A863" t="s">
        <v>51</v>
      </c>
      <c r="B863">
        <v>28</v>
      </c>
      <c r="C863" t="s">
        <v>625</v>
      </c>
      <c r="D863" t="s">
        <v>626</v>
      </c>
      <c r="E863" t="s">
        <v>206</v>
      </c>
      <c r="F863" t="s">
        <v>48</v>
      </c>
      <c r="G863">
        <v>66</v>
      </c>
      <c r="H863">
        <v>4</v>
      </c>
      <c r="I863">
        <v>4</v>
      </c>
      <c r="J863">
        <f>H863+I863</f>
        <v>8</v>
      </c>
      <c r="K863" s="1">
        <v>-7.9</v>
      </c>
      <c r="L863" s="2">
        <v>-2</v>
      </c>
      <c r="M863" s="2">
        <v>-0.7</v>
      </c>
      <c r="N863" s="15">
        <v>0.7</v>
      </c>
      <c r="O863" s="15">
        <v>-13</v>
      </c>
      <c r="P863" s="9"/>
      <c r="Q863" t="s">
        <v>626</v>
      </c>
      <c r="R863" s="2">
        <v>0.5</v>
      </c>
      <c r="S863" s="2">
        <v>0.5</v>
      </c>
      <c r="T863" s="3">
        <v>1.32</v>
      </c>
      <c r="U863" s="2">
        <v>0</v>
      </c>
      <c r="V863" s="2">
        <v>0</v>
      </c>
      <c r="W863" s="3">
        <v>0</v>
      </c>
      <c r="X863"/>
      <c r="Y863" s="2">
        <v>1.3</v>
      </c>
      <c r="Z863"/>
      <c r="AA863" s="3">
        <v>-0.26</v>
      </c>
      <c r="AB863" s="3">
        <v>0.09</v>
      </c>
      <c r="AC863" s="9"/>
      <c r="AD863" t="s">
        <v>626</v>
      </c>
      <c r="AE863" s="3">
        <v>2.9</v>
      </c>
      <c r="AF863" s="3">
        <v>0</v>
      </c>
      <c r="AG863"/>
      <c r="AH863" s="2">
        <v>0</v>
      </c>
      <c r="AI863" s="16">
        <v>0</v>
      </c>
      <c r="AJ863" s="2">
        <v>13.2</v>
      </c>
      <c r="AK863" s="2">
        <v>1.3</v>
      </c>
      <c r="AL863" s="2">
        <v>0.7</v>
      </c>
      <c r="AM863"/>
      <c r="AN863" s="3">
        <v>-0.09</v>
      </c>
      <c r="AO863" s="17">
        <v>-1.7</v>
      </c>
      <c r="AP863" s="9"/>
      <c r="AQ863" t="s">
        <v>206</v>
      </c>
    </row>
    <row r="864" spans="1:43" x14ac:dyDescent="0.2">
      <c r="A864" s="18" t="s">
        <v>56</v>
      </c>
      <c r="B864">
        <v>29</v>
      </c>
      <c r="C864" t="s">
        <v>625</v>
      </c>
      <c r="D864" t="s">
        <v>626</v>
      </c>
      <c r="E864" s="19" t="s">
        <v>206</v>
      </c>
      <c r="F864" s="20" t="s">
        <v>48</v>
      </c>
      <c r="G864" s="19">
        <v>73</v>
      </c>
      <c r="H864" s="21">
        <v>6</v>
      </c>
      <c r="I864" s="21">
        <v>2</v>
      </c>
      <c r="J864" s="21">
        <v>8</v>
      </c>
      <c r="K864" s="21">
        <v>-6.1</v>
      </c>
      <c r="L864" s="22">
        <v>-1.9</v>
      </c>
      <c r="M864" s="22">
        <v>-0.6</v>
      </c>
      <c r="N864" s="2">
        <v>1.1000000000000001</v>
      </c>
      <c r="O864" s="2">
        <v>-8.1</v>
      </c>
      <c r="P864" s="9"/>
      <c r="Q864" t="s">
        <v>626</v>
      </c>
      <c r="R864" s="2">
        <v>0.7</v>
      </c>
      <c r="S864" s="2">
        <v>0.2</v>
      </c>
      <c r="T864" s="3">
        <v>1.55</v>
      </c>
      <c r="U864" s="2">
        <v>0</v>
      </c>
      <c r="V864" s="2">
        <v>0</v>
      </c>
      <c r="W864" s="3">
        <v>0</v>
      </c>
      <c r="X864"/>
      <c r="Y864" s="2">
        <v>2.1</v>
      </c>
      <c r="Z864"/>
      <c r="AA864" s="3">
        <v>-0.21</v>
      </c>
      <c r="AB864" s="3">
        <v>0.12</v>
      </c>
      <c r="AC864" s="9"/>
      <c r="AD864" t="s">
        <v>626</v>
      </c>
      <c r="AE864" s="3">
        <v>2.66</v>
      </c>
      <c r="AF864" s="3">
        <v>0</v>
      </c>
      <c r="AG864"/>
      <c r="AH864" s="2">
        <v>0</v>
      </c>
      <c r="AI864" s="2">
        <v>0</v>
      </c>
      <c r="AJ864" s="2">
        <v>15.2</v>
      </c>
      <c r="AK864" s="2">
        <v>1.2</v>
      </c>
      <c r="AL864" s="2">
        <v>0.4</v>
      </c>
      <c r="AM864"/>
      <c r="AN864" s="3">
        <v>-0.06</v>
      </c>
      <c r="AO864" s="17">
        <v>-0.88</v>
      </c>
      <c r="AP864" s="9"/>
      <c r="AQ864" t="s">
        <v>206</v>
      </c>
    </row>
    <row r="865" spans="1:43" x14ac:dyDescent="0.2">
      <c r="A865" t="s">
        <v>40</v>
      </c>
      <c r="B865" s="1">
        <v>30</v>
      </c>
      <c r="C865" t="s">
        <v>625</v>
      </c>
      <c r="D865" t="s">
        <v>626</v>
      </c>
      <c r="E865" t="s">
        <v>206</v>
      </c>
      <c r="F865" t="s">
        <v>48</v>
      </c>
      <c r="G865">
        <v>76</v>
      </c>
      <c r="H865">
        <v>2</v>
      </c>
      <c r="I865">
        <v>0</v>
      </c>
      <c r="J865">
        <v>2</v>
      </c>
      <c r="K865" s="1">
        <v>-6.9</v>
      </c>
      <c r="L865" s="2">
        <v>-3.1</v>
      </c>
      <c r="M865" s="2">
        <v>-0.3</v>
      </c>
      <c r="N865" s="2">
        <v>-5.7</v>
      </c>
      <c r="O865" s="2">
        <v>-10.3</v>
      </c>
      <c r="P865" s="14"/>
      <c r="Q865" t="s">
        <v>626</v>
      </c>
      <c r="R865" s="2">
        <v>0.2</v>
      </c>
      <c r="S865" s="2">
        <v>0</v>
      </c>
      <c r="T865" s="3">
        <v>0.37</v>
      </c>
      <c r="U865" s="2">
        <v>0</v>
      </c>
      <c r="V865" s="2">
        <v>0</v>
      </c>
      <c r="W865" s="3">
        <v>0</v>
      </c>
      <c r="X865" s="3">
        <v>-0.23</v>
      </c>
      <c r="Y865" s="2">
        <v>1.5</v>
      </c>
      <c r="Z865" s="2">
        <v>1</v>
      </c>
      <c r="AA865" s="3">
        <v>-0.38</v>
      </c>
      <c r="AB865" s="3">
        <v>-0.71</v>
      </c>
      <c r="AC865" s="14"/>
      <c r="AD865" t="s">
        <v>626</v>
      </c>
      <c r="AE865" s="3">
        <v>1.37</v>
      </c>
      <c r="AF865" s="3">
        <v>35.64</v>
      </c>
      <c r="AG865" s="3">
        <v>-0.09</v>
      </c>
      <c r="AH865" s="2">
        <v>0</v>
      </c>
      <c r="AI865" s="2">
        <v>0</v>
      </c>
      <c r="AJ865" s="2">
        <v>15.5</v>
      </c>
      <c r="AK865" s="2">
        <v>1.1000000000000001</v>
      </c>
      <c r="AL865" s="2">
        <v>0.7</v>
      </c>
      <c r="AM865" s="2">
        <v>4.3</v>
      </c>
      <c r="AN865" s="3">
        <v>-0.04</v>
      </c>
      <c r="AO865" s="3">
        <v>-1.28</v>
      </c>
      <c r="AP865" s="9"/>
      <c r="AQ865" t="s">
        <v>206</v>
      </c>
    </row>
    <row r="866" spans="1:43" x14ac:dyDescent="0.2">
      <c r="A866" t="s">
        <v>51</v>
      </c>
      <c r="B866">
        <v>20</v>
      </c>
      <c r="C866" t="s">
        <v>407</v>
      </c>
      <c r="D866" t="s">
        <v>341</v>
      </c>
      <c r="E866" t="s">
        <v>206</v>
      </c>
      <c r="F866" t="s">
        <v>55</v>
      </c>
      <c r="G866">
        <v>5</v>
      </c>
      <c r="H866">
        <v>0</v>
      </c>
      <c r="I866">
        <v>0</v>
      </c>
      <c r="J866">
        <f>H866+I866</f>
        <v>0</v>
      </c>
      <c r="K866" s="1">
        <v>-4.5</v>
      </c>
      <c r="L866" s="2">
        <v>-0.3</v>
      </c>
      <c r="M866" s="2">
        <v>-1</v>
      </c>
      <c r="N866" s="15">
        <v>-1.3</v>
      </c>
      <c r="O866" s="15">
        <v>-1.1000000000000001</v>
      </c>
      <c r="P866" s="9"/>
      <c r="Q866" t="s">
        <v>341</v>
      </c>
      <c r="R866" s="2">
        <v>0</v>
      </c>
      <c r="S866" s="2">
        <v>0</v>
      </c>
      <c r="T866" s="3">
        <v>0</v>
      </c>
      <c r="U866" s="2">
        <v>0</v>
      </c>
      <c r="V866" s="2">
        <v>0</v>
      </c>
      <c r="W866" s="3">
        <v>0</v>
      </c>
      <c r="X866"/>
      <c r="Y866" s="2">
        <v>1.1000000000000001</v>
      </c>
      <c r="Z866"/>
      <c r="AA866" s="3">
        <v>-0.13</v>
      </c>
      <c r="AB866" s="3">
        <v>-0.72</v>
      </c>
      <c r="AC866" s="9"/>
      <c r="AD866" t="s">
        <v>341</v>
      </c>
      <c r="AE866" s="3">
        <v>2.2999999999999998</v>
      </c>
      <c r="AF866" s="3">
        <v>12.86</v>
      </c>
      <c r="AG866"/>
      <c r="AH866" s="2">
        <v>0</v>
      </c>
      <c r="AI866" s="16">
        <v>0</v>
      </c>
      <c r="AJ866" s="2">
        <v>3.4</v>
      </c>
      <c r="AK866" s="2">
        <v>3.4</v>
      </c>
      <c r="AL866" s="2">
        <v>0</v>
      </c>
      <c r="AM866"/>
      <c r="AN866" s="3">
        <v>-0.44</v>
      </c>
      <c r="AO866" s="17">
        <v>-0.62</v>
      </c>
      <c r="AP866" s="9"/>
      <c r="AQ866" t="s">
        <v>206</v>
      </c>
    </row>
    <row r="867" spans="1:43" x14ac:dyDescent="0.2">
      <c r="A867" s="18" t="s">
        <v>56</v>
      </c>
      <c r="B867">
        <v>21</v>
      </c>
      <c r="C867" t="s">
        <v>407</v>
      </c>
      <c r="D867" t="s">
        <v>341</v>
      </c>
      <c r="E867" s="19" t="s">
        <v>206</v>
      </c>
      <c r="F867" s="20" t="s">
        <v>57</v>
      </c>
      <c r="G867" s="19">
        <v>74</v>
      </c>
      <c r="H867" s="21">
        <v>3</v>
      </c>
      <c r="I867" s="21">
        <v>8</v>
      </c>
      <c r="J867" s="21">
        <v>11</v>
      </c>
      <c r="K867" s="21">
        <v>-9.8000000000000007</v>
      </c>
      <c r="L867" s="22">
        <v>-1.6</v>
      </c>
      <c r="M867" s="22">
        <v>-1.2</v>
      </c>
      <c r="N867" s="2">
        <v>-1.1000000000000001</v>
      </c>
      <c r="O867" s="2">
        <v>14.7</v>
      </c>
      <c r="P867" s="9"/>
      <c r="Q867" t="s">
        <v>341</v>
      </c>
      <c r="R867" s="2">
        <v>0.1</v>
      </c>
      <c r="S867" s="2">
        <v>0.4</v>
      </c>
      <c r="T867" s="3">
        <v>2.17</v>
      </c>
      <c r="U867" s="2">
        <v>0</v>
      </c>
      <c r="V867" s="2">
        <v>0</v>
      </c>
      <c r="W867" s="3">
        <v>3.23</v>
      </c>
      <c r="X867"/>
      <c r="Y867" s="2">
        <v>2.2999999999999998</v>
      </c>
      <c r="Z867"/>
      <c r="AA867" s="3">
        <v>-0.05</v>
      </c>
      <c r="AB867" s="3">
        <v>-0.04</v>
      </c>
      <c r="AC867" s="9"/>
      <c r="AD867" t="s">
        <v>341</v>
      </c>
      <c r="AE867" s="3">
        <v>3.21</v>
      </c>
      <c r="AF867" s="3">
        <v>6.49</v>
      </c>
      <c r="AG867"/>
      <c r="AH867" s="2">
        <v>60</v>
      </c>
      <c r="AI867" s="2">
        <v>0.1</v>
      </c>
      <c r="AJ867" s="2">
        <v>3.1</v>
      </c>
      <c r="AK867" s="2">
        <v>5.0999999999999996</v>
      </c>
      <c r="AL867" s="2">
        <v>0.9</v>
      </c>
      <c r="AM867"/>
      <c r="AN867" s="3">
        <v>-0.04</v>
      </c>
      <c r="AO867" s="17">
        <v>0.55000000000000004</v>
      </c>
      <c r="AP867" s="9"/>
      <c r="AQ867" t="s">
        <v>206</v>
      </c>
    </row>
    <row r="868" spans="1:43" x14ac:dyDescent="0.2">
      <c r="A868" t="s">
        <v>40</v>
      </c>
      <c r="B868" s="1">
        <v>22</v>
      </c>
      <c r="C868" t="s">
        <v>407</v>
      </c>
      <c r="D868" t="s">
        <v>341</v>
      </c>
      <c r="E868" t="s">
        <v>206</v>
      </c>
      <c r="F868" t="s">
        <v>57</v>
      </c>
      <c r="G868">
        <v>41</v>
      </c>
      <c r="H868">
        <v>6</v>
      </c>
      <c r="I868">
        <v>5</v>
      </c>
      <c r="J868">
        <v>11</v>
      </c>
      <c r="K868" s="1">
        <v>-11.8</v>
      </c>
      <c r="L868" s="2">
        <v>0.3</v>
      </c>
      <c r="M868" s="2">
        <v>-0.6</v>
      </c>
      <c r="N868" s="2">
        <v>19.7</v>
      </c>
      <c r="O868" s="2">
        <v>5.5</v>
      </c>
      <c r="P868" s="14"/>
      <c r="Q868" t="s">
        <v>341</v>
      </c>
      <c r="R868" s="2">
        <v>0.3</v>
      </c>
      <c r="S868" s="2">
        <v>0.2</v>
      </c>
      <c r="T868" s="3">
        <v>1.99</v>
      </c>
      <c r="U868" s="2">
        <v>2.2999999999999998</v>
      </c>
      <c r="V868" s="2">
        <v>2.2999999999999998</v>
      </c>
      <c r="W868" s="3">
        <v>7.8</v>
      </c>
      <c r="X868" s="3">
        <v>-0.02</v>
      </c>
      <c r="Y868" s="2">
        <v>2.1</v>
      </c>
      <c r="Z868" s="2">
        <v>0.2</v>
      </c>
      <c r="AA868" s="3">
        <v>0.02</v>
      </c>
      <c r="AB868" s="3">
        <v>1.42</v>
      </c>
      <c r="AC868" s="14"/>
      <c r="AD868" t="s">
        <v>341</v>
      </c>
      <c r="AE868" s="3">
        <v>3.55</v>
      </c>
      <c r="AF868" s="3">
        <v>4.95</v>
      </c>
      <c r="AG868" s="3">
        <v>0.02</v>
      </c>
      <c r="AH868" s="2">
        <v>0</v>
      </c>
      <c r="AI868" s="2">
        <v>0</v>
      </c>
      <c r="AJ868" s="2">
        <v>4.9000000000000004</v>
      </c>
      <c r="AK868" s="2">
        <v>3.7</v>
      </c>
      <c r="AL868" s="2">
        <v>0.6</v>
      </c>
      <c r="AM868" s="2">
        <v>1.3</v>
      </c>
      <c r="AN868" s="3">
        <v>-0.04</v>
      </c>
      <c r="AO868" s="3">
        <v>0.39</v>
      </c>
      <c r="AP868" s="9"/>
      <c r="AQ868" t="s">
        <v>206</v>
      </c>
    </row>
    <row r="869" spans="1:43" x14ac:dyDescent="0.2">
      <c r="A869" t="s">
        <v>51</v>
      </c>
      <c r="B869">
        <v>20</v>
      </c>
      <c r="C869" t="s">
        <v>627</v>
      </c>
      <c r="D869" t="s">
        <v>628</v>
      </c>
      <c r="E869" t="s">
        <v>206</v>
      </c>
      <c r="F869" t="s">
        <v>73</v>
      </c>
      <c r="G869">
        <v>72</v>
      </c>
      <c r="H869">
        <v>20</v>
      </c>
      <c r="I869">
        <v>41</v>
      </c>
      <c r="J869">
        <f>H869+I869</f>
        <v>61</v>
      </c>
      <c r="K869" s="1">
        <v>2.6</v>
      </c>
      <c r="L869" s="2">
        <v>5.6</v>
      </c>
      <c r="M869" s="2">
        <v>2.2999999999999998</v>
      </c>
      <c r="N869" s="15">
        <v>42.4</v>
      </c>
      <c r="O869" s="15">
        <v>23.4</v>
      </c>
      <c r="P869" s="9"/>
      <c r="Q869" t="s">
        <v>628</v>
      </c>
      <c r="R869" s="2">
        <v>0.7</v>
      </c>
      <c r="S869" s="2">
        <v>1.1000000000000001</v>
      </c>
      <c r="T869" s="3">
        <v>2.4700000000000002</v>
      </c>
      <c r="U869" s="2">
        <v>1.3</v>
      </c>
      <c r="V869" s="2">
        <v>4</v>
      </c>
      <c r="W869" s="3">
        <v>7.92</v>
      </c>
      <c r="X869"/>
      <c r="Y869" s="2">
        <v>1.5</v>
      </c>
      <c r="Z869"/>
      <c r="AA869" s="3">
        <v>0.17</v>
      </c>
      <c r="AB869" s="3">
        <v>1.72</v>
      </c>
      <c r="AC869" s="9"/>
      <c r="AD869" t="s">
        <v>628</v>
      </c>
      <c r="AE869" s="3">
        <v>2.96</v>
      </c>
      <c r="AF869" s="3">
        <v>6.75</v>
      </c>
      <c r="AG869"/>
      <c r="AH869" s="2">
        <v>46.1</v>
      </c>
      <c r="AI869" s="16">
        <v>28.8</v>
      </c>
      <c r="AJ869" s="2">
        <v>2.2000000000000002</v>
      </c>
      <c r="AK869" s="2">
        <v>1.3</v>
      </c>
      <c r="AL869" s="2">
        <v>1.7</v>
      </c>
      <c r="AM869"/>
      <c r="AN869" s="3">
        <v>7.0000000000000007E-2</v>
      </c>
      <c r="AO869" s="17">
        <v>0.95</v>
      </c>
      <c r="AP869" s="9"/>
      <c r="AQ869" t="s">
        <v>206</v>
      </c>
    </row>
    <row r="870" spans="1:43" x14ac:dyDescent="0.2">
      <c r="A870" s="18" t="s">
        <v>56</v>
      </c>
      <c r="B870">
        <v>21</v>
      </c>
      <c r="C870" t="s">
        <v>627</v>
      </c>
      <c r="D870" t="s">
        <v>628</v>
      </c>
      <c r="E870" s="19" t="s">
        <v>206</v>
      </c>
      <c r="F870" s="20" t="s">
        <v>69</v>
      </c>
      <c r="G870" s="19">
        <v>82</v>
      </c>
      <c r="H870" s="21">
        <v>32</v>
      </c>
      <c r="I870" s="21">
        <v>45</v>
      </c>
      <c r="J870" s="21">
        <v>77</v>
      </c>
      <c r="K870" s="21">
        <v>-1.6</v>
      </c>
      <c r="L870" s="22">
        <v>11.5</v>
      </c>
      <c r="M870" s="22">
        <v>1.4</v>
      </c>
      <c r="N870" s="2">
        <v>69</v>
      </c>
      <c r="O870" s="2">
        <v>14.1</v>
      </c>
      <c r="P870" s="9"/>
      <c r="Q870" t="s">
        <v>628</v>
      </c>
      <c r="R870" s="2">
        <v>0.9</v>
      </c>
      <c r="S870" s="2">
        <v>1</v>
      </c>
      <c r="T870" s="3">
        <v>2.5499999999999998</v>
      </c>
      <c r="U870" s="2">
        <v>2.2000000000000002</v>
      </c>
      <c r="V870" s="2">
        <v>4</v>
      </c>
      <c r="W870" s="3">
        <v>7.93</v>
      </c>
      <c r="X870"/>
      <c r="Y870" s="2">
        <v>3</v>
      </c>
      <c r="Z870"/>
      <c r="AA870" s="3">
        <v>0.32</v>
      </c>
      <c r="AB870" s="3">
        <v>2.44</v>
      </c>
      <c r="AC870" s="9"/>
      <c r="AD870" t="s">
        <v>628</v>
      </c>
      <c r="AE870" s="3">
        <v>3.36</v>
      </c>
      <c r="AF870" s="3">
        <v>9.49</v>
      </c>
      <c r="AG870"/>
      <c r="AH870" s="2">
        <v>49.2</v>
      </c>
      <c r="AI870" s="2">
        <v>25</v>
      </c>
      <c r="AJ870" s="2">
        <v>1.7</v>
      </c>
      <c r="AK870" s="2">
        <v>1.4</v>
      </c>
      <c r="AL870" s="2">
        <v>1.8</v>
      </c>
      <c r="AM870"/>
      <c r="AN870" s="3">
        <v>0.04</v>
      </c>
      <c r="AO870" s="17">
        <v>0.5</v>
      </c>
      <c r="AP870" s="9"/>
      <c r="AQ870" t="s">
        <v>206</v>
      </c>
    </row>
    <row r="871" spans="1:43" x14ac:dyDescent="0.2">
      <c r="A871" t="s">
        <v>40</v>
      </c>
      <c r="B871" s="1">
        <v>22</v>
      </c>
      <c r="C871" t="s">
        <v>627</v>
      </c>
      <c r="D871" t="s">
        <v>628</v>
      </c>
      <c r="E871" t="s">
        <v>206</v>
      </c>
      <c r="F871" t="s">
        <v>69</v>
      </c>
      <c r="G871">
        <v>82</v>
      </c>
      <c r="H871">
        <v>27</v>
      </c>
      <c r="I871">
        <v>39</v>
      </c>
      <c r="J871">
        <v>66</v>
      </c>
      <c r="K871" s="1">
        <v>-3.6</v>
      </c>
      <c r="L871" s="2">
        <v>6.8</v>
      </c>
      <c r="M871" s="2">
        <v>3</v>
      </c>
      <c r="N871" s="2">
        <v>41.5</v>
      </c>
      <c r="O871" s="2">
        <v>22.4</v>
      </c>
      <c r="P871" s="14"/>
      <c r="Q871" t="s">
        <v>628</v>
      </c>
      <c r="R871" s="2">
        <v>0.9</v>
      </c>
      <c r="S871" s="2">
        <v>1.1000000000000001</v>
      </c>
      <c r="T871" s="3">
        <v>2.71</v>
      </c>
      <c r="U871" s="2">
        <v>1.3</v>
      </c>
      <c r="V871" s="2">
        <v>3</v>
      </c>
      <c r="W871" s="3">
        <v>5.89</v>
      </c>
      <c r="X871" s="3">
        <v>0.03</v>
      </c>
      <c r="Y871" s="2">
        <v>2.6</v>
      </c>
      <c r="Z871" s="2">
        <v>0.9</v>
      </c>
      <c r="AA871" s="3">
        <v>0.18</v>
      </c>
      <c r="AB871" s="3">
        <v>1.48</v>
      </c>
      <c r="AC871" s="14"/>
      <c r="AD871" t="s">
        <v>628</v>
      </c>
      <c r="AE871" s="3">
        <v>3.53</v>
      </c>
      <c r="AF871" s="3">
        <v>5.43</v>
      </c>
      <c r="AG871" s="3">
        <v>0.03</v>
      </c>
      <c r="AH871" s="2">
        <v>49.5</v>
      </c>
      <c r="AI871" s="2">
        <v>29.7</v>
      </c>
      <c r="AJ871" s="2">
        <v>3</v>
      </c>
      <c r="AK871" s="2">
        <v>2</v>
      </c>
      <c r="AL871" s="2">
        <v>1.8</v>
      </c>
      <c r="AM871" s="2">
        <v>0.4</v>
      </c>
      <c r="AN871" s="3">
        <v>0.08</v>
      </c>
      <c r="AO871" s="3">
        <v>0.8</v>
      </c>
      <c r="AP871" s="9"/>
      <c r="AQ871" t="s">
        <v>206</v>
      </c>
    </row>
    <row r="872" spans="1:43" x14ac:dyDescent="0.2">
      <c r="A872" t="s">
        <v>40</v>
      </c>
      <c r="B872" s="1">
        <v>22</v>
      </c>
      <c r="C872" t="s">
        <v>459</v>
      </c>
      <c r="D872" t="s">
        <v>629</v>
      </c>
      <c r="E872" t="s">
        <v>206</v>
      </c>
      <c r="F872" t="s">
        <v>69</v>
      </c>
      <c r="G872">
        <v>6</v>
      </c>
      <c r="H872">
        <v>1</v>
      </c>
      <c r="I872">
        <v>2</v>
      </c>
      <c r="J872">
        <v>3</v>
      </c>
      <c r="K872" s="1">
        <v>0.5</v>
      </c>
      <c r="L872" s="2">
        <v>0.3</v>
      </c>
      <c r="M872" s="2">
        <v>0.2</v>
      </c>
      <c r="N872" s="2">
        <v>2.1</v>
      </c>
      <c r="O872" s="2">
        <v>1.3</v>
      </c>
      <c r="P872" s="14"/>
      <c r="Q872" t="s">
        <v>629</v>
      </c>
      <c r="R872" s="2">
        <v>0.9</v>
      </c>
      <c r="S872" s="2">
        <v>1.7</v>
      </c>
      <c r="T872" s="3">
        <v>2.62</v>
      </c>
      <c r="U872" s="2">
        <v>0</v>
      </c>
      <c r="V872" s="2">
        <v>0</v>
      </c>
      <c r="W872" s="3">
        <v>0</v>
      </c>
      <c r="X872" s="3">
        <v>7.0000000000000007E-2</v>
      </c>
      <c r="Y872" s="2">
        <v>0.9</v>
      </c>
      <c r="Z872" s="2">
        <v>0.9</v>
      </c>
      <c r="AA872" s="3">
        <v>0.26</v>
      </c>
      <c r="AB872" s="3">
        <v>1.84</v>
      </c>
      <c r="AC872" s="14"/>
      <c r="AD872" t="s">
        <v>629</v>
      </c>
      <c r="AE872" s="3">
        <v>2.62</v>
      </c>
      <c r="AF872" s="3">
        <v>0</v>
      </c>
      <c r="AG872" s="3">
        <v>0.01</v>
      </c>
      <c r="AH872" s="2">
        <v>25</v>
      </c>
      <c r="AI872" s="2">
        <v>1.3</v>
      </c>
      <c r="AJ872" s="2">
        <v>3.4</v>
      </c>
      <c r="AK872" s="2">
        <v>3.4</v>
      </c>
      <c r="AL872" s="2">
        <v>0</v>
      </c>
      <c r="AM872" s="2">
        <v>0</v>
      </c>
      <c r="AN872" s="3">
        <v>0.17</v>
      </c>
      <c r="AO872" s="3">
        <v>1.1599999999999999</v>
      </c>
      <c r="AP872" s="9"/>
      <c r="AQ872" t="s">
        <v>206</v>
      </c>
    </row>
    <row r="873" spans="1:43" x14ac:dyDescent="0.2">
      <c r="A873" t="s">
        <v>40</v>
      </c>
      <c r="B873" s="1">
        <v>20</v>
      </c>
      <c r="C873" t="s">
        <v>630</v>
      </c>
      <c r="D873" t="s">
        <v>631</v>
      </c>
      <c r="E873" t="s">
        <v>206</v>
      </c>
      <c r="F873" t="s">
        <v>69</v>
      </c>
      <c r="G873">
        <v>40</v>
      </c>
      <c r="H873">
        <v>7</v>
      </c>
      <c r="I873">
        <v>8</v>
      </c>
      <c r="J873">
        <v>15</v>
      </c>
      <c r="K873" s="1">
        <v>1</v>
      </c>
      <c r="L873" s="2">
        <v>0.2</v>
      </c>
      <c r="M873" s="2">
        <v>0.9</v>
      </c>
      <c r="N873" s="2">
        <v>2.9</v>
      </c>
      <c r="O873" s="2">
        <v>5.6</v>
      </c>
      <c r="P873" s="14"/>
      <c r="Q873" t="s">
        <v>631</v>
      </c>
      <c r="R873" s="2">
        <v>0.3</v>
      </c>
      <c r="S873" s="2">
        <v>0.6</v>
      </c>
      <c r="T873" s="3">
        <v>1.87</v>
      </c>
      <c r="U873" s="2">
        <v>2.6</v>
      </c>
      <c r="V873" s="2">
        <v>2.1</v>
      </c>
      <c r="W873" s="3">
        <v>7.85</v>
      </c>
      <c r="X873" s="3">
        <v>-0.1</v>
      </c>
      <c r="Y873" s="2">
        <v>2</v>
      </c>
      <c r="Z873" s="2">
        <v>1</v>
      </c>
      <c r="AA873" s="3">
        <v>0.02</v>
      </c>
      <c r="AB873" s="3">
        <v>0.33</v>
      </c>
      <c r="AC873" s="14"/>
      <c r="AD873" t="s">
        <v>631</v>
      </c>
      <c r="AE873" s="3">
        <v>2.2999999999999998</v>
      </c>
      <c r="AF873" s="3">
        <v>0</v>
      </c>
      <c r="AG873" s="3">
        <v>-0.02</v>
      </c>
      <c r="AH873" s="2">
        <v>43</v>
      </c>
      <c r="AI873" s="2">
        <v>3.8</v>
      </c>
      <c r="AJ873" s="2">
        <v>5.2</v>
      </c>
      <c r="AK873" s="2">
        <v>1.2</v>
      </c>
      <c r="AL873" s="2">
        <v>0.7</v>
      </c>
      <c r="AM873" s="2">
        <v>0.8</v>
      </c>
      <c r="AN873" s="3">
        <v>7.0000000000000007E-2</v>
      </c>
      <c r="AO873" s="3">
        <v>0.63</v>
      </c>
      <c r="AP873" s="9"/>
      <c r="AQ873" t="s">
        <v>206</v>
      </c>
    </row>
    <row r="874" spans="1:43" x14ac:dyDescent="0.2">
      <c r="A874" t="s">
        <v>51</v>
      </c>
      <c r="B874">
        <v>36</v>
      </c>
      <c r="C874" t="s">
        <v>632</v>
      </c>
      <c r="D874" t="s">
        <v>633</v>
      </c>
      <c r="E874" t="s">
        <v>45</v>
      </c>
      <c r="F874" t="s">
        <v>55</v>
      </c>
      <c r="G874">
        <v>79</v>
      </c>
      <c r="H874">
        <v>2</v>
      </c>
      <c r="I874">
        <v>15</v>
      </c>
      <c r="J874">
        <f>H874+I874</f>
        <v>17</v>
      </c>
      <c r="K874" s="1">
        <v>-0.4</v>
      </c>
      <c r="L874" s="2">
        <v>-0.1</v>
      </c>
      <c r="M874" s="2">
        <v>4.0999999999999996</v>
      </c>
      <c r="N874" s="15">
        <v>5.6</v>
      </c>
      <c r="O874" s="15">
        <v>52.7</v>
      </c>
      <c r="P874" s="9"/>
      <c r="Q874" t="s">
        <v>633</v>
      </c>
      <c r="R874" s="2">
        <v>0.1</v>
      </c>
      <c r="S874" s="2">
        <v>0.7</v>
      </c>
      <c r="T874" s="3">
        <v>2.4500000000000002</v>
      </c>
      <c r="U874" s="2">
        <v>0</v>
      </c>
      <c r="V874" s="2">
        <v>0</v>
      </c>
      <c r="W874" s="3">
        <v>11.06</v>
      </c>
      <c r="X874"/>
      <c r="Y874" s="2">
        <v>1.8</v>
      </c>
      <c r="Z874"/>
      <c r="AA874" s="3">
        <v>0</v>
      </c>
      <c r="AB874" s="3">
        <v>0.21</v>
      </c>
      <c r="AC874" s="9"/>
      <c r="AD874" t="s">
        <v>633</v>
      </c>
      <c r="AE874" s="3">
        <v>2.12</v>
      </c>
      <c r="AF874" s="3">
        <v>4.16</v>
      </c>
      <c r="AG874"/>
      <c r="AH874" s="2">
        <v>0</v>
      </c>
      <c r="AI874" s="16">
        <v>0</v>
      </c>
      <c r="AJ874" s="2">
        <v>2.1</v>
      </c>
      <c r="AK874" s="2">
        <v>2.4</v>
      </c>
      <c r="AL874" s="2">
        <v>1.1000000000000001</v>
      </c>
      <c r="AM874"/>
      <c r="AN874" s="3">
        <v>0.13</v>
      </c>
      <c r="AO874" s="17">
        <v>2.0099999999999998</v>
      </c>
      <c r="AP874" s="9"/>
      <c r="AQ874" t="s">
        <v>206</v>
      </c>
    </row>
    <row r="875" spans="1:43" x14ac:dyDescent="0.2">
      <c r="A875" s="18" t="s">
        <v>56</v>
      </c>
      <c r="B875">
        <v>37</v>
      </c>
      <c r="C875" t="s">
        <v>632</v>
      </c>
      <c r="D875" t="s">
        <v>633</v>
      </c>
      <c r="E875" s="19" t="s">
        <v>45</v>
      </c>
      <c r="F875" s="20" t="s">
        <v>57</v>
      </c>
      <c r="G875" s="19">
        <v>82</v>
      </c>
      <c r="H875" s="21">
        <v>2</v>
      </c>
      <c r="I875" s="21">
        <v>7</v>
      </c>
      <c r="J875" s="21">
        <v>9</v>
      </c>
      <c r="K875" s="21">
        <v>0.5</v>
      </c>
      <c r="L875" s="22">
        <v>-1.2</v>
      </c>
      <c r="M875" s="22">
        <v>3.6</v>
      </c>
      <c r="N875" s="2">
        <v>1.7</v>
      </c>
      <c r="O875" s="2">
        <v>45.6</v>
      </c>
      <c r="P875" s="9"/>
      <c r="Q875" t="s">
        <v>633</v>
      </c>
      <c r="R875" s="2">
        <v>0.1</v>
      </c>
      <c r="S875" s="2">
        <v>0.3</v>
      </c>
      <c r="T875" s="3">
        <v>1.74</v>
      </c>
      <c r="U875" s="2">
        <v>0</v>
      </c>
      <c r="V875" s="2">
        <v>0</v>
      </c>
      <c r="W875" s="3">
        <v>0</v>
      </c>
      <c r="X875"/>
      <c r="Y875" s="2">
        <v>1.5</v>
      </c>
      <c r="Z875"/>
      <c r="AA875" s="3">
        <v>-0.04</v>
      </c>
      <c r="AB875" s="3">
        <v>7.0000000000000007E-2</v>
      </c>
      <c r="AC875" s="9"/>
      <c r="AD875" t="s">
        <v>633</v>
      </c>
      <c r="AE875" s="3">
        <v>1.47</v>
      </c>
      <c r="AF875" s="3">
        <v>5.33</v>
      </c>
      <c r="AG875"/>
      <c r="AH875" s="2">
        <v>100</v>
      </c>
      <c r="AI875" s="2">
        <v>0</v>
      </c>
      <c r="AJ875" s="2">
        <v>2.2999999999999998</v>
      </c>
      <c r="AK875" s="2">
        <v>2.2000000000000002</v>
      </c>
      <c r="AL875" s="2">
        <v>1.8</v>
      </c>
      <c r="AM875"/>
      <c r="AN875" s="3">
        <v>0.13</v>
      </c>
      <c r="AO875" s="17">
        <v>1.93</v>
      </c>
      <c r="AP875" s="9"/>
      <c r="AQ875" t="s">
        <v>206</v>
      </c>
    </row>
    <row r="876" spans="1:43" x14ac:dyDescent="0.2">
      <c r="A876" t="s">
        <v>40</v>
      </c>
      <c r="B876" s="1">
        <v>38</v>
      </c>
      <c r="C876" t="s">
        <v>632</v>
      </c>
      <c r="D876" t="s">
        <v>633</v>
      </c>
      <c r="E876" t="s">
        <v>206</v>
      </c>
      <c r="F876" t="s">
        <v>57</v>
      </c>
      <c r="G876">
        <v>82</v>
      </c>
      <c r="H876">
        <v>0</v>
      </c>
      <c r="I876">
        <v>12</v>
      </c>
      <c r="J876">
        <v>12</v>
      </c>
      <c r="K876" s="1">
        <v>7.4</v>
      </c>
      <c r="L876" s="2">
        <v>-1.4</v>
      </c>
      <c r="M876" s="2">
        <v>7</v>
      </c>
      <c r="N876" s="2">
        <v>-5</v>
      </c>
      <c r="O876" s="2">
        <v>54.5</v>
      </c>
      <c r="P876" s="14"/>
      <c r="Q876" t="s">
        <v>633</v>
      </c>
      <c r="R876" s="2">
        <v>0</v>
      </c>
      <c r="S876" s="2">
        <v>0.5</v>
      </c>
      <c r="T876" s="3">
        <v>2.0499999999999998</v>
      </c>
      <c r="U876" s="2">
        <v>0</v>
      </c>
      <c r="V876" s="2">
        <v>0</v>
      </c>
      <c r="W876" s="3">
        <v>5.69</v>
      </c>
      <c r="X876" s="3">
        <v>-0.16</v>
      </c>
      <c r="Y876" s="2">
        <v>3</v>
      </c>
      <c r="Z876" s="2">
        <v>0.1</v>
      </c>
      <c r="AA876" s="3">
        <v>-0.06</v>
      </c>
      <c r="AB876" s="3">
        <v>-0.18</v>
      </c>
      <c r="AC876" s="14"/>
      <c r="AD876" t="s">
        <v>633</v>
      </c>
      <c r="AE876" s="3">
        <v>1.96</v>
      </c>
      <c r="AF876" s="3">
        <v>5.93</v>
      </c>
      <c r="AG876" s="3">
        <v>0.05</v>
      </c>
      <c r="AH876" s="2">
        <v>0</v>
      </c>
      <c r="AI876" s="2">
        <v>0</v>
      </c>
      <c r="AJ876" s="2">
        <v>2.8</v>
      </c>
      <c r="AK876" s="2">
        <v>3</v>
      </c>
      <c r="AL876" s="2">
        <v>0.6</v>
      </c>
      <c r="AM876" s="2">
        <v>0.6</v>
      </c>
      <c r="AN876" s="3">
        <v>0.28000000000000003</v>
      </c>
      <c r="AO876" s="3">
        <v>1.95</v>
      </c>
      <c r="AP876" s="9"/>
      <c r="AQ876" t="s">
        <v>206</v>
      </c>
    </row>
    <row r="877" spans="1:43" x14ac:dyDescent="0.2">
      <c r="A877" s="18" t="s">
        <v>56</v>
      </c>
      <c r="B877">
        <v>23</v>
      </c>
      <c r="C877" t="s">
        <v>634</v>
      </c>
      <c r="D877" t="s">
        <v>635</v>
      </c>
      <c r="E877" s="19" t="s">
        <v>206</v>
      </c>
      <c r="F877" s="20" t="s">
        <v>44</v>
      </c>
      <c r="G877" s="19">
        <v>10</v>
      </c>
      <c r="H877" s="21">
        <v>1</v>
      </c>
      <c r="I877" s="21">
        <v>2</v>
      </c>
      <c r="J877" s="21">
        <v>3</v>
      </c>
      <c r="K877" s="21">
        <v>2.8</v>
      </c>
      <c r="L877" s="22">
        <v>0.1</v>
      </c>
      <c r="M877" s="22">
        <v>0.6</v>
      </c>
      <c r="N877" s="2">
        <v>1.1000000000000001</v>
      </c>
      <c r="O877" s="2">
        <v>2.4</v>
      </c>
      <c r="P877" s="9"/>
      <c r="Q877" t="s">
        <v>635</v>
      </c>
      <c r="R877" s="2">
        <v>0.5</v>
      </c>
      <c r="S877" s="2">
        <v>1.1000000000000001</v>
      </c>
      <c r="T877" s="3">
        <v>2.71</v>
      </c>
      <c r="U877" s="2">
        <v>0</v>
      </c>
      <c r="V877" s="2">
        <v>0</v>
      </c>
      <c r="W877" s="3">
        <v>0</v>
      </c>
      <c r="X877"/>
      <c r="Y877" s="2">
        <v>2.5</v>
      </c>
      <c r="Z877"/>
      <c r="AA877" s="3">
        <v>0.05</v>
      </c>
      <c r="AB877" s="3">
        <v>0.56999999999999995</v>
      </c>
      <c r="AC877" s="9"/>
      <c r="AD877" t="s">
        <v>635</v>
      </c>
      <c r="AE877" s="3">
        <v>1.62</v>
      </c>
      <c r="AF877" s="3">
        <v>0</v>
      </c>
      <c r="AG877"/>
      <c r="AH877" s="2">
        <v>0</v>
      </c>
      <c r="AI877" s="2">
        <v>0</v>
      </c>
      <c r="AJ877" s="2">
        <v>1</v>
      </c>
      <c r="AK877" s="2">
        <v>0</v>
      </c>
      <c r="AL877" s="2">
        <v>0.5</v>
      </c>
      <c r="AM877"/>
      <c r="AN877" s="3">
        <v>0.28000000000000003</v>
      </c>
      <c r="AO877" s="17">
        <v>1.2</v>
      </c>
      <c r="AP877" s="9"/>
      <c r="AQ877" t="s">
        <v>206</v>
      </c>
    </row>
    <row r="878" spans="1:43" x14ac:dyDescent="0.2">
      <c r="A878" t="s">
        <v>40</v>
      </c>
      <c r="B878" s="1">
        <v>24</v>
      </c>
      <c r="C878" t="s">
        <v>634</v>
      </c>
      <c r="D878" t="s">
        <v>635</v>
      </c>
      <c r="E878" t="s">
        <v>206</v>
      </c>
      <c r="F878" t="s">
        <v>44</v>
      </c>
      <c r="G878">
        <v>40</v>
      </c>
      <c r="H878">
        <v>4</v>
      </c>
      <c r="I878">
        <v>12</v>
      </c>
      <c r="J878">
        <v>16</v>
      </c>
      <c r="K878" s="1">
        <v>0</v>
      </c>
      <c r="L878" s="2">
        <v>-0.1</v>
      </c>
      <c r="M878" s="2">
        <v>0.9</v>
      </c>
      <c r="N878" s="2">
        <v>-1.6</v>
      </c>
      <c r="O878" s="2">
        <v>8.1</v>
      </c>
      <c r="P878" s="14"/>
      <c r="Q878" t="s">
        <v>635</v>
      </c>
      <c r="R878" s="2">
        <v>0.3</v>
      </c>
      <c r="S878" s="2">
        <v>0.6</v>
      </c>
      <c r="T878" s="3">
        <v>1.96</v>
      </c>
      <c r="U878" s="2">
        <v>1.1000000000000001</v>
      </c>
      <c r="V878" s="2">
        <v>4.3</v>
      </c>
      <c r="W878" s="3">
        <v>6.98</v>
      </c>
      <c r="X878" s="3">
        <v>-0.11</v>
      </c>
      <c r="Y878" s="2">
        <v>1.4</v>
      </c>
      <c r="Z878" s="2">
        <v>0.4</v>
      </c>
      <c r="AA878" s="3">
        <v>-0.01</v>
      </c>
      <c r="AB878" s="3">
        <v>-0.18</v>
      </c>
      <c r="AC878" s="14"/>
      <c r="AD878" t="s">
        <v>635</v>
      </c>
      <c r="AE878" s="3">
        <v>2.52</v>
      </c>
      <c r="AF878" s="3">
        <v>360</v>
      </c>
      <c r="AG878" s="3">
        <v>-0.05</v>
      </c>
      <c r="AH878" s="2">
        <v>17.2</v>
      </c>
      <c r="AI878" s="2">
        <v>1.3</v>
      </c>
      <c r="AJ878" s="2">
        <v>1.4</v>
      </c>
      <c r="AK878" s="2">
        <v>0.6</v>
      </c>
      <c r="AL878" s="2">
        <v>1.2</v>
      </c>
      <c r="AM878" s="2">
        <v>0.2</v>
      </c>
      <c r="AN878" s="3">
        <v>7.0000000000000007E-2</v>
      </c>
      <c r="AO878" s="3">
        <v>0.9</v>
      </c>
      <c r="AP878" s="9"/>
      <c r="AQ878" t="s">
        <v>206</v>
      </c>
    </row>
    <row r="879" spans="1:43" x14ac:dyDescent="0.2">
      <c r="A879" t="s">
        <v>51</v>
      </c>
      <c r="B879">
        <v>22</v>
      </c>
      <c r="C879" t="s">
        <v>471</v>
      </c>
      <c r="D879" t="s">
        <v>636</v>
      </c>
      <c r="E879" t="s">
        <v>170</v>
      </c>
      <c r="F879" t="s">
        <v>44</v>
      </c>
      <c r="G879">
        <v>73</v>
      </c>
      <c r="H879">
        <v>14</v>
      </c>
      <c r="I879">
        <v>8</v>
      </c>
      <c r="J879">
        <f>H879+I879</f>
        <v>22</v>
      </c>
      <c r="K879" s="1">
        <v>0.3</v>
      </c>
      <c r="L879" s="2">
        <v>1.5</v>
      </c>
      <c r="M879" s="2">
        <v>1.7</v>
      </c>
      <c r="N879" s="15">
        <v>15.4</v>
      </c>
      <c r="O879" s="15">
        <v>15.1</v>
      </c>
      <c r="P879" s="9"/>
      <c r="Q879" t="s">
        <v>636</v>
      </c>
      <c r="R879" s="2">
        <v>0.9</v>
      </c>
      <c r="S879" s="2">
        <v>0.6</v>
      </c>
      <c r="T879" s="3">
        <v>2.27</v>
      </c>
      <c r="U879" s="2">
        <v>0</v>
      </c>
      <c r="V879" s="2">
        <v>0</v>
      </c>
      <c r="W879" s="3">
        <v>0</v>
      </c>
      <c r="X879"/>
      <c r="Y879" s="2">
        <v>1.6</v>
      </c>
      <c r="Z879"/>
      <c r="AA879" s="3">
        <v>0.08</v>
      </c>
      <c r="AB879" s="3">
        <v>0.96</v>
      </c>
      <c r="AC879" s="9"/>
      <c r="AD879" t="s">
        <v>636</v>
      </c>
      <c r="AE879" s="3">
        <v>2.19</v>
      </c>
      <c r="AF879" s="3">
        <v>7.38</v>
      </c>
      <c r="AG879"/>
      <c r="AH879" s="2">
        <v>40.799999999999997</v>
      </c>
      <c r="AI879" s="16">
        <v>8.4</v>
      </c>
      <c r="AJ879" s="2">
        <v>2.8</v>
      </c>
      <c r="AK879" s="2">
        <v>2.2000000000000002</v>
      </c>
      <c r="AL879" s="2">
        <v>2.1</v>
      </c>
      <c r="AM879"/>
      <c r="AN879" s="3">
        <v>0.09</v>
      </c>
      <c r="AO879" s="17">
        <v>0.95</v>
      </c>
      <c r="AP879" s="9"/>
      <c r="AQ879" t="s">
        <v>206</v>
      </c>
    </row>
    <row r="880" spans="1:43" x14ac:dyDescent="0.2">
      <c r="A880" s="18" t="s">
        <v>56</v>
      </c>
      <c r="B880">
        <v>23</v>
      </c>
      <c r="C880" t="s">
        <v>471</v>
      </c>
      <c r="D880" t="s">
        <v>636</v>
      </c>
      <c r="E880" s="19" t="s">
        <v>170</v>
      </c>
      <c r="F880" s="20" t="s">
        <v>399</v>
      </c>
      <c r="G880" s="19">
        <v>22</v>
      </c>
      <c r="H880" s="21">
        <v>2</v>
      </c>
      <c r="I880" s="21">
        <v>3</v>
      </c>
      <c r="J880" s="21">
        <v>5</v>
      </c>
      <c r="K880" s="21">
        <v>-4.0999999999999996</v>
      </c>
      <c r="L880" s="22">
        <v>-0.8</v>
      </c>
      <c r="M880" s="22">
        <v>-0.1</v>
      </c>
      <c r="N880" s="2">
        <v>2.2000000000000002</v>
      </c>
      <c r="O880" s="2">
        <v>3.1</v>
      </c>
      <c r="P880" s="9"/>
      <c r="Q880" t="s">
        <v>636</v>
      </c>
      <c r="R880" s="2">
        <v>0.5</v>
      </c>
      <c r="S880" s="2">
        <v>0.7</v>
      </c>
      <c r="T880" s="3">
        <v>2.34</v>
      </c>
      <c r="U880" s="2">
        <v>0</v>
      </c>
      <c r="V880" s="2">
        <v>0</v>
      </c>
      <c r="W880" s="3">
        <v>0</v>
      </c>
      <c r="X880"/>
      <c r="Y880" s="2">
        <v>0.4</v>
      </c>
      <c r="Z880"/>
      <c r="AA880" s="3">
        <v>-0.14000000000000001</v>
      </c>
      <c r="AB880" s="3">
        <v>0.45</v>
      </c>
      <c r="AC880" s="9"/>
      <c r="AD880" t="s">
        <v>636</v>
      </c>
      <c r="AE880" s="3">
        <v>3.04</v>
      </c>
      <c r="AF880" s="3">
        <v>6.09</v>
      </c>
      <c r="AG880"/>
      <c r="AH880" s="2">
        <v>43.3</v>
      </c>
      <c r="AI880" s="2">
        <v>4.9000000000000004</v>
      </c>
      <c r="AJ880" s="2">
        <v>2.6</v>
      </c>
      <c r="AK880" s="2">
        <v>0.6</v>
      </c>
      <c r="AL880" s="2">
        <v>1</v>
      </c>
      <c r="AM880"/>
      <c r="AN880" s="3">
        <v>-0.02</v>
      </c>
      <c r="AO880" s="17">
        <v>0.63</v>
      </c>
      <c r="AP880" s="9"/>
      <c r="AQ880" t="s">
        <v>206</v>
      </c>
    </row>
    <row r="881" spans="1:43" x14ac:dyDescent="0.2">
      <c r="A881" t="s">
        <v>40</v>
      </c>
      <c r="B881" s="1">
        <v>24</v>
      </c>
      <c r="C881" t="s">
        <v>471</v>
      </c>
      <c r="D881" t="s">
        <v>636</v>
      </c>
      <c r="E881" t="s">
        <v>206</v>
      </c>
      <c r="F881" t="s">
        <v>44</v>
      </c>
      <c r="G881">
        <v>31</v>
      </c>
      <c r="H881">
        <v>0</v>
      </c>
      <c r="I881">
        <v>5</v>
      </c>
      <c r="J881">
        <v>5</v>
      </c>
      <c r="K881" s="1">
        <v>-4.3</v>
      </c>
      <c r="L881" s="2">
        <v>-1.4</v>
      </c>
      <c r="M881" s="2">
        <v>-0.1</v>
      </c>
      <c r="N881" s="2">
        <v>-3.3</v>
      </c>
      <c r="O881" s="2">
        <v>4.7</v>
      </c>
      <c r="P881" s="14"/>
      <c r="Q881" t="s">
        <v>636</v>
      </c>
      <c r="R881" s="2">
        <v>0</v>
      </c>
      <c r="S881" s="2">
        <v>0.9</v>
      </c>
      <c r="T881" s="3">
        <v>1.28</v>
      </c>
      <c r="U881" s="2">
        <v>0</v>
      </c>
      <c r="V881" s="2">
        <v>0</v>
      </c>
      <c r="W881" s="3">
        <v>0</v>
      </c>
      <c r="X881" s="3">
        <v>-7.0000000000000007E-2</v>
      </c>
      <c r="Y881" s="2">
        <v>0.2</v>
      </c>
      <c r="Z881" s="2">
        <v>0.7</v>
      </c>
      <c r="AA881" s="3">
        <v>-0.25</v>
      </c>
      <c r="AB881" s="3">
        <v>-0.59</v>
      </c>
      <c r="AC881" s="14"/>
      <c r="AD881" t="s">
        <v>636</v>
      </c>
      <c r="AE881" s="3">
        <v>2.39</v>
      </c>
      <c r="AF881" s="3">
        <v>10.4</v>
      </c>
      <c r="AG881" s="3">
        <v>-0.03</v>
      </c>
      <c r="AH881" s="2">
        <v>54.7</v>
      </c>
      <c r="AI881" s="2">
        <v>5.3</v>
      </c>
      <c r="AJ881" s="2">
        <v>4.7</v>
      </c>
      <c r="AK881" s="2">
        <v>0.7</v>
      </c>
      <c r="AL881" s="2">
        <v>1.8</v>
      </c>
      <c r="AM881" s="2">
        <v>0.5</v>
      </c>
      <c r="AN881" s="3">
        <v>-0.02</v>
      </c>
      <c r="AO881" s="3">
        <v>0.84</v>
      </c>
      <c r="AP881" s="9"/>
      <c r="AQ881" t="s">
        <v>206</v>
      </c>
    </row>
    <row r="882" spans="1:43" x14ac:dyDescent="0.2">
      <c r="A882" t="s">
        <v>51</v>
      </c>
      <c r="B882">
        <v>29</v>
      </c>
      <c r="C882" t="s">
        <v>637</v>
      </c>
      <c r="D882" t="s">
        <v>638</v>
      </c>
      <c r="E882" t="s">
        <v>72</v>
      </c>
      <c r="F882" t="s">
        <v>55</v>
      </c>
      <c r="G882">
        <v>78</v>
      </c>
      <c r="H882">
        <v>1</v>
      </c>
      <c r="I882">
        <v>10</v>
      </c>
      <c r="J882">
        <f>H882+I882</f>
        <v>11</v>
      </c>
      <c r="K882" s="1">
        <v>-4.5</v>
      </c>
      <c r="L882" s="2">
        <v>-1.4</v>
      </c>
      <c r="M882" s="2">
        <v>1.4</v>
      </c>
      <c r="N882" s="15">
        <v>-0.9</v>
      </c>
      <c r="O882" s="15">
        <v>40.6</v>
      </c>
      <c r="P882" s="9"/>
      <c r="Q882" t="s">
        <v>638</v>
      </c>
      <c r="R882" s="2">
        <v>0.1</v>
      </c>
      <c r="S882" s="2">
        <v>0.5</v>
      </c>
      <c r="T882" s="3">
        <v>2.29</v>
      </c>
      <c r="U882" s="2">
        <v>0</v>
      </c>
      <c r="V882" s="2">
        <v>0</v>
      </c>
      <c r="W882" s="3">
        <v>2.5</v>
      </c>
      <c r="X882"/>
      <c r="Y882" s="2">
        <v>1.3</v>
      </c>
      <c r="Z882"/>
      <c r="AA882" s="3">
        <v>-0.05</v>
      </c>
      <c r="AB882" s="3">
        <v>-0.03</v>
      </c>
      <c r="AC882" s="9"/>
      <c r="AD882" t="s">
        <v>638</v>
      </c>
      <c r="AE882" s="3">
        <v>2.5499999999999998</v>
      </c>
      <c r="AF882" s="3">
        <v>7.03</v>
      </c>
      <c r="AG882"/>
      <c r="AH882" s="2">
        <v>0</v>
      </c>
      <c r="AI882" s="16">
        <v>0</v>
      </c>
      <c r="AJ882" s="2">
        <v>2.1</v>
      </c>
      <c r="AK882" s="2">
        <v>4.5</v>
      </c>
      <c r="AL882" s="2">
        <v>1.3</v>
      </c>
      <c r="AM882"/>
      <c r="AN882" s="3">
        <v>0.05</v>
      </c>
      <c r="AO882" s="17">
        <v>1.66</v>
      </c>
      <c r="AP882" s="9"/>
      <c r="AQ882" t="s">
        <v>206</v>
      </c>
    </row>
    <row r="883" spans="1:43" x14ac:dyDescent="0.2">
      <c r="A883" s="18" t="s">
        <v>56</v>
      </c>
      <c r="B883">
        <v>30</v>
      </c>
      <c r="C883" t="s">
        <v>637</v>
      </c>
      <c r="D883" t="s">
        <v>638</v>
      </c>
      <c r="E883" s="19" t="s">
        <v>72</v>
      </c>
      <c r="F883" s="20" t="s">
        <v>57</v>
      </c>
      <c r="G883" s="19">
        <v>71</v>
      </c>
      <c r="H883" s="21">
        <v>0</v>
      </c>
      <c r="I883" s="21">
        <v>5</v>
      </c>
      <c r="J883" s="21">
        <v>5</v>
      </c>
      <c r="K883" s="21">
        <v>-4.8</v>
      </c>
      <c r="L883" s="22">
        <v>-2.9</v>
      </c>
      <c r="M883" s="22">
        <v>0.7</v>
      </c>
      <c r="N883" s="2">
        <v>-7.3</v>
      </c>
      <c r="O883" s="2">
        <v>35</v>
      </c>
      <c r="P883" s="9"/>
      <c r="Q883" t="s">
        <v>638</v>
      </c>
      <c r="R883" s="2">
        <v>0</v>
      </c>
      <c r="S883" s="2">
        <v>0.3</v>
      </c>
      <c r="T883" s="3">
        <v>2.2599999999999998</v>
      </c>
      <c r="U883" s="2">
        <v>0</v>
      </c>
      <c r="V883" s="2">
        <v>0</v>
      </c>
      <c r="W883" s="3">
        <v>4.7300000000000004</v>
      </c>
      <c r="X883"/>
      <c r="Y883" s="2">
        <v>1.1000000000000001</v>
      </c>
      <c r="Z883"/>
      <c r="AA883" s="3">
        <v>-0.11</v>
      </c>
      <c r="AB883" s="3">
        <v>-0.33</v>
      </c>
      <c r="AC883" s="9"/>
      <c r="AD883" t="s">
        <v>638</v>
      </c>
      <c r="AE883" s="3">
        <v>2.15</v>
      </c>
      <c r="AF883" s="3">
        <v>6.76</v>
      </c>
      <c r="AG883"/>
      <c r="AH883" s="2">
        <v>0</v>
      </c>
      <c r="AI883" s="2">
        <v>0</v>
      </c>
      <c r="AJ883" s="2">
        <v>1.4</v>
      </c>
      <c r="AK883" s="2">
        <v>5</v>
      </c>
      <c r="AL883" s="2">
        <v>0.9</v>
      </c>
      <c r="AM883"/>
      <c r="AN883" s="3">
        <v>0.03</v>
      </c>
      <c r="AO883" s="17">
        <v>1.58</v>
      </c>
      <c r="AP883" s="9"/>
      <c r="AQ883" t="s">
        <v>206</v>
      </c>
    </row>
    <row r="884" spans="1:43" x14ac:dyDescent="0.2">
      <c r="A884" t="s">
        <v>40</v>
      </c>
      <c r="B884" s="1">
        <v>31</v>
      </c>
      <c r="C884" t="s">
        <v>637</v>
      </c>
      <c r="D884" t="s">
        <v>638</v>
      </c>
      <c r="E884" t="s">
        <v>72</v>
      </c>
      <c r="F884" t="s">
        <v>57</v>
      </c>
      <c r="G884">
        <v>81</v>
      </c>
      <c r="H884">
        <v>1</v>
      </c>
      <c r="I884">
        <v>15</v>
      </c>
      <c r="J884">
        <v>16</v>
      </c>
      <c r="K884" s="1">
        <v>13.3</v>
      </c>
      <c r="L884" s="2">
        <v>0</v>
      </c>
      <c r="M884" s="2">
        <v>6.4</v>
      </c>
      <c r="N884" s="2">
        <v>3</v>
      </c>
      <c r="O884" s="2">
        <v>52.8</v>
      </c>
      <c r="P884" s="14"/>
      <c r="Q884" t="s">
        <v>638</v>
      </c>
      <c r="R884" s="2">
        <v>0</v>
      </c>
      <c r="S884" s="2">
        <v>0.7</v>
      </c>
      <c r="T884" s="3">
        <v>3.19</v>
      </c>
      <c r="U884" s="2">
        <v>0</v>
      </c>
      <c r="V884" s="2">
        <v>0</v>
      </c>
      <c r="W884" s="3">
        <v>0</v>
      </c>
      <c r="X884" s="3">
        <v>0</v>
      </c>
      <c r="Y884" s="2">
        <v>1.4</v>
      </c>
      <c r="Z884" s="2">
        <v>0</v>
      </c>
      <c r="AA884" s="3">
        <v>0</v>
      </c>
      <c r="AB884" s="3">
        <v>0.12</v>
      </c>
      <c r="AC884" s="14"/>
      <c r="AD884" t="s">
        <v>638</v>
      </c>
      <c r="AE884" s="3">
        <v>2.08</v>
      </c>
      <c r="AF884" s="3">
        <v>5.28</v>
      </c>
      <c r="AG884" s="3">
        <v>0.05</v>
      </c>
      <c r="AH884" s="2">
        <v>0</v>
      </c>
      <c r="AI884" s="2">
        <v>0</v>
      </c>
      <c r="AJ884" s="2">
        <v>2.4</v>
      </c>
      <c r="AK884" s="2">
        <v>6.3</v>
      </c>
      <c r="AL884" s="2">
        <v>1</v>
      </c>
      <c r="AM884" s="2">
        <v>0.3</v>
      </c>
      <c r="AN884" s="3">
        <v>0.28000000000000003</v>
      </c>
      <c r="AO884" s="3">
        <v>2.04</v>
      </c>
      <c r="AP884" s="9"/>
      <c r="AQ884" t="s">
        <v>206</v>
      </c>
    </row>
    <row r="885" spans="1:43" x14ac:dyDescent="0.2">
      <c r="A885" t="s">
        <v>40</v>
      </c>
      <c r="B885" s="1">
        <v>21</v>
      </c>
      <c r="C885" t="s">
        <v>639</v>
      </c>
      <c r="D885" t="s">
        <v>640</v>
      </c>
      <c r="E885" t="s">
        <v>206</v>
      </c>
      <c r="F885" t="s">
        <v>44</v>
      </c>
      <c r="G885">
        <v>82</v>
      </c>
      <c r="H885">
        <v>9</v>
      </c>
      <c r="I885">
        <v>14</v>
      </c>
      <c r="J885">
        <v>23</v>
      </c>
      <c r="K885" s="1">
        <v>-2.8</v>
      </c>
      <c r="L885" s="2">
        <v>-0.5</v>
      </c>
      <c r="M885" s="2">
        <v>1.7</v>
      </c>
      <c r="N885" s="2">
        <v>3.5</v>
      </c>
      <c r="O885" s="2">
        <v>17.3</v>
      </c>
      <c r="P885" s="14"/>
      <c r="Q885" t="s">
        <v>640</v>
      </c>
      <c r="R885" s="2">
        <v>0.4</v>
      </c>
      <c r="S885" s="2">
        <v>0.6</v>
      </c>
      <c r="T885" s="3">
        <v>1.53</v>
      </c>
      <c r="U885" s="2">
        <v>5.8</v>
      </c>
      <c r="V885" s="2">
        <v>8.6</v>
      </c>
      <c r="W885" s="3">
        <v>14.38</v>
      </c>
      <c r="X885" s="3">
        <v>-0.03</v>
      </c>
      <c r="Y885" s="2">
        <v>2.1</v>
      </c>
      <c r="Z885" s="2">
        <v>0.6</v>
      </c>
      <c r="AA885" s="3">
        <v>-0.03</v>
      </c>
      <c r="AB885" s="3">
        <v>0.19</v>
      </c>
      <c r="AC885" s="14"/>
      <c r="AD885" t="s">
        <v>640</v>
      </c>
      <c r="AE885" s="3">
        <v>2</v>
      </c>
      <c r="AF885" s="3">
        <v>4.3899999999999997</v>
      </c>
      <c r="AG885" s="3">
        <v>0.03</v>
      </c>
      <c r="AH885" s="2">
        <v>36</v>
      </c>
      <c r="AI885" s="2">
        <v>0.5</v>
      </c>
      <c r="AJ885" s="2">
        <v>7</v>
      </c>
      <c r="AK885" s="2">
        <v>2.2000000000000002</v>
      </c>
      <c r="AL885" s="2">
        <v>2.1</v>
      </c>
      <c r="AM885" s="2">
        <v>1</v>
      </c>
      <c r="AN885" s="3">
        <v>0.09</v>
      </c>
      <c r="AO885" s="3">
        <v>0.92</v>
      </c>
      <c r="AP885" s="9"/>
      <c r="AQ885" t="s">
        <v>206</v>
      </c>
    </row>
    <row r="886" spans="1:43" x14ac:dyDescent="0.2">
      <c r="A886" s="23" t="s">
        <v>51</v>
      </c>
      <c r="B886">
        <v>31</v>
      </c>
      <c r="C886" t="s">
        <v>66</v>
      </c>
      <c r="D886" t="s">
        <v>641</v>
      </c>
      <c r="E886" s="23" t="s">
        <v>342</v>
      </c>
      <c r="F886" s="23" t="s">
        <v>48</v>
      </c>
      <c r="G886" s="23">
        <v>71</v>
      </c>
      <c r="H886" s="23">
        <v>36</v>
      </c>
      <c r="I886" s="23">
        <v>32</v>
      </c>
      <c r="J886" s="23">
        <v>68</v>
      </c>
      <c r="K886" s="28">
        <v>13.2</v>
      </c>
      <c r="L886" s="29">
        <v>5.8</v>
      </c>
      <c r="M886" s="29">
        <v>3.6</v>
      </c>
      <c r="N886" s="15">
        <v>63.3</v>
      </c>
      <c r="O886" s="15">
        <v>14.1</v>
      </c>
      <c r="P886" s="9"/>
      <c r="Q886" t="s">
        <v>641</v>
      </c>
      <c r="R886" s="2">
        <v>1.2</v>
      </c>
      <c r="S886" s="2">
        <v>1.5</v>
      </c>
      <c r="T886" s="3">
        <v>3.15</v>
      </c>
      <c r="U886" s="2">
        <v>2.8</v>
      </c>
      <c r="V886" s="2">
        <v>1.3</v>
      </c>
      <c r="W886" s="3">
        <v>7.77</v>
      </c>
      <c r="X886"/>
      <c r="Y886" s="2">
        <v>3.1</v>
      </c>
      <c r="Z886"/>
      <c r="AA886" s="3">
        <v>0.18</v>
      </c>
      <c r="AB886" s="3">
        <v>2.58</v>
      </c>
      <c r="AC886" s="9"/>
      <c r="AD886" t="s">
        <v>641</v>
      </c>
      <c r="AE886" s="3">
        <v>2.5499999999999998</v>
      </c>
      <c r="AF886" s="3">
        <v>4.9400000000000004</v>
      </c>
      <c r="AG886"/>
      <c r="AH886" s="2">
        <v>44.4</v>
      </c>
      <c r="AI886" s="30">
        <v>1.7</v>
      </c>
      <c r="AJ886" s="2">
        <v>1.3</v>
      </c>
      <c r="AK886" s="2">
        <v>2</v>
      </c>
      <c r="AL886" s="2">
        <v>3.2</v>
      </c>
      <c r="AM886"/>
      <c r="AN886" s="3">
        <v>0.11</v>
      </c>
      <c r="AO886" s="17">
        <v>0.57999999999999996</v>
      </c>
      <c r="AP886" s="9"/>
      <c r="AQ886" t="s">
        <v>206</v>
      </c>
    </row>
    <row r="887" spans="1:43" x14ac:dyDescent="0.2">
      <c r="A887" s="18" t="s">
        <v>56</v>
      </c>
      <c r="B887">
        <v>32</v>
      </c>
      <c r="C887" t="s">
        <v>66</v>
      </c>
      <c r="D887" t="s">
        <v>641</v>
      </c>
      <c r="E887" s="19" t="s">
        <v>170</v>
      </c>
      <c r="F887" s="20" t="s">
        <v>48</v>
      </c>
      <c r="G887" s="19">
        <v>55</v>
      </c>
      <c r="H887" s="21">
        <v>14</v>
      </c>
      <c r="I887" s="21">
        <v>23</v>
      </c>
      <c r="J887" s="21">
        <v>37</v>
      </c>
      <c r="K887" s="21">
        <v>-5.8</v>
      </c>
      <c r="L887" s="22">
        <v>2.1</v>
      </c>
      <c r="M887" s="22">
        <v>0.7</v>
      </c>
      <c r="N887" s="2">
        <v>26</v>
      </c>
      <c r="O887" s="2">
        <v>-1.8</v>
      </c>
      <c r="P887" s="9"/>
      <c r="Q887" t="s">
        <v>641</v>
      </c>
      <c r="R887" s="2">
        <v>0.9</v>
      </c>
      <c r="S887" s="2">
        <v>1.2</v>
      </c>
      <c r="T887" s="3">
        <v>3.01</v>
      </c>
      <c r="U887" s="2">
        <v>0.6</v>
      </c>
      <c r="V887" s="2">
        <v>1.7</v>
      </c>
      <c r="W887" s="3">
        <v>4.7699999999999996</v>
      </c>
      <c r="X887"/>
      <c r="Y887" s="2">
        <v>2.1</v>
      </c>
      <c r="Z887"/>
      <c r="AA887" s="3">
        <v>0.1</v>
      </c>
      <c r="AB887" s="3">
        <v>1.44</v>
      </c>
      <c r="AC887" s="9"/>
      <c r="AD887" t="s">
        <v>641</v>
      </c>
      <c r="AE887" s="3">
        <v>3.29</v>
      </c>
      <c r="AF887" s="3">
        <v>4.55</v>
      </c>
      <c r="AG887"/>
      <c r="AH887" s="2">
        <v>39.4</v>
      </c>
      <c r="AI887" s="2">
        <v>1</v>
      </c>
      <c r="AJ887" s="2">
        <v>1.7</v>
      </c>
      <c r="AK887" s="2">
        <v>0.4</v>
      </c>
      <c r="AL887" s="2">
        <v>1.5</v>
      </c>
      <c r="AM887"/>
      <c r="AN887" s="3">
        <v>0.03</v>
      </c>
      <c r="AO887" s="17">
        <v>-0.1</v>
      </c>
      <c r="AP887" s="9"/>
      <c r="AQ887" t="s">
        <v>206</v>
      </c>
    </row>
    <row r="888" spans="1:43" x14ac:dyDescent="0.2">
      <c r="A888" t="s">
        <v>40</v>
      </c>
      <c r="B888" s="1">
        <v>33</v>
      </c>
      <c r="C888" t="s">
        <v>66</v>
      </c>
      <c r="D888" t="s">
        <v>641</v>
      </c>
      <c r="E888" t="s">
        <v>170</v>
      </c>
      <c r="F888" t="s">
        <v>48</v>
      </c>
      <c r="G888">
        <v>77</v>
      </c>
      <c r="H888">
        <v>26</v>
      </c>
      <c r="I888">
        <v>33</v>
      </c>
      <c r="J888">
        <v>59</v>
      </c>
      <c r="K888" s="1">
        <v>4.5999999999999996</v>
      </c>
      <c r="L888" s="2">
        <v>4.5999999999999996</v>
      </c>
      <c r="M888" s="2">
        <v>3.3</v>
      </c>
      <c r="N888" s="2">
        <v>36.799999999999997</v>
      </c>
      <c r="O888" s="2">
        <v>7.8</v>
      </c>
      <c r="P888" s="14"/>
      <c r="Q888" t="s">
        <v>641</v>
      </c>
      <c r="R888" s="2">
        <v>0.8</v>
      </c>
      <c r="S888" s="2">
        <v>1.2</v>
      </c>
      <c r="T888" s="3">
        <v>2.5299999999999998</v>
      </c>
      <c r="U888" s="2">
        <v>1.9</v>
      </c>
      <c r="V888" s="2">
        <v>1.9</v>
      </c>
      <c r="W888" s="3">
        <v>7.16</v>
      </c>
      <c r="X888" s="3">
        <v>-0.08</v>
      </c>
      <c r="Y888" s="2">
        <v>2.7</v>
      </c>
      <c r="Z888" s="2">
        <v>1.2</v>
      </c>
      <c r="AA888" s="3">
        <v>0.13</v>
      </c>
      <c r="AB888" s="3">
        <v>1.41</v>
      </c>
      <c r="AC888" s="14"/>
      <c r="AD888" t="s">
        <v>641</v>
      </c>
      <c r="AE888" s="3">
        <v>3.29</v>
      </c>
      <c r="AF888" s="3">
        <v>9.9499999999999993</v>
      </c>
      <c r="AG888" s="3">
        <v>0.05</v>
      </c>
      <c r="AH888" s="2">
        <v>51.1</v>
      </c>
      <c r="AI888" s="2">
        <v>3.9</v>
      </c>
      <c r="AJ888" s="2">
        <v>1.8</v>
      </c>
      <c r="AK888" s="2">
        <v>1.2</v>
      </c>
      <c r="AL888" s="2">
        <v>1.8</v>
      </c>
      <c r="AM888" s="2">
        <v>1</v>
      </c>
      <c r="AN888" s="3">
        <v>0.09</v>
      </c>
      <c r="AO888" s="3">
        <v>0.3</v>
      </c>
      <c r="AP888" s="9"/>
      <c r="AQ888" t="s">
        <v>206</v>
      </c>
    </row>
    <row r="889" spans="1:43" x14ac:dyDescent="0.2">
      <c r="A889" t="s">
        <v>51</v>
      </c>
      <c r="B889">
        <v>25</v>
      </c>
      <c r="C889" t="s">
        <v>642</v>
      </c>
      <c r="D889" t="s">
        <v>643</v>
      </c>
      <c r="E889" t="s">
        <v>84</v>
      </c>
      <c r="F889" t="s">
        <v>73</v>
      </c>
      <c r="G889">
        <v>51</v>
      </c>
      <c r="H889">
        <v>13</v>
      </c>
      <c r="I889">
        <v>26</v>
      </c>
      <c r="J889">
        <f>H889+I889</f>
        <v>39</v>
      </c>
      <c r="K889" s="1">
        <v>10.3</v>
      </c>
      <c r="L889" s="2">
        <v>3</v>
      </c>
      <c r="M889" s="2">
        <v>3.8</v>
      </c>
      <c r="N889" s="15">
        <v>21.5</v>
      </c>
      <c r="O889" s="15">
        <v>9.3000000000000007</v>
      </c>
      <c r="P889" s="9"/>
      <c r="Q889" t="s">
        <v>643</v>
      </c>
      <c r="R889" s="2">
        <v>0.7</v>
      </c>
      <c r="S889" s="2">
        <v>1.5</v>
      </c>
      <c r="T889" s="3">
        <v>3.08</v>
      </c>
      <c r="U889" s="2">
        <v>1.5</v>
      </c>
      <c r="V889" s="2">
        <v>2.7</v>
      </c>
      <c r="W889" s="3">
        <v>7.16</v>
      </c>
      <c r="X889"/>
      <c r="Y889" s="2">
        <v>3.2</v>
      </c>
      <c r="Z889"/>
      <c r="AA889" s="3">
        <v>0.14000000000000001</v>
      </c>
      <c r="AB889" s="3">
        <v>1.39</v>
      </c>
      <c r="AC889" s="9"/>
      <c r="AD889" t="s">
        <v>643</v>
      </c>
      <c r="AE889" s="3">
        <v>2.42</v>
      </c>
      <c r="AF889" s="3">
        <v>4.29</v>
      </c>
      <c r="AG889"/>
      <c r="AH889" s="2">
        <v>55.6</v>
      </c>
      <c r="AI889" s="16">
        <v>31.2</v>
      </c>
      <c r="AJ889" s="2">
        <v>5.8</v>
      </c>
      <c r="AK889" s="2">
        <v>2</v>
      </c>
      <c r="AL889" s="2">
        <v>2</v>
      </c>
      <c r="AM889"/>
      <c r="AN889" s="3">
        <v>0.17</v>
      </c>
      <c r="AO889" s="17">
        <v>0.6</v>
      </c>
      <c r="AP889" s="9"/>
      <c r="AQ889" t="s">
        <v>206</v>
      </c>
    </row>
    <row r="890" spans="1:43" x14ac:dyDescent="0.2">
      <c r="A890" s="18" t="s">
        <v>56</v>
      </c>
      <c r="B890">
        <v>26</v>
      </c>
      <c r="C890" t="s">
        <v>642</v>
      </c>
      <c r="D890" t="s">
        <v>643</v>
      </c>
      <c r="E890" s="19" t="s">
        <v>84</v>
      </c>
      <c r="F890" s="20" t="s">
        <v>69</v>
      </c>
      <c r="G890" s="19">
        <v>81</v>
      </c>
      <c r="H890" s="21">
        <v>14</v>
      </c>
      <c r="I890" s="21">
        <v>22</v>
      </c>
      <c r="J890" s="21">
        <v>36</v>
      </c>
      <c r="K890" s="21">
        <v>-15.4</v>
      </c>
      <c r="L890" s="22">
        <v>0</v>
      </c>
      <c r="M890" s="22">
        <v>-0.4</v>
      </c>
      <c r="N890" s="2">
        <v>10</v>
      </c>
      <c r="O890" s="2">
        <v>2.2999999999999998</v>
      </c>
      <c r="P890" s="9"/>
      <c r="Q890" t="s">
        <v>643</v>
      </c>
      <c r="R890" s="2">
        <v>0.2</v>
      </c>
      <c r="S890" s="2">
        <v>0.5</v>
      </c>
      <c r="T890" s="3">
        <v>1.53</v>
      </c>
      <c r="U890" s="2">
        <v>1.5</v>
      </c>
      <c r="V890" s="2">
        <v>2.5</v>
      </c>
      <c r="W890" s="3">
        <v>7.42</v>
      </c>
      <c r="X890"/>
      <c r="Y890" s="2">
        <v>1.4</v>
      </c>
      <c r="Z890"/>
      <c r="AA890" s="3">
        <v>0</v>
      </c>
      <c r="AB890" s="3">
        <v>0.41</v>
      </c>
      <c r="AC890" s="9"/>
      <c r="AD890" t="s">
        <v>643</v>
      </c>
      <c r="AE890" s="3">
        <v>3.05</v>
      </c>
      <c r="AF890" s="3">
        <v>6.42</v>
      </c>
      <c r="AG890"/>
      <c r="AH890" s="2">
        <v>55.1</v>
      </c>
      <c r="AI890" s="2">
        <v>27</v>
      </c>
      <c r="AJ890" s="2">
        <v>5</v>
      </c>
      <c r="AK890" s="2">
        <v>2.5</v>
      </c>
      <c r="AL890" s="2">
        <v>1.6</v>
      </c>
      <c r="AM890"/>
      <c r="AN890" s="3">
        <v>-0.01</v>
      </c>
      <c r="AO890" s="17">
        <v>0.09</v>
      </c>
      <c r="AP890" s="9"/>
      <c r="AQ890" t="s">
        <v>206</v>
      </c>
    </row>
    <row r="891" spans="1:43" x14ac:dyDescent="0.2">
      <c r="A891" t="s">
        <v>40</v>
      </c>
      <c r="B891" s="1">
        <v>27</v>
      </c>
      <c r="C891" t="s">
        <v>642</v>
      </c>
      <c r="D891" t="s">
        <v>643</v>
      </c>
      <c r="E891" t="s">
        <v>206</v>
      </c>
      <c r="F891" t="s">
        <v>69</v>
      </c>
      <c r="G891">
        <v>74</v>
      </c>
      <c r="H891">
        <v>18</v>
      </c>
      <c r="I891">
        <v>23</v>
      </c>
      <c r="J891">
        <v>41</v>
      </c>
      <c r="K891" s="1">
        <v>2.2999999999999998</v>
      </c>
      <c r="L891" s="2">
        <v>2.5</v>
      </c>
      <c r="M891" s="2">
        <v>2.6</v>
      </c>
      <c r="N891" s="2">
        <v>13.1</v>
      </c>
      <c r="O891" s="2">
        <v>15.7</v>
      </c>
      <c r="P891" s="14"/>
      <c r="Q891" t="s">
        <v>643</v>
      </c>
      <c r="R891" s="2">
        <v>0.6</v>
      </c>
      <c r="S891" s="2">
        <v>0.8</v>
      </c>
      <c r="T891" s="3">
        <v>2.09</v>
      </c>
      <c r="U891" s="2">
        <v>2.5</v>
      </c>
      <c r="V891" s="2">
        <v>3</v>
      </c>
      <c r="W891" s="3">
        <v>9.61</v>
      </c>
      <c r="X891" s="3">
        <v>0.06</v>
      </c>
      <c r="Y891" s="2">
        <v>1.3</v>
      </c>
      <c r="Z891" s="2">
        <v>0.5</v>
      </c>
      <c r="AA891" s="3">
        <v>0.09</v>
      </c>
      <c r="AB891" s="3">
        <v>0.62</v>
      </c>
      <c r="AC891" s="14"/>
      <c r="AD891" t="s">
        <v>643</v>
      </c>
      <c r="AE891" s="3">
        <v>2.58</v>
      </c>
      <c r="AF891" s="3">
        <v>2.5099999999999998</v>
      </c>
      <c r="AG891" s="3">
        <v>-0.02</v>
      </c>
      <c r="AH891" s="2">
        <v>57.2</v>
      </c>
      <c r="AI891" s="2">
        <v>25.4</v>
      </c>
      <c r="AJ891" s="2">
        <v>7.6</v>
      </c>
      <c r="AK891" s="2">
        <v>1.9</v>
      </c>
      <c r="AL891" s="2">
        <v>1.2</v>
      </c>
      <c r="AM891" s="2">
        <v>1.4</v>
      </c>
      <c r="AN891" s="3">
        <v>0.1</v>
      </c>
      <c r="AO891" s="3">
        <v>0.74</v>
      </c>
      <c r="AP891" s="9"/>
      <c r="AQ891" t="s">
        <v>206</v>
      </c>
    </row>
    <row r="892" spans="1:43" x14ac:dyDescent="0.2">
      <c r="A892" t="s">
        <v>51</v>
      </c>
      <c r="B892">
        <v>26</v>
      </c>
      <c r="C892" t="s">
        <v>500</v>
      </c>
      <c r="D892" t="s">
        <v>529</v>
      </c>
      <c r="E892" t="s">
        <v>244</v>
      </c>
      <c r="F892" t="s">
        <v>44</v>
      </c>
      <c r="G892">
        <v>82</v>
      </c>
      <c r="H892">
        <v>33</v>
      </c>
      <c r="I892">
        <v>34</v>
      </c>
      <c r="J892">
        <f>H892+I892</f>
        <v>67</v>
      </c>
      <c r="K892" s="1">
        <v>-4.9000000000000004</v>
      </c>
      <c r="L892" s="2">
        <v>7.2</v>
      </c>
      <c r="M892" s="2">
        <v>2.9</v>
      </c>
      <c r="N892" s="15">
        <v>42.7</v>
      </c>
      <c r="O892" s="15">
        <v>12.6</v>
      </c>
      <c r="P892" s="9"/>
      <c r="Q892" t="s">
        <v>529</v>
      </c>
      <c r="R892" s="2">
        <v>1</v>
      </c>
      <c r="S892" s="2">
        <v>1</v>
      </c>
      <c r="T892" s="3">
        <v>2.58</v>
      </c>
      <c r="U892" s="2">
        <v>1.9</v>
      </c>
      <c r="V892" s="2">
        <v>1.9</v>
      </c>
      <c r="W892" s="3">
        <v>6.49</v>
      </c>
      <c r="X892"/>
      <c r="Y892" s="2">
        <v>2.7</v>
      </c>
      <c r="Z892"/>
      <c r="AA892" s="3">
        <v>0.19</v>
      </c>
      <c r="AB892" s="3">
        <v>1.5</v>
      </c>
      <c r="AC892" s="9"/>
      <c r="AD892" t="s">
        <v>529</v>
      </c>
      <c r="AE892" s="3">
        <v>3.12</v>
      </c>
      <c r="AF892" s="3">
        <v>6.13</v>
      </c>
      <c r="AG892"/>
      <c r="AH892" s="2">
        <v>37.5</v>
      </c>
      <c r="AI892" s="16">
        <v>0.4</v>
      </c>
      <c r="AJ892" s="2">
        <v>3</v>
      </c>
      <c r="AK892" s="2">
        <v>1.7</v>
      </c>
      <c r="AL892" s="2">
        <v>1.5</v>
      </c>
      <c r="AM892"/>
      <c r="AN892" s="3">
        <v>0.08</v>
      </c>
      <c r="AO892" s="17">
        <v>0.44</v>
      </c>
      <c r="AP892" s="9"/>
      <c r="AQ892" t="s">
        <v>206</v>
      </c>
    </row>
    <row r="893" spans="1:43" x14ac:dyDescent="0.2">
      <c r="A893" s="18" t="s">
        <v>56</v>
      </c>
      <c r="B893">
        <v>27</v>
      </c>
      <c r="C893" t="s">
        <v>500</v>
      </c>
      <c r="D893" t="s">
        <v>529</v>
      </c>
      <c r="E893" s="19" t="s">
        <v>244</v>
      </c>
      <c r="F893" s="20" t="s">
        <v>44</v>
      </c>
      <c r="G893" s="19">
        <v>37</v>
      </c>
      <c r="H893" s="21">
        <v>9</v>
      </c>
      <c r="I893" s="21">
        <v>21</v>
      </c>
      <c r="J893" s="21">
        <v>30</v>
      </c>
      <c r="K893" s="21">
        <v>3.2</v>
      </c>
      <c r="L893" s="22">
        <v>3.7</v>
      </c>
      <c r="M893" s="22">
        <v>1.4</v>
      </c>
      <c r="N893" s="2">
        <v>19.100000000000001</v>
      </c>
      <c r="O893" s="2">
        <v>-2.7</v>
      </c>
      <c r="P893" s="9"/>
      <c r="Q893" t="s">
        <v>529</v>
      </c>
      <c r="R893" s="2">
        <v>0.8</v>
      </c>
      <c r="S893" s="2">
        <v>1.8</v>
      </c>
      <c r="T893" s="3">
        <v>3.28</v>
      </c>
      <c r="U893" s="2">
        <v>0.9</v>
      </c>
      <c r="V893" s="2">
        <v>2.8</v>
      </c>
      <c r="W893" s="3">
        <v>6.43</v>
      </c>
      <c r="X893"/>
      <c r="Y893" s="2">
        <v>2.1</v>
      </c>
      <c r="Z893"/>
      <c r="AA893" s="3">
        <v>0.24</v>
      </c>
      <c r="AB893" s="3">
        <v>1.6</v>
      </c>
      <c r="AC893" s="9"/>
      <c r="AD893" t="s">
        <v>529</v>
      </c>
      <c r="AE893" s="3">
        <v>2.67</v>
      </c>
      <c r="AF893" s="3">
        <v>10.78</v>
      </c>
      <c r="AG893"/>
      <c r="AH893" s="2">
        <v>38.5</v>
      </c>
      <c r="AI893" s="2">
        <v>0.5</v>
      </c>
      <c r="AJ893" s="2">
        <v>3.6</v>
      </c>
      <c r="AK893" s="2">
        <v>1.9</v>
      </c>
      <c r="AL893" s="2">
        <v>2.2999999999999998</v>
      </c>
      <c r="AM893"/>
      <c r="AN893" s="3">
        <v>0.09</v>
      </c>
      <c r="AO893" s="17">
        <v>-0.23</v>
      </c>
      <c r="AP893" s="9"/>
      <c r="AQ893" t="s">
        <v>206</v>
      </c>
    </row>
    <row r="894" spans="1:43" x14ac:dyDescent="0.2">
      <c r="A894" t="s">
        <v>40</v>
      </c>
      <c r="B894" s="1">
        <v>28</v>
      </c>
      <c r="C894" t="s">
        <v>500</v>
      </c>
      <c r="D894" t="s">
        <v>529</v>
      </c>
      <c r="E894" t="s">
        <v>206</v>
      </c>
      <c r="F894" t="s">
        <v>44</v>
      </c>
      <c r="G894">
        <v>44</v>
      </c>
      <c r="H894">
        <v>4</v>
      </c>
      <c r="I894">
        <v>10</v>
      </c>
      <c r="J894">
        <v>14</v>
      </c>
      <c r="K894" s="1">
        <v>-6.3</v>
      </c>
      <c r="L894" s="2">
        <v>-1.2</v>
      </c>
      <c r="M894" s="2">
        <v>0.1</v>
      </c>
      <c r="N894" s="2">
        <v>1.2</v>
      </c>
      <c r="O894" s="2">
        <v>8.1</v>
      </c>
      <c r="P894" s="14"/>
      <c r="Q894" t="s">
        <v>529</v>
      </c>
      <c r="R894" s="2">
        <v>0.1</v>
      </c>
      <c r="S894" s="2">
        <v>0.7</v>
      </c>
      <c r="T894" s="3">
        <v>1.71</v>
      </c>
      <c r="U894" s="2">
        <v>1.5</v>
      </c>
      <c r="V894" s="2">
        <v>1.5</v>
      </c>
      <c r="W894" s="3">
        <v>4.9800000000000004</v>
      </c>
      <c r="X894" s="3">
        <v>0.03</v>
      </c>
      <c r="Y894" s="2">
        <v>1.8</v>
      </c>
      <c r="Z894" s="2">
        <v>1.1000000000000001</v>
      </c>
      <c r="AA894" s="3">
        <v>-0.08</v>
      </c>
      <c r="AB894" s="3">
        <v>0.1</v>
      </c>
      <c r="AC894" s="14"/>
      <c r="AD894" t="s">
        <v>529</v>
      </c>
      <c r="AE894" s="3">
        <v>2.56</v>
      </c>
      <c r="AF894" s="3">
        <v>11.34</v>
      </c>
      <c r="AG894" s="3">
        <v>0.01</v>
      </c>
      <c r="AH894" s="2">
        <v>31.8</v>
      </c>
      <c r="AI894" s="2">
        <v>0.8</v>
      </c>
      <c r="AJ894" s="2">
        <v>3.4</v>
      </c>
      <c r="AK894" s="2">
        <v>0.8</v>
      </c>
      <c r="AL894" s="2">
        <v>1.7</v>
      </c>
      <c r="AM894" s="2">
        <v>0.9</v>
      </c>
      <c r="AN894" s="3">
        <v>0.01</v>
      </c>
      <c r="AO894" s="3">
        <v>0.69</v>
      </c>
      <c r="AP894" s="9"/>
      <c r="AQ894" t="s">
        <v>206</v>
      </c>
    </row>
    <row r="895" spans="1:43" x14ac:dyDescent="0.2">
      <c r="A895" t="s">
        <v>51</v>
      </c>
      <c r="B895">
        <v>25</v>
      </c>
      <c r="C895" t="s">
        <v>353</v>
      </c>
      <c r="D895" t="s">
        <v>644</v>
      </c>
      <c r="E895" t="s">
        <v>206</v>
      </c>
      <c r="F895" t="s">
        <v>44</v>
      </c>
      <c r="G895">
        <v>23</v>
      </c>
      <c r="H895">
        <v>1</v>
      </c>
      <c r="I895">
        <v>2</v>
      </c>
      <c r="J895">
        <f>H895+I895</f>
        <v>3</v>
      </c>
      <c r="K895" s="1">
        <v>-1</v>
      </c>
      <c r="L895" s="2">
        <v>-0.4</v>
      </c>
      <c r="M895" s="2">
        <v>0</v>
      </c>
      <c r="N895" s="15">
        <v>-1</v>
      </c>
      <c r="O895" s="15">
        <v>-2.5</v>
      </c>
      <c r="P895" s="9"/>
      <c r="Q895" t="s">
        <v>644</v>
      </c>
      <c r="R895" s="2">
        <v>0.3</v>
      </c>
      <c r="S895" s="2">
        <v>0.6</v>
      </c>
      <c r="T895" s="3">
        <v>0.92</v>
      </c>
      <c r="U895" s="2">
        <v>0</v>
      </c>
      <c r="V895" s="2">
        <v>0</v>
      </c>
      <c r="W895" s="3">
        <v>0</v>
      </c>
      <c r="X895"/>
      <c r="Y895" s="2">
        <v>1.8</v>
      </c>
      <c r="Z895"/>
      <c r="AA895" s="3">
        <v>-0.12</v>
      </c>
      <c r="AB895" s="3">
        <v>-0.31</v>
      </c>
      <c r="AC895" s="9"/>
      <c r="AD895" t="s">
        <v>644</v>
      </c>
      <c r="AE895" s="3">
        <v>1.54</v>
      </c>
      <c r="AF895" s="3">
        <v>0</v>
      </c>
      <c r="AG895"/>
      <c r="AH895" s="2">
        <v>40.9</v>
      </c>
      <c r="AI895" s="16">
        <v>1.6</v>
      </c>
      <c r="AJ895" s="2">
        <v>14</v>
      </c>
      <c r="AK895" s="2">
        <v>2.4</v>
      </c>
      <c r="AL895" s="2">
        <v>0.3</v>
      </c>
      <c r="AM895"/>
      <c r="AN895" s="3">
        <v>0</v>
      </c>
      <c r="AO895" s="17">
        <v>-0.76</v>
      </c>
      <c r="AP895" s="9"/>
      <c r="AQ895" t="s">
        <v>206</v>
      </c>
    </row>
    <row r="896" spans="1:43" x14ac:dyDescent="0.2">
      <c r="A896" s="18" t="s">
        <v>56</v>
      </c>
      <c r="B896">
        <v>26</v>
      </c>
      <c r="C896" t="s">
        <v>353</v>
      </c>
      <c r="D896" t="s">
        <v>644</v>
      </c>
      <c r="E896" s="19" t="s">
        <v>206</v>
      </c>
      <c r="F896" s="20" t="s">
        <v>44</v>
      </c>
      <c r="G896" s="19">
        <v>36</v>
      </c>
      <c r="H896" s="21">
        <v>0</v>
      </c>
      <c r="I896" s="21">
        <v>1</v>
      </c>
      <c r="J896" s="21">
        <v>1</v>
      </c>
      <c r="K896" s="21">
        <v>-4.8</v>
      </c>
      <c r="L896" s="22">
        <v>-1.8</v>
      </c>
      <c r="M896" s="22">
        <v>-0.6</v>
      </c>
      <c r="N896" s="2">
        <v>-4</v>
      </c>
      <c r="O896" s="2">
        <v>1.1000000000000001</v>
      </c>
      <c r="P896" s="9"/>
      <c r="Q896" t="s">
        <v>644</v>
      </c>
      <c r="R896" s="2">
        <v>0</v>
      </c>
      <c r="S896" s="2">
        <v>0.2</v>
      </c>
      <c r="T896" s="3">
        <v>0.61</v>
      </c>
      <c r="U896" s="2">
        <v>0</v>
      </c>
      <c r="V896" s="2">
        <v>0</v>
      </c>
      <c r="W896" s="3">
        <v>0</v>
      </c>
      <c r="X896"/>
      <c r="Y896" s="2">
        <v>1.4</v>
      </c>
      <c r="Z896"/>
      <c r="AA896" s="3">
        <v>-0.34</v>
      </c>
      <c r="AB896" s="3">
        <v>-0.79</v>
      </c>
      <c r="AC896" s="9"/>
      <c r="AD896" t="s">
        <v>644</v>
      </c>
      <c r="AE896" s="3">
        <v>1.83</v>
      </c>
      <c r="AF896" s="3">
        <v>0</v>
      </c>
      <c r="AG896"/>
      <c r="AH896" s="2">
        <v>38.700000000000003</v>
      </c>
      <c r="AI896" s="2">
        <v>1.5</v>
      </c>
      <c r="AJ896" s="2">
        <v>20</v>
      </c>
      <c r="AK896" s="2">
        <v>2.8</v>
      </c>
      <c r="AL896" s="2">
        <v>1.4</v>
      </c>
      <c r="AM896"/>
      <c r="AN896" s="3">
        <v>-0.11</v>
      </c>
      <c r="AO896" s="17">
        <v>0.21</v>
      </c>
      <c r="AP896" s="9"/>
      <c r="AQ896" t="s">
        <v>206</v>
      </c>
    </row>
    <row r="897" spans="1:43" x14ac:dyDescent="0.2">
      <c r="A897" t="s">
        <v>40</v>
      </c>
      <c r="B897" s="1">
        <v>27</v>
      </c>
      <c r="C897" t="s">
        <v>353</v>
      </c>
      <c r="D897" t="s">
        <v>644</v>
      </c>
      <c r="E897" t="s">
        <v>206</v>
      </c>
      <c r="F897" t="s">
        <v>44</v>
      </c>
      <c r="G897">
        <v>27</v>
      </c>
      <c r="H897">
        <v>0</v>
      </c>
      <c r="I897">
        <v>1</v>
      </c>
      <c r="J897">
        <v>1</v>
      </c>
      <c r="K897" s="1">
        <v>-1.5</v>
      </c>
      <c r="L897" s="2">
        <v>-1.2</v>
      </c>
      <c r="M897" s="2">
        <v>0</v>
      </c>
      <c r="N897" s="2">
        <v>-0.7</v>
      </c>
      <c r="O897" s="2">
        <v>0.1</v>
      </c>
      <c r="P897" s="14"/>
      <c r="Q897" t="s">
        <v>644</v>
      </c>
      <c r="R897" s="2">
        <v>0</v>
      </c>
      <c r="S897" s="2">
        <v>0.3</v>
      </c>
      <c r="T897" s="3">
        <v>0.68</v>
      </c>
      <c r="U897" s="2">
        <v>0</v>
      </c>
      <c r="V897" s="2">
        <v>0</v>
      </c>
      <c r="W897" s="3">
        <v>0</v>
      </c>
      <c r="X897" s="3">
        <v>-0.31</v>
      </c>
      <c r="Y897" s="2">
        <v>1</v>
      </c>
      <c r="Z897" s="2">
        <v>2</v>
      </c>
      <c r="AA897" s="3">
        <v>-0.41</v>
      </c>
      <c r="AB897" s="3">
        <v>-0.24</v>
      </c>
      <c r="AC897" s="14"/>
      <c r="AD897" t="s">
        <v>644</v>
      </c>
      <c r="AE897" s="3">
        <v>1.36</v>
      </c>
      <c r="AF897" s="3">
        <v>0</v>
      </c>
      <c r="AG897" s="3">
        <v>-0.19</v>
      </c>
      <c r="AH897" s="2">
        <v>60</v>
      </c>
      <c r="AI897" s="2">
        <v>0.3</v>
      </c>
      <c r="AJ897" s="2">
        <v>15.9</v>
      </c>
      <c r="AK897" s="2">
        <v>3.4</v>
      </c>
      <c r="AL897" s="2">
        <v>1</v>
      </c>
      <c r="AM897" s="2">
        <v>2</v>
      </c>
      <c r="AN897" s="3">
        <v>0</v>
      </c>
      <c r="AO897" s="3">
        <v>0.04</v>
      </c>
      <c r="AP897" s="9"/>
      <c r="AQ897" t="s">
        <v>206</v>
      </c>
    </row>
    <row r="898" spans="1:43" x14ac:dyDescent="0.2">
      <c r="A898" s="23" t="s">
        <v>51</v>
      </c>
      <c r="B898">
        <v>30</v>
      </c>
      <c r="C898" t="s">
        <v>120</v>
      </c>
      <c r="D898" t="s">
        <v>645</v>
      </c>
      <c r="E898" s="23" t="s">
        <v>74</v>
      </c>
      <c r="F898" s="23" t="s">
        <v>73</v>
      </c>
      <c r="G898" s="23">
        <v>80</v>
      </c>
      <c r="H898" s="23">
        <v>17</v>
      </c>
      <c r="I898" s="23">
        <v>18</v>
      </c>
      <c r="J898" s="23">
        <v>35</v>
      </c>
      <c r="K898" s="28">
        <v>-1.6</v>
      </c>
      <c r="L898" s="29">
        <v>1</v>
      </c>
      <c r="M898" s="29">
        <v>1.1000000000000001</v>
      </c>
      <c r="N898" s="15">
        <v>16.7</v>
      </c>
      <c r="O898" s="15">
        <v>20.5</v>
      </c>
      <c r="P898" s="9"/>
      <c r="Q898" t="s">
        <v>645</v>
      </c>
      <c r="R898" s="2">
        <v>0.8</v>
      </c>
      <c r="S898" s="2">
        <v>1</v>
      </c>
      <c r="T898" s="3">
        <v>2.44</v>
      </c>
      <c r="U898" s="2">
        <v>1.2</v>
      </c>
      <c r="V898" s="2">
        <v>0.6</v>
      </c>
      <c r="W898" s="3">
        <v>3.49</v>
      </c>
      <c r="X898"/>
      <c r="Y898" s="2">
        <v>1.7</v>
      </c>
      <c r="Z898"/>
      <c r="AA898" s="3">
        <v>0.04</v>
      </c>
      <c r="AB898" s="3">
        <v>0.77</v>
      </c>
      <c r="AC898" s="9"/>
      <c r="AD898" t="s">
        <v>645</v>
      </c>
      <c r="AE898" s="3">
        <v>2.37</v>
      </c>
      <c r="AF898" s="3">
        <v>5.72</v>
      </c>
      <c r="AG898"/>
      <c r="AH898" s="2">
        <v>53.1</v>
      </c>
      <c r="AI898" s="30">
        <v>24.7</v>
      </c>
      <c r="AJ898" s="2">
        <v>3.1</v>
      </c>
      <c r="AK898" s="2">
        <v>1.6</v>
      </c>
      <c r="AL898" s="2">
        <v>2.4</v>
      </c>
      <c r="AM898"/>
      <c r="AN898" s="3">
        <v>0.04</v>
      </c>
      <c r="AO898" s="17">
        <v>0.95</v>
      </c>
      <c r="AP898" s="14"/>
      <c r="AQ898" t="s">
        <v>161</v>
      </c>
    </row>
    <row r="899" spans="1:43" x14ac:dyDescent="0.2">
      <c r="A899" s="18" t="s">
        <v>56</v>
      </c>
      <c r="B899">
        <v>31</v>
      </c>
      <c r="C899" t="s">
        <v>120</v>
      </c>
      <c r="D899" t="s">
        <v>645</v>
      </c>
      <c r="E899" s="19" t="s">
        <v>161</v>
      </c>
      <c r="F899" s="20" t="s">
        <v>69</v>
      </c>
      <c r="G899" s="19">
        <v>75</v>
      </c>
      <c r="H899" s="21">
        <v>13</v>
      </c>
      <c r="I899" s="21">
        <v>24</v>
      </c>
      <c r="J899" s="21">
        <v>37</v>
      </c>
      <c r="K899" s="21">
        <v>-4.2</v>
      </c>
      <c r="L899" s="22">
        <v>0.9</v>
      </c>
      <c r="M899" s="22">
        <v>1.5</v>
      </c>
      <c r="N899" s="2">
        <v>14.2</v>
      </c>
      <c r="O899" s="2">
        <v>20</v>
      </c>
      <c r="P899" s="9"/>
      <c r="Q899" t="s">
        <v>645</v>
      </c>
      <c r="R899" s="2">
        <v>0.3</v>
      </c>
      <c r="S899" s="2">
        <v>1.1000000000000001</v>
      </c>
      <c r="T899" s="3">
        <v>2.34</v>
      </c>
      <c r="U899" s="2">
        <v>2.4</v>
      </c>
      <c r="V899" s="2">
        <v>2.4</v>
      </c>
      <c r="W899" s="3">
        <v>8.14</v>
      </c>
      <c r="X899"/>
      <c r="Y899" s="2">
        <v>1.6</v>
      </c>
      <c r="Z899"/>
      <c r="AA899" s="3">
        <v>0.03</v>
      </c>
      <c r="AB899" s="3">
        <v>0.66</v>
      </c>
      <c r="AC899" s="9"/>
      <c r="AD899" t="s">
        <v>645</v>
      </c>
      <c r="AE899" s="3">
        <v>2.59</v>
      </c>
      <c r="AF899" s="3">
        <v>6.12</v>
      </c>
      <c r="AG899"/>
      <c r="AH899" s="2">
        <v>49.1</v>
      </c>
      <c r="AI899" s="2">
        <v>28.1</v>
      </c>
      <c r="AJ899" s="2">
        <v>2.4</v>
      </c>
      <c r="AK899" s="2">
        <v>2.1</v>
      </c>
      <c r="AL899" s="2">
        <v>1.9</v>
      </c>
      <c r="AM899"/>
      <c r="AN899" s="3">
        <v>0.06</v>
      </c>
      <c r="AO899" s="17">
        <v>0.93</v>
      </c>
      <c r="AP899" s="14"/>
      <c r="AQ899" t="s">
        <v>161</v>
      </c>
    </row>
    <row r="900" spans="1:43" x14ac:dyDescent="0.2">
      <c r="A900" t="s">
        <v>40</v>
      </c>
      <c r="B900" s="1">
        <v>32</v>
      </c>
      <c r="C900" t="s">
        <v>120</v>
      </c>
      <c r="D900" t="s">
        <v>645</v>
      </c>
      <c r="E900" t="s">
        <v>161</v>
      </c>
      <c r="F900" t="s">
        <v>69</v>
      </c>
      <c r="G900">
        <v>79</v>
      </c>
      <c r="H900">
        <v>13</v>
      </c>
      <c r="I900">
        <v>23</v>
      </c>
      <c r="J900">
        <v>36</v>
      </c>
      <c r="K900" s="1">
        <v>-4.4000000000000004</v>
      </c>
      <c r="L900" s="2">
        <v>0.6</v>
      </c>
      <c r="M900" s="2">
        <v>3</v>
      </c>
      <c r="N900" s="2">
        <v>8.9</v>
      </c>
      <c r="O900" s="2">
        <v>21.5</v>
      </c>
      <c r="P900" s="14"/>
      <c r="Q900" t="s">
        <v>645</v>
      </c>
      <c r="R900" s="2">
        <v>0.5</v>
      </c>
      <c r="S900" s="2">
        <v>0.7</v>
      </c>
      <c r="T900" s="3">
        <v>2.1</v>
      </c>
      <c r="U900" s="2">
        <v>1.4</v>
      </c>
      <c r="V900" s="2">
        <v>3.3</v>
      </c>
      <c r="W900" s="3">
        <v>6.88</v>
      </c>
      <c r="X900" s="3">
        <v>-0.03</v>
      </c>
      <c r="Y900" s="2">
        <v>1.4</v>
      </c>
      <c r="Z900" s="2">
        <v>0.7</v>
      </c>
      <c r="AA900" s="3">
        <v>0.02</v>
      </c>
      <c r="AB900" s="3">
        <v>0.38</v>
      </c>
      <c r="AC900" s="14"/>
      <c r="AD900" t="s">
        <v>645</v>
      </c>
      <c r="AE900" s="3">
        <v>2.38</v>
      </c>
      <c r="AF900" s="3">
        <v>4.5599999999999996</v>
      </c>
      <c r="AG900" s="3">
        <v>0.03</v>
      </c>
      <c r="AH900" s="2">
        <v>52</v>
      </c>
      <c r="AI900" s="2">
        <v>27.3</v>
      </c>
      <c r="AJ900" s="2">
        <v>1.9</v>
      </c>
      <c r="AK900" s="2">
        <v>2</v>
      </c>
      <c r="AL900" s="2">
        <v>2</v>
      </c>
      <c r="AM900" s="2">
        <v>0.6</v>
      </c>
      <c r="AN900" s="3">
        <v>0.11</v>
      </c>
      <c r="AO900" s="3">
        <v>0.92</v>
      </c>
      <c r="AP900" s="14"/>
      <c r="AQ900" t="s">
        <v>161</v>
      </c>
    </row>
    <row r="901" spans="1:43" x14ac:dyDescent="0.2">
      <c r="A901" t="s">
        <v>51</v>
      </c>
      <c r="B901">
        <v>25</v>
      </c>
      <c r="C901" t="s">
        <v>182</v>
      </c>
      <c r="D901" t="s">
        <v>646</v>
      </c>
      <c r="E901" t="s">
        <v>161</v>
      </c>
      <c r="F901" t="s">
        <v>48</v>
      </c>
      <c r="G901">
        <v>48</v>
      </c>
      <c r="H901">
        <v>0</v>
      </c>
      <c r="I901">
        <v>1</v>
      </c>
      <c r="J901">
        <f>H901+I901</f>
        <v>1</v>
      </c>
      <c r="K901" s="1">
        <v>-0.8</v>
      </c>
      <c r="L901" s="2">
        <v>-3.4</v>
      </c>
      <c r="M901" s="2">
        <v>0.6</v>
      </c>
      <c r="N901" s="15">
        <v>-4.2</v>
      </c>
      <c r="O901" s="15">
        <v>-9.9</v>
      </c>
      <c r="P901" s="9"/>
      <c r="Q901" t="s">
        <v>646</v>
      </c>
      <c r="R901" s="2">
        <v>0</v>
      </c>
      <c r="S901" s="2">
        <v>0.3</v>
      </c>
      <c r="T901" s="3">
        <v>2.1800000000000002</v>
      </c>
      <c r="U901" s="2">
        <v>0</v>
      </c>
      <c r="V901" s="2">
        <v>0</v>
      </c>
      <c r="W901" s="3">
        <v>54.14</v>
      </c>
      <c r="X901"/>
      <c r="Y901" s="2">
        <v>1.1000000000000001</v>
      </c>
      <c r="Z901"/>
      <c r="AA901" s="3">
        <v>-0.91</v>
      </c>
      <c r="AB901" s="3">
        <v>-1.1299999999999999</v>
      </c>
      <c r="AC901" s="9"/>
      <c r="AD901" t="s">
        <v>646</v>
      </c>
      <c r="AE901" s="3">
        <v>2.1800000000000002</v>
      </c>
      <c r="AF901" s="3">
        <v>0</v>
      </c>
      <c r="AG901"/>
      <c r="AH901" s="2">
        <v>0</v>
      </c>
      <c r="AI901" s="16">
        <v>0</v>
      </c>
      <c r="AJ901" s="2">
        <v>15.4</v>
      </c>
      <c r="AK901" s="2">
        <v>3.2</v>
      </c>
      <c r="AL901" s="2">
        <v>0</v>
      </c>
      <c r="AM901"/>
      <c r="AN901" s="3">
        <v>0.16</v>
      </c>
      <c r="AO901" s="17">
        <v>-2.66</v>
      </c>
      <c r="AP901" s="14"/>
      <c r="AQ901" t="s">
        <v>161</v>
      </c>
    </row>
    <row r="902" spans="1:43" x14ac:dyDescent="0.2">
      <c r="A902" s="18" t="s">
        <v>56</v>
      </c>
      <c r="B902">
        <v>26</v>
      </c>
      <c r="C902" t="s">
        <v>182</v>
      </c>
      <c r="D902" t="s">
        <v>646</v>
      </c>
      <c r="E902" s="19" t="s">
        <v>161</v>
      </c>
      <c r="F902" s="20" t="s">
        <v>48</v>
      </c>
      <c r="G902" s="19">
        <v>34</v>
      </c>
      <c r="H902" s="21">
        <v>0</v>
      </c>
      <c r="I902" s="21">
        <v>0</v>
      </c>
      <c r="J902" s="21">
        <v>0</v>
      </c>
      <c r="K902" s="21">
        <v>-5.0999999999999996</v>
      </c>
      <c r="L902" s="22">
        <v>-1.8</v>
      </c>
      <c r="M902" s="22">
        <v>-0.7</v>
      </c>
      <c r="N902" s="2">
        <v>-0.9</v>
      </c>
      <c r="O902" s="2">
        <v>-2.9</v>
      </c>
      <c r="P902" s="9"/>
      <c r="Q902" t="s">
        <v>646</v>
      </c>
      <c r="R902" s="2">
        <v>0</v>
      </c>
      <c r="S902" s="2">
        <v>0</v>
      </c>
      <c r="T902" s="3">
        <v>0.45</v>
      </c>
      <c r="U902" s="2">
        <v>0</v>
      </c>
      <c r="V902" s="2">
        <v>0</v>
      </c>
      <c r="W902" s="3">
        <v>0</v>
      </c>
      <c r="X902"/>
      <c r="Y902" s="2">
        <v>1.3</v>
      </c>
      <c r="Z902"/>
      <c r="AA902" s="3">
        <v>-0.8</v>
      </c>
      <c r="AB902" s="3">
        <v>-0.41</v>
      </c>
      <c r="AC902" s="9"/>
      <c r="AD902" t="s">
        <v>646</v>
      </c>
      <c r="AE902" s="3">
        <v>2.72</v>
      </c>
      <c r="AF902" s="3">
        <v>0</v>
      </c>
      <c r="AG902"/>
      <c r="AH902" s="2">
        <v>0</v>
      </c>
      <c r="AI902" s="2">
        <v>0</v>
      </c>
      <c r="AJ902" s="2">
        <v>14.4</v>
      </c>
      <c r="AK902" s="2">
        <v>1.3</v>
      </c>
      <c r="AL902" s="2">
        <v>0</v>
      </c>
      <c r="AM902"/>
      <c r="AN902" s="3">
        <v>-0.31</v>
      </c>
      <c r="AO902" s="17">
        <v>-1.32</v>
      </c>
      <c r="AP902" s="14"/>
      <c r="AQ902" t="s">
        <v>161</v>
      </c>
    </row>
    <row r="903" spans="1:43" x14ac:dyDescent="0.2">
      <c r="A903" t="s">
        <v>40</v>
      </c>
      <c r="B903" s="1">
        <v>27</v>
      </c>
      <c r="C903" t="s">
        <v>182</v>
      </c>
      <c r="D903" t="s">
        <v>646</v>
      </c>
      <c r="E903" t="s">
        <v>161</v>
      </c>
      <c r="F903" t="s">
        <v>48</v>
      </c>
      <c r="G903">
        <v>51</v>
      </c>
      <c r="H903">
        <v>0</v>
      </c>
      <c r="I903">
        <v>3</v>
      </c>
      <c r="J903">
        <v>3</v>
      </c>
      <c r="K903" s="1">
        <v>3.2</v>
      </c>
      <c r="L903" s="2">
        <v>-1.8</v>
      </c>
      <c r="M903" s="2">
        <v>1</v>
      </c>
      <c r="N903" s="2">
        <v>-0.2</v>
      </c>
      <c r="O903" s="2">
        <v>-2.6</v>
      </c>
      <c r="P903" s="14"/>
      <c r="Q903" t="s">
        <v>646</v>
      </c>
      <c r="R903" s="2">
        <v>0</v>
      </c>
      <c r="S903" s="2">
        <v>0.7</v>
      </c>
      <c r="T903" s="3">
        <v>1.44</v>
      </c>
      <c r="U903" s="2">
        <v>0</v>
      </c>
      <c r="V903" s="2">
        <v>0</v>
      </c>
      <c r="W903" s="3">
        <v>11.69</v>
      </c>
      <c r="X903" s="3">
        <v>0.05</v>
      </c>
      <c r="Y903" s="2">
        <v>0.5</v>
      </c>
      <c r="Z903" s="2">
        <v>1.9</v>
      </c>
      <c r="AA903" s="3">
        <v>-0.41</v>
      </c>
      <c r="AB903" s="3">
        <v>-0.06</v>
      </c>
      <c r="AC903" s="14"/>
      <c r="AD903" t="s">
        <v>646</v>
      </c>
      <c r="AE903" s="3">
        <v>0.72</v>
      </c>
      <c r="AF903" s="3">
        <v>0</v>
      </c>
      <c r="AG903" s="3">
        <v>-0.1</v>
      </c>
      <c r="AH903" s="2">
        <v>0</v>
      </c>
      <c r="AI903" s="2">
        <v>0</v>
      </c>
      <c r="AJ903" s="2">
        <v>14.6</v>
      </c>
      <c r="AK903" s="2">
        <v>0.9</v>
      </c>
      <c r="AL903" s="2">
        <v>0.7</v>
      </c>
      <c r="AM903" s="2">
        <v>3.8</v>
      </c>
      <c r="AN903" s="3">
        <v>0.23</v>
      </c>
      <c r="AO903" s="3">
        <v>-0.62</v>
      </c>
      <c r="AP903" s="14"/>
      <c r="AQ903" t="s">
        <v>161</v>
      </c>
    </row>
    <row r="904" spans="1:43" x14ac:dyDescent="0.2">
      <c r="A904" t="s">
        <v>51</v>
      </c>
      <c r="B904">
        <v>23</v>
      </c>
      <c r="C904" t="s">
        <v>647</v>
      </c>
      <c r="D904" t="s">
        <v>648</v>
      </c>
      <c r="E904" t="s">
        <v>161</v>
      </c>
      <c r="F904" t="s">
        <v>73</v>
      </c>
      <c r="G904">
        <v>82</v>
      </c>
      <c r="H904">
        <v>20</v>
      </c>
      <c r="I904">
        <v>37</v>
      </c>
      <c r="J904">
        <f>H904+I904</f>
        <v>57</v>
      </c>
      <c r="K904" s="1">
        <v>12.5</v>
      </c>
      <c r="L904" s="2">
        <v>8</v>
      </c>
      <c r="M904" s="2">
        <v>4.2</v>
      </c>
      <c r="N904" s="15">
        <v>34.4</v>
      </c>
      <c r="O904" s="15">
        <v>22.1</v>
      </c>
      <c r="P904" s="9"/>
      <c r="Q904" t="s">
        <v>648</v>
      </c>
      <c r="R904" s="2">
        <v>0.9</v>
      </c>
      <c r="S904" s="2">
        <v>1.1000000000000001</v>
      </c>
      <c r="T904" s="3">
        <v>2.4</v>
      </c>
      <c r="U904" s="2">
        <v>1.1000000000000001</v>
      </c>
      <c r="V904" s="2">
        <v>4</v>
      </c>
      <c r="W904" s="3">
        <v>7.18</v>
      </c>
      <c r="X904"/>
      <c r="Y904" s="2">
        <v>2</v>
      </c>
      <c r="Z904"/>
      <c r="AA904" s="3">
        <v>0.3</v>
      </c>
      <c r="AB904" s="3">
        <v>1.57</v>
      </c>
      <c r="AC904" s="9"/>
      <c r="AD904" t="s">
        <v>648</v>
      </c>
      <c r="AE904" s="3">
        <v>1.34</v>
      </c>
      <c r="AF904" s="3">
        <v>0</v>
      </c>
      <c r="AG904"/>
      <c r="AH904" s="2">
        <v>33.299999999999997</v>
      </c>
      <c r="AI904" s="16">
        <v>0.3</v>
      </c>
      <c r="AJ904" s="2">
        <v>0.4</v>
      </c>
      <c r="AK904" s="2">
        <v>0.7</v>
      </c>
      <c r="AL904" s="2">
        <v>1.6</v>
      </c>
      <c r="AM904"/>
      <c r="AN904" s="3">
        <v>0.16</v>
      </c>
      <c r="AO904" s="17">
        <v>1.01</v>
      </c>
      <c r="AP904" s="14"/>
      <c r="AQ904" t="s">
        <v>161</v>
      </c>
    </row>
    <row r="905" spans="1:43" x14ac:dyDescent="0.2">
      <c r="A905" s="18" t="s">
        <v>56</v>
      </c>
      <c r="B905">
        <v>24</v>
      </c>
      <c r="C905" t="s">
        <v>647</v>
      </c>
      <c r="D905" t="s">
        <v>648</v>
      </c>
      <c r="E905" s="19" t="s">
        <v>161</v>
      </c>
      <c r="F905" s="20" t="s">
        <v>44</v>
      </c>
      <c r="G905" s="19">
        <v>81</v>
      </c>
      <c r="H905" s="21">
        <v>13</v>
      </c>
      <c r="I905" s="21">
        <v>50</v>
      </c>
      <c r="J905" s="21">
        <v>63</v>
      </c>
      <c r="K905" s="21">
        <v>14.8</v>
      </c>
      <c r="L905" s="22">
        <v>8</v>
      </c>
      <c r="M905" s="22">
        <v>3.4</v>
      </c>
      <c r="N905" s="2">
        <v>42.2</v>
      </c>
      <c r="O905" s="2">
        <v>20.2</v>
      </c>
      <c r="P905" s="9"/>
      <c r="Q905" t="s">
        <v>648</v>
      </c>
      <c r="R905" s="2">
        <v>0.4</v>
      </c>
      <c r="S905" s="2">
        <v>1.7</v>
      </c>
      <c r="T905" s="3">
        <v>2.75</v>
      </c>
      <c r="U905" s="2">
        <v>1.2</v>
      </c>
      <c r="V905" s="2">
        <v>3.9</v>
      </c>
      <c r="W905" s="3">
        <v>6.59</v>
      </c>
      <c r="X905"/>
      <c r="Y905" s="2">
        <v>1.6</v>
      </c>
      <c r="Z905"/>
      <c r="AA905" s="3">
        <v>0.28999999999999998</v>
      </c>
      <c r="AB905" s="3">
        <v>1.85</v>
      </c>
      <c r="AC905" s="9"/>
      <c r="AD905" t="s">
        <v>648</v>
      </c>
      <c r="AE905" s="3">
        <v>1.85</v>
      </c>
      <c r="AF905" s="3">
        <v>21.18</v>
      </c>
      <c r="AG905"/>
      <c r="AH905" s="2">
        <v>40</v>
      </c>
      <c r="AI905" s="2">
        <v>0.2</v>
      </c>
      <c r="AJ905" s="2">
        <v>0.4</v>
      </c>
      <c r="AK905" s="2">
        <v>0.7</v>
      </c>
      <c r="AL905" s="2">
        <v>1.4</v>
      </c>
      <c r="AM905"/>
      <c r="AN905" s="3">
        <v>0.12</v>
      </c>
      <c r="AO905" s="17">
        <v>0.89</v>
      </c>
      <c r="AP905" s="14"/>
      <c r="AQ905" t="s">
        <v>161</v>
      </c>
    </row>
    <row r="906" spans="1:43" x14ac:dyDescent="0.2">
      <c r="A906" t="s">
        <v>40</v>
      </c>
      <c r="B906" s="1">
        <v>25</v>
      </c>
      <c r="C906" t="s">
        <v>647</v>
      </c>
      <c r="D906" t="s">
        <v>648</v>
      </c>
      <c r="E906" t="s">
        <v>161</v>
      </c>
      <c r="F906" t="s">
        <v>69</v>
      </c>
      <c r="G906">
        <v>71</v>
      </c>
      <c r="H906">
        <v>16</v>
      </c>
      <c r="I906">
        <v>30</v>
      </c>
      <c r="J906">
        <v>46</v>
      </c>
      <c r="K906" s="1">
        <v>-0.6</v>
      </c>
      <c r="L906" s="2">
        <v>3</v>
      </c>
      <c r="M906" s="2">
        <v>1.5</v>
      </c>
      <c r="N906" s="2">
        <v>18.600000000000001</v>
      </c>
      <c r="O906" s="2">
        <v>11.3</v>
      </c>
      <c r="P906" s="14"/>
      <c r="Q906" t="s">
        <v>648</v>
      </c>
      <c r="R906" s="2">
        <v>0.9</v>
      </c>
      <c r="S906" s="2">
        <v>1</v>
      </c>
      <c r="T906" s="3">
        <v>2.4700000000000002</v>
      </c>
      <c r="U906" s="2">
        <v>0.5</v>
      </c>
      <c r="V906" s="2">
        <v>3.6</v>
      </c>
      <c r="W906" s="3">
        <v>7.8</v>
      </c>
      <c r="X906" s="3">
        <v>0.01</v>
      </c>
      <c r="Y906" s="2">
        <v>1.8</v>
      </c>
      <c r="Z906" s="2">
        <v>0.5</v>
      </c>
      <c r="AA906" s="3">
        <v>0.11</v>
      </c>
      <c r="AB906" s="3">
        <v>0.92</v>
      </c>
      <c r="AC906" s="14"/>
      <c r="AD906" t="s">
        <v>648</v>
      </c>
      <c r="AE906" s="3">
        <v>2.77</v>
      </c>
      <c r="AF906" s="3">
        <v>0</v>
      </c>
      <c r="AG906" s="3">
        <v>0</v>
      </c>
      <c r="AH906" s="2">
        <v>57.9</v>
      </c>
      <c r="AI906" s="2">
        <v>0.4</v>
      </c>
      <c r="AJ906" s="2">
        <v>0.3</v>
      </c>
      <c r="AK906" s="2">
        <v>0.6</v>
      </c>
      <c r="AL906" s="2">
        <v>1.4</v>
      </c>
      <c r="AM906" s="2">
        <v>0.5</v>
      </c>
      <c r="AN906" s="3">
        <v>0.05</v>
      </c>
      <c r="AO906" s="3">
        <v>0.56000000000000005</v>
      </c>
      <c r="AP906" s="14"/>
      <c r="AQ906" t="s">
        <v>161</v>
      </c>
    </row>
    <row r="907" spans="1:43" x14ac:dyDescent="0.2">
      <c r="A907" t="s">
        <v>51</v>
      </c>
      <c r="B907">
        <v>23</v>
      </c>
      <c r="C907" t="s">
        <v>386</v>
      </c>
      <c r="D907" t="s">
        <v>649</v>
      </c>
      <c r="E907" t="s">
        <v>84</v>
      </c>
      <c r="F907" t="s">
        <v>73</v>
      </c>
      <c r="G907">
        <v>6</v>
      </c>
      <c r="H907">
        <v>1</v>
      </c>
      <c r="I907">
        <v>0</v>
      </c>
      <c r="J907">
        <f>H907+I907</f>
        <v>1</v>
      </c>
      <c r="K907" s="1">
        <v>0.4</v>
      </c>
      <c r="L907" s="2">
        <v>-0.1</v>
      </c>
      <c r="M907" s="2">
        <v>0.2</v>
      </c>
      <c r="N907" s="15">
        <v>-0.5</v>
      </c>
      <c r="O907" s="15">
        <v>2.8</v>
      </c>
      <c r="P907" s="9"/>
      <c r="Q907" t="s">
        <v>649</v>
      </c>
      <c r="R907" s="2">
        <v>0.7</v>
      </c>
      <c r="S907" s="2">
        <v>0</v>
      </c>
      <c r="T907" s="3">
        <v>0.72</v>
      </c>
      <c r="U907" s="2">
        <v>0</v>
      </c>
      <c r="V907" s="2">
        <v>0</v>
      </c>
      <c r="W907" s="3">
        <v>0</v>
      </c>
      <c r="X907"/>
      <c r="Y907" s="2">
        <v>1.8</v>
      </c>
      <c r="Z907"/>
      <c r="AA907" s="3">
        <v>-0.05</v>
      </c>
      <c r="AB907" s="3">
        <v>-0.31</v>
      </c>
      <c r="AC907" s="9"/>
      <c r="AD907" t="s">
        <v>649</v>
      </c>
      <c r="AE907" s="3">
        <v>1.45</v>
      </c>
      <c r="AF907" s="3">
        <v>4.47</v>
      </c>
      <c r="AG907"/>
      <c r="AH907" s="2">
        <v>52.1</v>
      </c>
      <c r="AI907" s="16">
        <v>14.5</v>
      </c>
      <c r="AJ907" s="2">
        <v>2.9</v>
      </c>
      <c r="AK907" s="2">
        <v>3.5</v>
      </c>
      <c r="AL907" s="2">
        <v>1.2</v>
      </c>
      <c r="AM907"/>
      <c r="AN907" s="3">
        <v>0.1</v>
      </c>
      <c r="AO907" s="17">
        <v>1.65</v>
      </c>
      <c r="AP907" s="14"/>
      <c r="AQ907" t="s">
        <v>161</v>
      </c>
    </row>
    <row r="908" spans="1:43" x14ac:dyDescent="0.2">
      <c r="A908" s="18" t="s">
        <v>56</v>
      </c>
      <c r="B908">
        <v>24</v>
      </c>
      <c r="C908" t="s">
        <v>386</v>
      </c>
      <c r="D908" t="s">
        <v>649</v>
      </c>
      <c r="E908" s="19" t="s">
        <v>84</v>
      </c>
      <c r="F908" s="20" t="s">
        <v>69</v>
      </c>
      <c r="G908" s="19">
        <v>80</v>
      </c>
      <c r="H908" s="21">
        <v>14</v>
      </c>
      <c r="I908" s="21">
        <v>17</v>
      </c>
      <c r="J908" s="21">
        <v>31</v>
      </c>
      <c r="K908" s="21">
        <v>-2.2999999999999998</v>
      </c>
      <c r="L908" s="22">
        <v>2.1</v>
      </c>
      <c r="M908" s="22">
        <v>1.4</v>
      </c>
      <c r="N908" s="2">
        <v>22.7</v>
      </c>
      <c r="O908" s="2">
        <v>14.4</v>
      </c>
      <c r="P908" s="9"/>
      <c r="Q908" t="s">
        <v>649</v>
      </c>
      <c r="R908" s="2">
        <v>1</v>
      </c>
      <c r="S908" s="2">
        <v>1.1000000000000001</v>
      </c>
      <c r="T908" s="3">
        <v>2.75</v>
      </c>
      <c r="U908" s="2">
        <v>0</v>
      </c>
      <c r="V908" s="2">
        <v>0</v>
      </c>
      <c r="W908" s="3">
        <v>0</v>
      </c>
      <c r="X908"/>
      <c r="Y908" s="2">
        <v>1.8</v>
      </c>
      <c r="Z908"/>
      <c r="AA908" s="3">
        <v>0.1</v>
      </c>
      <c r="AB908" s="3">
        <v>1.32</v>
      </c>
      <c r="AC908" s="9"/>
      <c r="AD908" t="s">
        <v>649</v>
      </c>
      <c r="AE908" s="3">
        <v>3.49</v>
      </c>
      <c r="AF908" s="3">
        <v>4.46</v>
      </c>
      <c r="AG908"/>
      <c r="AH908" s="2">
        <v>51.5</v>
      </c>
      <c r="AI908" s="2">
        <v>6.6</v>
      </c>
      <c r="AJ908" s="2">
        <v>2.2999999999999998</v>
      </c>
      <c r="AK908" s="2">
        <v>2.2000000000000002</v>
      </c>
      <c r="AL908" s="2">
        <v>1.7</v>
      </c>
      <c r="AM908"/>
      <c r="AN908" s="3">
        <v>7.0000000000000007E-2</v>
      </c>
      <c r="AO908" s="17">
        <v>0.84</v>
      </c>
      <c r="AP908" s="14"/>
      <c r="AQ908" t="s">
        <v>161</v>
      </c>
    </row>
    <row r="909" spans="1:43" x14ac:dyDescent="0.2">
      <c r="A909" t="s">
        <v>40</v>
      </c>
      <c r="B909" s="1">
        <v>25</v>
      </c>
      <c r="C909" t="s">
        <v>386</v>
      </c>
      <c r="D909" t="s">
        <v>649</v>
      </c>
      <c r="E909" t="s">
        <v>84</v>
      </c>
      <c r="F909" t="s">
        <v>69</v>
      </c>
      <c r="G909">
        <v>79</v>
      </c>
      <c r="H909">
        <v>11</v>
      </c>
      <c r="I909">
        <v>16</v>
      </c>
      <c r="J909">
        <v>27</v>
      </c>
      <c r="K909" s="1">
        <v>1.9</v>
      </c>
      <c r="L909" s="2">
        <v>1</v>
      </c>
      <c r="M909" s="2">
        <v>1.3</v>
      </c>
      <c r="N909" s="2">
        <v>13.5</v>
      </c>
      <c r="O909" s="2">
        <v>16</v>
      </c>
      <c r="P909" s="14"/>
      <c r="Q909" t="s">
        <v>649</v>
      </c>
      <c r="R909" s="2">
        <v>0.7</v>
      </c>
      <c r="S909" s="2">
        <v>1.1000000000000001</v>
      </c>
      <c r="T909" s="3">
        <v>2.69</v>
      </c>
      <c r="U909" s="2">
        <v>6.6</v>
      </c>
      <c r="V909" s="2">
        <v>6.6</v>
      </c>
      <c r="W909" s="3">
        <v>13.28</v>
      </c>
      <c r="X909" s="3">
        <v>-0.12</v>
      </c>
      <c r="Y909" s="2">
        <v>1.9</v>
      </c>
      <c r="Z909" s="2">
        <v>0.4</v>
      </c>
      <c r="AA909" s="3">
        <v>7.0000000000000007E-2</v>
      </c>
      <c r="AB909" s="3">
        <v>0.81</v>
      </c>
      <c r="AC909" s="14"/>
      <c r="AD909" t="s">
        <v>649</v>
      </c>
      <c r="AE909" s="3">
        <v>2.39</v>
      </c>
      <c r="AF909" s="3">
        <v>7.77</v>
      </c>
      <c r="AG909" s="3">
        <v>-7.0000000000000007E-2</v>
      </c>
      <c r="AH909" s="2">
        <v>51.6</v>
      </c>
      <c r="AI909" s="2">
        <v>20.6</v>
      </c>
      <c r="AJ909" s="2">
        <v>3.6</v>
      </c>
      <c r="AK909" s="2">
        <v>3.3</v>
      </c>
      <c r="AL909" s="2">
        <v>2</v>
      </c>
      <c r="AM909" s="2">
        <v>0.5</v>
      </c>
      <c r="AN909" s="3">
        <v>0.09</v>
      </c>
      <c r="AO909" s="3">
        <v>0.96</v>
      </c>
      <c r="AP909" s="14"/>
      <c r="AQ909" t="s">
        <v>161</v>
      </c>
    </row>
    <row r="910" spans="1:43" x14ac:dyDescent="0.2">
      <c r="A910" t="s">
        <v>51</v>
      </c>
      <c r="B910">
        <v>34</v>
      </c>
      <c r="C910" t="s">
        <v>173</v>
      </c>
      <c r="D910" t="s">
        <v>650</v>
      </c>
      <c r="E910" t="s">
        <v>170</v>
      </c>
      <c r="F910" t="s">
        <v>48</v>
      </c>
      <c r="G910">
        <v>82</v>
      </c>
      <c r="H910">
        <v>27</v>
      </c>
      <c r="I910">
        <v>56</v>
      </c>
      <c r="J910">
        <f>H910+I910</f>
        <v>83</v>
      </c>
      <c r="K910" s="1">
        <v>-4.4000000000000004</v>
      </c>
      <c r="L910" s="2">
        <v>11.5</v>
      </c>
      <c r="M910" s="2">
        <v>1.3</v>
      </c>
      <c r="N910" s="15">
        <v>61.4</v>
      </c>
      <c r="O910" s="15">
        <v>7.5</v>
      </c>
      <c r="P910" s="9"/>
      <c r="Q910" t="s">
        <v>650</v>
      </c>
      <c r="R910" s="2">
        <v>1</v>
      </c>
      <c r="S910" s="2">
        <v>1.6</v>
      </c>
      <c r="T910" s="3">
        <v>3.35</v>
      </c>
      <c r="U910" s="2">
        <v>1.6</v>
      </c>
      <c r="V910" s="2">
        <v>4.8</v>
      </c>
      <c r="W910" s="3">
        <v>9.9600000000000009</v>
      </c>
      <c r="X910"/>
      <c r="Y910" s="2">
        <v>1.3</v>
      </c>
      <c r="Z910"/>
      <c r="AA910" s="3">
        <v>0.39</v>
      </c>
      <c r="AB910" s="3">
        <v>2.57</v>
      </c>
      <c r="AC910" s="9"/>
      <c r="AD910" t="s">
        <v>650</v>
      </c>
      <c r="AE910" s="3">
        <v>3.24</v>
      </c>
      <c r="AF910" s="3">
        <v>12.86</v>
      </c>
      <c r="AG910"/>
      <c r="AH910" s="2">
        <v>62.5</v>
      </c>
      <c r="AI910" s="16">
        <v>0.1</v>
      </c>
      <c r="AJ910" s="2">
        <v>0.7</v>
      </c>
      <c r="AK910" s="2">
        <v>1.3</v>
      </c>
      <c r="AL910" s="2">
        <v>1.3</v>
      </c>
      <c r="AM910"/>
      <c r="AN910" s="3">
        <v>0.04</v>
      </c>
      <c r="AO910" s="17">
        <v>0.31</v>
      </c>
      <c r="AP910" s="14"/>
      <c r="AQ910" t="s">
        <v>161</v>
      </c>
    </row>
    <row r="911" spans="1:43" x14ac:dyDescent="0.2">
      <c r="A911" s="18" t="s">
        <v>56</v>
      </c>
      <c r="B911">
        <v>35</v>
      </c>
      <c r="C911" t="s">
        <v>173</v>
      </c>
      <c r="D911" t="s">
        <v>650</v>
      </c>
      <c r="E911" s="19" t="s">
        <v>170</v>
      </c>
      <c r="F911" s="20" t="s">
        <v>122</v>
      </c>
      <c r="G911" s="19">
        <v>82</v>
      </c>
      <c r="H911" s="21">
        <v>19</v>
      </c>
      <c r="I911" s="21">
        <v>40</v>
      </c>
      <c r="J911" s="21">
        <v>59</v>
      </c>
      <c r="K911" s="21">
        <v>3</v>
      </c>
      <c r="L911" s="22">
        <v>6</v>
      </c>
      <c r="M911" s="22">
        <v>2.7</v>
      </c>
      <c r="N911" s="2">
        <v>39.299999999999997</v>
      </c>
      <c r="O911" s="2">
        <v>14.7</v>
      </c>
      <c r="P911" s="9"/>
      <c r="Q911" t="s">
        <v>650</v>
      </c>
      <c r="R911" s="2">
        <v>0.7</v>
      </c>
      <c r="S911" s="2">
        <v>1.8</v>
      </c>
      <c r="T911" s="3">
        <v>3.42</v>
      </c>
      <c r="U911" s="2">
        <v>1.6</v>
      </c>
      <c r="V911" s="2">
        <v>2.1</v>
      </c>
      <c r="W911" s="3">
        <v>5.39</v>
      </c>
      <c r="X911"/>
      <c r="Y911" s="2">
        <v>1.3</v>
      </c>
      <c r="Z911"/>
      <c r="AA911" s="3">
        <v>0.23</v>
      </c>
      <c r="AB911" s="3">
        <v>1.85</v>
      </c>
      <c r="AC911" s="9"/>
      <c r="AD911" t="s">
        <v>650</v>
      </c>
      <c r="AE911" s="3">
        <v>2.89</v>
      </c>
      <c r="AF911" s="3">
        <v>0</v>
      </c>
      <c r="AG911"/>
      <c r="AH911" s="2">
        <v>37.5</v>
      </c>
      <c r="AI911" s="2">
        <v>0.1</v>
      </c>
      <c r="AJ911" s="2">
        <v>0.7</v>
      </c>
      <c r="AK911" s="2">
        <v>1</v>
      </c>
      <c r="AL911" s="2">
        <v>1.1000000000000001</v>
      </c>
      <c r="AM911"/>
      <c r="AN911" s="3">
        <v>0.11</v>
      </c>
      <c r="AO911" s="17">
        <v>0.69</v>
      </c>
      <c r="AP911" s="14"/>
      <c r="AQ911" t="s">
        <v>161</v>
      </c>
    </row>
    <row r="912" spans="1:43" x14ac:dyDescent="0.2">
      <c r="A912" t="s">
        <v>40</v>
      </c>
      <c r="B912" s="1">
        <v>36</v>
      </c>
      <c r="C912" t="s">
        <v>173</v>
      </c>
      <c r="D912" t="s">
        <v>650</v>
      </c>
      <c r="E912" t="s">
        <v>161</v>
      </c>
      <c r="F912" t="s">
        <v>48</v>
      </c>
      <c r="G912">
        <v>80</v>
      </c>
      <c r="H912">
        <v>22</v>
      </c>
      <c r="I912">
        <v>28</v>
      </c>
      <c r="J912">
        <v>50</v>
      </c>
      <c r="K912" s="1">
        <v>0.9</v>
      </c>
      <c r="L912" s="2">
        <v>2.9</v>
      </c>
      <c r="M912" s="2">
        <v>1.8</v>
      </c>
      <c r="N912" s="2">
        <v>26.2</v>
      </c>
      <c r="O912" s="2">
        <v>14</v>
      </c>
      <c r="P912" s="14"/>
      <c r="Q912" t="s">
        <v>650</v>
      </c>
      <c r="R912" s="2">
        <v>0.7</v>
      </c>
      <c r="S912" s="2">
        <v>1.1000000000000001</v>
      </c>
      <c r="T912" s="3">
        <v>2.44</v>
      </c>
      <c r="U912" s="2">
        <v>2</v>
      </c>
      <c r="V912" s="2">
        <v>2</v>
      </c>
      <c r="W912" s="3">
        <v>9.5</v>
      </c>
      <c r="X912" s="3">
        <v>0.08</v>
      </c>
      <c r="Y912" s="2">
        <v>1.4</v>
      </c>
      <c r="Z912" s="2">
        <v>0.6</v>
      </c>
      <c r="AA912" s="3">
        <v>0.09</v>
      </c>
      <c r="AB912" s="3">
        <v>1.1599999999999999</v>
      </c>
      <c r="AC912" s="14"/>
      <c r="AD912" t="s">
        <v>650</v>
      </c>
      <c r="AE912" s="3">
        <v>2.71</v>
      </c>
      <c r="AF912" s="3">
        <v>0</v>
      </c>
      <c r="AG912" s="3">
        <v>0.05</v>
      </c>
      <c r="AH912" s="2">
        <v>22.2</v>
      </c>
      <c r="AI912" s="2">
        <v>0.2</v>
      </c>
      <c r="AJ912" s="2">
        <v>1</v>
      </c>
      <c r="AK912" s="2">
        <v>0.6</v>
      </c>
      <c r="AL912" s="2">
        <v>0.7</v>
      </c>
      <c r="AM912" s="2">
        <v>0.4</v>
      </c>
      <c r="AN912" s="3">
        <v>0.06</v>
      </c>
      <c r="AO912" s="3">
        <v>0.62</v>
      </c>
      <c r="AP912" s="14"/>
      <c r="AQ912" t="s">
        <v>161</v>
      </c>
    </row>
    <row r="913" spans="1:43" x14ac:dyDescent="0.2">
      <c r="A913" t="s">
        <v>51</v>
      </c>
      <c r="B913">
        <v>22</v>
      </c>
      <c r="C913" t="s">
        <v>404</v>
      </c>
      <c r="D913" t="s">
        <v>651</v>
      </c>
      <c r="E913" t="s">
        <v>161</v>
      </c>
      <c r="F913" t="s">
        <v>55</v>
      </c>
      <c r="G913">
        <v>77</v>
      </c>
      <c r="H913">
        <v>7</v>
      </c>
      <c r="I913">
        <v>18</v>
      </c>
      <c r="J913">
        <f>H913+I913</f>
        <v>25</v>
      </c>
      <c r="K913" s="1">
        <v>10.5</v>
      </c>
      <c r="L913" s="2">
        <v>3.3</v>
      </c>
      <c r="M913" s="2">
        <v>6.7</v>
      </c>
      <c r="N913" s="15">
        <v>15.6</v>
      </c>
      <c r="O913" s="15">
        <v>32.6</v>
      </c>
      <c r="P913" s="9"/>
      <c r="Q913" t="s">
        <v>651</v>
      </c>
      <c r="R913" s="2">
        <v>0.2</v>
      </c>
      <c r="S913" s="2">
        <v>0.7</v>
      </c>
      <c r="T913" s="3">
        <v>2.82</v>
      </c>
      <c r="U913" s="2">
        <v>1.8</v>
      </c>
      <c r="V913" s="2">
        <v>2.4</v>
      </c>
      <c r="W913" s="3">
        <v>6.11</v>
      </c>
      <c r="X913"/>
      <c r="Y913" s="2">
        <v>1.9</v>
      </c>
      <c r="Z913"/>
      <c r="AA913" s="3">
        <v>0.14000000000000001</v>
      </c>
      <c r="AB913" s="3">
        <v>0.77</v>
      </c>
      <c r="AC913" s="9"/>
      <c r="AD913" t="s">
        <v>651</v>
      </c>
      <c r="AE913" s="3">
        <v>1.86</v>
      </c>
      <c r="AF913" s="3">
        <v>7.73</v>
      </c>
      <c r="AG913"/>
      <c r="AH913" s="2">
        <v>25</v>
      </c>
      <c r="AI913" s="16">
        <v>0</v>
      </c>
      <c r="AJ913" s="2">
        <v>4.2</v>
      </c>
      <c r="AK913" s="2">
        <v>3.2</v>
      </c>
      <c r="AL913" s="2">
        <v>2.7</v>
      </c>
      <c r="AM913"/>
      <c r="AN913" s="3">
        <v>0.28999999999999998</v>
      </c>
      <c r="AO913" s="17">
        <v>1.61</v>
      </c>
      <c r="AP913" s="14"/>
      <c r="AQ913" t="s">
        <v>161</v>
      </c>
    </row>
    <row r="914" spans="1:43" x14ac:dyDescent="0.2">
      <c r="A914" s="18" t="s">
        <v>56</v>
      </c>
      <c r="B914">
        <v>23</v>
      </c>
      <c r="C914" t="s">
        <v>404</v>
      </c>
      <c r="D914" t="s">
        <v>651</v>
      </c>
      <c r="E914" s="19" t="s">
        <v>161</v>
      </c>
      <c r="F914" s="20" t="s">
        <v>57</v>
      </c>
      <c r="G914" s="19">
        <v>82</v>
      </c>
      <c r="H914" s="21">
        <v>15</v>
      </c>
      <c r="I914" s="21">
        <v>28</v>
      </c>
      <c r="J914" s="21">
        <v>43</v>
      </c>
      <c r="K914" s="21">
        <v>13.8</v>
      </c>
      <c r="L914" s="22">
        <v>7.1</v>
      </c>
      <c r="M914" s="22">
        <v>6.8</v>
      </c>
      <c r="N914" s="2">
        <v>51</v>
      </c>
      <c r="O914" s="2">
        <v>56.6</v>
      </c>
      <c r="P914" s="9"/>
      <c r="Q914" t="s">
        <v>651</v>
      </c>
      <c r="R914" s="2">
        <v>0.3</v>
      </c>
      <c r="S914" s="2">
        <v>0.7</v>
      </c>
      <c r="T914" s="3">
        <v>2.87</v>
      </c>
      <c r="U914" s="2">
        <v>1.9</v>
      </c>
      <c r="V914" s="2">
        <v>2.5</v>
      </c>
      <c r="W914" s="3">
        <v>6.72</v>
      </c>
      <c r="X914"/>
      <c r="Y914" s="2">
        <v>2.1</v>
      </c>
      <c r="Z914"/>
      <c r="AA914" s="3">
        <v>0.18</v>
      </c>
      <c r="AB914" s="3">
        <v>1.61</v>
      </c>
      <c r="AC914" s="9"/>
      <c r="AD914" t="s">
        <v>651</v>
      </c>
      <c r="AE914" s="3">
        <v>2.23</v>
      </c>
      <c r="AF914" s="3">
        <v>4.53</v>
      </c>
      <c r="AG914"/>
      <c r="AH914" s="2">
        <v>100</v>
      </c>
      <c r="AI914" s="2">
        <v>0</v>
      </c>
      <c r="AJ914" s="2">
        <v>3.1</v>
      </c>
      <c r="AK914" s="2">
        <v>2.2999999999999998</v>
      </c>
      <c r="AL914" s="2">
        <v>1.9</v>
      </c>
      <c r="AM914"/>
      <c r="AN914" s="3">
        <v>0.17</v>
      </c>
      <c r="AO914" s="17">
        <v>1.79</v>
      </c>
      <c r="AP914" s="14"/>
      <c r="AQ914" t="s">
        <v>161</v>
      </c>
    </row>
    <row r="915" spans="1:43" x14ac:dyDescent="0.2">
      <c r="A915" t="s">
        <v>40</v>
      </c>
      <c r="B915" s="1">
        <v>24</v>
      </c>
      <c r="C915" t="s">
        <v>404</v>
      </c>
      <c r="D915" t="s">
        <v>651</v>
      </c>
      <c r="E915" t="s">
        <v>161</v>
      </c>
      <c r="F915" t="s">
        <v>57</v>
      </c>
      <c r="G915">
        <v>59</v>
      </c>
      <c r="H915">
        <v>8</v>
      </c>
      <c r="I915">
        <v>19</v>
      </c>
      <c r="J915">
        <v>27</v>
      </c>
      <c r="K915" s="1">
        <v>-5</v>
      </c>
      <c r="L915" s="2">
        <v>3.3</v>
      </c>
      <c r="M915" s="2">
        <v>2</v>
      </c>
      <c r="N915" s="2">
        <v>12.6</v>
      </c>
      <c r="O915" s="2">
        <v>22.4</v>
      </c>
      <c r="P915" s="14"/>
      <c r="Q915" t="s">
        <v>651</v>
      </c>
      <c r="R915" s="2">
        <v>0.2</v>
      </c>
      <c r="S915" s="2">
        <v>0.5</v>
      </c>
      <c r="T915" s="3">
        <v>2.27</v>
      </c>
      <c r="U915" s="2">
        <v>1.3</v>
      </c>
      <c r="V915" s="2">
        <v>3.2</v>
      </c>
      <c r="W915" s="3">
        <v>6.62</v>
      </c>
      <c r="X915" s="3">
        <v>-0.01</v>
      </c>
      <c r="Y915" s="2">
        <v>2.2999999999999998</v>
      </c>
      <c r="Z915" s="2">
        <v>0.5</v>
      </c>
      <c r="AA915" s="3">
        <v>0.12</v>
      </c>
      <c r="AB915" s="3">
        <v>0.56999999999999995</v>
      </c>
      <c r="AC915" s="14"/>
      <c r="AD915" t="s">
        <v>651</v>
      </c>
      <c r="AE915" s="3">
        <v>2.69</v>
      </c>
      <c r="AF915" s="3">
        <v>3.72</v>
      </c>
      <c r="AG915" s="3">
        <v>0.02</v>
      </c>
      <c r="AH915" s="2">
        <v>60</v>
      </c>
      <c r="AI915" s="2">
        <v>0.1</v>
      </c>
      <c r="AJ915" s="2">
        <v>2.6</v>
      </c>
      <c r="AK915" s="2">
        <v>2.8</v>
      </c>
      <c r="AL915" s="2">
        <v>1.3</v>
      </c>
      <c r="AM915" s="2">
        <v>0.9</v>
      </c>
      <c r="AN915" s="3">
        <v>7.0000000000000007E-2</v>
      </c>
      <c r="AO915" s="3">
        <v>1.01</v>
      </c>
      <c r="AP915" s="14"/>
      <c r="AQ915" t="s">
        <v>161</v>
      </c>
    </row>
    <row r="916" spans="1:43" x14ac:dyDescent="0.2">
      <c r="A916" s="18" t="s">
        <v>56</v>
      </c>
      <c r="B916">
        <v>21</v>
      </c>
      <c r="C916" t="s">
        <v>652</v>
      </c>
      <c r="D916" t="s">
        <v>653</v>
      </c>
      <c r="E916" s="19" t="s">
        <v>161</v>
      </c>
      <c r="F916" s="20" t="s">
        <v>44</v>
      </c>
      <c r="G916" s="19">
        <v>2</v>
      </c>
      <c r="H916" s="21">
        <v>0</v>
      </c>
      <c r="I916" s="21">
        <v>0</v>
      </c>
      <c r="J916" s="21">
        <v>0</v>
      </c>
      <c r="K916" s="21">
        <v>0</v>
      </c>
      <c r="L916" s="22">
        <v>-0.1</v>
      </c>
      <c r="M916" s="22">
        <v>0</v>
      </c>
      <c r="N916" s="2">
        <v>-0.5</v>
      </c>
      <c r="O916" s="2">
        <v>0.5</v>
      </c>
      <c r="P916" s="9"/>
      <c r="Q916" t="s">
        <v>653</v>
      </c>
      <c r="R916" s="2">
        <v>0</v>
      </c>
      <c r="S916" s="2">
        <v>0</v>
      </c>
      <c r="T916" s="3">
        <v>0</v>
      </c>
      <c r="U916" s="2">
        <v>0</v>
      </c>
      <c r="V916" s="2">
        <v>0</v>
      </c>
      <c r="W916" s="3">
        <v>0</v>
      </c>
      <c r="X916"/>
      <c r="Y916" s="2">
        <v>0</v>
      </c>
      <c r="Z916"/>
      <c r="AA916" s="3">
        <v>-0.42</v>
      </c>
      <c r="AB916" s="3">
        <v>-2.02</v>
      </c>
      <c r="AC916" s="9"/>
      <c r="AD916" t="s">
        <v>653</v>
      </c>
      <c r="AE916" s="3">
        <v>0</v>
      </c>
      <c r="AF916" s="3">
        <v>0</v>
      </c>
      <c r="AG916"/>
      <c r="AH916" s="2">
        <v>100</v>
      </c>
      <c r="AI916" s="2">
        <v>0.8</v>
      </c>
      <c r="AJ916" s="2">
        <v>16.899999999999999</v>
      </c>
      <c r="AK916" s="2">
        <v>4.2</v>
      </c>
      <c r="AL916" s="2">
        <v>4.2</v>
      </c>
      <c r="AM916"/>
      <c r="AN916" s="3">
        <v>0</v>
      </c>
      <c r="AO916" s="17">
        <v>2.2400000000000002</v>
      </c>
      <c r="AP916" s="14"/>
      <c r="AQ916" t="s">
        <v>161</v>
      </c>
    </row>
    <row r="917" spans="1:43" x14ac:dyDescent="0.2">
      <c r="A917" t="s">
        <v>40</v>
      </c>
      <c r="B917" s="1">
        <v>22</v>
      </c>
      <c r="C917" t="s">
        <v>652</v>
      </c>
      <c r="D917" t="s">
        <v>653</v>
      </c>
      <c r="E917" t="s">
        <v>161</v>
      </c>
      <c r="F917" t="s">
        <v>44</v>
      </c>
      <c r="G917">
        <v>78</v>
      </c>
      <c r="H917">
        <v>11</v>
      </c>
      <c r="I917">
        <v>7</v>
      </c>
      <c r="J917">
        <v>18</v>
      </c>
      <c r="K917" s="1">
        <v>-4.2</v>
      </c>
      <c r="L917" s="2">
        <v>-1.6</v>
      </c>
      <c r="M917" s="2">
        <v>0.9</v>
      </c>
      <c r="N917" s="2">
        <v>14.9</v>
      </c>
      <c r="O917" s="2">
        <v>10.3</v>
      </c>
      <c r="P917" s="14"/>
      <c r="Q917" t="s">
        <v>653</v>
      </c>
      <c r="R917" s="2">
        <v>0.7</v>
      </c>
      <c r="S917" s="2">
        <v>0.5</v>
      </c>
      <c r="T917" s="3">
        <v>1.76</v>
      </c>
      <c r="U917" s="2">
        <v>1.9</v>
      </c>
      <c r="V917" s="2">
        <v>0</v>
      </c>
      <c r="W917" s="3">
        <v>5.72</v>
      </c>
      <c r="X917" s="3">
        <v>-0.25</v>
      </c>
      <c r="Y917" s="2">
        <v>0.9</v>
      </c>
      <c r="Z917" s="2">
        <v>2.5</v>
      </c>
      <c r="AA917" s="3">
        <v>-0.09</v>
      </c>
      <c r="AB917" s="3">
        <v>0.88</v>
      </c>
      <c r="AC917" s="14"/>
      <c r="AD917" t="s">
        <v>653</v>
      </c>
      <c r="AE917" s="3">
        <v>2.08</v>
      </c>
      <c r="AF917" s="3">
        <v>1.98</v>
      </c>
      <c r="AG917" s="3">
        <v>0.03</v>
      </c>
      <c r="AH917" s="2">
        <v>11.8</v>
      </c>
      <c r="AI917" s="2">
        <v>0.3</v>
      </c>
      <c r="AJ917" s="2">
        <v>21.1</v>
      </c>
      <c r="AK917" s="2">
        <v>2.2999999999999998</v>
      </c>
      <c r="AL917" s="2">
        <v>1.3</v>
      </c>
      <c r="AM917" s="2">
        <v>1</v>
      </c>
      <c r="AN917" s="3">
        <v>0.05</v>
      </c>
      <c r="AO917" s="3">
        <v>0.61</v>
      </c>
      <c r="AP917" s="14"/>
      <c r="AQ917" t="s">
        <v>161</v>
      </c>
    </row>
    <row r="918" spans="1:43" x14ac:dyDescent="0.2">
      <c r="A918" t="s">
        <v>40</v>
      </c>
      <c r="B918" s="1">
        <v>20</v>
      </c>
      <c r="C918" t="s">
        <v>654</v>
      </c>
      <c r="D918" t="s">
        <v>655</v>
      </c>
      <c r="E918" t="s">
        <v>161</v>
      </c>
      <c r="F918" t="s">
        <v>69</v>
      </c>
      <c r="G918">
        <v>45</v>
      </c>
      <c r="H918">
        <v>2</v>
      </c>
      <c r="I918">
        <v>5</v>
      </c>
      <c r="J918">
        <v>7</v>
      </c>
      <c r="K918" s="1">
        <v>-1.6</v>
      </c>
      <c r="L918" s="2">
        <v>-1.1000000000000001</v>
      </c>
      <c r="M918" s="2">
        <v>0.3</v>
      </c>
      <c r="N918" s="2">
        <v>0</v>
      </c>
      <c r="O918" s="2">
        <v>1.8</v>
      </c>
      <c r="P918" s="14"/>
      <c r="Q918" t="s">
        <v>655</v>
      </c>
      <c r="R918" s="2">
        <v>0.3</v>
      </c>
      <c r="S918" s="2">
        <v>0.7</v>
      </c>
      <c r="T918" s="3">
        <v>1.52</v>
      </c>
      <c r="U918" s="2">
        <v>0</v>
      </c>
      <c r="V918" s="2">
        <v>4.3</v>
      </c>
      <c r="W918" s="3">
        <v>4.32</v>
      </c>
      <c r="X918" s="3">
        <v>0</v>
      </c>
      <c r="Y918" s="2">
        <v>1.8</v>
      </c>
      <c r="Z918" s="2">
        <v>1</v>
      </c>
      <c r="AA918" s="3">
        <v>-0.17</v>
      </c>
      <c r="AB918" s="3">
        <v>0.01</v>
      </c>
      <c r="AC918" s="14"/>
      <c r="AD918" t="s">
        <v>655</v>
      </c>
      <c r="AE918" s="3">
        <v>1.85</v>
      </c>
      <c r="AF918" s="3">
        <v>0</v>
      </c>
      <c r="AG918" s="3">
        <v>-0.1</v>
      </c>
      <c r="AH918" s="2">
        <v>50</v>
      </c>
      <c r="AI918" s="2">
        <v>0</v>
      </c>
      <c r="AJ918" s="2">
        <v>8.9</v>
      </c>
      <c r="AK918" s="2">
        <v>1.5</v>
      </c>
      <c r="AL918" s="2">
        <v>1.1000000000000001</v>
      </c>
      <c r="AM918" s="2">
        <v>1.3</v>
      </c>
      <c r="AN918" s="3">
        <v>0.05</v>
      </c>
      <c r="AO918" s="3">
        <v>0.28999999999999998</v>
      </c>
      <c r="AP918" s="14"/>
      <c r="AQ918" t="s">
        <v>161</v>
      </c>
    </row>
    <row r="919" spans="1:43" x14ac:dyDescent="0.2">
      <c r="A919" t="s">
        <v>51</v>
      </c>
      <c r="B919">
        <v>26</v>
      </c>
      <c r="C919" t="s">
        <v>656</v>
      </c>
      <c r="D919" t="s">
        <v>657</v>
      </c>
      <c r="E919" t="s">
        <v>107</v>
      </c>
      <c r="F919" t="s">
        <v>44</v>
      </c>
      <c r="G919">
        <v>56</v>
      </c>
      <c r="H919">
        <v>25</v>
      </c>
      <c r="I919">
        <v>32</v>
      </c>
      <c r="J919">
        <f>H919+I919</f>
        <v>57</v>
      </c>
      <c r="K919" s="1">
        <v>23.1</v>
      </c>
      <c r="L919" s="2">
        <v>9.4</v>
      </c>
      <c r="M919" s="2">
        <v>5.3</v>
      </c>
      <c r="N919" s="15">
        <v>51.3</v>
      </c>
      <c r="O919" s="15">
        <v>21.1</v>
      </c>
      <c r="P919" s="9"/>
      <c r="Q919" t="s">
        <v>657</v>
      </c>
      <c r="R919" s="2">
        <v>1.4</v>
      </c>
      <c r="S919" s="2">
        <v>1.4</v>
      </c>
      <c r="T919" s="3">
        <v>2.97</v>
      </c>
      <c r="U919" s="2">
        <v>1.1000000000000001</v>
      </c>
      <c r="V919" s="2">
        <v>2.5</v>
      </c>
      <c r="W919" s="3">
        <v>5.03</v>
      </c>
      <c r="X919"/>
      <c r="Y919" s="2">
        <v>0.9</v>
      </c>
      <c r="Z919"/>
      <c r="AA919" s="3">
        <v>0.36</v>
      </c>
      <c r="AB919" s="3">
        <v>2.57</v>
      </c>
      <c r="AC919" s="9"/>
      <c r="AD919" t="s">
        <v>657</v>
      </c>
      <c r="AE919" s="3">
        <v>1.98</v>
      </c>
      <c r="AF919" s="3">
        <v>2.08</v>
      </c>
      <c r="AG919"/>
      <c r="AH919" s="2">
        <v>33.299999999999997</v>
      </c>
      <c r="AI919" s="16">
        <v>0.3</v>
      </c>
      <c r="AJ919" s="2">
        <v>0.5</v>
      </c>
      <c r="AK919" s="2">
        <v>0.7</v>
      </c>
      <c r="AL919" s="2">
        <v>1.2</v>
      </c>
      <c r="AM919"/>
      <c r="AN919" s="3">
        <v>0.21</v>
      </c>
      <c r="AO919" s="17">
        <v>1.06</v>
      </c>
      <c r="AP919" s="14"/>
      <c r="AQ919" t="s">
        <v>161</v>
      </c>
    </row>
    <row r="920" spans="1:43" x14ac:dyDescent="0.2">
      <c r="A920" s="18" t="s">
        <v>56</v>
      </c>
      <c r="B920">
        <v>27</v>
      </c>
      <c r="C920" t="s">
        <v>656</v>
      </c>
      <c r="D920" t="s">
        <v>657</v>
      </c>
      <c r="E920" s="19" t="s">
        <v>107</v>
      </c>
      <c r="F920" s="20" t="s">
        <v>443</v>
      </c>
      <c r="G920" s="19">
        <v>35</v>
      </c>
      <c r="H920" s="21">
        <v>10</v>
      </c>
      <c r="I920" s="21">
        <v>17</v>
      </c>
      <c r="J920" s="21">
        <v>27</v>
      </c>
      <c r="K920" s="21">
        <v>4.5999999999999996</v>
      </c>
      <c r="L920" s="22">
        <v>3.2</v>
      </c>
      <c r="M920" s="22">
        <v>1.4</v>
      </c>
      <c r="N920" s="2">
        <v>19.5</v>
      </c>
      <c r="O920" s="2">
        <v>4.9000000000000004</v>
      </c>
      <c r="P920" s="9"/>
      <c r="Q920" t="s">
        <v>657</v>
      </c>
      <c r="R920" s="2">
        <v>0.9</v>
      </c>
      <c r="S920" s="2">
        <v>1.6</v>
      </c>
      <c r="T920" s="3">
        <v>3.33</v>
      </c>
      <c r="U920" s="2">
        <v>1.3</v>
      </c>
      <c r="V920" s="2">
        <v>1.7</v>
      </c>
      <c r="W920" s="3">
        <v>5.56</v>
      </c>
      <c r="X920"/>
      <c r="Y920" s="2">
        <v>0.6</v>
      </c>
      <c r="Z920"/>
      <c r="AA920" s="3">
        <v>0.24</v>
      </c>
      <c r="AB920" s="3">
        <v>1.8</v>
      </c>
      <c r="AC920" s="9"/>
      <c r="AD920" t="s">
        <v>657</v>
      </c>
      <c r="AE920" s="3">
        <v>2.4700000000000002</v>
      </c>
      <c r="AF920" s="3">
        <v>4.91</v>
      </c>
      <c r="AG920"/>
      <c r="AH920" s="2">
        <v>0</v>
      </c>
      <c r="AI920" s="2">
        <v>0.1</v>
      </c>
      <c r="AJ920" s="2">
        <v>0.5</v>
      </c>
      <c r="AK920" s="2">
        <v>0.8</v>
      </c>
      <c r="AL920" s="2">
        <v>1.8</v>
      </c>
      <c r="AM920"/>
      <c r="AN920" s="3">
        <v>0.1</v>
      </c>
      <c r="AO920" s="17">
        <v>0.45</v>
      </c>
      <c r="AP920" s="14"/>
      <c r="AQ920" t="s">
        <v>161</v>
      </c>
    </row>
    <row r="921" spans="1:43" x14ac:dyDescent="0.2">
      <c r="A921" t="s">
        <v>40</v>
      </c>
      <c r="B921" s="1">
        <v>28</v>
      </c>
      <c r="C921" t="s">
        <v>656</v>
      </c>
      <c r="D921" t="s">
        <v>657</v>
      </c>
      <c r="E921" t="s">
        <v>107</v>
      </c>
      <c r="F921" t="s">
        <v>44</v>
      </c>
      <c r="G921">
        <v>81</v>
      </c>
      <c r="H921">
        <v>29</v>
      </c>
      <c r="I921">
        <v>48</v>
      </c>
      <c r="J921">
        <v>77</v>
      </c>
      <c r="K921" s="1">
        <v>17.899999999999999</v>
      </c>
      <c r="L921" s="2">
        <v>11.1</v>
      </c>
      <c r="M921" s="2">
        <v>5.6</v>
      </c>
      <c r="N921" s="2">
        <v>53.1</v>
      </c>
      <c r="O921" s="2">
        <v>14.5</v>
      </c>
      <c r="P921" s="14"/>
      <c r="Q921" t="s">
        <v>657</v>
      </c>
      <c r="R921" s="2">
        <v>1.3</v>
      </c>
      <c r="S921" s="2">
        <v>2</v>
      </c>
      <c r="T921" s="3">
        <v>4.17</v>
      </c>
      <c r="U921" s="2">
        <v>1.2</v>
      </c>
      <c r="V921" s="2">
        <v>2.1</v>
      </c>
      <c r="W921" s="3">
        <v>6.41</v>
      </c>
      <c r="X921" s="3">
        <v>0.12</v>
      </c>
      <c r="Y921" s="2">
        <v>0.7</v>
      </c>
      <c r="Z921" s="2">
        <v>0.9</v>
      </c>
      <c r="AA921" s="3">
        <v>0.35</v>
      </c>
      <c r="AB921" s="3">
        <v>2.2599999999999998</v>
      </c>
      <c r="AC921" s="14"/>
      <c r="AD921" t="s">
        <v>657</v>
      </c>
      <c r="AE921" s="3">
        <v>2.66</v>
      </c>
      <c r="AF921" s="3">
        <v>20.059999999999999</v>
      </c>
      <c r="AG921" s="3">
        <v>0.05</v>
      </c>
      <c r="AH921" s="2">
        <v>25</v>
      </c>
      <c r="AI921" s="2">
        <v>0.1</v>
      </c>
      <c r="AJ921" s="2">
        <v>0.8</v>
      </c>
      <c r="AK921" s="2">
        <v>0.5</v>
      </c>
      <c r="AL921" s="2">
        <v>1.3</v>
      </c>
      <c r="AM921" s="2">
        <v>0.6</v>
      </c>
      <c r="AN921" s="3">
        <v>0.18</v>
      </c>
      <c r="AO921" s="3">
        <v>0.62</v>
      </c>
      <c r="AP921" s="14"/>
      <c r="AQ921" t="s">
        <v>161</v>
      </c>
    </row>
    <row r="922" spans="1:43" x14ac:dyDescent="0.2">
      <c r="A922" t="s">
        <v>51</v>
      </c>
      <c r="B922">
        <v>32</v>
      </c>
      <c r="C922" t="s">
        <v>658</v>
      </c>
      <c r="D922" t="s">
        <v>659</v>
      </c>
      <c r="E922" t="s">
        <v>74</v>
      </c>
      <c r="F922" t="s">
        <v>55</v>
      </c>
      <c r="G922">
        <v>72</v>
      </c>
      <c r="H922">
        <v>5</v>
      </c>
      <c r="I922">
        <v>7</v>
      </c>
      <c r="J922">
        <f>H922+I922</f>
        <v>12</v>
      </c>
      <c r="K922" s="1">
        <v>11.4</v>
      </c>
      <c r="L922" s="2">
        <v>0.2</v>
      </c>
      <c r="M922" s="2">
        <v>4.9000000000000004</v>
      </c>
      <c r="N922" s="15">
        <v>7.6</v>
      </c>
      <c r="O922" s="15">
        <v>18.8</v>
      </c>
      <c r="P922" s="9"/>
      <c r="Q922" t="s">
        <v>659</v>
      </c>
      <c r="R922" s="2">
        <v>0.2</v>
      </c>
      <c r="S922" s="2">
        <v>0.4</v>
      </c>
      <c r="T922" s="3">
        <v>2.68</v>
      </c>
      <c r="U922" s="2">
        <v>0</v>
      </c>
      <c r="V922" s="2">
        <v>0</v>
      </c>
      <c r="W922" s="3">
        <v>0</v>
      </c>
      <c r="X922"/>
      <c r="Y922" s="2">
        <v>2.4</v>
      </c>
      <c r="Z922"/>
      <c r="AA922" s="3">
        <v>0.01</v>
      </c>
      <c r="AB922" s="3">
        <v>0.4</v>
      </c>
      <c r="AC922" s="9"/>
      <c r="AD922" t="s">
        <v>659</v>
      </c>
      <c r="AE922" s="3">
        <v>2.13</v>
      </c>
      <c r="AF922" s="3">
        <v>6.1</v>
      </c>
      <c r="AG922"/>
      <c r="AH922" s="2">
        <v>0</v>
      </c>
      <c r="AI922" s="16">
        <v>0</v>
      </c>
      <c r="AJ922" s="2">
        <v>3.9</v>
      </c>
      <c r="AK922" s="2">
        <v>5.5</v>
      </c>
      <c r="AL922" s="2">
        <v>1.1000000000000001</v>
      </c>
      <c r="AM922"/>
      <c r="AN922" s="3">
        <v>0.23</v>
      </c>
      <c r="AO922" s="17">
        <v>1</v>
      </c>
      <c r="AP922" s="9"/>
      <c r="AQ922" t="s">
        <v>161</v>
      </c>
    </row>
    <row r="923" spans="1:43" x14ac:dyDescent="0.2">
      <c r="A923" s="23" t="s">
        <v>56</v>
      </c>
      <c r="B923">
        <v>33</v>
      </c>
      <c r="C923" t="s">
        <v>658</v>
      </c>
      <c r="D923" t="s">
        <v>659</v>
      </c>
      <c r="E923" s="24" t="s">
        <v>94</v>
      </c>
      <c r="F923" s="20" t="s">
        <v>57</v>
      </c>
      <c r="G923" s="24">
        <v>76</v>
      </c>
      <c r="H923" s="25">
        <v>2</v>
      </c>
      <c r="I923" s="25">
        <v>6</v>
      </c>
      <c r="J923" s="25">
        <v>8</v>
      </c>
      <c r="K923" s="25">
        <v>-6.1</v>
      </c>
      <c r="L923" s="26">
        <v>-1.1000000000000001</v>
      </c>
      <c r="M923" s="26">
        <v>0.7</v>
      </c>
      <c r="N923" s="27">
        <v>3.1</v>
      </c>
      <c r="O923" s="27">
        <v>25.6</v>
      </c>
      <c r="P923" s="9"/>
      <c r="Q923" t="s">
        <v>659</v>
      </c>
      <c r="R923" s="2">
        <v>0.1</v>
      </c>
      <c r="S923" s="2">
        <v>0.4</v>
      </c>
      <c r="T923" s="3">
        <v>1.6</v>
      </c>
      <c r="U923" s="2">
        <v>0</v>
      </c>
      <c r="V923" s="2">
        <v>0</v>
      </c>
      <c r="W923" s="3">
        <v>0</v>
      </c>
      <c r="X923"/>
      <c r="Y923" s="2">
        <v>1.2</v>
      </c>
      <c r="Z923"/>
      <c r="AA923" s="3">
        <v>-0.06</v>
      </c>
      <c r="AB923" s="3">
        <v>0.17</v>
      </c>
      <c r="AC923" s="9"/>
      <c r="AD923" t="s">
        <v>659</v>
      </c>
      <c r="AE923" s="3">
        <v>1.91</v>
      </c>
      <c r="AF923" s="3">
        <v>7.5</v>
      </c>
      <c r="AG923"/>
      <c r="AH923" s="2">
        <v>0</v>
      </c>
      <c r="AI923" s="27">
        <v>0</v>
      </c>
      <c r="AJ923" s="2">
        <v>3.7</v>
      </c>
      <c r="AK923" s="2">
        <v>4.5999999999999996</v>
      </c>
      <c r="AL923" s="2">
        <v>0.5</v>
      </c>
      <c r="AM923"/>
      <c r="AN923" s="3">
        <v>0.04</v>
      </c>
      <c r="AO923" s="17">
        <v>1.44</v>
      </c>
      <c r="AP923" s="9"/>
      <c r="AQ923" t="s">
        <v>161</v>
      </c>
    </row>
    <row r="924" spans="1:43" x14ac:dyDescent="0.2">
      <c r="A924" t="s">
        <v>40</v>
      </c>
      <c r="B924" s="1">
        <v>34</v>
      </c>
      <c r="C924" t="s">
        <v>658</v>
      </c>
      <c r="D924" t="s">
        <v>659</v>
      </c>
      <c r="E924" t="s">
        <v>94</v>
      </c>
      <c r="F924" t="s">
        <v>57</v>
      </c>
      <c r="G924">
        <v>65</v>
      </c>
      <c r="H924">
        <v>3</v>
      </c>
      <c r="I924">
        <v>9</v>
      </c>
      <c r="J924">
        <v>12</v>
      </c>
      <c r="K924" s="1">
        <v>-6.9</v>
      </c>
      <c r="L924" s="2">
        <v>-0.1</v>
      </c>
      <c r="M924" s="2">
        <v>0.4</v>
      </c>
      <c r="N924" s="2">
        <v>8.5</v>
      </c>
      <c r="O924" s="2">
        <v>19.100000000000001</v>
      </c>
      <c r="P924" s="14"/>
      <c r="Q924" t="s">
        <v>659</v>
      </c>
      <c r="R924" s="2">
        <v>0.1</v>
      </c>
      <c r="S924" s="2">
        <v>0.6</v>
      </c>
      <c r="T924" s="3">
        <v>2.5099999999999998</v>
      </c>
      <c r="U924" s="2">
        <v>1.7</v>
      </c>
      <c r="V924" s="2">
        <v>0</v>
      </c>
      <c r="W924" s="3">
        <v>6.69</v>
      </c>
      <c r="X924" s="3">
        <v>0.08</v>
      </c>
      <c r="Y924" s="2">
        <v>1.5</v>
      </c>
      <c r="Z924" s="2">
        <v>0.6</v>
      </c>
      <c r="AA924" s="3">
        <v>-0.01</v>
      </c>
      <c r="AB924" s="3">
        <v>0.5</v>
      </c>
      <c r="AC924" s="14"/>
      <c r="AD924" t="s">
        <v>659</v>
      </c>
      <c r="AE924" s="3">
        <v>2.12</v>
      </c>
      <c r="AF924" s="3">
        <v>9.11</v>
      </c>
      <c r="AG924" s="3">
        <v>-0.08</v>
      </c>
      <c r="AH924" s="2">
        <v>0</v>
      </c>
      <c r="AI924" s="2">
        <v>0</v>
      </c>
      <c r="AJ924" s="2">
        <v>2.8</v>
      </c>
      <c r="AK924" s="2">
        <v>4.5</v>
      </c>
      <c r="AL924" s="2">
        <v>0.5</v>
      </c>
      <c r="AM924" s="2">
        <v>0.6</v>
      </c>
      <c r="AN924" s="3">
        <v>0.02</v>
      </c>
      <c r="AO924" s="3">
        <v>1.1299999999999999</v>
      </c>
      <c r="AP924" s="9"/>
      <c r="AQ924" t="s">
        <v>161</v>
      </c>
    </row>
    <row r="925" spans="1:43" x14ac:dyDescent="0.2">
      <c r="A925" t="s">
        <v>51</v>
      </c>
      <c r="B925">
        <v>31</v>
      </c>
      <c r="C925" t="s">
        <v>660</v>
      </c>
      <c r="D925" t="s">
        <v>661</v>
      </c>
      <c r="E925" t="s">
        <v>161</v>
      </c>
      <c r="F925" t="s">
        <v>55</v>
      </c>
      <c r="G925">
        <v>76</v>
      </c>
      <c r="H925">
        <v>3</v>
      </c>
      <c r="I925">
        <v>19</v>
      </c>
      <c r="J925">
        <f>H925+I925</f>
        <v>22</v>
      </c>
      <c r="K925" s="1">
        <v>-10.199999999999999</v>
      </c>
      <c r="L925" s="2">
        <v>-0.4</v>
      </c>
      <c r="M925" s="2">
        <v>2.5</v>
      </c>
      <c r="N925" s="15">
        <v>2.1</v>
      </c>
      <c r="O925" s="15">
        <v>46.2</v>
      </c>
      <c r="P925" s="9"/>
      <c r="Q925" t="s">
        <v>661</v>
      </c>
      <c r="R925" s="2">
        <v>0</v>
      </c>
      <c r="S925" s="2">
        <v>0.4</v>
      </c>
      <c r="T925" s="3">
        <v>1.8</v>
      </c>
      <c r="U925" s="2">
        <v>0.8</v>
      </c>
      <c r="V925" s="2">
        <v>2.8</v>
      </c>
      <c r="W925" s="3">
        <v>7.5</v>
      </c>
      <c r="X925"/>
      <c r="Y925" s="2">
        <v>1</v>
      </c>
      <c r="Z925"/>
      <c r="AA925" s="3">
        <v>-0.01</v>
      </c>
      <c r="AB925" s="3">
        <v>7.0000000000000007E-2</v>
      </c>
      <c r="AC925" s="9"/>
      <c r="AD925" t="s">
        <v>661</v>
      </c>
      <c r="AE925" s="3">
        <v>2.0699999999999998</v>
      </c>
      <c r="AF925" s="3">
        <v>3.99</v>
      </c>
      <c r="AG925"/>
      <c r="AH925" s="2">
        <v>0</v>
      </c>
      <c r="AI925" s="16">
        <v>0</v>
      </c>
      <c r="AJ925" s="2">
        <v>1.7</v>
      </c>
      <c r="AK925" s="2">
        <v>4.4000000000000004</v>
      </c>
      <c r="AL925" s="2">
        <v>1.2</v>
      </c>
      <c r="AM925"/>
      <c r="AN925" s="3">
        <v>7.0000000000000007E-2</v>
      </c>
      <c r="AO925" s="17">
        <v>1.55</v>
      </c>
      <c r="AP925" s="9"/>
      <c r="AQ925" t="s">
        <v>161</v>
      </c>
    </row>
    <row r="926" spans="1:43" x14ac:dyDescent="0.2">
      <c r="A926" s="18" t="s">
        <v>56</v>
      </c>
      <c r="B926">
        <v>32</v>
      </c>
      <c r="C926" t="s">
        <v>660</v>
      </c>
      <c r="D926" t="s">
        <v>661</v>
      </c>
      <c r="E926" s="19" t="s">
        <v>161</v>
      </c>
      <c r="F926" s="20" t="s">
        <v>57</v>
      </c>
      <c r="G926" s="19">
        <v>80</v>
      </c>
      <c r="H926" s="21">
        <v>4</v>
      </c>
      <c r="I926" s="21">
        <v>23</v>
      </c>
      <c r="J926" s="21">
        <v>27</v>
      </c>
      <c r="K926" s="21">
        <v>-3.7</v>
      </c>
      <c r="L926" s="22">
        <v>1.5</v>
      </c>
      <c r="M926" s="22">
        <v>2.8</v>
      </c>
      <c r="N926" s="2">
        <v>12.6</v>
      </c>
      <c r="O926" s="2">
        <v>60.5</v>
      </c>
      <c r="P926" s="9"/>
      <c r="Q926" t="s">
        <v>661</v>
      </c>
      <c r="R926" s="2">
        <v>0.1</v>
      </c>
      <c r="S926" s="2">
        <v>0.6</v>
      </c>
      <c r="T926" s="3">
        <v>2.19</v>
      </c>
      <c r="U926" s="2">
        <v>0.7</v>
      </c>
      <c r="V926" s="2">
        <v>2.9</v>
      </c>
      <c r="W926" s="3">
        <v>7.49</v>
      </c>
      <c r="X926"/>
      <c r="Y926" s="2">
        <v>1.5</v>
      </c>
      <c r="Z926"/>
      <c r="AA926" s="3">
        <v>0.04</v>
      </c>
      <c r="AB926" s="3">
        <v>0.4</v>
      </c>
      <c r="AC926" s="9"/>
      <c r="AD926" t="s">
        <v>661</v>
      </c>
      <c r="AE926" s="3">
        <v>2.35</v>
      </c>
      <c r="AF926" s="3">
        <v>5.69</v>
      </c>
      <c r="AG926"/>
      <c r="AH926" s="2">
        <v>0</v>
      </c>
      <c r="AI926" s="2">
        <v>0</v>
      </c>
      <c r="AJ926" s="2">
        <v>1.3</v>
      </c>
      <c r="AK926" s="2">
        <v>3.9</v>
      </c>
      <c r="AL926" s="2">
        <v>0.9</v>
      </c>
      <c r="AM926"/>
      <c r="AN926" s="3">
        <v>7.0000000000000007E-2</v>
      </c>
      <c r="AO926" s="17">
        <v>1.93</v>
      </c>
      <c r="AP926" s="9"/>
      <c r="AQ926" t="s">
        <v>161</v>
      </c>
    </row>
    <row r="927" spans="1:43" x14ac:dyDescent="0.2">
      <c r="A927" t="s">
        <v>40</v>
      </c>
      <c r="B927" s="1">
        <v>33</v>
      </c>
      <c r="C927" t="s">
        <v>660</v>
      </c>
      <c r="D927" t="s">
        <v>661</v>
      </c>
      <c r="E927" t="s">
        <v>161</v>
      </c>
      <c r="F927" t="s">
        <v>57</v>
      </c>
      <c r="G927">
        <v>81</v>
      </c>
      <c r="H927">
        <v>2</v>
      </c>
      <c r="I927">
        <v>22</v>
      </c>
      <c r="J927">
        <v>24</v>
      </c>
      <c r="K927" s="1">
        <v>-3.1</v>
      </c>
      <c r="L927" s="2">
        <v>-0.3</v>
      </c>
      <c r="M927" s="2">
        <v>5.0999999999999996</v>
      </c>
      <c r="N927" s="2">
        <v>13.1</v>
      </c>
      <c r="O927" s="2">
        <v>42.7</v>
      </c>
      <c r="P927" s="14"/>
      <c r="Q927" t="s">
        <v>661</v>
      </c>
      <c r="R927" s="2">
        <v>0</v>
      </c>
      <c r="S927" s="2">
        <v>0.6</v>
      </c>
      <c r="T927" s="3">
        <v>2.2999999999999998</v>
      </c>
      <c r="U927" s="2">
        <v>0.4</v>
      </c>
      <c r="V927" s="2">
        <v>2.2000000000000002</v>
      </c>
      <c r="W927" s="3">
        <v>7.18</v>
      </c>
      <c r="X927" s="3">
        <v>-0.02</v>
      </c>
      <c r="Y927" s="2">
        <v>1.3</v>
      </c>
      <c r="Z927" s="2">
        <v>0.3</v>
      </c>
      <c r="AA927" s="3">
        <v>-0.01</v>
      </c>
      <c r="AB927" s="3">
        <v>0.39</v>
      </c>
      <c r="AC927" s="14"/>
      <c r="AD927" t="s">
        <v>661</v>
      </c>
      <c r="AE927" s="3">
        <v>2.42</v>
      </c>
      <c r="AF927" s="3">
        <v>4.53</v>
      </c>
      <c r="AG927" s="3">
        <v>0.04</v>
      </c>
      <c r="AH927" s="2">
        <v>0</v>
      </c>
      <c r="AI927" s="2">
        <v>0</v>
      </c>
      <c r="AJ927" s="2">
        <v>1.1000000000000001</v>
      </c>
      <c r="AK927" s="2">
        <v>4.3</v>
      </c>
      <c r="AL927" s="2">
        <v>1.1000000000000001</v>
      </c>
      <c r="AM927" s="2">
        <v>0.7</v>
      </c>
      <c r="AN927" s="3">
        <v>0.15</v>
      </c>
      <c r="AO927" s="3">
        <v>1.29</v>
      </c>
      <c r="AP927" s="9"/>
      <c r="AQ927" t="s">
        <v>161</v>
      </c>
    </row>
    <row r="928" spans="1:43" x14ac:dyDescent="0.2">
      <c r="A928" s="23" t="s">
        <v>51</v>
      </c>
      <c r="B928">
        <v>25</v>
      </c>
      <c r="C928" t="s">
        <v>662</v>
      </c>
      <c r="D928" t="s">
        <v>663</v>
      </c>
      <c r="E928" s="23" t="s">
        <v>94</v>
      </c>
      <c r="F928" s="23" t="s">
        <v>44</v>
      </c>
      <c r="G928" s="23">
        <v>50</v>
      </c>
      <c r="H928" s="23">
        <v>5</v>
      </c>
      <c r="I928" s="23">
        <v>14</v>
      </c>
      <c r="J928" s="23">
        <v>19</v>
      </c>
      <c r="K928" s="28">
        <v>1.5</v>
      </c>
      <c r="L928" s="29">
        <v>1</v>
      </c>
      <c r="M928" s="29">
        <v>1.1000000000000001</v>
      </c>
      <c r="N928" s="15">
        <v>1.3</v>
      </c>
      <c r="O928" s="15">
        <v>4.8</v>
      </c>
      <c r="P928" s="9"/>
      <c r="Q928" t="s">
        <v>663</v>
      </c>
      <c r="R928" s="2">
        <v>0.3</v>
      </c>
      <c r="S928" s="2">
        <v>0.9</v>
      </c>
      <c r="T928" s="3">
        <v>1.7</v>
      </c>
      <c r="U928" s="2">
        <v>0.9</v>
      </c>
      <c r="V928" s="2">
        <v>2.6</v>
      </c>
      <c r="W928" s="3">
        <v>5.55</v>
      </c>
      <c r="X928"/>
      <c r="Y928" s="2">
        <v>0.9</v>
      </c>
      <c r="Z928"/>
      <c r="AA928" s="3">
        <v>7.0000000000000007E-2</v>
      </c>
      <c r="AB928" s="3">
        <v>0.11</v>
      </c>
      <c r="AC928" s="9"/>
      <c r="AD928" t="s">
        <v>663</v>
      </c>
      <c r="AE928" s="3">
        <v>1.28</v>
      </c>
      <c r="AF928" s="3">
        <v>0</v>
      </c>
      <c r="AG928"/>
      <c r="AH928" s="2">
        <v>28.1</v>
      </c>
      <c r="AI928" s="30">
        <v>1</v>
      </c>
      <c r="AJ928" s="2">
        <v>5.5</v>
      </c>
      <c r="AK928" s="2">
        <v>1.2</v>
      </c>
      <c r="AL928" s="2">
        <v>1.3</v>
      </c>
      <c r="AM928"/>
      <c r="AN928" s="3">
        <v>0.08</v>
      </c>
      <c r="AO928" s="17">
        <v>0.4</v>
      </c>
      <c r="AP928" s="9"/>
      <c r="AQ928" t="s">
        <v>161</v>
      </c>
    </row>
    <row r="929" spans="1:43" x14ac:dyDescent="0.2">
      <c r="A929" s="18" t="s">
        <v>56</v>
      </c>
      <c r="B929">
        <v>26</v>
      </c>
      <c r="C929" t="s">
        <v>662</v>
      </c>
      <c r="D929" t="s">
        <v>663</v>
      </c>
      <c r="E929" s="19" t="s">
        <v>94</v>
      </c>
      <c r="F929" s="20" t="s">
        <v>44</v>
      </c>
      <c r="G929" s="19">
        <v>73</v>
      </c>
      <c r="H929" s="21">
        <v>22</v>
      </c>
      <c r="I929" s="21">
        <v>17</v>
      </c>
      <c r="J929" s="21">
        <v>39</v>
      </c>
      <c r="K929" s="21">
        <v>3.9</v>
      </c>
      <c r="L929" s="22">
        <v>3.6</v>
      </c>
      <c r="M929" s="22">
        <v>2.1</v>
      </c>
      <c r="N929" s="2">
        <v>30.3</v>
      </c>
      <c r="O929" s="2">
        <v>20.3</v>
      </c>
      <c r="P929" s="9"/>
      <c r="Q929" t="s">
        <v>663</v>
      </c>
      <c r="R929" s="2">
        <v>0.8</v>
      </c>
      <c r="S929" s="2">
        <v>0.7</v>
      </c>
      <c r="T929" s="3">
        <v>2.36</v>
      </c>
      <c r="U929" s="2">
        <v>2.2999999999999998</v>
      </c>
      <c r="V929" s="2">
        <v>1.9</v>
      </c>
      <c r="W929" s="3">
        <v>6.88</v>
      </c>
      <c r="X929"/>
      <c r="Y929" s="2">
        <v>1</v>
      </c>
      <c r="Z929"/>
      <c r="AA929" s="3">
        <v>0.13</v>
      </c>
      <c r="AB929" s="3">
        <v>1.41</v>
      </c>
      <c r="AC929" s="9"/>
      <c r="AD929" t="s">
        <v>663</v>
      </c>
      <c r="AE929" s="3">
        <v>2.17</v>
      </c>
      <c r="AF929" s="3">
        <v>6.8</v>
      </c>
      <c r="AG929"/>
      <c r="AH929" s="2">
        <v>40</v>
      </c>
      <c r="AI929" s="2">
        <v>1.6</v>
      </c>
      <c r="AJ929" s="2">
        <v>4</v>
      </c>
      <c r="AK929" s="2">
        <v>1.3</v>
      </c>
      <c r="AL929" s="2">
        <v>1.3</v>
      </c>
      <c r="AM929"/>
      <c r="AN929" s="3">
        <v>0.08</v>
      </c>
      <c r="AO929" s="17">
        <v>0.94</v>
      </c>
      <c r="AP929" s="9"/>
      <c r="AQ929" t="s">
        <v>161</v>
      </c>
    </row>
    <row r="930" spans="1:43" x14ac:dyDescent="0.2">
      <c r="A930" t="s">
        <v>40</v>
      </c>
      <c r="B930" s="1">
        <v>27</v>
      </c>
      <c r="C930" t="s">
        <v>662</v>
      </c>
      <c r="D930" t="s">
        <v>663</v>
      </c>
      <c r="E930" t="s">
        <v>94</v>
      </c>
      <c r="F930" t="s">
        <v>44</v>
      </c>
      <c r="G930">
        <v>68</v>
      </c>
      <c r="H930">
        <v>21</v>
      </c>
      <c r="I930">
        <v>21</v>
      </c>
      <c r="J930">
        <v>42</v>
      </c>
      <c r="K930" s="1">
        <v>-5.6</v>
      </c>
      <c r="L930" s="2">
        <v>5.7</v>
      </c>
      <c r="M930" s="2">
        <v>0.5</v>
      </c>
      <c r="N930" s="2">
        <v>33.700000000000003</v>
      </c>
      <c r="O930" s="2">
        <v>3.5</v>
      </c>
      <c r="P930" s="14"/>
      <c r="Q930" t="s">
        <v>663</v>
      </c>
      <c r="R930" s="2">
        <v>1</v>
      </c>
      <c r="S930" s="2">
        <v>1.2</v>
      </c>
      <c r="T930" s="3">
        <v>2.7</v>
      </c>
      <c r="U930" s="2">
        <v>3.4</v>
      </c>
      <c r="V930" s="2">
        <v>1.7</v>
      </c>
      <c r="W930" s="3">
        <v>10.24</v>
      </c>
      <c r="X930" s="3">
        <v>-0.26</v>
      </c>
      <c r="Y930" s="2">
        <v>0.8</v>
      </c>
      <c r="Z930" s="2">
        <v>1.1000000000000001</v>
      </c>
      <c r="AA930" s="3">
        <v>0.28000000000000003</v>
      </c>
      <c r="AB930" s="3">
        <v>2.0299999999999998</v>
      </c>
      <c r="AC930" s="14"/>
      <c r="AD930" t="s">
        <v>663</v>
      </c>
      <c r="AE930" s="3">
        <v>2.36</v>
      </c>
      <c r="AF930" s="3">
        <v>0</v>
      </c>
      <c r="AG930" s="3">
        <v>0.01</v>
      </c>
      <c r="AH930" s="2">
        <v>23.1</v>
      </c>
      <c r="AI930" s="2">
        <v>0.6</v>
      </c>
      <c r="AJ930" s="2">
        <v>6.1</v>
      </c>
      <c r="AK930" s="2">
        <v>1.7</v>
      </c>
      <c r="AL930" s="2">
        <v>1.1000000000000001</v>
      </c>
      <c r="AM930" s="2">
        <v>1.4</v>
      </c>
      <c r="AN930" s="3">
        <v>0.02</v>
      </c>
      <c r="AO930" s="3">
        <v>0.21</v>
      </c>
      <c r="AP930" s="9"/>
      <c r="AQ930" t="s">
        <v>161</v>
      </c>
    </row>
    <row r="931" spans="1:43" x14ac:dyDescent="0.2">
      <c r="A931" t="s">
        <v>51</v>
      </c>
      <c r="B931">
        <v>24</v>
      </c>
      <c r="C931" t="s">
        <v>178</v>
      </c>
      <c r="D931" t="s">
        <v>80</v>
      </c>
      <c r="E931" t="s">
        <v>161</v>
      </c>
      <c r="F931" t="s">
        <v>73</v>
      </c>
      <c r="G931">
        <v>82</v>
      </c>
      <c r="H931">
        <v>20</v>
      </c>
      <c r="I931">
        <v>34</v>
      </c>
      <c r="J931">
        <f>H931+I931</f>
        <v>54</v>
      </c>
      <c r="K931" s="1">
        <v>1.9</v>
      </c>
      <c r="L931" s="2">
        <v>5.6</v>
      </c>
      <c r="M931" s="2">
        <v>3.5</v>
      </c>
      <c r="N931" s="15">
        <v>53.3</v>
      </c>
      <c r="O931" s="15">
        <v>13.7</v>
      </c>
      <c r="P931" s="9"/>
      <c r="Q931" t="s">
        <v>80</v>
      </c>
      <c r="R931" s="2">
        <v>0.5</v>
      </c>
      <c r="S931" s="2">
        <v>1.3</v>
      </c>
      <c r="T931" s="3">
        <v>2.33</v>
      </c>
      <c r="U931" s="2">
        <v>2</v>
      </c>
      <c r="V931" s="2">
        <v>2.2000000000000002</v>
      </c>
      <c r="W931" s="3">
        <v>6.22</v>
      </c>
      <c r="X931"/>
      <c r="Y931" s="2">
        <v>1.8</v>
      </c>
      <c r="Z931"/>
      <c r="AA931" s="3">
        <v>0.18</v>
      </c>
      <c r="AB931" s="3">
        <v>2.23</v>
      </c>
      <c r="AC931" s="9"/>
      <c r="AD931" t="s">
        <v>80</v>
      </c>
      <c r="AE931" s="3">
        <v>2.15</v>
      </c>
      <c r="AF931" s="3">
        <v>4.53</v>
      </c>
      <c r="AG931"/>
      <c r="AH931" s="2">
        <v>50.9</v>
      </c>
      <c r="AI931" s="16">
        <v>25.1</v>
      </c>
      <c r="AJ931" s="2">
        <v>2.2999999999999998</v>
      </c>
      <c r="AK931" s="2">
        <v>2.1</v>
      </c>
      <c r="AL931" s="2">
        <v>2.7</v>
      </c>
      <c r="AM931"/>
      <c r="AN931" s="3">
        <v>0.11</v>
      </c>
      <c r="AO931" s="17">
        <v>0.56999999999999995</v>
      </c>
      <c r="AP931" s="9"/>
      <c r="AQ931" t="s">
        <v>161</v>
      </c>
    </row>
    <row r="932" spans="1:43" x14ac:dyDescent="0.2">
      <c r="A932" s="18" t="s">
        <v>56</v>
      </c>
      <c r="B932">
        <v>25</v>
      </c>
      <c r="C932" t="s">
        <v>178</v>
      </c>
      <c r="D932" t="s">
        <v>80</v>
      </c>
      <c r="E932" s="19" t="s">
        <v>161</v>
      </c>
      <c r="F932" s="20" t="s">
        <v>69</v>
      </c>
      <c r="G932" s="19">
        <v>57</v>
      </c>
      <c r="H932" s="21">
        <v>11</v>
      </c>
      <c r="I932" s="21">
        <v>31</v>
      </c>
      <c r="J932" s="21">
        <v>42</v>
      </c>
      <c r="K932" s="21">
        <v>14.7</v>
      </c>
      <c r="L932" s="22">
        <v>5.2</v>
      </c>
      <c r="M932" s="22">
        <v>4.2</v>
      </c>
      <c r="N932" s="2">
        <v>17.600000000000001</v>
      </c>
      <c r="O932" s="2">
        <v>21.8</v>
      </c>
      <c r="P932" s="9"/>
      <c r="Q932" t="s">
        <v>80</v>
      </c>
      <c r="R932" s="2">
        <v>0.6</v>
      </c>
      <c r="S932" s="2">
        <v>1.4</v>
      </c>
      <c r="T932" s="3">
        <v>2.5099999999999998</v>
      </c>
      <c r="U932" s="2">
        <v>0.7</v>
      </c>
      <c r="V932" s="2">
        <v>3.5</v>
      </c>
      <c r="W932" s="3">
        <v>7.02</v>
      </c>
      <c r="X932"/>
      <c r="Y932" s="2">
        <v>1.1000000000000001</v>
      </c>
      <c r="Z932"/>
      <c r="AA932" s="3">
        <v>0.21</v>
      </c>
      <c r="AB932" s="3">
        <v>0.89</v>
      </c>
      <c r="AC932" s="9"/>
      <c r="AD932" t="s">
        <v>80</v>
      </c>
      <c r="AE932" s="3">
        <v>1.53</v>
      </c>
      <c r="AF932" s="3">
        <v>4.92</v>
      </c>
      <c r="AG932"/>
      <c r="AH932" s="2">
        <v>52.5</v>
      </c>
      <c r="AI932" s="2">
        <v>32.299999999999997</v>
      </c>
      <c r="AJ932" s="2">
        <v>2</v>
      </c>
      <c r="AK932" s="2">
        <v>1.1000000000000001</v>
      </c>
      <c r="AL932" s="2">
        <v>3</v>
      </c>
      <c r="AM932"/>
      <c r="AN932" s="3">
        <v>0.17</v>
      </c>
      <c r="AO932" s="17">
        <v>1.1000000000000001</v>
      </c>
      <c r="AP932" s="9"/>
      <c r="AQ932" t="s">
        <v>161</v>
      </c>
    </row>
    <row r="933" spans="1:43" x14ac:dyDescent="0.2">
      <c r="A933" t="s">
        <v>40</v>
      </c>
      <c r="B933" s="1">
        <v>26</v>
      </c>
      <c r="C933" t="s">
        <v>178</v>
      </c>
      <c r="D933" t="s">
        <v>80</v>
      </c>
      <c r="E933" t="s">
        <v>161</v>
      </c>
      <c r="F933" t="s">
        <v>69</v>
      </c>
      <c r="G933">
        <v>79</v>
      </c>
      <c r="H933">
        <v>20</v>
      </c>
      <c r="I933">
        <v>47</v>
      </c>
      <c r="J933">
        <v>67</v>
      </c>
      <c r="K933" s="1">
        <v>4.2</v>
      </c>
      <c r="L933" s="2">
        <v>5.7</v>
      </c>
      <c r="M933" s="2">
        <v>5.7</v>
      </c>
      <c r="N933" s="2">
        <v>38.299999999999997</v>
      </c>
      <c r="O933" s="2">
        <v>14.8</v>
      </c>
      <c r="P933" s="14"/>
      <c r="Q933" t="s">
        <v>80</v>
      </c>
      <c r="R933" s="2">
        <v>0.6</v>
      </c>
      <c r="S933" s="2">
        <v>1.2</v>
      </c>
      <c r="T933" s="3">
        <v>3.01</v>
      </c>
      <c r="U933" s="2">
        <v>1</v>
      </c>
      <c r="V933" s="2">
        <v>4.4000000000000004</v>
      </c>
      <c r="W933" s="3">
        <v>7.72</v>
      </c>
      <c r="X933" s="3">
        <v>0.11</v>
      </c>
      <c r="Y933" s="2">
        <v>1.9</v>
      </c>
      <c r="Z933" s="2">
        <v>0.7</v>
      </c>
      <c r="AA933" s="3">
        <v>0.16</v>
      </c>
      <c r="AB933" s="3">
        <v>1.35</v>
      </c>
      <c r="AC933" s="14"/>
      <c r="AD933" t="s">
        <v>80</v>
      </c>
      <c r="AE933" s="3">
        <v>2.91</v>
      </c>
      <c r="AF933" s="3">
        <v>5.29</v>
      </c>
      <c r="AG933" s="3">
        <v>0.08</v>
      </c>
      <c r="AH933" s="2">
        <v>52.7</v>
      </c>
      <c r="AI933" s="2">
        <v>36.799999999999997</v>
      </c>
      <c r="AJ933" s="2">
        <v>1.6</v>
      </c>
      <c r="AK933" s="2">
        <v>1.3</v>
      </c>
      <c r="AL933" s="2">
        <v>2.2000000000000002</v>
      </c>
      <c r="AM933" s="2">
        <v>1</v>
      </c>
      <c r="AN933" s="3">
        <v>0.16</v>
      </c>
      <c r="AO933" s="3">
        <v>0.52</v>
      </c>
      <c r="AP933" s="9"/>
      <c r="AQ933" t="s">
        <v>161</v>
      </c>
    </row>
    <row r="934" spans="1:43" x14ac:dyDescent="0.2">
      <c r="A934" t="s">
        <v>51</v>
      </c>
      <c r="B934">
        <v>27</v>
      </c>
      <c r="C934" t="s">
        <v>664</v>
      </c>
      <c r="D934" t="s">
        <v>665</v>
      </c>
      <c r="E934" t="s">
        <v>163</v>
      </c>
      <c r="F934" t="s">
        <v>44</v>
      </c>
      <c r="G934">
        <v>74</v>
      </c>
      <c r="H934">
        <v>11</v>
      </c>
      <c r="I934">
        <v>14</v>
      </c>
      <c r="J934">
        <f>H934+I934</f>
        <v>25</v>
      </c>
      <c r="K934" s="1">
        <v>-4.3</v>
      </c>
      <c r="L934" s="2">
        <v>-1.5</v>
      </c>
      <c r="M934" s="2">
        <v>1.7</v>
      </c>
      <c r="N934" s="15">
        <v>0.5</v>
      </c>
      <c r="O934" s="15">
        <v>10</v>
      </c>
      <c r="P934" s="9"/>
      <c r="Q934" t="s">
        <v>665</v>
      </c>
      <c r="R934" s="2">
        <v>0.4</v>
      </c>
      <c r="S934" s="2">
        <v>0.9</v>
      </c>
      <c r="T934" s="3">
        <v>1.75</v>
      </c>
      <c r="U934" s="2">
        <v>1.7</v>
      </c>
      <c r="V934" s="2">
        <v>0.6</v>
      </c>
      <c r="W934" s="3">
        <v>7.82</v>
      </c>
      <c r="X934"/>
      <c r="Y934" s="2">
        <v>1.6</v>
      </c>
      <c r="Z934"/>
      <c r="AA934" s="3">
        <v>-7.0000000000000007E-2</v>
      </c>
      <c r="AB934" s="3">
        <v>0.03</v>
      </c>
      <c r="AC934" s="9"/>
      <c r="AD934" t="s">
        <v>665</v>
      </c>
      <c r="AE934" s="3">
        <v>1.9</v>
      </c>
      <c r="AF934" s="3">
        <v>10.36</v>
      </c>
      <c r="AG934"/>
      <c r="AH934" s="2">
        <v>18.2</v>
      </c>
      <c r="AI934" s="16">
        <v>0.2</v>
      </c>
      <c r="AJ934" s="2">
        <v>8.1999999999999993</v>
      </c>
      <c r="AK934" s="2">
        <v>0.9</v>
      </c>
      <c r="AL934" s="2">
        <v>0.9</v>
      </c>
      <c r="AM934"/>
      <c r="AN934" s="3">
        <v>0.08</v>
      </c>
      <c r="AO934" s="17">
        <v>0.56000000000000005</v>
      </c>
      <c r="AP934" s="9"/>
      <c r="AQ934" t="s">
        <v>161</v>
      </c>
    </row>
    <row r="935" spans="1:43" x14ac:dyDescent="0.2">
      <c r="A935" s="18" t="s">
        <v>56</v>
      </c>
      <c r="B935">
        <v>28</v>
      </c>
      <c r="C935" t="s">
        <v>664</v>
      </c>
      <c r="D935" t="s">
        <v>665</v>
      </c>
      <c r="E935" s="19" t="s">
        <v>163</v>
      </c>
      <c r="F935" s="20" t="s">
        <v>44</v>
      </c>
      <c r="G935" s="19">
        <v>69</v>
      </c>
      <c r="H935" s="21">
        <v>15</v>
      </c>
      <c r="I935" s="21">
        <v>19</v>
      </c>
      <c r="J935" s="21">
        <v>34</v>
      </c>
      <c r="K935" s="21">
        <v>3.8</v>
      </c>
      <c r="L935" s="22">
        <v>3</v>
      </c>
      <c r="M935" s="22">
        <v>1.9</v>
      </c>
      <c r="N935" s="2">
        <v>22.6</v>
      </c>
      <c r="O935" s="2">
        <v>6.6</v>
      </c>
      <c r="P935" s="9"/>
      <c r="Q935" t="s">
        <v>665</v>
      </c>
      <c r="R935" s="2">
        <v>0.8</v>
      </c>
      <c r="S935" s="2">
        <v>1.2</v>
      </c>
      <c r="T935" s="3">
        <v>2.71</v>
      </c>
      <c r="U935" s="2">
        <v>1.6</v>
      </c>
      <c r="V935" s="2">
        <v>1</v>
      </c>
      <c r="W935" s="3">
        <v>5.83</v>
      </c>
      <c r="X935"/>
      <c r="Y935" s="2">
        <v>2.2999999999999998</v>
      </c>
      <c r="Z935"/>
      <c r="AA935" s="3">
        <v>0.16</v>
      </c>
      <c r="AB935" s="3">
        <v>1.4</v>
      </c>
      <c r="AC935" s="9"/>
      <c r="AD935" t="s">
        <v>665</v>
      </c>
      <c r="AE935" s="3">
        <v>2.09</v>
      </c>
      <c r="AF935" s="3">
        <v>0</v>
      </c>
      <c r="AG935"/>
      <c r="AH935" s="2">
        <v>60.9</v>
      </c>
      <c r="AI935" s="2">
        <v>0.6</v>
      </c>
      <c r="AJ935" s="2">
        <v>4</v>
      </c>
      <c r="AK935" s="2">
        <v>0.5</v>
      </c>
      <c r="AL935" s="2">
        <v>1.8</v>
      </c>
      <c r="AM935"/>
      <c r="AN935" s="3">
        <v>0.1</v>
      </c>
      <c r="AO935" s="17">
        <v>0.41</v>
      </c>
      <c r="AP935" s="9"/>
      <c r="AQ935" t="s">
        <v>161</v>
      </c>
    </row>
    <row r="936" spans="1:43" x14ac:dyDescent="0.2">
      <c r="A936" t="s">
        <v>40</v>
      </c>
      <c r="B936" s="1">
        <v>29</v>
      </c>
      <c r="C936" t="s">
        <v>664</v>
      </c>
      <c r="D936" t="s">
        <v>665</v>
      </c>
      <c r="E936" t="s">
        <v>161</v>
      </c>
      <c r="F936" t="s">
        <v>44</v>
      </c>
      <c r="G936">
        <v>82</v>
      </c>
      <c r="H936">
        <v>15</v>
      </c>
      <c r="I936">
        <v>29</v>
      </c>
      <c r="J936">
        <v>44</v>
      </c>
      <c r="K936" s="1">
        <v>0.7</v>
      </c>
      <c r="L936" s="2">
        <v>2.5</v>
      </c>
      <c r="M936" s="2">
        <v>3.2</v>
      </c>
      <c r="N936" s="2">
        <v>17.600000000000001</v>
      </c>
      <c r="O936" s="2">
        <v>24.5</v>
      </c>
      <c r="P936" s="14"/>
      <c r="Q936" t="s">
        <v>665</v>
      </c>
      <c r="R936" s="2">
        <v>0.5</v>
      </c>
      <c r="S936" s="2">
        <v>1</v>
      </c>
      <c r="T936" s="3">
        <v>2.35</v>
      </c>
      <c r="U936" s="2">
        <v>1.2</v>
      </c>
      <c r="V936" s="2">
        <v>2.6</v>
      </c>
      <c r="W936" s="3">
        <v>5.88</v>
      </c>
      <c r="X936" s="3">
        <v>0.02</v>
      </c>
      <c r="Y936" s="2">
        <v>1.6</v>
      </c>
      <c r="Z936" s="2">
        <v>0.2</v>
      </c>
      <c r="AA936" s="3">
        <v>0.08</v>
      </c>
      <c r="AB936" s="3">
        <v>0.7</v>
      </c>
      <c r="AC936" s="14"/>
      <c r="AD936" t="s">
        <v>665</v>
      </c>
      <c r="AE936" s="3">
        <v>2.4</v>
      </c>
      <c r="AF936" s="3">
        <v>2.76</v>
      </c>
      <c r="AG936" s="3">
        <v>7.0000000000000007E-2</v>
      </c>
      <c r="AH936" s="2">
        <v>46.7</v>
      </c>
      <c r="AI936" s="2">
        <v>1.3</v>
      </c>
      <c r="AJ936" s="2">
        <v>2.8</v>
      </c>
      <c r="AK936" s="2">
        <v>1.1000000000000001</v>
      </c>
      <c r="AL936" s="2">
        <v>0.8</v>
      </c>
      <c r="AM936" s="2">
        <v>0.6</v>
      </c>
      <c r="AN936" s="3">
        <v>0.11</v>
      </c>
      <c r="AO936" s="3">
        <v>0.98</v>
      </c>
      <c r="AP936" s="9"/>
      <c r="AQ936" t="s">
        <v>161</v>
      </c>
    </row>
    <row r="937" spans="1:43" x14ac:dyDescent="0.2">
      <c r="A937" t="s">
        <v>51</v>
      </c>
      <c r="B937">
        <v>35</v>
      </c>
      <c r="C937" t="s">
        <v>666</v>
      </c>
      <c r="D937" t="s">
        <v>667</v>
      </c>
      <c r="E937" t="s">
        <v>54</v>
      </c>
      <c r="F937" t="s">
        <v>44</v>
      </c>
      <c r="G937">
        <v>76</v>
      </c>
      <c r="H937">
        <v>16</v>
      </c>
      <c r="I937">
        <v>24</v>
      </c>
      <c r="J937">
        <f>H937+I937</f>
        <v>40</v>
      </c>
      <c r="K937" s="1">
        <v>9.6</v>
      </c>
      <c r="L937" s="2">
        <v>3</v>
      </c>
      <c r="M937" s="2">
        <v>2.7</v>
      </c>
      <c r="N937" s="15">
        <v>21.5</v>
      </c>
      <c r="O937" s="15">
        <v>21.4</v>
      </c>
      <c r="P937" s="9"/>
      <c r="Q937" t="s">
        <v>667</v>
      </c>
      <c r="R937" s="2">
        <v>0.8</v>
      </c>
      <c r="S937" s="2">
        <v>1</v>
      </c>
      <c r="T937" s="3">
        <v>2.54</v>
      </c>
      <c r="U937" s="2">
        <v>0.6</v>
      </c>
      <c r="V937" s="2">
        <v>3</v>
      </c>
      <c r="W937" s="3">
        <v>5.97</v>
      </c>
      <c r="X937"/>
      <c r="Y937" s="2">
        <v>1.5</v>
      </c>
      <c r="Z937"/>
      <c r="AA937" s="3">
        <v>0.12</v>
      </c>
      <c r="AB937" s="3">
        <v>1.1000000000000001</v>
      </c>
      <c r="AC937" s="9"/>
      <c r="AD937" t="s">
        <v>667</v>
      </c>
      <c r="AE937" s="3">
        <v>2.61</v>
      </c>
      <c r="AF937" s="3">
        <v>5.87</v>
      </c>
      <c r="AG937"/>
      <c r="AH937" s="2">
        <v>52.5</v>
      </c>
      <c r="AI937" s="16">
        <v>5.5</v>
      </c>
      <c r="AJ937" s="2">
        <v>2.5</v>
      </c>
      <c r="AK937" s="2">
        <v>1</v>
      </c>
      <c r="AL937" s="2">
        <v>1.5</v>
      </c>
      <c r="AM937"/>
      <c r="AN937" s="3">
        <v>0.11</v>
      </c>
      <c r="AO937" s="17">
        <v>1.1000000000000001</v>
      </c>
      <c r="AP937" s="9"/>
      <c r="AQ937" t="s">
        <v>161</v>
      </c>
    </row>
    <row r="938" spans="1:43" x14ac:dyDescent="0.2">
      <c r="A938" s="18" t="s">
        <v>56</v>
      </c>
      <c r="B938">
        <v>36</v>
      </c>
      <c r="C938" t="s">
        <v>666</v>
      </c>
      <c r="D938" t="s">
        <v>667</v>
      </c>
      <c r="E938" s="19" t="s">
        <v>280</v>
      </c>
      <c r="F938" s="20" t="s">
        <v>44</v>
      </c>
      <c r="G938" s="19">
        <v>77</v>
      </c>
      <c r="H938" s="21">
        <v>16</v>
      </c>
      <c r="I938" s="21">
        <v>16</v>
      </c>
      <c r="J938" s="21">
        <v>32</v>
      </c>
      <c r="K938" s="21">
        <v>2.5</v>
      </c>
      <c r="L938" s="22">
        <v>2.2000000000000002</v>
      </c>
      <c r="M938" s="22">
        <v>2.1</v>
      </c>
      <c r="N938" s="2">
        <v>15.7</v>
      </c>
      <c r="O938" s="2">
        <v>13</v>
      </c>
      <c r="P938" s="9"/>
      <c r="Q938" t="s">
        <v>667</v>
      </c>
      <c r="R938" s="2">
        <v>0.9</v>
      </c>
      <c r="S938" s="2">
        <v>0.7</v>
      </c>
      <c r="T938" s="3">
        <v>2.35</v>
      </c>
      <c r="U938" s="2">
        <v>0.4</v>
      </c>
      <c r="V938" s="2">
        <v>1.8</v>
      </c>
      <c r="W938" s="3">
        <v>3.69</v>
      </c>
      <c r="X938"/>
      <c r="Y938" s="2">
        <v>2.4</v>
      </c>
      <c r="Z938"/>
      <c r="AA938" s="3">
        <v>0.08</v>
      </c>
      <c r="AB938" s="3">
        <v>0.74</v>
      </c>
      <c r="AC938" s="9"/>
      <c r="AD938" t="s">
        <v>667</v>
      </c>
      <c r="AE938" s="3">
        <v>2.11</v>
      </c>
      <c r="AF938" s="3">
        <v>7.11</v>
      </c>
      <c r="AG938"/>
      <c r="AH938" s="2">
        <v>52.3</v>
      </c>
      <c r="AI938" s="2">
        <v>7.7</v>
      </c>
      <c r="AJ938" s="2">
        <v>4</v>
      </c>
      <c r="AK938" s="2">
        <v>1</v>
      </c>
      <c r="AL938" s="2">
        <v>2.1</v>
      </c>
      <c r="AM938"/>
      <c r="AN938" s="3">
        <v>0.08</v>
      </c>
      <c r="AO938" s="17">
        <v>0.61</v>
      </c>
      <c r="AP938" s="9"/>
      <c r="AQ938" t="s">
        <v>161</v>
      </c>
    </row>
    <row r="939" spans="1:43" x14ac:dyDescent="0.2">
      <c r="A939" t="s">
        <v>40</v>
      </c>
      <c r="B939" s="1">
        <v>37</v>
      </c>
      <c r="C939" t="s">
        <v>666</v>
      </c>
      <c r="D939" t="s">
        <v>667</v>
      </c>
      <c r="E939" t="s">
        <v>161</v>
      </c>
      <c r="F939" t="s">
        <v>44</v>
      </c>
      <c r="G939">
        <v>59</v>
      </c>
      <c r="H939">
        <v>25</v>
      </c>
      <c r="I939">
        <v>20</v>
      </c>
      <c r="J939">
        <v>45</v>
      </c>
      <c r="K939" s="1">
        <v>8.8000000000000007</v>
      </c>
      <c r="L939" s="2">
        <v>6.6</v>
      </c>
      <c r="M939" s="2">
        <v>2.7</v>
      </c>
      <c r="N939" s="2">
        <v>28</v>
      </c>
      <c r="O939" s="2">
        <v>10.9</v>
      </c>
      <c r="P939" s="14"/>
      <c r="Q939" t="s">
        <v>667</v>
      </c>
      <c r="R939" s="2">
        <v>1</v>
      </c>
      <c r="S939" s="2">
        <v>1.2</v>
      </c>
      <c r="T939" s="3">
        <v>2.78</v>
      </c>
      <c r="U939" s="2">
        <v>3.9</v>
      </c>
      <c r="V939" s="2">
        <v>1.6</v>
      </c>
      <c r="W939" s="3">
        <v>8.7200000000000006</v>
      </c>
      <c r="X939" s="3">
        <v>0.02</v>
      </c>
      <c r="Y939" s="2">
        <v>1.6</v>
      </c>
      <c r="Z939" s="2">
        <v>0.7</v>
      </c>
      <c r="AA939" s="3">
        <v>0.3</v>
      </c>
      <c r="AB939" s="3">
        <v>1.74</v>
      </c>
      <c r="AC939" s="14"/>
      <c r="AD939" t="s">
        <v>667</v>
      </c>
      <c r="AE939" s="3">
        <v>2.4</v>
      </c>
      <c r="AF939" s="3">
        <v>0</v>
      </c>
      <c r="AG939" s="3">
        <v>-0.03</v>
      </c>
      <c r="AH939" s="2">
        <v>46.6</v>
      </c>
      <c r="AI939" s="2">
        <v>4.8</v>
      </c>
      <c r="AJ939" s="2">
        <v>2.2999999999999998</v>
      </c>
      <c r="AK939" s="2">
        <v>0.7</v>
      </c>
      <c r="AL939" s="2">
        <v>1.3</v>
      </c>
      <c r="AM939" s="2">
        <v>0.5</v>
      </c>
      <c r="AN939" s="3">
        <v>0.12</v>
      </c>
      <c r="AO939" s="3">
        <v>0.67</v>
      </c>
      <c r="AP939" s="9"/>
      <c r="AQ939" t="s">
        <v>161</v>
      </c>
    </row>
    <row r="940" spans="1:43" x14ac:dyDescent="0.2">
      <c r="A940" t="s">
        <v>51</v>
      </c>
      <c r="B940">
        <v>21</v>
      </c>
      <c r="C940" t="s">
        <v>668</v>
      </c>
      <c r="D940" t="s">
        <v>558</v>
      </c>
      <c r="E940" t="s">
        <v>161</v>
      </c>
      <c r="F940" t="s">
        <v>48</v>
      </c>
      <c r="G940">
        <v>3</v>
      </c>
      <c r="H940">
        <v>0</v>
      </c>
      <c r="I940">
        <v>0</v>
      </c>
      <c r="J940">
        <f>H940+I940</f>
        <v>0</v>
      </c>
      <c r="K940" s="1">
        <v>-1.2</v>
      </c>
      <c r="L940" s="2">
        <v>-0.4</v>
      </c>
      <c r="M940" s="2">
        <v>-0.1</v>
      </c>
      <c r="N940" s="15">
        <v>-0.7</v>
      </c>
      <c r="O940" s="15">
        <v>-0.1</v>
      </c>
      <c r="P940" s="9"/>
      <c r="Q940" t="s">
        <v>558</v>
      </c>
      <c r="R940" s="2">
        <v>0</v>
      </c>
      <c r="S940" s="2">
        <v>0</v>
      </c>
      <c r="T940" s="3">
        <v>4.41</v>
      </c>
      <c r="U940" s="2">
        <v>0</v>
      </c>
      <c r="V940" s="2">
        <v>0</v>
      </c>
      <c r="W940" s="3">
        <v>0</v>
      </c>
      <c r="X940"/>
      <c r="Y940" s="2">
        <v>8.6</v>
      </c>
      <c r="Z940"/>
      <c r="AA940" s="3">
        <v>-0.85</v>
      </c>
      <c r="AB940" s="3">
        <v>-1.9</v>
      </c>
      <c r="AC940" s="9"/>
      <c r="AD940" t="s">
        <v>558</v>
      </c>
      <c r="AE940" s="3">
        <v>8.82</v>
      </c>
      <c r="AF940" s="3">
        <v>0</v>
      </c>
      <c r="AG940"/>
      <c r="AH940" s="2">
        <v>0</v>
      </c>
      <c r="AI940" s="16">
        <v>1.2</v>
      </c>
      <c r="AJ940" s="2">
        <v>11.5</v>
      </c>
      <c r="AK940" s="2">
        <v>2.9</v>
      </c>
      <c r="AL940" s="2">
        <v>0</v>
      </c>
      <c r="AM940"/>
      <c r="AN940" s="3">
        <v>-0.21</v>
      </c>
      <c r="AO940" s="17">
        <v>-0.21</v>
      </c>
      <c r="AP940" s="9"/>
      <c r="AQ940" t="s">
        <v>161</v>
      </c>
    </row>
    <row r="941" spans="1:43" x14ac:dyDescent="0.2">
      <c r="A941" s="18" t="s">
        <v>56</v>
      </c>
      <c r="B941">
        <v>22</v>
      </c>
      <c r="C941" t="s">
        <v>668</v>
      </c>
      <c r="D941" t="s">
        <v>558</v>
      </c>
      <c r="E941" s="19" t="s">
        <v>161</v>
      </c>
      <c r="F941" s="20" t="s">
        <v>68</v>
      </c>
      <c r="G941" s="19">
        <v>11</v>
      </c>
      <c r="H941" s="21">
        <v>2</v>
      </c>
      <c r="I941" s="21">
        <v>1</v>
      </c>
      <c r="J941" s="21">
        <v>3</v>
      </c>
      <c r="K941" s="21">
        <v>-1</v>
      </c>
      <c r="L941" s="22">
        <v>0.1</v>
      </c>
      <c r="M941" s="22">
        <v>-0.1</v>
      </c>
      <c r="N941" s="2">
        <v>3.8</v>
      </c>
      <c r="O941" s="2">
        <v>1.8</v>
      </c>
      <c r="P941" s="9"/>
      <c r="Q941" t="s">
        <v>558</v>
      </c>
      <c r="R941" s="2">
        <v>1.4</v>
      </c>
      <c r="S941" s="2">
        <v>0</v>
      </c>
      <c r="T941" s="3">
        <v>2.1</v>
      </c>
      <c r="U941" s="2">
        <v>0</v>
      </c>
      <c r="V941" s="2">
        <v>5.2</v>
      </c>
      <c r="W941" s="3">
        <v>5.24</v>
      </c>
      <c r="X941"/>
      <c r="Y941" s="2">
        <v>1.2</v>
      </c>
      <c r="Z941"/>
      <c r="AA941" s="3">
        <v>0.06</v>
      </c>
      <c r="AB941" s="3">
        <v>2.34</v>
      </c>
      <c r="AC941" s="9"/>
      <c r="AD941" t="s">
        <v>558</v>
      </c>
      <c r="AE941" s="3">
        <v>2.8</v>
      </c>
      <c r="AF941" s="3">
        <v>0</v>
      </c>
      <c r="AG941"/>
      <c r="AH941" s="2">
        <v>40</v>
      </c>
      <c r="AI941" s="2">
        <v>10.6</v>
      </c>
      <c r="AJ941" s="2">
        <v>3.7</v>
      </c>
      <c r="AK941" s="2">
        <v>0.6</v>
      </c>
      <c r="AL941" s="2">
        <v>4.3</v>
      </c>
      <c r="AM941"/>
      <c r="AN941" s="3">
        <v>-0.06</v>
      </c>
      <c r="AO941" s="17">
        <v>1.1299999999999999</v>
      </c>
      <c r="AP941" s="9"/>
      <c r="AQ941" t="s">
        <v>161</v>
      </c>
    </row>
    <row r="942" spans="1:43" x14ac:dyDescent="0.2">
      <c r="A942" t="s">
        <v>40</v>
      </c>
      <c r="B942" s="1">
        <v>23</v>
      </c>
      <c r="C942" t="s">
        <v>668</v>
      </c>
      <c r="D942" t="s">
        <v>558</v>
      </c>
      <c r="E942" t="s">
        <v>161</v>
      </c>
      <c r="F942" t="s">
        <v>48</v>
      </c>
      <c r="G942">
        <v>37</v>
      </c>
      <c r="H942">
        <v>5</v>
      </c>
      <c r="I942">
        <v>6</v>
      </c>
      <c r="J942">
        <v>11</v>
      </c>
      <c r="K942" s="1">
        <v>2</v>
      </c>
      <c r="L942" s="2">
        <v>0.2</v>
      </c>
      <c r="M942" s="2">
        <v>0.8</v>
      </c>
      <c r="N942" s="2">
        <v>-0.2</v>
      </c>
      <c r="O942" s="2">
        <v>3.4</v>
      </c>
      <c r="P942" s="14"/>
      <c r="Q942" t="s">
        <v>558</v>
      </c>
      <c r="R942" s="2">
        <v>0.5</v>
      </c>
      <c r="S942" s="2">
        <v>0.7</v>
      </c>
      <c r="T942" s="3">
        <v>1.85</v>
      </c>
      <c r="U942" s="2">
        <v>1.6</v>
      </c>
      <c r="V942" s="2">
        <v>1.6</v>
      </c>
      <c r="W942" s="3">
        <v>5.55</v>
      </c>
      <c r="X942" s="3">
        <v>-0.04</v>
      </c>
      <c r="Y942" s="2">
        <v>2.1</v>
      </c>
      <c r="Z942" s="2">
        <v>0.4</v>
      </c>
      <c r="AA942" s="3">
        <v>0.02</v>
      </c>
      <c r="AB942" s="3">
        <v>-0.02</v>
      </c>
      <c r="AC942" s="14"/>
      <c r="AD942" t="s">
        <v>558</v>
      </c>
      <c r="AE942" s="3">
        <v>1.68</v>
      </c>
      <c r="AF942" s="3">
        <v>0</v>
      </c>
      <c r="AG942" s="3">
        <v>-0.11</v>
      </c>
      <c r="AH942" s="2">
        <v>42.9</v>
      </c>
      <c r="AI942" s="2">
        <v>10.4</v>
      </c>
      <c r="AJ942" s="2">
        <v>2.9</v>
      </c>
      <c r="AK942" s="2">
        <v>0.3</v>
      </c>
      <c r="AL942" s="2">
        <v>1.6</v>
      </c>
      <c r="AM942" s="2">
        <v>1.2</v>
      </c>
      <c r="AN942" s="3">
        <v>0.08</v>
      </c>
      <c r="AO942" s="3">
        <v>0.47</v>
      </c>
      <c r="AP942" s="9"/>
      <c r="AQ942" t="s">
        <v>161</v>
      </c>
    </row>
    <row r="943" spans="1:43" x14ac:dyDescent="0.2">
      <c r="A943" t="s">
        <v>51</v>
      </c>
      <c r="B943">
        <v>25</v>
      </c>
      <c r="C943" t="s">
        <v>52</v>
      </c>
      <c r="D943" t="s">
        <v>669</v>
      </c>
      <c r="E943" t="s">
        <v>161</v>
      </c>
      <c r="F943" t="s">
        <v>55</v>
      </c>
      <c r="G943">
        <v>82</v>
      </c>
      <c r="H943">
        <v>2</v>
      </c>
      <c r="I943">
        <v>10</v>
      </c>
      <c r="J943">
        <f>H943+I943</f>
        <v>12</v>
      </c>
      <c r="K943" s="1">
        <v>-10.1</v>
      </c>
      <c r="L943" s="2">
        <v>-1.5</v>
      </c>
      <c r="M943" s="2">
        <v>2.7</v>
      </c>
      <c r="N943" s="15">
        <v>-0.2</v>
      </c>
      <c r="O943" s="15">
        <v>49.9</v>
      </c>
      <c r="P943" s="9"/>
      <c r="Q943" t="s">
        <v>669</v>
      </c>
      <c r="R943" s="2">
        <v>0.1</v>
      </c>
      <c r="S943" s="2">
        <v>0.4</v>
      </c>
      <c r="T943" s="3">
        <v>1.86</v>
      </c>
      <c r="U943" s="2">
        <v>0</v>
      </c>
      <c r="V943" s="2">
        <v>0</v>
      </c>
      <c r="W943" s="3">
        <v>0</v>
      </c>
      <c r="X943"/>
      <c r="Y943" s="2">
        <v>1.6</v>
      </c>
      <c r="Z943"/>
      <c r="AA943" s="3">
        <v>-0.05</v>
      </c>
      <c r="AB943" s="3">
        <v>-0.01</v>
      </c>
      <c r="AC943" s="9"/>
      <c r="AD943" t="s">
        <v>669</v>
      </c>
      <c r="AE943" s="3">
        <v>2.12</v>
      </c>
      <c r="AF943" s="3">
        <v>4.75</v>
      </c>
      <c r="AG943"/>
      <c r="AH943" s="2">
        <v>0</v>
      </c>
      <c r="AI943" s="16">
        <v>0</v>
      </c>
      <c r="AJ943" s="2">
        <v>3.2</v>
      </c>
      <c r="AK943" s="2">
        <v>5.0999999999999996</v>
      </c>
      <c r="AL943" s="2">
        <v>1</v>
      </c>
      <c r="AM943"/>
      <c r="AN943" s="3">
        <v>0.08</v>
      </c>
      <c r="AO943" s="17">
        <v>1.81</v>
      </c>
      <c r="AP943" s="9"/>
      <c r="AQ943" t="s">
        <v>161</v>
      </c>
    </row>
    <row r="944" spans="1:43" x14ac:dyDescent="0.2">
      <c r="A944" s="18" t="s">
        <v>56</v>
      </c>
      <c r="B944">
        <v>26</v>
      </c>
      <c r="C944" t="s">
        <v>52</v>
      </c>
      <c r="D944" t="s">
        <v>669</v>
      </c>
      <c r="E944" s="19" t="s">
        <v>161</v>
      </c>
      <c r="F944" s="20" t="s">
        <v>57</v>
      </c>
      <c r="G944" s="19">
        <v>81</v>
      </c>
      <c r="H944" s="21">
        <v>2</v>
      </c>
      <c r="I944" s="21">
        <v>13</v>
      </c>
      <c r="J944" s="21">
        <v>15</v>
      </c>
      <c r="K944" s="21">
        <v>5.7</v>
      </c>
      <c r="L944" s="22">
        <v>-0.6</v>
      </c>
      <c r="M944" s="22">
        <v>5.2</v>
      </c>
      <c r="N944" s="2">
        <v>2.7</v>
      </c>
      <c r="O944" s="2">
        <v>62.2</v>
      </c>
      <c r="P944" s="9"/>
      <c r="Q944" t="s">
        <v>669</v>
      </c>
      <c r="R944" s="2">
        <v>0.1</v>
      </c>
      <c r="S944" s="2">
        <v>0.5</v>
      </c>
      <c r="T944" s="3">
        <v>2.44</v>
      </c>
      <c r="U944" s="2">
        <v>0</v>
      </c>
      <c r="V944" s="2">
        <v>0</v>
      </c>
      <c r="W944" s="3">
        <v>0</v>
      </c>
      <c r="X944"/>
      <c r="Y944" s="2">
        <v>1.4</v>
      </c>
      <c r="Z944"/>
      <c r="AA944" s="3">
        <v>-0.02</v>
      </c>
      <c r="AB944" s="3">
        <v>0.1</v>
      </c>
      <c r="AC944" s="9"/>
      <c r="AD944" t="s">
        <v>669</v>
      </c>
      <c r="AE944" s="3">
        <v>2.1800000000000002</v>
      </c>
      <c r="AF944" s="3">
        <v>5.49</v>
      </c>
      <c r="AG944"/>
      <c r="AH944" s="2">
        <v>0</v>
      </c>
      <c r="AI944" s="2">
        <v>0</v>
      </c>
      <c r="AJ944" s="2">
        <v>3.7</v>
      </c>
      <c r="AK944" s="2">
        <v>5.4</v>
      </c>
      <c r="AL944" s="2">
        <v>0.7</v>
      </c>
      <c r="AM944"/>
      <c r="AN944" s="3">
        <v>0.16</v>
      </c>
      <c r="AO944" s="17">
        <v>2.2799999999999998</v>
      </c>
      <c r="AP944" s="9"/>
      <c r="AQ944" t="s">
        <v>161</v>
      </c>
    </row>
    <row r="945" spans="1:43" x14ac:dyDescent="0.2">
      <c r="A945" t="s">
        <v>40</v>
      </c>
      <c r="B945" s="1">
        <v>27</v>
      </c>
      <c r="C945" t="s">
        <v>52</v>
      </c>
      <c r="D945" t="s">
        <v>669</v>
      </c>
      <c r="E945" t="s">
        <v>161</v>
      </c>
      <c r="F945" t="s">
        <v>57</v>
      </c>
      <c r="G945">
        <v>79</v>
      </c>
      <c r="H945">
        <v>2</v>
      </c>
      <c r="I945">
        <v>9</v>
      </c>
      <c r="J945">
        <v>11</v>
      </c>
      <c r="K945" s="1">
        <v>-6.4</v>
      </c>
      <c r="L945" s="2">
        <v>-1.7</v>
      </c>
      <c r="M945" s="2">
        <v>3.8</v>
      </c>
      <c r="N945" s="2">
        <v>-0.8</v>
      </c>
      <c r="O945" s="2">
        <v>41.5</v>
      </c>
      <c r="P945" s="14"/>
      <c r="Q945" t="s">
        <v>669</v>
      </c>
      <c r="R945" s="2">
        <v>0.1</v>
      </c>
      <c r="S945" s="2">
        <v>0.3</v>
      </c>
      <c r="T945" s="3">
        <v>1.99</v>
      </c>
      <c r="U945" s="2">
        <v>0</v>
      </c>
      <c r="V945" s="2">
        <v>0</v>
      </c>
      <c r="W945" s="3">
        <v>0</v>
      </c>
      <c r="X945" s="3">
        <v>-0.01</v>
      </c>
      <c r="Y945" s="2">
        <v>1.3</v>
      </c>
      <c r="Z945" s="2">
        <v>0.1</v>
      </c>
      <c r="AA945" s="3">
        <v>-7.0000000000000007E-2</v>
      </c>
      <c r="AB945" s="3">
        <v>-0.03</v>
      </c>
      <c r="AC945" s="14"/>
      <c r="AD945" t="s">
        <v>669</v>
      </c>
      <c r="AE945" s="3">
        <v>2.17</v>
      </c>
      <c r="AF945" s="3">
        <v>4.78</v>
      </c>
      <c r="AG945" s="3">
        <v>0.06</v>
      </c>
      <c r="AH945" s="2">
        <v>0</v>
      </c>
      <c r="AI945" s="2">
        <v>0</v>
      </c>
      <c r="AJ945" s="2">
        <v>2.9</v>
      </c>
      <c r="AK945" s="2">
        <v>5.6</v>
      </c>
      <c r="AL945" s="2">
        <v>0.3</v>
      </c>
      <c r="AM945" s="2">
        <v>0.4</v>
      </c>
      <c r="AN945" s="3">
        <v>0.15</v>
      </c>
      <c r="AO945" s="3">
        <v>1.53</v>
      </c>
      <c r="AP945" s="9"/>
      <c r="AQ945" t="s">
        <v>161</v>
      </c>
    </row>
    <row r="946" spans="1:43" x14ac:dyDescent="0.2">
      <c r="A946" t="s">
        <v>40</v>
      </c>
      <c r="B946" s="1">
        <v>27</v>
      </c>
      <c r="C946" t="s">
        <v>353</v>
      </c>
      <c r="D946" t="s">
        <v>90</v>
      </c>
      <c r="E946" t="s">
        <v>161</v>
      </c>
      <c r="F946" t="s">
        <v>57</v>
      </c>
      <c r="G946">
        <v>20</v>
      </c>
      <c r="H946">
        <v>0</v>
      </c>
      <c r="I946">
        <v>1</v>
      </c>
      <c r="J946">
        <v>1</v>
      </c>
      <c r="K946" s="1">
        <v>-1</v>
      </c>
      <c r="L946" s="2">
        <v>-0.7</v>
      </c>
      <c r="M946" s="2">
        <v>0.4</v>
      </c>
      <c r="N946" s="2">
        <v>1.6</v>
      </c>
      <c r="O946" s="2">
        <v>1.8</v>
      </c>
      <c r="P946" s="14"/>
      <c r="Q946" t="s">
        <v>90</v>
      </c>
      <c r="R946" s="2">
        <v>0</v>
      </c>
      <c r="S946" s="2">
        <v>0.3</v>
      </c>
      <c r="T946" s="3">
        <v>2.33</v>
      </c>
      <c r="U946" s="2">
        <v>0</v>
      </c>
      <c r="V946" s="2">
        <v>0</v>
      </c>
      <c r="W946" s="3">
        <v>0</v>
      </c>
      <c r="X946" s="3">
        <v>-0.01</v>
      </c>
      <c r="Y946" s="2">
        <v>1.3</v>
      </c>
      <c r="Z946" s="2">
        <v>1.3</v>
      </c>
      <c r="AA946" s="3">
        <v>-0.23</v>
      </c>
      <c r="AB946" s="3">
        <v>0.51</v>
      </c>
      <c r="AC946" s="14"/>
      <c r="AD946" t="s">
        <v>90</v>
      </c>
      <c r="AE946" s="3">
        <v>2.66</v>
      </c>
      <c r="AF946" s="3">
        <v>17.82</v>
      </c>
      <c r="AG946" s="3">
        <v>-7.0000000000000007E-2</v>
      </c>
      <c r="AH946" s="2">
        <v>0</v>
      </c>
      <c r="AI946" s="2">
        <v>0</v>
      </c>
      <c r="AJ946" s="2">
        <v>5.5</v>
      </c>
      <c r="AK946" s="2">
        <v>6.8</v>
      </c>
      <c r="AL946" s="2">
        <v>1</v>
      </c>
      <c r="AM946" s="2">
        <v>1</v>
      </c>
      <c r="AN946" s="3">
        <v>0.13</v>
      </c>
      <c r="AO946" s="3">
        <v>0.59</v>
      </c>
      <c r="AP946" s="9"/>
      <c r="AQ946" t="s">
        <v>161</v>
      </c>
    </row>
    <row r="947" spans="1:43" x14ac:dyDescent="0.2">
      <c r="A947" s="18" t="s">
        <v>56</v>
      </c>
      <c r="B947">
        <v>20</v>
      </c>
      <c r="C947" t="s">
        <v>105</v>
      </c>
      <c r="D947" t="s">
        <v>670</v>
      </c>
      <c r="E947" s="19" t="s">
        <v>161</v>
      </c>
      <c r="F947" s="20" t="s">
        <v>69</v>
      </c>
      <c r="G947" s="19">
        <v>78</v>
      </c>
      <c r="H947" s="21">
        <v>4</v>
      </c>
      <c r="I947" s="21">
        <v>15</v>
      </c>
      <c r="J947" s="21">
        <v>19</v>
      </c>
      <c r="K947" s="21">
        <v>0</v>
      </c>
      <c r="L947" s="22">
        <v>-0.9</v>
      </c>
      <c r="M947" s="22">
        <v>0.9</v>
      </c>
      <c r="N947" s="2">
        <v>-0.8</v>
      </c>
      <c r="O947" s="2">
        <v>9.9</v>
      </c>
      <c r="P947" s="9"/>
      <c r="Q947" t="s">
        <v>670</v>
      </c>
      <c r="R947" s="2">
        <v>0.3</v>
      </c>
      <c r="S947" s="2">
        <v>0.9</v>
      </c>
      <c r="T947" s="3">
        <v>1.81</v>
      </c>
      <c r="U947" s="2">
        <v>0</v>
      </c>
      <c r="V947" s="2">
        <v>2.9</v>
      </c>
      <c r="W947" s="3">
        <v>5.74</v>
      </c>
      <c r="X947"/>
      <c r="Y947" s="2">
        <v>1.5</v>
      </c>
      <c r="Z947"/>
      <c r="AA947" s="3">
        <v>-0.06</v>
      </c>
      <c r="AB947" s="3">
        <v>-0.05</v>
      </c>
      <c r="AC947" s="9"/>
      <c r="AD947" t="s">
        <v>670</v>
      </c>
      <c r="AE947" s="3">
        <v>1.73</v>
      </c>
      <c r="AF947" s="3">
        <v>58.06</v>
      </c>
      <c r="AG947"/>
      <c r="AH947" s="2">
        <v>41.5</v>
      </c>
      <c r="AI947" s="2">
        <v>14.9</v>
      </c>
      <c r="AJ947" s="2">
        <v>2.9</v>
      </c>
      <c r="AK947" s="2">
        <v>1.6</v>
      </c>
      <c r="AL947" s="2">
        <v>2</v>
      </c>
      <c r="AM947"/>
      <c r="AN947" s="3">
        <v>0.06</v>
      </c>
      <c r="AO947" s="17">
        <v>0.72</v>
      </c>
      <c r="AP947" s="9"/>
      <c r="AQ947" t="s">
        <v>161</v>
      </c>
    </row>
    <row r="948" spans="1:43" x14ac:dyDescent="0.2">
      <c r="A948" t="s">
        <v>40</v>
      </c>
      <c r="B948" s="1">
        <v>21</v>
      </c>
      <c r="C948" t="s">
        <v>105</v>
      </c>
      <c r="D948" t="s">
        <v>670</v>
      </c>
      <c r="E948" t="s">
        <v>161</v>
      </c>
      <c r="F948" t="s">
        <v>69</v>
      </c>
      <c r="G948">
        <v>82</v>
      </c>
      <c r="H948">
        <v>5</v>
      </c>
      <c r="I948">
        <v>19</v>
      </c>
      <c r="J948">
        <v>24</v>
      </c>
      <c r="K948" s="1">
        <v>-13</v>
      </c>
      <c r="L948" s="2">
        <v>-3.3</v>
      </c>
      <c r="M948" s="2">
        <v>0.2</v>
      </c>
      <c r="N948" s="2">
        <v>2.4</v>
      </c>
      <c r="O948" s="2">
        <v>14.9</v>
      </c>
      <c r="P948" s="14"/>
      <c r="Q948" t="s">
        <v>670</v>
      </c>
      <c r="R948" s="2">
        <v>0.3</v>
      </c>
      <c r="S948" s="2">
        <v>0.9</v>
      </c>
      <c r="T948" s="3">
        <v>1.85</v>
      </c>
      <c r="U948" s="2">
        <v>0</v>
      </c>
      <c r="V948" s="2">
        <v>2.1</v>
      </c>
      <c r="W948" s="3">
        <v>4.88</v>
      </c>
      <c r="X948" s="3">
        <v>-0.13</v>
      </c>
      <c r="Y948" s="2">
        <v>1.1000000000000001</v>
      </c>
      <c r="Z948" s="2">
        <v>1.3</v>
      </c>
      <c r="AA948" s="3">
        <v>-0.15</v>
      </c>
      <c r="AB948" s="3">
        <v>0.12</v>
      </c>
      <c r="AC948" s="14"/>
      <c r="AD948" t="s">
        <v>670</v>
      </c>
      <c r="AE948" s="3">
        <v>2.63</v>
      </c>
      <c r="AF948" s="3">
        <v>3.44</v>
      </c>
      <c r="AG948" s="3">
        <v>-0.02</v>
      </c>
      <c r="AH948" s="2">
        <v>41.5</v>
      </c>
      <c r="AI948" s="2">
        <v>18.899999999999999</v>
      </c>
      <c r="AJ948" s="2">
        <v>3.3</v>
      </c>
      <c r="AK948" s="2">
        <v>2.2999999999999998</v>
      </c>
      <c r="AL948" s="2">
        <v>1.7</v>
      </c>
      <c r="AM948" s="2">
        <v>0.6</v>
      </c>
      <c r="AN948" s="3">
        <v>0.01</v>
      </c>
      <c r="AO948" s="3">
        <v>0.72</v>
      </c>
      <c r="AP948" s="9"/>
      <c r="AQ948" t="s">
        <v>161</v>
      </c>
    </row>
    <row r="949" spans="1:43" x14ac:dyDescent="0.2">
      <c r="A949" t="s">
        <v>51</v>
      </c>
      <c r="B949">
        <v>31</v>
      </c>
      <c r="C949" t="s">
        <v>671</v>
      </c>
      <c r="D949" t="s">
        <v>672</v>
      </c>
      <c r="E949" t="s">
        <v>84</v>
      </c>
      <c r="F949" t="s">
        <v>73</v>
      </c>
      <c r="G949">
        <v>82</v>
      </c>
      <c r="H949">
        <v>22</v>
      </c>
      <c r="I949">
        <v>31</v>
      </c>
      <c r="J949">
        <f>H949+I949</f>
        <v>53</v>
      </c>
      <c r="K949" s="1">
        <v>-4.7</v>
      </c>
      <c r="L949" s="2">
        <v>2.6</v>
      </c>
      <c r="M949" s="2">
        <v>1.2</v>
      </c>
      <c r="N949" s="15">
        <v>30.6</v>
      </c>
      <c r="O949" s="15">
        <v>10.1</v>
      </c>
      <c r="P949" s="9"/>
      <c r="Q949" t="s">
        <v>672</v>
      </c>
      <c r="R949" s="2">
        <v>1</v>
      </c>
      <c r="S949" s="2">
        <v>0.7</v>
      </c>
      <c r="T949" s="3">
        <v>2.33</v>
      </c>
      <c r="U949" s="2">
        <v>0.9</v>
      </c>
      <c r="V949" s="2">
        <v>3</v>
      </c>
      <c r="W949" s="3">
        <v>6.65</v>
      </c>
      <c r="X949"/>
      <c r="Y949" s="2">
        <v>3.4</v>
      </c>
      <c r="Z949"/>
      <c r="AA949" s="3">
        <v>0.09</v>
      </c>
      <c r="AB949" s="3">
        <v>1.34</v>
      </c>
      <c r="AC949" s="9"/>
      <c r="AD949" t="s">
        <v>672</v>
      </c>
      <c r="AE949" s="3">
        <v>2.94</v>
      </c>
      <c r="AF949" s="3">
        <v>0</v>
      </c>
      <c r="AG949"/>
      <c r="AH949" s="2">
        <v>48.1</v>
      </c>
      <c r="AI949" s="16">
        <v>9.9</v>
      </c>
      <c r="AJ949" s="2">
        <v>0.3</v>
      </c>
      <c r="AK949" s="2">
        <v>1.2</v>
      </c>
      <c r="AL949" s="2">
        <v>1.1000000000000001</v>
      </c>
      <c r="AM949"/>
      <c r="AN949" s="3">
        <v>0.04</v>
      </c>
      <c r="AO949" s="17">
        <v>0.44</v>
      </c>
      <c r="AP949" s="9"/>
      <c r="AQ949" t="s">
        <v>161</v>
      </c>
    </row>
    <row r="950" spans="1:43" x14ac:dyDescent="0.2">
      <c r="A950" s="18" t="s">
        <v>56</v>
      </c>
      <c r="B950">
        <v>32</v>
      </c>
      <c r="C950" t="s">
        <v>671</v>
      </c>
      <c r="D950" t="s">
        <v>672</v>
      </c>
      <c r="E950" s="19" t="s">
        <v>72</v>
      </c>
      <c r="F950" s="20" t="s">
        <v>44</v>
      </c>
      <c r="G950" s="19">
        <v>81</v>
      </c>
      <c r="H950" s="21">
        <v>28</v>
      </c>
      <c r="I950" s="21">
        <v>35</v>
      </c>
      <c r="J950" s="21">
        <v>63</v>
      </c>
      <c r="K950" s="21">
        <v>0.7</v>
      </c>
      <c r="L950" s="22">
        <v>8.4</v>
      </c>
      <c r="M950" s="22">
        <v>1.3</v>
      </c>
      <c r="N950" s="2">
        <v>44.9</v>
      </c>
      <c r="O950" s="2">
        <v>9.6</v>
      </c>
      <c r="P950" s="9"/>
      <c r="Q950" t="s">
        <v>672</v>
      </c>
      <c r="R950" s="2">
        <v>0.7</v>
      </c>
      <c r="S950" s="2">
        <v>1.3</v>
      </c>
      <c r="T950" s="3">
        <v>2.71</v>
      </c>
      <c r="U950" s="2">
        <v>2.9</v>
      </c>
      <c r="V950" s="2">
        <v>2.2999999999999998</v>
      </c>
      <c r="W950" s="3">
        <v>9.34</v>
      </c>
      <c r="X950"/>
      <c r="Y950" s="2">
        <v>1.1000000000000001</v>
      </c>
      <c r="Z950"/>
      <c r="AA950" s="3">
        <v>0.3</v>
      </c>
      <c r="AB950" s="3">
        <v>1.98</v>
      </c>
      <c r="AC950" s="9"/>
      <c r="AD950" t="s">
        <v>672</v>
      </c>
      <c r="AE950" s="3">
        <v>2.25</v>
      </c>
      <c r="AF950" s="3">
        <v>16.18</v>
      </c>
      <c r="AG950"/>
      <c r="AH950" s="2">
        <v>60</v>
      </c>
      <c r="AI950" s="2">
        <v>0.3</v>
      </c>
      <c r="AJ950" s="2">
        <v>1.1000000000000001</v>
      </c>
      <c r="AK950" s="2">
        <v>0.8</v>
      </c>
      <c r="AL950" s="2">
        <v>1</v>
      </c>
      <c r="AM950"/>
      <c r="AN950" s="3">
        <v>0.05</v>
      </c>
      <c r="AO950" s="17">
        <v>0.42</v>
      </c>
      <c r="AP950" s="9"/>
      <c r="AQ950" t="s">
        <v>161</v>
      </c>
    </row>
    <row r="951" spans="1:43" x14ac:dyDescent="0.2">
      <c r="A951" t="s">
        <v>40</v>
      </c>
      <c r="B951" s="1">
        <v>33</v>
      </c>
      <c r="C951" t="s">
        <v>671</v>
      </c>
      <c r="D951" t="s">
        <v>672</v>
      </c>
      <c r="E951" t="s">
        <v>72</v>
      </c>
      <c r="F951" t="s">
        <v>44</v>
      </c>
      <c r="G951">
        <v>76</v>
      </c>
      <c r="H951">
        <v>25</v>
      </c>
      <c r="I951">
        <v>21</v>
      </c>
      <c r="J951">
        <v>46</v>
      </c>
      <c r="K951" s="1">
        <v>5.0999999999999996</v>
      </c>
      <c r="L951" s="2">
        <v>4.4000000000000004</v>
      </c>
      <c r="M951" s="2">
        <v>1.5</v>
      </c>
      <c r="N951" s="2">
        <v>29.5</v>
      </c>
      <c r="O951" s="2">
        <v>9.5</v>
      </c>
      <c r="P951" s="14"/>
      <c r="Q951" t="s">
        <v>672</v>
      </c>
      <c r="R951" s="2">
        <v>0.8</v>
      </c>
      <c r="S951" s="2">
        <v>0.9</v>
      </c>
      <c r="T951" s="3">
        <v>2.96</v>
      </c>
      <c r="U951" s="2">
        <v>2.7</v>
      </c>
      <c r="V951" s="2">
        <v>1.3</v>
      </c>
      <c r="W951" s="3">
        <v>7.58</v>
      </c>
      <c r="X951" s="3">
        <v>0.26</v>
      </c>
      <c r="Y951" s="2">
        <v>0.9</v>
      </c>
      <c r="Z951" s="2">
        <v>0.3</v>
      </c>
      <c r="AA951" s="3">
        <v>0.15</v>
      </c>
      <c r="AB951" s="3">
        <v>1.43</v>
      </c>
      <c r="AC951" s="14"/>
      <c r="AD951" t="s">
        <v>672</v>
      </c>
      <c r="AE951" s="3">
        <v>2.77</v>
      </c>
      <c r="AF951" s="3">
        <v>0</v>
      </c>
      <c r="AG951" s="3">
        <v>0.02</v>
      </c>
      <c r="AH951" s="2">
        <v>41.7</v>
      </c>
      <c r="AI951" s="2">
        <v>0.2</v>
      </c>
      <c r="AJ951" s="2">
        <v>0.7</v>
      </c>
      <c r="AK951" s="2">
        <v>1</v>
      </c>
      <c r="AL951" s="2">
        <v>0.5</v>
      </c>
      <c r="AM951" s="2">
        <v>0.9</v>
      </c>
      <c r="AN951" s="3">
        <v>0.05</v>
      </c>
      <c r="AO951" s="3">
        <v>0.46</v>
      </c>
      <c r="AP951" s="9"/>
      <c r="AQ951" t="s">
        <v>161</v>
      </c>
    </row>
    <row r="952" spans="1:43" x14ac:dyDescent="0.2">
      <c r="A952" s="18" t="s">
        <v>56</v>
      </c>
      <c r="B952">
        <v>27</v>
      </c>
      <c r="C952" t="s">
        <v>231</v>
      </c>
      <c r="D952" t="s">
        <v>673</v>
      </c>
      <c r="E952" s="19" t="s">
        <v>54</v>
      </c>
      <c r="F952" s="20" t="s">
        <v>44</v>
      </c>
      <c r="G952" s="19">
        <v>59</v>
      </c>
      <c r="H952" s="21">
        <v>3</v>
      </c>
      <c r="I952" s="21">
        <v>8</v>
      </c>
      <c r="J952" s="21">
        <v>11</v>
      </c>
      <c r="K952" s="21">
        <v>-4.9000000000000004</v>
      </c>
      <c r="L952" s="22">
        <v>-2.2000000000000002</v>
      </c>
      <c r="M952" s="22">
        <v>-0.1</v>
      </c>
      <c r="N952" s="2">
        <v>-2.5</v>
      </c>
      <c r="O952" s="2">
        <v>1.2</v>
      </c>
      <c r="P952" s="9"/>
      <c r="Q952" t="s">
        <v>673</v>
      </c>
      <c r="R952" s="2">
        <v>0.3</v>
      </c>
      <c r="S952" s="2">
        <v>0.8</v>
      </c>
      <c r="T952" s="3">
        <v>1.73</v>
      </c>
      <c r="U952" s="2">
        <v>0</v>
      </c>
      <c r="V952" s="2">
        <v>0</v>
      </c>
      <c r="W952" s="3">
        <v>8.24</v>
      </c>
      <c r="X952"/>
      <c r="Y952" s="2">
        <v>1.1000000000000001</v>
      </c>
      <c r="Z952"/>
      <c r="AA952" s="3">
        <v>-0.21</v>
      </c>
      <c r="AB952" s="3">
        <v>-0.24</v>
      </c>
      <c r="AC952" s="9"/>
      <c r="AD952" t="s">
        <v>673</v>
      </c>
      <c r="AE952" s="3">
        <v>2.44</v>
      </c>
      <c r="AF952" s="3">
        <v>0</v>
      </c>
      <c r="AG952"/>
      <c r="AH952" s="2">
        <v>0</v>
      </c>
      <c r="AI952" s="2">
        <v>0</v>
      </c>
      <c r="AJ952" s="2">
        <v>12</v>
      </c>
      <c r="AK952" s="2">
        <v>1</v>
      </c>
      <c r="AL952" s="2">
        <v>1</v>
      </c>
      <c r="AM952"/>
      <c r="AN952" s="3">
        <v>-0.01</v>
      </c>
      <c r="AO952" s="17">
        <v>0.11</v>
      </c>
      <c r="AP952" s="9"/>
      <c r="AQ952" t="s">
        <v>161</v>
      </c>
    </row>
    <row r="953" spans="1:43" x14ac:dyDescent="0.2">
      <c r="A953" t="s">
        <v>40</v>
      </c>
      <c r="B953" s="1">
        <v>28</v>
      </c>
      <c r="C953" t="s">
        <v>231</v>
      </c>
      <c r="D953" t="s">
        <v>673</v>
      </c>
      <c r="E953" t="s">
        <v>161</v>
      </c>
      <c r="F953" t="s">
        <v>44</v>
      </c>
      <c r="G953">
        <v>36</v>
      </c>
      <c r="H953">
        <v>1</v>
      </c>
      <c r="I953">
        <v>2</v>
      </c>
      <c r="J953">
        <v>3</v>
      </c>
      <c r="K953" s="1">
        <v>-2.7</v>
      </c>
      <c r="L953" s="2">
        <v>-0.1</v>
      </c>
      <c r="M953" s="2">
        <v>-0.1</v>
      </c>
      <c r="N953" s="2">
        <v>-2</v>
      </c>
      <c r="O953" s="2">
        <v>1.3</v>
      </c>
      <c r="P953" s="14"/>
      <c r="Q953" t="s">
        <v>673</v>
      </c>
      <c r="R953" s="2">
        <v>0</v>
      </c>
      <c r="S953" s="2">
        <v>0.5</v>
      </c>
      <c r="T953" s="3">
        <v>1.03</v>
      </c>
      <c r="U953" s="2">
        <v>3.6</v>
      </c>
      <c r="V953" s="2">
        <v>0</v>
      </c>
      <c r="W953" s="3">
        <v>3.59</v>
      </c>
      <c r="X953" s="3">
        <v>0</v>
      </c>
      <c r="Y953" s="2">
        <v>1.2</v>
      </c>
      <c r="Z953" s="2">
        <v>1.7</v>
      </c>
      <c r="AA953" s="3">
        <v>-0.02</v>
      </c>
      <c r="AB953" s="3">
        <v>-0.48</v>
      </c>
      <c r="AC953" s="14"/>
      <c r="AD953" t="s">
        <v>673</v>
      </c>
      <c r="AE953" s="3">
        <v>1.8</v>
      </c>
      <c r="AF953" s="3">
        <v>0</v>
      </c>
      <c r="AG953" s="3">
        <v>-0.15</v>
      </c>
      <c r="AH953" s="2">
        <v>0</v>
      </c>
      <c r="AI953" s="2">
        <v>0.2</v>
      </c>
      <c r="AJ953" s="2">
        <v>14.6</v>
      </c>
      <c r="AK953" s="2">
        <v>2.9</v>
      </c>
      <c r="AL953" s="2">
        <v>1.2</v>
      </c>
      <c r="AM953" s="2">
        <v>1.2</v>
      </c>
      <c r="AN953" s="3">
        <v>-0.02</v>
      </c>
      <c r="AO953" s="3">
        <v>0.31</v>
      </c>
      <c r="AP953" s="9"/>
      <c r="AQ953" t="s">
        <v>161</v>
      </c>
    </row>
    <row r="954" spans="1:43" x14ac:dyDescent="0.2">
      <c r="A954" t="s">
        <v>51</v>
      </c>
      <c r="B954">
        <v>27</v>
      </c>
      <c r="C954" t="s">
        <v>674</v>
      </c>
      <c r="D954" t="s">
        <v>675</v>
      </c>
      <c r="E954" t="s">
        <v>61</v>
      </c>
      <c r="F954" t="s">
        <v>55</v>
      </c>
      <c r="G954">
        <v>66</v>
      </c>
      <c r="H954">
        <v>3</v>
      </c>
      <c r="I954">
        <v>5</v>
      </c>
      <c r="J954">
        <f>H954+I954</f>
        <v>8</v>
      </c>
      <c r="K954" s="1">
        <v>5.5</v>
      </c>
      <c r="L954" s="2">
        <v>-0.7</v>
      </c>
      <c r="M954" s="2">
        <v>3.9</v>
      </c>
      <c r="N954" s="15">
        <v>1.1000000000000001</v>
      </c>
      <c r="O954" s="15">
        <v>31.3</v>
      </c>
      <c r="P954" s="9"/>
      <c r="Q954" t="s">
        <v>675</v>
      </c>
      <c r="R954" s="2">
        <v>0.2</v>
      </c>
      <c r="S954" s="2">
        <v>0.3</v>
      </c>
      <c r="T954" s="3">
        <v>2.8</v>
      </c>
      <c r="U954" s="2">
        <v>0</v>
      </c>
      <c r="V954" s="2">
        <v>0</v>
      </c>
      <c r="W954" s="3">
        <v>0</v>
      </c>
      <c r="X954"/>
      <c r="Y954" s="2">
        <v>1.3</v>
      </c>
      <c r="Z954"/>
      <c r="AA954" s="3">
        <v>-0.03</v>
      </c>
      <c r="AB954" s="3">
        <v>0.06</v>
      </c>
      <c r="AC954" s="9"/>
      <c r="AD954" t="s">
        <v>675</v>
      </c>
      <c r="AE954" s="3">
        <v>1.82</v>
      </c>
      <c r="AF954" s="3">
        <v>5.47</v>
      </c>
      <c r="AG954"/>
      <c r="AH954" s="2">
        <v>0</v>
      </c>
      <c r="AI954" s="16">
        <v>0</v>
      </c>
      <c r="AJ954" s="2">
        <v>4.8</v>
      </c>
      <c r="AK954" s="2">
        <v>9.9</v>
      </c>
      <c r="AL954" s="2">
        <v>1.3</v>
      </c>
      <c r="AM954"/>
      <c r="AN954" s="3">
        <v>0.16</v>
      </c>
      <c r="AO954" s="17">
        <v>1.64</v>
      </c>
      <c r="AP954" s="9"/>
      <c r="AQ954" t="s">
        <v>161</v>
      </c>
    </row>
    <row r="955" spans="1:43" x14ac:dyDescent="0.2">
      <c r="A955" s="18" t="s">
        <v>56</v>
      </c>
      <c r="B955">
        <v>28</v>
      </c>
      <c r="C955" t="s">
        <v>674</v>
      </c>
      <c r="D955" t="s">
        <v>675</v>
      </c>
      <c r="E955" s="19" t="s">
        <v>61</v>
      </c>
      <c r="F955" s="20" t="s">
        <v>57</v>
      </c>
      <c r="G955" s="19">
        <v>78</v>
      </c>
      <c r="H955" s="21">
        <v>0</v>
      </c>
      <c r="I955" s="21">
        <v>5</v>
      </c>
      <c r="J955" s="21">
        <v>5</v>
      </c>
      <c r="K955" s="21">
        <v>-9.4</v>
      </c>
      <c r="L955" s="22">
        <v>-2.9</v>
      </c>
      <c r="M955" s="22">
        <v>1.3</v>
      </c>
      <c r="N955" s="2">
        <v>-6.6</v>
      </c>
      <c r="O955" s="2">
        <v>45.3</v>
      </c>
      <c r="P955" s="9"/>
      <c r="Q955" t="s">
        <v>675</v>
      </c>
      <c r="R955" s="2">
        <v>0</v>
      </c>
      <c r="S955" s="2">
        <v>0.3</v>
      </c>
      <c r="T955" s="3">
        <v>2.08</v>
      </c>
      <c r="U955" s="2">
        <v>0</v>
      </c>
      <c r="V955" s="2">
        <v>0</v>
      </c>
      <c r="W955" s="3">
        <v>0</v>
      </c>
      <c r="X955"/>
      <c r="Y955" s="2">
        <v>1</v>
      </c>
      <c r="Z955"/>
      <c r="AA955" s="3">
        <v>-0.1</v>
      </c>
      <c r="AB955" s="3">
        <v>-0.27</v>
      </c>
      <c r="AC955" s="9"/>
      <c r="AD955" t="s">
        <v>675</v>
      </c>
      <c r="AE955" s="3">
        <v>2.62</v>
      </c>
      <c r="AF955" s="3">
        <v>5.5</v>
      </c>
      <c r="AG955"/>
      <c r="AH955" s="2">
        <v>0</v>
      </c>
      <c r="AI955" s="2">
        <v>0</v>
      </c>
      <c r="AJ955" s="2">
        <v>6.7</v>
      </c>
      <c r="AK955" s="2">
        <v>7.3</v>
      </c>
      <c r="AL955" s="2">
        <v>1.5</v>
      </c>
      <c r="AM955"/>
      <c r="AN955" s="3">
        <v>0.04</v>
      </c>
      <c r="AO955" s="17">
        <v>1.89</v>
      </c>
      <c r="AP955" s="9"/>
      <c r="AQ955" t="s">
        <v>161</v>
      </c>
    </row>
    <row r="956" spans="1:43" x14ac:dyDescent="0.2">
      <c r="A956" t="s">
        <v>40</v>
      </c>
      <c r="B956" s="1">
        <v>29</v>
      </c>
      <c r="C956" t="s">
        <v>674</v>
      </c>
      <c r="D956" t="s">
        <v>675</v>
      </c>
      <c r="E956" t="s">
        <v>61</v>
      </c>
      <c r="F956" t="s">
        <v>57</v>
      </c>
      <c r="G956">
        <v>82</v>
      </c>
      <c r="H956">
        <v>4</v>
      </c>
      <c r="I956">
        <v>7</v>
      </c>
      <c r="J956">
        <v>11</v>
      </c>
      <c r="K956" s="1">
        <v>4.8</v>
      </c>
      <c r="L956" s="2">
        <v>-1.6</v>
      </c>
      <c r="M956" s="2">
        <v>6.9</v>
      </c>
      <c r="N956" s="2">
        <v>6.7</v>
      </c>
      <c r="O956" s="2">
        <v>43.6</v>
      </c>
      <c r="P956" s="14"/>
      <c r="Q956" t="s">
        <v>675</v>
      </c>
      <c r="R956" s="2">
        <v>0.2</v>
      </c>
      <c r="S956" s="2">
        <v>0.3</v>
      </c>
      <c r="T956" s="3">
        <v>2.39</v>
      </c>
      <c r="U956" s="2">
        <v>0</v>
      </c>
      <c r="V956" s="2">
        <v>0</v>
      </c>
      <c r="W956" s="3">
        <v>0</v>
      </c>
      <c r="X956" s="3">
        <v>-0.12</v>
      </c>
      <c r="Y956" s="2">
        <v>1.1000000000000001</v>
      </c>
      <c r="Z956" s="2">
        <v>0.2</v>
      </c>
      <c r="AA956" s="3">
        <v>-0.06</v>
      </c>
      <c r="AB956" s="3">
        <v>0.24</v>
      </c>
      <c r="AC956" s="14"/>
      <c r="AD956" t="s">
        <v>675</v>
      </c>
      <c r="AE956" s="3">
        <v>2.04</v>
      </c>
      <c r="AF956" s="3">
        <v>8.42</v>
      </c>
      <c r="AG956" s="3">
        <v>0.02</v>
      </c>
      <c r="AH956" s="2">
        <v>0</v>
      </c>
      <c r="AI956" s="2">
        <v>0</v>
      </c>
      <c r="AJ956" s="2">
        <v>5.4</v>
      </c>
      <c r="AK956" s="2">
        <v>8.3000000000000007</v>
      </c>
      <c r="AL956" s="2">
        <v>1.4</v>
      </c>
      <c r="AM956" s="2">
        <v>0.7</v>
      </c>
      <c r="AN956" s="3">
        <v>0.27</v>
      </c>
      <c r="AO956" s="3">
        <v>1.53</v>
      </c>
      <c r="AP956" s="9"/>
      <c r="AQ956" t="s">
        <v>161</v>
      </c>
    </row>
    <row r="957" spans="1:43" x14ac:dyDescent="0.2">
      <c r="A957" t="s">
        <v>51</v>
      </c>
      <c r="B957">
        <v>30</v>
      </c>
      <c r="C957" t="s">
        <v>439</v>
      </c>
      <c r="D957" t="s">
        <v>676</v>
      </c>
      <c r="E957" t="s">
        <v>61</v>
      </c>
      <c r="F957" t="s">
        <v>55</v>
      </c>
      <c r="G957">
        <v>79</v>
      </c>
      <c r="H957">
        <v>4</v>
      </c>
      <c r="I957">
        <v>26</v>
      </c>
      <c r="J957">
        <f>H957+I957</f>
        <v>30</v>
      </c>
      <c r="K957" s="1">
        <v>-3.9</v>
      </c>
      <c r="L957" s="2">
        <v>1.8</v>
      </c>
      <c r="M957" s="2">
        <v>1.1000000000000001</v>
      </c>
      <c r="N957" s="15">
        <v>8.6</v>
      </c>
      <c r="O957" s="15">
        <v>14.1</v>
      </c>
      <c r="P957" s="9"/>
      <c r="Q957" t="s">
        <v>676</v>
      </c>
      <c r="R957" s="2">
        <v>0.1</v>
      </c>
      <c r="S957" s="2">
        <v>0.9</v>
      </c>
      <c r="T957" s="3">
        <v>2.97</v>
      </c>
      <c r="U957" s="2">
        <v>0.3</v>
      </c>
      <c r="V957" s="2">
        <v>1.4</v>
      </c>
      <c r="W957" s="3">
        <v>5.21</v>
      </c>
      <c r="X957"/>
      <c r="Y957" s="2">
        <v>2</v>
      </c>
      <c r="Z957"/>
      <c r="AA957" s="3">
        <v>0.06</v>
      </c>
      <c r="AB957" s="3">
        <v>0.33</v>
      </c>
      <c r="AC957" s="9"/>
      <c r="AD957" t="s">
        <v>676</v>
      </c>
      <c r="AE957" s="3">
        <v>2.37</v>
      </c>
      <c r="AF957" s="3">
        <v>5.65</v>
      </c>
      <c r="AG957"/>
      <c r="AH957" s="2">
        <v>0</v>
      </c>
      <c r="AI957" s="16">
        <v>0</v>
      </c>
      <c r="AJ957" s="2">
        <v>3.1</v>
      </c>
      <c r="AK957" s="2">
        <v>3.2</v>
      </c>
      <c r="AL957" s="2">
        <v>0.8</v>
      </c>
      <c r="AM957"/>
      <c r="AN957" s="3">
        <v>0.03</v>
      </c>
      <c r="AO957" s="17">
        <v>0.54</v>
      </c>
      <c r="AP957" s="9"/>
      <c r="AQ957" t="s">
        <v>161</v>
      </c>
    </row>
    <row r="958" spans="1:43" x14ac:dyDescent="0.2">
      <c r="A958" s="18" t="s">
        <v>56</v>
      </c>
      <c r="B958">
        <v>31</v>
      </c>
      <c r="C958" t="s">
        <v>439</v>
      </c>
      <c r="D958" t="s">
        <v>676</v>
      </c>
      <c r="E958" s="19" t="s">
        <v>61</v>
      </c>
      <c r="F958" s="20" t="s">
        <v>57</v>
      </c>
      <c r="G958" s="19">
        <v>79</v>
      </c>
      <c r="H958" s="21">
        <v>5</v>
      </c>
      <c r="I958" s="21">
        <v>38</v>
      </c>
      <c r="J958" s="21">
        <v>43</v>
      </c>
      <c r="K958" s="21">
        <v>0.6</v>
      </c>
      <c r="L958" s="22">
        <v>4.5999999999999996</v>
      </c>
      <c r="M958" s="22">
        <v>1.9</v>
      </c>
      <c r="N958" s="2">
        <v>20.7</v>
      </c>
      <c r="O958" s="2">
        <v>25.2</v>
      </c>
      <c r="P958" s="9"/>
      <c r="Q958" t="s">
        <v>676</v>
      </c>
      <c r="R958" s="2">
        <v>0</v>
      </c>
      <c r="S958" s="2">
        <v>0.8</v>
      </c>
      <c r="T958" s="3">
        <v>2.66</v>
      </c>
      <c r="U958" s="2">
        <v>0.6</v>
      </c>
      <c r="V958" s="2">
        <v>3.4</v>
      </c>
      <c r="W958" s="3">
        <v>6.46</v>
      </c>
      <c r="X958"/>
      <c r="Y958" s="2">
        <v>1.3</v>
      </c>
      <c r="Z958"/>
      <c r="AA958" s="3">
        <v>0.13</v>
      </c>
      <c r="AB958" s="3">
        <v>0.76</v>
      </c>
      <c r="AC958" s="9"/>
      <c r="AD958" t="s">
        <v>676</v>
      </c>
      <c r="AE958" s="3">
        <v>2.62</v>
      </c>
      <c r="AF958" s="3">
        <v>5.0999999999999996</v>
      </c>
      <c r="AG958"/>
      <c r="AH958" s="2">
        <v>0</v>
      </c>
      <c r="AI958" s="2">
        <v>0</v>
      </c>
      <c r="AJ958" s="2">
        <v>3</v>
      </c>
      <c r="AK958" s="2">
        <v>3.1</v>
      </c>
      <c r="AL958" s="2">
        <v>1.4</v>
      </c>
      <c r="AM958"/>
      <c r="AN958" s="3">
        <v>0.06</v>
      </c>
      <c r="AO958" s="17">
        <v>0.92</v>
      </c>
      <c r="AP958" s="9"/>
      <c r="AQ958" t="s">
        <v>161</v>
      </c>
    </row>
    <row r="959" spans="1:43" x14ac:dyDescent="0.2">
      <c r="A959" t="s">
        <v>40</v>
      </c>
      <c r="B959" s="1">
        <v>32</v>
      </c>
      <c r="C959" t="s">
        <v>439</v>
      </c>
      <c r="D959" t="s">
        <v>676</v>
      </c>
      <c r="E959" t="s">
        <v>161</v>
      </c>
      <c r="F959" t="s">
        <v>57</v>
      </c>
      <c r="G959">
        <v>76</v>
      </c>
      <c r="H959">
        <v>12</v>
      </c>
      <c r="I959">
        <v>30</v>
      </c>
      <c r="J959">
        <v>42</v>
      </c>
      <c r="K959" s="1">
        <v>-8</v>
      </c>
      <c r="L959" s="2">
        <v>6.3</v>
      </c>
      <c r="M959" s="2">
        <v>1.8</v>
      </c>
      <c r="N959" s="2">
        <v>31.3</v>
      </c>
      <c r="O959" s="2">
        <v>19.7</v>
      </c>
      <c r="P959" s="14"/>
      <c r="Q959" t="s">
        <v>676</v>
      </c>
      <c r="R959" s="2">
        <v>0.1</v>
      </c>
      <c r="S959" s="2">
        <v>0.7</v>
      </c>
      <c r="T959" s="3">
        <v>1.98</v>
      </c>
      <c r="U959" s="2">
        <v>2.2000000000000002</v>
      </c>
      <c r="V959" s="2">
        <v>3.3</v>
      </c>
      <c r="W959" s="3">
        <v>8.34</v>
      </c>
      <c r="X959" s="3">
        <v>-0.04</v>
      </c>
      <c r="Y959" s="2">
        <v>1.7</v>
      </c>
      <c r="Z959" s="2">
        <v>0.3</v>
      </c>
      <c r="AA959" s="3">
        <v>0.17</v>
      </c>
      <c r="AB959" s="3">
        <v>1.1200000000000001</v>
      </c>
      <c r="AC959" s="14"/>
      <c r="AD959" t="s">
        <v>676</v>
      </c>
      <c r="AE959" s="3">
        <v>2.5299999999999998</v>
      </c>
      <c r="AF959" s="3">
        <v>4.72</v>
      </c>
      <c r="AG959" s="3">
        <v>-0.01</v>
      </c>
      <c r="AH959" s="2">
        <v>0</v>
      </c>
      <c r="AI959" s="2">
        <v>0</v>
      </c>
      <c r="AJ959" s="2">
        <v>2.6</v>
      </c>
      <c r="AK959" s="2">
        <v>3.4</v>
      </c>
      <c r="AL959" s="2">
        <v>0.4</v>
      </c>
      <c r="AM959" s="2">
        <v>1.4</v>
      </c>
      <c r="AN959" s="3">
        <v>0.05</v>
      </c>
      <c r="AO959" s="3">
        <v>0.7</v>
      </c>
      <c r="AP959" s="9"/>
      <c r="AQ959" t="s">
        <v>161</v>
      </c>
    </row>
    <row r="960" spans="1:43" x14ac:dyDescent="0.2">
      <c r="A960" t="s">
        <v>51</v>
      </c>
      <c r="B960">
        <v>22</v>
      </c>
      <c r="C960" t="s">
        <v>195</v>
      </c>
      <c r="D960" t="s">
        <v>677</v>
      </c>
      <c r="E960" t="s">
        <v>161</v>
      </c>
      <c r="F960" t="s">
        <v>55</v>
      </c>
      <c r="G960">
        <v>9</v>
      </c>
      <c r="H960">
        <v>0</v>
      </c>
      <c r="I960">
        <v>1</v>
      </c>
      <c r="J960">
        <f>H960+I960</f>
        <v>1</v>
      </c>
      <c r="K960" s="1">
        <v>3.6</v>
      </c>
      <c r="L960" s="2">
        <v>0</v>
      </c>
      <c r="M960" s="2">
        <v>1.2</v>
      </c>
      <c r="N960" s="15">
        <v>0</v>
      </c>
      <c r="O960" s="15">
        <v>4.5999999999999996</v>
      </c>
      <c r="P960" s="9"/>
      <c r="Q960" t="s">
        <v>677</v>
      </c>
      <c r="R960" s="2">
        <v>0</v>
      </c>
      <c r="S960" s="2">
        <v>0.7</v>
      </c>
      <c r="T960" s="3">
        <v>2.88</v>
      </c>
      <c r="U960" s="2">
        <v>0</v>
      </c>
      <c r="V960" s="2">
        <v>0</v>
      </c>
      <c r="W960" s="3">
        <v>0</v>
      </c>
      <c r="X960"/>
      <c r="Y960" s="2">
        <v>1.3</v>
      </c>
      <c r="Z960"/>
      <c r="AA960" s="3">
        <v>0</v>
      </c>
      <c r="AB960" s="3">
        <v>-0.02</v>
      </c>
      <c r="AC960" s="9"/>
      <c r="AD960" t="s">
        <v>677</v>
      </c>
      <c r="AE960" s="3">
        <v>0</v>
      </c>
      <c r="AF960" s="3">
        <v>11.96</v>
      </c>
      <c r="AG960"/>
      <c r="AH960" s="2">
        <v>0</v>
      </c>
      <c r="AI960" s="16">
        <v>0</v>
      </c>
      <c r="AJ960" s="2">
        <v>5.4</v>
      </c>
      <c r="AK960" s="2">
        <v>2.7</v>
      </c>
      <c r="AL960" s="2">
        <v>0.7</v>
      </c>
      <c r="AM960"/>
      <c r="AN960" s="3">
        <v>0.75</v>
      </c>
      <c r="AO960" s="17">
        <v>3.1</v>
      </c>
      <c r="AP960" s="14"/>
      <c r="AQ960" t="s">
        <v>81</v>
      </c>
    </row>
    <row r="961" spans="1:43" x14ac:dyDescent="0.2">
      <c r="A961" s="23" t="s">
        <v>51</v>
      </c>
      <c r="B961">
        <v>27</v>
      </c>
      <c r="C961" t="s">
        <v>210</v>
      </c>
      <c r="D961" t="s">
        <v>165</v>
      </c>
      <c r="E961" s="23" t="s">
        <v>342</v>
      </c>
      <c r="F961" s="23" t="s">
        <v>55</v>
      </c>
      <c r="G961" s="23">
        <v>78</v>
      </c>
      <c r="H961" s="23">
        <v>14</v>
      </c>
      <c r="I961" s="23">
        <v>32</v>
      </c>
      <c r="J961" s="23">
        <v>46</v>
      </c>
      <c r="K961" s="28">
        <v>6.6</v>
      </c>
      <c r="L961" s="29">
        <v>3</v>
      </c>
      <c r="M961" s="29">
        <v>2.4</v>
      </c>
      <c r="N961" s="15">
        <v>33.9</v>
      </c>
      <c r="O961" s="15">
        <v>28.5</v>
      </c>
      <c r="P961" s="9"/>
      <c r="Q961" t="s">
        <v>165</v>
      </c>
      <c r="R961" s="2">
        <v>0.2</v>
      </c>
      <c r="S961" s="2">
        <v>0.9</v>
      </c>
      <c r="T961" s="3">
        <v>3.1</v>
      </c>
      <c r="U961" s="2">
        <v>1.8</v>
      </c>
      <c r="V961" s="2">
        <v>2.7</v>
      </c>
      <c r="W961" s="3">
        <v>7.12</v>
      </c>
      <c r="X961"/>
      <c r="Y961" s="2">
        <v>3.1</v>
      </c>
      <c r="Z961"/>
      <c r="AA961" s="3">
        <v>0.1</v>
      </c>
      <c r="AB961" s="3">
        <v>1.36</v>
      </c>
      <c r="AC961" s="9"/>
      <c r="AD961" t="s">
        <v>165</v>
      </c>
      <c r="AE961" s="3">
        <v>2.4500000000000002</v>
      </c>
      <c r="AF961" s="3">
        <v>1.2</v>
      </c>
      <c r="AG961"/>
      <c r="AH961" s="2">
        <v>0</v>
      </c>
      <c r="AI961" s="30">
        <v>0</v>
      </c>
      <c r="AJ961" s="2">
        <v>1.1000000000000001</v>
      </c>
      <c r="AK961" s="2">
        <v>3.1</v>
      </c>
      <c r="AL961" s="2">
        <v>1.6</v>
      </c>
      <c r="AM961"/>
      <c r="AN961" s="3">
        <v>0.08</v>
      </c>
      <c r="AO961" s="17">
        <v>1.1499999999999999</v>
      </c>
      <c r="AP961" s="14"/>
      <c r="AQ961" t="s">
        <v>81</v>
      </c>
    </row>
    <row r="962" spans="1:43" x14ac:dyDescent="0.2">
      <c r="A962" s="23" t="s">
        <v>56</v>
      </c>
      <c r="B962">
        <v>28</v>
      </c>
      <c r="C962" t="s">
        <v>210</v>
      </c>
      <c r="D962" t="s">
        <v>165</v>
      </c>
      <c r="E962" s="24" t="s">
        <v>45</v>
      </c>
      <c r="F962" s="20" t="s">
        <v>57</v>
      </c>
      <c r="G962" s="24">
        <v>55</v>
      </c>
      <c r="H962" s="25">
        <v>9</v>
      </c>
      <c r="I962" s="25">
        <v>10</v>
      </c>
      <c r="J962" s="25">
        <v>19</v>
      </c>
      <c r="K962" s="25">
        <v>-5.3</v>
      </c>
      <c r="L962" s="26">
        <v>1.4</v>
      </c>
      <c r="M962" s="26">
        <v>-0.2</v>
      </c>
      <c r="N962" s="27">
        <v>15.7</v>
      </c>
      <c r="O962" s="27">
        <v>13.6</v>
      </c>
      <c r="P962" s="9"/>
      <c r="Q962" t="s">
        <v>165</v>
      </c>
      <c r="R962" s="2">
        <v>0.1</v>
      </c>
      <c r="S962" s="2">
        <v>0.3</v>
      </c>
      <c r="T962" s="3">
        <v>1.96</v>
      </c>
      <c r="U962" s="2">
        <v>2.1</v>
      </c>
      <c r="V962" s="2">
        <v>1.8</v>
      </c>
      <c r="W962" s="3">
        <v>6.85</v>
      </c>
      <c r="X962"/>
      <c r="Y962" s="2">
        <v>2.7</v>
      </c>
      <c r="Z962"/>
      <c r="AA962" s="3">
        <v>7.0000000000000007E-2</v>
      </c>
      <c r="AB962" s="3">
        <v>0.98</v>
      </c>
      <c r="AC962" s="9"/>
      <c r="AD962" t="s">
        <v>165</v>
      </c>
      <c r="AE962" s="3">
        <v>2.81</v>
      </c>
      <c r="AF962" s="3">
        <v>12.55</v>
      </c>
      <c r="AG962"/>
      <c r="AH962" s="2">
        <v>0</v>
      </c>
      <c r="AI962" s="27">
        <v>0</v>
      </c>
      <c r="AJ962" s="2">
        <v>1.7</v>
      </c>
      <c r="AK962" s="2">
        <v>2.9</v>
      </c>
      <c r="AL962" s="2">
        <v>1.5</v>
      </c>
      <c r="AM962"/>
      <c r="AN962" s="3">
        <v>-0.01</v>
      </c>
      <c r="AO962" s="17">
        <v>0.85</v>
      </c>
      <c r="AP962" s="14"/>
      <c r="AQ962" t="s">
        <v>81</v>
      </c>
    </row>
    <row r="963" spans="1:43" x14ac:dyDescent="0.2">
      <c r="A963" t="s">
        <v>40</v>
      </c>
      <c r="B963" s="1">
        <v>29</v>
      </c>
      <c r="C963" t="s">
        <v>210</v>
      </c>
      <c r="D963" t="s">
        <v>165</v>
      </c>
      <c r="E963" t="s">
        <v>161</v>
      </c>
      <c r="F963" t="s">
        <v>57</v>
      </c>
      <c r="G963">
        <v>72</v>
      </c>
      <c r="H963">
        <v>14</v>
      </c>
      <c r="I963">
        <v>18</v>
      </c>
      <c r="J963">
        <v>32</v>
      </c>
      <c r="K963" s="1">
        <v>9</v>
      </c>
      <c r="L963" s="2">
        <v>5</v>
      </c>
      <c r="M963" s="2">
        <v>4.8</v>
      </c>
      <c r="N963" s="2">
        <v>23</v>
      </c>
      <c r="O963" s="2">
        <v>21.2</v>
      </c>
      <c r="P963" s="14"/>
      <c r="Q963" t="s">
        <v>165</v>
      </c>
      <c r="R963" s="2">
        <v>0.4</v>
      </c>
      <c r="S963" s="2">
        <v>0.4</v>
      </c>
      <c r="T963" s="3">
        <v>2.57</v>
      </c>
      <c r="U963" s="2">
        <v>1.7</v>
      </c>
      <c r="V963" s="2">
        <v>2.7</v>
      </c>
      <c r="W963" s="3">
        <v>7.67</v>
      </c>
      <c r="X963" s="3">
        <v>0.03</v>
      </c>
      <c r="Y963" s="2">
        <v>1</v>
      </c>
      <c r="Z963" s="2">
        <v>0.6</v>
      </c>
      <c r="AA963" s="3">
        <v>0.18</v>
      </c>
      <c r="AB963" s="3">
        <v>1.1299999999999999</v>
      </c>
      <c r="AC963" s="14"/>
      <c r="AD963" t="s">
        <v>165</v>
      </c>
      <c r="AE963" s="3">
        <v>2.25</v>
      </c>
      <c r="AF963" s="3">
        <v>7.72</v>
      </c>
      <c r="AG963" s="3">
        <v>-0.04</v>
      </c>
      <c r="AH963" s="2">
        <v>0</v>
      </c>
      <c r="AI963" s="2">
        <v>0</v>
      </c>
      <c r="AJ963" s="2">
        <v>1.5</v>
      </c>
      <c r="AK963" s="2">
        <v>3.4</v>
      </c>
      <c r="AL963" s="2">
        <v>0.5</v>
      </c>
      <c r="AM963" s="2">
        <v>0.7</v>
      </c>
      <c r="AN963" s="3">
        <v>0.17</v>
      </c>
      <c r="AO963" s="3">
        <v>1.05</v>
      </c>
      <c r="AP963" s="14"/>
      <c r="AQ963" t="s">
        <v>81</v>
      </c>
    </row>
    <row r="964" spans="1:43" x14ac:dyDescent="0.2">
      <c r="A964" t="s">
        <v>51</v>
      </c>
      <c r="B964">
        <v>25</v>
      </c>
      <c r="C964" t="s">
        <v>187</v>
      </c>
      <c r="D964" t="s">
        <v>678</v>
      </c>
      <c r="E964" t="s">
        <v>206</v>
      </c>
      <c r="F964" t="s">
        <v>73</v>
      </c>
      <c r="G964">
        <v>81</v>
      </c>
      <c r="H964">
        <v>34</v>
      </c>
      <c r="I964">
        <v>46</v>
      </c>
      <c r="J964">
        <f>H964+I964</f>
        <v>80</v>
      </c>
      <c r="K964" s="1">
        <v>22.3</v>
      </c>
      <c r="L964" s="2">
        <v>12</v>
      </c>
      <c r="M964" s="2">
        <v>5.8</v>
      </c>
      <c r="N964" s="15">
        <v>63.3</v>
      </c>
      <c r="O964" s="15">
        <v>11</v>
      </c>
      <c r="P964" s="9"/>
      <c r="Q964" t="s">
        <v>678</v>
      </c>
      <c r="R964" s="2">
        <v>1</v>
      </c>
      <c r="S964" s="2">
        <v>1.4</v>
      </c>
      <c r="T964" s="3">
        <v>3.25</v>
      </c>
      <c r="U964" s="2">
        <v>2.5</v>
      </c>
      <c r="V964" s="2">
        <v>3.3</v>
      </c>
      <c r="W964" s="3">
        <v>7.96</v>
      </c>
      <c r="X964"/>
      <c r="Y964" s="2">
        <v>2.2000000000000002</v>
      </c>
      <c r="Z964"/>
      <c r="AA964" s="3">
        <v>0.39</v>
      </c>
      <c r="AB964" s="3">
        <v>2.6</v>
      </c>
      <c r="AC964" s="9"/>
      <c r="AD964" t="s">
        <v>678</v>
      </c>
      <c r="AE964" s="3">
        <v>2.52</v>
      </c>
      <c r="AF964" s="3">
        <v>8.5399999999999991</v>
      </c>
      <c r="AG964"/>
      <c r="AH964" s="2">
        <v>54.2</v>
      </c>
      <c r="AI964" s="16">
        <v>6.4</v>
      </c>
      <c r="AJ964" s="2">
        <v>1.7</v>
      </c>
      <c r="AK964" s="2">
        <v>1.2</v>
      </c>
      <c r="AL964" s="2">
        <v>0.7</v>
      </c>
      <c r="AM964"/>
      <c r="AN964" s="3">
        <v>0.19</v>
      </c>
      <c r="AO964" s="17">
        <v>0.45</v>
      </c>
      <c r="AP964" s="14"/>
      <c r="AQ964" t="s">
        <v>81</v>
      </c>
    </row>
    <row r="965" spans="1:43" x14ac:dyDescent="0.2">
      <c r="A965" s="18" t="s">
        <v>56</v>
      </c>
      <c r="B965">
        <v>26</v>
      </c>
      <c r="C965" t="s">
        <v>187</v>
      </c>
      <c r="D965" t="s">
        <v>678</v>
      </c>
      <c r="E965" s="19" t="s">
        <v>206</v>
      </c>
      <c r="F965" s="20" t="s">
        <v>122</v>
      </c>
      <c r="G965" s="19">
        <v>63</v>
      </c>
      <c r="H965" s="21">
        <v>19</v>
      </c>
      <c r="I965" s="21">
        <v>28</v>
      </c>
      <c r="J965" s="21">
        <v>47</v>
      </c>
      <c r="K965" s="21">
        <v>-5</v>
      </c>
      <c r="L965" s="22">
        <v>5</v>
      </c>
      <c r="M965" s="22">
        <v>0.2</v>
      </c>
      <c r="N965" s="2">
        <v>31.1</v>
      </c>
      <c r="O965" s="2">
        <v>4.2</v>
      </c>
      <c r="P965" s="9"/>
      <c r="Q965" t="s">
        <v>678</v>
      </c>
      <c r="R965" s="2">
        <v>0.6</v>
      </c>
      <c r="S965" s="2">
        <v>1.3</v>
      </c>
      <c r="T965" s="3">
        <v>2.52</v>
      </c>
      <c r="U965" s="2">
        <v>2.4</v>
      </c>
      <c r="V965" s="2">
        <v>2.1</v>
      </c>
      <c r="W965" s="3">
        <v>7.58</v>
      </c>
      <c r="X965"/>
      <c r="Y965" s="2">
        <v>2.8</v>
      </c>
      <c r="Z965"/>
      <c r="AA965" s="3">
        <v>0.21</v>
      </c>
      <c r="AB965" s="3">
        <v>1.6</v>
      </c>
      <c r="AC965" s="9"/>
      <c r="AD965" t="s">
        <v>678</v>
      </c>
      <c r="AE965" s="3">
        <v>3.45</v>
      </c>
      <c r="AF965" s="3">
        <v>9.6999999999999993</v>
      </c>
      <c r="AG965"/>
      <c r="AH965" s="2">
        <v>54.2</v>
      </c>
      <c r="AI965" s="2">
        <v>10.7</v>
      </c>
      <c r="AJ965" s="2">
        <v>1.6</v>
      </c>
      <c r="AK965" s="2">
        <v>0.7</v>
      </c>
      <c r="AL965" s="2">
        <v>0.8</v>
      </c>
      <c r="AM965"/>
      <c r="AN965" s="3">
        <v>0.01</v>
      </c>
      <c r="AO965" s="17">
        <v>0.21</v>
      </c>
      <c r="AP965" s="14"/>
      <c r="AQ965" t="s">
        <v>81</v>
      </c>
    </row>
    <row r="966" spans="1:43" x14ac:dyDescent="0.2">
      <c r="A966" t="s">
        <v>40</v>
      </c>
      <c r="B966" s="1">
        <v>27</v>
      </c>
      <c r="C966" t="s">
        <v>63</v>
      </c>
      <c r="D966" t="s">
        <v>678</v>
      </c>
      <c r="E966" t="s">
        <v>280</v>
      </c>
      <c r="F966" t="s">
        <v>48</v>
      </c>
      <c r="G966">
        <v>81</v>
      </c>
      <c r="H966">
        <v>39</v>
      </c>
      <c r="I966">
        <v>43</v>
      </c>
      <c r="J966">
        <v>82</v>
      </c>
      <c r="K966" s="1">
        <v>6.2</v>
      </c>
      <c r="L966" s="2">
        <v>14.2</v>
      </c>
      <c r="M966" s="2">
        <v>1.2</v>
      </c>
      <c r="N966" s="2">
        <v>64.5</v>
      </c>
      <c r="O966" s="2">
        <v>13.3</v>
      </c>
      <c r="P966" s="14"/>
      <c r="Q966" t="s">
        <v>678</v>
      </c>
      <c r="R966" s="2">
        <v>1.1000000000000001</v>
      </c>
      <c r="S966" s="2">
        <v>1.5</v>
      </c>
      <c r="T966" s="3">
        <v>3.42</v>
      </c>
      <c r="U966" s="2">
        <v>3.5</v>
      </c>
      <c r="V966" s="2">
        <v>2.7</v>
      </c>
      <c r="W966" s="3">
        <v>7.68</v>
      </c>
      <c r="X966" s="3">
        <v>0.19</v>
      </c>
      <c r="Y966" s="2">
        <v>2.4</v>
      </c>
      <c r="Z966" s="2">
        <v>0.8</v>
      </c>
      <c r="AA966" s="3">
        <v>0.41</v>
      </c>
      <c r="AB966" s="3">
        <v>2.72</v>
      </c>
      <c r="AC966" s="14"/>
      <c r="AD966" t="s">
        <v>678</v>
      </c>
      <c r="AE966" s="3">
        <v>3.53</v>
      </c>
      <c r="AF966" s="3">
        <v>0</v>
      </c>
      <c r="AG966" s="3">
        <v>-0.03</v>
      </c>
      <c r="AH966" s="2">
        <v>60.3</v>
      </c>
      <c r="AI966" s="2">
        <v>7.7</v>
      </c>
      <c r="AJ966" s="2">
        <v>0.9</v>
      </c>
      <c r="AK966" s="2">
        <v>0.8</v>
      </c>
      <c r="AL966" s="2">
        <v>1.4</v>
      </c>
      <c r="AM966" s="2">
        <v>0.7</v>
      </c>
      <c r="AN966" s="3">
        <v>0.03</v>
      </c>
      <c r="AO966" s="3">
        <v>0.56000000000000005</v>
      </c>
      <c r="AP966" s="14"/>
      <c r="AQ966" t="s">
        <v>81</v>
      </c>
    </row>
    <row r="967" spans="1:43" x14ac:dyDescent="0.2">
      <c r="A967" s="18" t="s">
        <v>56</v>
      </c>
      <c r="B967">
        <v>22</v>
      </c>
      <c r="C967" t="s">
        <v>386</v>
      </c>
      <c r="D967" t="s">
        <v>679</v>
      </c>
      <c r="E967" s="19" t="s">
        <v>81</v>
      </c>
      <c r="F967" s="20" t="s">
        <v>69</v>
      </c>
      <c r="G967" s="19">
        <v>36</v>
      </c>
      <c r="H967" s="21">
        <v>4</v>
      </c>
      <c r="I967" s="21">
        <v>7</v>
      </c>
      <c r="J967" s="21">
        <v>11</v>
      </c>
      <c r="K967" s="21">
        <v>-2.8</v>
      </c>
      <c r="L967" s="22">
        <v>0.4</v>
      </c>
      <c r="M967" s="22">
        <v>0</v>
      </c>
      <c r="N967" s="2">
        <v>6.4</v>
      </c>
      <c r="O967" s="2">
        <v>4.5999999999999996</v>
      </c>
      <c r="P967" s="9"/>
      <c r="Q967" t="s">
        <v>679</v>
      </c>
      <c r="R967" s="2">
        <v>0.7</v>
      </c>
      <c r="S967" s="2">
        <v>1.1000000000000001</v>
      </c>
      <c r="T967" s="3">
        <v>1.78</v>
      </c>
      <c r="U967" s="2">
        <v>0</v>
      </c>
      <c r="V967" s="2">
        <v>0</v>
      </c>
      <c r="W967" s="3">
        <v>16.440000000000001</v>
      </c>
      <c r="X967"/>
      <c r="Y967" s="2">
        <v>1.9</v>
      </c>
      <c r="Z967"/>
      <c r="AA967" s="3">
        <v>0.05</v>
      </c>
      <c r="AB967" s="3">
        <v>0.94</v>
      </c>
      <c r="AC967" s="9"/>
      <c r="AD967" t="s">
        <v>679</v>
      </c>
      <c r="AE967" s="3">
        <v>2.31</v>
      </c>
      <c r="AF967" s="3">
        <v>7.07</v>
      </c>
      <c r="AG967"/>
      <c r="AH967" s="2">
        <v>43.8</v>
      </c>
      <c r="AI967" s="2">
        <v>15.1</v>
      </c>
      <c r="AJ967" s="2">
        <v>3.1</v>
      </c>
      <c r="AK967" s="2">
        <v>2.6</v>
      </c>
      <c r="AL967" s="2">
        <v>3.5</v>
      </c>
      <c r="AM967"/>
      <c r="AN967" s="3">
        <v>0</v>
      </c>
      <c r="AO967" s="17">
        <v>0.67</v>
      </c>
      <c r="AP967" s="14"/>
      <c r="AQ967" t="s">
        <v>81</v>
      </c>
    </row>
    <row r="968" spans="1:43" x14ac:dyDescent="0.2">
      <c r="A968" t="s">
        <v>40</v>
      </c>
      <c r="B968" s="1">
        <v>23</v>
      </c>
      <c r="C968" t="s">
        <v>386</v>
      </c>
      <c r="D968" t="s">
        <v>679</v>
      </c>
      <c r="E968" t="s">
        <v>81</v>
      </c>
      <c r="F968" t="s">
        <v>69</v>
      </c>
      <c r="G968">
        <v>13</v>
      </c>
      <c r="H968">
        <v>0</v>
      </c>
      <c r="I968">
        <v>3</v>
      </c>
      <c r="J968">
        <v>3</v>
      </c>
      <c r="K968" s="1">
        <v>-5.8</v>
      </c>
      <c r="L968" s="2">
        <v>-0.5</v>
      </c>
      <c r="M968" s="2">
        <v>-0.9</v>
      </c>
      <c r="N968" s="2">
        <v>-0.8</v>
      </c>
      <c r="O968" s="2">
        <v>2.1</v>
      </c>
      <c r="P968" s="14"/>
      <c r="Q968" t="s">
        <v>679</v>
      </c>
      <c r="R968" s="2">
        <v>0</v>
      </c>
      <c r="S968" s="2">
        <v>1.5</v>
      </c>
      <c r="T968" s="3">
        <v>1.48</v>
      </c>
      <c r="U968" s="2">
        <v>0</v>
      </c>
      <c r="V968" s="2">
        <v>0</v>
      </c>
      <c r="W968" s="3">
        <v>0</v>
      </c>
      <c r="X968" s="3">
        <v>-0.17</v>
      </c>
      <c r="Y968" s="2">
        <v>0.9</v>
      </c>
      <c r="Z968" s="2">
        <v>0.9</v>
      </c>
      <c r="AA968" s="3">
        <v>-0.23</v>
      </c>
      <c r="AB968" s="3">
        <v>-0.36</v>
      </c>
      <c r="AC968" s="14"/>
      <c r="AD968" t="s">
        <v>679</v>
      </c>
      <c r="AE968" s="3">
        <v>4.43</v>
      </c>
      <c r="AF968" s="3">
        <v>0</v>
      </c>
      <c r="AG968" s="3">
        <v>-0.03</v>
      </c>
      <c r="AH968" s="2">
        <v>43.9</v>
      </c>
      <c r="AI968" s="2">
        <v>14.1</v>
      </c>
      <c r="AJ968" s="2">
        <v>3.6</v>
      </c>
      <c r="AK968" s="2">
        <v>1.3</v>
      </c>
      <c r="AL968" s="2">
        <v>1.3</v>
      </c>
      <c r="AM968" s="2">
        <v>0</v>
      </c>
      <c r="AN968" s="3">
        <v>-0.42</v>
      </c>
      <c r="AO968" s="3">
        <v>0.95</v>
      </c>
      <c r="AP968" s="14"/>
      <c r="AQ968" t="s">
        <v>81</v>
      </c>
    </row>
    <row r="969" spans="1:43" x14ac:dyDescent="0.2">
      <c r="A969" s="18" t="s">
        <v>56</v>
      </c>
      <c r="B969">
        <v>22</v>
      </c>
      <c r="C969" t="s">
        <v>46</v>
      </c>
      <c r="D969" t="s">
        <v>680</v>
      </c>
      <c r="E969" s="19" t="s">
        <v>81</v>
      </c>
      <c r="F969" s="20" t="s">
        <v>44</v>
      </c>
      <c r="G969" s="19">
        <v>1</v>
      </c>
      <c r="H969" s="21">
        <v>0</v>
      </c>
      <c r="I969" s="21">
        <v>0</v>
      </c>
      <c r="J969" s="21">
        <v>0</v>
      </c>
      <c r="K969" s="21">
        <v>0</v>
      </c>
      <c r="L969" s="22">
        <v>0</v>
      </c>
      <c r="M969" s="22">
        <v>0</v>
      </c>
      <c r="N969" s="2">
        <v>-0.3</v>
      </c>
      <c r="O969" s="2">
        <v>-0.3</v>
      </c>
      <c r="P969" s="9"/>
      <c r="Q969" t="s">
        <v>680</v>
      </c>
      <c r="R969" s="2">
        <v>0</v>
      </c>
      <c r="S969" s="2">
        <v>0</v>
      </c>
      <c r="T969" s="3">
        <v>0</v>
      </c>
      <c r="U969" s="2">
        <v>0</v>
      </c>
      <c r="V969" s="2">
        <v>0</v>
      </c>
      <c r="W969" s="3">
        <v>0</v>
      </c>
      <c r="X969"/>
      <c r="Y969" s="2">
        <v>0</v>
      </c>
      <c r="Z969"/>
      <c r="AA969" s="3">
        <v>0</v>
      </c>
      <c r="AB969" s="3">
        <v>-2.12</v>
      </c>
      <c r="AC969" s="9"/>
      <c r="AD969" t="s">
        <v>680</v>
      </c>
      <c r="AE969" s="3">
        <v>0</v>
      </c>
      <c r="AF969" s="3">
        <v>0</v>
      </c>
      <c r="AG969"/>
      <c r="AH969" s="2">
        <v>0</v>
      </c>
      <c r="AI969" s="2">
        <v>0</v>
      </c>
      <c r="AJ969" s="2">
        <v>6.8</v>
      </c>
      <c r="AK969" s="2">
        <v>0</v>
      </c>
      <c r="AL969" s="2">
        <v>6.8</v>
      </c>
      <c r="AM969"/>
      <c r="AN969" s="3">
        <v>0</v>
      </c>
      <c r="AO969" s="17">
        <v>-2</v>
      </c>
      <c r="AP969" s="14"/>
      <c r="AQ969" t="s">
        <v>81</v>
      </c>
    </row>
    <row r="970" spans="1:43" x14ac:dyDescent="0.2">
      <c r="A970" t="s">
        <v>40</v>
      </c>
      <c r="B970" s="1">
        <v>23</v>
      </c>
      <c r="C970" t="s">
        <v>46</v>
      </c>
      <c r="D970" t="s">
        <v>680</v>
      </c>
      <c r="E970" t="s">
        <v>81</v>
      </c>
      <c r="F970" t="s">
        <v>44</v>
      </c>
      <c r="G970">
        <v>53</v>
      </c>
      <c r="H970">
        <v>12</v>
      </c>
      <c r="I970">
        <v>9</v>
      </c>
      <c r="J970">
        <v>21</v>
      </c>
      <c r="K970" s="1">
        <v>-15.2</v>
      </c>
      <c r="L970" s="2">
        <v>1.1000000000000001</v>
      </c>
      <c r="M970" s="2">
        <v>-2</v>
      </c>
      <c r="N970" s="2">
        <v>12.8</v>
      </c>
      <c r="O970" s="2">
        <v>4.2</v>
      </c>
      <c r="P970" s="14"/>
      <c r="Q970" t="s">
        <v>680</v>
      </c>
      <c r="R970" s="2">
        <v>0.9</v>
      </c>
      <c r="S970" s="2">
        <v>0.7</v>
      </c>
      <c r="T970" s="3">
        <v>2.0299999999999998</v>
      </c>
      <c r="U970" s="2">
        <v>1.7</v>
      </c>
      <c r="V970" s="2">
        <v>1.1000000000000001</v>
      </c>
      <c r="W970" s="3">
        <v>4.9800000000000004</v>
      </c>
      <c r="X970" s="3">
        <v>-0.01</v>
      </c>
      <c r="Y970" s="2">
        <v>1.3</v>
      </c>
      <c r="Z970" s="2">
        <v>1.1000000000000001</v>
      </c>
      <c r="AA970" s="3">
        <v>7.0000000000000007E-2</v>
      </c>
      <c r="AB970" s="3">
        <v>1.08</v>
      </c>
      <c r="AC970" s="14"/>
      <c r="AD970" t="s">
        <v>680</v>
      </c>
      <c r="AE970" s="3">
        <v>3.75</v>
      </c>
      <c r="AF970" s="3">
        <v>5.98</v>
      </c>
      <c r="AG970" s="3">
        <v>0.01</v>
      </c>
      <c r="AH970" s="2">
        <v>33.299999999999997</v>
      </c>
      <c r="AI970" s="2">
        <v>0.2</v>
      </c>
      <c r="AJ970" s="2">
        <v>4.0999999999999996</v>
      </c>
      <c r="AK970" s="2">
        <v>2.2000000000000002</v>
      </c>
      <c r="AL970" s="2">
        <v>2.4</v>
      </c>
      <c r="AM970" s="2">
        <v>0.7</v>
      </c>
      <c r="AN970" s="3">
        <v>-0.13</v>
      </c>
      <c r="AO970" s="3">
        <v>0.36</v>
      </c>
      <c r="AP970" s="14"/>
      <c r="AQ970" t="s">
        <v>81</v>
      </c>
    </row>
    <row r="971" spans="1:43" x14ac:dyDescent="0.2">
      <c r="A971" t="s">
        <v>51</v>
      </c>
      <c r="B971">
        <v>32</v>
      </c>
      <c r="C971" t="s">
        <v>681</v>
      </c>
      <c r="D971" t="s">
        <v>682</v>
      </c>
      <c r="E971" t="s">
        <v>113</v>
      </c>
      <c r="F971" t="s">
        <v>55</v>
      </c>
      <c r="G971">
        <v>82</v>
      </c>
      <c r="H971">
        <v>6</v>
      </c>
      <c r="I971">
        <v>14</v>
      </c>
      <c r="J971">
        <f>H971+I971</f>
        <v>20</v>
      </c>
      <c r="K971" s="1">
        <v>6.8</v>
      </c>
      <c r="L971" s="2">
        <v>1.6</v>
      </c>
      <c r="M971" s="2">
        <v>4.3</v>
      </c>
      <c r="N971" s="15">
        <v>13.2</v>
      </c>
      <c r="O971" s="15">
        <v>31.8</v>
      </c>
      <c r="P971" s="9"/>
      <c r="Q971" t="s">
        <v>682</v>
      </c>
      <c r="R971" s="2">
        <v>0.3</v>
      </c>
      <c r="S971" s="2">
        <v>0.6</v>
      </c>
      <c r="T971" s="3">
        <v>3</v>
      </c>
      <c r="U971" s="2">
        <v>0</v>
      </c>
      <c r="V971" s="2">
        <v>0</v>
      </c>
      <c r="W971" s="3">
        <v>0</v>
      </c>
      <c r="X971"/>
      <c r="Y971" s="2">
        <v>2.8</v>
      </c>
      <c r="Z971"/>
      <c r="AA971" s="3">
        <v>0.05</v>
      </c>
      <c r="AB971" s="3">
        <v>0.51</v>
      </c>
      <c r="AC971" s="9"/>
      <c r="AD971" t="s">
        <v>682</v>
      </c>
      <c r="AE971" s="3">
        <v>2.61</v>
      </c>
      <c r="AF971" s="3">
        <v>7.76</v>
      </c>
      <c r="AG971"/>
      <c r="AH971" s="2">
        <v>0</v>
      </c>
      <c r="AI971" s="16">
        <v>0</v>
      </c>
      <c r="AJ971" s="2">
        <v>4.7</v>
      </c>
      <c r="AK971" s="2">
        <v>4.8</v>
      </c>
      <c r="AL971" s="2">
        <v>1.4</v>
      </c>
      <c r="AM971"/>
      <c r="AN971" s="3">
        <v>0.14000000000000001</v>
      </c>
      <c r="AO971" s="17">
        <v>1.23</v>
      </c>
      <c r="AP971" s="14"/>
      <c r="AQ971" t="s">
        <v>81</v>
      </c>
    </row>
    <row r="972" spans="1:43" x14ac:dyDescent="0.2">
      <c r="A972" s="23" t="s">
        <v>56</v>
      </c>
      <c r="B972">
        <v>33</v>
      </c>
      <c r="C972" t="s">
        <v>681</v>
      </c>
      <c r="D972" t="s">
        <v>682</v>
      </c>
      <c r="E972" s="24" t="s">
        <v>72</v>
      </c>
      <c r="F972" s="20" t="s">
        <v>57</v>
      </c>
      <c r="G972" s="24">
        <v>81</v>
      </c>
      <c r="H972" s="25">
        <v>3</v>
      </c>
      <c r="I972" s="25">
        <v>21</v>
      </c>
      <c r="J972" s="25">
        <v>24</v>
      </c>
      <c r="K972" s="25">
        <v>4.5999999999999996</v>
      </c>
      <c r="L972" s="26">
        <v>2.6</v>
      </c>
      <c r="M972" s="26">
        <v>3.5</v>
      </c>
      <c r="N972" s="27">
        <v>12.7</v>
      </c>
      <c r="O972" s="27">
        <v>39</v>
      </c>
      <c r="P972" s="9"/>
      <c r="Q972" t="s">
        <v>682</v>
      </c>
      <c r="R972" s="2">
        <v>0.1</v>
      </c>
      <c r="S972" s="2">
        <v>1</v>
      </c>
      <c r="T972" s="3">
        <v>2.64</v>
      </c>
      <c r="U972" s="2">
        <v>0</v>
      </c>
      <c r="V972" s="2">
        <v>0</v>
      </c>
      <c r="W972" s="3">
        <v>0</v>
      </c>
      <c r="X972"/>
      <c r="Y972" s="2">
        <v>2.9</v>
      </c>
      <c r="Z972"/>
      <c r="AA972" s="3">
        <v>0.08</v>
      </c>
      <c r="AB972" s="3">
        <v>0.47</v>
      </c>
      <c r="AC972" s="9"/>
      <c r="AD972" t="s">
        <v>682</v>
      </c>
      <c r="AE972" s="3">
        <v>2.4900000000000002</v>
      </c>
      <c r="AF972" s="3">
        <v>7.66</v>
      </c>
      <c r="AG972"/>
      <c r="AH972" s="2">
        <v>0</v>
      </c>
      <c r="AI972" s="27">
        <v>0</v>
      </c>
      <c r="AJ972" s="2">
        <v>4.7</v>
      </c>
      <c r="AK972" s="2">
        <v>5.3</v>
      </c>
      <c r="AL972" s="2">
        <v>0.9</v>
      </c>
      <c r="AM972"/>
      <c r="AN972" s="3">
        <v>0.11</v>
      </c>
      <c r="AO972" s="17">
        <v>1.44</v>
      </c>
      <c r="AP972" s="14"/>
      <c r="AQ972" t="s">
        <v>81</v>
      </c>
    </row>
    <row r="973" spans="1:43" x14ac:dyDescent="0.2">
      <c r="A973" t="s">
        <v>40</v>
      </c>
      <c r="B973" s="1">
        <v>34</v>
      </c>
      <c r="C973" t="s">
        <v>681</v>
      </c>
      <c r="D973" t="s">
        <v>682</v>
      </c>
      <c r="E973" t="s">
        <v>72</v>
      </c>
      <c r="F973" t="s">
        <v>57</v>
      </c>
      <c r="G973">
        <v>62</v>
      </c>
      <c r="H973">
        <v>2</v>
      </c>
      <c r="I973">
        <v>8</v>
      </c>
      <c r="J973">
        <v>10</v>
      </c>
      <c r="K973" s="1">
        <v>4</v>
      </c>
      <c r="L973" s="2">
        <v>-0.3</v>
      </c>
      <c r="M973" s="2">
        <v>3.2</v>
      </c>
      <c r="N973" s="2">
        <v>4</v>
      </c>
      <c r="O973" s="2">
        <v>24.1</v>
      </c>
      <c r="P973" s="14"/>
      <c r="Q973" t="s">
        <v>682</v>
      </c>
      <c r="R973" s="2">
        <v>0.1</v>
      </c>
      <c r="S973" s="2">
        <v>0.5</v>
      </c>
      <c r="T973" s="3">
        <v>2.9</v>
      </c>
      <c r="U973" s="2">
        <v>0</v>
      </c>
      <c r="V973" s="2">
        <v>0</v>
      </c>
      <c r="W973" s="3">
        <v>0</v>
      </c>
      <c r="X973" s="3">
        <v>0.2</v>
      </c>
      <c r="Y973" s="2">
        <v>2.4</v>
      </c>
      <c r="Z973" s="2">
        <v>0.2</v>
      </c>
      <c r="AA973" s="3">
        <v>-0.02</v>
      </c>
      <c r="AB973" s="3">
        <v>0.22</v>
      </c>
      <c r="AC973" s="14"/>
      <c r="AD973" t="s">
        <v>682</v>
      </c>
      <c r="AE973" s="3">
        <v>2.1800000000000002</v>
      </c>
      <c r="AF973" s="3">
        <v>6.08</v>
      </c>
      <c r="AG973" s="3">
        <v>0.03</v>
      </c>
      <c r="AH973" s="2">
        <v>0</v>
      </c>
      <c r="AI973" s="2">
        <v>0</v>
      </c>
      <c r="AJ973" s="2">
        <v>4.2</v>
      </c>
      <c r="AK973" s="2">
        <v>6.1</v>
      </c>
      <c r="AL973" s="2">
        <v>0.6</v>
      </c>
      <c r="AM973" s="2">
        <v>1.3</v>
      </c>
      <c r="AN973" s="3">
        <v>0.19</v>
      </c>
      <c r="AO973" s="3">
        <v>1.3</v>
      </c>
      <c r="AP973" s="14"/>
      <c r="AQ973" t="s">
        <v>81</v>
      </c>
    </row>
    <row r="974" spans="1:43" x14ac:dyDescent="0.2">
      <c r="A974" t="s">
        <v>51</v>
      </c>
      <c r="B974">
        <v>28</v>
      </c>
      <c r="C974" t="s">
        <v>350</v>
      </c>
      <c r="D974" t="s">
        <v>683</v>
      </c>
      <c r="E974" t="s">
        <v>62</v>
      </c>
      <c r="F974" t="s">
        <v>44</v>
      </c>
      <c r="G974">
        <v>62</v>
      </c>
      <c r="H974">
        <v>25</v>
      </c>
      <c r="I974">
        <v>20</v>
      </c>
      <c r="J974">
        <f>H974+I974</f>
        <v>45</v>
      </c>
      <c r="K974" s="1">
        <v>2.8</v>
      </c>
      <c r="L974" s="2">
        <v>5</v>
      </c>
      <c r="M974" s="2">
        <v>2.6</v>
      </c>
      <c r="N974" s="15">
        <v>55.3</v>
      </c>
      <c r="O974" s="15">
        <v>11.9</v>
      </c>
      <c r="P974" s="9"/>
      <c r="Q974" t="s">
        <v>683</v>
      </c>
      <c r="R974" s="2">
        <v>1</v>
      </c>
      <c r="S974" s="2">
        <v>0.9</v>
      </c>
      <c r="T974" s="3">
        <v>2.44</v>
      </c>
      <c r="U974" s="2">
        <v>2.4</v>
      </c>
      <c r="V974" s="2">
        <v>1.5</v>
      </c>
      <c r="W974" s="3">
        <v>7.19</v>
      </c>
      <c r="X974"/>
      <c r="Y974" s="2">
        <v>1.5</v>
      </c>
      <c r="Z974"/>
      <c r="AA974" s="3">
        <v>0.2</v>
      </c>
      <c r="AB974" s="3">
        <v>2.84</v>
      </c>
      <c r="AC974" s="9"/>
      <c r="AD974" t="s">
        <v>683</v>
      </c>
      <c r="AE974" s="3">
        <v>1.89</v>
      </c>
      <c r="AF974" s="3">
        <v>1.84</v>
      </c>
      <c r="AG974"/>
      <c r="AH974" s="2">
        <v>38.700000000000003</v>
      </c>
      <c r="AI974" s="16">
        <v>0.9</v>
      </c>
      <c r="AJ974" s="2">
        <v>1.5</v>
      </c>
      <c r="AK974" s="2">
        <v>0.5</v>
      </c>
      <c r="AL974" s="2">
        <v>1.5</v>
      </c>
      <c r="AM974"/>
      <c r="AN974" s="3">
        <v>0.11</v>
      </c>
      <c r="AO974" s="17">
        <v>0.61</v>
      </c>
      <c r="AP974" s="14"/>
      <c r="AQ974" t="s">
        <v>81</v>
      </c>
    </row>
    <row r="975" spans="1:43" x14ac:dyDescent="0.2">
      <c r="A975" s="18" t="s">
        <v>56</v>
      </c>
      <c r="B975">
        <v>29</v>
      </c>
      <c r="C975" t="s">
        <v>350</v>
      </c>
      <c r="D975" t="s">
        <v>683</v>
      </c>
      <c r="E975" s="19" t="s">
        <v>62</v>
      </c>
      <c r="F975" s="20" t="s">
        <v>44</v>
      </c>
      <c r="G975" s="19">
        <v>82</v>
      </c>
      <c r="H975" s="21">
        <v>22</v>
      </c>
      <c r="I975" s="21">
        <v>31</v>
      </c>
      <c r="J975" s="21">
        <v>53</v>
      </c>
      <c r="K975" s="21">
        <v>2.5</v>
      </c>
      <c r="L975" s="22">
        <v>5.5</v>
      </c>
      <c r="M975" s="22">
        <v>2.6</v>
      </c>
      <c r="N975" s="2">
        <v>36.700000000000003</v>
      </c>
      <c r="O975" s="2">
        <v>16.7</v>
      </c>
      <c r="P975" s="9"/>
      <c r="Q975" t="s">
        <v>683</v>
      </c>
      <c r="R975" s="2">
        <v>0.7</v>
      </c>
      <c r="S975" s="2">
        <v>0.9</v>
      </c>
      <c r="T975" s="3">
        <v>2.09</v>
      </c>
      <c r="U975" s="2">
        <v>1.7</v>
      </c>
      <c r="V975" s="2">
        <v>2.7</v>
      </c>
      <c r="W975" s="3">
        <v>6.52</v>
      </c>
      <c r="X975"/>
      <c r="Y975" s="2">
        <v>1.5</v>
      </c>
      <c r="Z975"/>
      <c r="AA975" s="3">
        <v>0.18</v>
      </c>
      <c r="AB975" s="3">
        <v>1.47</v>
      </c>
      <c r="AC975" s="9"/>
      <c r="AD975" t="s">
        <v>683</v>
      </c>
      <c r="AE975" s="3">
        <v>1.83</v>
      </c>
      <c r="AF975" s="3">
        <v>4.84</v>
      </c>
      <c r="AG975"/>
      <c r="AH975" s="2">
        <v>54.5</v>
      </c>
      <c r="AI975" s="2">
        <v>1.2</v>
      </c>
      <c r="AJ975" s="2">
        <v>2.1</v>
      </c>
      <c r="AK975" s="2">
        <v>0.6</v>
      </c>
      <c r="AL975" s="2">
        <v>1.5</v>
      </c>
      <c r="AM975"/>
      <c r="AN975" s="3">
        <v>0.08</v>
      </c>
      <c r="AO975" s="17">
        <v>0.67</v>
      </c>
      <c r="AP975" s="14"/>
      <c r="AQ975" t="s">
        <v>81</v>
      </c>
    </row>
    <row r="976" spans="1:43" x14ac:dyDescent="0.2">
      <c r="A976" t="s">
        <v>40</v>
      </c>
      <c r="B976" s="1">
        <v>30</v>
      </c>
      <c r="C976" t="s">
        <v>350</v>
      </c>
      <c r="D976" t="s">
        <v>683</v>
      </c>
      <c r="E976" t="s">
        <v>62</v>
      </c>
      <c r="F976" t="s">
        <v>44</v>
      </c>
      <c r="G976">
        <v>81</v>
      </c>
      <c r="H976">
        <v>20</v>
      </c>
      <c r="I976">
        <v>40</v>
      </c>
      <c r="J976">
        <v>60</v>
      </c>
      <c r="K976" s="1">
        <v>2</v>
      </c>
      <c r="L976" s="2">
        <v>6.7</v>
      </c>
      <c r="M976" s="2">
        <v>3</v>
      </c>
      <c r="N976" s="2">
        <v>36.9</v>
      </c>
      <c r="O976" s="2">
        <v>12.7</v>
      </c>
      <c r="P976" s="14"/>
      <c r="Q976" t="s">
        <v>683</v>
      </c>
      <c r="R976" s="2">
        <v>0.8</v>
      </c>
      <c r="S976" s="2">
        <v>1.7</v>
      </c>
      <c r="T976" s="3">
        <v>3.17</v>
      </c>
      <c r="U976" s="2">
        <v>0.9</v>
      </c>
      <c r="V976" s="2">
        <v>2.4</v>
      </c>
      <c r="W976" s="3">
        <v>5.8</v>
      </c>
      <c r="X976" s="3">
        <v>0.1</v>
      </c>
      <c r="Y976" s="2">
        <v>1.1000000000000001</v>
      </c>
      <c r="Z976" s="2">
        <v>0.6</v>
      </c>
      <c r="AA976" s="3">
        <v>0.23</v>
      </c>
      <c r="AB976" s="3">
        <v>1.61</v>
      </c>
      <c r="AC976" s="14"/>
      <c r="AD976" t="s">
        <v>683</v>
      </c>
      <c r="AE976" s="3">
        <v>2.52</v>
      </c>
      <c r="AF976" s="3">
        <v>8.16</v>
      </c>
      <c r="AG976" s="3">
        <v>0.01</v>
      </c>
      <c r="AH976" s="2">
        <v>38.6</v>
      </c>
      <c r="AI976" s="2">
        <v>2.9</v>
      </c>
      <c r="AJ976" s="2">
        <v>1.9</v>
      </c>
      <c r="AK976" s="2">
        <v>1.2</v>
      </c>
      <c r="AL976" s="2">
        <v>1.2</v>
      </c>
      <c r="AM976" s="2">
        <v>0.7</v>
      </c>
      <c r="AN976" s="3">
        <v>0.1</v>
      </c>
      <c r="AO976" s="3">
        <v>0.55000000000000004</v>
      </c>
      <c r="AP976" s="14"/>
      <c r="AQ976" t="s">
        <v>81</v>
      </c>
    </row>
    <row r="977" spans="1:43" x14ac:dyDescent="0.2">
      <c r="A977" t="s">
        <v>51</v>
      </c>
      <c r="B977">
        <v>28</v>
      </c>
      <c r="C977" t="s">
        <v>90</v>
      </c>
      <c r="D977" t="s">
        <v>684</v>
      </c>
      <c r="E977" t="s">
        <v>62</v>
      </c>
      <c r="F977" t="s">
        <v>73</v>
      </c>
      <c r="G977">
        <v>72</v>
      </c>
      <c r="H977">
        <v>13</v>
      </c>
      <c r="I977">
        <v>47</v>
      </c>
      <c r="J977">
        <f>H977+I977</f>
        <v>60</v>
      </c>
      <c r="K977" s="1">
        <v>13.7</v>
      </c>
      <c r="L977" s="2">
        <v>4.7</v>
      </c>
      <c r="M977" s="2">
        <v>5.0999999999999996</v>
      </c>
      <c r="N977" s="15">
        <v>30.4</v>
      </c>
      <c r="O977" s="15">
        <v>11.7</v>
      </c>
      <c r="P977" s="9"/>
      <c r="Q977" t="s">
        <v>684</v>
      </c>
      <c r="R977" s="2">
        <v>0.5</v>
      </c>
      <c r="S977" s="2">
        <v>1.6</v>
      </c>
      <c r="T977" s="3">
        <v>3</v>
      </c>
      <c r="U977" s="2">
        <v>0.7</v>
      </c>
      <c r="V977" s="2">
        <v>3.5</v>
      </c>
      <c r="W977" s="3">
        <v>6.9</v>
      </c>
      <c r="X977"/>
      <c r="Y977" s="2">
        <v>2.8</v>
      </c>
      <c r="Z977"/>
      <c r="AA977" s="3">
        <v>0.17</v>
      </c>
      <c r="AB977" s="3">
        <v>1.34</v>
      </c>
      <c r="AC977" s="9"/>
      <c r="AD977" t="s">
        <v>684</v>
      </c>
      <c r="AE977" s="3">
        <v>1.85</v>
      </c>
      <c r="AF977" s="3">
        <v>0</v>
      </c>
      <c r="AG977"/>
      <c r="AH977" s="2">
        <v>52.2</v>
      </c>
      <c r="AI977" s="16">
        <v>31.4</v>
      </c>
      <c r="AJ977" s="2">
        <v>0.9</v>
      </c>
      <c r="AK977" s="2">
        <v>0.7</v>
      </c>
      <c r="AL977" s="2">
        <v>2.2000000000000002</v>
      </c>
      <c r="AM977"/>
      <c r="AN977" s="3">
        <v>0.18</v>
      </c>
      <c r="AO977" s="17">
        <v>0.52</v>
      </c>
      <c r="AP977" s="14"/>
      <c r="AQ977" t="s">
        <v>81</v>
      </c>
    </row>
    <row r="978" spans="1:43" x14ac:dyDescent="0.2">
      <c r="A978" s="18" t="s">
        <v>56</v>
      </c>
      <c r="B978">
        <v>29</v>
      </c>
      <c r="C978" t="s">
        <v>90</v>
      </c>
      <c r="D978" t="s">
        <v>684</v>
      </c>
      <c r="E978" s="19" t="s">
        <v>115</v>
      </c>
      <c r="F978" s="20" t="s">
        <v>69</v>
      </c>
      <c r="G978" s="19">
        <v>81</v>
      </c>
      <c r="H978" s="21">
        <v>16</v>
      </c>
      <c r="I978" s="21">
        <v>54</v>
      </c>
      <c r="J978" s="21">
        <v>70</v>
      </c>
      <c r="K978" s="21">
        <v>3.2</v>
      </c>
      <c r="L978" s="22">
        <v>6.2</v>
      </c>
      <c r="M978" s="22">
        <v>3.8</v>
      </c>
      <c r="N978" s="2">
        <v>44</v>
      </c>
      <c r="O978" s="2">
        <v>18.5</v>
      </c>
      <c r="P978" s="9"/>
      <c r="Q978" t="s">
        <v>684</v>
      </c>
      <c r="R978" s="2">
        <v>0.5</v>
      </c>
      <c r="S978" s="2">
        <v>1.6</v>
      </c>
      <c r="T978" s="3">
        <v>2.5499999999999998</v>
      </c>
      <c r="U978" s="2">
        <v>1.2</v>
      </c>
      <c r="V978" s="2">
        <v>3.8</v>
      </c>
      <c r="W978" s="3">
        <v>7.43</v>
      </c>
      <c r="X978"/>
      <c r="Y978" s="2">
        <v>2.2999999999999998</v>
      </c>
      <c r="Z978"/>
      <c r="AA978" s="3">
        <v>0.18</v>
      </c>
      <c r="AB978" s="3">
        <v>1.64</v>
      </c>
      <c r="AC978" s="9"/>
      <c r="AD978" t="s">
        <v>684</v>
      </c>
      <c r="AE978" s="3">
        <v>2.25</v>
      </c>
      <c r="AF978" s="3">
        <v>6.39</v>
      </c>
      <c r="AG978"/>
      <c r="AH978" s="2">
        <v>52.5</v>
      </c>
      <c r="AI978" s="2">
        <v>26.6</v>
      </c>
      <c r="AJ978" s="2">
        <v>1.8</v>
      </c>
      <c r="AK978" s="2">
        <v>0.9</v>
      </c>
      <c r="AL978" s="2">
        <v>2.9</v>
      </c>
      <c r="AM978"/>
      <c r="AN978" s="3">
        <v>0.11</v>
      </c>
      <c r="AO978" s="17">
        <v>0.69</v>
      </c>
      <c r="AP978" s="14"/>
      <c r="AQ978" t="s">
        <v>81</v>
      </c>
    </row>
    <row r="979" spans="1:43" x14ac:dyDescent="0.2">
      <c r="A979" t="s">
        <v>40</v>
      </c>
      <c r="B979" s="1">
        <v>30</v>
      </c>
      <c r="C979" t="s">
        <v>90</v>
      </c>
      <c r="D979" t="s">
        <v>684</v>
      </c>
      <c r="E979" t="s">
        <v>115</v>
      </c>
      <c r="F979" t="s">
        <v>69</v>
      </c>
      <c r="G979">
        <v>77</v>
      </c>
      <c r="H979">
        <v>16</v>
      </c>
      <c r="I979">
        <v>42</v>
      </c>
      <c r="J979">
        <v>58</v>
      </c>
      <c r="K979" s="1">
        <v>6.2</v>
      </c>
      <c r="L979" s="2">
        <v>4.7</v>
      </c>
      <c r="M979" s="2">
        <v>3.5</v>
      </c>
      <c r="N979" s="2">
        <v>26.4</v>
      </c>
      <c r="O979" s="2">
        <v>13.6</v>
      </c>
      <c r="P979" s="14"/>
      <c r="Q979" t="s">
        <v>684</v>
      </c>
      <c r="R979" s="2">
        <v>0.6</v>
      </c>
      <c r="S979" s="2">
        <v>1.4</v>
      </c>
      <c r="T979" s="3">
        <v>2.6</v>
      </c>
      <c r="U979" s="2">
        <v>0.6</v>
      </c>
      <c r="V979" s="2">
        <v>2.8</v>
      </c>
      <c r="W979" s="3">
        <v>4.3600000000000003</v>
      </c>
      <c r="X979" s="3">
        <v>0.22</v>
      </c>
      <c r="Y979" s="2">
        <v>1.5</v>
      </c>
      <c r="Z979" s="2">
        <v>0.8</v>
      </c>
      <c r="AA979" s="3">
        <v>0.13</v>
      </c>
      <c r="AB979" s="3">
        <v>0.98</v>
      </c>
      <c r="AC979" s="14"/>
      <c r="AD979" t="s">
        <v>684</v>
      </c>
      <c r="AE979" s="3">
        <v>2.69</v>
      </c>
      <c r="AF979" s="3">
        <v>5.07</v>
      </c>
      <c r="AG979" s="3">
        <v>0.04</v>
      </c>
      <c r="AH979" s="2">
        <v>52.4</v>
      </c>
      <c r="AI979" s="2">
        <v>30.8</v>
      </c>
      <c r="AJ979" s="2">
        <v>2.2999999999999998</v>
      </c>
      <c r="AK979" s="2">
        <v>0.9</v>
      </c>
      <c r="AL979" s="2">
        <v>2.1</v>
      </c>
      <c r="AM979" s="2">
        <v>1.1000000000000001</v>
      </c>
      <c r="AN979" s="3">
        <v>0.1</v>
      </c>
      <c r="AO979" s="3">
        <v>0.5</v>
      </c>
      <c r="AP979" s="14"/>
      <c r="AQ979" t="s">
        <v>81</v>
      </c>
    </row>
    <row r="980" spans="1:43" x14ac:dyDescent="0.2">
      <c r="A980" s="23" t="s">
        <v>51</v>
      </c>
      <c r="B980">
        <v>23</v>
      </c>
      <c r="C980" t="s">
        <v>685</v>
      </c>
      <c r="D980" t="s">
        <v>686</v>
      </c>
      <c r="E980" s="23" t="s">
        <v>81</v>
      </c>
      <c r="F980" s="23" t="s">
        <v>55</v>
      </c>
      <c r="G980" s="23">
        <v>54</v>
      </c>
      <c r="H980" s="23">
        <v>1</v>
      </c>
      <c r="I980" s="23">
        <v>3</v>
      </c>
      <c r="J980" s="23">
        <v>4</v>
      </c>
      <c r="K980" s="28">
        <v>-7.4</v>
      </c>
      <c r="L980" s="29">
        <v>-1.5</v>
      </c>
      <c r="M980" s="29">
        <v>0.9</v>
      </c>
      <c r="N980" s="15">
        <v>-3.1</v>
      </c>
      <c r="O980" s="15">
        <v>28</v>
      </c>
      <c r="P980" s="9"/>
      <c r="Q980" t="s">
        <v>686</v>
      </c>
      <c r="R980" s="2">
        <v>0.1</v>
      </c>
      <c r="S980" s="2">
        <v>0.1</v>
      </c>
      <c r="T980" s="3">
        <v>1.72</v>
      </c>
      <c r="U980" s="2">
        <v>0</v>
      </c>
      <c r="V980" s="2">
        <v>3.6</v>
      </c>
      <c r="W980" s="3">
        <v>12.51</v>
      </c>
      <c r="X980"/>
      <c r="Y980" s="2">
        <v>1.4</v>
      </c>
      <c r="Z980"/>
      <c r="AA980" s="3">
        <v>-0.08</v>
      </c>
      <c r="AB980" s="3">
        <v>-0.2</v>
      </c>
      <c r="AC980" s="9"/>
      <c r="AD980" t="s">
        <v>686</v>
      </c>
      <c r="AE980" s="3">
        <v>2.11</v>
      </c>
      <c r="AF980" s="3">
        <v>8.31</v>
      </c>
      <c r="AG980"/>
      <c r="AH980" s="2">
        <v>0</v>
      </c>
      <c r="AI980" s="30">
        <v>0</v>
      </c>
      <c r="AJ980" s="2">
        <v>2.5</v>
      </c>
      <c r="AK980" s="2">
        <v>4.9000000000000004</v>
      </c>
      <c r="AL980" s="2">
        <v>0.9</v>
      </c>
      <c r="AM980"/>
      <c r="AN980" s="3">
        <v>0.05</v>
      </c>
      <c r="AO980" s="17">
        <v>1.82</v>
      </c>
      <c r="AP980" s="14"/>
      <c r="AQ980" t="s">
        <v>81</v>
      </c>
    </row>
    <row r="981" spans="1:43" x14ac:dyDescent="0.2">
      <c r="A981" s="18" t="s">
        <v>56</v>
      </c>
      <c r="B981">
        <v>24</v>
      </c>
      <c r="C981" t="s">
        <v>685</v>
      </c>
      <c r="D981" t="s">
        <v>686</v>
      </c>
      <c r="E981" s="19" t="s">
        <v>81</v>
      </c>
      <c r="F981" s="20" t="s">
        <v>57</v>
      </c>
      <c r="G981" s="19">
        <v>62</v>
      </c>
      <c r="H981" s="21">
        <v>0</v>
      </c>
      <c r="I981" s="21">
        <v>9</v>
      </c>
      <c r="J981" s="21">
        <v>9</v>
      </c>
      <c r="K981" s="21">
        <v>-2.6</v>
      </c>
      <c r="L981" s="22">
        <v>-0.5</v>
      </c>
      <c r="M981" s="22">
        <v>0.4</v>
      </c>
      <c r="N981" s="2">
        <v>-1.7</v>
      </c>
      <c r="O981" s="2">
        <v>24.5</v>
      </c>
      <c r="P981" s="9"/>
      <c r="Q981" t="s">
        <v>686</v>
      </c>
      <c r="R981" s="2">
        <v>0</v>
      </c>
      <c r="S981" s="2">
        <v>0.6</v>
      </c>
      <c r="T981" s="3">
        <v>2.0299999999999998</v>
      </c>
      <c r="U981" s="2">
        <v>0</v>
      </c>
      <c r="V981" s="2">
        <v>0</v>
      </c>
      <c r="W981" s="3">
        <v>0</v>
      </c>
      <c r="X981"/>
      <c r="Y981" s="2">
        <v>1.8</v>
      </c>
      <c r="Z981"/>
      <c r="AA981" s="3">
        <v>-0.03</v>
      </c>
      <c r="AB981" s="3">
        <v>-0.1</v>
      </c>
      <c r="AC981" s="9"/>
      <c r="AD981" t="s">
        <v>686</v>
      </c>
      <c r="AE981" s="3">
        <v>2.09</v>
      </c>
      <c r="AF981" s="3">
        <v>3.73</v>
      </c>
      <c r="AG981"/>
      <c r="AH981" s="2">
        <v>0</v>
      </c>
      <c r="AI981" s="2">
        <v>0</v>
      </c>
      <c r="AJ981" s="2">
        <v>4.5</v>
      </c>
      <c r="AK981" s="2">
        <v>6</v>
      </c>
      <c r="AL981" s="2">
        <v>1.1000000000000001</v>
      </c>
      <c r="AM981"/>
      <c r="AN981" s="3">
        <v>0.02</v>
      </c>
      <c r="AO981" s="17">
        <v>1.45</v>
      </c>
      <c r="AP981" s="14"/>
      <c r="AQ981" t="s">
        <v>81</v>
      </c>
    </row>
    <row r="982" spans="1:43" x14ac:dyDescent="0.2">
      <c r="A982" t="s">
        <v>40</v>
      </c>
      <c r="B982" s="1">
        <v>25</v>
      </c>
      <c r="C982" t="s">
        <v>685</v>
      </c>
      <c r="D982" t="s">
        <v>686</v>
      </c>
      <c r="E982" t="s">
        <v>81</v>
      </c>
      <c r="F982" t="s">
        <v>57</v>
      </c>
      <c r="G982">
        <v>81</v>
      </c>
      <c r="H982">
        <v>4</v>
      </c>
      <c r="I982">
        <v>19</v>
      </c>
      <c r="J982">
        <v>23</v>
      </c>
      <c r="K982" s="1">
        <v>11.9</v>
      </c>
      <c r="L982" s="2">
        <v>1.1000000000000001</v>
      </c>
      <c r="M982" s="2">
        <v>5.4</v>
      </c>
      <c r="N982" s="2">
        <v>12.1</v>
      </c>
      <c r="O982" s="2">
        <v>42</v>
      </c>
      <c r="P982" s="14"/>
      <c r="Q982" t="s">
        <v>686</v>
      </c>
      <c r="R982" s="2">
        <v>0.1</v>
      </c>
      <c r="S982" s="2">
        <v>0.7</v>
      </c>
      <c r="T982" s="3">
        <v>3.19</v>
      </c>
      <c r="U982" s="2">
        <v>1.3</v>
      </c>
      <c r="V982" s="2">
        <v>1.9</v>
      </c>
      <c r="W982" s="3">
        <v>6.98</v>
      </c>
      <c r="X982" s="3">
        <v>-0.01</v>
      </c>
      <c r="Y982" s="2">
        <v>2.1</v>
      </c>
      <c r="Z982" s="2">
        <v>0.1</v>
      </c>
      <c r="AA982" s="3">
        <v>0.04</v>
      </c>
      <c r="AB982" s="3">
        <v>0.44</v>
      </c>
      <c r="AC982" s="14"/>
      <c r="AD982" t="s">
        <v>686</v>
      </c>
      <c r="AE982" s="3">
        <v>2.63</v>
      </c>
      <c r="AF982" s="3">
        <v>5.0599999999999996</v>
      </c>
      <c r="AG982" s="3">
        <v>0.01</v>
      </c>
      <c r="AH982" s="2">
        <v>0</v>
      </c>
      <c r="AI982" s="2">
        <v>0</v>
      </c>
      <c r="AJ982" s="2">
        <v>3.5</v>
      </c>
      <c r="AK982" s="2">
        <v>5.9</v>
      </c>
      <c r="AL982" s="2">
        <v>0.9</v>
      </c>
      <c r="AM982" s="2">
        <v>0.6</v>
      </c>
      <c r="AN982" s="3">
        <v>0.19</v>
      </c>
      <c r="AO982" s="3">
        <v>1.54</v>
      </c>
      <c r="AP982" s="14"/>
      <c r="AQ982" t="s">
        <v>81</v>
      </c>
    </row>
    <row r="983" spans="1:43" x14ac:dyDescent="0.2">
      <c r="A983" t="s">
        <v>51</v>
      </c>
      <c r="B983">
        <v>33</v>
      </c>
      <c r="C983" t="s">
        <v>687</v>
      </c>
      <c r="D983" t="s">
        <v>688</v>
      </c>
      <c r="E983" t="s">
        <v>280</v>
      </c>
      <c r="F983" t="s">
        <v>55</v>
      </c>
      <c r="G983">
        <v>75</v>
      </c>
      <c r="H983">
        <v>7</v>
      </c>
      <c r="I983">
        <v>31</v>
      </c>
      <c r="J983">
        <f>H983+I983</f>
        <v>38</v>
      </c>
      <c r="K983" s="1">
        <v>8.8000000000000007</v>
      </c>
      <c r="L983" s="2">
        <v>3.3</v>
      </c>
      <c r="M983" s="2">
        <v>5.6</v>
      </c>
      <c r="N983" s="15">
        <v>14.8</v>
      </c>
      <c r="O983" s="15">
        <v>40.1</v>
      </c>
      <c r="P983" s="9"/>
      <c r="Q983" t="s">
        <v>688</v>
      </c>
      <c r="R983" s="2">
        <v>0.3</v>
      </c>
      <c r="S983" s="2">
        <v>0.6</v>
      </c>
      <c r="T983" s="3">
        <v>2.92</v>
      </c>
      <c r="U983" s="2">
        <v>0.2</v>
      </c>
      <c r="V983" s="2">
        <v>2.8</v>
      </c>
      <c r="W983" s="3">
        <v>6.66</v>
      </c>
      <c r="X983"/>
      <c r="Y983" s="2">
        <v>2.2999999999999998</v>
      </c>
      <c r="Z983"/>
      <c r="AA983" s="3">
        <v>0.08</v>
      </c>
      <c r="AB983" s="3">
        <v>0.48</v>
      </c>
      <c r="AC983" s="9"/>
      <c r="AD983" t="s">
        <v>688</v>
      </c>
      <c r="AE983" s="3">
        <v>2.04</v>
      </c>
      <c r="AF983" s="3">
        <v>7.09</v>
      </c>
      <c r="AG983"/>
      <c r="AH983" s="2">
        <v>0</v>
      </c>
      <c r="AI983" s="16">
        <v>0</v>
      </c>
      <c r="AJ983" s="2">
        <v>3</v>
      </c>
      <c r="AK983" s="2">
        <v>4</v>
      </c>
      <c r="AL983" s="2">
        <v>1.6</v>
      </c>
      <c r="AM983"/>
      <c r="AN983" s="3">
        <v>0.14000000000000001</v>
      </c>
      <c r="AO983" s="17">
        <v>1.29</v>
      </c>
      <c r="AP983" s="14"/>
      <c r="AQ983" t="s">
        <v>81</v>
      </c>
    </row>
    <row r="984" spans="1:43" x14ac:dyDescent="0.2">
      <c r="A984" s="18" t="s">
        <v>56</v>
      </c>
      <c r="B984">
        <v>34</v>
      </c>
      <c r="C984" t="s">
        <v>687</v>
      </c>
      <c r="D984" t="s">
        <v>688</v>
      </c>
      <c r="E984" s="19" t="s">
        <v>81</v>
      </c>
      <c r="F984" s="20" t="s">
        <v>57</v>
      </c>
      <c r="G984" s="19">
        <v>77</v>
      </c>
      <c r="H984" s="21">
        <v>5</v>
      </c>
      <c r="I984" s="21">
        <v>21</v>
      </c>
      <c r="J984" s="21">
        <v>26</v>
      </c>
      <c r="K984" s="21">
        <v>0.7</v>
      </c>
      <c r="L984" s="22">
        <v>2.5</v>
      </c>
      <c r="M984" s="22">
        <v>2.2999999999999998</v>
      </c>
      <c r="N984" s="2">
        <v>12.1</v>
      </c>
      <c r="O984" s="2">
        <v>36.700000000000003</v>
      </c>
      <c r="P984" s="9"/>
      <c r="Q984" t="s">
        <v>688</v>
      </c>
      <c r="R984" s="2">
        <v>0.1</v>
      </c>
      <c r="S984" s="2">
        <v>0.6</v>
      </c>
      <c r="T984" s="3">
        <v>2.52</v>
      </c>
      <c r="U984" s="2">
        <v>1.1000000000000001</v>
      </c>
      <c r="V984" s="2">
        <v>2.9</v>
      </c>
      <c r="W984" s="3">
        <v>6.26</v>
      </c>
      <c r="X984"/>
      <c r="Y984" s="2">
        <v>2.4</v>
      </c>
      <c r="Z984"/>
      <c r="AA984" s="3">
        <v>7.0000000000000007E-2</v>
      </c>
      <c r="AB984" s="3">
        <v>0.41</v>
      </c>
      <c r="AC984" s="9"/>
      <c r="AD984" t="s">
        <v>688</v>
      </c>
      <c r="AE984" s="3">
        <v>2.35</v>
      </c>
      <c r="AF984" s="3">
        <v>7.03</v>
      </c>
      <c r="AG984"/>
      <c r="AH984" s="2">
        <v>0</v>
      </c>
      <c r="AI984" s="2">
        <v>0</v>
      </c>
      <c r="AJ984" s="2">
        <v>4.5999999999999996</v>
      </c>
      <c r="AK984" s="2">
        <v>6.3</v>
      </c>
      <c r="AL984" s="2">
        <v>1.2</v>
      </c>
      <c r="AM984"/>
      <c r="AN984" s="3">
        <v>0.06</v>
      </c>
      <c r="AO984" s="17">
        <v>1.24</v>
      </c>
      <c r="AP984" s="14"/>
      <c r="AQ984" t="s">
        <v>81</v>
      </c>
    </row>
    <row r="985" spans="1:43" x14ac:dyDescent="0.2">
      <c r="A985" t="s">
        <v>40</v>
      </c>
      <c r="B985" s="1">
        <v>35</v>
      </c>
      <c r="C985" t="s">
        <v>687</v>
      </c>
      <c r="D985" t="s">
        <v>688</v>
      </c>
      <c r="E985" t="s">
        <v>81</v>
      </c>
      <c r="F985" t="s">
        <v>57</v>
      </c>
      <c r="G985">
        <v>81</v>
      </c>
      <c r="H985">
        <v>6</v>
      </c>
      <c r="I985">
        <v>27</v>
      </c>
      <c r="J985">
        <v>33</v>
      </c>
      <c r="K985" s="1">
        <v>3.8</v>
      </c>
      <c r="L985" s="2">
        <v>4.5999999999999996</v>
      </c>
      <c r="M985" s="2">
        <v>3.6</v>
      </c>
      <c r="N985" s="2">
        <v>18.899999999999999</v>
      </c>
      <c r="O985" s="2">
        <v>31.6</v>
      </c>
      <c r="P985" s="14"/>
      <c r="Q985" t="s">
        <v>688</v>
      </c>
      <c r="R985" s="2">
        <v>0.3</v>
      </c>
      <c r="S985" s="2">
        <v>0.9</v>
      </c>
      <c r="T985" s="3">
        <v>2.87</v>
      </c>
      <c r="U985" s="2">
        <v>0</v>
      </c>
      <c r="V985" s="2">
        <v>1.4</v>
      </c>
      <c r="W985" s="3">
        <v>3.81</v>
      </c>
      <c r="X985" s="3">
        <v>-0.02</v>
      </c>
      <c r="Y985" s="2">
        <v>2.6</v>
      </c>
      <c r="Z985" s="2">
        <v>0.2</v>
      </c>
      <c r="AA985" s="3">
        <v>0.15</v>
      </c>
      <c r="AB985" s="3">
        <v>0.64</v>
      </c>
      <c r="AC985" s="14"/>
      <c r="AD985" t="s">
        <v>688</v>
      </c>
      <c r="AE985" s="3">
        <v>2.71</v>
      </c>
      <c r="AF985" s="3">
        <v>6.54</v>
      </c>
      <c r="AG985" s="3">
        <v>0.01</v>
      </c>
      <c r="AH985" s="2">
        <v>0</v>
      </c>
      <c r="AI985" s="2">
        <v>0</v>
      </c>
      <c r="AJ985" s="2">
        <v>3.5</v>
      </c>
      <c r="AK985" s="2">
        <v>6.6</v>
      </c>
      <c r="AL985" s="2">
        <v>1.4</v>
      </c>
      <c r="AM985" s="2">
        <v>1</v>
      </c>
      <c r="AN985" s="3">
        <v>0.11</v>
      </c>
      <c r="AO985" s="3">
        <v>1.07</v>
      </c>
      <c r="AP985" s="14"/>
      <c r="AQ985" t="s">
        <v>81</v>
      </c>
    </row>
    <row r="986" spans="1:43" x14ac:dyDescent="0.2">
      <c r="A986" t="s">
        <v>51</v>
      </c>
      <c r="B986">
        <v>22</v>
      </c>
      <c r="C986" t="s">
        <v>689</v>
      </c>
      <c r="D986" t="s">
        <v>690</v>
      </c>
      <c r="E986" t="s">
        <v>81</v>
      </c>
      <c r="F986" t="s">
        <v>48</v>
      </c>
      <c r="G986">
        <v>22</v>
      </c>
      <c r="H986">
        <v>1</v>
      </c>
      <c r="I986">
        <v>10</v>
      </c>
      <c r="J986">
        <f>H986+I986</f>
        <v>11</v>
      </c>
      <c r="K986" s="1">
        <v>5.6</v>
      </c>
      <c r="L986" s="2">
        <v>0.5</v>
      </c>
      <c r="M986" s="2">
        <v>1.2</v>
      </c>
      <c r="N986" s="15">
        <v>7.2</v>
      </c>
      <c r="O986" s="15">
        <v>3.1</v>
      </c>
      <c r="P986" s="9"/>
      <c r="Q986" t="s">
        <v>690</v>
      </c>
      <c r="R986" s="2">
        <v>0.2</v>
      </c>
      <c r="S986" s="2">
        <v>2.1</v>
      </c>
      <c r="T986" s="3">
        <v>3.22</v>
      </c>
      <c r="U986" s="2">
        <v>0</v>
      </c>
      <c r="V986" s="2">
        <v>1.9</v>
      </c>
      <c r="W986" s="3">
        <v>3.81</v>
      </c>
      <c r="X986"/>
      <c r="Y986" s="2">
        <v>2.2999999999999998</v>
      </c>
      <c r="Z986"/>
      <c r="AA986" s="3">
        <v>0.09</v>
      </c>
      <c r="AB986" s="3">
        <v>1.47</v>
      </c>
      <c r="AC986" s="9"/>
      <c r="AD986" t="s">
        <v>690</v>
      </c>
      <c r="AE986" s="3">
        <v>2.0699999999999998</v>
      </c>
      <c r="AF986" s="3">
        <v>0</v>
      </c>
      <c r="AG986"/>
      <c r="AH986" s="2">
        <v>0</v>
      </c>
      <c r="AI986" s="16">
        <v>0</v>
      </c>
      <c r="AJ986" s="2">
        <v>4.7</v>
      </c>
      <c r="AK986" s="2">
        <v>0.8</v>
      </c>
      <c r="AL986" s="2">
        <v>1.8</v>
      </c>
      <c r="AM986"/>
      <c r="AN986" s="3">
        <v>0.22</v>
      </c>
      <c r="AO986" s="17">
        <v>0.64</v>
      </c>
      <c r="AP986" s="9"/>
      <c r="AQ986" t="s">
        <v>81</v>
      </c>
    </row>
    <row r="987" spans="1:43" x14ac:dyDescent="0.2">
      <c r="A987" s="18" t="s">
        <v>56</v>
      </c>
      <c r="B987">
        <v>23</v>
      </c>
      <c r="C987" t="s">
        <v>689</v>
      </c>
      <c r="D987" t="s">
        <v>690</v>
      </c>
      <c r="E987" s="19" t="s">
        <v>81</v>
      </c>
      <c r="F987" s="20" t="s">
        <v>48</v>
      </c>
      <c r="G987" s="19">
        <v>78</v>
      </c>
      <c r="H987" s="21">
        <v>26</v>
      </c>
      <c r="I987" s="21">
        <v>27</v>
      </c>
      <c r="J987" s="21">
        <v>53</v>
      </c>
      <c r="K987" s="21">
        <v>13.3</v>
      </c>
      <c r="L987" s="22">
        <v>7.9</v>
      </c>
      <c r="M987" s="22">
        <v>3.5</v>
      </c>
      <c r="N987" s="2">
        <v>47.4</v>
      </c>
      <c r="O987" s="2">
        <v>11.3</v>
      </c>
      <c r="P987" s="9"/>
      <c r="Q987" t="s">
        <v>690</v>
      </c>
      <c r="R987" s="2">
        <v>0.9</v>
      </c>
      <c r="S987" s="2">
        <v>1.4</v>
      </c>
      <c r="T987" s="3">
        <v>3.17</v>
      </c>
      <c r="U987" s="2">
        <v>3.1</v>
      </c>
      <c r="V987" s="2">
        <v>1</v>
      </c>
      <c r="W987" s="3">
        <v>8.18</v>
      </c>
      <c r="X987"/>
      <c r="Y987" s="2">
        <v>1.3</v>
      </c>
      <c r="Z987"/>
      <c r="AA987" s="3">
        <v>0.32</v>
      </c>
      <c r="AB987" s="3">
        <v>2.3199999999999998</v>
      </c>
      <c r="AC987" s="9"/>
      <c r="AD987" t="s">
        <v>690</v>
      </c>
      <c r="AE987" s="3">
        <v>2.14</v>
      </c>
      <c r="AF987" s="3">
        <v>10.71</v>
      </c>
      <c r="AG987"/>
      <c r="AH987" s="2">
        <v>66.7</v>
      </c>
      <c r="AI987" s="2">
        <v>0.1</v>
      </c>
      <c r="AJ987" s="2">
        <v>5</v>
      </c>
      <c r="AK987" s="2">
        <v>1.1000000000000001</v>
      </c>
      <c r="AL987" s="2">
        <v>1.1000000000000001</v>
      </c>
      <c r="AM987"/>
      <c r="AN987" s="3">
        <v>0.14000000000000001</v>
      </c>
      <c r="AO987" s="17">
        <v>0.56000000000000005</v>
      </c>
      <c r="AP987" s="9"/>
      <c r="AQ987" t="s">
        <v>81</v>
      </c>
    </row>
    <row r="988" spans="1:43" x14ac:dyDescent="0.2">
      <c r="A988" s="18" t="s">
        <v>56</v>
      </c>
      <c r="B988">
        <v>21</v>
      </c>
      <c r="C988" t="s">
        <v>267</v>
      </c>
      <c r="D988" t="s">
        <v>690</v>
      </c>
      <c r="E988" s="19" t="s">
        <v>81</v>
      </c>
      <c r="F988" s="20" t="s">
        <v>48</v>
      </c>
      <c r="G988" s="19">
        <v>52</v>
      </c>
      <c r="H988" s="21">
        <v>9</v>
      </c>
      <c r="I988" s="21">
        <v>18</v>
      </c>
      <c r="J988" s="21">
        <v>27</v>
      </c>
      <c r="K988" s="21">
        <v>7.3</v>
      </c>
      <c r="L988" s="22">
        <v>2.4</v>
      </c>
      <c r="M988" s="22">
        <v>2.1</v>
      </c>
      <c r="N988" s="2">
        <v>18</v>
      </c>
      <c r="O988" s="2">
        <v>-1</v>
      </c>
      <c r="P988" s="9"/>
      <c r="Q988" t="s">
        <v>690</v>
      </c>
      <c r="R988" s="2">
        <v>0.5</v>
      </c>
      <c r="S988" s="2">
        <v>1.5</v>
      </c>
      <c r="T988" s="3">
        <v>3.01</v>
      </c>
      <c r="U988" s="2">
        <v>2.1</v>
      </c>
      <c r="V988" s="2">
        <v>1.4</v>
      </c>
      <c r="W988" s="3">
        <v>8.9499999999999993</v>
      </c>
      <c r="X988"/>
      <c r="Y988" s="2">
        <v>1.5</v>
      </c>
      <c r="Z988"/>
      <c r="AA988" s="3">
        <v>0.17</v>
      </c>
      <c r="AB988" s="3">
        <v>1.44</v>
      </c>
      <c r="AC988" s="9"/>
      <c r="AD988" t="s">
        <v>690</v>
      </c>
      <c r="AE988" s="3">
        <v>2.2599999999999998</v>
      </c>
      <c r="AF988" s="3">
        <v>8.2899999999999991</v>
      </c>
      <c r="AG988"/>
      <c r="AH988" s="2">
        <v>34.799999999999997</v>
      </c>
      <c r="AI988" s="2">
        <v>0.7</v>
      </c>
      <c r="AJ988" s="2">
        <v>4.3</v>
      </c>
      <c r="AK988" s="2">
        <v>1.8</v>
      </c>
      <c r="AL988" s="2">
        <v>1.4</v>
      </c>
      <c r="AM988"/>
      <c r="AN988" s="3">
        <v>0.15</v>
      </c>
      <c r="AO988" s="17">
        <v>-0.08</v>
      </c>
      <c r="AP988" s="9"/>
      <c r="AQ988" t="s">
        <v>81</v>
      </c>
    </row>
    <row r="989" spans="1:43" x14ac:dyDescent="0.2">
      <c r="A989" t="s">
        <v>40</v>
      </c>
      <c r="B989" s="1">
        <v>22</v>
      </c>
      <c r="C989" t="s">
        <v>267</v>
      </c>
      <c r="D989" t="s">
        <v>690</v>
      </c>
      <c r="E989" t="s">
        <v>81</v>
      </c>
      <c r="F989" t="s">
        <v>48</v>
      </c>
      <c r="G989">
        <v>56</v>
      </c>
      <c r="H989">
        <v>8</v>
      </c>
      <c r="I989">
        <v>15</v>
      </c>
      <c r="J989">
        <v>23</v>
      </c>
      <c r="K989" s="1">
        <v>-1.3</v>
      </c>
      <c r="L989" s="2">
        <v>1.2</v>
      </c>
      <c r="M989" s="2">
        <v>0.5</v>
      </c>
      <c r="N989" s="2">
        <v>7.6</v>
      </c>
      <c r="O989" s="2">
        <v>6.2</v>
      </c>
      <c r="P989" s="14"/>
      <c r="Q989" t="s">
        <v>690</v>
      </c>
      <c r="R989" s="2">
        <v>0.3</v>
      </c>
      <c r="S989" s="2">
        <v>1</v>
      </c>
      <c r="T989" s="3">
        <v>2.19</v>
      </c>
      <c r="U989" s="2">
        <v>2.2999999999999998</v>
      </c>
      <c r="V989" s="2">
        <v>2.2999999999999998</v>
      </c>
      <c r="W989" s="3">
        <v>6.79</v>
      </c>
      <c r="X989" s="3">
        <v>0</v>
      </c>
      <c r="Y989" s="2">
        <v>1.3</v>
      </c>
      <c r="Z989" s="2">
        <v>1.7</v>
      </c>
      <c r="AA989" s="3">
        <v>7.0000000000000007E-2</v>
      </c>
      <c r="AB989" s="3">
        <v>0.57999999999999996</v>
      </c>
      <c r="AC989" s="14"/>
      <c r="AD989" t="s">
        <v>690</v>
      </c>
      <c r="AE989" s="3">
        <v>2.4900000000000002</v>
      </c>
      <c r="AF989" s="3">
        <v>6.4</v>
      </c>
      <c r="AG989" s="3">
        <v>0</v>
      </c>
      <c r="AH989" s="2">
        <v>33.299999999999997</v>
      </c>
      <c r="AI989" s="2">
        <v>0.2</v>
      </c>
      <c r="AJ989" s="2">
        <v>3.7</v>
      </c>
      <c r="AK989" s="2">
        <v>1.6</v>
      </c>
      <c r="AL989" s="2">
        <v>1.8</v>
      </c>
      <c r="AM989" s="2">
        <v>1.3</v>
      </c>
      <c r="AN989" s="3">
        <v>0.03</v>
      </c>
      <c r="AO989" s="3">
        <v>0.47</v>
      </c>
      <c r="AP989" s="9"/>
      <c r="AQ989" t="s">
        <v>81</v>
      </c>
    </row>
    <row r="990" spans="1:43" x14ac:dyDescent="0.2">
      <c r="A990" t="s">
        <v>40</v>
      </c>
      <c r="B990" s="1">
        <v>24</v>
      </c>
      <c r="C990" t="s">
        <v>689</v>
      </c>
      <c r="D990" t="s">
        <v>690</v>
      </c>
      <c r="E990" t="s">
        <v>81</v>
      </c>
      <c r="F990" t="s">
        <v>48</v>
      </c>
      <c r="G990">
        <v>74</v>
      </c>
      <c r="H990">
        <v>23</v>
      </c>
      <c r="I990">
        <v>18</v>
      </c>
      <c r="J990">
        <v>41</v>
      </c>
      <c r="K990" s="1">
        <v>-2.2999999999999998</v>
      </c>
      <c r="L990" s="2">
        <v>2.5</v>
      </c>
      <c r="M990" s="2">
        <v>0.7</v>
      </c>
      <c r="N990" s="2">
        <v>30.3</v>
      </c>
      <c r="O990" s="2">
        <v>4.2</v>
      </c>
      <c r="P990" s="14"/>
      <c r="Q990" t="s">
        <v>690</v>
      </c>
      <c r="R990" s="2">
        <v>1.1000000000000001</v>
      </c>
      <c r="S990" s="2">
        <v>0.6</v>
      </c>
      <c r="T990" s="3">
        <v>3.08</v>
      </c>
      <c r="U990" s="2">
        <v>1.6</v>
      </c>
      <c r="V990" s="2">
        <v>2.4</v>
      </c>
      <c r="W990" s="3">
        <v>8.18</v>
      </c>
      <c r="X990" s="3">
        <v>-0.03</v>
      </c>
      <c r="Y990" s="2">
        <v>1.9</v>
      </c>
      <c r="Z990" s="2">
        <v>0.5</v>
      </c>
      <c r="AA990" s="3">
        <v>0.09</v>
      </c>
      <c r="AB990" s="3">
        <v>1.58</v>
      </c>
      <c r="AC990" s="14"/>
      <c r="AD990" t="s">
        <v>690</v>
      </c>
      <c r="AE990" s="3">
        <v>3.54</v>
      </c>
      <c r="AF990" s="3">
        <v>26.32</v>
      </c>
      <c r="AG990" s="3">
        <v>0.06</v>
      </c>
      <c r="AH990" s="2">
        <v>50</v>
      </c>
      <c r="AI990" s="2">
        <v>0.1</v>
      </c>
      <c r="AJ990" s="2">
        <v>6.4</v>
      </c>
      <c r="AK990" s="2">
        <v>1.2</v>
      </c>
      <c r="AL990" s="2">
        <v>0.9</v>
      </c>
      <c r="AM990" s="2">
        <v>0.8</v>
      </c>
      <c r="AN990" s="3">
        <v>0.03</v>
      </c>
      <c r="AO990" s="3">
        <v>0.22</v>
      </c>
      <c r="AP990" s="9"/>
      <c r="AQ990" t="s">
        <v>81</v>
      </c>
    </row>
    <row r="991" spans="1:43" x14ac:dyDescent="0.2">
      <c r="A991" t="s">
        <v>51</v>
      </c>
      <c r="B991">
        <v>22</v>
      </c>
      <c r="C991" t="s">
        <v>108</v>
      </c>
      <c r="D991" t="s">
        <v>691</v>
      </c>
      <c r="E991" t="s">
        <v>81</v>
      </c>
      <c r="F991" t="s">
        <v>73</v>
      </c>
      <c r="G991">
        <v>46</v>
      </c>
      <c r="H991">
        <v>6</v>
      </c>
      <c r="I991">
        <v>6</v>
      </c>
      <c r="J991">
        <f>H991+I991</f>
        <v>12</v>
      </c>
      <c r="K991" s="1">
        <v>-5</v>
      </c>
      <c r="L991" s="2">
        <v>-1</v>
      </c>
      <c r="M991" s="2">
        <v>0</v>
      </c>
      <c r="N991" s="15">
        <v>7.1</v>
      </c>
      <c r="O991" s="15">
        <v>1.1000000000000001</v>
      </c>
      <c r="P991" s="9"/>
      <c r="Q991" t="s">
        <v>691</v>
      </c>
      <c r="R991" s="2">
        <v>0.7</v>
      </c>
      <c r="S991" s="2">
        <v>0.8</v>
      </c>
      <c r="T991" s="3">
        <v>2.25</v>
      </c>
      <c r="U991" s="2">
        <v>0</v>
      </c>
      <c r="V991" s="2">
        <v>0</v>
      </c>
      <c r="W991" s="3">
        <v>0</v>
      </c>
      <c r="X991"/>
      <c r="Y991" s="2">
        <v>1.5</v>
      </c>
      <c r="Z991"/>
      <c r="AA991" s="3">
        <v>-0.1</v>
      </c>
      <c r="AB991" s="3">
        <v>0.82</v>
      </c>
      <c r="AC991" s="9"/>
      <c r="AD991" t="s">
        <v>691</v>
      </c>
      <c r="AE991" s="3">
        <v>3.44</v>
      </c>
      <c r="AF991" s="3">
        <v>7.95</v>
      </c>
      <c r="AG991"/>
      <c r="AH991" s="2">
        <v>45.2</v>
      </c>
      <c r="AI991" s="16">
        <v>15.3</v>
      </c>
      <c r="AJ991" s="2">
        <v>12.5</v>
      </c>
      <c r="AK991" s="2">
        <v>3.3</v>
      </c>
      <c r="AL991" s="2">
        <v>1.5</v>
      </c>
      <c r="AM991"/>
      <c r="AN991" s="3">
        <v>0</v>
      </c>
      <c r="AO991" s="17">
        <v>0.13</v>
      </c>
      <c r="AP991" s="9"/>
      <c r="AQ991" t="s">
        <v>81</v>
      </c>
    </row>
    <row r="992" spans="1:43" x14ac:dyDescent="0.2">
      <c r="A992" s="18" t="s">
        <v>56</v>
      </c>
      <c r="B992">
        <v>23</v>
      </c>
      <c r="C992" t="s">
        <v>108</v>
      </c>
      <c r="D992" t="s">
        <v>691</v>
      </c>
      <c r="E992" s="19" t="s">
        <v>81</v>
      </c>
      <c r="F992" s="20" t="s">
        <v>69</v>
      </c>
      <c r="G992" s="19">
        <v>53</v>
      </c>
      <c r="H992" s="21">
        <v>7</v>
      </c>
      <c r="I992" s="21">
        <v>11</v>
      </c>
      <c r="J992" s="21">
        <v>18</v>
      </c>
      <c r="K992" s="21">
        <v>2.8</v>
      </c>
      <c r="L992" s="22">
        <v>0.9</v>
      </c>
      <c r="M992" s="22">
        <v>1.2</v>
      </c>
      <c r="N992" s="2">
        <v>8.9</v>
      </c>
      <c r="O992" s="2">
        <v>6.2</v>
      </c>
      <c r="P992" s="9"/>
      <c r="Q992" t="s">
        <v>691</v>
      </c>
      <c r="R992" s="2">
        <v>0.7</v>
      </c>
      <c r="S992" s="2">
        <v>1</v>
      </c>
      <c r="T992" s="3">
        <v>2.37</v>
      </c>
      <c r="U992" s="2">
        <v>0</v>
      </c>
      <c r="V992" s="2">
        <v>0</v>
      </c>
      <c r="W992" s="3">
        <v>8.43</v>
      </c>
      <c r="X992"/>
      <c r="Y992" s="2">
        <v>1.8</v>
      </c>
      <c r="Z992"/>
      <c r="AA992" s="3">
        <v>7.0000000000000007E-2</v>
      </c>
      <c r="AB992" s="3">
        <v>0.76</v>
      </c>
      <c r="AC992" s="9"/>
      <c r="AD992" t="s">
        <v>691</v>
      </c>
      <c r="AE992" s="3">
        <v>1.97</v>
      </c>
      <c r="AF992" s="3">
        <v>5.13</v>
      </c>
      <c r="AG992"/>
      <c r="AH992" s="2">
        <v>49.1</v>
      </c>
      <c r="AI992" s="2">
        <v>17.2</v>
      </c>
      <c r="AJ992" s="2">
        <v>8.6999999999999993</v>
      </c>
      <c r="AK992" s="2">
        <v>3</v>
      </c>
      <c r="AL992" s="2">
        <v>1</v>
      </c>
      <c r="AM992"/>
      <c r="AN992" s="3">
        <v>0.09</v>
      </c>
      <c r="AO992" s="17">
        <v>0.53</v>
      </c>
      <c r="AP992" s="9"/>
      <c r="AQ992" t="s">
        <v>81</v>
      </c>
    </row>
    <row r="993" spans="1:43" x14ac:dyDescent="0.2">
      <c r="A993" t="s">
        <v>40</v>
      </c>
      <c r="B993" s="1">
        <v>24</v>
      </c>
      <c r="C993" t="s">
        <v>108</v>
      </c>
      <c r="D993" t="s">
        <v>691</v>
      </c>
      <c r="E993" t="s">
        <v>81</v>
      </c>
      <c r="F993" t="s">
        <v>69</v>
      </c>
      <c r="G993">
        <v>79</v>
      </c>
      <c r="H993">
        <v>15</v>
      </c>
      <c r="I993">
        <v>13</v>
      </c>
      <c r="J993">
        <v>28</v>
      </c>
      <c r="K993" s="1">
        <v>6.3</v>
      </c>
      <c r="L993" s="2">
        <v>1.9</v>
      </c>
      <c r="M993" s="2">
        <v>3.1</v>
      </c>
      <c r="N993" s="2">
        <v>27.9</v>
      </c>
      <c r="O993" s="2">
        <v>11.8</v>
      </c>
      <c r="P993" s="14"/>
      <c r="Q993" t="s">
        <v>691</v>
      </c>
      <c r="R993" s="2">
        <v>0.7</v>
      </c>
      <c r="S993" s="2">
        <v>0.8</v>
      </c>
      <c r="T993" s="3">
        <v>2.58</v>
      </c>
      <c r="U993" s="2">
        <v>1.7</v>
      </c>
      <c r="V993" s="2">
        <v>0</v>
      </c>
      <c r="W993" s="3">
        <v>3.44</v>
      </c>
      <c r="X993" s="3">
        <v>0.08</v>
      </c>
      <c r="Y993" s="2">
        <v>1.6</v>
      </c>
      <c r="Z993" s="2">
        <v>1.6</v>
      </c>
      <c r="AA993" s="3">
        <v>0.1</v>
      </c>
      <c r="AB993" s="3">
        <v>1.43</v>
      </c>
      <c r="AC993" s="14"/>
      <c r="AD993" t="s">
        <v>691</v>
      </c>
      <c r="AE993" s="3">
        <v>2.02</v>
      </c>
      <c r="AF993" s="3">
        <v>9.2100000000000009</v>
      </c>
      <c r="AG993" s="3">
        <v>-0.02</v>
      </c>
      <c r="AH993" s="2">
        <v>53.2</v>
      </c>
      <c r="AI993" s="2">
        <v>21.1</v>
      </c>
      <c r="AJ993" s="2">
        <v>6.7</v>
      </c>
      <c r="AK993" s="2">
        <v>2.7</v>
      </c>
      <c r="AL993" s="2">
        <v>2.4</v>
      </c>
      <c r="AM993" s="2">
        <v>1.2</v>
      </c>
      <c r="AN993" s="3">
        <v>0.16</v>
      </c>
      <c r="AO993" s="3">
        <v>0.6</v>
      </c>
      <c r="AP993" s="9"/>
      <c r="AQ993" t="s">
        <v>81</v>
      </c>
    </row>
    <row r="994" spans="1:43" x14ac:dyDescent="0.2">
      <c r="A994" s="23" t="s">
        <v>51</v>
      </c>
      <c r="B994">
        <v>31</v>
      </c>
      <c r="C994" t="s">
        <v>692</v>
      </c>
      <c r="D994" t="s">
        <v>693</v>
      </c>
      <c r="E994" s="23" t="s">
        <v>72</v>
      </c>
      <c r="F994" s="23" t="s">
        <v>44</v>
      </c>
      <c r="G994" s="23">
        <v>73</v>
      </c>
      <c r="H994" s="23">
        <v>5</v>
      </c>
      <c r="I994" s="23">
        <v>19</v>
      </c>
      <c r="J994" s="23">
        <v>24</v>
      </c>
      <c r="K994" s="28">
        <v>9.6</v>
      </c>
      <c r="L994" s="29">
        <v>0.9</v>
      </c>
      <c r="M994" s="29">
        <v>2.1</v>
      </c>
      <c r="N994" s="15">
        <v>8.8000000000000007</v>
      </c>
      <c r="O994" s="15">
        <v>8.9</v>
      </c>
      <c r="P994" s="9"/>
      <c r="Q994" t="s">
        <v>693</v>
      </c>
      <c r="R994" s="2">
        <v>0.4</v>
      </c>
      <c r="S994" s="2">
        <v>1.5</v>
      </c>
      <c r="T994" s="3">
        <v>2.64</v>
      </c>
      <c r="U994" s="2">
        <v>1.3</v>
      </c>
      <c r="V994" s="2">
        <v>2.7</v>
      </c>
      <c r="W994" s="3">
        <v>4.04</v>
      </c>
      <c r="X994"/>
      <c r="Y994" s="2">
        <v>1.2</v>
      </c>
      <c r="Z994"/>
      <c r="AA994" s="3">
        <v>7.0000000000000007E-2</v>
      </c>
      <c r="AB994" s="3">
        <v>0.75</v>
      </c>
      <c r="AC994" s="9"/>
      <c r="AD994" t="s">
        <v>693</v>
      </c>
      <c r="AE994" s="3">
        <v>1.82</v>
      </c>
      <c r="AF994" s="3">
        <v>95.24</v>
      </c>
      <c r="AG994"/>
      <c r="AH994" s="2">
        <v>29.4</v>
      </c>
      <c r="AI994" s="30">
        <v>0.4</v>
      </c>
      <c r="AJ994" s="2">
        <v>6.8</v>
      </c>
      <c r="AK994" s="2">
        <v>1.4</v>
      </c>
      <c r="AL994" s="2">
        <v>0.5</v>
      </c>
      <c r="AM994"/>
      <c r="AN994" s="3">
        <v>0.17</v>
      </c>
      <c r="AO994" s="17">
        <v>0.76</v>
      </c>
      <c r="AP994" s="9"/>
      <c r="AQ994" t="s">
        <v>81</v>
      </c>
    </row>
    <row r="995" spans="1:43" x14ac:dyDescent="0.2">
      <c r="A995" s="18" t="s">
        <v>56</v>
      </c>
      <c r="B995">
        <v>32</v>
      </c>
      <c r="C995" t="s">
        <v>692</v>
      </c>
      <c r="D995" t="s">
        <v>693</v>
      </c>
      <c r="E995" s="19" t="s">
        <v>72</v>
      </c>
      <c r="F995" s="20" t="s">
        <v>44</v>
      </c>
      <c r="G995" s="19">
        <v>71</v>
      </c>
      <c r="H995" s="21">
        <v>4</v>
      </c>
      <c r="I995" s="21">
        <v>9</v>
      </c>
      <c r="J995" s="21">
        <v>13</v>
      </c>
      <c r="K995" s="21">
        <v>-2.6</v>
      </c>
      <c r="L995" s="22">
        <v>-0.9</v>
      </c>
      <c r="M995" s="22">
        <v>0.3</v>
      </c>
      <c r="N995" s="2">
        <v>3.1</v>
      </c>
      <c r="O995" s="2">
        <v>-1.9</v>
      </c>
      <c r="P995" s="9"/>
      <c r="Q995" t="s">
        <v>693</v>
      </c>
      <c r="R995" s="2">
        <v>0.5</v>
      </c>
      <c r="S995" s="2">
        <v>1</v>
      </c>
      <c r="T995" s="3">
        <v>1.92</v>
      </c>
      <c r="U995" s="2">
        <v>0</v>
      </c>
      <c r="V995" s="2">
        <v>0</v>
      </c>
      <c r="W995" s="3">
        <v>0</v>
      </c>
      <c r="X995"/>
      <c r="Y995" s="2">
        <v>1.1000000000000001</v>
      </c>
      <c r="Z995"/>
      <c r="AA995" s="3">
        <v>-0.1</v>
      </c>
      <c r="AB995" s="3">
        <v>0.34</v>
      </c>
      <c r="AC995" s="9"/>
      <c r="AD995" t="s">
        <v>693</v>
      </c>
      <c r="AE995" s="3">
        <v>1.8</v>
      </c>
      <c r="AF995" s="3">
        <v>100</v>
      </c>
      <c r="AG995"/>
      <c r="AH995" s="2">
        <v>0</v>
      </c>
      <c r="AI995" s="2">
        <v>0</v>
      </c>
      <c r="AJ995" s="2">
        <v>9.5</v>
      </c>
      <c r="AK995" s="2">
        <v>1</v>
      </c>
      <c r="AL995" s="2">
        <v>1</v>
      </c>
      <c r="AM995"/>
      <c r="AN995" s="3">
        <v>0.03</v>
      </c>
      <c r="AO995" s="17">
        <v>-0.21</v>
      </c>
      <c r="AP995" s="9"/>
      <c r="AQ995" t="s">
        <v>81</v>
      </c>
    </row>
    <row r="996" spans="1:43" x14ac:dyDescent="0.2">
      <c r="A996" t="s">
        <v>40</v>
      </c>
      <c r="B996" s="1">
        <v>33</v>
      </c>
      <c r="C996" t="s">
        <v>692</v>
      </c>
      <c r="D996" t="s">
        <v>693</v>
      </c>
      <c r="E996" t="s">
        <v>81</v>
      </c>
      <c r="F996" t="s">
        <v>44</v>
      </c>
      <c r="G996">
        <v>33</v>
      </c>
      <c r="H996">
        <v>0</v>
      </c>
      <c r="I996">
        <v>2</v>
      </c>
      <c r="J996">
        <v>2</v>
      </c>
      <c r="K996" s="1">
        <v>-6</v>
      </c>
      <c r="L996" s="2">
        <v>-1.5</v>
      </c>
      <c r="M996" s="2">
        <v>-0.8</v>
      </c>
      <c r="N996" s="2">
        <v>-2.4</v>
      </c>
      <c r="O996" s="2">
        <v>-0.3</v>
      </c>
      <c r="P996" s="14"/>
      <c r="Q996" t="s">
        <v>693</v>
      </c>
      <c r="R996" s="2">
        <v>0</v>
      </c>
      <c r="S996" s="2">
        <v>0.5</v>
      </c>
      <c r="T996" s="3">
        <v>0.74</v>
      </c>
      <c r="U996" s="2">
        <v>0</v>
      </c>
      <c r="V996" s="2">
        <v>0</v>
      </c>
      <c r="W996" s="3">
        <v>0</v>
      </c>
      <c r="X996" s="3">
        <v>-0.06</v>
      </c>
      <c r="Y996" s="2">
        <v>1.4</v>
      </c>
      <c r="Z996" s="2">
        <v>2.4</v>
      </c>
      <c r="AA996" s="3">
        <v>-0.33</v>
      </c>
      <c r="AB996" s="3">
        <v>-0.57999999999999996</v>
      </c>
      <c r="AC996" s="14"/>
      <c r="AD996" t="s">
        <v>693</v>
      </c>
      <c r="AE996" s="3">
        <v>2.23</v>
      </c>
      <c r="AF996" s="3">
        <v>300</v>
      </c>
      <c r="AG996" s="3">
        <v>-0.11</v>
      </c>
      <c r="AH996" s="2">
        <v>0</v>
      </c>
      <c r="AI996" s="2">
        <v>0</v>
      </c>
      <c r="AJ996" s="2">
        <v>10</v>
      </c>
      <c r="AK996" s="2">
        <v>1.2</v>
      </c>
      <c r="AL996" s="2">
        <v>1</v>
      </c>
      <c r="AM996" s="2">
        <v>1.9</v>
      </c>
      <c r="AN996" s="3">
        <v>-0.18</v>
      </c>
      <c r="AO996" s="3">
        <v>-7.0000000000000007E-2</v>
      </c>
      <c r="AP996" s="9"/>
      <c r="AQ996" t="s">
        <v>81</v>
      </c>
    </row>
    <row r="997" spans="1:43" x14ac:dyDescent="0.2">
      <c r="A997" t="s">
        <v>51</v>
      </c>
      <c r="B997">
        <v>20</v>
      </c>
      <c r="C997" t="s">
        <v>694</v>
      </c>
      <c r="D997" t="s">
        <v>695</v>
      </c>
      <c r="E997" t="s">
        <v>81</v>
      </c>
      <c r="F997" t="s">
        <v>44</v>
      </c>
      <c r="G997">
        <v>80</v>
      </c>
      <c r="H997">
        <v>16</v>
      </c>
      <c r="I997">
        <v>13</v>
      </c>
      <c r="J997">
        <f>H997+I997</f>
        <v>29</v>
      </c>
      <c r="K997" s="1">
        <v>-12</v>
      </c>
      <c r="L997" s="2">
        <v>1.1000000000000001</v>
      </c>
      <c r="M997" s="2">
        <v>-1.3</v>
      </c>
      <c r="N997" s="15">
        <v>17.100000000000001</v>
      </c>
      <c r="O997" s="15">
        <v>2.6</v>
      </c>
      <c r="P997" s="9"/>
      <c r="Q997" t="s">
        <v>695</v>
      </c>
      <c r="R997" s="2">
        <v>0.8</v>
      </c>
      <c r="S997" s="2">
        <v>0.6</v>
      </c>
      <c r="T997" s="3">
        <v>1.74</v>
      </c>
      <c r="U997" s="2">
        <v>2.1</v>
      </c>
      <c r="V997" s="2">
        <v>2.1</v>
      </c>
      <c r="W997" s="3">
        <v>6.2</v>
      </c>
      <c r="X997"/>
      <c r="Y997" s="2">
        <v>1</v>
      </c>
      <c r="Z997"/>
      <c r="AA997" s="3">
        <v>0.06</v>
      </c>
      <c r="AB997" s="3">
        <v>1.02</v>
      </c>
      <c r="AC997" s="9"/>
      <c r="AD997" t="s">
        <v>695</v>
      </c>
      <c r="AE997" s="3">
        <v>3.14</v>
      </c>
      <c r="AF997" s="3">
        <v>0</v>
      </c>
      <c r="AG997"/>
      <c r="AH997" s="2">
        <v>12.5</v>
      </c>
      <c r="AI997" s="16">
        <v>0.3</v>
      </c>
      <c r="AJ997" s="2">
        <v>9.8000000000000007</v>
      </c>
      <c r="AK997" s="2">
        <v>1.6</v>
      </c>
      <c r="AL997" s="2">
        <v>1.5</v>
      </c>
      <c r="AM997"/>
      <c r="AN997" s="3">
        <v>-7.0000000000000007E-2</v>
      </c>
      <c r="AO997" s="17">
        <v>0.16</v>
      </c>
      <c r="AP997" s="9"/>
      <c r="AQ997" t="s">
        <v>81</v>
      </c>
    </row>
    <row r="998" spans="1:43" x14ac:dyDescent="0.2">
      <c r="A998" s="18" t="s">
        <v>56</v>
      </c>
      <c r="B998">
        <v>21</v>
      </c>
      <c r="C998" t="s">
        <v>694</v>
      </c>
      <c r="D998" t="s">
        <v>695</v>
      </c>
      <c r="E998" s="19" t="s">
        <v>81</v>
      </c>
      <c r="F998" s="20" t="s">
        <v>443</v>
      </c>
      <c r="G998" s="19">
        <v>73</v>
      </c>
      <c r="H998" s="21">
        <v>16</v>
      </c>
      <c r="I998" s="21">
        <v>11</v>
      </c>
      <c r="J998" s="21">
        <v>27</v>
      </c>
      <c r="K998" s="21">
        <v>-3.5</v>
      </c>
      <c r="L998" s="22">
        <v>2.1</v>
      </c>
      <c r="M998" s="22">
        <v>0.3</v>
      </c>
      <c r="N998" s="2">
        <v>21.4</v>
      </c>
      <c r="O998" s="2">
        <v>3.4</v>
      </c>
      <c r="P998" s="9"/>
      <c r="Q998" t="s">
        <v>695</v>
      </c>
      <c r="R998" s="2">
        <v>1.1000000000000001</v>
      </c>
      <c r="S998" s="2">
        <v>0.7</v>
      </c>
      <c r="T998" s="3">
        <v>2.21</v>
      </c>
      <c r="U998" s="2">
        <v>1.2</v>
      </c>
      <c r="V998" s="2">
        <v>1.2</v>
      </c>
      <c r="W998" s="3">
        <v>8.07</v>
      </c>
      <c r="X998"/>
      <c r="Y998" s="2">
        <v>1.4</v>
      </c>
      <c r="Z998"/>
      <c r="AA998" s="3">
        <v>0.13</v>
      </c>
      <c r="AB998" s="3">
        <v>1.44</v>
      </c>
      <c r="AC998" s="9"/>
      <c r="AD998" t="s">
        <v>695</v>
      </c>
      <c r="AE998" s="3">
        <v>2.36</v>
      </c>
      <c r="AF998" s="3">
        <v>0</v>
      </c>
      <c r="AG998"/>
      <c r="AH998" s="2">
        <v>25</v>
      </c>
      <c r="AI998" s="2">
        <v>0.1</v>
      </c>
      <c r="AJ998" s="2">
        <v>9</v>
      </c>
      <c r="AK998" s="2">
        <v>1.8</v>
      </c>
      <c r="AL998" s="2">
        <v>1.5</v>
      </c>
      <c r="AM998"/>
      <c r="AN998" s="3">
        <v>0.02</v>
      </c>
      <c r="AO998" s="17">
        <v>0.23</v>
      </c>
      <c r="AP998" s="9"/>
      <c r="AQ998" t="s">
        <v>81</v>
      </c>
    </row>
    <row r="999" spans="1:43" x14ac:dyDescent="0.2">
      <c r="A999" t="s">
        <v>40</v>
      </c>
      <c r="B999" s="1">
        <v>22</v>
      </c>
      <c r="C999" t="s">
        <v>694</v>
      </c>
      <c r="D999" t="s">
        <v>695</v>
      </c>
      <c r="E999" t="s">
        <v>81</v>
      </c>
      <c r="F999" t="s">
        <v>44</v>
      </c>
      <c r="G999">
        <v>56</v>
      </c>
      <c r="H999">
        <v>14</v>
      </c>
      <c r="I999">
        <v>12</v>
      </c>
      <c r="J999">
        <v>26</v>
      </c>
      <c r="K999" s="1">
        <v>5.4</v>
      </c>
      <c r="L999" s="2">
        <v>3.4</v>
      </c>
      <c r="M999" s="2">
        <v>1.5</v>
      </c>
      <c r="N999" s="2">
        <v>16</v>
      </c>
      <c r="O999" s="2">
        <v>5.4</v>
      </c>
      <c r="P999" s="14"/>
      <c r="Q999" t="s">
        <v>695</v>
      </c>
      <c r="R999" s="2">
        <v>1.2</v>
      </c>
      <c r="S999" s="2">
        <v>0.8</v>
      </c>
      <c r="T999" s="3">
        <v>2.66</v>
      </c>
      <c r="U999" s="2">
        <v>0.7</v>
      </c>
      <c r="V999" s="2">
        <v>2.1</v>
      </c>
      <c r="W999" s="3">
        <v>3.53</v>
      </c>
      <c r="X999" s="3">
        <v>0.17</v>
      </c>
      <c r="Y999" s="2">
        <v>0.9</v>
      </c>
      <c r="Z999" s="2">
        <v>0.6</v>
      </c>
      <c r="AA999" s="3">
        <v>0.22</v>
      </c>
      <c r="AB999" s="3">
        <v>1.26</v>
      </c>
      <c r="AC999" s="14"/>
      <c r="AD999" t="s">
        <v>695</v>
      </c>
      <c r="AE999" s="3">
        <v>2.2999999999999998</v>
      </c>
      <c r="AF999" s="3">
        <v>0</v>
      </c>
      <c r="AG999" s="3">
        <v>-0.01</v>
      </c>
      <c r="AH999" s="2">
        <v>50</v>
      </c>
      <c r="AI999" s="2">
        <v>0</v>
      </c>
      <c r="AJ999" s="2">
        <v>11</v>
      </c>
      <c r="AK999" s="2">
        <v>0.9</v>
      </c>
      <c r="AL999" s="2">
        <v>0.9</v>
      </c>
      <c r="AM999" s="2">
        <v>1.2</v>
      </c>
      <c r="AN999" s="3">
        <v>0.1</v>
      </c>
      <c r="AO999" s="3">
        <v>0.42</v>
      </c>
      <c r="AP999" s="9"/>
      <c r="AQ999" t="s">
        <v>81</v>
      </c>
    </row>
    <row r="1000" spans="1:43" x14ac:dyDescent="0.2">
      <c r="A1000" s="23" t="s">
        <v>51</v>
      </c>
      <c r="B1000">
        <v>28</v>
      </c>
      <c r="C1000" t="s">
        <v>207</v>
      </c>
      <c r="D1000" t="s">
        <v>696</v>
      </c>
      <c r="E1000" s="23" t="s">
        <v>115</v>
      </c>
      <c r="F1000" s="23" t="s">
        <v>55</v>
      </c>
      <c r="G1000" s="23">
        <v>78</v>
      </c>
      <c r="H1000" s="23">
        <v>5</v>
      </c>
      <c r="I1000" s="23">
        <v>18</v>
      </c>
      <c r="J1000" s="23">
        <v>23</v>
      </c>
      <c r="K1000" s="28">
        <v>-3.6</v>
      </c>
      <c r="L1000" s="29">
        <v>0.8</v>
      </c>
      <c r="M1000" s="29">
        <v>-0.1</v>
      </c>
      <c r="N1000" s="15">
        <v>8.4</v>
      </c>
      <c r="O1000" s="15">
        <v>28.8</v>
      </c>
      <c r="P1000" s="9"/>
      <c r="Q1000" t="s">
        <v>696</v>
      </c>
      <c r="R1000" s="2">
        <v>0.2</v>
      </c>
      <c r="S1000" s="2">
        <v>0.2</v>
      </c>
      <c r="T1000" s="3">
        <v>2.13</v>
      </c>
      <c r="U1000" s="2">
        <v>0.3</v>
      </c>
      <c r="V1000" s="2">
        <v>3.4</v>
      </c>
      <c r="W1000" s="3">
        <v>4.95</v>
      </c>
      <c r="X1000"/>
      <c r="Y1000" s="2">
        <v>1.1000000000000001</v>
      </c>
      <c r="Z1000"/>
      <c r="AA1000" s="3">
        <v>0.02</v>
      </c>
      <c r="AB1000" s="3">
        <v>0.28999999999999998</v>
      </c>
      <c r="AC1000" s="9"/>
      <c r="AD1000" t="s">
        <v>696</v>
      </c>
      <c r="AE1000" s="3">
        <v>2.57</v>
      </c>
      <c r="AF1000" s="3">
        <v>5.6</v>
      </c>
      <c r="AG1000"/>
      <c r="AH1000" s="2">
        <v>0</v>
      </c>
      <c r="AI1000" s="30">
        <v>0</v>
      </c>
      <c r="AJ1000" s="2">
        <v>2.5</v>
      </c>
      <c r="AK1000" s="2">
        <v>4.2</v>
      </c>
      <c r="AL1000" s="2">
        <v>0.3</v>
      </c>
      <c r="AM1000"/>
      <c r="AN1000" s="3">
        <v>0</v>
      </c>
      <c r="AO1000" s="17">
        <v>1</v>
      </c>
      <c r="AP1000" s="9"/>
      <c r="AQ1000" t="s">
        <v>81</v>
      </c>
    </row>
    <row r="1001" spans="1:43" x14ac:dyDescent="0.2">
      <c r="A1001" s="18" t="s">
        <v>56</v>
      </c>
      <c r="B1001">
        <v>29</v>
      </c>
      <c r="C1001" t="s">
        <v>207</v>
      </c>
      <c r="D1001" t="s">
        <v>696</v>
      </c>
      <c r="E1001" s="19" t="s">
        <v>115</v>
      </c>
      <c r="F1001" s="20" t="s">
        <v>57</v>
      </c>
      <c r="G1001" s="19">
        <v>61</v>
      </c>
      <c r="H1001" s="21">
        <v>1</v>
      </c>
      <c r="I1001" s="21">
        <v>16</v>
      </c>
      <c r="J1001" s="21">
        <v>17</v>
      </c>
      <c r="K1001" s="21">
        <v>-0.2</v>
      </c>
      <c r="L1001" s="22">
        <v>1</v>
      </c>
      <c r="M1001" s="22">
        <v>2.8</v>
      </c>
      <c r="N1001" s="2">
        <v>5.2</v>
      </c>
      <c r="O1001" s="2">
        <v>29</v>
      </c>
      <c r="P1001" s="9"/>
      <c r="Q1001" t="s">
        <v>696</v>
      </c>
      <c r="R1001" s="2">
        <v>0.1</v>
      </c>
      <c r="S1001" s="2">
        <v>0.7</v>
      </c>
      <c r="T1001" s="3">
        <v>1.77</v>
      </c>
      <c r="U1001" s="2">
        <v>0</v>
      </c>
      <c r="V1001" s="2">
        <v>2.6</v>
      </c>
      <c r="W1001" s="3">
        <v>5.18</v>
      </c>
      <c r="X1001"/>
      <c r="Y1001" s="2">
        <v>1</v>
      </c>
      <c r="Z1001"/>
      <c r="AA1001" s="3">
        <v>0.04</v>
      </c>
      <c r="AB1001" s="3">
        <v>0.28999999999999998</v>
      </c>
      <c r="AC1001" s="9"/>
      <c r="AD1001" t="s">
        <v>696</v>
      </c>
      <c r="AE1001" s="3">
        <v>1.7</v>
      </c>
      <c r="AF1001" s="3">
        <v>4.01</v>
      </c>
      <c r="AG1001"/>
      <c r="AH1001" s="2">
        <v>0</v>
      </c>
      <c r="AI1001" s="2">
        <v>0</v>
      </c>
      <c r="AJ1001" s="2">
        <v>4.0999999999999996</v>
      </c>
      <c r="AK1001" s="2">
        <v>4.0999999999999996</v>
      </c>
      <c r="AL1001" s="2">
        <v>0.6</v>
      </c>
      <c r="AM1001"/>
      <c r="AN1001" s="3">
        <v>0.13</v>
      </c>
      <c r="AO1001" s="17">
        <v>1.6</v>
      </c>
      <c r="AP1001" s="9"/>
      <c r="AQ1001" t="s">
        <v>81</v>
      </c>
    </row>
    <row r="1002" spans="1:43" x14ac:dyDescent="0.2">
      <c r="A1002" t="s">
        <v>40</v>
      </c>
      <c r="B1002" s="1">
        <v>30</v>
      </c>
      <c r="C1002" t="s">
        <v>207</v>
      </c>
      <c r="D1002" t="s">
        <v>696</v>
      </c>
      <c r="E1002" t="s">
        <v>115</v>
      </c>
      <c r="F1002" t="s">
        <v>57</v>
      </c>
      <c r="G1002">
        <v>76</v>
      </c>
      <c r="H1002">
        <v>5</v>
      </c>
      <c r="I1002">
        <v>16</v>
      </c>
      <c r="J1002">
        <v>21</v>
      </c>
      <c r="K1002" s="1">
        <v>9.4</v>
      </c>
      <c r="L1002" s="2">
        <v>0</v>
      </c>
      <c r="M1002" s="2">
        <v>5.2</v>
      </c>
      <c r="N1002" s="2">
        <v>10.6</v>
      </c>
      <c r="O1002" s="2">
        <v>33.700000000000003</v>
      </c>
      <c r="P1002" s="14"/>
      <c r="Q1002" t="s">
        <v>696</v>
      </c>
      <c r="R1002" s="2">
        <v>0.2</v>
      </c>
      <c r="S1002" s="2">
        <v>0.3</v>
      </c>
      <c r="T1002" s="3">
        <v>2.48</v>
      </c>
      <c r="U1002" s="2">
        <v>0.3</v>
      </c>
      <c r="V1002" s="2">
        <v>3</v>
      </c>
      <c r="W1002" s="3">
        <v>5.91</v>
      </c>
      <c r="X1002" s="3">
        <v>-0.04</v>
      </c>
      <c r="Y1002" s="2">
        <v>0.5</v>
      </c>
      <c r="Z1002" s="2">
        <v>0.3</v>
      </c>
      <c r="AA1002" s="3">
        <v>0</v>
      </c>
      <c r="AB1002" s="3">
        <v>0.44</v>
      </c>
      <c r="AC1002" s="14"/>
      <c r="AD1002" t="s">
        <v>696</v>
      </c>
      <c r="AE1002" s="3">
        <v>2.37</v>
      </c>
      <c r="AF1002" s="3">
        <v>2.42</v>
      </c>
      <c r="AG1002" s="3">
        <v>-0.01</v>
      </c>
      <c r="AH1002" s="2">
        <v>50</v>
      </c>
      <c r="AI1002" s="2">
        <v>0</v>
      </c>
      <c r="AJ1002" s="2">
        <v>5.0999999999999996</v>
      </c>
      <c r="AK1002" s="2">
        <v>3.6</v>
      </c>
      <c r="AL1002" s="2">
        <v>0.4</v>
      </c>
      <c r="AM1002" s="2">
        <v>1.1000000000000001</v>
      </c>
      <c r="AN1002" s="3">
        <v>0.18</v>
      </c>
      <c r="AO1002" s="3">
        <v>1.4</v>
      </c>
      <c r="AP1002" s="9"/>
      <c r="AQ1002" t="s">
        <v>81</v>
      </c>
    </row>
    <row r="1003" spans="1:43" x14ac:dyDescent="0.2">
      <c r="A1003" t="s">
        <v>51</v>
      </c>
      <c r="B1003">
        <v>29</v>
      </c>
      <c r="C1003" t="s">
        <v>689</v>
      </c>
      <c r="D1003" t="s">
        <v>697</v>
      </c>
      <c r="E1003" t="s">
        <v>81</v>
      </c>
      <c r="F1003" t="s">
        <v>55</v>
      </c>
      <c r="G1003">
        <v>77</v>
      </c>
      <c r="H1003">
        <v>6</v>
      </c>
      <c r="I1003">
        <v>43</v>
      </c>
      <c r="J1003">
        <f>H1003+I1003</f>
        <v>49</v>
      </c>
      <c r="K1003" s="1">
        <v>10.5</v>
      </c>
      <c r="L1003" s="2">
        <v>7.4</v>
      </c>
      <c r="M1003" s="2">
        <v>5.2</v>
      </c>
      <c r="N1003" s="15">
        <v>25.8</v>
      </c>
      <c r="O1003" s="15">
        <v>47.1</v>
      </c>
      <c r="P1003" s="9"/>
      <c r="Q1003" t="s">
        <v>697</v>
      </c>
      <c r="R1003" s="2">
        <v>0</v>
      </c>
      <c r="S1003" s="2">
        <v>0.6</v>
      </c>
      <c r="T1003" s="3">
        <v>2.2200000000000002</v>
      </c>
      <c r="U1003" s="2">
        <v>0.9</v>
      </c>
      <c r="V1003" s="2">
        <v>4.7</v>
      </c>
      <c r="W1003" s="3">
        <v>9.1300000000000008</v>
      </c>
      <c r="X1003"/>
      <c r="Y1003" s="2">
        <v>2.8</v>
      </c>
      <c r="Z1003"/>
      <c r="AA1003" s="3">
        <v>0.18</v>
      </c>
      <c r="AB1003" s="3">
        <v>0.82</v>
      </c>
      <c r="AC1003" s="9"/>
      <c r="AD1003" t="s">
        <v>697</v>
      </c>
      <c r="AE1003" s="3">
        <v>2.1800000000000002</v>
      </c>
      <c r="AF1003" s="3">
        <v>4.8099999999999996</v>
      </c>
      <c r="AG1003"/>
      <c r="AH1003" s="2">
        <v>0</v>
      </c>
      <c r="AI1003" s="16">
        <v>0</v>
      </c>
      <c r="AJ1003" s="2">
        <v>1.2</v>
      </c>
      <c r="AK1003" s="2">
        <v>3.8</v>
      </c>
      <c r="AL1003" s="2">
        <v>2.4</v>
      </c>
      <c r="AM1003"/>
      <c r="AN1003" s="3">
        <v>0.12</v>
      </c>
      <c r="AO1003" s="17">
        <v>1.5</v>
      </c>
      <c r="AP1003" s="9"/>
      <c r="AQ1003" t="s">
        <v>81</v>
      </c>
    </row>
    <row r="1004" spans="1:43" x14ac:dyDescent="0.2">
      <c r="A1004" s="18" t="s">
        <v>56</v>
      </c>
      <c r="B1004">
        <v>30</v>
      </c>
      <c r="C1004" t="s">
        <v>689</v>
      </c>
      <c r="D1004" t="s">
        <v>697</v>
      </c>
      <c r="E1004" s="19" t="s">
        <v>81</v>
      </c>
      <c r="F1004" s="20" t="s">
        <v>57</v>
      </c>
      <c r="G1004" s="19">
        <v>82</v>
      </c>
      <c r="H1004" s="21">
        <v>16</v>
      </c>
      <c r="I1004" s="21">
        <v>42</v>
      </c>
      <c r="J1004" s="21">
        <v>58</v>
      </c>
      <c r="K1004" s="21">
        <v>-3.7</v>
      </c>
      <c r="L1004" s="22">
        <v>10</v>
      </c>
      <c r="M1004" s="22">
        <v>2.2000000000000002</v>
      </c>
      <c r="N1004" s="2">
        <v>48.5</v>
      </c>
      <c r="O1004" s="2">
        <v>34.5</v>
      </c>
      <c r="P1004" s="9"/>
      <c r="Q1004" t="s">
        <v>697</v>
      </c>
      <c r="R1004" s="2">
        <v>0.2</v>
      </c>
      <c r="S1004" s="2">
        <v>0.8</v>
      </c>
      <c r="T1004" s="3">
        <v>2.73</v>
      </c>
      <c r="U1004" s="2">
        <v>1.4</v>
      </c>
      <c r="V1004" s="2">
        <v>3.1</v>
      </c>
      <c r="W1004" s="3">
        <v>10.33</v>
      </c>
      <c r="X1004"/>
      <c r="Y1004" s="2">
        <v>2.7</v>
      </c>
      <c r="Z1004"/>
      <c r="AA1004" s="3">
        <v>0.22</v>
      </c>
      <c r="AB1004" s="3">
        <v>1.42</v>
      </c>
      <c r="AC1004" s="9"/>
      <c r="AD1004" t="s">
        <v>697</v>
      </c>
      <c r="AE1004" s="3">
        <v>2.77</v>
      </c>
      <c r="AF1004" s="3">
        <v>6.47</v>
      </c>
      <c r="AG1004"/>
      <c r="AH1004" s="2">
        <v>0</v>
      </c>
      <c r="AI1004" s="2">
        <v>0</v>
      </c>
      <c r="AJ1004" s="2">
        <v>1.7</v>
      </c>
      <c r="AK1004" s="2">
        <v>3.7</v>
      </c>
      <c r="AL1004" s="2">
        <v>1.8</v>
      </c>
      <c r="AM1004"/>
      <c r="AN1004" s="3">
        <v>0.05</v>
      </c>
      <c r="AO1004" s="17">
        <v>1.01</v>
      </c>
      <c r="AP1004" s="9"/>
      <c r="AQ1004" t="s">
        <v>81</v>
      </c>
    </row>
    <row r="1005" spans="1:43" x14ac:dyDescent="0.2">
      <c r="A1005" t="s">
        <v>40</v>
      </c>
      <c r="B1005" s="1">
        <v>31</v>
      </c>
      <c r="C1005" t="s">
        <v>689</v>
      </c>
      <c r="D1005" t="s">
        <v>697</v>
      </c>
      <c r="E1005" t="s">
        <v>81</v>
      </c>
      <c r="F1005" t="s">
        <v>57</v>
      </c>
      <c r="G1005">
        <v>78</v>
      </c>
      <c r="H1005">
        <v>12</v>
      </c>
      <c r="I1005">
        <v>52</v>
      </c>
      <c r="J1005">
        <v>64</v>
      </c>
      <c r="K1005" s="1">
        <v>1.6</v>
      </c>
      <c r="L1005" s="2">
        <v>11.6</v>
      </c>
      <c r="M1005" s="2">
        <v>3.7</v>
      </c>
      <c r="N1005" s="2">
        <v>53.3</v>
      </c>
      <c r="O1005" s="2">
        <v>35.799999999999997</v>
      </c>
      <c r="P1005" s="14"/>
      <c r="Q1005" t="s">
        <v>697</v>
      </c>
      <c r="R1005" s="2">
        <v>0.2</v>
      </c>
      <c r="S1005" s="2">
        <v>0.9</v>
      </c>
      <c r="T1005" s="3">
        <v>2.79</v>
      </c>
      <c r="U1005" s="2">
        <v>1</v>
      </c>
      <c r="V1005" s="2">
        <v>4.8</v>
      </c>
      <c r="W1005" s="3">
        <v>8.64</v>
      </c>
      <c r="X1005" s="3">
        <v>0.1</v>
      </c>
      <c r="Y1005" s="2">
        <v>3.2</v>
      </c>
      <c r="Z1005" s="2">
        <v>0.2</v>
      </c>
      <c r="AA1005" s="3">
        <v>0.27</v>
      </c>
      <c r="AB1005" s="3">
        <v>1.67</v>
      </c>
      <c r="AC1005" s="14"/>
      <c r="AD1005" t="s">
        <v>697</v>
      </c>
      <c r="AE1005" s="3">
        <v>2.88</v>
      </c>
      <c r="AF1005" s="3">
        <v>8.4700000000000006</v>
      </c>
      <c r="AG1005" s="3">
        <v>0.03</v>
      </c>
      <c r="AH1005" s="2">
        <v>0</v>
      </c>
      <c r="AI1005" s="2">
        <v>0</v>
      </c>
      <c r="AJ1005" s="2">
        <v>1.9</v>
      </c>
      <c r="AK1005" s="2">
        <v>3.5</v>
      </c>
      <c r="AL1005" s="2">
        <v>1.9</v>
      </c>
      <c r="AM1005" s="2">
        <v>0.6</v>
      </c>
      <c r="AN1005" s="3">
        <v>0.09</v>
      </c>
      <c r="AO1005" s="3">
        <v>1.1200000000000001</v>
      </c>
      <c r="AP1005" s="9"/>
      <c r="AQ1005" t="s">
        <v>81</v>
      </c>
    </row>
    <row r="1006" spans="1:43" x14ac:dyDescent="0.2">
      <c r="A1006" t="s">
        <v>40</v>
      </c>
      <c r="B1006" s="1">
        <v>21</v>
      </c>
      <c r="C1006" t="s">
        <v>382</v>
      </c>
      <c r="D1006" t="s">
        <v>698</v>
      </c>
      <c r="E1006" t="s">
        <v>81</v>
      </c>
      <c r="F1006" t="s">
        <v>69</v>
      </c>
      <c r="G1006">
        <v>7</v>
      </c>
      <c r="H1006">
        <v>0</v>
      </c>
      <c r="I1006">
        <v>0</v>
      </c>
      <c r="J1006">
        <v>0</v>
      </c>
      <c r="K1006" s="1">
        <v>-1</v>
      </c>
      <c r="L1006" s="2">
        <v>-0.3</v>
      </c>
      <c r="M1006" s="2">
        <v>-0.1</v>
      </c>
      <c r="N1006" s="2">
        <v>-1.3</v>
      </c>
      <c r="O1006" s="2">
        <v>1.3</v>
      </c>
      <c r="P1006" s="14"/>
      <c r="Q1006" t="s">
        <v>698</v>
      </c>
      <c r="R1006" s="2">
        <v>0</v>
      </c>
      <c r="S1006" s="2">
        <v>0</v>
      </c>
      <c r="T1006" s="3">
        <v>0</v>
      </c>
      <c r="U1006" s="2">
        <v>0</v>
      </c>
      <c r="V1006" s="2">
        <v>0</v>
      </c>
      <c r="W1006" s="3">
        <v>0</v>
      </c>
      <c r="X1006" s="3">
        <v>-0.21</v>
      </c>
      <c r="Y1006" s="2">
        <v>1.7</v>
      </c>
      <c r="Z1006" s="2">
        <v>1.7</v>
      </c>
      <c r="AA1006" s="3">
        <v>-0.25</v>
      </c>
      <c r="AB1006" s="3">
        <v>-1.1299999999999999</v>
      </c>
      <c r="AC1006" s="14"/>
      <c r="AD1006" t="s">
        <v>698</v>
      </c>
      <c r="AE1006" s="3">
        <v>0.89</v>
      </c>
      <c r="AF1006" s="3">
        <v>0</v>
      </c>
      <c r="AG1006" s="3">
        <v>-0.08</v>
      </c>
      <c r="AH1006" s="2">
        <v>37.700000000000003</v>
      </c>
      <c r="AI1006" s="2">
        <v>13</v>
      </c>
      <c r="AJ1006" s="2">
        <v>1.7</v>
      </c>
      <c r="AK1006" s="2">
        <v>0.9</v>
      </c>
      <c r="AL1006" s="2">
        <v>1.7</v>
      </c>
      <c r="AM1006" s="2">
        <v>0.9</v>
      </c>
      <c r="AN1006" s="3">
        <v>-0.08</v>
      </c>
      <c r="AO1006" s="3">
        <v>1.1000000000000001</v>
      </c>
      <c r="AP1006" s="9"/>
      <c r="AQ1006" t="s">
        <v>81</v>
      </c>
    </row>
    <row r="1007" spans="1:43" x14ac:dyDescent="0.2">
      <c r="A1007" s="23" t="s">
        <v>51</v>
      </c>
      <c r="B1007">
        <v>33</v>
      </c>
      <c r="C1007" t="s">
        <v>699</v>
      </c>
      <c r="D1007" t="s">
        <v>700</v>
      </c>
      <c r="E1007" s="23" t="s">
        <v>496</v>
      </c>
      <c r="F1007" s="23" t="s">
        <v>73</v>
      </c>
      <c r="G1007" s="23">
        <v>77</v>
      </c>
      <c r="H1007" s="23">
        <v>14</v>
      </c>
      <c r="I1007" s="23">
        <v>19</v>
      </c>
      <c r="J1007" s="23">
        <v>33</v>
      </c>
      <c r="K1007" s="28">
        <v>9.3000000000000007</v>
      </c>
      <c r="L1007" s="29">
        <v>2.2999999999999998</v>
      </c>
      <c r="M1007" s="29">
        <v>1.9</v>
      </c>
      <c r="N1007" s="15">
        <v>19.899999999999999</v>
      </c>
      <c r="O1007" s="15">
        <v>6.3</v>
      </c>
      <c r="P1007" s="9"/>
      <c r="Q1007" t="s">
        <v>700</v>
      </c>
      <c r="R1007" s="2">
        <v>0.7</v>
      </c>
      <c r="S1007" s="2">
        <v>1.3</v>
      </c>
      <c r="T1007" s="3">
        <v>3.02</v>
      </c>
      <c r="U1007" s="2">
        <v>1.7</v>
      </c>
      <c r="V1007" s="2">
        <v>1</v>
      </c>
      <c r="W1007" s="3">
        <v>4.08</v>
      </c>
      <c r="X1007"/>
      <c r="Y1007" s="2">
        <v>2.4</v>
      </c>
      <c r="Z1007"/>
      <c r="AA1007" s="3">
        <v>0.12</v>
      </c>
      <c r="AB1007" s="3">
        <v>1.28</v>
      </c>
      <c r="AC1007" s="9"/>
      <c r="AD1007" t="s">
        <v>700</v>
      </c>
      <c r="AE1007" s="3">
        <v>1.71</v>
      </c>
      <c r="AF1007" s="3">
        <v>9.7100000000000009</v>
      </c>
      <c r="AG1007"/>
      <c r="AH1007" s="2">
        <v>49.4</v>
      </c>
      <c r="AI1007" s="30">
        <v>7.8</v>
      </c>
      <c r="AJ1007" s="2">
        <v>2.7</v>
      </c>
      <c r="AK1007" s="2">
        <v>1.4</v>
      </c>
      <c r="AL1007" s="2">
        <v>2.2999999999999998</v>
      </c>
      <c r="AM1007"/>
      <c r="AN1007" s="3">
        <v>0.1</v>
      </c>
      <c r="AO1007" s="17">
        <v>0.41</v>
      </c>
      <c r="AP1007" s="9"/>
      <c r="AQ1007" t="s">
        <v>81</v>
      </c>
    </row>
    <row r="1008" spans="1:43" x14ac:dyDescent="0.2">
      <c r="A1008" s="18" t="s">
        <v>56</v>
      </c>
      <c r="B1008">
        <v>34</v>
      </c>
      <c r="C1008" t="s">
        <v>699</v>
      </c>
      <c r="D1008" t="s">
        <v>700</v>
      </c>
      <c r="E1008" s="19" t="s">
        <v>94</v>
      </c>
      <c r="F1008" s="20" t="s">
        <v>69</v>
      </c>
      <c r="G1008" s="19">
        <v>82</v>
      </c>
      <c r="H1008" s="21">
        <v>11</v>
      </c>
      <c r="I1008" s="21">
        <v>22</v>
      </c>
      <c r="J1008" s="21">
        <v>33</v>
      </c>
      <c r="K1008" s="21">
        <v>-7.9</v>
      </c>
      <c r="L1008" s="22">
        <v>0.5</v>
      </c>
      <c r="M1008" s="22">
        <v>0.2</v>
      </c>
      <c r="N1008" s="2">
        <v>10.9</v>
      </c>
      <c r="O1008" s="2">
        <v>17.3</v>
      </c>
      <c r="P1008" s="9"/>
      <c r="Q1008" t="s">
        <v>700</v>
      </c>
      <c r="R1008" s="2">
        <v>0.6</v>
      </c>
      <c r="S1008" s="2">
        <v>1.1000000000000001</v>
      </c>
      <c r="T1008" s="3">
        <v>2.1800000000000002</v>
      </c>
      <c r="U1008" s="2">
        <v>1.5</v>
      </c>
      <c r="V1008" s="2">
        <v>3</v>
      </c>
      <c r="W1008" s="3">
        <v>6.08</v>
      </c>
      <c r="X1008"/>
      <c r="Y1008" s="2">
        <v>1</v>
      </c>
      <c r="Z1008"/>
      <c r="AA1008" s="3">
        <v>0.02</v>
      </c>
      <c r="AB1008" s="3">
        <v>0.49</v>
      </c>
      <c r="AC1008" s="9"/>
      <c r="AD1008" t="s">
        <v>700</v>
      </c>
      <c r="AE1008" s="3">
        <v>2.23</v>
      </c>
      <c r="AF1008" s="3">
        <v>7.5</v>
      </c>
      <c r="AG1008"/>
      <c r="AH1008" s="2">
        <v>49.4</v>
      </c>
      <c r="AI1008" s="2">
        <v>26.4</v>
      </c>
      <c r="AJ1008" s="2">
        <v>2.9</v>
      </c>
      <c r="AK1008" s="2">
        <v>1.5</v>
      </c>
      <c r="AL1008" s="2">
        <v>1.6</v>
      </c>
      <c r="AM1008"/>
      <c r="AN1008" s="3">
        <v>0.01</v>
      </c>
      <c r="AO1008" s="17">
        <v>0.77</v>
      </c>
      <c r="AP1008" s="9"/>
      <c r="AQ1008" t="s">
        <v>81</v>
      </c>
    </row>
    <row r="1009" spans="1:43" x14ac:dyDescent="0.2">
      <c r="A1009" t="s">
        <v>40</v>
      </c>
      <c r="B1009" s="1">
        <v>35</v>
      </c>
      <c r="C1009" t="s">
        <v>699</v>
      </c>
      <c r="D1009" t="s">
        <v>700</v>
      </c>
      <c r="E1009" t="s">
        <v>81</v>
      </c>
      <c r="F1009" t="s">
        <v>69</v>
      </c>
      <c r="G1009">
        <v>76</v>
      </c>
      <c r="H1009">
        <v>6</v>
      </c>
      <c r="I1009">
        <v>11</v>
      </c>
      <c r="J1009">
        <v>17</v>
      </c>
      <c r="K1009" s="1">
        <v>-10.6</v>
      </c>
      <c r="L1009" s="2">
        <v>-0.8</v>
      </c>
      <c r="M1009" s="2">
        <v>-0.5</v>
      </c>
      <c r="N1009" s="2">
        <v>-0.7</v>
      </c>
      <c r="O1009" s="2">
        <v>18.899999999999999</v>
      </c>
      <c r="P1009" s="14"/>
      <c r="Q1009" t="s">
        <v>700</v>
      </c>
      <c r="R1009" s="2">
        <v>0.4</v>
      </c>
      <c r="S1009" s="2">
        <v>0.8</v>
      </c>
      <c r="T1009" s="3">
        <v>1.85</v>
      </c>
      <c r="U1009" s="2">
        <v>5</v>
      </c>
      <c r="V1009" s="2">
        <v>0</v>
      </c>
      <c r="W1009" s="3">
        <v>4.99</v>
      </c>
      <c r="X1009" s="3">
        <v>-0.15</v>
      </c>
      <c r="Y1009" s="2">
        <v>2.1</v>
      </c>
      <c r="Z1009" s="2">
        <v>0.9</v>
      </c>
      <c r="AA1009" s="3">
        <v>-0.05</v>
      </c>
      <c r="AB1009" s="3">
        <v>-0.04</v>
      </c>
      <c r="AC1009" s="14"/>
      <c r="AD1009" t="s">
        <v>700</v>
      </c>
      <c r="AE1009" s="3">
        <v>2.23</v>
      </c>
      <c r="AF1009" s="3">
        <v>6.11</v>
      </c>
      <c r="AG1009" s="3">
        <v>-0.05</v>
      </c>
      <c r="AH1009" s="2">
        <v>49.2</v>
      </c>
      <c r="AI1009" s="2">
        <v>17.100000000000001</v>
      </c>
      <c r="AJ1009" s="2">
        <v>3.2</v>
      </c>
      <c r="AK1009" s="2">
        <v>2.2999999999999998</v>
      </c>
      <c r="AL1009" s="2">
        <v>2.1</v>
      </c>
      <c r="AM1009" s="2">
        <v>0.6</v>
      </c>
      <c r="AN1009" s="3">
        <v>-0.03</v>
      </c>
      <c r="AO1009" s="3">
        <v>1.18</v>
      </c>
      <c r="AP1009" s="9"/>
      <c r="AQ1009" t="s">
        <v>81</v>
      </c>
    </row>
    <row r="1010" spans="1:43" x14ac:dyDescent="0.2">
      <c r="A1010" t="s">
        <v>51</v>
      </c>
      <c r="B1010">
        <v>25</v>
      </c>
      <c r="C1010" t="s">
        <v>701</v>
      </c>
      <c r="D1010" t="s">
        <v>702</v>
      </c>
      <c r="E1010" t="s">
        <v>45</v>
      </c>
      <c r="F1010" t="s">
        <v>48</v>
      </c>
      <c r="G1010">
        <v>82</v>
      </c>
      <c r="H1010">
        <v>11</v>
      </c>
      <c r="I1010">
        <v>10</v>
      </c>
      <c r="J1010">
        <f>H1010+I1010</f>
        <v>21</v>
      </c>
      <c r="K1010" s="1">
        <v>-10.8</v>
      </c>
      <c r="L1010" s="2">
        <v>-1.6</v>
      </c>
      <c r="M1010" s="2">
        <v>0.8</v>
      </c>
      <c r="N1010" s="15">
        <v>4.4000000000000004</v>
      </c>
      <c r="O1010" s="15">
        <v>22</v>
      </c>
      <c r="P1010" s="9"/>
      <c r="Q1010" t="s">
        <v>702</v>
      </c>
      <c r="R1010" s="2">
        <v>0.7</v>
      </c>
      <c r="S1010" s="2">
        <v>0.6</v>
      </c>
      <c r="T1010" s="3">
        <v>1.72</v>
      </c>
      <c r="U1010" s="2">
        <v>0</v>
      </c>
      <c r="V1010" s="2">
        <v>0</v>
      </c>
      <c r="W1010" s="3">
        <v>0</v>
      </c>
      <c r="X1010"/>
      <c r="Y1010" s="2">
        <v>1.1000000000000001</v>
      </c>
      <c r="Z1010"/>
      <c r="AA1010" s="3">
        <v>-7.0000000000000007E-2</v>
      </c>
      <c r="AB1010" s="3">
        <v>0.22</v>
      </c>
      <c r="AC1010" s="9"/>
      <c r="AD1010" t="s">
        <v>702</v>
      </c>
      <c r="AE1010" s="3">
        <v>2.2799999999999998</v>
      </c>
      <c r="AF1010" s="3">
        <v>4.01</v>
      </c>
      <c r="AG1010"/>
      <c r="AH1010" s="2">
        <v>30</v>
      </c>
      <c r="AI1010" s="16">
        <v>0.2</v>
      </c>
      <c r="AJ1010" s="2">
        <v>6.3</v>
      </c>
      <c r="AK1010" s="2">
        <v>2</v>
      </c>
      <c r="AL1010" s="2">
        <v>1</v>
      </c>
      <c r="AM1010"/>
      <c r="AN1010" s="3">
        <v>0.03</v>
      </c>
      <c r="AO1010" s="17">
        <v>1.0900000000000001</v>
      </c>
      <c r="AP1010" s="9"/>
      <c r="AQ1010" t="s">
        <v>81</v>
      </c>
    </row>
    <row r="1011" spans="1:43" x14ac:dyDescent="0.2">
      <c r="A1011" s="18" t="s">
        <v>56</v>
      </c>
      <c r="B1011">
        <v>26</v>
      </c>
      <c r="C1011" t="s">
        <v>701</v>
      </c>
      <c r="D1011" t="s">
        <v>702</v>
      </c>
      <c r="E1011" s="19" t="s">
        <v>45</v>
      </c>
      <c r="F1011" s="20" t="s">
        <v>48</v>
      </c>
      <c r="G1011" s="19">
        <v>77</v>
      </c>
      <c r="H1011" s="21">
        <v>3</v>
      </c>
      <c r="I1011" s="21">
        <v>5</v>
      </c>
      <c r="J1011" s="21">
        <v>8</v>
      </c>
      <c r="K1011" s="21">
        <v>-15.4</v>
      </c>
      <c r="L1011" s="22">
        <v>-3.7</v>
      </c>
      <c r="M1011" s="22">
        <v>-0.9</v>
      </c>
      <c r="N1011" s="2">
        <v>-14.3</v>
      </c>
      <c r="O1011" s="2">
        <v>18.8</v>
      </c>
      <c r="P1011" s="9"/>
      <c r="Q1011" t="s">
        <v>702</v>
      </c>
      <c r="R1011" s="2">
        <v>0.1</v>
      </c>
      <c r="S1011" s="2">
        <v>0.3</v>
      </c>
      <c r="T1011" s="3">
        <v>0.74</v>
      </c>
      <c r="U1011" s="2">
        <v>0</v>
      </c>
      <c r="V1011" s="2">
        <v>0</v>
      </c>
      <c r="W1011" s="3">
        <v>0</v>
      </c>
      <c r="X1011"/>
      <c r="Y1011" s="2">
        <v>1.1000000000000001</v>
      </c>
      <c r="Z1011"/>
      <c r="AA1011" s="3">
        <v>-0.15</v>
      </c>
      <c r="AB1011" s="3">
        <v>-0.71</v>
      </c>
      <c r="AC1011" s="9"/>
      <c r="AD1011" t="s">
        <v>702</v>
      </c>
      <c r="AE1011" s="3">
        <v>1.41</v>
      </c>
      <c r="AF1011" s="3">
        <v>5.14</v>
      </c>
      <c r="AG1011"/>
      <c r="AH1011" s="2">
        <v>32</v>
      </c>
      <c r="AI1011" s="2">
        <v>0.5</v>
      </c>
      <c r="AJ1011" s="2">
        <v>7.6</v>
      </c>
      <c r="AK1011" s="2">
        <v>1.4</v>
      </c>
      <c r="AL1011" s="2">
        <v>0.9</v>
      </c>
      <c r="AM1011"/>
      <c r="AN1011" s="3">
        <v>-0.04</v>
      </c>
      <c r="AO1011" s="17">
        <v>0.93</v>
      </c>
      <c r="AP1011" s="9"/>
      <c r="AQ1011" t="s">
        <v>81</v>
      </c>
    </row>
    <row r="1012" spans="1:43" x14ac:dyDescent="0.2">
      <c r="A1012" t="s">
        <v>40</v>
      </c>
      <c r="B1012" s="1">
        <v>27</v>
      </c>
      <c r="C1012" t="s">
        <v>701</v>
      </c>
      <c r="D1012" t="s">
        <v>702</v>
      </c>
      <c r="E1012" t="s">
        <v>213</v>
      </c>
      <c r="F1012" t="s">
        <v>48</v>
      </c>
      <c r="G1012">
        <v>82</v>
      </c>
      <c r="H1012">
        <v>7</v>
      </c>
      <c r="I1012">
        <v>9</v>
      </c>
      <c r="J1012">
        <v>16</v>
      </c>
      <c r="K1012" s="1">
        <v>-22.8</v>
      </c>
      <c r="L1012" s="2">
        <v>-3.1</v>
      </c>
      <c r="M1012" s="2">
        <v>-1.7</v>
      </c>
      <c r="N1012" s="2">
        <v>-8.1</v>
      </c>
      <c r="O1012" s="2">
        <v>20.2</v>
      </c>
      <c r="P1012" s="14"/>
      <c r="Q1012" t="s">
        <v>702</v>
      </c>
      <c r="R1012" s="2">
        <v>0.2</v>
      </c>
      <c r="S1012" s="2">
        <v>0.5</v>
      </c>
      <c r="T1012" s="3">
        <v>1.35</v>
      </c>
      <c r="U1012" s="2">
        <v>0</v>
      </c>
      <c r="V1012" s="2">
        <v>0</v>
      </c>
      <c r="W1012" s="3">
        <v>0</v>
      </c>
      <c r="X1012" s="3">
        <v>-0.64</v>
      </c>
      <c r="Y1012" s="2">
        <v>0.9</v>
      </c>
      <c r="Z1012" s="2">
        <v>0.7</v>
      </c>
      <c r="AA1012" s="3">
        <v>-0.16</v>
      </c>
      <c r="AB1012" s="3">
        <v>-0.4</v>
      </c>
      <c r="AC1012" s="14"/>
      <c r="AD1012" t="s">
        <v>702</v>
      </c>
      <c r="AE1012" s="3">
        <v>2.41</v>
      </c>
      <c r="AF1012" s="3">
        <v>7.74</v>
      </c>
      <c r="AG1012" s="3">
        <v>0.02</v>
      </c>
      <c r="AH1012" s="2">
        <v>22.2</v>
      </c>
      <c r="AI1012" s="2">
        <v>0.3</v>
      </c>
      <c r="AJ1012" s="2">
        <v>8.3000000000000007</v>
      </c>
      <c r="AK1012" s="2">
        <v>2.1</v>
      </c>
      <c r="AL1012" s="2">
        <v>0.7</v>
      </c>
      <c r="AM1012" s="2">
        <v>0.9</v>
      </c>
      <c r="AN1012" s="3">
        <v>-0.09</v>
      </c>
      <c r="AO1012" s="3">
        <v>0.98</v>
      </c>
      <c r="AP1012" s="9"/>
      <c r="AQ1012" t="s">
        <v>81</v>
      </c>
    </row>
    <row r="1013" spans="1:43" x14ac:dyDescent="0.2">
      <c r="A1013" s="18" t="s">
        <v>56</v>
      </c>
      <c r="B1013">
        <v>24</v>
      </c>
      <c r="C1013" t="s">
        <v>66</v>
      </c>
      <c r="D1013" t="s">
        <v>703</v>
      </c>
      <c r="E1013" s="19" t="s">
        <v>81</v>
      </c>
      <c r="F1013" s="20" t="s">
        <v>57</v>
      </c>
      <c r="G1013" s="19">
        <v>33</v>
      </c>
      <c r="H1013" s="21">
        <v>1</v>
      </c>
      <c r="I1013" s="21">
        <v>6</v>
      </c>
      <c r="J1013" s="21">
        <v>7</v>
      </c>
      <c r="K1013" s="21">
        <v>5.8</v>
      </c>
      <c r="L1013" s="22">
        <v>0.5</v>
      </c>
      <c r="M1013" s="22">
        <v>2</v>
      </c>
      <c r="N1013" s="2">
        <v>3.2</v>
      </c>
      <c r="O1013" s="2">
        <v>7.4</v>
      </c>
      <c r="P1013" s="9"/>
      <c r="Q1013" t="s">
        <v>703</v>
      </c>
      <c r="R1013" s="2">
        <v>0.1</v>
      </c>
      <c r="S1013" s="2">
        <v>0.9</v>
      </c>
      <c r="T1013" s="3">
        <v>3.13</v>
      </c>
      <c r="U1013" s="2">
        <v>0</v>
      </c>
      <c r="V1013" s="2">
        <v>0</v>
      </c>
      <c r="W1013" s="3">
        <v>0</v>
      </c>
      <c r="X1013"/>
      <c r="Y1013" s="2">
        <v>2.6</v>
      </c>
      <c r="Z1013"/>
      <c r="AA1013" s="3">
        <v>0.06</v>
      </c>
      <c r="AB1013" s="3">
        <v>0.44</v>
      </c>
      <c r="AC1013" s="9"/>
      <c r="AD1013" t="s">
        <v>703</v>
      </c>
      <c r="AE1013" s="3">
        <v>2.13</v>
      </c>
      <c r="AF1013" s="3">
        <v>3.21</v>
      </c>
      <c r="AG1013"/>
      <c r="AH1013" s="2">
        <v>0</v>
      </c>
      <c r="AI1013" s="2">
        <v>0</v>
      </c>
      <c r="AJ1013" s="2">
        <v>8.8000000000000007</v>
      </c>
      <c r="AK1013" s="2">
        <v>6.8</v>
      </c>
      <c r="AL1013" s="2">
        <v>1.4</v>
      </c>
      <c r="AM1013"/>
      <c r="AN1013" s="3">
        <v>0.26</v>
      </c>
      <c r="AO1013" s="17">
        <v>1.01</v>
      </c>
      <c r="AP1013" s="9"/>
      <c r="AQ1013" t="s">
        <v>81</v>
      </c>
    </row>
    <row r="1014" spans="1:43" x14ac:dyDescent="0.2">
      <c r="A1014" t="s">
        <v>40</v>
      </c>
      <c r="B1014" s="1">
        <v>25</v>
      </c>
      <c r="C1014" t="s">
        <v>66</v>
      </c>
      <c r="D1014" t="s">
        <v>703</v>
      </c>
      <c r="E1014" t="s">
        <v>81</v>
      </c>
      <c r="F1014" t="s">
        <v>57</v>
      </c>
      <c r="G1014">
        <v>37</v>
      </c>
      <c r="H1014">
        <v>0</v>
      </c>
      <c r="I1014">
        <v>5</v>
      </c>
      <c r="J1014">
        <v>5</v>
      </c>
      <c r="K1014" s="1">
        <v>-7.1</v>
      </c>
      <c r="L1014" s="2">
        <v>-0.5</v>
      </c>
      <c r="M1014" s="2">
        <v>-1.1000000000000001</v>
      </c>
      <c r="N1014" s="2">
        <v>0.4</v>
      </c>
      <c r="O1014" s="2">
        <v>4.8</v>
      </c>
      <c r="P1014" s="14"/>
      <c r="Q1014" t="s">
        <v>703</v>
      </c>
      <c r="R1014" s="2">
        <v>0</v>
      </c>
      <c r="S1014" s="2">
        <v>0.6</v>
      </c>
      <c r="T1014" s="3">
        <v>1.89</v>
      </c>
      <c r="U1014" s="2">
        <v>0</v>
      </c>
      <c r="V1014" s="2">
        <v>0</v>
      </c>
      <c r="W1014" s="3">
        <v>0</v>
      </c>
      <c r="X1014" s="3">
        <v>0.05</v>
      </c>
      <c r="Y1014" s="2">
        <v>2.9</v>
      </c>
      <c r="Z1014" s="2">
        <v>0.2</v>
      </c>
      <c r="AA1014" s="3">
        <v>-0.06</v>
      </c>
      <c r="AB1014" s="3">
        <v>0.04</v>
      </c>
      <c r="AC1014" s="14"/>
      <c r="AD1014" t="s">
        <v>703</v>
      </c>
      <c r="AE1014" s="3">
        <v>2.72</v>
      </c>
      <c r="AF1014" s="3">
        <v>4.83</v>
      </c>
      <c r="AG1014" s="3">
        <v>0</v>
      </c>
      <c r="AH1014" s="2">
        <v>0</v>
      </c>
      <c r="AI1014" s="2">
        <v>0</v>
      </c>
      <c r="AJ1014" s="2">
        <v>8.3000000000000007</v>
      </c>
      <c r="AK1014" s="2">
        <v>4.4000000000000004</v>
      </c>
      <c r="AL1014" s="2">
        <v>1.2</v>
      </c>
      <c r="AM1014" s="2">
        <v>1.9</v>
      </c>
      <c r="AN1014" s="3">
        <v>-0.12</v>
      </c>
      <c r="AO1014" s="3">
        <v>0.52</v>
      </c>
      <c r="AP1014" s="9"/>
      <c r="AQ1014" t="s">
        <v>81</v>
      </c>
    </row>
    <row r="1015" spans="1:43" x14ac:dyDescent="0.2">
      <c r="A1015" t="s">
        <v>40</v>
      </c>
      <c r="B1015" s="1">
        <v>21</v>
      </c>
      <c r="C1015" t="s">
        <v>704</v>
      </c>
      <c r="D1015" t="s">
        <v>705</v>
      </c>
      <c r="E1015" t="s">
        <v>81</v>
      </c>
      <c r="F1015" t="s">
        <v>48</v>
      </c>
      <c r="G1015">
        <v>34</v>
      </c>
      <c r="H1015">
        <v>3</v>
      </c>
      <c r="I1015">
        <v>8</v>
      </c>
      <c r="J1015">
        <v>11</v>
      </c>
      <c r="K1015" s="1">
        <v>-1.6</v>
      </c>
      <c r="L1015" s="2">
        <v>-0.5</v>
      </c>
      <c r="M1015" s="2">
        <v>0</v>
      </c>
      <c r="N1015" s="2">
        <v>7.2</v>
      </c>
      <c r="O1015" s="2">
        <v>1</v>
      </c>
      <c r="P1015" s="14"/>
      <c r="Q1015" t="s">
        <v>705</v>
      </c>
      <c r="R1015" s="2">
        <v>0.3</v>
      </c>
      <c r="S1015" s="2">
        <v>1</v>
      </c>
      <c r="T1015" s="3">
        <v>2.2200000000000002</v>
      </c>
      <c r="U1015" s="2">
        <v>1.2</v>
      </c>
      <c r="V1015" s="2">
        <v>2.4</v>
      </c>
      <c r="W1015" s="3">
        <v>8.5299999999999994</v>
      </c>
      <c r="X1015" s="3">
        <v>-0.06</v>
      </c>
      <c r="Y1015" s="2">
        <v>2.2000000000000002</v>
      </c>
      <c r="Z1015" s="2">
        <v>1.5</v>
      </c>
      <c r="AA1015" s="3">
        <v>-0.06</v>
      </c>
      <c r="AB1015" s="3">
        <v>1</v>
      </c>
      <c r="AC1015" s="14"/>
      <c r="AD1015" t="s">
        <v>705</v>
      </c>
      <c r="AE1015" s="3">
        <v>2.69</v>
      </c>
      <c r="AF1015" s="3">
        <v>0</v>
      </c>
      <c r="AG1015" s="3">
        <v>0.02</v>
      </c>
      <c r="AH1015" s="2">
        <v>50</v>
      </c>
      <c r="AI1015" s="2">
        <v>0.1</v>
      </c>
      <c r="AJ1015" s="2">
        <v>6.2</v>
      </c>
      <c r="AK1015" s="2">
        <v>2.7</v>
      </c>
      <c r="AL1015" s="2">
        <v>2.2000000000000002</v>
      </c>
      <c r="AM1015" s="2">
        <v>1.5</v>
      </c>
      <c r="AN1015" s="3">
        <v>0</v>
      </c>
      <c r="AO1015" s="3">
        <v>0.14000000000000001</v>
      </c>
      <c r="AP1015" s="9"/>
      <c r="AQ1015" t="s">
        <v>81</v>
      </c>
    </row>
    <row r="1016" spans="1:43" x14ac:dyDescent="0.2">
      <c r="A1016" t="s">
        <v>51</v>
      </c>
      <c r="B1016">
        <v>25</v>
      </c>
      <c r="C1016" t="s">
        <v>397</v>
      </c>
      <c r="D1016" t="s">
        <v>706</v>
      </c>
      <c r="E1016" t="s">
        <v>81</v>
      </c>
      <c r="F1016" t="s">
        <v>73</v>
      </c>
      <c r="G1016">
        <v>81</v>
      </c>
      <c r="H1016">
        <v>20</v>
      </c>
      <c r="I1016">
        <v>27</v>
      </c>
      <c r="J1016">
        <f>H1016+I1016</f>
        <v>47</v>
      </c>
      <c r="K1016" s="1">
        <v>14.8</v>
      </c>
      <c r="L1016" s="2">
        <v>5.6</v>
      </c>
      <c r="M1016" s="2">
        <v>4.2</v>
      </c>
      <c r="N1016" s="15">
        <v>36.1</v>
      </c>
      <c r="O1016" s="15">
        <v>15.9</v>
      </c>
      <c r="P1016" s="9"/>
      <c r="Q1016" t="s">
        <v>706</v>
      </c>
      <c r="R1016" s="2">
        <v>0.8</v>
      </c>
      <c r="S1016" s="2">
        <v>1</v>
      </c>
      <c r="T1016" s="3">
        <v>2.59</v>
      </c>
      <c r="U1016" s="2">
        <v>1.9</v>
      </c>
      <c r="V1016" s="2">
        <v>3.4</v>
      </c>
      <c r="W1016" s="3">
        <v>6.81</v>
      </c>
      <c r="X1016"/>
      <c r="Y1016" s="2">
        <v>1.6</v>
      </c>
      <c r="Z1016"/>
      <c r="AA1016" s="3">
        <v>0.21</v>
      </c>
      <c r="AB1016" s="3">
        <v>1.68</v>
      </c>
      <c r="AC1016" s="9"/>
      <c r="AD1016" t="s">
        <v>706</v>
      </c>
      <c r="AE1016" s="3">
        <v>2.15</v>
      </c>
      <c r="AF1016" s="3">
        <v>7.08</v>
      </c>
      <c r="AG1016"/>
      <c r="AH1016" s="2">
        <v>48.3</v>
      </c>
      <c r="AI1016" s="16">
        <v>24</v>
      </c>
      <c r="AJ1016" s="2">
        <v>1.2</v>
      </c>
      <c r="AK1016" s="2">
        <v>1.5</v>
      </c>
      <c r="AL1016" s="2">
        <v>3</v>
      </c>
      <c r="AM1016"/>
      <c r="AN1016" s="3">
        <v>0.16</v>
      </c>
      <c r="AO1016" s="17">
        <v>0.74</v>
      </c>
      <c r="AP1016" s="9"/>
      <c r="AQ1016" t="s">
        <v>81</v>
      </c>
    </row>
    <row r="1017" spans="1:43" x14ac:dyDescent="0.2">
      <c r="A1017" s="18" t="s">
        <v>56</v>
      </c>
      <c r="B1017">
        <v>26</v>
      </c>
      <c r="C1017" t="s">
        <v>397</v>
      </c>
      <c r="D1017" t="s">
        <v>706</v>
      </c>
      <c r="E1017" s="19" t="s">
        <v>81</v>
      </c>
      <c r="F1017" s="20" t="s">
        <v>69</v>
      </c>
      <c r="G1017" s="19">
        <v>81</v>
      </c>
      <c r="H1017" s="21">
        <v>29</v>
      </c>
      <c r="I1017" s="21">
        <v>40</v>
      </c>
      <c r="J1017" s="21">
        <v>69</v>
      </c>
      <c r="K1017" s="21">
        <v>-4</v>
      </c>
      <c r="L1017" s="22">
        <v>-2.1</v>
      </c>
      <c r="M1017" s="22">
        <v>0.9</v>
      </c>
      <c r="N1017" s="2">
        <v>52.7</v>
      </c>
      <c r="O1017" s="2">
        <v>14.5</v>
      </c>
      <c r="P1017" s="9"/>
      <c r="Q1017" t="s">
        <v>706</v>
      </c>
      <c r="R1017" s="2">
        <v>0.8</v>
      </c>
      <c r="S1017" s="2">
        <v>1.5</v>
      </c>
      <c r="T1017" s="3">
        <v>3</v>
      </c>
      <c r="U1017" s="2">
        <v>2.6</v>
      </c>
      <c r="V1017" s="2">
        <v>2.8</v>
      </c>
      <c r="W1017" s="3">
        <v>8.66</v>
      </c>
      <c r="X1017"/>
      <c r="Y1017" s="2">
        <v>1.6</v>
      </c>
      <c r="Z1017"/>
      <c r="AA1017" s="3">
        <v>-7.0000000000000007E-2</v>
      </c>
      <c r="AB1017" s="3">
        <v>2.16</v>
      </c>
      <c r="AC1017" s="9"/>
      <c r="AD1017" t="s">
        <v>706</v>
      </c>
      <c r="AE1017" s="3">
        <v>2.21</v>
      </c>
      <c r="AF1017" s="3">
        <v>5.17</v>
      </c>
      <c r="AG1017"/>
      <c r="AH1017" s="2">
        <v>49.5</v>
      </c>
      <c r="AI1017" s="2">
        <v>29.5</v>
      </c>
      <c r="AJ1017" s="2">
        <v>1.3</v>
      </c>
      <c r="AK1017" s="2">
        <v>1.1000000000000001</v>
      </c>
      <c r="AL1017" s="2">
        <v>2.1</v>
      </c>
      <c r="AM1017"/>
      <c r="AN1017" s="3">
        <v>0.03</v>
      </c>
      <c r="AO1017" s="17">
        <v>0.59</v>
      </c>
      <c r="AP1017" s="9"/>
      <c r="AQ1017" t="s">
        <v>81</v>
      </c>
    </row>
    <row r="1018" spans="1:43" x14ac:dyDescent="0.2">
      <c r="A1018" t="s">
        <v>40</v>
      </c>
      <c r="B1018" s="1">
        <v>27</v>
      </c>
      <c r="C1018" t="s">
        <v>397</v>
      </c>
      <c r="D1018" t="s">
        <v>706</v>
      </c>
      <c r="E1018" t="s">
        <v>81</v>
      </c>
      <c r="F1018" t="s">
        <v>69</v>
      </c>
      <c r="G1018">
        <v>80</v>
      </c>
      <c r="H1018">
        <v>20</v>
      </c>
      <c r="I1018">
        <v>19</v>
      </c>
      <c r="J1018">
        <v>39</v>
      </c>
      <c r="K1018" s="1">
        <v>-6.8</v>
      </c>
      <c r="L1018" s="2">
        <v>2.9</v>
      </c>
      <c r="M1018" s="2">
        <v>0.3</v>
      </c>
      <c r="N1018" s="2">
        <v>12.1</v>
      </c>
      <c r="O1018" s="2">
        <v>14.2</v>
      </c>
      <c r="P1018" s="14"/>
      <c r="Q1018" t="s">
        <v>706</v>
      </c>
      <c r="R1018" s="2">
        <v>0.6</v>
      </c>
      <c r="S1018" s="2">
        <v>0.8</v>
      </c>
      <c r="T1018" s="3">
        <v>2.42</v>
      </c>
      <c r="U1018" s="2">
        <v>1.5</v>
      </c>
      <c r="V1018" s="2">
        <v>1.5</v>
      </c>
      <c r="W1018" s="3">
        <v>5.48</v>
      </c>
      <c r="X1018" s="3">
        <v>0.01</v>
      </c>
      <c r="Y1018" s="2">
        <v>1.8</v>
      </c>
      <c r="Z1018" s="2">
        <v>0.8</v>
      </c>
      <c r="AA1018" s="3">
        <v>0.1</v>
      </c>
      <c r="AB1018" s="3">
        <v>0.53</v>
      </c>
      <c r="AC1018" s="14"/>
      <c r="AD1018" t="s">
        <v>706</v>
      </c>
      <c r="AE1018" s="3">
        <v>2.95</v>
      </c>
      <c r="AF1018" s="3">
        <v>5.84</v>
      </c>
      <c r="AG1018" s="3">
        <v>0.04</v>
      </c>
      <c r="AH1018" s="2">
        <v>50.6</v>
      </c>
      <c r="AI1018" s="2">
        <v>28.5</v>
      </c>
      <c r="AJ1018" s="2">
        <v>2.2999999999999998</v>
      </c>
      <c r="AK1018" s="2">
        <v>1.7</v>
      </c>
      <c r="AL1018" s="2">
        <v>1.8</v>
      </c>
      <c r="AM1018" s="2">
        <v>1</v>
      </c>
      <c r="AN1018" s="3">
        <v>0.01</v>
      </c>
      <c r="AO1018" s="3">
        <v>0.62</v>
      </c>
      <c r="AP1018" s="9"/>
      <c r="AQ1018" t="s">
        <v>81</v>
      </c>
    </row>
    <row r="1019" spans="1:43" x14ac:dyDescent="0.2">
      <c r="A1019" t="s">
        <v>51</v>
      </c>
      <c r="B1019">
        <v>33</v>
      </c>
      <c r="C1019" t="s">
        <v>447</v>
      </c>
      <c r="D1019" t="s">
        <v>707</v>
      </c>
      <c r="E1019" t="s">
        <v>110</v>
      </c>
      <c r="F1019" t="s">
        <v>55</v>
      </c>
      <c r="G1019">
        <v>65</v>
      </c>
      <c r="H1019">
        <v>5</v>
      </c>
      <c r="I1019">
        <v>16</v>
      </c>
      <c r="J1019">
        <f>H1019+I1019</f>
        <v>21</v>
      </c>
      <c r="K1019" s="1">
        <v>8.4</v>
      </c>
      <c r="L1019" s="2">
        <v>1.9</v>
      </c>
      <c r="M1019" s="2">
        <v>3.4</v>
      </c>
      <c r="N1019" s="15">
        <v>8.8000000000000007</v>
      </c>
      <c r="O1019" s="15">
        <v>23.5</v>
      </c>
      <c r="P1019" s="9"/>
      <c r="Q1019" t="s">
        <v>707</v>
      </c>
      <c r="R1019" s="2">
        <v>0.3</v>
      </c>
      <c r="S1019" s="2">
        <v>0.5</v>
      </c>
      <c r="T1019" s="3">
        <v>3.5</v>
      </c>
      <c r="U1019" s="2">
        <v>0.3</v>
      </c>
      <c r="V1019" s="2">
        <v>2.5</v>
      </c>
      <c r="W1019" s="3">
        <v>4.9800000000000004</v>
      </c>
      <c r="X1019"/>
      <c r="Y1019" s="2">
        <v>2.4</v>
      </c>
      <c r="Z1019"/>
      <c r="AA1019" s="3">
        <v>7.0000000000000007E-2</v>
      </c>
      <c r="AB1019" s="3">
        <v>0.42</v>
      </c>
      <c r="AC1019" s="9"/>
      <c r="AD1019" t="s">
        <v>707</v>
      </c>
      <c r="AE1019" s="3">
        <v>2.2000000000000002</v>
      </c>
      <c r="AF1019" s="3">
        <v>8.02</v>
      </c>
      <c r="AG1019"/>
      <c r="AH1019" s="2">
        <v>0</v>
      </c>
      <c r="AI1019" s="16">
        <v>0</v>
      </c>
      <c r="AJ1019" s="2">
        <v>4</v>
      </c>
      <c r="AK1019" s="2">
        <v>5</v>
      </c>
      <c r="AL1019" s="2">
        <v>1</v>
      </c>
      <c r="AM1019"/>
      <c r="AN1019" s="3">
        <v>0.13</v>
      </c>
      <c r="AO1019" s="17">
        <v>1.1299999999999999</v>
      </c>
      <c r="AP1019" s="9"/>
      <c r="AQ1019" t="s">
        <v>81</v>
      </c>
    </row>
    <row r="1020" spans="1:43" x14ac:dyDescent="0.2">
      <c r="A1020" s="18" t="s">
        <v>56</v>
      </c>
      <c r="B1020">
        <v>34</v>
      </c>
      <c r="C1020" t="s">
        <v>447</v>
      </c>
      <c r="D1020" t="s">
        <v>707</v>
      </c>
      <c r="E1020" s="19" t="s">
        <v>110</v>
      </c>
      <c r="F1020" s="20" t="s">
        <v>57</v>
      </c>
      <c r="G1020" s="19">
        <v>60</v>
      </c>
      <c r="H1020" s="21">
        <v>9</v>
      </c>
      <c r="I1020" s="21">
        <v>23</v>
      </c>
      <c r="J1020" s="21">
        <v>32</v>
      </c>
      <c r="K1020" s="21">
        <v>7.5</v>
      </c>
      <c r="L1020" s="22">
        <v>3.6</v>
      </c>
      <c r="M1020" s="22">
        <v>4.4000000000000004</v>
      </c>
      <c r="N1020" s="2">
        <v>20.100000000000001</v>
      </c>
      <c r="O1020" s="2">
        <v>26.7</v>
      </c>
      <c r="P1020" s="9"/>
      <c r="Q1020" t="s">
        <v>707</v>
      </c>
      <c r="R1020" s="2">
        <v>0.1</v>
      </c>
      <c r="S1020" s="2">
        <v>0.5</v>
      </c>
      <c r="T1020" s="3">
        <v>3.53</v>
      </c>
      <c r="U1020" s="2">
        <v>1.7</v>
      </c>
      <c r="V1020" s="2">
        <v>3.7</v>
      </c>
      <c r="W1020" s="3">
        <v>8.3800000000000008</v>
      </c>
      <c r="X1020"/>
      <c r="Y1020" s="2">
        <v>1.9</v>
      </c>
      <c r="Z1020"/>
      <c r="AA1020" s="3">
        <v>0.12</v>
      </c>
      <c r="AB1020" s="3">
        <v>0.87</v>
      </c>
      <c r="AC1020" s="9"/>
      <c r="AD1020" t="s">
        <v>707</v>
      </c>
      <c r="AE1020" s="3">
        <v>3.11</v>
      </c>
      <c r="AF1020" s="3">
        <v>5.17</v>
      </c>
      <c r="AG1020"/>
      <c r="AH1020" s="2">
        <v>0</v>
      </c>
      <c r="AI1020" s="2">
        <v>0</v>
      </c>
      <c r="AJ1020" s="2">
        <v>3.4</v>
      </c>
      <c r="AK1020" s="2">
        <v>3.3</v>
      </c>
      <c r="AL1020" s="2">
        <v>0.5</v>
      </c>
      <c r="AM1020"/>
      <c r="AN1020" s="3">
        <v>0.15</v>
      </c>
      <c r="AO1020" s="17">
        <v>1.1599999999999999</v>
      </c>
      <c r="AP1020" s="9"/>
      <c r="AQ1020" t="s">
        <v>81</v>
      </c>
    </row>
    <row r="1021" spans="1:43" x14ac:dyDescent="0.2">
      <c r="A1021" t="s">
        <v>40</v>
      </c>
      <c r="B1021" s="1">
        <v>35</v>
      </c>
      <c r="C1021" t="s">
        <v>447</v>
      </c>
      <c r="D1021" t="s">
        <v>707</v>
      </c>
      <c r="E1021" t="s">
        <v>110</v>
      </c>
      <c r="F1021" t="s">
        <v>57</v>
      </c>
      <c r="G1021">
        <v>80</v>
      </c>
      <c r="H1021">
        <v>8</v>
      </c>
      <c r="I1021">
        <v>37</v>
      </c>
      <c r="J1021">
        <v>45</v>
      </c>
      <c r="K1021" s="1">
        <v>2.1</v>
      </c>
      <c r="L1021" s="2">
        <v>5.7</v>
      </c>
      <c r="M1021" s="2">
        <v>4</v>
      </c>
      <c r="N1021" s="2">
        <v>25.1</v>
      </c>
      <c r="O1021" s="2">
        <v>35.700000000000003</v>
      </c>
      <c r="P1021" s="14"/>
      <c r="Q1021" t="s">
        <v>707</v>
      </c>
      <c r="R1021" s="2">
        <v>0.2</v>
      </c>
      <c r="S1021" s="2">
        <v>0.9</v>
      </c>
      <c r="T1021" s="3">
        <v>2.91</v>
      </c>
      <c r="U1021" s="2">
        <v>0.8</v>
      </c>
      <c r="V1021" s="2">
        <v>3.7</v>
      </c>
      <c r="W1021" s="3">
        <v>8.94</v>
      </c>
      <c r="X1021" s="3">
        <v>-0.11</v>
      </c>
      <c r="Y1021" s="2">
        <v>2.4</v>
      </c>
      <c r="Z1021" s="2">
        <v>0.1</v>
      </c>
      <c r="AA1021" s="3">
        <v>0.15</v>
      </c>
      <c r="AB1021" s="3">
        <v>0.85</v>
      </c>
      <c r="AC1021" s="14"/>
      <c r="AD1021" t="s">
        <v>707</v>
      </c>
      <c r="AE1021" s="3">
        <v>2.82</v>
      </c>
      <c r="AF1021" s="3">
        <v>7.39</v>
      </c>
      <c r="AG1021" s="3">
        <v>0.02</v>
      </c>
      <c r="AH1021" s="2">
        <v>0</v>
      </c>
      <c r="AI1021" s="2">
        <v>0</v>
      </c>
      <c r="AJ1021" s="2">
        <v>2.6</v>
      </c>
      <c r="AK1021" s="2">
        <v>4.2</v>
      </c>
      <c r="AL1021" s="2">
        <v>0.8</v>
      </c>
      <c r="AM1021" s="2">
        <v>0.6</v>
      </c>
      <c r="AN1021" s="3">
        <v>0.11</v>
      </c>
      <c r="AO1021" s="3">
        <v>1.2</v>
      </c>
      <c r="AP1021" s="9"/>
      <c r="AQ1021" t="s">
        <v>81</v>
      </c>
    </row>
    <row r="1022" spans="1:43" x14ac:dyDescent="0.2">
      <c r="A1022" s="18" t="s">
        <v>56</v>
      </c>
      <c r="B1022">
        <v>22</v>
      </c>
      <c r="C1022" t="s">
        <v>572</v>
      </c>
      <c r="D1022" t="s">
        <v>438</v>
      </c>
      <c r="E1022" s="19" t="s">
        <v>81</v>
      </c>
      <c r="F1022" s="20" t="s">
        <v>48</v>
      </c>
      <c r="G1022" s="19">
        <v>1</v>
      </c>
      <c r="H1022" s="21">
        <v>0</v>
      </c>
      <c r="I1022" s="21">
        <v>0</v>
      </c>
      <c r="J1022" s="21">
        <v>0</v>
      </c>
      <c r="K1022" s="21">
        <v>0</v>
      </c>
      <c r="L1022" s="22">
        <v>0</v>
      </c>
      <c r="M1022" s="22">
        <v>0</v>
      </c>
      <c r="N1022" s="2">
        <v>-0.1</v>
      </c>
      <c r="O1022" s="2">
        <v>0.3</v>
      </c>
      <c r="P1022" s="9"/>
      <c r="Q1022" t="s">
        <v>438</v>
      </c>
      <c r="R1022" s="2">
        <v>0</v>
      </c>
      <c r="S1022" s="2">
        <v>0</v>
      </c>
      <c r="T1022" s="3">
        <v>0</v>
      </c>
      <c r="U1022" s="2">
        <v>0</v>
      </c>
      <c r="V1022" s="2">
        <v>0</v>
      </c>
      <c r="W1022" s="3">
        <v>0</v>
      </c>
      <c r="X1022"/>
      <c r="Y1022" s="2">
        <v>5.2</v>
      </c>
      <c r="Z1022"/>
      <c r="AA1022" s="3">
        <v>0</v>
      </c>
      <c r="AB1022" s="3">
        <v>-0.28000000000000003</v>
      </c>
      <c r="AC1022" s="9"/>
      <c r="AD1022" t="s">
        <v>438</v>
      </c>
      <c r="AE1022" s="3">
        <v>0</v>
      </c>
      <c r="AF1022" s="3">
        <v>0</v>
      </c>
      <c r="AG1022"/>
      <c r="AH1022" s="2">
        <v>0</v>
      </c>
      <c r="AI1022" s="2">
        <v>0</v>
      </c>
      <c r="AJ1022" s="2">
        <v>10.5</v>
      </c>
      <c r="AK1022" s="2">
        <v>0</v>
      </c>
      <c r="AL1022" s="2">
        <v>5.2</v>
      </c>
      <c r="AM1022"/>
      <c r="AN1022" s="3">
        <v>0</v>
      </c>
      <c r="AO1022" s="17">
        <v>1.36</v>
      </c>
      <c r="AP1022" s="9"/>
      <c r="AQ1022" t="s">
        <v>81</v>
      </c>
    </row>
    <row r="1023" spans="1:43" x14ac:dyDescent="0.2">
      <c r="A1023" t="s">
        <v>40</v>
      </c>
      <c r="B1023" s="1">
        <v>23</v>
      </c>
      <c r="C1023" t="s">
        <v>572</v>
      </c>
      <c r="D1023" t="s">
        <v>438</v>
      </c>
      <c r="E1023" t="s">
        <v>81</v>
      </c>
      <c r="F1023" t="s">
        <v>48</v>
      </c>
      <c r="G1023">
        <v>20</v>
      </c>
      <c r="H1023">
        <v>0</v>
      </c>
      <c r="I1023">
        <v>1</v>
      </c>
      <c r="J1023">
        <v>1</v>
      </c>
      <c r="K1023" s="1">
        <v>-3.8</v>
      </c>
      <c r="L1023" s="2">
        <v>-1.4</v>
      </c>
      <c r="M1023" s="2">
        <v>-0.5</v>
      </c>
      <c r="N1023" s="2">
        <v>-1.4</v>
      </c>
      <c r="O1023" s="2">
        <v>-0.6</v>
      </c>
      <c r="P1023" s="14"/>
      <c r="Q1023" t="s">
        <v>438</v>
      </c>
      <c r="R1023" s="2">
        <v>0</v>
      </c>
      <c r="S1023" s="2">
        <v>0.4</v>
      </c>
      <c r="T1023" s="3">
        <v>1.43</v>
      </c>
      <c r="U1023" s="2">
        <v>0</v>
      </c>
      <c r="V1023" s="2">
        <v>0</v>
      </c>
      <c r="W1023" s="3">
        <v>0</v>
      </c>
      <c r="X1023" s="3">
        <v>-0.21</v>
      </c>
      <c r="Y1023" s="2">
        <v>0</v>
      </c>
      <c r="Z1023" s="2">
        <v>0.7</v>
      </c>
      <c r="AA1023" s="3">
        <v>-0.47</v>
      </c>
      <c r="AB1023" s="3">
        <v>-0.5</v>
      </c>
      <c r="AC1023" s="14"/>
      <c r="AD1023" t="s">
        <v>438</v>
      </c>
      <c r="AE1023" s="3">
        <v>2.86</v>
      </c>
      <c r="AF1023" s="3">
        <v>0</v>
      </c>
      <c r="AG1023" s="3">
        <v>-0.09</v>
      </c>
      <c r="AH1023" s="2">
        <v>100</v>
      </c>
      <c r="AI1023" s="2">
        <v>0</v>
      </c>
      <c r="AJ1023" s="2">
        <v>13.2</v>
      </c>
      <c r="AK1023" s="2">
        <v>1.7</v>
      </c>
      <c r="AL1023" s="2">
        <v>0.7</v>
      </c>
      <c r="AM1023" s="2">
        <v>2.1</v>
      </c>
      <c r="AN1023" s="3">
        <v>-0.17</v>
      </c>
      <c r="AO1023" s="3">
        <v>-0.22</v>
      </c>
      <c r="AP1023" s="9"/>
      <c r="AQ1023" t="s">
        <v>81</v>
      </c>
    </row>
    <row r="1024" spans="1:43" x14ac:dyDescent="0.2">
      <c r="A1024" t="s">
        <v>40</v>
      </c>
      <c r="B1024" s="1">
        <v>21</v>
      </c>
      <c r="C1024" t="s">
        <v>708</v>
      </c>
      <c r="D1024" t="s">
        <v>242</v>
      </c>
      <c r="E1024" t="s">
        <v>81</v>
      </c>
      <c r="F1024" t="s">
        <v>57</v>
      </c>
      <c r="G1024">
        <v>3</v>
      </c>
      <c r="H1024">
        <v>0</v>
      </c>
      <c r="I1024">
        <v>1</v>
      </c>
      <c r="J1024">
        <v>1</v>
      </c>
      <c r="K1024" s="1">
        <v>-0.9</v>
      </c>
      <c r="L1024" s="2">
        <v>0.1</v>
      </c>
      <c r="M1024" s="2">
        <v>-0.2</v>
      </c>
      <c r="N1024" s="2">
        <v>-0.6</v>
      </c>
      <c r="O1024" s="2">
        <v>0.8</v>
      </c>
      <c r="P1024" s="14"/>
      <c r="Q1024" t="s">
        <v>242</v>
      </c>
      <c r="R1024" s="2">
        <v>0</v>
      </c>
      <c r="S1024" s="2">
        <v>0</v>
      </c>
      <c r="T1024" s="3">
        <v>0</v>
      </c>
      <c r="U1024" s="2">
        <v>0</v>
      </c>
      <c r="V1024" s="2">
        <v>3.8</v>
      </c>
      <c r="W1024" s="3">
        <v>3.76</v>
      </c>
      <c r="X1024" s="3">
        <v>-0.17</v>
      </c>
      <c r="Y1024" s="2">
        <v>0</v>
      </c>
      <c r="Z1024" s="2">
        <v>0</v>
      </c>
      <c r="AA1024" s="3">
        <v>0.08</v>
      </c>
      <c r="AB1024" s="3">
        <v>-0.83</v>
      </c>
      <c r="AC1024" s="14"/>
      <c r="AD1024" t="s">
        <v>242</v>
      </c>
      <c r="AE1024" s="3">
        <v>2.0499999999999998</v>
      </c>
      <c r="AF1024" s="3">
        <v>0</v>
      </c>
      <c r="AG1024" s="3">
        <v>7.0000000000000007E-2</v>
      </c>
      <c r="AH1024" s="2">
        <v>0</v>
      </c>
      <c r="AI1024" s="2">
        <v>0</v>
      </c>
      <c r="AJ1024" s="2">
        <v>5.3</v>
      </c>
      <c r="AK1024" s="2">
        <v>1.3</v>
      </c>
      <c r="AL1024" s="2">
        <v>0</v>
      </c>
      <c r="AM1024" s="2">
        <v>9.3000000000000007</v>
      </c>
      <c r="AN1024" s="3">
        <v>-0.16</v>
      </c>
      <c r="AO1024" s="3">
        <v>1.03</v>
      </c>
      <c r="AP1024" s="9"/>
      <c r="AQ1024" t="s">
        <v>81</v>
      </c>
    </row>
    <row r="1025" spans="1:43" x14ac:dyDescent="0.2">
      <c r="A1025" t="s">
        <v>51</v>
      </c>
      <c r="B1025">
        <v>21</v>
      </c>
      <c r="C1025" t="s">
        <v>142</v>
      </c>
      <c r="D1025" t="s">
        <v>385</v>
      </c>
      <c r="E1025" t="s">
        <v>62</v>
      </c>
      <c r="F1025" t="s">
        <v>55</v>
      </c>
      <c r="G1025">
        <v>7</v>
      </c>
      <c r="H1025">
        <v>0</v>
      </c>
      <c r="I1025">
        <v>0</v>
      </c>
      <c r="J1025">
        <f>H1025+I1025</f>
        <v>0</v>
      </c>
      <c r="K1025" s="1">
        <v>-1</v>
      </c>
      <c r="L1025" s="2">
        <v>-0.2</v>
      </c>
      <c r="M1025" s="2">
        <v>-0.1</v>
      </c>
      <c r="N1025" s="15">
        <v>-0.2</v>
      </c>
      <c r="O1025" s="15">
        <v>0.1</v>
      </c>
      <c r="P1025" s="9"/>
      <c r="Q1025" t="s">
        <v>385</v>
      </c>
      <c r="R1025" s="2">
        <v>0</v>
      </c>
      <c r="S1025" s="2">
        <v>0</v>
      </c>
      <c r="T1025" s="3">
        <v>0</v>
      </c>
      <c r="U1025" s="2">
        <v>0</v>
      </c>
      <c r="V1025" s="2">
        <v>0</v>
      </c>
      <c r="W1025" s="3">
        <v>0</v>
      </c>
      <c r="X1025"/>
      <c r="Y1025" s="2">
        <v>2.4</v>
      </c>
      <c r="Z1025"/>
      <c r="AA1025" s="3">
        <v>-0.48</v>
      </c>
      <c r="AB1025" s="3">
        <v>-0.54</v>
      </c>
      <c r="AC1025" s="9"/>
      <c r="AD1025" t="s">
        <v>385</v>
      </c>
      <c r="AE1025" s="3">
        <v>2.41</v>
      </c>
      <c r="AF1025" s="3">
        <v>0</v>
      </c>
      <c r="AG1025"/>
      <c r="AH1025" s="2">
        <v>0</v>
      </c>
      <c r="AI1025" s="16">
        <v>0</v>
      </c>
      <c r="AJ1025" s="2">
        <v>2.4</v>
      </c>
      <c r="AK1025" s="2">
        <v>0</v>
      </c>
      <c r="AL1025" s="2">
        <v>0</v>
      </c>
      <c r="AM1025"/>
      <c r="AN1025" s="3">
        <v>-0.24</v>
      </c>
      <c r="AO1025" s="17">
        <v>0.3</v>
      </c>
      <c r="AP1025" s="14"/>
      <c r="AQ1025" t="s">
        <v>62</v>
      </c>
    </row>
    <row r="1026" spans="1:43" x14ac:dyDescent="0.2">
      <c r="A1026" t="s">
        <v>51</v>
      </c>
      <c r="B1026">
        <v>33</v>
      </c>
      <c r="C1026" t="s">
        <v>637</v>
      </c>
      <c r="D1026" t="s">
        <v>91</v>
      </c>
      <c r="E1026" t="s">
        <v>45</v>
      </c>
      <c r="F1026" t="s">
        <v>73</v>
      </c>
      <c r="G1026">
        <v>82</v>
      </c>
      <c r="H1026">
        <v>5</v>
      </c>
      <c r="I1026">
        <v>11</v>
      </c>
      <c r="J1026">
        <f>H1026+I1026</f>
        <v>16</v>
      </c>
      <c r="K1026" s="1">
        <v>-15.8</v>
      </c>
      <c r="L1026" s="2">
        <v>-4.7</v>
      </c>
      <c r="M1026" s="2">
        <v>0.8</v>
      </c>
      <c r="N1026" s="15">
        <v>-11</v>
      </c>
      <c r="O1026" s="15">
        <v>17.100000000000001</v>
      </c>
      <c r="P1026" s="9"/>
      <c r="Q1026" t="s">
        <v>91</v>
      </c>
      <c r="R1026" s="2">
        <v>0.3</v>
      </c>
      <c r="S1026" s="2">
        <v>0.6</v>
      </c>
      <c r="T1026" s="3">
        <v>1.55</v>
      </c>
      <c r="U1026" s="2">
        <v>0</v>
      </c>
      <c r="V1026" s="2">
        <v>0</v>
      </c>
      <c r="W1026" s="3">
        <v>0</v>
      </c>
      <c r="X1026"/>
      <c r="Y1026" s="2">
        <v>1.8</v>
      </c>
      <c r="Z1026"/>
      <c r="AA1026" s="3">
        <v>-0.17</v>
      </c>
      <c r="AB1026" s="3">
        <v>-0.48</v>
      </c>
      <c r="AC1026" s="9"/>
      <c r="AD1026" t="s">
        <v>91</v>
      </c>
      <c r="AE1026" s="3">
        <v>2.36</v>
      </c>
      <c r="AF1026" s="3">
        <v>5.29</v>
      </c>
      <c r="AG1026"/>
      <c r="AH1026" s="2">
        <v>40.799999999999997</v>
      </c>
      <c r="AI1026" s="16">
        <v>1.6</v>
      </c>
      <c r="AJ1026" s="2">
        <v>3</v>
      </c>
      <c r="AK1026" s="2">
        <v>1.1000000000000001</v>
      </c>
      <c r="AL1026" s="2">
        <v>0.8</v>
      </c>
      <c r="AM1026"/>
      <c r="AN1026" s="3">
        <v>0.03</v>
      </c>
      <c r="AO1026" s="17">
        <v>0.75</v>
      </c>
      <c r="AP1026" s="9"/>
      <c r="AQ1026" t="s">
        <v>62</v>
      </c>
    </row>
    <row r="1027" spans="1:43" x14ac:dyDescent="0.2">
      <c r="A1027" s="18" t="s">
        <v>56</v>
      </c>
      <c r="B1027">
        <v>34</v>
      </c>
      <c r="C1027" t="s">
        <v>637</v>
      </c>
      <c r="D1027" t="s">
        <v>91</v>
      </c>
      <c r="E1027" s="19" t="s">
        <v>45</v>
      </c>
      <c r="F1027" s="20" t="s">
        <v>114</v>
      </c>
      <c r="G1027" s="19">
        <v>78</v>
      </c>
      <c r="H1027" s="21">
        <v>8</v>
      </c>
      <c r="I1027" s="21">
        <v>8</v>
      </c>
      <c r="J1027" s="21">
        <v>16</v>
      </c>
      <c r="K1027" s="21">
        <v>-6.2</v>
      </c>
      <c r="L1027" s="22">
        <v>-2</v>
      </c>
      <c r="M1027" s="22">
        <v>1.1000000000000001</v>
      </c>
      <c r="N1027" s="2">
        <v>-5.9</v>
      </c>
      <c r="O1027" s="2">
        <v>19.399999999999999</v>
      </c>
      <c r="P1027" s="9"/>
      <c r="Q1027" t="s">
        <v>91</v>
      </c>
      <c r="R1027" s="2">
        <v>0.4</v>
      </c>
      <c r="S1027" s="2">
        <v>0.4</v>
      </c>
      <c r="T1027" s="3">
        <v>1.18</v>
      </c>
      <c r="U1027" s="2">
        <v>0</v>
      </c>
      <c r="V1027" s="2">
        <v>0</v>
      </c>
      <c r="W1027" s="3">
        <v>1.75</v>
      </c>
      <c r="X1027"/>
      <c r="Y1027" s="2">
        <v>2</v>
      </c>
      <c r="Z1027"/>
      <c r="AA1027" s="3">
        <v>-7.0000000000000007E-2</v>
      </c>
      <c r="AB1027" s="3">
        <v>-0.26</v>
      </c>
      <c r="AC1027" s="9"/>
      <c r="AD1027" t="s">
        <v>91</v>
      </c>
      <c r="AE1027" s="3">
        <v>1.29</v>
      </c>
      <c r="AF1027" s="3">
        <v>6.16</v>
      </c>
      <c r="AG1027"/>
      <c r="AH1027" s="2">
        <v>33.299999999999997</v>
      </c>
      <c r="AI1027" s="2">
        <v>1.5</v>
      </c>
      <c r="AJ1027" s="2">
        <v>2.6</v>
      </c>
      <c r="AK1027" s="2">
        <v>1.2</v>
      </c>
      <c r="AL1027" s="2">
        <v>1.4</v>
      </c>
      <c r="AM1027"/>
      <c r="AN1027" s="3">
        <v>0.04</v>
      </c>
      <c r="AO1027" s="17">
        <v>0.84</v>
      </c>
      <c r="AP1027" s="9"/>
      <c r="AQ1027" t="s">
        <v>62</v>
      </c>
    </row>
    <row r="1028" spans="1:43" x14ac:dyDescent="0.2">
      <c r="A1028" t="s">
        <v>40</v>
      </c>
      <c r="B1028" s="1">
        <v>35</v>
      </c>
      <c r="C1028" t="s">
        <v>637</v>
      </c>
      <c r="D1028" t="s">
        <v>91</v>
      </c>
      <c r="E1028" t="s">
        <v>45</v>
      </c>
      <c r="F1028" t="s">
        <v>69</v>
      </c>
      <c r="G1028">
        <v>79</v>
      </c>
      <c r="H1028">
        <v>14</v>
      </c>
      <c r="I1028">
        <v>7</v>
      </c>
      <c r="J1028">
        <v>21</v>
      </c>
      <c r="K1028" s="1">
        <v>-21.1</v>
      </c>
      <c r="L1028" s="2">
        <v>-1</v>
      </c>
      <c r="M1028" s="2">
        <v>-1.7</v>
      </c>
      <c r="N1028" s="2">
        <v>-1.5</v>
      </c>
      <c r="O1028" s="2">
        <v>19.8</v>
      </c>
      <c r="P1028" s="14"/>
      <c r="Q1028" t="s">
        <v>91</v>
      </c>
      <c r="R1028" s="2">
        <v>0.7</v>
      </c>
      <c r="S1028" s="2">
        <v>0.4</v>
      </c>
      <c r="T1028" s="3">
        <v>1.6</v>
      </c>
      <c r="U1028" s="2">
        <v>8.1</v>
      </c>
      <c r="V1028" s="2">
        <v>0</v>
      </c>
      <c r="W1028" s="3">
        <v>8.1300000000000008</v>
      </c>
      <c r="X1028" s="3">
        <v>-0.73</v>
      </c>
      <c r="Y1028" s="2">
        <v>1.5</v>
      </c>
      <c r="Z1028" s="2">
        <v>0.1</v>
      </c>
      <c r="AA1028" s="3">
        <v>-0.05</v>
      </c>
      <c r="AB1028" s="3">
        <v>-0.08</v>
      </c>
      <c r="AC1028" s="14"/>
      <c r="AD1028" t="s">
        <v>91</v>
      </c>
      <c r="AE1028" s="3">
        <v>2.65</v>
      </c>
      <c r="AF1028" s="3">
        <v>6.98</v>
      </c>
      <c r="AG1028" s="3">
        <v>7.0000000000000007E-2</v>
      </c>
      <c r="AH1028" s="2">
        <v>38.200000000000003</v>
      </c>
      <c r="AI1028" s="2">
        <v>1.5</v>
      </c>
      <c r="AJ1028" s="2">
        <v>3.1</v>
      </c>
      <c r="AK1028" s="2">
        <v>2</v>
      </c>
      <c r="AL1028" s="2">
        <v>1.1000000000000001</v>
      </c>
      <c r="AM1028" s="2">
        <v>1</v>
      </c>
      <c r="AN1028" s="3">
        <v>-0.09</v>
      </c>
      <c r="AO1028" s="3">
        <v>0.97</v>
      </c>
      <c r="AP1028" s="9"/>
      <c r="AQ1028" t="s">
        <v>62</v>
      </c>
    </row>
    <row r="1029" spans="1:43" x14ac:dyDescent="0.2">
      <c r="A1029" t="s">
        <v>51</v>
      </c>
      <c r="B1029">
        <v>23</v>
      </c>
      <c r="C1029" t="s">
        <v>245</v>
      </c>
      <c r="D1029" t="s">
        <v>709</v>
      </c>
      <c r="E1029" t="s">
        <v>62</v>
      </c>
      <c r="F1029" t="s">
        <v>73</v>
      </c>
      <c r="G1029">
        <v>9</v>
      </c>
      <c r="H1029">
        <v>0</v>
      </c>
      <c r="I1029">
        <v>0</v>
      </c>
      <c r="J1029">
        <f>H1029+I1029</f>
        <v>0</v>
      </c>
      <c r="K1029" s="1">
        <v>-3</v>
      </c>
      <c r="L1029" s="2">
        <v>-0.6</v>
      </c>
      <c r="M1029" s="2">
        <v>-0.4</v>
      </c>
      <c r="N1029" s="15">
        <v>-2.4</v>
      </c>
      <c r="O1029" s="15">
        <v>3.3</v>
      </c>
      <c r="P1029" s="9"/>
      <c r="Q1029" t="s">
        <v>709</v>
      </c>
      <c r="R1029" s="2">
        <v>0</v>
      </c>
      <c r="S1029" s="2">
        <v>0</v>
      </c>
      <c r="T1029" s="3">
        <v>0</v>
      </c>
      <c r="U1029" s="2">
        <v>0</v>
      </c>
      <c r="V1029" s="2">
        <v>0</v>
      </c>
      <c r="W1029" s="3">
        <v>0</v>
      </c>
      <c r="X1029"/>
      <c r="Y1029" s="2">
        <v>1.8</v>
      </c>
      <c r="Z1029"/>
      <c r="AA1029" s="3">
        <v>-0.32</v>
      </c>
      <c r="AB1029" s="3">
        <v>-1.48</v>
      </c>
      <c r="AC1029" s="9"/>
      <c r="AD1029" t="s">
        <v>709</v>
      </c>
      <c r="AE1029" s="3">
        <v>2.13</v>
      </c>
      <c r="AF1029" s="3">
        <v>0</v>
      </c>
      <c r="AG1029"/>
      <c r="AH1029" s="2">
        <v>40.799999999999997</v>
      </c>
      <c r="AI1029" s="16">
        <v>18.7</v>
      </c>
      <c r="AJ1029" s="2">
        <v>7.3</v>
      </c>
      <c r="AK1029" s="2">
        <v>1.8</v>
      </c>
      <c r="AL1029" s="2">
        <v>1.8</v>
      </c>
      <c r="AM1029"/>
      <c r="AN1029" s="3">
        <v>-0.21</v>
      </c>
      <c r="AO1029" s="17">
        <v>2.0099999999999998</v>
      </c>
      <c r="AP1029" s="9"/>
      <c r="AQ1029" t="s">
        <v>62</v>
      </c>
    </row>
    <row r="1030" spans="1:43" x14ac:dyDescent="0.2">
      <c r="A1030" s="18" t="s">
        <v>56</v>
      </c>
      <c r="B1030">
        <v>24</v>
      </c>
      <c r="C1030" t="s">
        <v>245</v>
      </c>
      <c r="D1030" t="s">
        <v>709</v>
      </c>
      <c r="E1030" s="19" t="s">
        <v>62</v>
      </c>
      <c r="F1030" s="20" t="s">
        <v>69</v>
      </c>
      <c r="G1030" s="19">
        <v>58</v>
      </c>
      <c r="H1030" s="21">
        <v>2</v>
      </c>
      <c r="I1030" s="21">
        <v>4</v>
      </c>
      <c r="J1030" s="21">
        <v>6</v>
      </c>
      <c r="K1030" s="21">
        <v>-4.5</v>
      </c>
      <c r="L1030" s="22">
        <v>-1.6</v>
      </c>
      <c r="M1030" s="22">
        <v>0.3</v>
      </c>
      <c r="N1030" s="2">
        <v>-5.0999999999999996</v>
      </c>
      <c r="O1030" s="2">
        <v>13.3</v>
      </c>
      <c r="P1030" s="9"/>
      <c r="Q1030" t="s">
        <v>709</v>
      </c>
      <c r="R1030" s="2">
        <v>0.3</v>
      </c>
      <c r="S1030" s="2">
        <v>0.6</v>
      </c>
      <c r="T1030" s="3">
        <v>1.01</v>
      </c>
      <c r="U1030" s="2">
        <v>0</v>
      </c>
      <c r="V1030" s="2">
        <v>0</v>
      </c>
      <c r="W1030" s="3">
        <v>0</v>
      </c>
      <c r="X1030"/>
      <c r="Y1030" s="2">
        <v>0.4</v>
      </c>
      <c r="Z1030"/>
      <c r="AA1030" s="3">
        <v>-0.14000000000000001</v>
      </c>
      <c r="AB1030" s="3">
        <v>-0.56999999999999995</v>
      </c>
      <c r="AC1030" s="9"/>
      <c r="AD1030" t="s">
        <v>709</v>
      </c>
      <c r="AE1030" s="3">
        <v>1.44</v>
      </c>
      <c r="AF1030" s="3">
        <v>4.29</v>
      </c>
      <c r="AG1030"/>
      <c r="AH1030" s="2">
        <v>46.7</v>
      </c>
      <c r="AI1030" s="2">
        <v>10.6</v>
      </c>
      <c r="AJ1030" s="2">
        <v>8.1</v>
      </c>
      <c r="AK1030" s="2">
        <v>1.3</v>
      </c>
      <c r="AL1030" s="2">
        <v>1.4</v>
      </c>
      <c r="AM1030"/>
      <c r="AN1030" s="3">
        <v>0.03</v>
      </c>
      <c r="AO1030" s="17">
        <v>1.48</v>
      </c>
      <c r="AP1030" s="9"/>
      <c r="AQ1030" t="s">
        <v>62</v>
      </c>
    </row>
    <row r="1031" spans="1:43" x14ac:dyDescent="0.2">
      <c r="A1031" t="s">
        <v>51</v>
      </c>
      <c r="B1031">
        <v>27</v>
      </c>
      <c r="C1031" t="s">
        <v>173</v>
      </c>
      <c r="D1031" t="s">
        <v>480</v>
      </c>
      <c r="E1031" t="s">
        <v>110</v>
      </c>
      <c r="F1031" t="s">
        <v>48</v>
      </c>
      <c r="G1031">
        <v>58</v>
      </c>
      <c r="H1031">
        <v>1</v>
      </c>
      <c r="I1031">
        <v>1</v>
      </c>
      <c r="J1031">
        <f>H1031+I1031</f>
        <v>2</v>
      </c>
      <c r="K1031" s="1">
        <v>-2</v>
      </c>
      <c r="L1031" s="2">
        <v>-1.9</v>
      </c>
      <c r="M1031" s="2">
        <v>-0.1</v>
      </c>
      <c r="N1031" s="15">
        <v>-2.6</v>
      </c>
      <c r="O1031" s="15">
        <v>-0.3</v>
      </c>
      <c r="P1031" s="9"/>
      <c r="Q1031" t="s">
        <v>480</v>
      </c>
      <c r="R1031" s="2">
        <v>0.3</v>
      </c>
      <c r="S1031" s="2">
        <v>0.3</v>
      </c>
      <c r="T1031" s="3">
        <v>0.83</v>
      </c>
      <c r="U1031" s="2">
        <v>0</v>
      </c>
      <c r="V1031" s="2">
        <v>0</v>
      </c>
      <c r="W1031" s="3">
        <v>0</v>
      </c>
      <c r="X1031"/>
      <c r="Y1031" s="2">
        <v>2.7</v>
      </c>
      <c r="Z1031"/>
      <c r="AA1031" s="3">
        <v>-0.52</v>
      </c>
      <c r="AB1031" s="3">
        <v>-0.7</v>
      </c>
      <c r="AC1031" s="9"/>
      <c r="AD1031" t="s">
        <v>480</v>
      </c>
      <c r="AE1031" s="3">
        <v>1.1000000000000001</v>
      </c>
      <c r="AF1031" s="3">
        <v>0</v>
      </c>
      <c r="AG1031"/>
      <c r="AH1031" s="2">
        <v>0</v>
      </c>
      <c r="AI1031" s="16">
        <v>0</v>
      </c>
      <c r="AJ1031" s="2">
        <v>11.5</v>
      </c>
      <c r="AK1031" s="2">
        <v>1.1000000000000001</v>
      </c>
      <c r="AL1031" s="2">
        <v>0.8</v>
      </c>
      <c r="AM1031"/>
      <c r="AN1031" s="3">
        <v>-0.03</v>
      </c>
      <c r="AO1031" s="17">
        <v>-0.09</v>
      </c>
      <c r="AP1031" s="9"/>
      <c r="AQ1031" t="s">
        <v>62</v>
      </c>
    </row>
    <row r="1032" spans="1:43" x14ac:dyDescent="0.2">
      <c r="A1032" s="18" t="s">
        <v>56</v>
      </c>
      <c r="B1032">
        <v>28</v>
      </c>
      <c r="C1032" t="s">
        <v>173</v>
      </c>
      <c r="D1032" t="s">
        <v>480</v>
      </c>
      <c r="E1032" s="19" t="s">
        <v>110</v>
      </c>
      <c r="F1032" s="20" t="s">
        <v>48</v>
      </c>
      <c r="G1032" s="19">
        <v>44</v>
      </c>
      <c r="H1032" s="21">
        <v>1</v>
      </c>
      <c r="I1032" s="21">
        <v>1</v>
      </c>
      <c r="J1032" s="21">
        <v>2</v>
      </c>
      <c r="K1032" s="21">
        <v>-4</v>
      </c>
      <c r="L1032" s="22">
        <v>-1.4</v>
      </c>
      <c r="M1032" s="22">
        <v>-0.4</v>
      </c>
      <c r="N1032" s="2">
        <v>-0.5</v>
      </c>
      <c r="O1032" s="2">
        <v>-0.8</v>
      </c>
      <c r="P1032" s="9"/>
      <c r="Q1032" t="s">
        <v>480</v>
      </c>
      <c r="R1032" s="2">
        <v>0.4</v>
      </c>
      <c r="S1032" s="2">
        <v>0.4</v>
      </c>
      <c r="T1032" s="3">
        <v>0.89</v>
      </c>
      <c r="U1032" s="2">
        <v>0</v>
      </c>
      <c r="V1032" s="2">
        <v>0</v>
      </c>
      <c r="W1032" s="3">
        <v>0</v>
      </c>
      <c r="X1032"/>
      <c r="Y1032" s="2">
        <v>2.6</v>
      </c>
      <c r="Z1032"/>
      <c r="AA1032" s="3">
        <v>-0.59</v>
      </c>
      <c r="AB1032" s="3">
        <v>-0.2</v>
      </c>
      <c r="AC1032" s="9"/>
      <c r="AD1032" t="s">
        <v>480</v>
      </c>
      <c r="AE1032" s="3">
        <v>2.66</v>
      </c>
      <c r="AF1032" s="3">
        <v>0</v>
      </c>
      <c r="AG1032"/>
      <c r="AH1032" s="2">
        <v>0</v>
      </c>
      <c r="AI1032" s="2">
        <v>0</v>
      </c>
      <c r="AJ1032" s="2">
        <v>9.5</v>
      </c>
      <c r="AK1032" s="2">
        <v>1.3</v>
      </c>
      <c r="AL1032" s="2">
        <v>0.9</v>
      </c>
      <c r="AM1032"/>
      <c r="AN1032" s="3">
        <v>-0.17</v>
      </c>
      <c r="AO1032" s="17">
        <v>-0.36</v>
      </c>
      <c r="AP1032" s="9"/>
      <c r="AQ1032" t="s">
        <v>62</v>
      </c>
    </row>
    <row r="1033" spans="1:43" x14ac:dyDescent="0.2">
      <c r="A1033" t="s">
        <v>40</v>
      </c>
      <c r="B1033" s="1">
        <v>29</v>
      </c>
      <c r="C1033" t="s">
        <v>173</v>
      </c>
      <c r="D1033" t="s">
        <v>480</v>
      </c>
      <c r="E1033" t="s">
        <v>110</v>
      </c>
      <c r="F1033" t="s">
        <v>48</v>
      </c>
      <c r="G1033">
        <v>28</v>
      </c>
      <c r="H1033">
        <v>0</v>
      </c>
      <c r="I1033">
        <v>1</v>
      </c>
      <c r="J1033">
        <v>1</v>
      </c>
      <c r="K1033" s="1">
        <v>-2</v>
      </c>
      <c r="L1033" s="2">
        <v>-1</v>
      </c>
      <c r="M1033" s="2">
        <v>-0.2</v>
      </c>
      <c r="N1033" s="2">
        <v>-0.8</v>
      </c>
      <c r="O1033" s="2">
        <v>-2.5</v>
      </c>
      <c r="P1033" s="14"/>
      <c r="Q1033" t="s">
        <v>480</v>
      </c>
      <c r="R1033" s="2">
        <v>0</v>
      </c>
      <c r="S1033" s="2">
        <v>0.5</v>
      </c>
      <c r="T1033" s="3">
        <v>0.54</v>
      </c>
      <c r="U1033" s="2">
        <v>0</v>
      </c>
      <c r="V1033" s="2">
        <v>0</v>
      </c>
      <c r="W1033" s="3">
        <v>0</v>
      </c>
      <c r="X1033" s="3">
        <v>0.06</v>
      </c>
      <c r="Y1033" s="2">
        <v>2.7</v>
      </c>
      <c r="Z1033" s="2">
        <v>1.1000000000000001</v>
      </c>
      <c r="AA1033" s="3">
        <v>-0.53</v>
      </c>
      <c r="AB1033" s="3">
        <v>-0.41</v>
      </c>
      <c r="AC1033" s="14"/>
      <c r="AD1033" t="s">
        <v>480</v>
      </c>
      <c r="AE1033" s="3">
        <v>1.61</v>
      </c>
      <c r="AF1033" s="3">
        <v>0</v>
      </c>
      <c r="AG1033" s="3">
        <v>-0.02</v>
      </c>
      <c r="AH1033" s="2">
        <v>0</v>
      </c>
      <c r="AI1033" s="2">
        <v>0</v>
      </c>
      <c r="AJ1033" s="2">
        <v>5.3</v>
      </c>
      <c r="AK1033" s="2">
        <v>1.1000000000000001</v>
      </c>
      <c r="AL1033" s="2">
        <v>0</v>
      </c>
      <c r="AM1033" s="2">
        <v>4.3</v>
      </c>
      <c r="AN1033" s="3">
        <v>-0.11</v>
      </c>
      <c r="AO1033" s="3">
        <v>-1.35</v>
      </c>
      <c r="AP1033" s="9"/>
      <c r="AQ1033" t="s">
        <v>62</v>
      </c>
    </row>
    <row r="1034" spans="1:43" x14ac:dyDescent="0.2">
      <c r="A1034" s="18" t="s">
        <v>56</v>
      </c>
      <c r="B1034">
        <v>21</v>
      </c>
      <c r="C1034" t="s">
        <v>464</v>
      </c>
      <c r="D1034" t="s">
        <v>710</v>
      </c>
      <c r="E1034" s="19" t="s">
        <v>62</v>
      </c>
      <c r="F1034" s="20" t="s">
        <v>44</v>
      </c>
      <c r="G1034" s="19">
        <v>1</v>
      </c>
      <c r="H1034" s="21">
        <v>0</v>
      </c>
      <c r="I1034" s="21">
        <v>0</v>
      </c>
      <c r="J1034" s="21">
        <v>0</v>
      </c>
      <c r="K1034" s="21">
        <v>-1</v>
      </c>
      <c r="L1034" s="22">
        <v>-0.1</v>
      </c>
      <c r="M1034" s="22">
        <v>-0.1</v>
      </c>
      <c r="N1034" s="2">
        <v>-0.4</v>
      </c>
      <c r="O1034" s="2">
        <v>0</v>
      </c>
      <c r="P1034" s="9"/>
      <c r="Q1034" t="s">
        <v>710</v>
      </c>
      <c r="R1034" s="2">
        <v>0</v>
      </c>
      <c r="S1034" s="2">
        <v>0</v>
      </c>
      <c r="T1034" s="3">
        <v>0</v>
      </c>
      <c r="U1034" s="2">
        <v>0</v>
      </c>
      <c r="V1034" s="2">
        <v>0</v>
      </c>
      <c r="W1034" s="3">
        <v>0</v>
      </c>
      <c r="X1034"/>
      <c r="Y1034" s="2">
        <v>0</v>
      </c>
      <c r="Z1034"/>
      <c r="AA1034" s="3">
        <v>-0.43</v>
      </c>
      <c r="AB1034" s="3">
        <v>-2.33</v>
      </c>
      <c r="AC1034" s="9"/>
      <c r="AD1034" t="s">
        <v>710</v>
      </c>
      <c r="AE1034" s="3">
        <v>7</v>
      </c>
      <c r="AF1034" s="3">
        <v>0</v>
      </c>
      <c r="AG1034"/>
      <c r="AH1034" s="2">
        <v>0</v>
      </c>
      <c r="AI1034" s="2">
        <v>2</v>
      </c>
      <c r="AJ1034" s="2">
        <v>0</v>
      </c>
      <c r="AK1034" s="2">
        <v>5.3</v>
      </c>
      <c r="AL1034" s="2">
        <v>0</v>
      </c>
      <c r="AM1034"/>
      <c r="AN1034" s="3">
        <v>-0.43</v>
      </c>
      <c r="AO1034" s="17">
        <v>0.04</v>
      </c>
      <c r="AP1034" s="14"/>
      <c r="AQ1034" t="s">
        <v>711</v>
      </c>
    </row>
    <row r="1035" spans="1:43" x14ac:dyDescent="0.2">
      <c r="A1035" t="s">
        <v>40</v>
      </c>
      <c r="B1035" s="1">
        <v>22</v>
      </c>
      <c r="C1035" t="s">
        <v>464</v>
      </c>
      <c r="D1035" t="s">
        <v>710</v>
      </c>
      <c r="E1035" t="s">
        <v>62</v>
      </c>
      <c r="F1035" t="s">
        <v>44</v>
      </c>
      <c r="G1035">
        <v>8</v>
      </c>
      <c r="H1035">
        <v>1</v>
      </c>
      <c r="I1035">
        <v>0</v>
      </c>
      <c r="J1035">
        <v>1</v>
      </c>
      <c r="K1035" s="1">
        <v>-1.3</v>
      </c>
      <c r="L1035" s="2">
        <v>-0.1</v>
      </c>
      <c r="M1035" s="2">
        <v>-0.1</v>
      </c>
      <c r="N1035" s="2">
        <v>0.4</v>
      </c>
      <c r="O1035" s="2">
        <v>0.7</v>
      </c>
      <c r="P1035" s="14"/>
      <c r="Q1035" t="s">
        <v>710</v>
      </c>
      <c r="R1035" s="2">
        <v>1.3</v>
      </c>
      <c r="S1035" s="2">
        <v>0</v>
      </c>
      <c r="T1035" s="3">
        <v>1.31</v>
      </c>
      <c r="U1035" s="2">
        <v>0</v>
      </c>
      <c r="V1035" s="2">
        <v>0</v>
      </c>
      <c r="W1035" s="3">
        <v>0</v>
      </c>
      <c r="X1035" s="3">
        <v>-0.53</v>
      </c>
      <c r="Y1035" s="2">
        <v>1.3</v>
      </c>
      <c r="Z1035" s="2">
        <v>0</v>
      </c>
      <c r="AA1035" s="3">
        <v>-0.13</v>
      </c>
      <c r="AB1035" s="3">
        <v>0.54</v>
      </c>
      <c r="AC1035" s="14"/>
      <c r="AD1035" t="s">
        <v>710</v>
      </c>
      <c r="AE1035" s="3">
        <v>2.62</v>
      </c>
      <c r="AF1035" s="3">
        <v>0</v>
      </c>
      <c r="AG1035" s="3">
        <v>-0.26</v>
      </c>
      <c r="AH1035" s="2">
        <v>0</v>
      </c>
      <c r="AI1035" s="2">
        <v>0</v>
      </c>
      <c r="AJ1035" s="2">
        <v>0</v>
      </c>
      <c r="AK1035" s="2">
        <v>0</v>
      </c>
      <c r="AL1035" s="2">
        <v>0</v>
      </c>
      <c r="AM1035" s="2">
        <v>0</v>
      </c>
      <c r="AN1035" s="3">
        <v>-0.13</v>
      </c>
      <c r="AO1035" s="3">
        <v>0.9</v>
      </c>
      <c r="AP1035" s="14"/>
      <c r="AQ1035" t="s">
        <v>711</v>
      </c>
    </row>
    <row r="1036" spans="1:43" x14ac:dyDescent="0.2">
      <c r="A1036" t="s">
        <v>51</v>
      </c>
      <c r="B1036">
        <v>23</v>
      </c>
      <c r="C1036" t="s">
        <v>176</v>
      </c>
      <c r="D1036" t="s">
        <v>712</v>
      </c>
      <c r="E1036" t="s">
        <v>62</v>
      </c>
      <c r="F1036" t="s">
        <v>44</v>
      </c>
      <c r="G1036">
        <v>7</v>
      </c>
      <c r="H1036">
        <v>3</v>
      </c>
      <c r="I1036">
        <v>1</v>
      </c>
      <c r="J1036">
        <f>H1036+I1036</f>
        <v>4</v>
      </c>
      <c r="K1036" s="1">
        <v>-0.6</v>
      </c>
      <c r="L1036" s="2">
        <v>0.2</v>
      </c>
      <c r="M1036" s="2">
        <v>0.2</v>
      </c>
      <c r="N1036" s="15">
        <v>3.8</v>
      </c>
      <c r="O1036" s="15">
        <v>-0.3</v>
      </c>
      <c r="P1036" s="9"/>
      <c r="Q1036" t="s">
        <v>712</v>
      </c>
      <c r="R1036" s="2">
        <v>0.6</v>
      </c>
      <c r="S1036" s="2">
        <v>0.6</v>
      </c>
      <c r="T1036" s="3">
        <v>2.91</v>
      </c>
      <c r="U1036" s="2">
        <v>7.5</v>
      </c>
      <c r="V1036" s="2">
        <v>0</v>
      </c>
      <c r="W1036" s="3">
        <v>7.53</v>
      </c>
      <c r="X1036"/>
      <c r="Y1036" s="2">
        <v>1</v>
      </c>
      <c r="Z1036"/>
      <c r="AA1036" s="3">
        <v>0.09</v>
      </c>
      <c r="AB1036" s="3">
        <v>1.91</v>
      </c>
      <c r="AC1036" s="9"/>
      <c r="AD1036" t="s">
        <v>712</v>
      </c>
      <c r="AE1036" s="3">
        <v>3.49</v>
      </c>
      <c r="AF1036" s="3">
        <v>0</v>
      </c>
      <c r="AG1036"/>
      <c r="AH1036" s="2">
        <v>0</v>
      </c>
      <c r="AI1036" s="16">
        <v>0.2</v>
      </c>
      <c r="AJ1036" s="2">
        <v>11.6</v>
      </c>
      <c r="AK1036" s="2">
        <v>2.5</v>
      </c>
      <c r="AL1036" s="2">
        <v>0</v>
      </c>
      <c r="AM1036"/>
      <c r="AN1036" s="3">
        <v>0.09</v>
      </c>
      <c r="AO1036" s="17">
        <v>-0.13</v>
      </c>
      <c r="AP1036" s="14"/>
      <c r="AQ1036" t="s">
        <v>711</v>
      </c>
    </row>
    <row r="1037" spans="1:43" x14ac:dyDescent="0.2">
      <c r="A1037" s="18" t="s">
        <v>56</v>
      </c>
      <c r="B1037">
        <v>24</v>
      </c>
      <c r="C1037" t="s">
        <v>176</v>
      </c>
      <c r="D1037" t="s">
        <v>712</v>
      </c>
      <c r="E1037" s="19" t="s">
        <v>62</v>
      </c>
      <c r="F1037" s="20" t="s">
        <v>44</v>
      </c>
      <c r="G1037" s="19">
        <v>81</v>
      </c>
      <c r="H1037" s="21">
        <v>9</v>
      </c>
      <c r="I1037" s="21">
        <v>13</v>
      </c>
      <c r="J1037" s="21">
        <v>22</v>
      </c>
      <c r="K1037" s="21">
        <v>-1.2</v>
      </c>
      <c r="L1037" s="22">
        <v>-2.4</v>
      </c>
      <c r="M1037" s="22">
        <v>2</v>
      </c>
      <c r="N1037" s="2">
        <v>14.8</v>
      </c>
      <c r="O1037" s="2">
        <v>-5.9</v>
      </c>
      <c r="P1037" s="9"/>
      <c r="Q1037" t="s">
        <v>712</v>
      </c>
      <c r="R1037" s="2">
        <v>0.6</v>
      </c>
      <c r="S1037" s="2">
        <v>0.7</v>
      </c>
      <c r="T1037" s="3">
        <v>2.52</v>
      </c>
      <c r="U1037" s="2">
        <v>0</v>
      </c>
      <c r="V1037" s="2">
        <v>2.6</v>
      </c>
      <c r="W1037" s="3">
        <v>2.64</v>
      </c>
      <c r="X1037"/>
      <c r="Y1037" s="2">
        <v>0.9</v>
      </c>
      <c r="Z1037"/>
      <c r="AA1037" s="3">
        <v>-0.14000000000000001</v>
      </c>
      <c r="AB1037" s="3">
        <v>0.91</v>
      </c>
      <c r="AC1037" s="9"/>
      <c r="AD1037" t="s">
        <v>712</v>
      </c>
      <c r="AE1037" s="3">
        <v>2.39</v>
      </c>
      <c r="AF1037" s="3">
        <v>0</v>
      </c>
      <c r="AG1037"/>
      <c r="AH1037" s="2">
        <v>40</v>
      </c>
      <c r="AI1037" s="2">
        <v>0.3</v>
      </c>
      <c r="AJ1037" s="2">
        <v>9.1999999999999993</v>
      </c>
      <c r="AK1037" s="2">
        <v>0.7</v>
      </c>
      <c r="AL1037" s="2">
        <v>0.8</v>
      </c>
      <c r="AM1037"/>
      <c r="AN1037" s="3">
        <v>0.12</v>
      </c>
      <c r="AO1037" s="17">
        <v>-0.36</v>
      </c>
      <c r="AP1037" s="14"/>
      <c r="AQ1037" t="s">
        <v>711</v>
      </c>
    </row>
    <row r="1038" spans="1:43" x14ac:dyDescent="0.2">
      <c r="A1038" t="s">
        <v>40</v>
      </c>
      <c r="B1038" s="1">
        <v>25</v>
      </c>
      <c r="C1038" t="s">
        <v>176</v>
      </c>
      <c r="D1038" t="s">
        <v>712</v>
      </c>
      <c r="E1038" t="s">
        <v>62</v>
      </c>
      <c r="F1038" t="s">
        <v>44</v>
      </c>
      <c r="G1038">
        <v>82</v>
      </c>
      <c r="H1038">
        <v>17</v>
      </c>
      <c r="I1038">
        <v>15</v>
      </c>
      <c r="J1038">
        <v>32</v>
      </c>
      <c r="K1038" s="1">
        <v>-6.1</v>
      </c>
      <c r="L1038" s="2">
        <v>2.2999999999999998</v>
      </c>
      <c r="M1038" s="2">
        <v>0.7</v>
      </c>
      <c r="N1038" s="2">
        <v>28.4</v>
      </c>
      <c r="O1038" s="2">
        <v>-2.2000000000000002</v>
      </c>
      <c r="P1038" s="14"/>
      <c r="Q1038" t="s">
        <v>712</v>
      </c>
      <c r="R1038" s="2">
        <v>0.9</v>
      </c>
      <c r="S1038" s="2">
        <v>0.9</v>
      </c>
      <c r="T1038" s="3">
        <v>2.23</v>
      </c>
      <c r="U1038" s="2">
        <v>1.9</v>
      </c>
      <c r="V1038" s="2">
        <v>1</v>
      </c>
      <c r="W1038" s="3">
        <v>4.8099999999999996</v>
      </c>
      <c r="X1038" s="3">
        <v>-0.26</v>
      </c>
      <c r="Y1038" s="2">
        <v>0.5</v>
      </c>
      <c r="Z1038" s="2">
        <v>1.2</v>
      </c>
      <c r="AA1038" s="3">
        <v>0.11</v>
      </c>
      <c r="AB1038" s="3">
        <v>1.72</v>
      </c>
      <c r="AC1038" s="14"/>
      <c r="AD1038" t="s">
        <v>712</v>
      </c>
      <c r="AE1038" s="3">
        <v>2.2999999999999998</v>
      </c>
      <c r="AF1038" s="3">
        <v>0</v>
      </c>
      <c r="AG1038" s="3">
        <v>-0.03</v>
      </c>
      <c r="AH1038" s="2">
        <v>28.6</v>
      </c>
      <c r="AI1038" s="2">
        <v>0.1</v>
      </c>
      <c r="AJ1038" s="2">
        <v>8.1</v>
      </c>
      <c r="AK1038" s="2">
        <v>0.8</v>
      </c>
      <c r="AL1038" s="2">
        <v>1</v>
      </c>
      <c r="AM1038" s="2">
        <v>1.6</v>
      </c>
      <c r="AN1038" s="3">
        <v>0.03</v>
      </c>
      <c r="AO1038" s="3">
        <v>-0.13</v>
      </c>
      <c r="AP1038" s="14"/>
      <c r="AQ1038" t="s">
        <v>711</v>
      </c>
    </row>
    <row r="1039" spans="1:43" x14ac:dyDescent="0.2">
      <c r="A1039" t="s">
        <v>51</v>
      </c>
      <c r="B1039">
        <v>31</v>
      </c>
      <c r="C1039" t="s">
        <v>713</v>
      </c>
      <c r="D1039" t="s">
        <v>714</v>
      </c>
      <c r="E1039" t="s">
        <v>62</v>
      </c>
      <c r="F1039" t="s">
        <v>73</v>
      </c>
      <c r="G1039">
        <v>75</v>
      </c>
      <c r="H1039">
        <v>21</v>
      </c>
      <c r="I1039">
        <v>48</v>
      </c>
      <c r="J1039">
        <f>H1039+I1039</f>
        <v>69</v>
      </c>
      <c r="K1039" s="1">
        <v>8</v>
      </c>
      <c r="L1039" s="2">
        <v>8.3000000000000007</v>
      </c>
      <c r="M1039" s="2">
        <v>4.2</v>
      </c>
      <c r="N1039" s="15">
        <v>46</v>
      </c>
      <c r="O1039" s="15">
        <v>14.4</v>
      </c>
      <c r="P1039" s="9"/>
      <c r="Q1039" t="s">
        <v>714</v>
      </c>
      <c r="R1039" s="2">
        <v>0.7</v>
      </c>
      <c r="S1039" s="2">
        <v>1.4</v>
      </c>
      <c r="T1039" s="3">
        <v>2.57</v>
      </c>
      <c r="U1039" s="2">
        <v>1.5</v>
      </c>
      <c r="V1039" s="2">
        <v>4.2</v>
      </c>
      <c r="W1039" s="3">
        <v>7.34</v>
      </c>
      <c r="X1039"/>
      <c r="Y1039" s="2">
        <v>3.1</v>
      </c>
      <c r="Z1039"/>
      <c r="AA1039" s="3">
        <v>0.28999999999999998</v>
      </c>
      <c r="AB1039" s="3">
        <v>1.98</v>
      </c>
      <c r="AC1039" s="9"/>
      <c r="AD1039" t="s">
        <v>714</v>
      </c>
      <c r="AE1039" s="3">
        <v>2.06</v>
      </c>
      <c r="AF1039" s="3">
        <v>6.49</v>
      </c>
      <c r="AG1039"/>
      <c r="AH1039" s="2">
        <v>38.9</v>
      </c>
      <c r="AI1039" s="16">
        <v>0.4</v>
      </c>
      <c r="AJ1039" s="2">
        <v>1.9</v>
      </c>
      <c r="AK1039" s="2">
        <v>0.7</v>
      </c>
      <c r="AL1039" s="2">
        <v>1.1000000000000001</v>
      </c>
      <c r="AM1039"/>
      <c r="AN1039" s="3">
        <v>0.14000000000000001</v>
      </c>
      <c r="AO1039" s="17">
        <v>0.62</v>
      </c>
      <c r="AP1039" s="14"/>
      <c r="AQ1039" t="s">
        <v>711</v>
      </c>
    </row>
    <row r="1040" spans="1:43" x14ac:dyDescent="0.2">
      <c r="A1040" s="18" t="s">
        <v>56</v>
      </c>
      <c r="B1040">
        <v>32</v>
      </c>
      <c r="C1040" t="s">
        <v>713</v>
      </c>
      <c r="D1040" t="s">
        <v>714</v>
      </c>
      <c r="E1040" s="19" t="s">
        <v>62</v>
      </c>
      <c r="F1040" s="20" t="s">
        <v>322</v>
      </c>
      <c r="G1040" s="19">
        <v>74</v>
      </c>
      <c r="H1040" s="21">
        <v>20</v>
      </c>
      <c r="I1040" s="21">
        <v>35</v>
      </c>
      <c r="J1040" s="21">
        <v>55</v>
      </c>
      <c r="K1040" s="21">
        <v>10.3</v>
      </c>
      <c r="L1040" s="22">
        <v>6.6</v>
      </c>
      <c r="M1040" s="22">
        <v>4.0999999999999996</v>
      </c>
      <c r="N1040" s="2">
        <v>52.1</v>
      </c>
      <c r="O1040" s="2">
        <v>18.899999999999999</v>
      </c>
      <c r="P1040" s="9"/>
      <c r="Q1040" t="s">
        <v>714</v>
      </c>
      <c r="R1040" s="2">
        <v>0.8</v>
      </c>
      <c r="S1040" s="2">
        <v>1.3</v>
      </c>
      <c r="T1040" s="3">
        <v>2.69</v>
      </c>
      <c r="U1040" s="2">
        <v>1.6</v>
      </c>
      <c r="V1040" s="2">
        <v>2.7</v>
      </c>
      <c r="W1040" s="3">
        <v>5.87</v>
      </c>
      <c r="X1040"/>
      <c r="Y1040" s="2">
        <v>1.8</v>
      </c>
      <c r="Z1040"/>
      <c r="AA1040" s="3">
        <v>0.23</v>
      </c>
      <c r="AB1040" s="3">
        <v>2.29</v>
      </c>
      <c r="AC1040" s="9"/>
      <c r="AD1040" t="s">
        <v>714</v>
      </c>
      <c r="AE1040" s="3">
        <v>1.96</v>
      </c>
      <c r="AF1040" s="3">
        <v>4.0199999999999996</v>
      </c>
      <c r="AG1040"/>
      <c r="AH1040" s="2">
        <v>45.6</v>
      </c>
      <c r="AI1040" s="2">
        <v>20</v>
      </c>
      <c r="AJ1040" s="2">
        <v>2.2000000000000002</v>
      </c>
      <c r="AK1040" s="2">
        <v>0.9</v>
      </c>
      <c r="AL1040" s="2">
        <v>1.7</v>
      </c>
      <c r="AM1040"/>
      <c r="AN1040" s="3">
        <v>0.14000000000000001</v>
      </c>
      <c r="AO1040" s="17">
        <v>0.83</v>
      </c>
      <c r="AP1040" s="14"/>
      <c r="AQ1040" t="s">
        <v>711</v>
      </c>
    </row>
    <row r="1041" spans="1:43" x14ac:dyDescent="0.2">
      <c r="A1041" t="s">
        <v>40</v>
      </c>
      <c r="B1041" s="1">
        <v>33</v>
      </c>
      <c r="C1041" t="s">
        <v>713</v>
      </c>
      <c r="D1041" t="s">
        <v>714</v>
      </c>
      <c r="E1041" t="s">
        <v>62</v>
      </c>
      <c r="F1041" t="s">
        <v>48</v>
      </c>
      <c r="G1041">
        <v>77</v>
      </c>
      <c r="H1041">
        <v>31</v>
      </c>
      <c r="I1041">
        <v>47</v>
      </c>
      <c r="J1041">
        <v>78</v>
      </c>
      <c r="K1041" s="1">
        <v>10.7</v>
      </c>
      <c r="L1041" s="2">
        <v>12.5</v>
      </c>
      <c r="M1041" s="2">
        <v>4.3</v>
      </c>
      <c r="N1041" s="2">
        <v>67.599999999999994</v>
      </c>
      <c r="O1041" s="2">
        <v>23.5</v>
      </c>
      <c r="P1041" s="14"/>
      <c r="Q1041" t="s">
        <v>714</v>
      </c>
      <c r="R1041" s="2">
        <v>1</v>
      </c>
      <c r="S1041" s="2">
        <v>1.5</v>
      </c>
      <c r="T1041" s="3">
        <v>3.44</v>
      </c>
      <c r="U1041" s="2">
        <v>2.6</v>
      </c>
      <c r="V1041" s="2">
        <v>4.0999999999999996</v>
      </c>
      <c r="W1041" s="3">
        <v>8.52</v>
      </c>
      <c r="X1041" s="3">
        <v>0.03</v>
      </c>
      <c r="Y1041" s="2">
        <v>1.3</v>
      </c>
      <c r="Z1041" s="2">
        <v>1</v>
      </c>
      <c r="AA1041" s="3">
        <v>0.4</v>
      </c>
      <c r="AB1041" s="3">
        <v>2.84</v>
      </c>
      <c r="AC1041" s="14"/>
      <c r="AD1041" t="s">
        <v>714</v>
      </c>
      <c r="AE1041" s="3">
        <v>2.37</v>
      </c>
      <c r="AF1041" s="3">
        <v>3.33</v>
      </c>
      <c r="AG1041" s="3">
        <v>0.03</v>
      </c>
      <c r="AH1041" s="2">
        <v>29.9</v>
      </c>
      <c r="AI1041" s="2">
        <v>2</v>
      </c>
      <c r="AJ1041" s="2">
        <v>2.1</v>
      </c>
      <c r="AK1041" s="2">
        <v>0.7</v>
      </c>
      <c r="AL1041" s="2">
        <v>1.3</v>
      </c>
      <c r="AM1041" s="2">
        <v>0.7</v>
      </c>
      <c r="AN1041" s="3">
        <v>0.14000000000000001</v>
      </c>
      <c r="AO1041" s="3">
        <v>0.99</v>
      </c>
      <c r="AP1041" s="14"/>
      <c r="AQ1041" t="s">
        <v>711</v>
      </c>
    </row>
    <row r="1042" spans="1:43" x14ac:dyDescent="0.2">
      <c r="A1042" t="s">
        <v>51</v>
      </c>
      <c r="B1042">
        <v>25</v>
      </c>
      <c r="C1042" t="s">
        <v>715</v>
      </c>
      <c r="D1042" t="s">
        <v>621</v>
      </c>
      <c r="E1042" t="s">
        <v>62</v>
      </c>
      <c r="F1042" t="s">
        <v>55</v>
      </c>
      <c r="G1042">
        <v>23</v>
      </c>
      <c r="H1042">
        <v>1</v>
      </c>
      <c r="I1042">
        <v>5</v>
      </c>
      <c r="J1042">
        <f>H1042+I1042</f>
        <v>6</v>
      </c>
      <c r="K1042" s="1">
        <v>-0.2</v>
      </c>
      <c r="L1042" s="2">
        <v>0.5</v>
      </c>
      <c r="M1042" s="2">
        <v>0.8</v>
      </c>
      <c r="N1042" s="15">
        <v>2.5</v>
      </c>
      <c r="O1042" s="15">
        <v>10.9</v>
      </c>
      <c r="P1042" s="9"/>
      <c r="Q1042" t="s">
        <v>621</v>
      </c>
      <c r="R1042" s="2">
        <v>0</v>
      </c>
      <c r="S1042" s="2">
        <v>0.9</v>
      </c>
      <c r="T1042" s="3">
        <v>1.5</v>
      </c>
      <c r="U1042" s="2">
        <v>1.3</v>
      </c>
      <c r="V1042" s="2">
        <v>1.3</v>
      </c>
      <c r="W1042" s="3">
        <v>6.64</v>
      </c>
      <c r="X1042"/>
      <c r="Y1042" s="2">
        <v>1.1000000000000001</v>
      </c>
      <c r="Z1042"/>
      <c r="AA1042" s="3">
        <v>0.08</v>
      </c>
      <c r="AB1042" s="3">
        <v>0.46</v>
      </c>
      <c r="AC1042" s="9"/>
      <c r="AD1042" t="s">
        <v>621</v>
      </c>
      <c r="AE1042" s="3">
        <v>1.72</v>
      </c>
      <c r="AF1042" s="3">
        <v>18.649999999999999</v>
      </c>
      <c r="AG1042"/>
      <c r="AH1042" s="2">
        <v>0</v>
      </c>
      <c r="AI1042" s="16">
        <v>0</v>
      </c>
      <c r="AJ1042" s="2">
        <v>1.3</v>
      </c>
      <c r="AK1042" s="2">
        <v>4.5999999999999996</v>
      </c>
      <c r="AL1042" s="2">
        <v>0.2</v>
      </c>
      <c r="AM1042"/>
      <c r="AN1042" s="3">
        <v>0.13</v>
      </c>
      <c r="AO1042" s="17">
        <v>1.99</v>
      </c>
      <c r="AP1042" s="14"/>
      <c r="AQ1042" t="s">
        <v>711</v>
      </c>
    </row>
    <row r="1043" spans="1:43" x14ac:dyDescent="0.2">
      <c r="A1043" s="18" t="s">
        <v>56</v>
      </c>
      <c r="B1043">
        <v>26</v>
      </c>
      <c r="C1043" t="s">
        <v>715</v>
      </c>
      <c r="D1043" t="s">
        <v>621</v>
      </c>
      <c r="E1043" s="19" t="s">
        <v>62</v>
      </c>
      <c r="F1043" s="20" t="s">
        <v>57</v>
      </c>
      <c r="G1043" s="19">
        <v>59</v>
      </c>
      <c r="H1043" s="21">
        <v>2</v>
      </c>
      <c r="I1043" s="21">
        <v>8</v>
      </c>
      <c r="J1043" s="21">
        <v>10</v>
      </c>
      <c r="K1043" s="21">
        <v>-1.7</v>
      </c>
      <c r="L1043" s="22">
        <v>-1.2</v>
      </c>
      <c r="M1043" s="22">
        <v>2.5</v>
      </c>
      <c r="N1043" s="2">
        <v>-1</v>
      </c>
      <c r="O1043" s="2">
        <v>36.5</v>
      </c>
      <c r="P1043" s="9"/>
      <c r="Q1043" t="s">
        <v>621</v>
      </c>
      <c r="R1043" s="2">
        <v>0</v>
      </c>
      <c r="S1043" s="2">
        <v>0.3</v>
      </c>
      <c r="T1043" s="3">
        <v>1.83</v>
      </c>
      <c r="U1043" s="2">
        <v>1</v>
      </c>
      <c r="V1043" s="2">
        <v>1.5</v>
      </c>
      <c r="W1043" s="3">
        <v>5.05</v>
      </c>
      <c r="X1043"/>
      <c r="Y1043" s="2">
        <v>0.6</v>
      </c>
      <c r="Z1043"/>
      <c r="AA1043" s="3">
        <v>-0.05</v>
      </c>
      <c r="AB1043" s="3">
        <v>-0.05</v>
      </c>
      <c r="AC1043" s="9"/>
      <c r="AD1043" t="s">
        <v>621</v>
      </c>
      <c r="AE1043" s="3">
        <v>1.83</v>
      </c>
      <c r="AF1043" s="3">
        <v>5.24</v>
      </c>
      <c r="AG1043"/>
      <c r="AH1043" s="2">
        <v>0</v>
      </c>
      <c r="AI1043" s="2">
        <v>0</v>
      </c>
      <c r="AJ1043" s="2">
        <v>1.6</v>
      </c>
      <c r="AK1043" s="2">
        <v>4</v>
      </c>
      <c r="AL1043" s="2">
        <v>1</v>
      </c>
      <c r="AM1043"/>
      <c r="AN1043" s="3">
        <v>0.11</v>
      </c>
      <c r="AO1043" s="17">
        <v>1.9</v>
      </c>
      <c r="AP1043" s="14"/>
      <c r="AQ1043" t="s">
        <v>711</v>
      </c>
    </row>
    <row r="1044" spans="1:43" x14ac:dyDescent="0.2">
      <c r="A1044" t="s">
        <v>40</v>
      </c>
      <c r="B1044" s="1">
        <v>27</v>
      </c>
      <c r="C1044" t="s">
        <v>715</v>
      </c>
      <c r="D1044" t="s">
        <v>621</v>
      </c>
      <c r="E1044" t="s">
        <v>62</v>
      </c>
      <c r="F1044" t="s">
        <v>57</v>
      </c>
      <c r="G1044">
        <v>49</v>
      </c>
      <c r="H1044">
        <v>2</v>
      </c>
      <c r="I1044">
        <v>7</v>
      </c>
      <c r="J1044">
        <v>9</v>
      </c>
      <c r="K1044" s="1">
        <v>-0.3</v>
      </c>
      <c r="L1044" s="2">
        <v>-0.2</v>
      </c>
      <c r="M1044" s="2">
        <v>1.5</v>
      </c>
      <c r="N1044" s="2">
        <v>2</v>
      </c>
      <c r="O1044" s="2">
        <v>18.2</v>
      </c>
      <c r="P1044" s="14"/>
      <c r="Q1044" t="s">
        <v>621</v>
      </c>
      <c r="R1044" s="2">
        <v>0.2</v>
      </c>
      <c r="S1044" s="2">
        <v>0.6</v>
      </c>
      <c r="T1044" s="3">
        <v>1.96</v>
      </c>
      <c r="U1044" s="2">
        <v>0</v>
      </c>
      <c r="V1044" s="2">
        <v>0</v>
      </c>
      <c r="W1044" s="3">
        <v>4.96</v>
      </c>
      <c r="X1044" s="3">
        <v>-0.12</v>
      </c>
      <c r="Y1044" s="2">
        <v>1.4</v>
      </c>
      <c r="Z1044" s="2">
        <v>0.3</v>
      </c>
      <c r="AA1044" s="3">
        <v>-0.01</v>
      </c>
      <c r="AB1044" s="3">
        <v>0.15</v>
      </c>
      <c r="AC1044" s="14"/>
      <c r="AD1044" t="s">
        <v>621</v>
      </c>
      <c r="AE1044" s="3">
        <v>1.7</v>
      </c>
      <c r="AF1044" s="3">
        <v>0</v>
      </c>
      <c r="AG1044" s="3">
        <v>-0.09</v>
      </c>
      <c r="AH1044" s="2">
        <v>0</v>
      </c>
      <c r="AI1044" s="2">
        <v>0</v>
      </c>
      <c r="AJ1044" s="2">
        <v>2.8</v>
      </c>
      <c r="AK1044" s="2">
        <v>4.7</v>
      </c>
      <c r="AL1044" s="2">
        <v>1</v>
      </c>
      <c r="AM1044" s="2">
        <v>0.8</v>
      </c>
      <c r="AN1044" s="3">
        <v>0.09</v>
      </c>
      <c r="AO1044" s="3">
        <v>1.37</v>
      </c>
      <c r="AP1044" s="14"/>
      <c r="AQ1044" t="s">
        <v>711</v>
      </c>
    </row>
    <row r="1045" spans="1:43" x14ac:dyDescent="0.2">
      <c r="A1045" t="s">
        <v>40</v>
      </c>
      <c r="B1045" s="1">
        <v>21</v>
      </c>
      <c r="C1045" t="s">
        <v>46</v>
      </c>
      <c r="D1045" t="s">
        <v>716</v>
      </c>
      <c r="E1045" t="s">
        <v>62</v>
      </c>
      <c r="F1045" t="s">
        <v>44</v>
      </c>
      <c r="G1045">
        <v>1</v>
      </c>
      <c r="H1045">
        <v>0</v>
      </c>
      <c r="I1045">
        <v>1</v>
      </c>
      <c r="J1045">
        <v>1</v>
      </c>
      <c r="K1045" s="1">
        <v>-1.3</v>
      </c>
      <c r="L1045" s="2">
        <v>0</v>
      </c>
      <c r="M1045" s="2">
        <v>-0.2</v>
      </c>
      <c r="N1045" s="2">
        <v>0.3</v>
      </c>
      <c r="O1045" s="2">
        <v>-0.5</v>
      </c>
      <c r="P1045" s="14"/>
      <c r="Q1045" t="s">
        <v>716</v>
      </c>
      <c r="R1045" s="2">
        <v>0</v>
      </c>
      <c r="S1045" s="2">
        <v>6.1</v>
      </c>
      <c r="T1045" s="3">
        <v>6.13</v>
      </c>
      <c r="U1045" s="2">
        <v>0</v>
      </c>
      <c r="V1045" s="2">
        <v>0</v>
      </c>
      <c r="W1045" s="3">
        <v>0</v>
      </c>
      <c r="X1045" s="3">
        <v>-0.9</v>
      </c>
      <c r="Y1045" s="2">
        <v>0</v>
      </c>
      <c r="Z1045" s="2">
        <v>0</v>
      </c>
      <c r="AA1045" s="3">
        <v>0</v>
      </c>
      <c r="AB1045" s="3">
        <v>1.66</v>
      </c>
      <c r="AC1045" s="14"/>
      <c r="AD1045" t="s">
        <v>716</v>
      </c>
      <c r="AE1045" s="3">
        <v>12.27</v>
      </c>
      <c r="AF1045" s="3">
        <v>0</v>
      </c>
      <c r="AG1045" s="3">
        <v>-0.04</v>
      </c>
      <c r="AH1045" s="2">
        <v>0</v>
      </c>
      <c r="AI1045" s="2">
        <v>0</v>
      </c>
      <c r="AJ1045" s="2">
        <v>0</v>
      </c>
      <c r="AK1045" s="2">
        <v>0</v>
      </c>
      <c r="AL1045" s="2">
        <v>0</v>
      </c>
      <c r="AM1045" s="2">
        <v>0</v>
      </c>
      <c r="AN1045" s="3">
        <v>-1.23</v>
      </c>
      <c r="AO1045" s="3">
        <v>-3.18</v>
      </c>
      <c r="AP1045" s="14"/>
      <c r="AQ1045" t="s">
        <v>711</v>
      </c>
    </row>
    <row r="1046" spans="1:43" x14ac:dyDescent="0.2">
      <c r="A1046" t="s">
        <v>51</v>
      </c>
      <c r="B1046">
        <v>32</v>
      </c>
      <c r="C1046" t="s">
        <v>348</v>
      </c>
      <c r="D1046" t="s">
        <v>717</v>
      </c>
      <c r="E1046" t="s">
        <v>62</v>
      </c>
      <c r="F1046" t="s">
        <v>44</v>
      </c>
      <c r="G1046">
        <v>82</v>
      </c>
      <c r="H1046">
        <v>23</v>
      </c>
      <c r="I1046">
        <v>37</v>
      </c>
      <c r="J1046">
        <f>H1046+I1046</f>
        <v>60</v>
      </c>
      <c r="K1046" s="1">
        <v>-3.3</v>
      </c>
      <c r="L1046" s="2">
        <v>4.5999999999999996</v>
      </c>
      <c r="M1046" s="2">
        <v>2.6</v>
      </c>
      <c r="N1046" s="15">
        <v>44.6</v>
      </c>
      <c r="O1046" s="15">
        <v>14</v>
      </c>
      <c r="P1046" s="9"/>
      <c r="Q1046" t="s">
        <v>717</v>
      </c>
      <c r="R1046" s="2">
        <v>0.6</v>
      </c>
      <c r="S1046" s="2">
        <v>1.4</v>
      </c>
      <c r="T1046" s="3">
        <v>2.5</v>
      </c>
      <c r="U1046" s="2">
        <v>2.1</v>
      </c>
      <c r="V1046" s="2">
        <v>1.7</v>
      </c>
      <c r="W1046" s="3">
        <v>6.75</v>
      </c>
      <c r="X1046"/>
      <c r="Y1046" s="2">
        <v>2.2999999999999998</v>
      </c>
      <c r="Z1046"/>
      <c r="AA1046" s="3">
        <v>0.14000000000000001</v>
      </c>
      <c r="AB1046" s="3">
        <v>1.76</v>
      </c>
      <c r="AC1046" s="9"/>
      <c r="AD1046" t="s">
        <v>717</v>
      </c>
      <c r="AE1046" s="3">
        <v>2.56</v>
      </c>
      <c r="AF1046" s="3">
        <v>2.48</v>
      </c>
      <c r="AG1046"/>
      <c r="AH1046" s="2">
        <v>34.799999999999997</v>
      </c>
      <c r="AI1046" s="16">
        <v>0.5</v>
      </c>
      <c r="AJ1046" s="2">
        <v>3.2</v>
      </c>
      <c r="AK1046" s="2">
        <v>0.7</v>
      </c>
      <c r="AL1046" s="2">
        <v>2.1</v>
      </c>
      <c r="AM1046"/>
      <c r="AN1046" s="3">
        <v>0.08</v>
      </c>
      <c r="AO1046" s="17">
        <v>0.55000000000000004</v>
      </c>
      <c r="AP1046" s="9"/>
      <c r="AQ1046" t="s">
        <v>711</v>
      </c>
    </row>
    <row r="1047" spans="1:43" x14ac:dyDescent="0.2">
      <c r="A1047" s="18" t="s">
        <v>56</v>
      </c>
      <c r="B1047">
        <v>33</v>
      </c>
      <c r="C1047" t="s">
        <v>348</v>
      </c>
      <c r="D1047" t="s">
        <v>717</v>
      </c>
      <c r="E1047" s="19" t="s">
        <v>62</v>
      </c>
      <c r="F1047" s="20" t="s">
        <v>44</v>
      </c>
      <c r="G1047" s="19">
        <v>64</v>
      </c>
      <c r="H1047" s="21">
        <v>13</v>
      </c>
      <c r="I1047" s="21">
        <v>28</v>
      </c>
      <c r="J1047" s="21">
        <v>41</v>
      </c>
      <c r="K1047" s="21">
        <v>-0.9</v>
      </c>
      <c r="L1047" s="22">
        <v>3.1</v>
      </c>
      <c r="M1047" s="22">
        <v>2</v>
      </c>
      <c r="N1047" s="2">
        <v>28.1</v>
      </c>
      <c r="O1047" s="2">
        <v>15.3</v>
      </c>
      <c r="P1047" s="9"/>
      <c r="Q1047" t="s">
        <v>717</v>
      </c>
      <c r="R1047" s="2">
        <v>0.5</v>
      </c>
      <c r="S1047" s="2">
        <v>1.1000000000000001</v>
      </c>
      <c r="T1047" s="3">
        <v>2.21</v>
      </c>
      <c r="U1047" s="2">
        <v>1.4</v>
      </c>
      <c r="V1047" s="2">
        <v>3.1</v>
      </c>
      <c r="W1047" s="3">
        <v>6.85</v>
      </c>
      <c r="X1047"/>
      <c r="Y1047" s="2">
        <v>1.3</v>
      </c>
      <c r="Z1047"/>
      <c r="AA1047" s="3">
        <v>0.12</v>
      </c>
      <c r="AB1047" s="3">
        <v>1.44</v>
      </c>
      <c r="AC1047" s="9"/>
      <c r="AD1047" t="s">
        <v>717</v>
      </c>
      <c r="AE1047" s="3">
        <v>2.21</v>
      </c>
      <c r="AF1047" s="3">
        <v>5.96</v>
      </c>
      <c r="AG1047"/>
      <c r="AH1047" s="2">
        <v>55.6</v>
      </c>
      <c r="AI1047" s="2">
        <v>0.5</v>
      </c>
      <c r="AJ1047" s="2">
        <v>3</v>
      </c>
      <c r="AK1047" s="2">
        <v>0.8</v>
      </c>
      <c r="AL1047" s="2">
        <v>1.2</v>
      </c>
      <c r="AM1047"/>
      <c r="AN1047" s="3">
        <v>0.08</v>
      </c>
      <c r="AO1047" s="17">
        <v>0.78</v>
      </c>
      <c r="AP1047" s="9"/>
      <c r="AQ1047" t="s">
        <v>711</v>
      </c>
    </row>
    <row r="1048" spans="1:43" x14ac:dyDescent="0.2">
      <c r="A1048" t="s">
        <v>40</v>
      </c>
      <c r="B1048" s="1">
        <v>34</v>
      </c>
      <c r="C1048" t="s">
        <v>348</v>
      </c>
      <c r="D1048" t="s">
        <v>717</v>
      </c>
      <c r="E1048" t="s">
        <v>62</v>
      </c>
      <c r="F1048" t="s">
        <v>44</v>
      </c>
      <c r="G1048">
        <v>81</v>
      </c>
      <c r="H1048">
        <v>29</v>
      </c>
      <c r="I1048">
        <v>40</v>
      </c>
      <c r="J1048">
        <v>69</v>
      </c>
      <c r="K1048" s="1">
        <v>15.4</v>
      </c>
      <c r="L1048" s="2">
        <v>9.4</v>
      </c>
      <c r="M1048" s="2">
        <v>5.2</v>
      </c>
      <c r="N1048" s="2">
        <v>65.599999999999994</v>
      </c>
      <c r="O1048" s="2">
        <v>14.4</v>
      </c>
      <c r="P1048" s="14"/>
      <c r="Q1048" t="s">
        <v>717</v>
      </c>
      <c r="R1048" s="2">
        <v>1.1000000000000001</v>
      </c>
      <c r="S1048" s="2">
        <v>1.7</v>
      </c>
      <c r="T1048" s="3">
        <v>3.54</v>
      </c>
      <c r="U1048" s="2">
        <v>1.3</v>
      </c>
      <c r="V1048" s="2">
        <v>2.4</v>
      </c>
      <c r="W1048" s="3">
        <v>8.68</v>
      </c>
      <c r="X1048" s="3">
        <v>0.56999999999999995</v>
      </c>
      <c r="Y1048" s="2">
        <v>0.9</v>
      </c>
      <c r="Z1048" s="2">
        <v>0.7</v>
      </c>
      <c r="AA1048" s="3">
        <v>0.28999999999999998</v>
      </c>
      <c r="AB1048" s="3">
        <v>2.69</v>
      </c>
      <c r="AC1048" s="14"/>
      <c r="AD1048" t="s">
        <v>717</v>
      </c>
      <c r="AE1048" s="3">
        <v>2.11</v>
      </c>
      <c r="AF1048" s="3">
        <v>8.69</v>
      </c>
      <c r="AG1048" s="3">
        <v>0.04</v>
      </c>
      <c r="AH1048" s="2">
        <v>40</v>
      </c>
      <c r="AI1048" s="2">
        <v>0.5</v>
      </c>
      <c r="AJ1048" s="2">
        <v>3.6</v>
      </c>
      <c r="AK1048" s="2">
        <v>1.1000000000000001</v>
      </c>
      <c r="AL1048" s="2">
        <v>1.4</v>
      </c>
      <c r="AM1048" s="2">
        <v>0.9</v>
      </c>
      <c r="AN1048" s="3">
        <v>0.16</v>
      </c>
      <c r="AO1048" s="3">
        <v>0.59</v>
      </c>
      <c r="AP1048" s="9"/>
      <c r="AQ1048" t="s">
        <v>711</v>
      </c>
    </row>
    <row r="1049" spans="1:43" x14ac:dyDescent="0.2">
      <c r="A1049" s="18" t="s">
        <v>56</v>
      </c>
      <c r="B1049">
        <v>29</v>
      </c>
      <c r="C1049" t="s">
        <v>254</v>
      </c>
      <c r="D1049" t="s">
        <v>718</v>
      </c>
      <c r="E1049" s="19" t="s">
        <v>43</v>
      </c>
      <c r="F1049" s="20" t="s">
        <v>57</v>
      </c>
      <c r="G1049" s="19">
        <v>2</v>
      </c>
      <c r="H1049" s="21">
        <v>0</v>
      </c>
      <c r="I1049" s="21">
        <v>0</v>
      </c>
      <c r="J1049" s="21">
        <v>0</v>
      </c>
      <c r="K1049" s="21">
        <v>-0.9</v>
      </c>
      <c r="L1049" s="22">
        <v>-0.1</v>
      </c>
      <c r="M1049" s="22">
        <v>-0.2</v>
      </c>
      <c r="N1049" s="2">
        <v>-0.1</v>
      </c>
      <c r="O1049" s="2">
        <v>-0.4</v>
      </c>
      <c r="P1049" s="9"/>
      <c r="Q1049" t="s">
        <v>718</v>
      </c>
      <c r="R1049" s="2">
        <v>0</v>
      </c>
      <c r="S1049" s="2">
        <v>0</v>
      </c>
      <c r="T1049" s="3">
        <v>0</v>
      </c>
      <c r="U1049" s="2">
        <v>0</v>
      </c>
      <c r="V1049" s="2">
        <v>0</v>
      </c>
      <c r="W1049" s="3">
        <v>0</v>
      </c>
      <c r="X1049"/>
      <c r="Y1049" s="2">
        <v>0</v>
      </c>
      <c r="Z1049"/>
      <c r="AA1049" s="3">
        <v>-0.65</v>
      </c>
      <c r="AB1049" s="3">
        <v>-0.66</v>
      </c>
      <c r="AC1049" s="9"/>
      <c r="AD1049" t="s">
        <v>718</v>
      </c>
      <c r="AE1049" s="3">
        <v>6.5</v>
      </c>
      <c r="AF1049" s="3">
        <v>0</v>
      </c>
      <c r="AG1049"/>
      <c r="AH1049" s="2">
        <v>0</v>
      </c>
      <c r="AI1049" s="2">
        <v>0</v>
      </c>
      <c r="AJ1049" s="2">
        <v>6.5</v>
      </c>
      <c r="AK1049" s="2">
        <v>13</v>
      </c>
      <c r="AL1049" s="2">
        <v>0</v>
      </c>
      <c r="AM1049"/>
      <c r="AN1049" s="3">
        <v>-1.3</v>
      </c>
      <c r="AO1049" s="17">
        <v>-2.88</v>
      </c>
      <c r="AP1049" s="9"/>
      <c r="AQ1049" t="s">
        <v>711</v>
      </c>
    </row>
    <row r="1050" spans="1:43" x14ac:dyDescent="0.2">
      <c r="A1050" t="s">
        <v>40</v>
      </c>
      <c r="B1050" s="1">
        <v>30</v>
      </c>
      <c r="C1050" t="s">
        <v>254</v>
      </c>
      <c r="D1050" t="s">
        <v>718</v>
      </c>
      <c r="E1050" t="s">
        <v>62</v>
      </c>
      <c r="F1050" t="s">
        <v>57</v>
      </c>
      <c r="G1050">
        <v>24</v>
      </c>
      <c r="H1050">
        <v>0</v>
      </c>
      <c r="I1050">
        <v>1</v>
      </c>
      <c r="J1050">
        <v>1</v>
      </c>
      <c r="K1050" s="1">
        <v>-2.7</v>
      </c>
      <c r="L1050" s="2">
        <v>-0.9</v>
      </c>
      <c r="M1050" s="2">
        <v>0</v>
      </c>
      <c r="N1050" s="2">
        <v>-1.9</v>
      </c>
      <c r="O1050" s="2">
        <v>8.9</v>
      </c>
      <c r="P1050" s="14"/>
      <c r="Q1050" t="s">
        <v>718</v>
      </c>
      <c r="R1050" s="2">
        <v>0</v>
      </c>
      <c r="S1050" s="2">
        <v>0.2</v>
      </c>
      <c r="T1050" s="3">
        <v>1.66</v>
      </c>
      <c r="U1050" s="2">
        <v>0</v>
      </c>
      <c r="V1050" s="2">
        <v>0</v>
      </c>
      <c r="W1050" s="3">
        <v>36.729999999999997</v>
      </c>
      <c r="X1050" s="3">
        <v>-0.03</v>
      </c>
      <c r="Y1050" s="2">
        <v>1.2</v>
      </c>
      <c r="Z1050" s="2">
        <v>0</v>
      </c>
      <c r="AA1050" s="3">
        <v>-0.16</v>
      </c>
      <c r="AB1050" s="3">
        <v>-0.32</v>
      </c>
      <c r="AC1050" s="14"/>
      <c r="AD1050" t="s">
        <v>718</v>
      </c>
      <c r="AE1050" s="3">
        <v>1.66</v>
      </c>
      <c r="AF1050" s="3">
        <v>12.6</v>
      </c>
      <c r="AG1050" s="3">
        <v>0.02</v>
      </c>
      <c r="AH1050" s="2">
        <v>0</v>
      </c>
      <c r="AI1050" s="2">
        <v>0</v>
      </c>
      <c r="AJ1050" s="2">
        <v>1.2</v>
      </c>
      <c r="AK1050" s="2">
        <v>4.2</v>
      </c>
      <c r="AL1050" s="2">
        <v>0.2</v>
      </c>
      <c r="AM1050" s="2">
        <v>0.5</v>
      </c>
      <c r="AN1050" s="3">
        <v>0</v>
      </c>
      <c r="AO1050" s="3">
        <v>1.51</v>
      </c>
      <c r="AP1050" s="9"/>
      <c r="AQ1050" t="s">
        <v>711</v>
      </c>
    </row>
    <row r="1051" spans="1:43" x14ac:dyDescent="0.2">
      <c r="A1051" t="s">
        <v>40</v>
      </c>
      <c r="B1051" s="1">
        <v>24</v>
      </c>
      <c r="C1051" t="s">
        <v>719</v>
      </c>
      <c r="D1051" t="s">
        <v>720</v>
      </c>
      <c r="E1051" t="s">
        <v>62</v>
      </c>
      <c r="F1051" t="s">
        <v>44</v>
      </c>
      <c r="G1051">
        <v>8</v>
      </c>
      <c r="H1051">
        <v>0</v>
      </c>
      <c r="I1051">
        <v>1</v>
      </c>
      <c r="J1051">
        <v>1</v>
      </c>
      <c r="K1051" s="1">
        <v>2.7</v>
      </c>
      <c r="L1051" s="2">
        <v>-0.3</v>
      </c>
      <c r="M1051" s="2">
        <v>0.6</v>
      </c>
      <c r="N1051" s="2">
        <v>0.6</v>
      </c>
      <c r="O1051" s="2">
        <v>-0.1</v>
      </c>
      <c r="P1051" s="14"/>
      <c r="Q1051" t="s">
        <v>720</v>
      </c>
      <c r="R1051" s="2">
        <v>0</v>
      </c>
      <c r="S1051" s="2">
        <v>1.6</v>
      </c>
      <c r="T1051" s="3">
        <v>4.7300000000000004</v>
      </c>
      <c r="U1051" s="2">
        <v>0</v>
      </c>
      <c r="V1051" s="2">
        <v>0</v>
      </c>
      <c r="W1051" s="3">
        <v>0</v>
      </c>
      <c r="X1051" s="3">
        <v>-0.19</v>
      </c>
      <c r="Y1051" s="2">
        <v>0</v>
      </c>
      <c r="Z1051" s="2">
        <v>1.5</v>
      </c>
      <c r="AA1051" s="3">
        <v>-0.45</v>
      </c>
      <c r="AB1051" s="3">
        <v>0.93</v>
      </c>
      <c r="AC1051" s="14"/>
      <c r="AD1051" t="s">
        <v>720</v>
      </c>
      <c r="AE1051" s="3">
        <v>0</v>
      </c>
      <c r="AF1051" s="3">
        <v>0</v>
      </c>
      <c r="AG1051" s="3">
        <v>-0.2</v>
      </c>
      <c r="AH1051" s="2">
        <v>0</v>
      </c>
      <c r="AI1051" s="2">
        <v>0</v>
      </c>
      <c r="AJ1051" s="2">
        <v>18.600000000000001</v>
      </c>
      <c r="AK1051" s="2">
        <v>1.5</v>
      </c>
      <c r="AL1051" s="2">
        <v>0</v>
      </c>
      <c r="AM1051" s="2">
        <v>1.5</v>
      </c>
      <c r="AN1051" s="3">
        <v>0.9</v>
      </c>
      <c r="AO1051" s="3">
        <v>-0.19</v>
      </c>
      <c r="AP1051" s="9"/>
      <c r="AQ1051" t="s">
        <v>711</v>
      </c>
    </row>
    <row r="1052" spans="1:43" x14ac:dyDescent="0.2">
      <c r="A1052" t="s">
        <v>51</v>
      </c>
      <c r="B1052">
        <v>26</v>
      </c>
      <c r="C1052" t="s">
        <v>207</v>
      </c>
      <c r="D1052" t="s">
        <v>656</v>
      </c>
      <c r="E1052" t="s">
        <v>62</v>
      </c>
      <c r="F1052" t="s">
        <v>55</v>
      </c>
      <c r="G1052">
        <v>82</v>
      </c>
      <c r="H1052">
        <v>3</v>
      </c>
      <c r="I1052">
        <v>23</v>
      </c>
      <c r="J1052">
        <f>H1052+I1052</f>
        <v>26</v>
      </c>
      <c r="K1052" s="1">
        <v>-7.1</v>
      </c>
      <c r="L1052" s="2">
        <v>0.3</v>
      </c>
      <c r="M1052" s="2">
        <v>4.5</v>
      </c>
      <c r="N1052" s="15">
        <v>3.4</v>
      </c>
      <c r="O1052" s="15">
        <v>69.099999999999994</v>
      </c>
      <c r="P1052" s="9"/>
      <c r="Q1052" t="s">
        <v>656</v>
      </c>
      <c r="R1052" s="2">
        <v>0.1</v>
      </c>
      <c r="S1052" s="2">
        <v>0.7</v>
      </c>
      <c r="T1052" s="3">
        <v>1.89</v>
      </c>
      <c r="U1052" s="2">
        <v>0.2</v>
      </c>
      <c r="V1052" s="2">
        <v>1.2</v>
      </c>
      <c r="W1052" s="3">
        <v>4.72</v>
      </c>
      <c r="X1052"/>
      <c r="Y1052" s="2">
        <v>2</v>
      </c>
      <c r="Z1052"/>
      <c r="AA1052" s="3">
        <v>0.01</v>
      </c>
      <c r="AB1052" s="3">
        <v>0.1</v>
      </c>
      <c r="AC1052" s="9"/>
      <c r="AD1052" t="s">
        <v>656</v>
      </c>
      <c r="AE1052" s="3">
        <v>2.19</v>
      </c>
      <c r="AF1052" s="3">
        <v>5.38</v>
      </c>
      <c r="AG1052"/>
      <c r="AH1052" s="2">
        <v>0</v>
      </c>
      <c r="AI1052" s="16">
        <v>0</v>
      </c>
      <c r="AJ1052" s="2">
        <v>1.6</v>
      </c>
      <c r="AK1052" s="2">
        <v>3.6</v>
      </c>
      <c r="AL1052" s="2">
        <v>1.6</v>
      </c>
      <c r="AM1052"/>
      <c r="AN1052" s="3">
        <v>0.11</v>
      </c>
      <c r="AO1052" s="17">
        <v>2</v>
      </c>
      <c r="AP1052" s="9"/>
      <c r="AQ1052" t="s">
        <v>711</v>
      </c>
    </row>
    <row r="1053" spans="1:43" x14ac:dyDescent="0.2">
      <c r="A1053" s="18" t="s">
        <v>56</v>
      </c>
      <c r="B1053">
        <v>27</v>
      </c>
      <c r="C1053" t="s">
        <v>207</v>
      </c>
      <c r="D1053" t="s">
        <v>656</v>
      </c>
      <c r="E1053" s="19" t="s">
        <v>62</v>
      </c>
      <c r="F1053" s="20" t="s">
        <v>57</v>
      </c>
      <c r="G1053" s="19">
        <v>73</v>
      </c>
      <c r="H1053" s="21">
        <v>5</v>
      </c>
      <c r="I1053" s="21">
        <v>27</v>
      </c>
      <c r="J1053" s="21">
        <v>32</v>
      </c>
      <c r="K1053" s="21">
        <v>17.899999999999999</v>
      </c>
      <c r="L1053" s="22">
        <v>2.7</v>
      </c>
      <c r="M1053" s="22">
        <v>9.1999999999999993</v>
      </c>
      <c r="N1053" s="2">
        <v>15.1</v>
      </c>
      <c r="O1053" s="2">
        <v>61.4</v>
      </c>
      <c r="P1053" s="9"/>
      <c r="Q1053" t="s">
        <v>656</v>
      </c>
      <c r="R1053" s="2">
        <v>0.1</v>
      </c>
      <c r="S1053" s="2">
        <v>0.7</v>
      </c>
      <c r="T1053" s="3">
        <v>2.6</v>
      </c>
      <c r="U1053" s="2">
        <v>0.4</v>
      </c>
      <c r="V1053" s="2">
        <v>2.6</v>
      </c>
      <c r="W1053" s="3">
        <v>6.26</v>
      </c>
      <c r="X1053"/>
      <c r="Y1053" s="2">
        <v>1.2</v>
      </c>
      <c r="Z1053"/>
      <c r="AA1053" s="3">
        <v>7.0000000000000007E-2</v>
      </c>
      <c r="AB1053" s="3">
        <v>0.52</v>
      </c>
      <c r="AC1053" s="9"/>
      <c r="AD1053" t="s">
        <v>656</v>
      </c>
      <c r="AE1053" s="3">
        <v>1.57</v>
      </c>
      <c r="AF1053" s="3">
        <v>7.45</v>
      </c>
      <c r="AG1053"/>
      <c r="AH1053" s="2">
        <v>0</v>
      </c>
      <c r="AI1053" s="2">
        <v>0</v>
      </c>
      <c r="AJ1053" s="2">
        <v>1.8</v>
      </c>
      <c r="AK1053" s="2">
        <v>2.6</v>
      </c>
      <c r="AL1053" s="2">
        <v>1.1000000000000001</v>
      </c>
      <c r="AM1053"/>
      <c r="AN1053" s="3">
        <v>0.24</v>
      </c>
      <c r="AO1053" s="17">
        <v>2.11</v>
      </c>
      <c r="AP1053" s="9"/>
      <c r="AQ1053" t="s">
        <v>711</v>
      </c>
    </row>
    <row r="1054" spans="1:43" x14ac:dyDescent="0.2">
      <c r="A1054" t="s">
        <v>40</v>
      </c>
      <c r="B1054" s="1">
        <v>28</v>
      </c>
      <c r="C1054" t="s">
        <v>207</v>
      </c>
      <c r="D1054" t="s">
        <v>656</v>
      </c>
      <c r="E1054" t="s">
        <v>62</v>
      </c>
      <c r="F1054" t="s">
        <v>57</v>
      </c>
      <c r="G1054">
        <v>73</v>
      </c>
      <c r="H1054">
        <v>5</v>
      </c>
      <c r="I1054">
        <v>28</v>
      </c>
      <c r="J1054">
        <v>33</v>
      </c>
      <c r="K1054" s="1">
        <v>9.5</v>
      </c>
      <c r="L1054" s="2">
        <v>2.2000000000000002</v>
      </c>
      <c r="M1054" s="2">
        <v>6.1</v>
      </c>
      <c r="N1054" s="2">
        <v>20.5</v>
      </c>
      <c r="O1054" s="2">
        <v>52.3</v>
      </c>
      <c r="P1054" s="14"/>
      <c r="Q1054" t="s">
        <v>656</v>
      </c>
      <c r="R1054" s="2">
        <v>0.1</v>
      </c>
      <c r="S1054" s="2">
        <v>0.5</v>
      </c>
      <c r="T1054" s="3">
        <v>2.91</v>
      </c>
      <c r="U1054" s="2">
        <v>0.5</v>
      </c>
      <c r="V1054" s="2">
        <v>3.9</v>
      </c>
      <c r="W1054" s="3">
        <v>8.36</v>
      </c>
      <c r="X1054" s="3">
        <v>0.03</v>
      </c>
      <c r="Y1054" s="2">
        <v>1.5</v>
      </c>
      <c r="Z1054" s="2">
        <v>0.3</v>
      </c>
      <c r="AA1054" s="3">
        <v>0.06</v>
      </c>
      <c r="AB1054" s="3">
        <v>0.69</v>
      </c>
      <c r="AC1054" s="14"/>
      <c r="AD1054" t="s">
        <v>656</v>
      </c>
      <c r="AE1054" s="3">
        <v>1.92</v>
      </c>
      <c r="AF1054" s="3">
        <v>6.12</v>
      </c>
      <c r="AG1054" s="3">
        <v>0.04</v>
      </c>
      <c r="AH1054" s="2">
        <v>0</v>
      </c>
      <c r="AI1054" s="2">
        <v>0</v>
      </c>
      <c r="AJ1054" s="2">
        <v>1.3</v>
      </c>
      <c r="AK1054" s="2">
        <v>2.7</v>
      </c>
      <c r="AL1054" s="2">
        <v>1.4</v>
      </c>
      <c r="AM1054" s="2">
        <v>0.6</v>
      </c>
      <c r="AN1054" s="3">
        <v>0.17</v>
      </c>
      <c r="AO1054" s="3">
        <v>1.76</v>
      </c>
      <c r="AP1054" s="9"/>
      <c r="AQ1054" t="s">
        <v>711</v>
      </c>
    </row>
    <row r="1055" spans="1:43" x14ac:dyDescent="0.2">
      <c r="A1055" s="18" t="s">
        <v>56</v>
      </c>
      <c r="B1055">
        <v>30</v>
      </c>
      <c r="C1055" t="s">
        <v>63</v>
      </c>
      <c r="D1055" t="s">
        <v>721</v>
      </c>
      <c r="E1055" s="19" t="s">
        <v>62</v>
      </c>
      <c r="F1055" s="20" t="s">
        <v>57</v>
      </c>
      <c r="G1055" s="19">
        <v>76</v>
      </c>
      <c r="H1055" s="21">
        <v>4</v>
      </c>
      <c r="I1055" s="21">
        <v>13</v>
      </c>
      <c r="J1055" s="21">
        <v>17</v>
      </c>
      <c r="K1055" s="21">
        <v>-12.8</v>
      </c>
      <c r="L1055" s="22">
        <v>-0.5</v>
      </c>
      <c r="M1055" s="22">
        <v>0.6</v>
      </c>
      <c r="N1055" s="2">
        <v>2.5</v>
      </c>
      <c r="O1055" s="2">
        <v>44.4</v>
      </c>
      <c r="P1055" s="9"/>
      <c r="Q1055" t="s">
        <v>721</v>
      </c>
      <c r="R1055" s="2">
        <v>0.1</v>
      </c>
      <c r="S1055" s="2">
        <v>0.4</v>
      </c>
      <c r="T1055" s="3">
        <v>1.64</v>
      </c>
      <c r="U1055" s="2">
        <v>0.3</v>
      </c>
      <c r="V1055" s="2">
        <v>1.6</v>
      </c>
      <c r="W1055" s="3">
        <v>5.55</v>
      </c>
      <c r="X1055"/>
      <c r="Y1055" s="2">
        <v>0.9</v>
      </c>
      <c r="Z1055"/>
      <c r="AA1055" s="3">
        <v>-0.02</v>
      </c>
      <c r="AB1055" s="3">
        <v>0.09</v>
      </c>
      <c r="AC1055" s="9"/>
      <c r="AD1055" t="s">
        <v>721</v>
      </c>
      <c r="AE1055" s="3">
        <v>2.14</v>
      </c>
      <c r="AF1055" s="3">
        <v>5.0199999999999996</v>
      </c>
      <c r="AG1055"/>
      <c r="AH1055" s="2">
        <v>0</v>
      </c>
      <c r="AI1055" s="2">
        <v>0</v>
      </c>
      <c r="AJ1055" s="2">
        <v>1.6</v>
      </c>
      <c r="AK1055" s="2">
        <v>3.2</v>
      </c>
      <c r="AL1055" s="2">
        <v>0.8</v>
      </c>
      <c r="AM1055"/>
      <c r="AN1055" s="3">
        <v>0.02</v>
      </c>
      <c r="AO1055" s="17">
        <v>1.7</v>
      </c>
      <c r="AP1055" s="9"/>
      <c r="AQ1055" t="s">
        <v>711</v>
      </c>
    </row>
    <row r="1056" spans="1:43" x14ac:dyDescent="0.2">
      <c r="A1056" t="s">
        <v>40</v>
      </c>
      <c r="B1056" s="1">
        <v>31</v>
      </c>
      <c r="C1056" t="s">
        <v>63</v>
      </c>
      <c r="D1056" t="s">
        <v>721</v>
      </c>
      <c r="E1056" t="s">
        <v>62</v>
      </c>
      <c r="F1056" t="s">
        <v>57</v>
      </c>
      <c r="G1056">
        <v>80</v>
      </c>
      <c r="H1056">
        <v>1</v>
      </c>
      <c r="I1056">
        <v>14</v>
      </c>
      <c r="J1056">
        <v>15</v>
      </c>
      <c r="K1056" s="1">
        <v>14.1</v>
      </c>
      <c r="L1056" s="2">
        <v>-0.7</v>
      </c>
      <c r="M1056" s="2">
        <v>6.7</v>
      </c>
      <c r="N1056" s="2">
        <v>4.3</v>
      </c>
      <c r="O1056" s="2">
        <v>36.9</v>
      </c>
      <c r="P1056" s="14"/>
      <c r="Q1056" t="s">
        <v>721</v>
      </c>
      <c r="R1056" s="2">
        <v>0</v>
      </c>
      <c r="S1056" s="2">
        <v>0.5</v>
      </c>
      <c r="T1056" s="3">
        <v>2.76</v>
      </c>
      <c r="U1056" s="2">
        <v>0</v>
      </c>
      <c r="V1056" s="2">
        <v>1</v>
      </c>
      <c r="W1056" s="3">
        <v>1.01</v>
      </c>
      <c r="X1056" s="3">
        <v>-0.08</v>
      </c>
      <c r="Y1056" s="2">
        <v>1.7</v>
      </c>
      <c r="Z1056" s="2">
        <v>0.5</v>
      </c>
      <c r="AA1056" s="3">
        <v>-0.03</v>
      </c>
      <c r="AB1056" s="3">
        <v>0.18</v>
      </c>
      <c r="AC1056" s="14"/>
      <c r="AD1056" t="s">
        <v>721</v>
      </c>
      <c r="AE1056" s="3">
        <v>1.68</v>
      </c>
      <c r="AF1056" s="3">
        <v>9.18</v>
      </c>
      <c r="AG1056" s="3">
        <v>-0.03</v>
      </c>
      <c r="AH1056" s="2">
        <v>0</v>
      </c>
      <c r="AI1056" s="2">
        <v>0</v>
      </c>
      <c r="AJ1056" s="2">
        <v>1.7</v>
      </c>
      <c r="AK1056" s="2">
        <v>3.4</v>
      </c>
      <c r="AL1056" s="2">
        <v>0.6</v>
      </c>
      <c r="AM1056" s="2">
        <v>0.6</v>
      </c>
      <c r="AN1056" s="3">
        <v>0.26</v>
      </c>
      <c r="AO1056" s="3">
        <v>1.56</v>
      </c>
      <c r="AP1056" s="9"/>
      <c r="AQ1056" t="s">
        <v>711</v>
      </c>
    </row>
    <row r="1057" spans="1:43" x14ac:dyDescent="0.2">
      <c r="A1057" s="18" t="s">
        <v>56</v>
      </c>
      <c r="B1057">
        <v>30</v>
      </c>
      <c r="C1057" t="s">
        <v>363</v>
      </c>
      <c r="D1057" t="s">
        <v>722</v>
      </c>
      <c r="E1057" s="19" t="s">
        <v>58</v>
      </c>
      <c r="F1057" s="20" t="s">
        <v>57</v>
      </c>
      <c r="G1057" s="19">
        <v>47</v>
      </c>
      <c r="H1057" s="21">
        <v>2</v>
      </c>
      <c r="I1057" s="21">
        <v>15</v>
      </c>
      <c r="J1057" s="21">
        <v>17</v>
      </c>
      <c r="K1057" s="21">
        <v>1</v>
      </c>
      <c r="L1057" s="22">
        <v>1.3</v>
      </c>
      <c r="M1057" s="22">
        <v>1.1000000000000001</v>
      </c>
      <c r="N1057" s="2">
        <v>5.9</v>
      </c>
      <c r="O1057" s="2">
        <v>10.4</v>
      </c>
      <c r="P1057" s="9"/>
      <c r="Q1057" t="s">
        <v>722</v>
      </c>
      <c r="R1057" s="2">
        <v>0.1</v>
      </c>
      <c r="S1057" s="2">
        <v>0.5</v>
      </c>
      <c r="T1057" s="3">
        <v>1.97</v>
      </c>
      <c r="U1057" s="2">
        <v>0.3</v>
      </c>
      <c r="V1057" s="2">
        <v>3.3</v>
      </c>
      <c r="W1057" s="3">
        <v>7.87</v>
      </c>
      <c r="X1057"/>
      <c r="Y1057" s="2">
        <v>1.3</v>
      </c>
      <c r="Z1057"/>
      <c r="AA1057" s="3">
        <v>0.08</v>
      </c>
      <c r="AB1057" s="3">
        <v>0.49</v>
      </c>
      <c r="AC1057" s="9"/>
      <c r="AD1057" t="s">
        <v>722</v>
      </c>
      <c r="AE1057" s="3">
        <v>1.85</v>
      </c>
      <c r="AF1057" s="3">
        <v>8.7200000000000006</v>
      </c>
      <c r="AG1057"/>
      <c r="AH1057" s="2">
        <v>0</v>
      </c>
      <c r="AI1057" s="2">
        <v>0</v>
      </c>
      <c r="AJ1057" s="2">
        <v>0.9</v>
      </c>
      <c r="AK1057" s="2">
        <v>3.2</v>
      </c>
      <c r="AL1057" s="2">
        <v>0.6</v>
      </c>
      <c r="AM1057"/>
      <c r="AN1057" s="3">
        <v>7.0000000000000007E-2</v>
      </c>
      <c r="AO1057" s="17">
        <v>0.87</v>
      </c>
      <c r="AP1057" s="9"/>
      <c r="AQ1057" t="s">
        <v>711</v>
      </c>
    </row>
    <row r="1058" spans="1:43" x14ac:dyDescent="0.2">
      <c r="A1058" t="s">
        <v>40</v>
      </c>
      <c r="B1058" s="1">
        <v>31</v>
      </c>
      <c r="C1058" t="s">
        <v>363</v>
      </c>
      <c r="D1058" t="s">
        <v>722</v>
      </c>
      <c r="E1058" t="s">
        <v>43</v>
      </c>
      <c r="F1058" t="s">
        <v>57</v>
      </c>
      <c r="G1058">
        <v>32</v>
      </c>
      <c r="H1058">
        <v>5</v>
      </c>
      <c r="I1058">
        <v>11</v>
      </c>
      <c r="J1058">
        <v>16</v>
      </c>
      <c r="K1058" s="1">
        <v>0</v>
      </c>
      <c r="L1058" s="2">
        <v>2.2999999999999998</v>
      </c>
      <c r="M1058" s="2">
        <v>0.5</v>
      </c>
      <c r="N1058" s="2">
        <v>9.1</v>
      </c>
      <c r="O1058" s="2">
        <v>11.1</v>
      </c>
      <c r="P1058" s="14"/>
      <c r="Q1058" t="s">
        <v>722</v>
      </c>
      <c r="R1058" s="2">
        <v>0.1</v>
      </c>
      <c r="S1058" s="2">
        <v>0.7</v>
      </c>
      <c r="T1058" s="3">
        <v>2</v>
      </c>
      <c r="U1058" s="2">
        <v>1.8</v>
      </c>
      <c r="V1058" s="2">
        <v>2.8</v>
      </c>
      <c r="W1058" s="3">
        <v>7.8</v>
      </c>
      <c r="X1058" s="3">
        <v>-0.03</v>
      </c>
      <c r="Y1058" s="2">
        <v>2</v>
      </c>
      <c r="Z1058" s="2">
        <v>0.2</v>
      </c>
      <c r="AA1058" s="3">
        <v>0.17</v>
      </c>
      <c r="AB1058" s="3">
        <v>0.95</v>
      </c>
      <c r="AC1058" s="14"/>
      <c r="AD1058" t="s">
        <v>722</v>
      </c>
      <c r="AE1058" s="3">
        <v>2.57</v>
      </c>
      <c r="AF1058" s="3">
        <v>7.87</v>
      </c>
      <c r="AG1058" s="3">
        <v>-7.0000000000000007E-2</v>
      </c>
      <c r="AH1058" s="2">
        <v>0</v>
      </c>
      <c r="AI1058" s="2">
        <v>0</v>
      </c>
      <c r="AJ1058" s="2">
        <v>1.4</v>
      </c>
      <c r="AK1058" s="2">
        <v>3</v>
      </c>
      <c r="AL1058" s="2">
        <v>1.3</v>
      </c>
      <c r="AM1058" s="2">
        <v>0.7</v>
      </c>
      <c r="AN1058" s="3">
        <v>0.04</v>
      </c>
      <c r="AO1058" s="3">
        <v>1.1599999999999999</v>
      </c>
      <c r="AP1058" s="9"/>
      <c r="AQ1058" t="s">
        <v>711</v>
      </c>
    </row>
    <row r="1059" spans="1:43" x14ac:dyDescent="0.2">
      <c r="A1059" t="s">
        <v>51</v>
      </c>
      <c r="B1059">
        <v>26</v>
      </c>
      <c r="C1059" t="s">
        <v>723</v>
      </c>
      <c r="D1059" t="s">
        <v>724</v>
      </c>
      <c r="E1059" t="s">
        <v>62</v>
      </c>
      <c r="F1059" t="s">
        <v>55</v>
      </c>
      <c r="G1059">
        <v>76</v>
      </c>
      <c r="H1059">
        <v>2</v>
      </c>
      <c r="I1059">
        <v>9</v>
      </c>
      <c r="J1059">
        <f>H1059+I1059</f>
        <v>11</v>
      </c>
      <c r="K1059" s="1">
        <v>-4.3</v>
      </c>
      <c r="L1059" s="2">
        <v>-1.6</v>
      </c>
      <c r="M1059" s="2">
        <v>3.2</v>
      </c>
      <c r="N1059" s="15">
        <v>-3.1</v>
      </c>
      <c r="O1059" s="15">
        <v>36.1</v>
      </c>
      <c r="P1059" s="9"/>
      <c r="Q1059" t="s">
        <v>724</v>
      </c>
      <c r="R1059" s="2">
        <v>0.1</v>
      </c>
      <c r="S1059" s="2">
        <v>0.4</v>
      </c>
      <c r="T1059" s="3">
        <v>1.93</v>
      </c>
      <c r="U1059" s="2">
        <v>0</v>
      </c>
      <c r="V1059" s="2">
        <v>1.1000000000000001</v>
      </c>
      <c r="W1059" s="3">
        <v>2.71</v>
      </c>
      <c r="X1059"/>
      <c r="Y1059" s="2">
        <v>1.3</v>
      </c>
      <c r="Z1059"/>
      <c r="AA1059" s="3">
        <v>-0.06</v>
      </c>
      <c r="AB1059" s="3">
        <v>-0.13</v>
      </c>
      <c r="AC1059" s="9"/>
      <c r="AD1059" t="s">
        <v>724</v>
      </c>
      <c r="AE1059" s="3">
        <v>1.98</v>
      </c>
      <c r="AF1059" s="3">
        <v>2.58</v>
      </c>
      <c r="AG1059"/>
      <c r="AH1059" s="2">
        <v>0</v>
      </c>
      <c r="AI1059" s="16">
        <v>0</v>
      </c>
      <c r="AJ1059" s="2">
        <v>2.6</v>
      </c>
      <c r="AK1059" s="2">
        <v>5.0999999999999996</v>
      </c>
      <c r="AL1059" s="2">
        <v>1.4</v>
      </c>
      <c r="AM1059"/>
      <c r="AN1059" s="3">
        <v>0.12</v>
      </c>
      <c r="AO1059" s="17">
        <v>1.54</v>
      </c>
      <c r="AP1059" s="9"/>
      <c r="AQ1059" t="s">
        <v>711</v>
      </c>
    </row>
    <row r="1060" spans="1:43" x14ac:dyDescent="0.2">
      <c r="A1060" s="18" t="s">
        <v>56</v>
      </c>
      <c r="B1060">
        <v>27</v>
      </c>
      <c r="C1060" t="s">
        <v>723</v>
      </c>
      <c r="D1060" t="s">
        <v>724</v>
      </c>
      <c r="E1060" s="19" t="s">
        <v>62</v>
      </c>
      <c r="F1060" s="20" t="s">
        <v>57</v>
      </c>
      <c r="G1060" s="19">
        <v>75</v>
      </c>
      <c r="H1060" s="21">
        <v>6</v>
      </c>
      <c r="I1060" s="21">
        <v>20</v>
      </c>
      <c r="J1060" s="21">
        <v>26</v>
      </c>
      <c r="K1060" s="21">
        <v>24.4</v>
      </c>
      <c r="L1060" s="22">
        <v>2.9</v>
      </c>
      <c r="M1060" s="22">
        <v>10.199999999999999</v>
      </c>
      <c r="N1060" s="2">
        <v>16.3</v>
      </c>
      <c r="O1060" s="2">
        <v>42.8</v>
      </c>
      <c r="P1060" s="9"/>
      <c r="Q1060" t="s">
        <v>724</v>
      </c>
      <c r="R1060" s="2">
        <v>0.2</v>
      </c>
      <c r="S1060" s="2">
        <v>0.7</v>
      </c>
      <c r="T1060" s="3">
        <v>2.87</v>
      </c>
      <c r="U1060" s="2">
        <v>0.8</v>
      </c>
      <c r="V1060" s="2">
        <v>2.4</v>
      </c>
      <c r="W1060" s="3">
        <v>5.18</v>
      </c>
      <c r="X1060"/>
      <c r="Y1060" s="2">
        <v>1.6</v>
      </c>
      <c r="Z1060"/>
      <c r="AA1060" s="3">
        <v>0.1</v>
      </c>
      <c r="AB1060" s="3">
        <v>0.68</v>
      </c>
      <c r="AC1060" s="9"/>
      <c r="AD1060" t="s">
        <v>724</v>
      </c>
      <c r="AE1060" s="3">
        <v>1.49</v>
      </c>
      <c r="AF1060" s="3">
        <v>8.52</v>
      </c>
      <c r="AG1060"/>
      <c r="AH1060" s="2">
        <v>0</v>
      </c>
      <c r="AI1060" s="2">
        <v>0</v>
      </c>
      <c r="AJ1060" s="2">
        <v>3</v>
      </c>
      <c r="AK1060" s="2">
        <v>3.3</v>
      </c>
      <c r="AL1060" s="2">
        <v>0.7</v>
      </c>
      <c r="AM1060"/>
      <c r="AN1060" s="3">
        <v>0.36</v>
      </c>
      <c r="AO1060" s="17">
        <v>1.8</v>
      </c>
      <c r="AP1060" s="9"/>
      <c r="AQ1060" t="s">
        <v>711</v>
      </c>
    </row>
    <row r="1061" spans="1:43" x14ac:dyDescent="0.2">
      <c r="A1061" t="s">
        <v>40</v>
      </c>
      <c r="B1061" s="1">
        <v>28</v>
      </c>
      <c r="C1061" t="s">
        <v>723</v>
      </c>
      <c r="D1061" t="s">
        <v>724</v>
      </c>
      <c r="E1061" t="s">
        <v>62</v>
      </c>
      <c r="F1061" t="s">
        <v>57</v>
      </c>
      <c r="G1061">
        <v>82</v>
      </c>
      <c r="H1061">
        <v>7</v>
      </c>
      <c r="I1061">
        <v>22</v>
      </c>
      <c r="J1061">
        <v>29</v>
      </c>
      <c r="K1061" s="1">
        <v>4.5</v>
      </c>
      <c r="L1061" s="2">
        <v>2.6</v>
      </c>
      <c r="M1061" s="2">
        <v>5.2</v>
      </c>
      <c r="N1061" s="2">
        <v>20.3</v>
      </c>
      <c r="O1061" s="2">
        <v>35.799999999999997</v>
      </c>
      <c r="P1061" s="14"/>
      <c r="Q1061" t="s">
        <v>724</v>
      </c>
      <c r="R1061" s="2">
        <v>0.2</v>
      </c>
      <c r="S1061" s="2">
        <v>0.8</v>
      </c>
      <c r="T1061" s="3">
        <v>3.21</v>
      </c>
      <c r="U1061" s="2">
        <v>0.8</v>
      </c>
      <c r="V1061" s="2">
        <v>3.2</v>
      </c>
      <c r="W1061" s="3">
        <v>6.49</v>
      </c>
      <c r="X1061" s="3">
        <v>0.09</v>
      </c>
      <c r="Y1061" s="2">
        <v>1.1000000000000001</v>
      </c>
      <c r="Z1061" s="2">
        <v>0.3</v>
      </c>
      <c r="AA1061" s="3">
        <v>0.09</v>
      </c>
      <c r="AB1061" s="3">
        <v>0.71</v>
      </c>
      <c r="AC1061" s="14"/>
      <c r="AD1061" t="s">
        <v>724</v>
      </c>
      <c r="AE1061" s="3">
        <v>2.31</v>
      </c>
      <c r="AF1061" s="3">
        <v>7.68</v>
      </c>
      <c r="AG1061" s="3">
        <v>0.03</v>
      </c>
      <c r="AH1061" s="2">
        <v>0</v>
      </c>
      <c r="AI1061" s="2">
        <v>0</v>
      </c>
      <c r="AJ1061" s="2">
        <v>1.8</v>
      </c>
      <c r="AK1061" s="2">
        <v>4.5</v>
      </c>
      <c r="AL1061" s="2">
        <v>0.5</v>
      </c>
      <c r="AM1061" s="2">
        <v>0.5</v>
      </c>
      <c r="AN1061" s="3">
        <v>0.18</v>
      </c>
      <c r="AO1061" s="3">
        <v>1.25</v>
      </c>
      <c r="AP1061" s="9"/>
      <c r="AQ1061" t="s">
        <v>711</v>
      </c>
    </row>
    <row r="1062" spans="1:43" x14ac:dyDescent="0.2">
      <c r="A1062" t="s">
        <v>51</v>
      </c>
      <c r="B1062">
        <v>33</v>
      </c>
      <c r="C1062" t="s">
        <v>254</v>
      </c>
      <c r="D1062" t="s">
        <v>725</v>
      </c>
      <c r="E1062" t="s">
        <v>62</v>
      </c>
      <c r="F1062" t="s">
        <v>48</v>
      </c>
      <c r="G1062">
        <v>82</v>
      </c>
      <c r="H1062">
        <v>13</v>
      </c>
      <c r="I1062">
        <v>14</v>
      </c>
      <c r="J1062">
        <f>H1062+I1062</f>
        <v>27</v>
      </c>
      <c r="K1062" s="1">
        <v>-7.9</v>
      </c>
      <c r="L1062" s="2">
        <v>-0.1</v>
      </c>
      <c r="M1062" s="2">
        <v>3.4</v>
      </c>
      <c r="N1062" s="15">
        <v>3.3</v>
      </c>
      <c r="O1062" s="15">
        <v>35.6</v>
      </c>
      <c r="P1062" s="9"/>
      <c r="Q1062" t="s">
        <v>725</v>
      </c>
      <c r="R1062" s="2">
        <v>0.6</v>
      </c>
      <c r="S1062" s="2">
        <v>0.6</v>
      </c>
      <c r="T1062" s="3">
        <v>1.34</v>
      </c>
      <c r="U1062" s="2">
        <v>0</v>
      </c>
      <c r="V1062" s="2">
        <v>0</v>
      </c>
      <c r="W1062" s="3">
        <v>0</v>
      </c>
      <c r="X1062"/>
      <c r="Y1062" s="2">
        <v>1.8</v>
      </c>
      <c r="Z1062"/>
      <c r="AA1062" s="3">
        <v>0</v>
      </c>
      <c r="AB1062" s="3">
        <v>0.13</v>
      </c>
      <c r="AC1062" s="9"/>
      <c r="AD1062" t="s">
        <v>725</v>
      </c>
      <c r="AE1062" s="3">
        <v>1.81</v>
      </c>
      <c r="AF1062" s="3">
        <v>7.41</v>
      </c>
      <c r="AG1062"/>
      <c r="AH1062" s="2">
        <v>6.3</v>
      </c>
      <c r="AI1062" s="16">
        <v>0.3</v>
      </c>
      <c r="AJ1062" s="2">
        <v>1.9</v>
      </c>
      <c r="AK1062" s="2">
        <v>2.6</v>
      </c>
      <c r="AL1062" s="2">
        <v>1.8</v>
      </c>
      <c r="AM1062"/>
      <c r="AN1062" s="3">
        <v>0.11</v>
      </c>
      <c r="AO1062" s="17">
        <v>1.4</v>
      </c>
      <c r="AP1062" s="9"/>
      <c r="AQ1062" t="s">
        <v>711</v>
      </c>
    </row>
    <row r="1063" spans="1:43" x14ac:dyDescent="0.2">
      <c r="A1063" s="18" t="s">
        <v>56</v>
      </c>
      <c r="B1063">
        <v>34</v>
      </c>
      <c r="C1063" t="s">
        <v>254</v>
      </c>
      <c r="D1063" t="s">
        <v>725</v>
      </c>
      <c r="E1063" s="19" t="s">
        <v>62</v>
      </c>
      <c r="F1063" s="20" t="s">
        <v>48</v>
      </c>
      <c r="G1063" s="19">
        <v>54</v>
      </c>
      <c r="H1063" s="21">
        <v>12</v>
      </c>
      <c r="I1063" s="21">
        <v>12</v>
      </c>
      <c r="J1063" s="21">
        <v>24</v>
      </c>
      <c r="K1063" s="21">
        <v>6.4</v>
      </c>
      <c r="L1063" s="22">
        <v>2.2999999999999998</v>
      </c>
      <c r="M1063" s="22">
        <v>3.2</v>
      </c>
      <c r="N1063" s="2">
        <v>11.2</v>
      </c>
      <c r="O1063" s="2">
        <v>16.600000000000001</v>
      </c>
      <c r="P1063" s="9"/>
      <c r="Q1063" t="s">
        <v>725</v>
      </c>
      <c r="R1063" s="2">
        <v>1</v>
      </c>
      <c r="S1063" s="2">
        <v>1</v>
      </c>
      <c r="T1063" s="3">
        <v>2.25</v>
      </c>
      <c r="U1063" s="2">
        <v>0</v>
      </c>
      <c r="V1063" s="2">
        <v>0</v>
      </c>
      <c r="W1063" s="3">
        <v>2.4</v>
      </c>
      <c r="X1063"/>
      <c r="Y1063" s="2">
        <v>0.8</v>
      </c>
      <c r="Z1063"/>
      <c r="AA1063" s="3">
        <v>0.12</v>
      </c>
      <c r="AB1063" s="3">
        <v>0.72</v>
      </c>
      <c r="AC1063" s="9"/>
      <c r="AD1063" t="s">
        <v>725</v>
      </c>
      <c r="AE1063" s="3">
        <v>1.61</v>
      </c>
      <c r="AF1063" s="3">
        <v>7.05</v>
      </c>
      <c r="AG1063"/>
      <c r="AH1063" s="2">
        <v>42.9</v>
      </c>
      <c r="AI1063" s="2">
        <v>0.2</v>
      </c>
      <c r="AJ1063" s="2">
        <v>2.1</v>
      </c>
      <c r="AK1063" s="2">
        <v>2.1</v>
      </c>
      <c r="AL1063" s="2">
        <v>1.4</v>
      </c>
      <c r="AM1063"/>
      <c r="AN1063" s="3">
        <v>0.17</v>
      </c>
      <c r="AO1063" s="17">
        <v>1.06</v>
      </c>
      <c r="AP1063" s="9"/>
      <c r="AQ1063" t="s">
        <v>711</v>
      </c>
    </row>
    <row r="1064" spans="1:43" x14ac:dyDescent="0.2">
      <c r="A1064" t="s">
        <v>40</v>
      </c>
      <c r="B1064" s="1">
        <v>35</v>
      </c>
      <c r="C1064" t="s">
        <v>254</v>
      </c>
      <c r="D1064" t="s">
        <v>725</v>
      </c>
      <c r="E1064" t="s">
        <v>62</v>
      </c>
      <c r="F1064" t="s">
        <v>48</v>
      </c>
      <c r="G1064">
        <v>61</v>
      </c>
      <c r="H1064">
        <v>5</v>
      </c>
      <c r="I1064">
        <v>5</v>
      </c>
      <c r="J1064">
        <v>10</v>
      </c>
      <c r="K1064" s="1">
        <v>-19.8</v>
      </c>
      <c r="L1064" s="2">
        <v>-2.4</v>
      </c>
      <c r="M1064" s="2">
        <v>-2</v>
      </c>
      <c r="N1064" s="2">
        <v>-7.4</v>
      </c>
      <c r="O1064" s="2">
        <v>17.8</v>
      </c>
      <c r="P1064" s="14"/>
      <c r="Q1064" t="s">
        <v>725</v>
      </c>
      <c r="R1064" s="2">
        <v>0.3</v>
      </c>
      <c r="S1064" s="2">
        <v>0.4</v>
      </c>
      <c r="T1064" s="3">
        <v>1.29</v>
      </c>
      <c r="U1064" s="2">
        <v>0</v>
      </c>
      <c r="V1064" s="2">
        <v>0</v>
      </c>
      <c r="W1064" s="3">
        <v>0</v>
      </c>
      <c r="X1064" s="3">
        <v>-0.36</v>
      </c>
      <c r="Y1064" s="2">
        <v>0.6</v>
      </c>
      <c r="Z1064" s="2">
        <v>0.6</v>
      </c>
      <c r="AA1064" s="3">
        <v>-0.17</v>
      </c>
      <c r="AB1064" s="3">
        <v>-0.49</v>
      </c>
      <c r="AC1064" s="14"/>
      <c r="AD1064" t="s">
        <v>725</v>
      </c>
      <c r="AE1064" s="3">
        <v>2.2599999999999998</v>
      </c>
      <c r="AF1064" s="3">
        <v>7.71</v>
      </c>
      <c r="AG1064" s="3">
        <v>0.01</v>
      </c>
      <c r="AH1064" s="2">
        <v>22.2</v>
      </c>
      <c r="AI1064" s="2">
        <v>0.5</v>
      </c>
      <c r="AJ1064" s="2">
        <v>2.7</v>
      </c>
      <c r="AK1064" s="2">
        <v>2</v>
      </c>
      <c r="AL1064" s="2">
        <v>0.9</v>
      </c>
      <c r="AM1064" s="2">
        <v>0.3</v>
      </c>
      <c r="AN1064" s="3">
        <v>-0.15</v>
      </c>
      <c r="AO1064" s="3">
        <v>1.18</v>
      </c>
      <c r="AP1064" s="9"/>
      <c r="AQ1064" t="s">
        <v>711</v>
      </c>
    </row>
    <row r="1065" spans="1:43" x14ac:dyDescent="0.2">
      <c r="A1065" t="s">
        <v>51</v>
      </c>
      <c r="B1065">
        <v>23</v>
      </c>
      <c r="C1065" t="s">
        <v>118</v>
      </c>
      <c r="D1065" t="s">
        <v>726</v>
      </c>
      <c r="E1065" t="s">
        <v>62</v>
      </c>
      <c r="F1065" t="s">
        <v>48</v>
      </c>
      <c r="G1065">
        <v>82</v>
      </c>
      <c r="H1065">
        <v>31</v>
      </c>
      <c r="I1065">
        <v>31</v>
      </c>
      <c r="J1065">
        <f>H1065+I1065</f>
        <v>62</v>
      </c>
      <c r="K1065" s="1">
        <v>1.7</v>
      </c>
      <c r="L1065" s="2">
        <v>7.6</v>
      </c>
      <c r="M1065" s="2">
        <v>3.6</v>
      </c>
      <c r="N1065" s="15">
        <v>72.7</v>
      </c>
      <c r="O1065" s="15">
        <v>15.9</v>
      </c>
      <c r="P1065" s="9"/>
      <c r="Q1065" t="s">
        <v>726</v>
      </c>
      <c r="R1065" s="2">
        <v>1.1000000000000001</v>
      </c>
      <c r="S1065" s="2">
        <v>0.9</v>
      </c>
      <c r="T1065" s="3">
        <v>2.77</v>
      </c>
      <c r="U1065" s="2">
        <v>2.2000000000000002</v>
      </c>
      <c r="V1065" s="2">
        <v>3.1</v>
      </c>
      <c r="W1065" s="3">
        <v>6.25</v>
      </c>
      <c r="X1065"/>
      <c r="Y1065" s="2">
        <v>2.1</v>
      </c>
      <c r="Z1065"/>
      <c r="AA1065" s="3">
        <v>0.27</v>
      </c>
      <c r="AB1065" s="3">
        <v>3.03</v>
      </c>
      <c r="AC1065" s="9"/>
      <c r="AD1065" t="s">
        <v>726</v>
      </c>
      <c r="AE1065" s="3">
        <v>2.46</v>
      </c>
      <c r="AF1065" s="3">
        <v>0</v>
      </c>
      <c r="AG1065"/>
      <c r="AH1065" s="2">
        <v>44.2</v>
      </c>
      <c r="AI1065" s="16">
        <v>1.2</v>
      </c>
      <c r="AJ1065" s="2">
        <v>1.5</v>
      </c>
      <c r="AK1065" s="2">
        <v>1.5</v>
      </c>
      <c r="AL1065" s="2">
        <v>2.2000000000000002</v>
      </c>
      <c r="AM1065"/>
      <c r="AN1065" s="3">
        <v>0.13</v>
      </c>
      <c r="AO1065" s="17">
        <v>0.67</v>
      </c>
      <c r="AP1065" s="9"/>
      <c r="AQ1065" t="s">
        <v>711</v>
      </c>
    </row>
    <row r="1066" spans="1:43" x14ac:dyDescent="0.2">
      <c r="A1066" s="18" t="s">
        <v>56</v>
      </c>
      <c r="B1066">
        <v>24</v>
      </c>
      <c r="C1066" t="s">
        <v>118</v>
      </c>
      <c r="D1066" t="s">
        <v>726</v>
      </c>
      <c r="E1066" s="19" t="s">
        <v>62</v>
      </c>
      <c r="F1066" s="20" t="s">
        <v>48</v>
      </c>
      <c r="G1066" s="19">
        <v>81</v>
      </c>
      <c r="H1066" s="21">
        <v>32</v>
      </c>
      <c r="I1066" s="21">
        <v>33</v>
      </c>
      <c r="J1066" s="21">
        <v>65</v>
      </c>
      <c r="K1066" s="21">
        <v>14.4</v>
      </c>
      <c r="L1066" s="22">
        <v>8.1</v>
      </c>
      <c r="M1066" s="22">
        <v>5.0999999999999996</v>
      </c>
      <c r="N1066" s="2">
        <v>69.400000000000006</v>
      </c>
      <c r="O1066" s="2">
        <v>20.6</v>
      </c>
      <c r="P1066" s="9"/>
      <c r="Q1066" t="s">
        <v>726</v>
      </c>
      <c r="R1066" s="2">
        <v>1.1000000000000001</v>
      </c>
      <c r="S1066" s="2">
        <v>1</v>
      </c>
      <c r="T1066" s="3">
        <v>2.96</v>
      </c>
      <c r="U1066" s="2">
        <v>2</v>
      </c>
      <c r="V1066" s="2">
        <v>2.6</v>
      </c>
      <c r="W1066" s="3">
        <v>6.68</v>
      </c>
      <c r="X1066"/>
      <c r="Y1066" s="2">
        <v>1.2</v>
      </c>
      <c r="Z1066"/>
      <c r="AA1066" s="3">
        <v>0.27</v>
      </c>
      <c r="AB1066" s="3">
        <v>2.85</v>
      </c>
      <c r="AC1066" s="9"/>
      <c r="AD1066" t="s">
        <v>726</v>
      </c>
      <c r="AE1066" s="3">
        <v>2.13</v>
      </c>
      <c r="AF1066" s="3">
        <v>4.9400000000000004</v>
      </c>
      <c r="AG1066"/>
      <c r="AH1066" s="2">
        <v>48.1</v>
      </c>
      <c r="AI1066" s="2">
        <v>2.4</v>
      </c>
      <c r="AJ1066" s="2">
        <v>3.1</v>
      </c>
      <c r="AK1066" s="2">
        <v>1.2</v>
      </c>
      <c r="AL1066" s="2">
        <v>1.8</v>
      </c>
      <c r="AM1066"/>
      <c r="AN1066" s="3">
        <v>0.17</v>
      </c>
      <c r="AO1066" s="17">
        <v>0.84</v>
      </c>
      <c r="AP1066" s="9"/>
      <c r="AQ1066" t="s">
        <v>711</v>
      </c>
    </row>
    <row r="1067" spans="1:43" x14ac:dyDescent="0.2">
      <c r="A1067" t="s">
        <v>40</v>
      </c>
      <c r="B1067" s="1">
        <v>25</v>
      </c>
      <c r="C1067" t="s">
        <v>118</v>
      </c>
      <c r="D1067" t="s">
        <v>726</v>
      </c>
      <c r="E1067" t="s">
        <v>62</v>
      </c>
      <c r="F1067" t="s">
        <v>48</v>
      </c>
      <c r="G1067">
        <v>82</v>
      </c>
      <c r="H1067">
        <v>45</v>
      </c>
      <c r="I1067">
        <v>49</v>
      </c>
      <c r="J1067">
        <v>94</v>
      </c>
      <c r="K1067" s="1">
        <v>22.7</v>
      </c>
      <c r="L1067" s="2">
        <v>17.600000000000001</v>
      </c>
      <c r="M1067" s="2">
        <v>6.6</v>
      </c>
      <c r="N1067" s="2">
        <v>97.6</v>
      </c>
      <c r="O1067" s="2">
        <v>21.6</v>
      </c>
      <c r="P1067" s="14"/>
      <c r="Q1067" t="s">
        <v>726</v>
      </c>
      <c r="R1067" s="2">
        <v>1.5</v>
      </c>
      <c r="S1067" s="2">
        <v>1.5</v>
      </c>
      <c r="T1067" s="3">
        <v>3.63</v>
      </c>
      <c r="U1067" s="2">
        <v>2.8</v>
      </c>
      <c r="V1067" s="2">
        <v>3.2</v>
      </c>
      <c r="W1067" s="3">
        <v>8.14</v>
      </c>
      <c r="X1067" s="3">
        <v>0.49</v>
      </c>
      <c r="Y1067" s="2">
        <v>0.7</v>
      </c>
      <c r="Z1067" s="2">
        <v>1.1000000000000001</v>
      </c>
      <c r="AA1067" s="3">
        <v>0.5</v>
      </c>
      <c r="AB1067" s="3">
        <v>3.81</v>
      </c>
      <c r="AC1067" s="14"/>
      <c r="AD1067" t="s">
        <v>726</v>
      </c>
      <c r="AE1067" s="3">
        <v>2.14</v>
      </c>
      <c r="AF1067" s="3">
        <v>2.06</v>
      </c>
      <c r="AG1067" s="3">
        <v>0.03</v>
      </c>
      <c r="AH1067" s="2">
        <v>44.6</v>
      </c>
      <c r="AI1067" s="2">
        <v>2.6</v>
      </c>
      <c r="AJ1067" s="2">
        <v>2.5</v>
      </c>
      <c r="AK1067" s="2">
        <v>0.7</v>
      </c>
      <c r="AL1067" s="2">
        <v>1.3</v>
      </c>
      <c r="AM1067" s="2">
        <v>0.5</v>
      </c>
      <c r="AN1067" s="3">
        <v>0.19</v>
      </c>
      <c r="AO1067" s="3">
        <v>0.84</v>
      </c>
      <c r="AP1067" s="9"/>
      <c r="AQ1067" t="s">
        <v>711</v>
      </c>
    </row>
    <row r="1068" spans="1:43" x14ac:dyDescent="0.2">
      <c r="A1068" t="s">
        <v>51</v>
      </c>
      <c r="B1068">
        <v>34</v>
      </c>
      <c r="C1068" t="s">
        <v>350</v>
      </c>
      <c r="D1068" t="s">
        <v>727</v>
      </c>
      <c r="E1068" t="s">
        <v>161</v>
      </c>
      <c r="F1068" t="s">
        <v>44</v>
      </c>
      <c r="G1068">
        <v>78</v>
      </c>
      <c r="H1068">
        <v>31</v>
      </c>
      <c r="I1068">
        <v>33</v>
      </c>
      <c r="J1068">
        <f>H1068+I1068</f>
        <v>64</v>
      </c>
      <c r="K1068" s="1">
        <v>4.5999999999999996</v>
      </c>
      <c r="L1068" s="2">
        <v>10.5</v>
      </c>
      <c r="M1068" s="2">
        <v>3.7</v>
      </c>
      <c r="N1068" s="15">
        <v>53.2</v>
      </c>
      <c r="O1068" s="15">
        <v>26.6</v>
      </c>
      <c r="P1068" s="9"/>
      <c r="Q1068" t="s">
        <v>727</v>
      </c>
      <c r="R1068" s="2">
        <v>1</v>
      </c>
      <c r="S1068" s="2">
        <v>0.6</v>
      </c>
      <c r="T1068" s="3">
        <v>2.06</v>
      </c>
      <c r="U1068" s="2">
        <v>1.9</v>
      </c>
      <c r="V1068" s="2">
        <v>3.1</v>
      </c>
      <c r="W1068" s="3">
        <v>7.24</v>
      </c>
      <c r="X1068"/>
      <c r="Y1068" s="2">
        <v>1.8</v>
      </c>
      <c r="Z1068"/>
      <c r="AA1068" s="3">
        <v>0.28000000000000003</v>
      </c>
      <c r="AB1068" s="3">
        <v>1.92</v>
      </c>
      <c r="AC1068" s="9"/>
      <c r="AD1068" t="s">
        <v>727</v>
      </c>
      <c r="AE1068" s="3">
        <v>1.55</v>
      </c>
      <c r="AF1068" s="3">
        <v>4.3600000000000003</v>
      </c>
      <c r="AG1068"/>
      <c r="AH1068" s="2">
        <v>45.4</v>
      </c>
      <c r="AI1068" s="16">
        <v>6.7</v>
      </c>
      <c r="AJ1068" s="2">
        <v>1.5</v>
      </c>
      <c r="AK1068" s="2">
        <v>1.3</v>
      </c>
      <c r="AL1068" s="2">
        <v>1.5</v>
      </c>
      <c r="AM1068"/>
      <c r="AN1068" s="3">
        <v>0.1</v>
      </c>
      <c r="AO1068" s="17">
        <v>0.96</v>
      </c>
      <c r="AP1068" s="9"/>
      <c r="AQ1068" t="s">
        <v>711</v>
      </c>
    </row>
    <row r="1069" spans="1:43" x14ac:dyDescent="0.2">
      <c r="A1069" s="18" t="s">
        <v>56</v>
      </c>
      <c r="B1069">
        <v>35</v>
      </c>
      <c r="C1069" t="s">
        <v>350</v>
      </c>
      <c r="D1069" t="s">
        <v>727</v>
      </c>
      <c r="E1069" s="19" t="s">
        <v>161</v>
      </c>
      <c r="F1069" s="20" t="s">
        <v>48</v>
      </c>
      <c r="G1069" s="19">
        <v>81</v>
      </c>
      <c r="H1069" s="21">
        <v>31</v>
      </c>
      <c r="I1069" s="21">
        <v>28</v>
      </c>
      <c r="J1069" s="21">
        <v>59</v>
      </c>
      <c r="K1069" s="21">
        <v>3.7</v>
      </c>
      <c r="L1069" s="22">
        <v>8</v>
      </c>
      <c r="M1069" s="22">
        <v>2.7</v>
      </c>
      <c r="N1069" s="2">
        <v>41.7</v>
      </c>
      <c r="O1069" s="2">
        <v>22.9</v>
      </c>
      <c r="P1069" s="9"/>
      <c r="Q1069" t="s">
        <v>727</v>
      </c>
      <c r="R1069" s="2">
        <v>1</v>
      </c>
      <c r="S1069" s="2">
        <v>0.6</v>
      </c>
      <c r="T1069" s="3">
        <v>2.23</v>
      </c>
      <c r="U1069" s="2">
        <v>2.2000000000000002</v>
      </c>
      <c r="V1069" s="2">
        <v>3.3</v>
      </c>
      <c r="W1069" s="3">
        <v>8.0299999999999994</v>
      </c>
      <c r="X1069"/>
      <c r="Y1069" s="2">
        <v>1.5</v>
      </c>
      <c r="Z1069"/>
      <c r="AA1069" s="3">
        <v>0.23</v>
      </c>
      <c r="AB1069" s="3">
        <v>1.54</v>
      </c>
      <c r="AC1069" s="9"/>
      <c r="AD1069" t="s">
        <v>727</v>
      </c>
      <c r="AE1069" s="3">
        <v>2.02</v>
      </c>
      <c r="AF1069" s="3">
        <v>6</v>
      </c>
      <c r="AG1069"/>
      <c r="AH1069" s="2">
        <v>40.6</v>
      </c>
      <c r="AI1069" s="2">
        <v>3.6</v>
      </c>
      <c r="AJ1069" s="2">
        <v>2.2000000000000002</v>
      </c>
      <c r="AK1069" s="2">
        <v>0.9</v>
      </c>
      <c r="AL1069" s="2">
        <v>0.9</v>
      </c>
      <c r="AM1069"/>
      <c r="AN1069" s="3">
        <v>0.08</v>
      </c>
      <c r="AO1069" s="17">
        <v>0.84</v>
      </c>
      <c r="AP1069" s="9"/>
      <c r="AQ1069" t="s">
        <v>711</v>
      </c>
    </row>
    <row r="1070" spans="1:43" x14ac:dyDescent="0.2">
      <c r="A1070" t="s">
        <v>40</v>
      </c>
      <c r="B1070" s="1">
        <v>36</v>
      </c>
      <c r="C1070" t="s">
        <v>350</v>
      </c>
      <c r="D1070" t="s">
        <v>727</v>
      </c>
      <c r="E1070" t="s">
        <v>62</v>
      </c>
      <c r="F1070" t="s">
        <v>44</v>
      </c>
      <c r="G1070">
        <v>64</v>
      </c>
      <c r="H1070">
        <v>15</v>
      </c>
      <c r="I1070">
        <v>17</v>
      </c>
      <c r="J1070">
        <v>32</v>
      </c>
      <c r="K1070" s="1">
        <v>-1.7</v>
      </c>
      <c r="L1070" s="2">
        <v>1.4</v>
      </c>
      <c r="M1070" s="2">
        <v>1.3</v>
      </c>
      <c r="N1070" s="2">
        <v>11.8</v>
      </c>
      <c r="O1070" s="2">
        <v>6.2</v>
      </c>
      <c r="P1070" s="14"/>
      <c r="Q1070" t="s">
        <v>727</v>
      </c>
      <c r="R1070" s="2">
        <v>0.6</v>
      </c>
      <c r="S1070" s="2">
        <v>0.7</v>
      </c>
      <c r="T1070" s="3">
        <v>2.5299999999999998</v>
      </c>
      <c r="U1070" s="2">
        <v>2.5</v>
      </c>
      <c r="V1070" s="2">
        <v>2.5</v>
      </c>
      <c r="W1070" s="3">
        <v>7.4</v>
      </c>
      <c r="X1070" s="3">
        <v>-0.17</v>
      </c>
      <c r="Y1070" s="2">
        <v>1.1000000000000001</v>
      </c>
      <c r="Z1070" s="2">
        <v>0.4</v>
      </c>
      <c r="AA1070" s="3">
        <v>0.06</v>
      </c>
      <c r="AB1070" s="3">
        <v>0.73</v>
      </c>
      <c r="AC1070" s="14"/>
      <c r="AD1070" t="s">
        <v>727</v>
      </c>
      <c r="AE1070" s="3">
        <v>2.37</v>
      </c>
      <c r="AF1070" s="3">
        <v>0</v>
      </c>
      <c r="AG1070" s="3">
        <v>-0.02</v>
      </c>
      <c r="AH1070" s="2">
        <v>46.1</v>
      </c>
      <c r="AI1070" s="2">
        <v>5</v>
      </c>
      <c r="AJ1070" s="2">
        <v>2.6</v>
      </c>
      <c r="AK1070" s="2">
        <v>0.6</v>
      </c>
      <c r="AL1070" s="2">
        <v>0.7</v>
      </c>
      <c r="AM1070" s="2">
        <v>0.9</v>
      </c>
      <c r="AN1070" s="3">
        <v>0.06</v>
      </c>
      <c r="AO1070" s="3">
        <v>0.39</v>
      </c>
      <c r="AP1070" s="9"/>
      <c r="AQ1070" t="s">
        <v>711</v>
      </c>
    </row>
    <row r="1071" spans="1:43" x14ac:dyDescent="0.2">
      <c r="A1071" t="s">
        <v>51</v>
      </c>
      <c r="B1071">
        <v>31</v>
      </c>
      <c r="C1071" t="s">
        <v>728</v>
      </c>
      <c r="D1071" t="s">
        <v>729</v>
      </c>
      <c r="E1071" t="s">
        <v>496</v>
      </c>
      <c r="F1071" t="s">
        <v>55</v>
      </c>
      <c r="G1071">
        <v>64</v>
      </c>
      <c r="H1071">
        <v>2</v>
      </c>
      <c r="I1071">
        <v>5</v>
      </c>
      <c r="J1071">
        <f>H1071+I1071</f>
        <v>7</v>
      </c>
      <c r="K1071" s="1">
        <v>-7.2</v>
      </c>
      <c r="L1071" s="2">
        <v>-1.7</v>
      </c>
      <c r="M1071" s="2">
        <v>0.6</v>
      </c>
      <c r="N1071" s="15">
        <v>-2</v>
      </c>
      <c r="O1071" s="15">
        <v>28.7</v>
      </c>
      <c r="P1071" s="9"/>
      <c r="Q1071" t="s">
        <v>729</v>
      </c>
      <c r="R1071" s="2">
        <v>0.1</v>
      </c>
      <c r="S1071" s="2">
        <v>0.3</v>
      </c>
      <c r="T1071" s="3">
        <v>1.93</v>
      </c>
      <c r="U1071" s="2">
        <v>0</v>
      </c>
      <c r="V1071" s="2">
        <v>0</v>
      </c>
      <c r="W1071" s="3">
        <v>0</v>
      </c>
      <c r="X1071"/>
      <c r="Y1071" s="2">
        <v>2.4</v>
      </c>
      <c r="Z1071"/>
      <c r="AA1071" s="3">
        <v>-7.0000000000000007E-2</v>
      </c>
      <c r="AB1071" s="3">
        <v>-0.09</v>
      </c>
      <c r="AC1071" s="9"/>
      <c r="AD1071" t="s">
        <v>729</v>
      </c>
      <c r="AE1071" s="3">
        <v>2.59</v>
      </c>
      <c r="AF1071" s="3">
        <v>7.51</v>
      </c>
      <c r="AG1071"/>
      <c r="AH1071" s="2">
        <v>0</v>
      </c>
      <c r="AI1071" s="16">
        <v>0</v>
      </c>
      <c r="AJ1071" s="2">
        <v>3.5</v>
      </c>
      <c r="AK1071" s="2">
        <v>7.5</v>
      </c>
      <c r="AL1071" s="2">
        <v>0.9</v>
      </c>
      <c r="AM1071"/>
      <c r="AN1071" s="3">
        <v>0.02</v>
      </c>
      <c r="AO1071" s="17">
        <v>1.36</v>
      </c>
      <c r="AP1071" s="9"/>
      <c r="AQ1071" t="s">
        <v>711</v>
      </c>
    </row>
    <row r="1072" spans="1:43" x14ac:dyDescent="0.2">
      <c r="A1072" s="23" t="s">
        <v>56</v>
      </c>
      <c r="B1072">
        <v>32</v>
      </c>
      <c r="C1072" t="s">
        <v>728</v>
      </c>
      <c r="D1072" t="s">
        <v>729</v>
      </c>
      <c r="E1072" s="24" t="s">
        <v>62</v>
      </c>
      <c r="F1072" s="20" t="s">
        <v>57</v>
      </c>
      <c r="G1072" s="24">
        <v>64</v>
      </c>
      <c r="H1072" s="25">
        <v>1</v>
      </c>
      <c r="I1072" s="25">
        <v>10</v>
      </c>
      <c r="J1072" s="25">
        <v>11</v>
      </c>
      <c r="K1072" s="25">
        <v>13.5</v>
      </c>
      <c r="L1072" s="26">
        <v>-0.8</v>
      </c>
      <c r="M1072" s="26">
        <v>7.4</v>
      </c>
      <c r="N1072" s="27">
        <v>2.2999999999999998</v>
      </c>
      <c r="O1072" s="27">
        <v>34.799999999999997</v>
      </c>
      <c r="P1072" s="9"/>
      <c r="Q1072" t="s">
        <v>729</v>
      </c>
      <c r="R1072" s="2">
        <v>0.1</v>
      </c>
      <c r="S1072" s="2">
        <v>0.5</v>
      </c>
      <c r="T1072" s="3">
        <v>2.77</v>
      </c>
      <c r="U1072" s="2">
        <v>0</v>
      </c>
      <c r="V1072" s="2">
        <v>0</v>
      </c>
      <c r="W1072" s="3">
        <v>0</v>
      </c>
      <c r="X1072"/>
      <c r="Y1072" s="2">
        <v>1.2</v>
      </c>
      <c r="Z1072"/>
      <c r="AA1072" s="3">
        <v>-0.03</v>
      </c>
      <c r="AB1072" s="3">
        <v>0.11</v>
      </c>
      <c r="AC1072" s="9"/>
      <c r="AD1072" t="s">
        <v>729</v>
      </c>
      <c r="AE1072" s="3">
        <v>2.19</v>
      </c>
      <c r="AF1072" s="3">
        <v>7.74</v>
      </c>
      <c r="AG1072"/>
      <c r="AH1072" s="2">
        <v>0</v>
      </c>
      <c r="AI1072" s="27">
        <v>0</v>
      </c>
      <c r="AJ1072" s="2">
        <v>3.6</v>
      </c>
      <c r="AK1072" s="2">
        <v>4.9000000000000004</v>
      </c>
      <c r="AL1072" s="2">
        <v>0.9</v>
      </c>
      <c r="AM1072"/>
      <c r="AN1072" s="3">
        <v>0.3</v>
      </c>
      <c r="AO1072" s="17">
        <v>1.65</v>
      </c>
      <c r="AP1072" s="9"/>
      <c r="AQ1072" t="s">
        <v>711</v>
      </c>
    </row>
    <row r="1073" spans="1:43" x14ac:dyDescent="0.2">
      <c r="A1073" t="s">
        <v>40</v>
      </c>
      <c r="B1073" s="1">
        <v>33</v>
      </c>
      <c r="C1073" t="s">
        <v>728</v>
      </c>
      <c r="D1073" t="s">
        <v>729</v>
      </c>
      <c r="E1073" t="s">
        <v>62</v>
      </c>
      <c r="F1073" t="s">
        <v>57</v>
      </c>
      <c r="G1073">
        <v>76</v>
      </c>
      <c r="H1073">
        <v>3</v>
      </c>
      <c r="I1073">
        <v>13</v>
      </c>
      <c r="J1073">
        <v>16</v>
      </c>
      <c r="K1073" s="1">
        <v>-14.3</v>
      </c>
      <c r="L1073" s="2">
        <v>0.6</v>
      </c>
      <c r="M1073" s="2">
        <v>-0.8</v>
      </c>
      <c r="N1073" s="2">
        <v>4.8</v>
      </c>
      <c r="O1073" s="2">
        <v>30.8</v>
      </c>
      <c r="P1073" s="14"/>
      <c r="Q1073" t="s">
        <v>729</v>
      </c>
      <c r="R1073" s="2">
        <v>0.1</v>
      </c>
      <c r="S1073" s="2">
        <v>0.5</v>
      </c>
      <c r="T1073" s="3">
        <v>2.0299999999999998</v>
      </c>
      <c r="U1073" s="2">
        <v>0</v>
      </c>
      <c r="V1073" s="2">
        <v>0</v>
      </c>
      <c r="W1073" s="3">
        <v>0</v>
      </c>
      <c r="X1073" s="3">
        <v>0.03</v>
      </c>
      <c r="Y1073" s="2">
        <v>1.1000000000000001</v>
      </c>
      <c r="Z1073" s="2">
        <v>0.2</v>
      </c>
      <c r="AA1073" s="3">
        <v>0.03</v>
      </c>
      <c r="AB1073" s="3">
        <v>0.19</v>
      </c>
      <c r="AC1073" s="14"/>
      <c r="AD1073" t="s">
        <v>729</v>
      </c>
      <c r="AE1073" s="3">
        <v>2.08</v>
      </c>
      <c r="AF1073" s="3">
        <v>7.64</v>
      </c>
      <c r="AG1073" s="3">
        <v>0</v>
      </c>
      <c r="AH1073" s="2">
        <v>100</v>
      </c>
      <c r="AI1073" s="2">
        <v>0</v>
      </c>
      <c r="AJ1073" s="2">
        <v>4.9000000000000004</v>
      </c>
      <c r="AK1073" s="2">
        <v>6</v>
      </c>
      <c r="AL1073" s="2">
        <v>0.6</v>
      </c>
      <c r="AM1073" s="2">
        <v>1</v>
      </c>
      <c r="AN1073" s="3">
        <v>-0.04</v>
      </c>
      <c r="AO1073" s="3">
        <v>1.25</v>
      </c>
      <c r="AP1073" s="9"/>
      <c r="AQ1073" t="s">
        <v>711</v>
      </c>
    </row>
    <row r="1074" spans="1:43" x14ac:dyDescent="0.2">
      <c r="A1074" t="s">
        <v>40</v>
      </c>
      <c r="B1074" s="1">
        <v>25</v>
      </c>
      <c r="C1074" t="s">
        <v>202</v>
      </c>
      <c r="D1074" t="s">
        <v>730</v>
      </c>
      <c r="E1074" t="s">
        <v>84</v>
      </c>
      <c r="F1074" t="s">
        <v>69</v>
      </c>
      <c r="G1074">
        <v>1</v>
      </c>
      <c r="H1074">
        <v>0</v>
      </c>
      <c r="I1074">
        <v>0</v>
      </c>
      <c r="J1074">
        <v>0</v>
      </c>
      <c r="K1074" s="1">
        <v>0</v>
      </c>
      <c r="L1074" s="2">
        <v>0</v>
      </c>
      <c r="M1074" s="2">
        <v>0</v>
      </c>
      <c r="N1074" s="2">
        <v>-0.2</v>
      </c>
      <c r="O1074" s="2">
        <v>0.3</v>
      </c>
      <c r="P1074" s="14"/>
      <c r="Q1074" t="s">
        <v>730</v>
      </c>
      <c r="R1074" s="2">
        <v>0</v>
      </c>
      <c r="S1074" s="2">
        <v>0</v>
      </c>
      <c r="T1074" s="3">
        <v>0</v>
      </c>
      <c r="U1074" s="2">
        <v>0</v>
      </c>
      <c r="V1074" s="2">
        <v>0</v>
      </c>
      <c r="W1074" s="3">
        <v>0</v>
      </c>
      <c r="X1074" s="3">
        <v>-0.15</v>
      </c>
      <c r="Y1074" s="2">
        <v>0</v>
      </c>
      <c r="Z1074" s="2">
        <v>0</v>
      </c>
      <c r="AA1074" s="3">
        <v>0</v>
      </c>
      <c r="AB1074" s="3">
        <v>-1.66</v>
      </c>
      <c r="AC1074" s="14"/>
      <c r="AD1074" t="s">
        <v>730</v>
      </c>
      <c r="AE1074" s="3">
        <v>0</v>
      </c>
      <c r="AF1074" s="3">
        <v>0</v>
      </c>
      <c r="AG1074" s="3">
        <v>-0.14000000000000001</v>
      </c>
      <c r="AH1074" s="2">
        <v>50</v>
      </c>
      <c r="AI1074" s="2">
        <v>3.9</v>
      </c>
      <c r="AJ1074" s="2">
        <v>30.6</v>
      </c>
      <c r="AK1074" s="2">
        <v>0</v>
      </c>
      <c r="AL1074" s="2">
        <v>0</v>
      </c>
      <c r="AM1074" s="2">
        <v>0</v>
      </c>
      <c r="AN1074" s="3">
        <v>0</v>
      </c>
      <c r="AO1074" s="3">
        <v>2.78</v>
      </c>
      <c r="AP1074" s="9"/>
      <c r="AQ1074" t="s">
        <v>711</v>
      </c>
    </row>
    <row r="1075" spans="1:43" x14ac:dyDescent="0.2">
      <c r="A1075" t="s">
        <v>51</v>
      </c>
      <c r="B1075">
        <v>30</v>
      </c>
      <c r="C1075" t="s">
        <v>731</v>
      </c>
      <c r="D1075" t="s">
        <v>160</v>
      </c>
      <c r="E1075" t="s">
        <v>62</v>
      </c>
      <c r="F1075" t="s">
        <v>55</v>
      </c>
      <c r="G1075">
        <v>69</v>
      </c>
      <c r="H1075">
        <v>0</v>
      </c>
      <c r="I1075">
        <v>8</v>
      </c>
      <c r="J1075">
        <f>H1075+I1075</f>
        <v>8</v>
      </c>
      <c r="K1075" s="1">
        <v>-9.4</v>
      </c>
      <c r="L1075" s="2">
        <v>-2.8</v>
      </c>
      <c r="M1075" s="2">
        <v>2.9</v>
      </c>
      <c r="N1075" s="15">
        <v>-6.6</v>
      </c>
      <c r="O1075" s="15">
        <v>39.5</v>
      </c>
      <c r="P1075" s="9"/>
      <c r="Q1075" t="s">
        <v>160</v>
      </c>
      <c r="R1075" s="2">
        <v>0</v>
      </c>
      <c r="S1075" s="2">
        <v>0.4</v>
      </c>
      <c r="T1075" s="3">
        <v>1.69</v>
      </c>
      <c r="U1075" s="2">
        <v>0</v>
      </c>
      <c r="V1075" s="2">
        <v>0</v>
      </c>
      <c r="W1075" s="3">
        <v>4.7699999999999996</v>
      </c>
      <c r="X1075"/>
      <c r="Y1075" s="2">
        <v>1.7</v>
      </c>
      <c r="Z1075"/>
      <c r="AA1075" s="3">
        <v>-0.09</v>
      </c>
      <c r="AB1075" s="3">
        <v>-0.26</v>
      </c>
      <c r="AC1075" s="9"/>
      <c r="AD1075" t="s">
        <v>160</v>
      </c>
      <c r="AE1075" s="3">
        <v>2.17</v>
      </c>
      <c r="AF1075" s="3">
        <v>6.13</v>
      </c>
      <c r="AG1075"/>
      <c r="AH1075" s="2">
        <v>0</v>
      </c>
      <c r="AI1075" s="16">
        <v>0</v>
      </c>
      <c r="AJ1075" s="2">
        <v>6.5</v>
      </c>
      <c r="AK1075" s="2">
        <v>6.7</v>
      </c>
      <c r="AL1075" s="2">
        <v>0.8</v>
      </c>
      <c r="AM1075"/>
      <c r="AN1075" s="3">
        <v>0.1</v>
      </c>
      <c r="AO1075" s="17">
        <v>1.53</v>
      </c>
      <c r="AP1075" s="9"/>
      <c r="AQ1075" t="s">
        <v>711</v>
      </c>
    </row>
    <row r="1076" spans="1:43" x14ac:dyDescent="0.2">
      <c r="A1076" s="18" t="s">
        <v>56</v>
      </c>
      <c r="B1076">
        <v>31</v>
      </c>
      <c r="C1076" t="s">
        <v>731</v>
      </c>
      <c r="D1076" t="s">
        <v>160</v>
      </c>
      <c r="E1076" s="19" t="s">
        <v>62</v>
      </c>
      <c r="F1076" s="20" t="s">
        <v>57</v>
      </c>
      <c r="G1076" s="19">
        <v>57</v>
      </c>
      <c r="H1076" s="21">
        <v>2</v>
      </c>
      <c r="I1076" s="21">
        <v>8</v>
      </c>
      <c r="J1076" s="21">
        <v>10</v>
      </c>
      <c r="K1076" s="21">
        <v>-8.6999999999999993</v>
      </c>
      <c r="L1076" s="22">
        <v>-0.1</v>
      </c>
      <c r="M1076" s="22">
        <v>0.7</v>
      </c>
      <c r="N1076" s="2">
        <v>2.9</v>
      </c>
      <c r="O1076" s="2">
        <v>35.799999999999997</v>
      </c>
      <c r="P1076" s="9"/>
      <c r="Q1076" t="s">
        <v>160</v>
      </c>
      <c r="R1076" s="2">
        <v>0.1</v>
      </c>
      <c r="S1076" s="2">
        <v>0.5</v>
      </c>
      <c r="T1076" s="3">
        <v>1.75</v>
      </c>
      <c r="U1076" s="2">
        <v>0</v>
      </c>
      <c r="V1076" s="2">
        <v>0</v>
      </c>
      <c r="W1076" s="3">
        <v>0</v>
      </c>
      <c r="X1076"/>
      <c r="Y1076" s="2">
        <v>1.3</v>
      </c>
      <c r="Z1076"/>
      <c r="AA1076" s="3">
        <v>0</v>
      </c>
      <c r="AB1076" s="3">
        <v>0.16</v>
      </c>
      <c r="AC1076" s="9"/>
      <c r="AD1076" t="s">
        <v>160</v>
      </c>
      <c r="AE1076" s="3">
        <v>2.14</v>
      </c>
      <c r="AF1076" s="3">
        <v>4.8</v>
      </c>
      <c r="AG1076"/>
      <c r="AH1076" s="2">
        <v>0</v>
      </c>
      <c r="AI1076" s="2">
        <v>0</v>
      </c>
      <c r="AJ1076" s="2">
        <v>5.7</v>
      </c>
      <c r="AK1076" s="2">
        <v>3.9</v>
      </c>
      <c r="AL1076" s="2">
        <v>1.1000000000000001</v>
      </c>
      <c r="AM1076"/>
      <c r="AN1076" s="3">
        <v>0.03</v>
      </c>
      <c r="AO1076" s="17">
        <v>1.92</v>
      </c>
      <c r="AP1076" s="9"/>
      <c r="AQ1076" t="s">
        <v>711</v>
      </c>
    </row>
    <row r="1077" spans="1:43" x14ac:dyDescent="0.2">
      <c r="A1077" t="s">
        <v>40</v>
      </c>
      <c r="B1077" s="1">
        <v>32</v>
      </c>
      <c r="C1077" t="s">
        <v>731</v>
      </c>
      <c r="D1077" t="s">
        <v>160</v>
      </c>
      <c r="E1077" t="s">
        <v>62</v>
      </c>
      <c r="F1077" t="s">
        <v>57</v>
      </c>
      <c r="G1077">
        <v>71</v>
      </c>
      <c r="H1077">
        <v>1</v>
      </c>
      <c r="I1077">
        <v>17</v>
      </c>
      <c r="J1077">
        <v>18</v>
      </c>
      <c r="K1077" s="1">
        <v>3.5</v>
      </c>
      <c r="L1077" s="2">
        <v>0.2</v>
      </c>
      <c r="M1077" s="2">
        <v>4.2</v>
      </c>
      <c r="N1077" s="2">
        <v>8.1</v>
      </c>
      <c r="O1077" s="2">
        <v>23.6</v>
      </c>
      <c r="P1077" s="14"/>
      <c r="Q1077" t="s">
        <v>160</v>
      </c>
      <c r="R1077" s="2">
        <v>0.1</v>
      </c>
      <c r="S1077" s="2">
        <v>0.7</v>
      </c>
      <c r="T1077" s="3">
        <v>3.31</v>
      </c>
      <c r="U1077" s="2">
        <v>0</v>
      </c>
      <c r="V1077" s="2">
        <v>0</v>
      </c>
      <c r="W1077" s="3">
        <v>0</v>
      </c>
      <c r="X1077" s="3">
        <v>0.16</v>
      </c>
      <c r="Y1077" s="2">
        <v>1.3</v>
      </c>
      <c r="Z1077" s="2">
        <v>0.6</v>
      </c>
      <c r="AA1077" s="3">
        <v>0.01</v>
      </c>
      <c r="AB1077" s="3">
        <v>0.36</v>
      </c>
      <c r="AC1077" s="14"/>
      <c r="AD1077" t="s">
        <v>160</v>
      </c>
      <c r="AE1077" s="3">
        <v>2.35</v>
      </c>
      <c r="AF1077" s="3">
        <v>7.12</v>
      </c>
      <c r="AG1077" s="3">
        <v>0.03</v>
      </c>
      <c r="AH1077" s="2">
        <v>0</v>
      </c>
      <c r="AI1077" s="2">
        <v>0</v>
      </c>
      <c r="AJ1077" s="2">
        <v>5.6</v>
      </c>
      <c r="AK1077" s="2">
        <v>4.8</v>
      </c>
      <c r="AL1077" s="2">
        <v>0.5</v>
      </c>
      <c r="AM1077" s="2">
        <v>1</v>
      </c>
      <c r="AN1077" s="3">
        <v>0.2</v>
      </c>
      <c r="AO1077" s="3">
        <v>1.05</v>
      </c>
      <c r="AP1077" s="9"/>
      <c r="AQ1077" t="s">
        <v>711</v>
      </c>
    </row>
    <row r="1078" spans="1:43" x14ac:dyDescent="0.2">
      <c r="A1078" t="s">
        <v>51</v>
      </c>
      <c r="B1078">
        <v>22</v>
      </c>
      <c r="C1078" t="s">
        <v>701</v>
      </c>
      <c r="D1078" t="s">
        <v>732</v>
      </c>
      <c r="E1078" t="s">
        <v>62</v>
      </c>
      <c r="F1078" t="s">
        <v>73</v>
      </c>
      <c r="G1078">
        <v>80</v>
      </c>
      <c r="H1078">
        <v>17</v>
      </c>
      <c r="I1078">
        <v>25</v>
      </c>
      <c r="J1078">
        <f>H1078+I1078</f>
        <v>42</v>
      </c>
      <c r="K1078" s="1">
        <v>5.0999999999999996</v>
      </c>
      <c r="L1078" s="2">
        <v>1.9</v>
      </c>
      <c r="M1078" s="2">
        <v>3.6</v>
      </c>
      <c r="N1078" s="15">
        <v>23.2</v>
      </c>
      <c r="O1078" s="15">
        <v>19.5</v>
      </c>
      <c r="P1078" s="9"/>
      <c r="Q1078" t="s">
        <v>732</v>
      </c>
      <c r="R1078" s="2">
        <v>0.6</v>
      </c>
      <c r="S1078" s="2">
        <v>1.1000000000000001</v>
      </c>
      <c r="T1078" s="3">
        <v>2.48</v>
      </c>
      <c r="U1078" s="2">
        <v>1.7</v>
      </c>
      <c r="V1078" s="2">
        <v>1.7</v>
      </c>
      <c r="W1078" s="3">
        <v>6.39</v>
      </c>
      <c r="X1078"/>
      <c r="Y1078" s="2">
        <v>1.8</v>
      </c>
      <c r="Z1078"/>
      <c r="AA1078" s="3">
        <v>0.08</v>
      </c>
      <c r="AB1078" s="3">
        <v>1.08</v>
      </c>
      <c r="AC1078" s="9"/>
      <c r="AD1078" t="s">
        <v>732</v>
      </c>
      <c r="AE1078" s="3">
        <v>2.14</v>
      </c>
      <c r="AF1078" s="3">
        <v>0</v>
      </c>
      <c r="AG1078"/>
      <c r="AH1078" s="2">
        <v>46.9</v>
      </c>
      <c r="AI1078" s="16">
        <v>21.3</v>
      </c>
      <c r="AJ1078" s="2">
        <v>1.7</v>
      </c>
      <c r="AK1078" s="2">
        <v>1.4</v>
      </c>
      <c r="AL1078" s="2">
        <v>2.2000000000000002</v>
      </c>
      <c r="AM1078"/>
      <c r="AN1078" s="3">
        <v>0.14000000000000001</v>
      </c>
      <c r="AO1078" s="17">
        <v>0.91</v>
      </c>
      <c r="AP1078" s="9"/>
      <c r="AQ1078" t="s">
        <v>711</v>
      </c>
    </row>
    <row r="1079" spans="1:43" x14ac:dyDescent="0.2">
      <c r="A1079" s="18" t="s">
        <v>56</v>
      </c>
      <c r="B1079">
        <v>23</v>
      </c>
      <c r="C1079" t="s">
        <v>701</v>
      </c>
      <c r="D1079" t="s">
        <v>732</v>
      </c>
      <c r="E1079" s="19" t="s">
        <v>62</v>
      </c>
      <c r="F1079" s="20" t="s">
        <v>69</v>
      </c>
      <c r="G1079" s="19">
        <v>82</v>
      </c>
      <c r="H1079" s="21">
        <v>14</v>
      </c>
      <c r="I1079" s="21">
        <v>20</v>
      </c>
      <c r="J1079" s="21">
        <v>34</v>
      </c>
      <c r="K1079" s="21">
        <v>-9.9</v>
      </c>
      <c r="L1079" s="22">
        <v>-0.5</v>
      </c>
      <c r="M1079" s="22">
        <v>0.4</v>
      </c>
      <c r="N1079" s="2">
        <v>7.5</v>
      </c>
      <c r="O1079" s="2">
        <v>17</v>
      </c>
      <c r="P1079" s="9"/>
      <c r="Q1079" t="s">
        <v>732</v>
      </c>
      <c r="R1079" s="2">
        <v>0.5</v>
      </c>
      <c r="S1079" s="2">
        <v>0.6</v>
      </c>
      <c r="T1079" s="3">
        <v>1.75</v>
      </c>
      <c r="U1079" s="2">
        <v>1.2</v>
      </c>
      <c r="V1079" s="2">
        <v>2.2000000000000002</v>
      </c>
      <c r="W1079" s="3">
        <v>6.04</v>
      </c>
      <c r="X1079"/>
      <c r="Y1079" s="2">
        <v>0.9</v>
      </c>
      <c r="Z1079"/>
      <c r="AA1079" s="3">
        <v>-0.02</v>
      </c>
      <c r="AB1079" s="3">
        <v>0.33</v>
      </c>
      <c r="AC1079" s="9"/>
      <c r="AD1079" t="s">
        <v>732</v>
      </c>
      <c r="AE1079" s="3">
        <v>2.13</v>
      </c>
      <c r="AF1079" s="3">
        <v>4.9800000000000004</v>
      </c>
      <c r="AG1079"/>
      <c r="AH1079" s="2">
        <v>51.2</v>
      </c>
      <c r="AI1079" s="2">
        <v>24</v>
      </c>
      <c r="AJ1079" s="2">
        <v>2.5</v>
      </c>
      <c r="AK1079" s="2">
        <v>0.7</v>
      </c>
      <c r="AL1079" s="2">
        <v>1.9</v>
      </c>
      <c r="AM1079"/>
      <c r="AN1079" s="3">
        <v>0.01</v>
      </c>
      <c r="AO1079" s="17">
        <v>0.74</v>
      </c>
      <c r="AP1079" s="9"/>
      <c r="AQ1079" t="s">
        <v>711</v>
      </c>
    </row>
    <row r="1080" spans="1:43" x14ac:dyDescent="0.2">
      <c r="A1080" t="s">
        <v>40</v>
      </c>
      <c r="B1080" s="1">
        <v>24</v>
      </c>
      <c r="C1080" t="s">
        <v>701</v>
      </c>
      <c r="D1080" t="s">
        <v>732</v>
      </c>
      <c r="E1080" t="s">
        <v>62</v>
      </c>
      <c r="F1080" t="s">
        <v>69</v>
      </c>
      <c r="G1080">
        <v>82</v>
      </c>
      <c r="H1080">
        <v>20</v>
      </c>
      <c r="I1080">
        <v>42</v>
      </c>
      <c r="J1080">
        <v>62</v>
      </c>
      <c r="K1080" s="1">
        <v>21.9</v>
      </c>
      <c r="L1080" s="2">
        <v>5.3</v>
      </c>
      <c r="M1080" s="2">
        <v>6.5</v>
      </c>
      <c r="N1080" s="2">
        <v>42.9</v>
      </c>
      <c r="O1080" s="2">
        <v>23.3</v>
      </c>
      <c r="P1080" s="14"/>
      <c r="Q1080" t="s">
        <v>732</v>
      </c>
      <c r="R1080" s="2">
        <v>0.8</v>
      </c>
      <c r="S1080" s="2">
        <v>1.6</v>
      </c>
      <c r="T1080" s="3">
        <v>3.78</v>
      </c>
      <c r="U1080" s="2">
        <v>1.1000000000000001</v>
      </c>
      <c r="V1080" s="2">
        <v>2.2000000000000002</v>
      </c>
      <c r="W1080" s="3">
        <v>8.7200000000000006</v>
      </c>
      <c r="X1080" s="3">
        <v>0.54</v>
      </c>
      <c r="Y1080" s="2">
        <v>0.8</v>
      </c>
      <c r="Z1080" s="2">
        <v>0.5</v>
      </c>
      <c r="AA1080" s="3">
        <v>0.16</v>
      </c>
      <c r="AB1080" s="3">
        <v>1.68</v>
      </c>
      <c r="AC1080" s="14"/>
      <c r="AD1080" t="s">
        <v>732</v>
      </c>
      <c r="AE1080" s="3">
        <v>1.97</v>
      </c>
      <c r="AF1080" s="3">
        <v>9.5</v>
      </c>
      <c r="AG1080" s="3">
        <v>0.04</v>
      </c>
      <c r="AH1080" s="2">
        <v>53.1</v>
      </c>
      <c r="AI1080" s="2">
        <v>27.9</v>
      </c>
      <c r="AJ1080" s="2">
        <v>2.2999999999999998</v>
      </c>
      <c r="AK1080" s="2">
        <v>1.6</v>
      </c>
      <c r="AL1080" s="2">
        <v>1.9</v>
      </c>
      <c r="AM1080" s="2">
        <v>0.5</v>
      </c>
      <c r="AN1080" s="3">
        <v>0.2</v>
      </c>
      <c r="AO1080" s="3">
        <v>0.91</v>
      </c>
      <c r="AP1080" s="9"/>
      <c r="AQ1080" t="s">
        <v>711</v>
      </c>
    </row>
    <row r="1081" spans="1:43" x14ac:dyDescent="0.2">
      <c r="A1081" s="23" t="s">
        <v>51</v>
      </c>
      <c r="B1081">
        <v>29</v>
      </c>
      <c r="C1081" t="s">
        <v>733</v>
      </c>
      <c r="D1081" t="s">
        <v>734</v>
      </c>
      <c r="E1081" s="23" t="s">
        <v>110</v>
      </c>
      <c r="F1081" s="23" t="s">
        <v>44</v>
      </c>
      <c r="G1081" s="23">
        <v>79</v>
      </c>
      <c r="H1081" s="23">
        <v>24</v>
      </c>
      <c r="I1081" s="23">
        <v>36</v>
      </c>
      <c r="J1081" s="23">
        <v>60</v>
      </c>
      <c r="K1081" s="28">
        <v>-8.9</v>
      </c>
      <c r="L1081" s="29">
        <v>3.4</v>
      </c>
      <c r="M1081" s="29">
        <v>-0.1</v>
      </c>
      <c r="N1081" s="15">
        <v>33.4</v>
      </c>
      <c r="O1081" s="15">
        <v>2.2000000000000002</v>
      </c>
      <c r="P1081" s="9"/>
      <c r="Q1081" t="s">
        <v>734</v>
      </c>
      <c r="R1081" s="2">
        <v>0.7</v>
      </c>
      <c r="S1081" s="2">
        <v>1.2</v>
      </c>
      <c r="T1081" s="3">
        <v>2.97</v>
      </c>
      <c r="U1081" s="2">
        <v>1.6</v>
      </c>
      <c r="V1081" s="2">
        <v>2.1</v>
      </c>
      <c r="W1081" s="3">
        <v>6.6</v>
      </c>
      <c r="X1081"/>
      <c r="Y1081" s="2">
        <v>2.1</v>
      </c>
      <c r="Z1081"/>
      <c r="AA1081" s="3">
        <v>0.1</v>
      </c>
      <c r="AB1081" s="3">
        <v>1.3</v>
      </c>
      <c r="AC1081" s="9"/>
      <c r="AD1081" t="s">
        <v>734</v>
      </c>
      <c r="AE1081" s="3">
        <v>3.44</v>
      </c>
      <c r="AF1081" s="3">
        <v>5.58</v>
      </c>
      <c r="AG1081"/>
      <c r="AH1081" s="2">
        <v>49.1</v>
      </c>
      <c r="AI1081" s="30">
        <v>23.9</v>
      </c>
      <c r="AJ1081" s="2">
        <v>4.4000000000000004</v>
      </c>
      <c r="AK1081" s="2">
        <v>1.6</v>
      </c>
      <c r="AL1081" s="2">
        <v>1.8</v>
      </c>
      <c r="AM1081"/>
      <c r="AN1081" s="3">
        <v>0</v>
      </c>
      <c r="AO1081" s="17">
        <v>0.09</v>
      </c>
      <c r="AP1081" s="9"/>
      <c r="AQ1081" t="s">
        <v>711</v>
      </c>
    </row>
    <row r="1082" spans="1:43" x14ac:dyDescent="0.2">
      <c r="A1082" s="18" t="s">
        <v>56</v>
      </c>
      <c r="B1082">
        <v>30</v>
      </c>
      <c r="C1082" t="s">
        <v>733</v>
      </c>
      <c r="D1082" t="s">
        <v>734</v>
      </c>
      <c r="E1082" s="19" t="s">
        <v>62</v>
      </c>
      <c r="F1082" s="20" t="s">
        <v>68</v>
      </c>
      <c r="G1082" s="19">
        <v>82</v>
      </c>
      <c r="H1082" s="21">
        <v>13</v>
      </c>
      <c r="I1082" s="21">
        <v>25</v>
      </c>
      <c r="J1082" s="21">
        <v>38</v>
      </c>
      <c r="K1082" s="21">
        <v>1.5</v>
      </c>
      <c r="L1082" s="22">
        <v>0.9</v>
      </c>
      <c r="M1082" s="22">
        <v>2.5</v>
      </c>
      <c r="N1082" s="2">
        <v>16</v>
      </c>
      <c r="O1082" s="2">
        <v>12.1</v>
      </c>
      <c r="P1082" s="9"/>
      <c r="Q1082" t="s">
        <v>734</v>
      </c>
      <c r="R1082" s="2">
        <v>0.5</v>
      </c>
      <c r="S1082" s="2">
        <v>1.2</v>
      </c>
      <c r="T1082" s="3">
        <v>2.44</v>
      </c>
      <c r="U1082" s="2">
        <v>1.2</v>
      </c>
      <c r="V1082" s="2">
        <v>1.2</v>
      </c>
      <c r="W1082" s="3">
        <v>4.57</v>
      </c>
      <c r="X1082"/>
      <c r="Y1082" s="2">
        <v>1</v>
      </c>
      <c r="Z1082"/>
      <c r="AA1082" s="3">
        <v>0.04</v>
      </c>
      <c r="AB1082" s="3">
        <v>0.75</v>
      </c>
      <c r="AC1082" s="9"/>
      <c r="AD1082" t="s">
        <v>734</v>
      </c>
      <c r="AE1082" s="3">
        <v>2.16</v>
      </c>
      <c r="AF1082" s="3">
        <v>0</v>
      </c>
      <c r="AG1082"/>
      <c r="AH1082" s="2">
        <v>55.6</v>
      </c>
      <c r="AI1082" s="2">
        <v>3.3</v>
      </c>
      <c r="AJ1082" s="2">
        <v>3.6</v>
      </c>
      <c r="AK1082" s="2">
        <v>0.8</v>
      </c>
      <c r="AL1082" s="2">
        <v>1.6</v>
      </c>
      <c r="AM1082"/>
      <c r="AN1082" s="3">
        <v>0.1</v>
      </c>
      <c r="AO1082" s="17">
        <v>0.56000000000000005</v>
      </c>
      <c r="AP1082" s="9"/>
      <c r="AQ1082" t="s">
        <v>711</v>
      </c>
    </row>
    <row r="1083" spans="1:43" x14ac:dyDescent="0.2">
      <c r="A1083" t="s">
        <v>40</v>
      </c>
      <c r="B1083" s="1">
        <v>31</v>
      </c>
      <c r="C1083" t="s">
        <v>733</v>
      </c>
      <c r="D1083" t="s">
        <v>734</v>
      </c>
      <c r="E1083" t="s">
        <v>62</v>
      </c>
      <c r="F1083" t="s">
        <v>69</v>
      </c>
      <c r="G1083">
        <v>82</v>
      </c>
      <c r="H1083">
        <v>15</v>
      </c>
      <c r="I1083">
        <v>25</v>
      </c>
      <c r="J1083">
        <v>40</v>
      </c>
      <c r="K1083" s="1">
        <v>-1.1000000000000001</v>
      </c>
      <c r="L1083" s="2">
        <v>1.4</v>
      </c>
      <c r="M1083" s="2">
        <v>2.1</v>
      </c>
      <c r="N1083" s="2">
        <v>16.899999999999999</v>
      </c>
      <c r="O1083" s="2">
        <v>2.1</v>
      </c>
      <c r="P1083" s="14"/>
      <c r="Q1083" t="s">
        <v>734</v>
      </c>
      <c r="R1083" s="2">
        <v>0.8</v>
      </c>
      <c r="S1083" s="2">
        <v>0.8</v>
      </c>
      <c r="T1083" s="3">
        <v>2.73</v>
      </c>
      <c r="U1083" s="2">
        <v>0.4</v>
      </c>
      <c r="V1083" s="2">
        <v>3.5</v>
      </c>
      <c r="W1083" s="3">
        <v>5.27</v>
      </c>
      <c r="X1083" s="3">
        <v>7.0000000000000007E-2</v>
      </c>
      <c r="Y1083" s="2">
        <v>1.2</v>
      </c>
      <c r="Z1083" s="2">
        <v>0.7</v>
      </c>
      <c r="AA1083" s="3">
        <v>0.05</v>
      </c>
      <c r="AB1083">
        <v>0.81</v>
      </c>
      <c r="AC1083" s="14"/>
      <c r="AD1083" t="s">
        <v>734</v>
      </c>
      <c r="AE1083" s="3">
        <v>2.4</v>
      </c>
      <c r="AF1083" s="3">
        <v>0</v>
      </c>
      <c r="AG1083" s="3">
        <v>0</v>
      </c>
      <c r="AH1083" s="2">
        <v>51.2</v>
      </c>
      <c r="AI1083" s="2">
        <v>20</v>
      </c>
      <c r="AJ1083" s="2">
        <v>4.7</v>
      </c>
      <c r="AK1083" s="2">
        <v>0.8</v>
      </c>
      <c r="AL1083" s="2">
        <v>0.9</v>
      </c>
      <c r="AM1083" s="2">
        <v>1.2</v>
      </c>
      <c r="AN1083" s="3">
        <v>0.08</v>
      </c>
      <c r="AO1083" s="3">
        <v>0.1</v>
      </c>
      <c r="AP1083" s="9"/>
      <c r="AQ1083" t="s">
        <v>711</v>
      </c>
    </row>
    <row r="1084" spans="1:43" x14ac:dyDescent="0.2">
      <c r="A1084" t="s">
        <v>51</v>
      </c>
      <c r="B1084">
        <v>33</v>
      </c>
      <c r="C1084" t="s">
        <v>229</v>
      </c>
      <c r="D1084" t="s">
        <v>735</v>
      </c>
      <c r="E1084" t="s">
        <v>61</v>
      </c>
      <c r="F1084" t="s">
        <v>73</v>
      </c>
      <c r="G1084">
        <v>68</v>
      </c>
      <c r="H1084">
        <v>27</v>
      </c>
      <c r="I1084">
        <v>27</v>
      </c>
      <c r="J1084">
        <f>H1084+I1084</f>
        <v>54</v>
      </c>
      <c r="K1084" s="1">
        <v>5.6</v>
      </c>
      <c r="L1084" s="2">
        <v>6</v>
      </c>
      <c r="M1084" s="2">
        <v>2.2999999999999998</v>
      </c>
      <c r="N1084" s="15">
        <v>41.5</v>
      </c>
      <c r="O1084" s="15">
        <v>3.6</v>
      </c>
      <c r="P1084" s="9"/>
      <c r="Q1084" t="s">
        <v>735</v>
      </c>
      <c r="R1084" s="2">
        <v>1</v>
      </c>
      <c r="S1084" s="2">
        <v>1.3</v>
      </c>
      <c r="T1084" s="3">
        <v>3.63</v>
      </c>
      <c r="U1084" s="2">
        <v>2.4</v>
      </c>
      <c r="V1084" s="2">
        <v>1.6</v>
      </c>
      <c r="W1084" s="3">
        <v>7.5</v>
      </c>
      <c r="X1084"/>
      <c r="Y1084" s="2">
        <v>1.2</v>
      </c>
      <c r="Z1084"/>
      <c r="AA1084" s="3">
        <v>0.23</v>
      </c>
      <c r="AB1084" s="3">
        <v>2.0299999999999998</v>
      </c>
      <c r="AC1084" s="9"/>
      <c r="AD1084" t="s">
        <v>735</v>
      </c>
      <c r="AE1084" s="3">
        <v>2.25</v>
      </c>
      <c r="AF1084" s="3">
        <v>0</v>
      </c>
      <c r="AG1084"/>
      <c r="AH1084" s="2">
        <v>50.6</v>
      </c>
      <c r="AI1084" s="16">
        <v>28.7</v>
      </c>
      <c r="AJ1084" s="2">
        <v>2.1</v>
      </c>
      <c r="AK1084" s="2">
        <v>0.9</v>
      </c>
      <c r="AL1084" s="2">
        <v>1.7</v>
      </c>
      <c r="AM1084"/>
      <c r="AN1084" s="3">
        <v>0.09</v>
      </c>
      <c r="AO1084" s="17">
        <v>0.17</v>
      </c>
      <c r="AP1084" s="14"/>
      <c r="AQ1084" t="s">
        <v>61</v>
      </c>
    </row>
    <row r="1085" spans="1:43" x14ac:dyDescent="0.2">
      <c r="A1085" s="18" t="s">
        <v>56</v>
      </c>
      <c r="B1085">
        <v>34</v>
      </c>
      <c r="C1085" t="s">
        <v>229</v>
      </c>
      <c r="D1085" t="s">
        <v>735</v>
      </c>
      <c r="E1085" s="19" t="s">
        <v>61</v>
      </c>
      <c r="F1085" s="20" t="s">
        <v>69</v>
      </c>
      <c r="G1085" s="19">
        <v>79</v>
      </c>
      <c r="H1085" s="21">
        <v>28</v>
      </c>
      <c r="I1085" s="21">
        <v>44</v>
      </c>
      <c r="J1085" s="21">
        <v>72</v>
      </c>
      <c r="K1085" s="21">
        <v>23.1</v>
      </c>
      <c r="L1085" s="22">
        <v>9.6999999999999993</v>
      </c>
      <c r="M1085" s="22">
        <v>4.8</v>
      </c>
      <c r="N1085" s="2">
        <v>46</v>
      </c>
      <c r="O1085" s="2">
        <v>8.9</v>
      </c>
      <c r="P1085" s="9"/>
      <c r="Q1085" t="s">
        <v>735</v>
      </c>
      <c r="R1085" s="2">
        <v>0.8</v>
      </c>
      <c r="S1085" s="2">
        <v>1.8</v>
      </c>
      <c r="T1085" s="3">
        <v>3.79</v>
      </c>
      <c r="U1085" s="2">
        <v>2.2999999999999998</v>
      </c>
      <c r="V1085" s="2">
        <v>1.6</v>
      </c>
      <c r="W1085" s="3">
        <v>5.38</v>
      </c>
      <c r="X1085"/>
      <c r="Y1085" s="2">
        <v>1.2</v>
      </c>
      <c r="Z1085"/>
      <c r="AA1085" s="3">
        <v>0.31</v>
      </c>
      <c r="AB1085" s="3">
        <v>1.84</v>
      </c>
      <c r="AC1085" s="9"/>
      <c r="AD1085" t="s">
        <v>735</v>
      </c>
      <c r="AE1085" s="3">
        <v>2.4700000000000002</v>
      </c>
      <c r="AF1085" s="3">
        <v>0</v>
      </c>
      <c r="AG1085"/>
      <c r="AH1085" s="2">
        <v>48.7</v>
      </c>
      <c r="AI1085" s="2">
        <v>27.4</v>
      </c>
      <c r="AJ1085" s="2">
        <v>1.7</v>
      </c>
      <c r="AK1085" s="2">
        <v>0.9</v>
      </c>
      <c r="AL1085" s="2">
        <v>2</v>
      </c>
      <c r="AM1085"/>
      <c r="AN1085" s="3">
        <v>0.15</v>
      </c>
      <c r="AO1085" s="17">
        <v>0.36</v>
      </c>
      <c r="AP1085" s="14"/>
      <c r="AQ1085" t="s">
        <v>61</v>
      </c>
    </row>
    <row r="1086" spans="1:43" x14ac:dyDescent="0.2">
      <c r="A1086" t="s">
        <v>40</v>
      </c>
      <c r="B1086" s="1">
        <v>35</v>
      </c>
      <c r="C1086" t="s">
        <v>229</v>
      </c>
      <c r="D1086" t="s">
        <v>735</v>
      </c>
      <c r="E1086" t="s">
        <v>61</v>
      </c>
      <c r="F1086" t="s">
        <v>69</v>
      </c>
      <c r="G1086">
        <v>65</v>
      </c>
      <c r="H1086">
        <v>33</v>
      </c>
      <c r="I1086">
        <v>24</v>
      </c>
      <c r="J1086">
        <v>57</v>
      </c>
      <c r="K1086" s="1">
        <v>10.6</v>
      </c>
      <c r="L1086" s="2">
        <v>6.4</v>
      </c>
      <c r="M1086" s="2">
        <v>3.5</v>
      </c>
      <c r="N1086" s="2">
        <v>52.1</v>
      </c>
      <c r="O1086" s="2">
        <v>6.6</v>
      </c>
      <c r="P1086" s="14"/>
      <c r="Q1086" t="s">
        <v>735</v>
      </c>
      <c r="R1086" s="2">
        <v>1.5</v>
      </c>
      <c r="S1086" s="2">
        <v>1</v>
      </c>
      <c r="T1086" s="3">
        <v>3.65</v>
      </c>
      <c r="U1086" s="2">
        <v>1.9</v>
      </c>
      <c r="V1086" s="2">
        <v>1.7</v>
      </c>
      <c r="W1086" s="3">
        <v>5.95</v>
      </c>
      <c r="X1086" s="3">
        <v>0.13</v>
      </c>
      <c r="Y1086" s="2">
        <v>1.4</v>
      </c>
      <c r="Z1086" s="2">
        <v>0.4</v>
      </c>
      <c r="AA1086" s="3">
        <v>0.21</v>
      </c>
      <c r="AB1086" s="3">
        <v>2.5499999999999998</v>
      </c>
      <c r="AC1086" s="14"/>
      <c r="AD1086" t="s">
        <v>735</v>
      </c>
      <c r="AE1086" s="3">
        <v>3.53</v>
      </c>
      <c r="AF1086" s="3">
        <v>0</v>
      </c>
      <c r="AG1086" s="3">
        <v>0</v>
      </c>
      <c r="AH1086" s="2">
        <v>50.6</v>
      </c>
      <c r="AI1086" s="2">
        <v>26.8</v>
      </c>
      <c r="AJ1086" s="2">
        <v>1.7</v>
      </c>
      <c r="AK1086" s="2">
        <v>0.9</v>
      </c>
      <c r="AL1086" s="2">
        <v>2.5</v>
      </c>
      <c r="AM1086" s="2">
        <v>0.8</v>
      </c>
      <c r="AN1086" s="3">
        <v>0.12</v>
      </c>
      <c r="AO1086" s="3">
        <v>0.32</v>
      </c>
      <c r="AP1086" s="14"/>
      <c r="AQ1086" t="s">
        <v>61</v>
      </c>
    </row>
    <row r="1087" spans="1:43" x14ac:dyDescent="0.2">
      <c r="A1087" t="s">
        <v>51</v>
      </c>
      <c r="B1087">
        <v>31</v>
      </c>
      <c r="C1087" t="s">
        <v>736</v>
      </c>
      <c r="D1087" t="s">
        <v>737</v>
      </c>
      <c r="E1087" t="s">
        <v>113</v>
      </c>
      <c r="F1087" t="s">
        <v>55</v>
      </c>
      <c r="G1087">
        <v>65</v>
      </c>
      <c r="H1087">
        <v>0</v>
      </c>
      <c r="I1087">
        <v>3</v>
      </c>
      <c r="J1087">
        <f>H1087+I1087</f>
        <v>3</v>
      </c>
      <c r="K1087" s="1">
        <v>-8.4</v>
      </c>
      <c r="L1087" s="2">
        <v>-1.2</v>
      </c>
      <c r="M1087" s="2">
        <v>-1.2</v>
      </c>
      <c r="N1087" s="15">
        <v>0.1</v>
      </c>
      <c r="O1087" s="15">
        <v>-6.6</v>
      </c>
      <c r="P1087" s="9"/>
      <c r="Q1087" t="s">
        <v>737</v>
      </c>
      <c r="R1087" s="2">
        <v>0</v>
      </c>
      <c r="S1087" s="2">
        <v>0.6</v>
      </c>
      <c r="T1087" s="3">
        <v>1.3</v>
      </c>
      <c r="U1087" s="2">
        <v>0</v>
      </c>
      <c r="V1087" s="2">
        <v>0</v>
      </c>
      <c r="W1087" s="3">
        <v>33.33</v>
      </c>
      <c r="X1087"/>
      <c r="Y1087" s="2">
        <v>2.2000000000000002</v>
      </c>
      <c r="Z1087"/>
      <c r="AA1087" s="3">
        <v>-0.22</v>
      </c>
      <c r="AB1087" s="3">
        <v>0.03</v>
      </c>
      <c r="AC1087" s="9"/>
      <c r="AD1087" t="s">
        <v>737</v>
      </c>
      <c r="AE1087" s="3">
        <v>2.6</v>
      </c>
      <c r="AF1087" s="3">
        <v>26.47</v>
      </c>
      <c r="AG1087"/>
      <c r="AH1087" s="2">
        <v>0</v>
      </c>
      <c r="AI1087" s="16">
        <v>0</v>
      </c>
      <c r="AJ1087" s="2">
        <v>13.9</v>
      </c>
      <c r="AK1087" s="2">
        <v>2.8</v>
      </c>
      <c r="AL1087" s="2">
        <v>0.9</v>
      </c>
      <c r="AM1087"/>
      <c r="AN1087" s="3">
        <v>-0.22</v>
      </c>
      <c r="AO1087" s="17">
        <v>-1.22</v>
      </c>
      <c r="AP1087" s="14"/>
      <c r="AQ1087" t="s">
        <v>61</v>
      </c>
    </row>
    <row r="1088" spans="1:43" x14ac:dyDescent="0.2">
      <c r="A1088" s="23" t="s">
        <v>56</v>
      </c>
      <c r="B1088">
        <v>32</v>
      </c>
      <c r="C1088" t="s">
        <v>736</v>
      </c>
      <c r="D1088" t="s">
        <v>737</v>
      </c>
      <c r="E1088" s="24" t="s">
        <v>58</v>
      </c>
      <c r="F1088" s="20" t="s">
        <v>44</v>
      </c>
      <c r="G1088" s="24">
        <v>47</v>
      </c>
      <c r="H1088" s="25">
        <v>1</v>
      </c>
      <c r="I1088" s="25">
        <v>0</v>
      </c>
      <c r="J1088" s="25">
        <v>1</v>
      </c>
      <c r="K1088" s="25">
        <v>-1.7</v>
      </c>
      <c r="L1088" s="26">
        <v>-2.1</v>
      </c>
      <c r="M1088" s="26">
        <v>0</v>
      </c>
      <c r="N1088" s="27">
        <v>-3.3</v>
      </c>
      <c r="O1088" s="27">
        <v>-3.7</v>
      </c>
      <c r="P1088" s="9"/>
      <c r="Q1088" t="s">
        <v>737</v>
      </c>
      <c r="R1088" s="2">
        <v>0.3</v>
      </c>
      <c r="S1088" s="2">
        <v>0</v>
      </c>
      <c r="T1088" s="3">
        <v>1.57</v>
      </c>
      <c r="U1088" s="2">
        <v>0</v>
      </c>
      <c r="V1088" s="2">
        <v>0</v>
      </c>
      <c r="W1088" s="3">
        <v>0</v>
      </c>
      <c r="X1088"/>
      <c r="Y1088" s="2">
        <v>1.3</v>
      </c>
      <c r="Z1088"/>
      <c r="AA1088" s="3">
        <v>-0.66</v>
      </c>
      <c r="AB1088" s="3">
        <v>-1.03</v>
      </c>
      <c r="AC1088" s="9"/>
      <c r="AD1088" t="s">
        <v>737</v>
      </c>
      <c r="AE1088" s="3">
        <v>2.2000000000000002</v>
      </c>
      <c r="AF1088" s="3">
        <v>0</v>
      </c>
      <c r="AG1088"/>
      <c r="AH1088" s="2">
        <v>0</v>
      </c>
      <c r="AI1088" s="27">
        <v>0</v>
      </c>
      <c r="AJ1088" s="2">
        <v>12.8</v>
      </c>
      <c r="AK1088" s="2">
        <v>1.6</v>
      </c>
      <c r="AL1088" s="2">
        <v>1.3</v>
      </c>
      <c r="AM1088"/>
      <c r="AN1088" s="3">
        <v>0</v>
      </c>
      <c r="AO1088" s="17">
        <v>-1.1599999999999999</v>
      </c>
      <c r="AP1088" s="14"/>
      <c r="AQ1088" t="s">
        <v>61</v>
      </c>
    </row>
    <row r="1089" spans="1:43" x14ac:dyDescent="0.2">
      <c r="A1089" t="s">
        <v>40</v>
      </c>
      <c r="B1089" s="1">
        <v>33</v>
      </c>
      <c r="C1089" t="s">
        <v>736</v>
      </c>
      <c r="D1089" t="s">
        <v>737</v>
      </c>
      <c r="E1089" t="s">
        <v>61</v>
      </c>
      <c r="F1089" t="s">
        <v>44</v>
      </c>
      <c r="G1089">
        <v>53</v>
      </c>
      <c r="H1089">
        <v>0</v>
      </c>
      <c r="I1089">
        <v>2</v>
      </c>
      <c r="J1089">
        <v>2</v>
      </c>
      <c r="K1089" s="1">
        <v>-0.7</v>
      </c>
      <c r="L1089" s="2">
        <v>-2.5</v>
      </c>
      <c r="M1089" s="2">
        <v>0.3</v>
      </c>
      <c r="N1089" s="2">
        <v>-4.5999999999999996</v>
      </c>
      <c r="O1089" s="2">
        <v>2.5</v>
      </c>
      <c r="P1089" s="14"/>
      <c r="Q1089" t="s">
        <v>737</v>
      </c>
      <c r="R1089" s="2">
        <v>0</v>
      </c>
      <c r="S1089" s="2">
        <v>0.4</v>
      </c>
      <c r="T1089" s="3">
        <v>1.51</v>
      </c>
      <c r="U1089" s="2">
        <v>0</v>
      </c>
      <c r="V1089" s="2">
        <v>0</v>
      </c>
      <c r="W1089" s="3">
        <v>0</v>
      </c>
      <c r="X1089" s="3">
        <v>-0.11</v>
      </c>
      <c r="Y1089" s="2">
        <v>1.5</v>
      </c>
      <c r="Z1089" s="2">
        <v>0.2</v>
      </c>
      <c r="AA1089" s="3">
        <v>-0.53</v>
      </c>
      <c r="AB1089" s="3">
        <v>-1</v>
      </c>
      <c r="AC1089" s="14"/>
      <c r="AD1089" t="s">
        <v>737</v>
      </c>
      <c r="AE1089" s="3">
        <v>1.73</v>
      </c>
      <c r="AF1089" s="3">
        <v>0</v>
      </c>
      <c r="AG1089" s="3">
        <v>-0.14000000000000001</v>
      </c>
      <c r="AH1089" s="2">
        <v>0</v>
      </c>
      <c r="AI1089" s="2">
        <v>0</v>
      </c>
      <c r="AJ1089" s="2">
        <v>12.3</v>
      </c>
      <c r="AK1089" s="2">
        <v>1.3</v>
      </c>
      <c r="AL1089" s="2">
        <v>0.9</v>
      </c>
      <c r="AM1089" s="2">
        <v>1.5</v>
      </c>
      <c r="AN1089" s="3">
        <v>0.06</v>
      </c>
      <c r="AO1089" s="3">
        <v>0.54</v>
      </c>
      <c r="AP1089" s="14"/>
      <c r="AQ1089" t="s">
        <v>61</v>
      </c>
    </row>
    <row r="1090" spans="1:43" x14ac:dyDescent="0.2">
      <c r="A1090" t="s">
        <v>51</v>
      </c>
      <c r="B1090">
        <v>32</v>
      </c>
      <c r="C1090" t="s">
        <v>738</v>
      </c>
      <c r="D1090" t="s">
        <v>739</v>
      </c>
      <c r="E1090" t="s">
        <v>81</v>
      </c>
      <c r="F1090" t="s">
        <v>55</v>
      </c>
      <c r="G1090">
        <v>62</v>
      </c>
      <c r="H1090">
        <v>3</v>
      </c>
      <c r="I1090">
        <v>11</v>
      </c>
      <c r="J1090">
        <f>H1090+I1090</f>
        <v>14</v>
      </c>
      <c r="K1090" s="1">
        <v>-8.4</v>
      </c>
      <c r="L1090" s="2">
        <v>0.4</v>
      </c>
      <c r="M1090" s="2">
        <v>-0.1</v>
      </c>
      <c r="N1090" s="15">
        <v>6</v>
      </c>
      <c r="O1090" s="15">
        <v>10.199999999999999</v>
      </c>
      <c r="P1090" s="9"/>
      <c r="Q1090" t="s">
        <v>739</v>
      </c>
      <c r="R1090" s="2">
        <v>0.1</v>
      </c>
      <c r="S1090" s="2">
        <v>0.6</v>
      </c>
      <c r="T1090" s="3">
        <v>2.17</v>
      </c>
      <c r="U1090" s="2">
        <v>1.5</v>
      </c>
      <c r="V1090" s="2">
        <v>1.5</v>
      </c>
      <c r="W1090" s="3">
        <v>4.54</v>
      </c>
      <c r="X1090"/>
      <c r="Y1090" s="2">
        <v>3.4</v>
      </c>
      <c r="Z1090"/>
      <c r="AA1090" s="3">
        <v>0.02</v>
      </c>
      <c r="AB1090" s="3">
        <v>0.32</v>
      </c>
      <c r="AC1090" s="9"/>
      <c r="AD1090" t="s">
        <v>739</v>
      </c>
      <c r="AE1090" s="3">
        <v>3.06</v>
      </c>
      <c r="AF1090" s="3">
        <v>10.15</v>
      </c>
      <c r="AG1090"/>
      <c r="AH1090" s="2">
        <v>0</v>
      </c>
      <c r="AI1090" s="16">
        <v>0</v>
      </c>
      <c r="AJ1090" s="2">
        <v>7.8</v>
      </c>
      <c r="AK1090" s="2">
        <v>4.8</v>
      </c>
      <c r="AL1090" s="2">
        <v>1.3</v>
      </c>
      <c r="AM1090"/>
      <c r="AN1090" s="3">
        <v>0</v>
      </c>
      <c r="AO1090" s="17">
        <v>0.54</v>
      </c>
      <c r="AP1090" s="14"/>
      <c r="AQ1090" t="s">
        <v>61</v>
      </c>
    </row>
    <row r="1091" spans="1:43" x14ac:dyDescent="0.2">
      <c r="A1091" s="18" t="s">
        <v>56</v>
      </c>
      <c r="B1091">
        <v>33</v>
      </c>
      <c r="C1091" t="s">
        <v>738</v>
      </c>
      <c r="D1091" t="s">
        <v>739</v>
      </c>
      <c r="E1091" s="19" t="s">
        <v>81</v>
      </c>
      <c r="F1091" s="20" t="s">
        <v>57</v>
      </c>
      <c r="G1091" s="19">
        <v>74</v>
      </c>
      <c r="H1091" s="21">
        <v>2</v>
      </c>
      <c r="I1091" s="21">
        <v>6</v>
      </c>
      <c r="J1091" s="21">
        <v>8</v>
      </c>
      <c r="K1091" s="21">
        <v>4.3</v>
      </c>
      <c r="L1091" s="22">
        <v>-1.4</v>
      </c>
      <c r="M1091" s="22">
        <v>2.6</v>
      </c>
      <c r="N1091" s="2">
        <v>0.1</v>
      </c>
      <c r="O1091" s="2">
        <v>31.3</v>
      </c>
      <c r="P1091" s="9"/>
      <c r="Q1091" t="s">
        <v>739</v>
      </c>
      <c r="R1091" s="2">
        <v>0.1</v>
      </c>
      <c r="S1091" s="2">
        <v>0.3</v>
      </c>
      <c r="T1091" s="3">
        <v>2.35</v>
      </c>
      <c r="U1091" s="2">
        <v>0</v>
      </c>
      <c r="V1091" s="2">
        <v>0</v>
      </c>
      <c r="W1091" s="3">
        <v>0</v>
      </c>
      <c r="X1091"/>
      <c r="Y1091" s="2">
        <v>1.7</v>
      </c>
      <c r="Z1091"/>
      <c r="AA1091" s="3">
        <v>-0.06</v>
      </c>
      <c r="AB1091" s="3">
        <v>0.01</v>
      </c>
      <c r="AC1091" s="9"/>
      <c r="AD1091" t="s">
        <v>739</v>
      </c>
      <c r="AE1091" s="3">
        <v>2.0099999999999998</v>
      </c>
      <c r="AF1091" s="3">
        <v>5.4</v>
      </c>
      <c r="AG1091"/>
      <c r="AH1091" s="2">
        <v>0</v>
      </c>
      <c r="AI1091" s="2">
        <v>0</v>
      </c>
      <c r="AJ1091" s="2">
        <v>7.8</v>
      </c>
      <c r="AK1091" s="2">
        <v>5.4</v>
      </c>
      <c r="AL1091" s="2">
        <v>1</v>
      </c>
      <c r="AM1091"/>
      <c r="AN1091" s="3">
        <v>0.1</v>
      </c>
      <c r="AO1091" s="17">
        <v>1.46</v>
      </c>
      <c r="AP1091" s="14"/>
      <c r="AQ1091" t="s">
        <v>61</v>
      </c>
    </row>
    <row r="1092" spans="1:43" x14ac:dyDescent="0.2">
      <c r="A1092" t="s">
        <v>40</v>
      </c>
      <c r="B1092" s="1">
        <v>34</v>
      </c>
      <c r="C1092" t="s">
        <v>738</v>
      </c>
      <c r="D1092" t="s">
        <v>739</v>
      </c>
      <c r="E1092" t="s">
        <v>81</v>
      </c>
      <c r="F1092" t="s">
        <v>57</v>
      </c>
      <c r="G1092">
        <v>54</v>
      </c>
      <c r="H1092">
        <v>5</v>
      </c>
      <c r="I1092">
        <v>4</v>
      </c>
      <c r="J1092">
        <v>9</v>
      </c>
      <c r="K1092" s="1">
        <v>-7.6</v>
      </c>
      <c r="L1092" s="2">
        <v>0.1</v>
      </c>
      <c r="M1092" s="2">
        <v>-0.7</v>
      </c>
      <c r="N1092" s="2">
        <v>7.6</v>
      </c>
      <c r="O1092" s="2">
        <v>15.7</v>
      </c>
      <c r="P1092" s="14"/>
      <c r="Q1092" t="s">
        <v>739</v>
      </c>
      <c r="R1092" s="2">
        <v>0.4</v>
      </c>
      <c r="S1092" s="2">
        <v>0.2</v>
      </c>
      <c r="T1092" s="3">
        <v>2.41</v>
      </c>
      <c r="U1092" s="2">
        <v>0</v>
      </c>
      <c r="V1092" s="2">
        <v>0</v>
      </c>
      <c r="W1092" s="3">
        <v>4.74</v>
      </c>
      <c r="X1092" s="3">
        <v>0.04</v>
      </c>
      <c r="Y1092" s="2">
        <v>2.2000000000000002</v>
      </c>
      <c r="Z1092" s="2">
        <v>0.3</v>
      </c>
      <c r="AA1092" s="3">
        <v>0.01</v>
      </c>
      <c r="AB1092" s="3">
        <v>0.51</v>
      </c>
      <c r="AC1092" s="14"/>
      <c r="AD1092" t="s">
        <v>739</v>
      </c>
      <c r="AE1092" s="3">
        <v>2.96</v>
      </c>
      <c r="AF1092" s="3">
        <v>5.56</v>
      </c>
      <c r="AG1092" s="3">
        <v>-0.03</v>
      </c>
      <c r="AH1092" s="2">
        <v>0</v>
      </c>
      <c r="AI1092" s="2">
        <v>0</v>
      </c>
      <c r="AJ1092" s="2">
        <v>8.1999999999999993</v>
      </c>
      <c r="AK1092" s="2">
        <v>3.7</v>
      </c>
      <c r="AL1092" s="2">
        <v>1</v>
      </c>
      <c r="AM1092" s="2">
        <v>0.9</v>
      </c>
      <c r="AN1092" s="3">
        <v>-0.05</v>
      </c>
      <c r="AO1092" s="3">
        <v>1.06</v>
      </c>
      <c r="AP1092" s="14"/>
      <c r="AQ1092" t="s">
        <v>61</v>
      </c>
    </row>
    <row r="1093" spans="1:43" x14ac:dyDescent="0.2">
      <c r="A1093" t="s">
        <v>51</v>
      </c>
      <c r="B1093">
        <v>29</v>
      </c>
      <c r="C1093" t="s">
        <v>740</v>
      </c>
      <c r="D1093" t="s">
        <v>741</v>
      </c>
      <c r="E1093" t="s">
        <v>61</v>
      </c>
      <c r="F1093" t="s">
        <v>44</v>
      </c>
      <c r="G1093">
        <v>82</v>
      </c>
      <c r="H1093">
        <v>21</v>
      </c>
      <c r="I1093">
        <v>45</v>
      </c>
      <c r="J1093">
        <f>H1093+I1093</f>
        <v>66</v>
      </c>
      <c r="K1093" s="1">
        <v>3.1</v>
      </c>
      <c r="L1093" s="2">
        <v>8.3000000000000007</v>
      </c>
      <c r="M1093" s="2">
        <v>2</v>
      </c>
      <c r="N1093" s="15">
        <v>45.9</v>
      </c>
      <c r="O1093" s="15">
        <v>10.4</v>
      </c>
      <c r="P1093" s="9"/>
      <c r="Q1093" t="s">
        <v>741</v>
      </c>
      <c r="R1093" s="2">
        <v>0.9</v>
      </c>
      <c r="S1093" s="2">
        <v>1.8</v>
      </c>
      <c r="T1093" s="3">
        <v>3.56</v>
      </c>
      <c r="U1093" s="2">
        <v>1.1000000000000001</v>
      </c>
      <c r="V1093" s="2">
        <v>3</v>
      </c>
      <c r="W1093" s="3">
        <v>6.58</v>
      </c>
      <c r="X1093"/>
      <c r="Y1093" s="2">
        <v>2</v>
      </c>
      <c r="Z1093"/>
      <c r="AA1093" s="3">
        <v>0.31</v>
      </c>
      <c r="AB1093" s="3">
        <v>2.08</v>
      </c>
      <c r="AC1093" s="9"/>
      <c r="AD1093" t="s">
        <v>741</v>
      </c>
      <c r="AE1093" s="3">
        <v>2.68</v>
      </c>
      <c r="AF1093" s="3">
        <v>3.64</v>
      </c>
      <c r="AG1093"/>
      <c r="AH1093" s="2">
        <v>16.7</v>
      </c>
      <c r="AI1093" s="16">
        <v>0.1</v>
      </c>
      <c r="AJ1093" s="2">
        <v>1.5</v>
      </c>
      <c r="AK1093" s="2">
        <v>0.9</v>
      </c>
      <c r="AL1093" s="2">
        <v>1.7</v>
      </c>
      <c r="AM1093"/>
      <c r="AN1093" s="3">
        <v>7.0000000000000007E-2</v>
      </c>
      <c r="AO1093" s="17">
        <v>0.47</v>
      </c>
      <c r="AP1093" s="14"/>
      <c r="AQ1093" t="s">
        <v>61</v>
      </c>
    </row>
    <row r="1094" spans="1:43" x14ac:dyDescent="0.2">
      <c r="A1094" s="18" t="s">
        <v>56</v>
      </c>
      <c r="B1094">
        <v>30</v>
      </c>
      <c r="C1094" t="s">
        <v>740</v>
      </c>
      <c r="D1094" t="s">
        <v>741</v>
      </c>
      <c r="E1094" s="19" t="s">
        <v>61</v>
      </c>
      <c r="F1094" s="20" t="s">
        <v>44</v>
      </c>
      <c r="G1094" s="19">
        <v>80</v>
      </c>
      <c r="H1094" s="21">
        <v>29</v>
      </c>
      <c r="I1094" s="21">
        <v>43</v>
      </c>
      <c r="J1094" s="21">
        <v>72</v>
      </c>
      <c r="K1094" s="21">
        <v>8.4</v>
      </c>
      <c r="L1094" s="22">
        <v>9.9</v>
      </c>
      <c r="M1094" s="22">
        <v>2.2999999999999998</v>
      </c>
      <c r="N1094" s="2">
        <v>60.2</v>
      </c>
      <c r="O1094" s="2">
        <v>12.6</v>
      </c>
      <c r="P1094" s="9"/>
      <c r="Q1094" t="s">
        <v>741</v>
      </c>
      <c r="R1094" s="2">
        <v>1.1000000000000001</v>
      </c>
      <c r="S1094" s="2">
        <v>1.8</v>
      </c>
      <c r="T1094" s="3">
        <v>3.55</v>
      </c>
      <c r="U1094" s="2">
        <v>1.3</v>
      </c>
      <c r="V1094" s="2">
        <v>1.7</v>
      </c>
      <c r="W1094" s="3">
        <v>5.18</v>
      </c>
      <c r="X1094"/>
      <c r="Y1094" s="2">
        <v>2.2000000000000002</v>
      </c>
      <c r="Z1094"/>
      <c r="AA1094" s="3">
        <v>0.33</v>
      </c>
      <c r="AB1094" s="3">
        <v>2.44</v>
      </c>
      <c r="AC1094" s="9"/>
      <c r="AD1094" t="s">
        <v>741</v>
      </c>
      <c r="AE1094" s="3">
        <v>2.98</v>
      </c>
      <c r="AF1094" s="3">
        <v>0</v>
      </c>
      <c r="AG1094"/>
      <c r="AH1094" s="2">
        <v>23.1</v>
      </c>
      <c r="AI1094" s="2">
        <v>0.2</v>
      </c>
      <c r="AJ1094" s="2">
        <v>1.8</v>
      </c>
      <c r="AK1094" s="2">
        <v>0.4</v>
      </c>
      <c r="AL1094" s="2">
        <v>1.9</v>
      </c>
      <c r="AM1094"/>
      <c r="AN1094" s="3">
        <v>0.08</v>
      </c>
      <c r="AO1094" s="17">
        <v>0.51</v>
      </c>
      <c r="AP1094" s="14"/>
      <c r="AQ1094" t="s">
        <v>61</v>
      </c>
    </row>
    <row r="1095" spans="1:43" x14ac:dyDescent="0.2">
      <c r="A1095" t="s">
        <v>40</v>
      </c>
      <c r="B1095" s="1">
        <v>31</v>
      </c>
      <c r="C1095" t="s">
        <v>742</v>
      </c>
      <c r="D1095" t="s">
        <v>741</v>
      </c>
      <c r="E1095" t="s">
        <v>61</v>
      </c>
      <c r="F1095" t="s">
        <v>44</v>
      </c>
      <c r="G1095">
        <v>82</v>
      </c>
      <c r="H1095">
        <v>16</v>
      </c>
      <c r="I1095">
        <v>49</v>
      </c>
      <c r="J1095">
        <v>65</v>
      </c>
      <c r="K1095" s="1">
        <v>10.6</v>
      </c>
      <c r="L1095" s="2">
        <v>4.0999999999999996</v>
      </c>
      <c r="M1095" s="2">
        <v>3.8</v>
      </c>
      <c r="N1095" s="2">
        <v>34.299999999999997</v>
      </c>
      <c r="O1095" s="2">
        <v>15.6</v>
      </c>
      <c r="P1095" s="14"/>
      <c r="Q1095" t="s">
        <v>741</v>
      </c>
      <c r="R1095" s="2">
        <v>0.6</v>
      </c>
      <c r="S1095" s="2">
        <v>1.7</v>
      </c>
      <c r="T1095" s="3">
        <v>3.21</v>
      </c>
      <c r="U1095" s="2">
        <v>1</v>
      </c>
      <c r="V1095" s="2">
        <v>3.5</v>
      </c>
      <c r="W1095" s="3">
        <v>7.07</v>
      </c>
      <c r="X1095" s="3">
        <v>0.06</v>
      </c>
      <c r="Y1095" s="2">
        <v>2.8</v>
      </c>
      <c r="Z1095" s="2">
        <v>0.6</v>
      </c>
      <c r="AA1095" s="3">
        <v>0.12</v>
      </c>
      <c r="AB1095" s="3">
        <v>1.43</v>
      </c>
      <c r="AC1095" s="14"/>
      <c r="AD1095" t="s">
        <v>741</v>
      </c>
      <c r="AE1095" s="3">
        <v>3.15</v>
      </c>
      <c r="AF1095" s="3">
        <v>11.54</v>
      </c>
      <c r="AG1095" s="3">
        <v>-0.02</v>
      </c>
      <c r="AH1095" s="2">
        <v>50</v>
      </c>
      <c r="AI1095" s="2">
        <v>0.1</v>
      </c>
      <c r="AJ1095" s="2">
        <v>1.4</v>
      </c>
      <c r="AK1095" s="2">
        <v>0.5</v>
      </c>
      <c r="AL1095" s="2">
        <v>1.6</v>
      </c>
      <c r="AM1095" s="2">
        <v>0.4</v>
      </c>
      <c r="AN1095" s="3">
        <v>0.11</v>
      </c>
      <c r="AO1095" s="3">
        <v>0.65</v>
      </c>
      <c r="AP1095" s="14"/>
      <c r="AQ1095" t="s">
        <v>61</v>
      </c>
    </row>
    <row r="1096" spans="1:43" x14ac:dyDescent="0.2">
      <c r="A1096" t="s">
        <v>51</v>
      </c>
      <c r="B1096">
        <v>26</v>
      </c>
      <c r="C1096" t="s">
        <v>656</v>
      </c>
      <c r="D1096" t="s">
        <v>743</v>
      </c>
      <c r="E1096" t="s">
        <v>61</v>
      </c>
      <c r="F1096" t="s">
        <v>48</v>
      </c>
      <c r="G1096">
        <v>68</v>
      </c>
      <c r="H1096">
        <v>16</v>
      </c>
      <c r="I1096">
        <v>41</v>
      </c>
      <c r="J1096">
        <f>H1096+I1096</f>
        <v>57</v>
      </c>
      <c r="K1096" s="1">
        <v>3.1</v>
      </c>
      <c r="L1096" s="2">
        <v>7.2</v>
      </c>
      <c r="M1096" s="2">
        <v>2.1</v>
      </c>
      <c r="N1096" s="15">
        <v>33.6</v>
      </c>
      <c r="O1096" s="15">
        <v>5.8</v>
      </c>
      <c r="P1096" s="9"/>
      <c r="Q1096" t="s">
        <v>743</v>
      </c>
      <c r="R1096" s="2">
        <v>0.6</v>
      </c>
      <c r="S1096" s="2">
        <v>1.8</v>
      </c>
      <c r="T1096" s="3">
        <v>3.21</v>
      </c>
      <c r="U1096" s="2">
        <v>1</v>
      </c>
      <c r="V1096" s="2">
        <v>2.7</v>
      </c>
      <c r="W1096" s="3">
        <v>5.18</v>
      </c>
      <c r="X1096"/>
      <c r="Y1096" s="2">
        <v>1.9</v>
      </c>
      <c r="Z1096"/>
      <c r="AA1096" s="3">
        <v>0.26</v>
      </c>
      <c r="AB1096" s="3">
        <v>1.56</v>
      </c>
      <c r="AC1096" s="9"/>
      <c r="AD1096" t="s">
        <v>743</v>
      </c>
      <c r="AE1096" s="3">
        <v>2.31</v>
      </c>
      <c r="AF1096" s="3">
        <v>5.39</v>
      </c>
      <c r="AG1096"/>
      <c r="AH1096" s="2">
        <v>44.2</v>
      </c>
      <c r="AI1096" s="16">
        <v>1</v>
      </c>
      <c r="AJ1096" s="2">
        <v>1.9</v>
      </c>
      <c r="AK1096" s="2">
        <v>0.8</v>
      </c>
      <c r="AL1096" s="2">
        <v>1.6</v>
      </c>
      <c r="AM1096"/>
      <c r="AN1096" s="3">
        <v>0.08</v>
      </c>
      <c r="AO1096" s="17">
        <v>0.27</v>
      </c>
      <c r="AP1096" s="14"/>
      <c r="AQ1096" t="s">
        <v>61</v>
      </c>
    </row>
    <row r="1097" spans="1:43" x14ac:dyDescent="0.2">
      <c r="A1097" s="18" t="s">
        <v>56</v>
      </c>
      <c r="B1097">
        <v>27</v>
      </c>
      <c r="C1097" t="s">
        <v>656</v>
      </c>
      <c r="D1097" t="s">
        <v>743</v>
      </c>
      <c r="E1097" s="19" t="s">
        <v>61</v>
      </c>
      <c r="F1097" s="20" t="s">
        <v>443</v>
      </c>
      <c r="G1097" s="19">
        <v>76</v>
      </c>
      <c r="H1097" s="21">
        <v>23</v>
      </c>
      <c r="I1097" s="21">
        <v>34</v>
      </c>
      <c r="J1097" s="21">
        <v>57</v>
      </c>
      <c r="K1097" s="21">
        <v>-0.7</v>
      </c>
      <c r="L1097" s="22">
        <v>7</v>
      </c>
      <c r="M1097" s="22">
        <v>1.1000000000000001</v>
      </c>
      <c r="N1097" s="2">
        <v>46.2</v>
      </c>
      <c r="O1097" s="2">
        <v>14.9</v>
      </c>
      <c r="P1097" s="9"/>
      <c r="Q1097" t="s">
        <v>743</v>
      </c>
      <c r="R1097" s="2">
        <v>1.1000000000000001</v>
      </c>
      <c r="S1097" s="2">
        <v>1.3</v>
      </c>
      <c r="T1097" s="3">
        <v>2.87</v>
      </c>
      <c r="U1097" s="2">
        <v>0.9</v>
      </c>
      <c r="V1097" s="2">
        <v>2.5</v>
      </c>
      <c r="W1097" s="3">
        <v>5.17</v>
      </c>
      <c r="X1097"/>
      <c r="Y1097" s="2">
        <v>2.2000000000000002</v>
      </c>
      <c r="Z1097"/>
      <c r="AA1097" s="3">
        <v>0.24</v>
      </c>
      <c r="AB1097" s="3">
        <v>1.95</v>
      </c>
      <c r="AC1097" s="9"/>
      <c r="AD1097" t="s">
        <v>743</v>
      </c>
      <c r="AE1097" s="3">
        <v>2.64</v>
      </c>
      <c r="AF1097" s="3">
        <v>3.54</v>
      </c>
      <c r="AG1097"/>
      <c r="AH1097" s="2">
        <v>36.6</v>
      </c>
      <c r="AI1097" s="2">
        <v>0.9</v>
      </c>
      <c r="AJ1097" s="2">
        <v>2.1</v>
      </c>
      <c r="AK1097" s="2">
        <v>0.7</v>
      </c>
      <c r="AL1097" s="2">
        <v>2.1</v>
      </c>
      <c r="AM1097"/>
      <c r="AN1097" s="3">
        <v>0.04</v>
      </c>
      <c r="AO1097" s="17">
        <v>0.63</v>
      </c>
      <c r="AP1097" s="14"/>
      <c r="AQ1097" t="s">
        <v>61</v>
      </c>
    </row>
    <row r="1098" spans="1:43" x14ac:dyDescent="0.2">
      <c r="A1098" t="s">
        <v>40</v>
      </c>
      <c r="B1098" s="1">
        <v>28</v>
      </c>
      <c r="C1098" t="s">
        <v>656</v>
      </c>
      <c r="D1098" t="s">
        <v>743</v>
      </c>
      <c r="E1098" t="s">
        <v>61</v>
      </c>
      <c r="F1098" t="s">
        <v>44</v>
      </c>
      <c r="G1098">
        <v>71</v>
      </c>
      <c r="H1098">
        <v>17</v>
      </c>
      <c r="I1098">
        <v>33</v>
      </c>
      <c r="J1098">
        <v>50</v>
      </c>
      <c r="K1098" s="1">
        <v>-0.3</v>
      </c>
      <c r="L1098" s="2">
        <v>3.5</v>
      </c>
      <c r="M1098" s="2">
        <v>1.8</v>
      </c>
      <c r="N1098" s="2">
        <v>28.5</v>
      </c>
      <c r="O1098" s="2">
        <v>10</v>
      </c>
      <c r="P1098" s="14"/>
      <c r="Q1098" t="s">
        <v>743</v>
      </c>
      <c r="R1098" s="2">
        <v>0.8</v>
      </c>
      <c r="S1098" s="2">
        <v>1.1000000000000001</v>
      </c>
      <c r="T1098" s="3">
        <v>2.7</v>
      </c>
      <c r="U1098" s="2">
        <v>0.8</v>
      </c>
      <c r="V1098" s="2">
        <v>3.3</v>
      </c>
      <c r="W1098" s="3">
        <v>6.02</v>
      </c>
      <c r="X1098" s="3">
        <v>0.06</v>
      </c>
      <c r="Y1098" s="2">
        <v>2.1</v>
      </c>
      <c r="Z1098" s="2">
        <v>0.7</v>
      </c>
      <c r="AA1098" s="3">
        <v>0.12</v>
      </c>
      <c r="AB1098" s="3">
        <v>1.3</v>
      </c>
      <c r="AC1098" s="14"/>
      <c r="AD1098" t="s">
        <v>743</v>
      </c>
      <c r="AE1098" s="3">
        <v>3.12</v>
      </c>
      <c r="AF1098" s="3">
        <v>3.07</v>
      </c>
      <c r="AG1098" s="3">
        <v>0.04</v>
      </c>
      <c r="AH1098" s="2">
        <v>28.9</v>
      </c>
      <c r="AI1098" s="2">
        <v>0.9</v>
      </c>
      <c r="AJ1098" s="2">
        <v>1.6</v>
      </c>
      <c r="AK1098" s="2">
        <v>0.8</v>
      </c>
      <c r="AL1098" s="2">
        <v>2.1</v>
      </c>
      <c r="AM1098" s="2">
        <v>1.1000000000000001</v>
      </c>
      <c r="AN1098" s="3">
        <v>0.06</v>
      </c>
      <c r="AO1098" s="3">
        <v>0.45</v>
      </c>
      <c r="AP1098" s="14"/>
      <c r="AQ1098" t="s">
        <v>61</v>
      </c>
    </row>
    <row r="1099" spans="1:43" x14ac:dyDescent="0.2">
      <c r="A1099" t="s">
        <v>51</v>
      </c>
      <c r="B1099">
        <v>24</v>
      </c>
      <c r="C1099" t="s">
        <v>744</v>
      </c>
      <c r="D1099" t="s">
        <v>745</v>
      </c>
      <c r="E1099" t="s">
        <v>213</v>
      </c>
      <c r="F1099" t="s">
        <v>73</v>
      </c>
      <c r="G1099">
        <v>78</v>
      </c>
      <c r="H1099">
        <v>5</v>
      </c>
      <c r="I1099">
        <v>8</v>
      </c>
      <c r="J1099">
        <f>H1099+I1099</f>
        <v>13</v>
      </c>
      <c r="K1099" s="1">
        <v>-6</v>
      </c>
      <c r="L1099" s="2">
        <v>-2.6</v>
      </c>
      <c r="M1099" s="2">
        <v>1.4</v>
      </c>
      <c r="N1099" s="15">
        <v>-4.2</v>
      </c>
      <c r="O1099" s="15">
        <v>25</v>
      </c>
      <c r="P1099" s="9"/>
      <c r="Q1099" t="s">
        <v>745</v>
      </c>
      <c r="R1099" s="2">
        <v>0.3</v>
      </c>
      <c r="S1099" s="2">
        <v>0.7</v>
      </c>
      <c r="T1099" s="3">
        <v>1.65</v>
      </c>
      <c r="U1099" s="2">
        <v>0</v>
      </c>
      <c r="V1099" s="2">
        <v>0</v>
      </c>
      <c r="W1099" s="3">
        <v>0</v>
      </c>
      <c r="X1099"/>
      <c r="Y1099" s="2">
        <v>2</v>
      </c>
      <c r="Z1099"/>
      <c r="AA1099" s="3">
        <v>-0.14000000000000001</v>
      </c>
      <c r="AB1099" s="3">
        <v>-0.27</v>
      </c>
      <c r="AC1099" s="9"/>
      <c r="AD1099" t="s">
        <v>745</v>
      </c>
      <c r="AE1099" s="3">
        <v>1.89</v>
      </c>
      <c r="AF1099" s="3">
        <v>4.6399999999999997</v>
      </c>
      <c r="AG1099"/>
      <c r="AH1099" s="2">
        <v>55.2</v>
      </c>
      <c r="AI1099" s="16">
        <v>15.3</v>
      </c>
      <c r="AJ1099" s="2">
        <v>5.2</v>
      </c>
      <c r="AK1099" s="2">
        <v>2.4</v>
      </c>
      <c r="AL1099" s="2">
        <v>2.4</v>
      </c>
      <c r="AM1099"/>
      <c r="AN1099" s="3">
        <v>7.0000000000000007E-2</v>
      </c>
      <c r="AO1099" s="17">
        <v>1.6</v>
      </c>
      <c r="AP1099" s="14"/>
      <c r="AQ1099" t="s">
        <v>61</v>
      </c>
    </row>
    <row r="1100" spans="1:43" x14ac:dyDescent="0.2">
      <c r="A1100" s="18" t="s">
        <v>56</v>
      </c>
      <c r="B1100">
        <v>25</v>
      </c>
      <c r="C1100" t="s">
        <v>744</v>
      </c>
      <c r="D1100" t="s">
        <v>745</v>
      </c>
      <c r="E1100" s="19" t="s">
        <v>213</v>
      </c>
      <c r="F1100" s="20" t="s">
        <v>69</v>
      </c>
      <c r="G1100" s="19">
        <v>51</v>
      </c>
      <c r="H1100" s="21">
        <v>5</v>
      </c>
      <c r="I1100" s="21">
        <v>3</v>
      </c>
      <c r="J1100" s="21">
        <v>8</v>
      </c>
      <c r="K1100" s="21">
        <v>-16.600000000000001</v>
      </c>
      <c r="L1100" s="22">
        <v>-2.1</v>
      </c>
      <c r="M1100" s="22">
        <v>-0.6</v>
      </c>
      <c r="N1100" s="2">
        <v>0.6</v>
      </c>
      <c r="O1100" s="2">
        <v>4</v>
      </c>
      <c r="P1100" s="9"/>
      <c r="Q1100" t="s">
        <v>745</v>
      </c>
      <c r="R1100" s="2">
        <v>0.6</v>
      </c>
      <c r="S1100" s="2">
        <v>0.4</v>
      </c>
      <c r="T1100" s="3">
        <v>1.38</v>
      </c>
      <c r="U1100" s="2">
        <v>0</v>
      </c>
      <c r="V1100" s="2">
        <v>0</v>
      </c>
      <c r="W1100" s="3">
        <v>0</v>
      </c>
      <c r="X1100"/>
      <c r="Y1100" s="2">
        <v>1.3</v>
      </c>
      <c r="Z1100"/>
      <c r="AA1100" s="3">
        <v>-0.21</v>
      </c>
      <c r="AB1100" s="3">
        <v>0.06</v>
      </c>
      <c r="AC1100" s="9"/>
      <c r="AD1100" t="s">
        <v>745</v>
      </c>
      <c r="AE1100" s="3">
        <v>3.26</v>
      </c>
      <c r="AF1100" s="3">
        <v>10.95</v>
      </c>
      <c r="AG1100"/>
      <c r="AH1100" s="2">
        <v>51.4</v>
      </c>
      <c r="AI1100" s="2">
        <v>7.9</v>
      </c>
      <c r="AJ1100" s="2">
        <v>5</v>
      </c>
      <c r="AK1100" s="2">
        <v>1.8</v>
      </c>
      <c r="AL1100" s="2">
        <v>2.1</v>
      </c>
      <c r="AM1100"/>
      <c r="AN1100" s="3">
        <v>-0.06</v>
      </c>
      <c r="AO1100" s="17">
        <v>0.44</v>
      </c>
      <c r="AP1100" s="14"/>
      <c r="AQ1100" t="s">
        <v>61</v>
      </c>
    </row>
    <row r="1101" spans="1:43" x14ac:dyDescent="0.2">
      <c r="A1101" t="s">
        <v>40</v>
      </c>
      <c r="B1101" s="1">
        <v>26</v>
      </c>
      <c r="C1101" t="s">
        <v>744</v>
      </c>
      <c r="D1101" t="s">
        <v>745</v>
      </c>
      <c r="E1101" t="s">
        <v>213</v>
      </c>
      <c r="F1101" t="s">
        <v>69</v>
      </c>
      <c r="G1101">
        <v>55</v>
      </c>
      <c r="H1101">
        <v>2</v>
      </c>
      <c r="I1101">
        <v>9</v>
      </c>
      <c r="J1101">
        <v>11</v>
      </c>
      <c r="K1101" s="1">
        <v>-9.5</v>
      </c>
      <c r="L1101" s="2">
        <v>-2.1</v>
      </c>
      <c r="M1101" s="2">
        <v>0.1</v>
      </c>
      <c r="N1101" s="2">
        <v>-6</v>
      </c>
      <c r="O1101" s="2">
        <v>17.5</v>
      </c>
      <c r="P1101" s="14"/>
      <c r="Q1101" t="s">
        <v>745</v>
      </c>
      <c r="R1101" s="2">
        <v>0.2</v>
      </c>
      <c r="S1101" s="2">
        <v>0.8</v>
      </c>
      <c r="T1101" s="3">
        <v>1.43</v>
      </c>
      <c r="U1101" s="2">
        <v>0</v>
      </c>
      <c r="V1101" s="2">
        <v>0</v>
      </c>
      <c r="W1101" s="3">
        <v>4.24</v>
      </c>
      <c r="X1101" s="3">
        <v>-0.26</v>
      </c>
      <c r="Y1101" s="2">
        <v>1.6</v>
      </c>
      <c r="Z1101" s="2">
        <v>0.9</v>
      </c>
      <c r="AA1101" s="3">
        <v>-0.17</v>
      </c>
      <c r="AB1101" s="3">
        <v>-0.47</v>
      </c>
      <c r="AC1101" s="14"/>
      <c r="AD1101" t="s">
        <v>745</v>
      </c>
      <c r="AE1101" s="3">
        <v>1.97</v>
      </c>
      <c r="AF1101" s="3">
        <v>5.19</v>
      </c>
      <c r="AG1101" s="3">
        <v>-0.05</v>
      </c>
      <c r="AH1101" s="2">
        <v>58.2</v>
      </c>
      <c r="AI1101" s="2">
        <v>18.399999999999999</v>
      </c>
      <c r="AJ1101" s="2">
        <v>6.5</v>
      </c>
      <c r="AK1101" s="2">
        <v>1.3</v>
      </c>
      <c r="AL1101" s="2">
        <v>2.2999999999999998</v>
      </c>
      <c r="AM1101" s="2">
        <v>0.7</v>
      </c>
      <c r="AN1101" s="3">
        <v>0.01</v>
      </c>
      <c r="AO1101" s="3">
        <v>1.37</v>
      </c>
      <c r="AP1101" s="14"/>
      <c r="AQ1101" t="s">
        <v>61</v>
      </c>
    </row>
    <row r="1102" spans="1:43" x14ac:dyDescent="0.2">
      <c r="A1102" t="s">
        <v>51</v>
      </c>
      <c r="B1102">
        <v>29</v>
      </c>
      <c r="C1102" t="s">
        <v>382</v>
      </c>
      <c r="D1102" t="s">
        <v>746</v>
      </c>
      <c r="E1102" t="s">
        <v>170</v>
      </c>
      <c r="F1102" t="s">
        <v>44</v>
      </c>
      <c r="G1102">
        <v>39</v>
      </c>
      <c r="H1102">
        <v>3</v>
      </c>
      <c r="I1102">
        <v>8</v>
      </c>
      <c r="J1102">
        <f>H1102+I1102</f>
        <v>11</v>
      </c>
      <c r="K1102" s="1">
        <v>-5.4</v>
      </c>
      <c r="L1102" s="2">
        <v>0.3</v>
      </c>
      <c r="M1102" s="2">
        <v>-0.2</v>
      </c>
      <c r="N1102" s="15">
        <v>3.9</v>
      </c>
      <c r="O1102" s="15">
        <v>8.3000000000000007</v>
      </c>
      <c r="P1102" s="9"/>
      <c r="Q1102" t="s">
        <v>746</v>
      </c>
      <c r="R1102" s="2">
        <v>0.3</v>
      </c>
      <c r="S1102" s="2">
        <v>1.1000000000000001</v>
      </c>
      <c r="T1102" s="3">
        <v>1.44</v>
      </c>
      <c r="U1102" s="2">
        <v>0</v>
      </c>
      <c r="V1102" s="2">
        <v>0</v>
      </c>
      <c r="W1102" s="3">
        <v>0</v>
      </c>
      <c r="X1102"/>
      <c r="Y1102" s="2">
        <v>1.1000000000000001</v>
      </c>
      <c r="Z1102"/>
      <c r="AA1102" s="3">
        <v>0.03</v>
      </c>
      <c r="AB1102" s="3">
        <v>0.49</v>
      </c>
      <c r="AC1102" s="9"/>
      <c r="AD1102" t="s">
        <v>746</v>
      </c>
      <c r="AE1102" s="3">
        <v>2.41</v>
      </c>
      <c r="AF1102" s="3">
        <v>5.4</v>
      </c>
      <c r="AG1102"/>
      <c r="AH1102" s="2">
        <v>49.5</v>
      </c>
      <c r="AI1102" s="16">
        <v>17</v>
      </c>
      <c r="AJ1102" s="2">
        <v>7.1</v>
      </c>
      <c r="AK1102" s="2">
        <v>5.6</v>
      </c>
      <c r="AL1102" s="2">
        <v>1.4</v>
      </c>
      <c r="AM1102"/>
      <c r="AN1102" s="3">
        <v>-0.02</v>
      </c>
      <c r="AO1102" s="17">
        <v>1.04</v>
      </c>
      <c r="AP1102" s="14"/>
      <c r="AQ1102" t="s">
        <v>61</v>
      </c>
    </row>
    <row r="1103" spans="1:43" x14ac:dyDescent="0.2">
      <c r="A1103" s="18" t="s">
        <v>56</v>
      </c>
      <c r="B1103">
        <v>30</v>
      </c>
      <c r="C1103" t="s">
        <v>382</v>
      </c>
      <c r="D1103" t="s">
        <v>746</v>
      </c>
      <c r="E1103" s="19" t="s">
        <v>170</v>
      </c>
      <c r="F1103" s="20" t="s">
        <v>399</v>
      </c>
      <c r="G1103" s="19">
        <v>79</v>
      </c>
      <c r="H1103" s="21">
        <v>11</v>
      </c>
      <c r="I1103" s="21">
        <v>11</v>
      </c>
      <c r="J1103" s="21">
        <v>22</v>
      </c>
      <c r="K1103" s="21">
        <v>-2.2999999999999998</v>
      </c>
      <c r="L1103" s="22">
        <v>0.4</v>
      </c>
      <c r="M1103" s="22">
        <v>1.9</v>
      </c>
      <c r="N1103" s="2">
        <v>9.1</v>
      </c>
      <c r="O1103" s="2">
        <v>14.8</v>
      </c>
      <c r="P1103" s="9"/>
      <c r="Q1103" t="s">
        <v>746</v>
      </c>
      <c r="R1103" s="2">
        <v>0.8</v>
      </c>
      <c r="S1103" s="2">
        <v>0.7</v>
      </c>
      <c r="T1103" s="3">
        <v>2.15</v>
      </c>
      <c r="U1103" s="2">
        <v>0</v>
      </c>
      <c r="V1103" s="2">
        <v>10.7</v>
      </c>
      <c r="W1103" s="3">
        <v>10.68</v>
      </c>
      <c r="X1103"/>
      <c r="Y1103" s="2">
        <v>0.8</v>
      </c>
      <c r="Z1103"/>
      <c r="AA1103" s="3">
        <v>0.02</v>
      </c>
      <c r="AB1103" s="3">
        <v>0.53</v>
      </c>
      <c r="AC1103" s="9"/>
      <c r="AD1103" t="s">
        <v>746</v>
      </c>
      <c r="AE1103" s="3">
        <v>2.08</v>
      </c>
      <c r="AF1103" s="3">
        <v>6.88</v>
      </c>
      <c r="AG1103"/>
      <c r="AH1103" s="2">
        <v>48</v>
      </c>
      <c r="AI1103" s="2">
        <v>18.600000000000001</v>
      </c>
      <c r="AJ1103" s="2">
        <v>6.7</v>
      </c>
      <c r="AK1103" s="2">
        <v>3.8</v>
      </c>
      <c r="AL1103" s="2">
        <v>2</v>
      </c>
      <c r="AM1103"/>
      <c r="AN1103" s="3">
        <v>0.09</v>
      </c>
      <c r="AO1103" s="17">
        <v>0.86</v>
      </c>
      <c r="AP1103" s="14"/>
      <c r="AQ1103" t="s">
        <v>61</v>
      </c>
    </row>
    <row r="1104" spans="1:43" x14ac:dyDescent="0.2">
      <c r="A1104" t="s">
        <v>40</v>
      </c>
      <c r="B1104" s="1">
        <v>31</v>
      </c>
      <c r="C1104" t="s">
        <v>382</v>
      </c>
      <c r="D1104" t="s">
        <v>746</v>
      </c>
      <c r="E1104" t="s">
        <v>170</v>
      </c>
      <c r="F1104" t="s">
        <v>44</v>
      </c>
      <c r="G1104">
        <v>50</v>
      </c>
      <c r="H1104">
        <v>5</v>
      </c>
      <c r="I1104">
        <v>7</v>
      </c>
      <c r="J1104">
        <v>12</v>
      </c>
      <c r="K1104" s="1">
        <v>5.2</v>
      </c>
      <c r="L1104" s="2">
        <v>-0.6</v>
      </c>
      <c r="M1104" s="2">
        <v>2.5</v>
      </c>
      <c r="N1104" s="2">
        <v>2.8</v>
      </c>
      <c r="O1104" s="2">
        <v>5.2</v>
      </c>
      <c r="P1104" s="14"/>
      <c r="Q1104" t="s">
        <v>746</v>
      </c>
      <c r="R1104" s="2">
        <v>0.6</v>
      </c>
      <c r="S1104" s="2">
        <v>0.8</v>
      </c>
      <c r="T1104" s="3">
        <v>2.23</v>
      </c>
      <c r="U1104" s="2">
        <v>0</v>
      </c>
      <c r="V1104" s="2">
        <v>0</v>
      </c>
      <c r="W1104" s="3">
        <v>0</v>
      </c>
      <c r="X1104" s="3">
        <v>0.19</v>
      </c>
      <c r="Y1104" s="2">
        <v>0.9</v>
      </c>
      <c r="Z1104" s="2">
        <v>0.8</v>
      </c>
      <c r="AA1104" s="3">
        <v>-0.06</v>
      </c>
      <c r="AB1104" s="3">
        <v>0.27</v>
      </c>
      <c r="AC1104" s="14"/>
      <c r="AD1104" t="s">
        <v>746</v>
      </c>
      <c r="AE1104" s="3">
        <v>2</v>
      </c>
      <c r="AF1104" s="3">
        <v>9.6999999999999993</v>
      </c>
      <c r="AG1104" s="3">
        <v>-0.04</v>
      </c>
      <c r="AH1104" s="2">
        <v>51.5</v>
      </c>
      <c r="AI1104" s="2">
        <v>19.5</v>
      </c>
      <c r="AJ1104" s="2">
        <v>8.3000000000000007</v>
      </c>
      <c r="AK1104" s="2">
        <v>3</v>
      </c>
      <c r="AL1104" s="2">
        <v>1.9</v>
      </c>
      <c r="AM1104" s="2">
        <v>1.4</v>
      </c>
      <c r="AN1104" s="3">
        <v>0.26</v>
      </c>
      <c r="AO1104" s="3">
        <v>0.49</v>
      </c>
      <c r="AP1104" s="14"/>
      <c r="AQ1104" t="s">
        <v>61</v>
      </c>
    </row>
    <row r="1105" spans="1:43" x14ac:dyDescent="0.2">
      <c r="A1105" t="s">
        <v>51</v>
      </c>
      <c r="B1105">
        <v>25</v>
      </c>
      <c r="C1105" t="s">
        <v>467</v>
      </c>
      <c r="D1105" t="s">
        <v>747</v>
      </c>
      <c r="E1105" t="s">
        <v>61</v>
      </c>
      <c r="F1105" t="s">
        <v>55</v>
      </c>
      <c r="G1105">
        <v>81</v>
      </c>
      <c r="H1105">
        <v>6</v>
      </c>
      <c r="I1105">
        <v>14</v>
      </c>
      <c r="J1105">
        <f>H1105+I1105</f>
        <v>20</v>
      </c>
      <c r="K1105" s="1">
        <v>-9.6999999999999993</v>
      </c>
      <c r="L1105" s="2">
        <v>1.4</v>
      </c>
      <c r="M1105" s="2">
        <v>1</v>
      </c>
      <c r="N1105" s="15">
        <v>12</v>
      </c>
      <c r="O1105" s="15">
        <v>30.7</v>
      </c>
      <c r="P1105" s="9"/>
      <c r="Q1105" t="s">
        <v>747</v>
      </c>
      <c r="R1105" s="2">
        <v>0.3</v>
      </c>
      <c r="S1105" s="2">
        <v>0.6</v>
      </c>
      <c r="T1105" s="3">
        <v>2.71</v>
      </c>
      <c r="U1105" s="2">
        <v>0</v>
      </c>
      <c r="V1105" s="2">
        <v>0</v>
      </c>
      <c r="W1105" s="3">
        <v>2.13</v>
      </c>
      <c r="X1105"/>
      <c r="Y1105" s="2">
        <v>2.1</v>
      </c>
      <c r="Z1105"/>
      <c r="AA1105" s="3">
        <v>0.04</v>
      </c>
      <c r="AB1105" s="3">
        <v>0.42</v>
      </c>
      <c r="AC1105" s="9"/>
      <c r="AD1105" t="s">
        <v>747</v>
      </c>
      <c r="AE1105" s="3">
        <v>2.54</v>
      </c>
      <c r="AF1105" s="3">
        <v>5.98</v>
      </c>
      <c r="AG1105"/>
      <c r="AH1105" s="2">
        <v>0</v>
      </c>
      <c r="AI1105" s="16">
        <v>0</v>
      </c>
      <c r="AJ1105" s="2">
        <v>4.2</v>
      </c>
      <c r="AK1105" s="2">
        <v>3</v>
      </c>
      <c r="AL1105" s="2">
        <v>1.5</v>
      </c>
      <c r="AM1105"/>
      <c r="AN1105" s="3">
        <v>0.03</v>
      </c>
      <c r="AO1105" s="17">
        <v>1.06</v>
      </c>
      <c r="AP1105" s="14"/>
      <c r="AQ1105" t="s">
        <v>61</v>
      </c>
    </row>
    <row r="1106" spans="1:43" x14ac:dyDescent="0.2">
      <c r="A1106" s="18" t="s">
        <v>56</v>
      </c>
      <c r="B1106">
        <v>26</v>
      </c>
      <c r="C1106" t="s">
        <v>467</v>
      </c>
      <c r="D1106" t="s">
        <v>747</v>
      </c>
      <c r="E1106" s="19" t="s">
        <v>61</v>
      </c>
      <c r="F1106" s="20" t="s">
        <v>57</v>
      </c>
      <c r="G1106" s="19">
        <v>80</v>
      </c>
      <c r="H1106" s="21">
        <v>4</v>
      </c>
      <c r="I1106" s="21">
        <v>23</v>
      </c>
      <c r="J1106" s="21">
        <v>27</v>
      </c>
      <c r="K1106" s="21">
        <v>-6.8</v>
      </c>
      <c r="L1106" s="22">
        <v>2.1</v>
      </c>
      <c r="M1106" s="22">
        <v>2.2999999999999998</v>
      </c>
      <c r="N1106" s="2">
        <v>14</v>
      </c>
      <c r="O1106" s="2">
        <v>38.9</v>
      </c>
      <c r="P1106" s="9"/>
      <c r="Q1106" t="s">
        <v>747</v>
      </c>
      <c r="R1106" s="2">
        <v>0.1</v>
      </c>
      <c r="S1106" s="2">
        <v>0.6</v>
      </c>
      <c r="T1106" s="3">
        <v>2.52</v>
      </c>
      <c r="U1106" s="2">
        <v>0.4</v>
      </c>
      <c r="V1106" s="2">
        <v>2.5</v>
      </c>
      <c r="W1106" s="3">
        <v>4.2699999999999996</v>
      </c>
      <c r="X1106"/>
      <c r="Y1106" s="2">
        <v>1.4</v>
      </c>
      <c r="Z1106"/>
      <c r="AA1106" s="3">
        <v>0.05</v>
      </c>
      <c r="AB1106" s="3">
        <v>0.46</v>
      </c>
      <c r="AC1106" s="9"/>
      <c r="AD1106" t="s">
        <v>747</v>
      </c>
      <c r="AE1106" s="3">
        <v>2.79</v>
      </c>
      <c r="AF1106" s="3">
        <v>5.67</v>
      </c>
      <c r="AG1106"/>
      <c r="AH1106" s="2">
        <v>0</v>
      </c>
      <c r="AI1106" s="2">
        <v>0</v>
      </c>
      <c r="AJ1106" s="2">
        <v>5.3</v>
      </c>
      <c r="AK1106" s="2">
        <v>2.2999999999999998</v>
      </c>
      <c r="AL1106" s="2">
        <v>1.6</v>
      </c>
      <c r="AM1106"/>
      <c r="AN1106" s="3">
        <v>0.06</v>
      </c>
      <c r="AO1106" s="17">
        <v>1.28</v>
      </c>
      <c r="AP1106" s="14"/>
      <c r="AQ1106" t="s">
        <v>61</v>
      </c>
    </row>
    <row r="1107" spans="1:43" x14ac:dyDescent="0.2">
      <c r="A1107" t="s">
        <v>40</v>
      </c>
      <c r="B1107" s="1">
        <v>27</v>
      </c>
      <c r="C1107" t="s">
        <v>467</v>
      </c>
      <c r="D1107" t="s">
        <v>747</v>
      </c>
      <c r="E1107" t="s">
        <v>61</v>
      </c>
      <c r="F1107" t="s">
        <v>57</v>
      </c>
      <c r="G1107">
        <v>82</v>
      </c>
      <c r="H1107">
        <v>3</v>
      </c>
      <c r="I1107">
        <v>23</v>
      </c>
      <c r="J1107">
        <v>26</v>
      </c>
      <c r="K1107" s="1">
        <v>-4.5999999999999996</v>
      </c>
      <c r="L1107" s="2">
        <v>0.9</v>
      </c>
      <c r="M1107" s="2">
        <v>4.8</v>
      </c>
      <c r="N1107" s="2">
        <v>14.2</v>
      </c>
      <c r="O1107" s="2">
        <v>33.1</v>
      </c>
      <c r="P1107" s="14"/>
      <c r="Q1107" t="s">
        <v>747</v>
      </c>
      <c r="R1107" s="2">
        <v>0</v>
      </c>
      <c r="S1107" s="2">
        <v>0.7</v>
      </c>
      <c r="T1107" s="3">
        <v>2.4300000000000002</v>
      </c>
      <c r="U1107" s="2">
        <v>0.5</v>
      </c>
      <c r="V1107" s="2">
        <v>2.6</v>
      </c>
      <c r="W1107" s="3">
        <v>5.72</v>
      </c>
      <c r="X1107" s="3">
        <v>0.02</v>
      </c>
      <c r="Y1107" s="2">
        <v>1.7</v>
      </c>
      <c r="Z1107" s="2">
        <v>0.5</v>
      </c>
      <c r="AA1107" s="3">
        <v>0.03</v>
      </c>
      <c r="AB1107" s="3">
        <v>0.46</v>
      </c>
      <c r="AC1107" s="14"/>
      <c r="AD1107" t="s">
        <v>747</v>
      </c>
      <c r="AE1107" s="3">
        <v>2.6</v>
      </c>
      <c r="AF1107" s="3">
        <v>8.74</v>
      </c>
      <c r="AG1107" s="3">
        <v>0.03</v>
      </c>
      <c r="AH1107" s="2">
        <v>0</v>
      </c>
      <c r="AI1107" s="2">
        <v>0</v>
      </c>
      <c r="AJ1107" s="2">
        <v>4.3</v>
      </c>
      <c r="AK1107" s="2">
        <v>3.6</v>
      </c>
      <c r="AL1107" s="2">
        <v>2</v>
      </c>
      <c r="AM1107" s="2">
        <v>0.8</v>
      </c>
      <c r="AN1107" s="3">
        <v>0.15</v>
      </c>
      <c r="AO1107" s="3">
        <v>1.06</v>
      </c>
      <c r="AP1107" s="14"/>
      <c r="AQ1107" t="s">
        <v>61</v>
      </c>
    </row>
    <row r="1108" spans="1:43" x14ac:dyDescent="0.2">
      <c r="A1108" t="s">
        <v>40</v>
      </c>
      <c r="B1108" s="1">
        <v>22</v>
      </c>
      <c r="C1108" t="s">
        <v>748</v>
      </c>
      <c r="D1108" t="s">
        <v>749</v>
      </c>
      <c r="E1108" t="s">
        <v>61</v>
      </c>
      <c r="F1108" t="s">
        <v>44</v>
      </c>
      <c r="G1108">
        <v>28</v>
      </c>
      <c r="H1108">
        <v>2</v>
      </c>
      <c r="I1108">
        <v>5</v>
      </c>
      <c r="J1108">
        <v>7</v>
      </c>
      <c r="K1108" s="1">
        <v>-1.8</v>
      </c>
      <c r="L1108" s="2">
        <v>-0.9</v>
      </c>
      <c r="M1108" s="2">
        <v>0.2</v>
      </c>
      <c r="N1108" s="2">
        <v>2.5</v>
      </c>
      <c r="O1108" s="2">
        <v>0.1</v>
      </c>
      <c r="P1108" s="14"/>
      <c r="Q1108" t="s">
        <v>749</v>
      </c>
      <c r="R1108" s="2">
        <v>0.4</v>
      </c>
      <c r="S1108" s="2">
        <v>0.8</v>
      </c>
      <c r="T1108" s="3">
        <v>2.2599999999999998</v>
      </c>
      <c r="U1108" s="2">
        <v>0</v>
      </c>
      <c r="V1108" s="2">
        <v>2.2999999999999998</v>
      </c>
      <c r="W1108" s="3">
        <v>2.33</v>
      </c>
      <c r="X1108" s="3">
        <v>0.01</v>
      </c>
      <c r="Y1108" s="2">
        <v>0.8</v>
      </c>
      <c r="Z1108" s="2">
        <v>1.7</v>
      </c>
      <c r="AA1108" s="3">
        <v>-0.15</v>
      </c>
      <c r="AB1108" s="3">
        <v>0.48</v>
      </c>
      <c r="AC1108" s="14"/>
      <c r="AD1108" t="s">
        <v>749</v>
      </c>
      <c r="AE1108" s="3">
        <v>2.87</v>
      </c>
      <c r="AF1108" s="3">
        <v>0</v>
      </c>
      <c r="AG1108" s="3">
        <v>-0.02</v>
      </c>
      <c r="AH1108" s="2">
        <v>20</v>
      </c>
      <c r="AI1108" s="2">
        <v>0.3</v>
      </c>
      <c r="AJ1108" s="2">
        <v>3.8</v>
      </c>
      <c r="AK1108" s="2">
        <v>2.4</v>
      </c>
      <c r="AL1108" s="2">
        <v>2.6</v>
      </c>
      <c r="AM1108" s="2">
        <v>1.5</v>
      </c>
      <c r="AN1108" s="3">
        <v>0.03</v>
      </c>
      <c r="AO1108" s="3">
        <v>0.02</v>
      </c>
      <c r="AP1108" s="9"/>
      <c r="AQ1108" t="s">
        <v>61</v>
      </c>
    </row>
    <row r="1109" spans="1:43" x14ac:dyDescent="0.2">
      <c r="A1109" t="s">
        <v>51</v>
      </c>
      <c r="B1109">
        <v>23</v>
      </c>
      <c r="C1109" t="s">
        <v>750</v>
      </c>
      <c r="D1109" t="s">
        <v>751</v>
      </c>
      <c r="E1109" t="s">
        <v>61</v>
      </c>
      <c r="F1109" t="s">
        <v>55</v>
      </c>
      <c r="G1109">
        <v>3</v>
      </c>
      <c r="H1109">
        <v>1</v>
      </c>
      <c r="I1109">
        <v>0</v>
      </c>
      <c r="J1109">
        <f>H1109+I1109</f>
        <v>1</v>
      </c>
      <c r="K1109" s="1">
        <v>2.7</v>
      </c>
      <c r="L1109" s="2">
        <v>0.3</v>
      </c>
      <c r="M1109" s="2">
        <v>0.7</v>
      </c>
      <c r="N1109" s="15">
        <v>1.7</v>
      </c>
      <c r="O1109" s="15">
        <v>3.1</v>
      </c>
      <c r="P1109" s="9"/>
      <c r="Q1109" t="s">
        <v>751</v>
      </c>
      <c r="R1109" s="2">
        <v>1.3</v>
      </c>
      <c r="S1109" s="2">
        <v>0</v>
      </c>
      <c r="T1109" s="3">
        <v>3.97</v>
      </c>
      <c r="U1109" s="2">
        <v>0</v>
      </c>
      <c r="V1109" s="2">
        <v>0</v>
      </c>
      <c r="W1109" s="3">
        <v>0</v>
      </c>
      <c r="X1109"/>
      <c r="Y1109" s="2">
        <v>0</v>
      </c>
      <c r="Z1109"/>
      <c r="AA1109" s="3">
        <v>0.33</v>
      </c>
      <c r="AB1109" s="3">
        <v>1.99</v>
      </c>
      <c r="AC1109" s="9"/>
      <c r="AD1109" t="s">
        <v>751</v>
      </c>
      <c r="AE1109" s="3">
        <v>0</v>
      </c>
      <c r="AF1109" s="3">
        <v>0</v>
      </c>
      <c r="AG1109"/>
      <c r="AH1109" s="2">
        <v>0</v>
      </c>
      <c r="AI1109" s="16">
        <v>0</v>
      </c>
      <c r="AJ1109" s="2">
        <v>3.6</v>
      </c>
      <c r="AK1109" s="2">
        <v>7.2</v>
      </c>
      <c r="AL1109" s="2">
        <v>0</v>
      </c>
      <c r="AM1109"/>
      <c r="AN1109" s="3">
        <v>0.77</v>
      </c>
      <c r="AO1109" s="17">
        <v>3.7</v>
      </c>
      <c r="AP1109" s="9"/>
      <c r="AQ1109" t="s">
        <v>61</v>
      </c>
    </row>
    <row r="1110" spans="1:43" x14ac:dyDescent="0.2">
      <c r="A1110" s="18" t="s">
        <v>56</v>
      </c>
      <c r="B1110">
        <v>24</v>
      </c>
      <c r="C1110" t="s">
        <v>750</v>
      </c>
      <c r="D1110" t="s">
        <v>751</v>
      </c>
      <c r="E1110" s="19" t="s">
        <v>61</v>
      </c>
      <c r="F1110" s="20" t="s">
        <v>57</v>
      </c>
      <c r="G1110" s="19">
        <v>13</v>
      </c>
      <c r="H1110" s="21">
        <v>0</v>
      </c>
      <c r="I1110" s="21">
        <v>2</v>
      </c>
      <c r="J1110" s="21">
        <v>2</v>
      </c>
      <c r="K1110" s="21">
        <v>-3.2</v>
      </c>
      <c r="L1110" s="22">
        <v>0</v>
      </c>
      <c r="M1110" s="22">
        <v>-0.6</v>
      </c>
      <c r="N1110" s="2">
        <v>0.6</v>
      </c>
      <c r="O1110" s="2">
        <v>4.2</v>
      </c>
      <c r="P1110" s="9"/>
      <c r="Q1110" t="s">
        <v>751</v>
      </c>
      <c r="R1110" s="2">
        <v>0</v>
      </c>
      <c r="S1110" s="2">
        <v>0.7</v>
      </c>
      <c r="T1110" s="3">
        <v>1.38</v>
      </c>
      <c r="U1110" s="2">
        <v>0</v>
      </c>
      <c r="V1110" s="2">
        <v>0</v>
      </c>
      <c r="W1110" s="3">
        <v>0</v>
      </c>
      <c r="X1110"/>
      <c r="Y1110" s="2">
        <v>0.6</v>
      </c>
      <c r="Z1110"/>
      <c r="AA1110" s="3">
        <v>0</v>
      </c>
      <c r="AB1110" s="3">
        <v>0.18</v>
      </c>
      <c r="AC1110" s="9"/>
      <c r="AD1110" t="s">
        <v>751</v>
      </c>
      <c r="AE1110" s="3">
        <v>2.41</v>
      </c>
      <c r="AF1110" s="3">
        <v>5.59</v>
      </c>
      <c r="AG1110"/>
      <c r="AH1110" s="2">
        <v>0</v>
      </c>
      <c r="AI1110" s="2">
        <v>0</v>
      </c>
      <c r="AJ1110" s="2">
        <v>2.2000000000000002</v>
      </c>
      <c r="AK1110" s="2">
        <v>4.8</v>
      </c>
      <c r="AL1110" s="2">
        <v>0.6</v>
      </c>
      <c r="AM1110"/>
      <c r="AN1110" s="3">
        <v>-0.18</v>
      </c>
      <c r="AO1110" s="17">
        <v>1.34</v>
      </c>
      <c r="AP1110" s="9"/>
      <c r="AQ1110" t="s">
        <v>61</v>
      </c>
    </row>
    <row r="1111" spans="1:43" x14ac:dyDescent="0.2">
      <c r="A1111" t="s">
        <v>40</v>
      </c>
      <c r="B1111" s="1">
        <v>25</v>
      </c>
      <c r="C1111" t="s">
        <v>750</v>
      </c>
      <c r="D1111" t="s">
        <v>751</v>
      </c>
      <c r="E1111" t="s">
        <v>61</v>
      </c>
      <c r="F1111" t="s">
        <v>57</v>
      </c>
      <c r="G1111">
        <v>63</v>
      </c>
      <c r="H1111">
        <v>4</v>
      </c>
      <c r="I1111">
        <v>8</v>
      </c>
      <c r="J1111">
        <v>12</v>
      </c>
      <c r="K1111" s="1">
        <v>0.5</v>
      </c>
      <c r="L1111" s="2">
        <v>0.8</v>
      </c>
      <c r="M1111" s="2">
        <v>1.7</v>
      </c>
      <c r="N1111" s="2">
        <v>7.1</v>
      </c>
      <c r="O1111" s="2">
        <v>21</v>
      </c>
      <c r="P1111" s="14"/>
      <c r="Q1111" t="s">
        <v>751</v>
      </c>
      <c r="R1111" s="2">
        <v>0.2</v>
      </c>
      <c r="S1111" s="2">
        <v>0.6</v>
      </c>
      <c r="T1111" s="3">
        <v>2.1800000000000002</v>
      </c>
      <c r="U1111" s="2">
        <v>2.2000000000000002</v>
      </c>
      <c r="V1111" s="2">
        <v>0</v>
      </c>
      <c r="W1111" s="3">
        <v>2.19</v>
      </c>
      <c r="X1111" s="3">
        <v>-0.16</v>
      </c>
      <c r="Y1111" s="2">
        <v>2</v>
      </c>
      <c r="Z1111" s="2">
        <v>0.1</v>
      </c>
      <c r="AA1111" s="3">
        <v>0.06</v>
      </c>
      <c r="AB1111" s="3">
        <v>0.53</v>
      </c>
      <c r="AC1111" s="14"/>
      <c r="AD1111" t="s">
        <v>751</v>
      </c>
      <c r="AE1111" s="3">
        <v>2.34</v>
      </c>
      <c r="AF1111" s="3">
        <v>0</v>
      </c>
      <c r="AG1111" s="3">
        <v>-0.16</v>
      </c>
      <c r="AH1111" s="2">
        <v>0</v>
      </c>
      <c r="AI1111" s="2">
        <v>0</v>
      </c>
      <c r="AJ1111" s="2">
        <v>4.3</v>
      </c>
      <c r="AK1111" s="2">
        <v>3.5</v>
      </c>
      <c r="AL1111" s="2">
        <v>1.5</v>
      </c>
      <c r="AM1111" s="2">
        <v>0.5</v>
      </c>
      <c r="AN1111" s="3">
        <v>0.12</v>
      </c>
      <c r="AO1111" s="3">
        <v>1.58</v>
      </c>
      <c r="AP1111" s="9"/>
      <c r="AQ1111" t="s">
        <v>61</v>
      </c>
    </row>
    <row r="1112" spans="1:43" x14ac:dyDescent="0.2">
      <c r="A1112" t="s">
        <v>51</v>
      </c>
      <c r="B1112">
        <v>27</v>
      </c>
      <c r="C1112" t="s">
        <v>176</v>
      </c>
      <c r="D1112" t="s">
        <v>752</v>
      </c>
      <c r="E1112" t="s">
        <v>61</v>
      </c>
      <c r="F1112" t="s">
        <v>73</v>
      </c>
      <c r="G1112">
        <v>78</v>
      </c>
      <c r="H1112">
        <v>27</v>
      </c>
      <c r="I1112">
        <v>36</v>
      </c>
      <c r="J1112">
        <f>H1112+I1112</f>
        <v>63</v>
      </c>
      <c r="K1112" s="1">
        <v>10.1</v>
      </c>
      <c r="L1112" s="2">
        <v>10.3</v>
      </c>
      <c r="M1112" s="2">
        <v>3.6</v>
      </c>
      <c r="N1112" s="15">
        <v>53.3</v>
      </c>
      <c r="O1112" s="15">
        <v>19.3</v>
      </c>
      <c r="P1112" s="9"/>
      <c r="Q1112" t="s">
        <v>752</v>
      </c>
      <c r="R1112" s="2">
        <v>1.3</v>
      </c>
      <c r="S1112" s="2">
        <v>1.5</v>
      </c>
      <c r="T1112" s="3">
        <v>3.29</v>
      </c>
      <c r="U1112" s="2">
        <v>1.1000000000000001</v>
      </c>
      <c r="V1112" s="2">
        <v>2.7</v>
      </c>
      <c r="W1112" s="3">
        <v>4.95</v>
      </c>
      <c r="X1112"/>
      <c r="Y1112" s="2">
        <v>1.9</v>
      </c>
      <c r="Z1112"/>
      <c r="AA1112" s="3">
        <v>0.35</v>
      </c>
      <c r="AB1112" s="3">
        <v>2.23</v>
      </c>
      <c r="AC1112" s="9"/>
      <c r="AD1112" t="s">
        <v>752</v>
      </c>
      <c r="AE1112" s="3">
        <v>2.46</v>
      </c>
      <c r="AF1112" s="3">
        <v>3</v>
      </c>
      <c r="AG1112"/>
      <c r="AH1112" s="2">
        <v>45.3</v>
      </c>
      <c r="AI1112" s="16">
        <v>24</v>
      </c>
      <c r="AJ1112" s="2">
        <v>0.6</v>
      </c>
      <c r="AK1112" s="2">
        <v>1.8</v>
      </c>
      <c r="AL1112" s="2">
        <v>2.2999999999999998</v>
      </c>
      <c r="AM1112"/>
      <c r="AN1112" s="3">
        <v>0.12</v>
      </c>
      <c r="AO1112" s="17">
        <v>0.81</v>
      </c>
      <c r="AP1112" s="9"/>
      <c r="AQ1112" t="s">
        <v>61</v>
      </c>
    </row>
    <row r="1113" spans="1:43" x14ac:dyDescent="0.2">
      <c r="A1113" s="18" t="s">
        <v>56</v>
      </c>
      <c r="B1113">
        <v>28</v>
      </c>
      <c r="C1113" t="s">
        <v>176</v>
      </c>
      <c r="D1113" t="s">
        <v>752</v>
      </c>
      <c r="E1113" s="19" t="s">
        <v>61</v>
      </c>
      <c r="F1113" s="20" t="s">
        <v>69</v>
      </c>
      <c r="G1113" s="19">
        <v>65</v>
      </c>
      <c r="H1113" s="21">
        <v>15</v>
      </c>
      <c r="I1113" s="21">
        <v>29</v>
      </c>
      <c r="J1113" s="21">
        <v>44</v>
      </c>
      <c r="K1113" s="21">
        <v>-1.1000000000000001</v>
      </c>
      <c r="L1113" s="22">
        <v>3.1</v>
      </c>
      <c r="M1113" s="22">
        <v>1.1000000000000001</v>
      </c>
      <c r="N1113" s="2">
        <v>22.5</v>
      </c>
      <c r="O1113" s="2">
        <v>12.4</v>
      </c>
      <c r="P1113" s="9"/>
      <c r="Q1113" t="s">
        <v>752</v>
      </c>
      <c r="R1113" s="2">
        <v>0.8</v>
      </c>
      <c r="S1113" s="2">
        <v>1.4</v>
      </c>
      <c r="T1113" s="3">
        <v>2.94</v>
      </c>
      <c r="U1113" s="2">
        <v>1.1000000000000001</v>
      </c>
      <c r="V1113" s="2">
        <v>2.4</v>
      </c>
      <c r="W1113" s="3">
        <v>7.11</v>
      </c>
      <c r="X1113"/>
      <c r="Y1113" s="2">
        <v>1.3</v>
      </c>
      <c r="Z1113"/>
      <c r="AA1113" s="3">
        <v>0.12</v>
      </c>
      <c r="AB1113" s="3">
        <v>1.1499999999999999</v>
      </c>
      <c r="AC1113" s="9"/>
      <c r="AD1113" t="s">
        <v>752</v>
      </c>
      <c r="AE1113" s="3">
        <v>2.94</v>
      </c>
      <c r="AF1113" s="3">
        <v>4.26</v>
      </c>
      <c r="AG1113"/>
      <c r="AH1113" s="2">
        <v>43.6</v>
      </c>
      <c r="AI1113" s="2">
        <v>18.399999999999999</v>
      </c>
      <c r="AJ1113" s="2">
        <v>0.4</v>
      </c>
      <c r="AK1113" s="2">
        <v>1.1000000000000001</v>
      </c>
      <c r="AL1113" s="2">
        <v>2.7</v>
      </c>
      <c r="AM1113"/>
      <c r="AN1113" s="3">
        <v>0.04</v>
      </c>
      <c r="AO1113" s="17">
        <v>0.64</v>
      </c>
      <c r="AP1113" s="9"/>
      <c r="AQ1113" t="s">
        <v>61</v>
      </c>
    </row>
    <row r="1114" spans="1:43" x14ac:dyDescent="0.2">
      <c r="A1114" t="s">
        <v>40</v>
      </c>
      <c r="B1114" s="1">
        <v>29</v>
      </c>
      <c r="C1114" t="s">
        <v>176</v>
      </c>
      <c r="D1114" t="s">
        <v>752</v>
      </c>
      <c r="E1114" t="s">
        <v>61</v>
      </c>
      <c r="F1114" t="s">
        <v>69</v>
      </c>
      <c r="G1114">
        <v>73</v>
      </c>
      <c r="H1114">
        <v>20</v>
      </c>
      <c r="I1114">
        <v>22</v>
      </c>
      <c r="J1114">
        <v>42</v>
      </c>
      <c r="K1114" s="1">
        <v>0.2</v>
      </c>
      <c r="L1114" s="2">
        <v>3</v>
      </c>
      <c r="M1114" s="2">
        <v>2.9</v>
      </c>
      <c r="N1114" s="2">
        <v>18.5</v>
      </c>
      <c r="O1114" s="2">
        <v>19.5</v>
      </c>
      <c r="P1114" s="14"/>
      <c r="Q1114" t="s">
        <v>752</v>
      </c>
      <c r="R1114" s="2">
        <v>0.9</v>
      </c>
      <c r="S1114" s="2">
        <v>0.8</v>
      </c>
      <c r="T1114" s="3">
        <v>2.52</v>
      </c>
      <c r="U1114" s="2">
        <v>0.3</v>
      </c>
      <c r="V1114" s="2">
        <v>1.8</v>
      </c>
      <c r="W1114" s="3">
        <v>4.22</v>
      </c>
      <c r="X1114" s="3">
        <v>-0.03</v>
      </c>
      <c r="Y1114" s="2">
        <v>2.1</v>
      </c>
      <c r="Z1114" s="2">
        <v>0.5</v>
      </c>
      <c r="AA1114" s="3">
        <v>0.1</v>
      </c>
      <c r="AB1114" s="3">
        <v>0.78</v>
      </c>
      <c r="AC1114" s="14"/>
      <c r="AD1114" t="s">
        <v>752</v>
      </c>
      <c r="AE1114" s="3">
        <v>2.69</v>
      </c>
      <c r="AF1114" s="3">
        <v>6.43</v>
      </c>
      <c r="AG1114" s="3">
        <v>0.03</v>
      </c>
      <c r="AH1114" s="2">
        <v>49.8</v>
      </c>
      <c r="AI1114" s="2">
        <v>23.6</v>
      </c>
      <c r="AJ1114" s="2">
        <v>1.1000000000000001</v>
      </c>
      <c r="AK1114" s="2">
        <v>1</v>
      </c>
      <c r="AL1114" s="2">
        <v>1.9</v>
      </c>
      <c r="AM1114" s="2">
        <v>0.6</v>
      </c>
      <c r="AN1114" s="3">
        <v>0.1</v>
      </c>
      <c r="AO1114" s="3">
        <v>0.83</v>
      </c>
      <c r="AP1114" s="9"/>
      <c r="AQ1114" t="s">
        <v>61</v>
      </c>
    </row>
    <row r="1115" spans="1:43" x14ac:dyDescent="0.2">
      <c r="A1115" t="s">
        <v>40</v>
      </c>
      <c r="B1115" s="1">
        <v>23</v>
      </c>
      <c r="C1115" t="s">
        <v>652</v>
      </c>
      <c r="D1115" t="s">
        <v>753</v>
      </c>
      <c r="E1115" t="s">
        <v>61</v>
      </c>
      <c r="F1115" t="s">
        <v>69</v>
      </c>
      <c r="G1115">
        <v>11</v>
      </c>
      <c r="H1115">
        <v>3</v>
      </c>
      <c r="I1115">
        <v>2</v>
      </c>
      <c r="J1115">
        <v>5</v>
      </c>
      <c r="K1115" s="1">
        <v>2.5</v>
      </c>
      <c r="L1115" s="2">
        <v>0.5</v>
      </c>
      <c r="M1115" s="2">
        <v>0.6</v>
      </c>
      <c r="N1115" s="2">
        <v>4.5</v>
      </c>
      <c r="O1115" s="2">
        <v>2.2000000000000002</v>
      </c>
      <c r="P1115" s="14"/>
      <c r="Q1115" t="s">
        <v>753</v>
      </c>
      <c r="R1115" s="2">
        <v>1.4</v>
      </c>
      <c r="S1115" s="2">
        <v>1</v>
      </c>
      <c r="T1115" s="3">
        <v>3.38</v>
      </c>
      <c r="U1115" s="2">
        <v>0</v>
      </c>
      <c r="V1115" s="2">
        <v>0</v>
      </c>
      <c r="W1115" s="3">
        <v>0</v>
      </c>
      <c r="X1115" s="3">
        <v>0.09</v>
      </c>
      <c r="Y1115" s="2">
        <v>0.4</v>
      </c>
      <c r="Z1115" s="2">
        <v>0.9</v>
      </c>
      <c r="AA1115" s="3">
        <v>0.18</v>
      </c>
      <c r="AB1115" s="3">
        <v>1.95</v>
      </c>
      <c r="AC1115" s="14"/>
      <c r="AD1115" t="s">
        <v>753</v>
      </c>
      <c r="AE1115" s="3">
        <v>2.41</v>
      </c>
      <c r="AF1115" s="3">
        <v>0</v>
      </c>
      <c r="AG1115" s="3">
        <v>-7.0000000000000007E-2</v>
      </c>
      <c r="AH1115" s="2">
        <v>39.799999999999997</v>
      </c>
      <c r="AI1115" s="2">
        <v>12.8</v>
      </c>
      <c r="AJ1115" s="2">
        <v>0</v>
      </c>
      <c r="AK1115" s="2">
        <v>0.9</v>
      </c>
      <c r="AL1115" s="2">
        <v>3.5</v>
      </c>
      <c r="AM1115" s="2">
        <v>0.4</v>
      </c>
      <c r="AN1115" s="3">
        <v>0.22</v>
      </c>
      <c r="AO1115" s="3">
        <v>0.97</v>
      </c>
      <c r="AP1115" s="9"/>
      <c r="AQ1115" t="s">
        <v>61</v>
      </c>
    </row>
    <row r="1116" spans="1:43" x14ac:dyDescent="0.2">
      <c r="A1116" t="s">
        <v>40</v>
      </c>
      <c r="B1116" s="1">
        <v>24</v>
      </c>
      <c r="C1116" t="s">
        <v>623</v>
      </c>
      <c r="D1116" t="s">
        <v>754</v>
      </c>
      <c r="E1116" t="s">
        <v>161</v>
      </c>
      <c r="F1116" t="s">
        <v>48</v>
      </c>
      <c r="G1116">
        <v>31</v>
      </c>
      <c r="H1116">
        <v>2</v>
      </c>
      <c r="I1116">
        <v>5</v>
      </c>
      <c r="J1116">
        <v>7</v>
      </c>
      <c r="K1116" s="1">
        <v>1.5</v>
      </c>
      <c r="L1116" s="2">
        <v>-0.7</v>
      </c>
      <c r="M1116" s="2">
        <v>0.7</v>
      </c>
      <c r="N1116" s="2">
        <v>0.2</v>
      </c>
      <c r="O1116" s="2">
        <v>1.4</v>
      </c>
      <c r="P1116" s="14"/>
      <c r="Q1116" t="s">
        <v>754</v>
      </c>
      <c r="R1116" s="2">
        <v>0.5</v>
      </c>
      <c r="S1116" s="2">
        <v>0.7</v>
      </c>
      <c r="T1116" s="3">
        <v>2.31</v>
      </c>
      <c r="U1116" s="2">
        <v>0</v>
      </c>
      <c r="V1116" s="2">
        <v>7</v>
      </c>
      <c r="W1116" s="3">
        <v>6.99</v>
      </c>
      <c r="X1116" s="3">
        <v>-0.12</v>
      </c>
      <c r="Y1116" s="2">
        <v>2</v>
      </c>
      <c r="Z1116" s="2">
        <v>0.4</v>
      </c>
      <c r="AA1116" s="3">
        <v>-0.14000000000000001</v>
      </c>
      <c r="AB1116" s="3">
        <v>0.05</v>
      </c>
      <c r="AC1116" s="14"/>
      <c r="AD1116" t="s">
        <v>754</v>
      </c>
      <c r="AE1116" s="3">
        <v>2.08</v>
      </c>
      <c r="AF1116" s="3">
        <v>0</v>
      </c>
      <c r="AG1116" s="3">
        <v>-0.09</v>
      </c>
      <c r="AH1116" s="2">
        <v>39.9</v>
      </c>
      <c r="AI1116" s="2">
        <v>9.1</v>
      </c>
      <c r="AJ1116" s="2">
        <v>3</v>
      </c>
      <c r="AK1116" s="2">
        <v>3.3</v>
      </c>
      <c r="AL1116" s="2">
        <v>1.3</v>
      </c>
      <c r="AM1116" s="2">
        <v>1.3</v>
      </c>
      <c r="AN1116" s="3">
        <v>0.14000000000000001</v>
      </c>
      <c r="AO1116" s="3">
        <v>0.31</v>
      </c>
      <c r="AP1116" s="9"/>
      <c r="AQ1116" t="s">
        <v>61</v>
      </c>
    </row>
    <row r="1117" spans="1:43" x14ac:dyDescent="0.2">
      <c r="A1117" t="s">
        <v>40</v>
      </c>
      <c r="B1117" s="1">
        <v>24</v>
      </c>
      <c r="C1117" t="s">
        <v>187</v>
      </c>
      <c r="D1117" t="s">
        <v>755</v>
      </c>
      <c r="E1117" t="s">
        <v>61</v>
      </c>
      <c r="F1117" t="s">
        <v>69</v>
      </c>
      <c r="G1117">
        <v>7</v>
      </c>
      <c r="H1117">
        <v>0</v>
      </c>
      <c r="I1117">
        <v>0</v>
      </c>
      <c r="J1117">
        <v>0</v>
      </c>
      <c r="K1117" s="1">
        <v>-4.5999999999999996</v>
      </c>
      <c r="L1117" s="2">
        <v>-1</v>
      </c>
      <c r="M1117" s="2">
        <v>-0.7</v>
      </c>
      <c r="N1117" s="2">
        <v>-2</v>
      </c>
      <c r="O1117" s="2">
        <v>0</v>
      </c>
      <c r="P1117" s="14"/>
      <c r="Q1117" t="s">
        <v>755</v>
      </c>
      <c r="R1117" s="2">
        <v>0</v>
      </c>
      <c r="S1117" s="2">
        <v>0</v>
      </c>
      <c r="T1117" s="3">
        <v>0.81</v>
      </c>
      <c r="U1117" s="2">
        <v>0</v>
      </c>
      <c r="V1117" s="2">
        <v>0</v>
      </c>
      <c r="W1117" s="3">
        <v>5.19</v>
      </c>
      <c r="X1117" s="3">
        <v>0.27</v>
      </c>
      <c r="Y1117" s="2">
        <v>2.8</v>
      </c>
      <c r="Z1117" s="2">
        <v>0</v>
      </c>
      <c r="AA1117" s="3">
        <v>-0.55000000000000004</v>
      </c>
      <c r="AB1117" s="3">
        <v>-1.42</v>
      </c>
      <c r="AC1117" s="14"/>
      <c r="AD1117" t="s">
        <v>755</v>
      </c>
      <c r="AE1117" s="3">
        <v>4.87</v>
      </c>
      <c r="AF1117" s="3">
        <v>0</v>
      </c>
      <c r="AG1117" s="3">
        <v>-0.04</v>
      </c>
      <c r="AH1117" s="2">
        <v>44.7</v>
      </c>
      <c r="AI1117" s="2">
        <v>11.2</v>
      </c>
      <c r="AJ1117" s="2">
        <v>2.1</v>
      </c>
      <c r="AK1117" s="2">
        <v>0.7</v>
      </c>
      <c r="AL1117" s="2">
        <v>2.1</v>
      </c>
      <c r="AM1117" s="2">
        <v>0.7</v>
      </c>
      <c r="AN1117" s="3">
        <v>-0.39</v>
      </c>
      <c r="AO1117" s="3">
        <v>0.02</v>
      </c>
      <c r="AP1117" s="9"/>
      <c r="AQ1117" t="s">
        <v>61</v>
      </c>
    </row>
    <row r="1118" spans="1:43" x14ac:dyDescent="0.2">
      <c r="A1118" t="s">
        <v>51</v>
      </c>
      <c r="B1118">
        <v>31</v>
      </c>
      <c r="C1118" t="s">
        <v>374</v>
      </c>
      <c r="D1118" t="s">
        <v>756</v>
      </c>
      <c r="E1118" t="s">
        <v>54</v>
      </c>
      <c r="F1118" t="s">
        <v>73</v>
      </c>
      <c r="G1118">
        <v>46</v>
      </c>
      <c r="H1118">
        <v>3</v>
      </c>
      <c r="I1118">
        <v>5</v>
      </c>
      <c r="J1118">
        <f>H1118+I1118</f>
        <v>8</v>
      </c>
      <c r="K1118" s="1">
        <v>-13.2</v>
      </c>
      <c r="L1118" s="2">
        <v>-3.4</v>
      </c>
      <c r="M1118" s="2">
        <v>-1.4</v>
      </c>
      <c r="N1118" s="15">
        <v>-5.0999999999999996</v>
      </c>
      <c r="O1118" s="15">
        <v>-13.5</v>
      </c>
      <c r="P1118" s="9"/>
      <c r="Q1118" t="s">
        <v>756</v>
      </c>
      <c r="R1118" s="2">
        <v>0.4</v>
      </c>
      <c r="S1118" s="2">
        <v>0.5</v>
      </c>
      <c r="T1118" s="3">
        <v>1.89</v>
      </c>
      <c r="U1118" s="2">
        <v>0</v>
      </c>
      <c r="V1118" s="2">
        <v>0</v>
      </c>
      <c r="W1118" s="3">
        <v>3.47</v>
      </c>
      <c r="X1118"/>
      <c r="Y1118" s="2">
        <v>1.8</v>
      </c>
      <c r="Z1118"/>
      <c r="AA1118" s="3">
        <v>-0.26</v>
      </c>
      <c r="AB1118" s="3">
        <v>-0.49</v>
      </c>
      <c r="AC1118" s="9"/>
      <c r="AD1118" t="s">
        <v>756</v>
      </c>
      <c r="AE1118" s="3">
        <v>4.18</v>
      </c>
      <c r="AF1118" s="3">
        <v>9.15</v>
      </c>
      <c r="AG1118"/>
      <c r="AH1118" s="2">
        <v>52.5</v>
      </c>
      <c r="AI1118" s="16">
        <v>14.8</v>
      </c>
      <c r="AJ1118" s="2">
        <v>4.9000000000000004</v>
      </c>
      <c r="AK1118" s="2">
        <v>3.1</v>
      </c>
      <c r="AL1118" s="2">
        <v>1.5</v>
      </c>
      <c r="AM1118"/>
      <c r="AN1118" s="3">
        <v>-0.11</v>
      </c>
      <c r="AO1118" s="17">
        <v>-1.31</v>
      </c>
      <c r="AP1118" s="9"/>
      <c r="AQ1118" t="s">
        <v>61</v>
      </c>
    </row>
    <row r="1119" spans="1:43" x14ac:dyDescent="0.2">
      <c r="A1119" t="s">
        <v>51</v>
      </c>
      <c r="B1119">
        <v>28</v>
      </c>
      <c r="C1119" t="s">
        <v>757</v>
      </c>
      <c r="D1119" t="s">
        <v>758</v>
      </c>
      <c r="E1119" t="s">
        <v>61</v>
      </c>
      <c r="F1119" t="s">
        <v>73</v>
      </c>
      <c r="G1119">
        <v>64</v>
      </c>
      <c r="H1119">
        <v>5</v>
      </c>
      <c r="I1119">
        <v>7</v>
      </c>
      <c r="J1119">
        <f>H1119+I1119</f>
        <v>12</v>
      </c>
      <c r="K1119" s="1">
        <v>-15.4</v>
      </c>
      <c r="L1119" s="2">
        <v>-1.7</v>
      </c>
      <c r="M1119" s="2">
        <v>-0.4</v>
      </c>
      <c r="N1119" s="15">
        <v>1</v>
      </c>
      <c r="O1119" s="15">
        <v>0.3</v>
      </c>
      <c r="P1119" s="9"/>
      <c r="Q1119" t="s">
        <v>758</v>
      </c>
      <c r="R1119" s="2">
        <v>0.4</v>
      </c>
      <c r="S1119" s="2">
        <v>0.9</v>
      </c>
      <c r="T1119" s="3">
        <v>2</v>
      </c>
      <c r="U1119" s="2">
        <v>5.9</v>
      </c>
      <c r="V1119" s="2">
        <v>0</v>
      </c>
      <c r="W1119" s="3">
        <v>5.92</v>
      </c>
      <c r="X1119"/>
      <c r="Y1119" s="2">
        <v>1.3</v>
      </c>
      <c r="Z1119"/>
      <c r="AA1119" s="3">
        <v>-0.11</v>
      </c>
      <c r="AB1119" s="3">
        <v>0.08</v>
      </c>
      <c r="AC1119" s="9"/>
      <c r="AD1119" t="s">
        <v>758</v>
      </c>
      <c r="AE1119" s="3">
        <v>3.13</v>
      </c>
      <c r="AF1119" s="3">
        <v>6.36</v>
      </c>
      <c r="AG1119"/>
      <c r="AH1119" s="2">
        <v>56.4</v>
      </c>
      <c r="AI1119" s="16">
        <v>11.1</v>
      </c>
      <c r="AJ1119" s="2">
        <v>6.1</v>
      </c>
      <c r="AK1119" s="2">
        <v>3.7</v>
      </c>
      <c r="AL1119" s="2">
        <v>1.6</v>
      </c>
      <c r="AM1119"/>
      <c r="AN1119" s="3">
        <v>-0.03</v>
      </c>
      <c r="AO1119" s="17">
        <v>0.03</v>
      </c>
      <c r="AP1119" s="9"/>
      <c r="AQ1119" t="s">
        <v>61</v>
      </c>
    </row>
    <row r="1120" spans="1:43" x14ac:dyDescent="0.2">
      <c r="A1120" s="18" t="s">
        <v>56</v>
      </c>
      <c r="B1120">
        <v>29</v>
      </c>
      <c r="C1120" t="s">
        <v>757</v>
      </c>
      <c r="D1120" t="s">
        <v>758</v>
      </c>
      <c r="E1120" s="19" t="s">
        <v>61</v>
      </c>
      <c r="F1120" s="20" t="s">
        <v>69</v>
      </c>
      <c r="G1120" s="19">
        <v>81</v>
      </c>
      <c r="H1120" s="21">
        <v>7</v>
      </c>
      <c r="I1120" s="21">
        <v>9</v>
      </c>
      <c r="J1120" s="21">
        <v>16</v>
      </c>
      <c r="K1120" s="21">
        <v>-13.3</v>
      </c>
      <c r="L1120" s="22">
        <v>-1</v>
      </c>
      <c r="M1120" s="22">
        <v>1.5</v>
      </c>
      <c r="N1120" s="2">
        <v>1.5</v>
      </c>
      <c r="O1120" s="2">
        <v>9.3000000000000007</v>
      </c>
      <c r="P1120" s="9"/>
      <c r="Q1120" t="s">
        <v>758</v>
      </c>
      <c r="R1120" s="2">
        <v>0.4</v>
      </c>
      <c r="S1120" s="2">
        <v>0.4</v>
      </c>
      <c r="T1120" s="3">
        <v>1.04</v>
      </c>
      <c r="U1120" s="2">
        <v>0</v>
      </c>
      <c r="V1120" s="2">
        <v>7.2</v>
      </c>
      <c r="W1120" s="3">
        <v>7.19</v>
      </c>
      <c r="X1120"/>
      <c r="Y1120" s="2">
        <v>1.1000000000000001</v>
      </c>
      <c r="Z1120"/>
      <c r="AA1120" s="3">
        <v>-0.05</v>
      </c>
      <c r="AB1120" s="3">
        <v>0.09</v>
      </c>
      <c r="AC1120" s="9"/>
      <c r="AD1120" t="s">
        <v>758</v>
      </c>
      <c r="AE1120" s="3">
        <v>2.16</v>
      </c>
      <c r="AF1120" s="3">
        <v>8.9499999999999993</v>
      </c>
      <c r="AG1120"/>
      <c r="AH1120" s="2">
        <v>52.1</v>
      </c>
      <c r="AI1120" s="2">
        <v>12.1</v>
      </c>
      <c r="AJ1120" s="2">
        <v>7.8</v>
      </c>
      <c r="AK1120" s="2">
        <v>2.7</v>
      </c>
      <c r="AL1120" s="2">
        <v>2.2000000000000002</v>
      </c>
      <c r="AM1120"/>
      <c r="AN1120" s="3">
        <v>7.0000000000000007E-2</v>
      </c>
      <c r="AO1120" s="17">
        <v>0.56999999999999995</v>
      </c>
      <c r="AP1120" s="9"/>
      <c r="AQ1120" t="s">
        <v>61</v>
      </c>
    </row>
    <row r="1121" spans="1:43" x14ac:dyDescent="0.2">
      <c r="A1121" t="s">
        <v>40</v>
      </c>
      <c r="B1121" s="1">
        <v>30</v>
      </c>
      <c r="C1121" t="s">
        <v>757</v>
      </c>
      <c r="D1121" t="s">
        <v>758</v>
      </c>
      <c r="E1121" t="s">
        <v>61</v>
      </c>
      <c r="F1121" t="s">
        <v>44</v>
      </c>
      <c r="G1121">
        <v>82</v>
      </c>
      <c r="H1121">
        <v>4</v>
      </c>
      <c r="I1121">
        <v>9</v>
      </c>
      <c r="J1121">
        <v>13</v>
      </c>
      <c r="K1121" s="1">
        <v>-6.9</v>
      </c>
      <c r="L1121" s="2">
        <v>-4.2</v>
      </c>
      <c r="M1121" s="2">
        <v>1.8</v>
      </c>
      <c r="N1121" s="2">
        <v>-10</v>
      </c>
      <c r="O1121" s="2">
        <v>16.8</v>
      </c>
      <c r="P1121" s="14"/>
      <c r="Q1121" t="s">
        <v>758</v>
      </c>
      <c r="R1121" s="2">
        <v>0.3</v>
      </c>
      <c r="S1121" s="2">
        <v>0.6</v>
      </c>
      <c r="T1121" s="3">
        <v>1.94</v>
      </c>
      <c r="U1121" s="2">
        <v>0</v>
      </c>
      <c r="V1121" s="2">
        <v>0</v>
      </c>
      <c r="W1121" s="3">
        <v>0</v>
      </c>
      <c r="X1121" s="3">
        <v>-0.2</v>
      </c>
      <c r="Y1121" s="2">
        <v>1.4</v>
      </c>
      <c r="Z1121" s="2">
        <v>0.4</v>
      </c>
      <c r="AA1121" s="3">
        <v>-0.25</v>
      </c>
      <c r="AB1121" s="3">
        <v>-0.53</v>
      </c>
      <c r="AC1121" s="14"/>
      <c r="AD1121" t="s">
        <v>758</v>
      </c>
      <c r="AE1121" s="3">
        <v>2.34</v>
      </c>
      <c r="AF1121" s="3">
        <v>5.67</v>
      </c>
      <c r="AG1121" s="3">
        <v>-0.02</v>
      </c>
      <c r="AH1121" s="2">
        <v>52.6</v>
      </c>
      <c r="AI1121" s="2">
        <v>14.7</v>
      </c>
      <c r="AJ1121" s="2">
        <v>7.4</v>
      </c>
      <c r="AK1121" s="2">
        <v>2.6</v>
      </c>
      <c r="AL1121" s="2">
        <v>2.1</v>
      </c>
      <c r="AM1121" s="2">
        <v>1.1000000000000001</v>
      </c>
      <c r="AN1121" s="3">
        <v>0.11</v>
      </c>
      <c r="AO1121" s="3">
        <v>0.89</v>
      </c>
      <c r="AP1121" s="9"/>
      <c r="AQ1121" t="s">
        <v>61</v>
      </c>
    </row>
    <row r="1122" spans="1:43" x14ac:dyDescent="0.2">
      <c r="A1122" t="s">
        <v>51</v>
      </c>
      <c r="B1122">
        <v>33</v>
      </c>
      <c r="C1122" t="s">
        <v>75</v>
      </c>
      <c r="D1122" t="s">
        <v>759</v>
      </c>
      <c r="E1122" t="s">
        <v>61</v>
      </c>
      <c r="F1122" t="s">
        <v>44</v>
      </c>
      <c r="G1122">
        <v>57</v>
      </c>
      <c r="H1122">
        <v>22</v>
      </c>
      <c r="I1122">
        <v>38</v>
      </c>
      <c r="J1122">
        <f>H1122+I1122</f>
        <v>60</v>
      </c>
      <c r="K1122" s="1">
        <v>6</v>
      </c>
      <c r="L1122" s="2">
        <v>9.1999999999999993</v>
      </c>
      <c r="M1122" s="2">
        <v>3.2</v>
      </c>
      <c r="N1122" s="15">
        <v>58.9</v>
      </c>
      <c r="O1122" s="15">
        <v>13.8</v>
      </c>
      <c r="P1122" s="9"/>
      <c r="Q1122" t="s">
        <v>759</v>
      </c>
      <c r="R1122" s="2">
        <v>1.1000000000000001</v>
      </c>
      <c r="S1122" s="2">
        <v>1.7</v>
      </c>
      <c r="T1122" s="3">
        <v>3.93</v>
      </c>
      <c r="U1122" s="2">
        <v>1.4</v>
      </c>
      <c r="V1122" s="2">
        <v>4</v>
      </c>
      <c r="W1122" s="3">
        <v>7.35</v>
      </c>
      <c r="X1122"/>
      <c r="Y1122" s="2">
        <v>2.2000000000000002</v>
      </c>
      <c r="Z1122"/>
      <c r="AA1122" s="3">
        <v>0.36</v>
      </c>
      <c r="AB1122" s="3">
        <v>3.2</v>
      </c>
      <c r="AC1122" s="9"/>
      <c r="AD1122" t="s">
        <v>759</v>
      </c>
      <c r="AE1122" s="3">
        <v>2.36</v>
      </c>
      <c r="AF1122" s="3">
        <v>5.03</v>
      </c>
      <c r="AG1122"/>
      <c r="AH1122" s="2">
        <v>38.5</v>
      </c>
      <c r="AI1122" s="16">
        <v>1.1000000000000001</v>
      </c>
      <c r="AJ1122" s="2">
        <v>2</v>
      </c>
      <c r="AK1122" s="2">
        <v>0.7</v>
      </c>
      <c r="AL1122" s="2">
        <v>1.5</v>
      </c>
      <c r="AM1122"/>
      <c r="AN1122" s="3">
        <v>0.13</v>
      </c>
      <c r="AO1122" s="17">
        <v>0.75</v>
      </c>
      <c r="AP1122" s="9"/>
      <c r="AQ1122" t="s">
        <v>61</v>
      </c>
    </row>
    <row r="1123" spans="1:43" x14ac:dyDescent="0.2">
      <c r="A1123" t="s">
        <v>40</v>
      </c>
      <c r="B1123" s="1">
        <v>35</v>
      </c>
      <c r="C1123" t="s">
        <v>75</v>
      </c>
      <c r="D1123" t="s">
        <v>759</v>
      </c>
      <c r="E1123" t="s">
        <v>61</v>
      </c>
      <c r="F1123" t="s">
        <v>48</v>
      </c>
      <c r="G1123">
        <v>41</v>
      </c>
      <c r="H1123">
        <v>11</v>
      </c>
      <c r="I1123">
        <v>21</v>
      </c>
      <c r="J1123">
        <v>32</v>
      </c>
      <c r="K1123" s="1">
        <v>6.8</v>
      </c>
      <c r="L1123" s="2">
        <v>2.5</v>
      </c>
      <c r="M1123" s="2">
        <v>2.1</v>
      </c>
      <c r="N1123" s="2">
        <v>16.3</v>
      </c>
      <c r="O1123" s="2">
        <v>4</v>
      </c>
      <c r="P1123" s="14"/>
      <c r="Q1123" t="s">
        <v>759</v>
      </c>
      <c r="R1123" s="2">
        <v>0.8</v>
      </c>
      <c r="S1123" s="2">
        <v>1.4</v>
      </c>
      <c r="T1123" s="3">
        <v>2.91</v>
      </c>
      <c r="U1123" s="2">
        <v>1.2</v>
      </c>
      <c r="V1123" s="2">
        <v>2.9</v>
      </c>
      <c r="W1123" s="3">
        <v>7.79</v>
      </c>
      <c r="X1123" s="3">
        <v>0.2</v>
      </c>
      <c r="Y1123" s="2">
        <v>2.5</v>
      </c>
      <c r="Z1123" s="2">
        <v>0.4</v>
      </c>
      <c r="AA1123" s="3">
        <v>0.14000000000000001</v>
      </c>
      <c r="AB1123" s="3">
        <v>1.29</v>
      </c>
      <c r="AC1123" s="14"/>
      <c r="AD1123" t="s">
        <v>759</v>
      </c>
      <c r="AE1123" s="3">
        <v>2.71</v>
      </c>
      <c r="AF1123" s="3">
        <v>4.33</v>
      </c>
      <c r="AG1123" s="3">
        <v>0</v>
      </c>
      <c r="AH1123" s="2">
        <v>0</v>
      </c>
      <c r="AI1123" s="2">
        <v>0.1</v>
      </c>
      <c r="AJ1123" s="2">
        <v>1.2</v>
      </c>
      <c r="AK1123" s="2">
        <v>0.5</v>
      </c>
      <c r="AL1123" s="2">
        <v>1.8</v>
      </c>
      <c r="AM1123" s="2">
        <v>1.1000000000000001</v>
      </c>
      <c r="AN1123" s="3">
        <v>0.12</v>
      </c>
      <c r="AO1123" s="3">
        <v>0.32</v>
      </c>
      <c r="AP1123" s="9"/>
      <c r="AQ1123" t="s">
        <v>61</v>
      </c>
    </row>
    <row r="1124" spans="1:43" x14ac:dyDescent="0.2">
      <c r="A1124" t="s">
        <v>40</v>
      </c>
      <c r="B1124" s="1">
        <v>25</v>
      </c>
      <c r="C1124" t="s">
        <v>619</v>
      </c>
      <c r="D1124" t="s">
        <v>760</v>
      </c>
      <c r="E1124" t="s">
        <v>61</v>
      </c>
      <c r="F1124" t="s">
        <v>57</v>
      </c>
      <c r="G1124">
        <v>2</v>
      </c>
      <c r="H1124">
        <v>0</v>
      </c>
      <c r="I1124">
        <v>0</v>
      </c>
      <c r="J1124">
        <v>0</v>
      </c>
      <c r="K1124" s="1">
        <v>0</v>
      </c>
      <c r="L1124" s="2">
        <v>0</v>
      </c>
      <c r="M1124" s="2">
        <v>0</v>
      </c>
      <c r="N1124" s="2">
        <v>-0.2</v>
      </c>
      <c r="O1124" s="2">
        <v>0.8</v>
      </c>
      <c r="P1124" s="14"/>
      <c r="Q1124" t="s">
        <v>760</v>
      </c>
      <c r="R1124" s="2">
        <v>0</v>
      </c>
      <c r="S1124" s="2">
        <v>0</v>
      </c>
      <c r="T1124" s="3">
        <v>0</v>
      </c>
      <c r="U1124" s="2">
        <v>0</v>
      </c>
      <c r="V1124" s="2">
        <v>0</v>
      </c>
      <c r="W1124" s="3">
        <v>0</v>
      </c>
      <c r="X1124" s="3">
        <v>-0.21</v>
      </c>
      <c r="Y1124" s="2">
        <v>0</v>
      </c>
      <c r="Z1124" s="2">
        <v>0</v>
      </c>
      <c r="AA1124" s="3">
        <v>0</v>
      </c>
      <c r="AB1124" s="3">
        <v>-0.83</v>
      </c>
      <c r="AC1124" s="14"/>
      <c r="AD1124" t="s">
        <v>760</v>
      </c>
      <c r="AE1124" s="3">
        <v>0</v>
      </c>
      <c r="AF1124" s="3">
        <v>0</v>
      </c>
      <c r="AG1124" s="3">
        <v>0.08</v>
      </c>
      <c r="AH1124" s="2">
        <v>0</v>
      </c>
      <c r="AI1124" s="2">
        <v>0</v>
      </c>
      <c r="AJ1124" s="2">
        <v>0</v>
      </c>
      <c r="AK1124" s="2">
        <v>4.5999999999999996</v>
      </c>
      <c r="AL1124" s="2">
        <v>4.5999999999999996</v>
      </c>
      <c r="AM1124" s="2">
        <v>0</v>
      </c>
      <c r="AN1124" s="3">
        <v>0</v>
      </c>
      <c r="AO1124" s="3">
        <v>3.44</v>
      </c>
      <c r="AP1124" s="9"/>
      <c r="AQ1124" t="s">
        <v>61</v>
      </c>
    </row>
    <row r="1125" spans="1:43" x14ac:dyDescent="0.2">
      <c r="A1125" t="s">
        <v>51</v>
      </c>
      <c r="B1125">
        <v>22</v>
      </c>
      <c r="C1125" t="s">
        <v>66</v>
      </c>
      <c r="D1125" t="s">
        <v>761</v>
      </c>
      <c r="E1125" t="s">
        <v>61</v>
      </c>
      <c r="F1125" t="s">
        <v>55</v>
      </c>
      <c r="G1125">
        <v>82</v>
      </c>
      <c r="H1125">
        <v>8</v>
      </c>
      <c r="I1125">
        <v>16</v>
      </c>
      <c r="J1125">
        <f>H1125+I1125</f>
        <v>24</v>
      </c>
      <c r="K1125" s="1">
        <v>-3</v>
      </c>
      <c r="L1125" s="2">
        <v>1.6</v>
      </c>
      <c r="M1125" s="2">
        <v>2.2999999999999998</v>
      </c>
      <c r="N1125" s="15">
        <v>12.1</v>
      </c>
      <c r="O1125" s="15">
        <v>35.9</v>
      </c>
      <c r="P1125" s="9"/>
      <c r="Q1125" t="s">
        <v>761</v>
      </c>
      <c r="R1125" s="2">
        <v>0.4</v>
      </c>
      <c r="S1125" s="2">
        <v>0.3</v>
      </c>
      <c r="T1125" s="3">
        <v>2.5</v>
      </c>
      <c r="U1125" s="2">
        <v>0.3</v>
      </c>
      <c r="V1125" s="2">
        <v>2.2999999999999998</v>
      </c>
      <c r="W1125" s="3">
        <v>6.37</v>
      </c>
      <c r="X1125"/>
      <c r="Y1125" s="2">
        <v>1.5</v>
      </c>
      <c r="Z1125"/>
      <c r="AA1125" s="3">
        <v>0.05</v>
      </c>
      <c r="AB1125" s="3">
        <v>0.44</v>
      </c>
      <c r="AC1125" s="9"/>
      <c r="AD1125" t="s">
        <v>761</v>
      </c>
      <c r="AE1125" s="3">
        <v>2.25</v>
      </c>
      <c r="AF1125" s="3">
        <v>4.9000000000000004</v>
      </c>
      <c r="AG1125"/>
      <c r="AH1125" s="2">
        <v>0</v>
      </c>
      <c r="AI1125" s="16">
        <v>0</v>
      </c>
      <c r="AJ1125" s="2">
        <v>1.6</v>
      </c>
      <c r="AK1125" s="2">
        <v>2.5</v>
      </c>
      <c r="AL1125" s="2">
        <v>1.5</v>
      </c>
      <c r="AM1125"/>
      <c r="AN1125" s="3">
        <v>0.06</v>
      </c>
      <c r="AO1125" s="17">
        <v>1.3</v>
      </c>
      <c r="AP1125" s="9"/>
      <c r="AQ1125" t="s">
        <v>61</v>
      </c>
    </row>
    <row r="1126" spans="1:43" x14ac:dyDescent="0.2">
      <c r="A1126" s="18" t="s">
        <v>56</v>
      </c>
      <c r="B1126">
        <v>23</v>
      </c>
      <c r="C1126" t="s">
        <v>66</v>
      </c>
      <c r="D1126" t="s">
        <v>761</v>
      </c>
      <c r="E1126" s="19" t="s">
        <v>61</v>
      </c>
      <c r="F1126" s="20" t="s">
        <v>57</v>
      </c>
      <c r="G1126" s="19">
        <v>76</v>
      </c>
      <c r="H1126" s="21">
        <v>7</v>
      </c>
      <c r="I1126" s="21">
        <v>24</v>
      </c>
      <c r="J1126" s="21">
        <v>31</v>
      </c>
      <c r="K1126" s="21">
        <v>4</v>
      </c>
      <c r="L1126" s="22">
        <v>3.6</v>
      </c>
      <c r="M1126" s="22">
        <v>3.7</v>
      </c>
      <c r="N1126" s="2">
        <v>21.1</v>
      </c>
      <c r="O1126" s="2">
        <v>30.8</v>
      </c>
      <c r="P1126" s="9"/>
      <c r="Q1126" t="s">
        <v>761</v>
      </c>
      <c r="R1126" s="2">
        <v>0.3</v>
      </c>
      <c r="S1126" s="2">
        <v>0.7</v>
      </c>
      <c r="T1126" s="3">
        <v>2.63</v>
      </c>
      <c r="U1126" s="2">
        <v>0.2</v>
      </c>
      <c r="V1126" s="2">
        <v>2.2999999999999998</v>
      </c>
      <c r="W1126" s="3">
        <v>5.09</v>
      </c>
      <c r="X1126"/>
      <c r="Y1126" s="2">
        <v>1.5</v>
      </c>
      <c r="Z1126"/>
      <c r="AA1126" s="3">
        <v>0.11</v>
      </c>
      <c r="AB1126" s="3">
        <v>0.81</v>
      </c>
      <c r="AC1126" s="9"/>
      <c r="AD1126" t="s">
        <v>761</v>
      </c>
      <c r="AE1126" s="3">
        <v>2.42</v>
      </c>
      <c r="AF1126" s="3">
        <v>5.52</v>
      </c>
      <c r="AG1126"/>
      <c r="AH1126" s="2">
        <v>0</v>
      </c>
      <c r="AI1126" s="2">
        <v>0</v>
      </c>
      <c r="AJ1126" s="2">
        <v>2.2000000000000002</v>
      </c>
      <c r="AK1126" s="2">
        <v>2.9</v>
      </c>
      <c r="AL1126" s="2">
        <v>1.3</v>
      </c>
      <c r="AM1126"/>
      <c r="AN1126" s="3">
        <v>0.11</v>
      </c>
      <c r="AO1126" s="17">
        <v>1.18</v>
      </c>
      <c r="AP1126" s="9"/>
      <c r="AQ1126" t="s">
        <v>61</v>
      </c>
    </row>
    <row r="1127" spans="1:43" x14ac:dyDescent="0.2">
      <c r="A1127" t="s">
        <v>40</v>
      </c>
      <c r="B1127" s="1">
        <v>24</v>
      </c>
      <c r="C1127" t="s">
        <v>66</v>
      </c>
      <c r="D1127" t="s">
        <v>761</v>
      </c>
      <c r="E1127" t="s">
        <v>61</v>
      </c>
      <c r="F1127" t="s">
        <v>57</v>
      </c>
      <c r="G1127">
        <v>82</v>
      </c>
      <c r="H1127">
        <v>7</v>
      </c>
      <c r="I1127">
        <v>38</v>
      </c>
      <c r="J1127">
        <v>45</v>
      </c>
      <c r="K1127" s="1">
        <v>-8.4</v>
      </c>
      <c r="L1127" s="2">
        <v>4.9000000000000004</v>
      </c>
      <c r="M1127" s="2">
        <v>2</v>
      </c>
      <c r="N1127" s="2">
        <v>21.4</v>
      </c>
      <c r="O1127" s="2">
        <v>32.5</v>
      </c>
      <c r="P1127" s="14"/>
      <c r="Q1127" t="s">
        <v>761</v>
      </c>
      <c r="R1127" s="2">
        <v>0.2</v>
      </c>
      <c r="S1127" s="2">
        <v>0.9</v>
      </c>
      <c r="T1127" s="3">
        <v>2.42</v>
      </c>
      <c r="U1127" s="2">
        <v>0.6</v>
      </c>
      <c r="V1127" s="2">
        <v>2.8</v>
      </c>
      <c r="W1127" s="3">
        <v>5.48</v>
      </c>
      <c r="X1127" s="3">
        <v>0.11</v>
      </c>
      <c r="Y1127" s="2">
        <v>1.4</v>
      </c>
      <c r="Z1127" s="2">
        <v>0.4</v>
      </c>
      <c r="AA1127" s="3">
        <v>0.12</v>
      </c>
      <c r="AB1127" s="3">
        <v>0.65</v>
      </c>
      <c r="AC1127" s="14"/>
      <c r="AD1127" t="s">
        <v>761</v>
      </c>
      <c r="AE1127" s="3">
        <v>3.06</v>
      </c>
      <c r="AF1127" s="3">
        <v>4.2699999999999996</v>
      </c>
      <c r="AG1127" s="3">
        <v>0.02</v>
      </c>
      <c r="AH1127" s="2">
        <v>0</v>
      </c>
      <c r="AI1127" s="2">
        <v>0</v>
      </c>
      <c r="AJ1127" s="2">
        <v>2.6</v>
      </c>
      <c r="AK1127" s="2">
        <v>2.8</v>
      </c>
      <c r="AL1127" s="2">
        <v>1.4</v>
      </c>
      <c r="AM1127" s="2">
        <v>1</v>
      </c>
      <c r="AN1127" s="3">
        <v>0.05</v>
      </c>
      <c r="AO1127" s="3">
        <v>0.98</v>
      </c>
      <c r="AP1127" s="9"/>
      <c r="AQ1127" t="s">
        <v>61</v>
      </c>
    </row>
    <row r="1128" spans="1:43" x14ac:dyDescent="0.2">
      <c r="A1128" t="s">
        <v>51</v>
      </c>
      <c r="B1128">
        <v>24</v>
      </c>
      <c r="C1128" t="s">
        <v>762</v>
      </c>
      <c r="D1128" t="s">
        <v>763</v>
      </c>
      <c r="E1128" t="s">
        <v>61</v>
      </c>
      <c r="F1128" t="s">
        <v>44</v>
      </c>
      <c r="G1128">
        <v>65</v>
      </c>
      <c r="H1128">
        <v>3</v>
      </c>
      <c r="I1128">
        <v>6</v>
      </c>
      <c r="J1128">
        <f>H1128+I1128</f>
        <v>9</v>
      </c>
      <c r="K1128" s="1">
        <v>-15.2</v>
      </c>
      <c r="L1128" s="2">
        <v>-2.2000000000000002</v>
      </c>
      <c r="M1128" s="2">
        <v>-2</v>
      </c>
      <c r="N1128" s="15">
        <v>-1.8</v>
      </c>
      <c r="O1128" s="15">
        <v>-9</v>
      </c>
      <c r="P1128" s="9"/>
      <c r="Q1128" t="s">
        <v>763</v>
      </c>
      <c r="R1128" s="2">
        <v>0.3</v>
      </c>
      <c r="S1128" s="2">
        <v>0.7</v>
      </c>
      <c r="T1128" s="3">
        <v>1.57</v>
      </c>
      <c r="U1128" s="2">
        <v>0</v>
      </c>
      <c r="V1128" s="2">
        <v>0</v>
      </c>
      <c r="W1128" s="3">
        <v>0</v>
      </c>
      <c r="X1128"/>
      <c r="Y1128" s="2">
        <v>1.2</v>
      </c>
      <c r="Z1128"/>
      <c r="AA1128" s="3">
        <v>-0.24</v>
      </c>
      <c r="AB1128" s="3">
        <v>-0.2</v>
      </c>
      <c r="AC1128" s="9"/>
      <c r="AD1128" t="s">
        <v>763</v>
      </c>
      <c r="AE1128" s="3">
        <v>2.69</v>
      </c>
      <c r="AF1128" s="3">
        <v>0</v>
      </c>
      <c r="AG1128"/>
      <c r="AH1128" s="2">
        <v>33.299999999999997</v>
      </c>
      <c r="AI1128" s="16">
        <v>0.3</v>
      </c>
      <c r="AJ1128" s="2">
        <v>9.8000000000000007</v>
      </c>
      <c r="AK1128" s="2">
        <v>1</v>
      </c>
      <c r="AL1128" s="2">
        <v>2</v>
      </c>
      <c r="AM1128"/>
      <c r="AN1128" s="3">
        <v>-0.22</v>
      </c>
      <c r="AO1128" s="17">
        <v>-0.98</v>
      </c>
      <c r="AP1128" s="9"/>
      <c r="AQ1128" t="s">
        <v>61</v>
      </c>
    </row>
    <row r="1129" spans="1:43" x14ac:dyDescent="0.2">
      <c r="A1129" s="18" t="s">
        <v>56</v>
      </c>
      <c r="B1129">
        <v>25</v>
      </c>
      <c r="C1129" t="s">
        <v>762</v>
      </c>
      <c r="D1129" t="s">
        <v>763</v>
      </c>
      <c r="E1129" s="19" t="s">
        <v>61</v>
      </c>
      <c r="F1129" s="20" t="s">
        <v>44</v>
      </c>
      <c r="G1129" s="19">
        <v>63</v>
      </c>
      <c r="H1129" s="21">
        <v>11</v>
      </c>
      <c r="I1129" s="21">
        <v>7</v>
      </c>
      <c r="J1129" s="21">
        <v>18</v>
      </c>
      <c r="K1129" s="21">
        <v>-8.6</v>
      </c>
      <c r="L1129" s="22">
        <v>0.8</v>
      </c>
      <c r="M1129" s="22">
        <v>-0.9</v>
      </c>
      <c r="N1129" s="2">
        <v>19.899999999999999</v>
      </c>
      <c r="O1129" s="2">
        <v>-3.9</v>
      </c>
      <c r="P1129" s="9"/>
      <c r="Q1129" t="s">
        <v>763</v>
      </c>
      <c r="R1129" s="2">
        <v>1.1000000000000001</v>
      </c>
      <c r="S1129" s="2">
        <v>0.7</v>
      </c>
      <c r="T1129" s="3">
        <v>2.2599999999999998</v>
      </c>
      <c r="U1129" s="2">
        <v>0</v>
      </c>
      <c r="V1129" s="2">
        <v>0</v>
      </c>
      <c r="W1129" s="3">
        <v>0</v>
      </c>
      <c r="X1129"/>
      <c r="Y1129" s="2">
        <v>1.5</v>
      </c>
      <c r="Z1129"/>
      <c r="AA1129" s="3">
        <v>0.08</v>
      </c>
      <c r="AB1129" s="3">
        <v>1.92</v>
      </c>
      <c r="AC1129" s="9"/>
      <c r="AD1129" t="s">
        <v>763</v>
      </c>
      <c r="AE1129" s="3">
        <v>3.05</v>
      </c>
      <c r="AF1129" s="3">
        <v>0</v>
      </c>
      <c r="AG1129"/>
      <c r="AH1129" s="2">
        <v>50</v>
      </c>
      <c r="AI1129" s="2">
        <v>0.1</v>
      </c>
      <c r="AJ1129" s="2">
        <v>6.2</v>
      </c>
      <c r="AK1129" s="2">
        <v>0.5</v>
      </c>
      <c r="AL1129" s="2">
        <v>1.5</v>
      </c>
      <c r="AM1129"/>
      <c r="AN1129" s="3">
        <v>-0.08</v>
      </c>
      <c r="AO1129" s="17">
        <v>-0.38</v>
      </c>
      <c r="AP1129" s="9"/>
      <c r="AQ1129" t="s">
        <v>61</v>
      </c>
    </row>
    <row r="1130" spans="1:43" x14ac:dyDescent="0.2">
      <c r="A1130" t="s">
        <v>40</v>
      </c>
      <c r="B1130" s="1">
        <v>26</v>
      </c>
      <c r="C1130" t="s">
        <v>762</v>
      </c>
      <c r="D1130" t="s">
        <v>763</v>
      </c>
      <c r="E1130" t="s">
        <v>61</v>
      </c>
      <c r="F1130" t="s">
        <v>44</v>
      </c>
      <c r="G1130">
        <v>72</v>
      </c>
      <c r="H1130">
        <v>4</v>
      </c>
      <c r="I1130">
        <v>12</v>
      </c>
      <c r="J1130">
        <v>16</v>
      </c>
      <c r="K1130" s="1">
        <v>-12.3</v>
      </c>
      <c r="L1130" s="2">
        <v>-2.1</v>
      </c>
      <c r="M1130" s="2">
        <v>-1</v>
      </c>
      <c r="N1130" s="2">
        <v>2.4</v>
      </c>
      <c r="O1130" s="2">
        <v>-5.0999999999999996</v>
      </c>
      <c r="P1130" s="14"/>
      <c r="Q1130" t="s">
        <v>763</v>
      </c>
      <c r="R1130" s="2">
        <v>0.3</v>
      </c>
      <c r="S1130" s="2">
        <v>0.8</v>
      </c>
      <c r="T1130" s="3">
        <v>1.39</v>
      </c>
      <c r="U1130" s="2">
        <v>0</v>
      </c>
      <c r="V1130" s="2">
        <v>1.3</v>
      </c>
      <c r="W1130" s="3">
        <v>3.75</v>
      </c>
      <c r="X1130" s="3">
        <v>-0.16</v>
      </c>
      <c r="Y1130" s="2">
        <v>2.1</v>
      </c>
      <c r="Z1130" s="2">
        <v>2.1</v>
      </c>
      <c r="AA1130" s="3">
        <v>-0.13</v>
      </c>
      <c r="AB1130" s="3">
        <v>0.17</v>
      </c>
      <c r="AC1130" s="14"/>
      <c r="AD1130" t="s">
        <v>763</v>
      </c>
      <c r="AE1130" s="3">
        <v>2.4900000000000002</v>
      </c>
      <c r="AF1130" s="3">
        <v>0</v>
      </c>
      <c r="AG1130" s="3">
        <v>-0.05</v>
      </c>
      <c r="AH1130" s="2">
        <v>56.3</v>
      </c>
      <c r="AI1130" s="2">
        <v>0.3</v>
      </c>
      <c r="AJ1130" s="2">
        <v>8.9</v>
      </c>
      <c r="AK1130" s="2">
        <v>1</v>
      </c>
      <c r="AL1130" s="2">
        <v>2.1</v>
      </c>
      <c r="AM1130" s="2">
        <v>2.2000000000000002</v>
      </c>
      <c r="AN1130" s="3">
        <v>-0.06</v>
      </c>
      <c r="AO1130" s="3">
        <v>-0.35</v>
      </c>
      <c r="AP1130" s="9"/>
      <c r="AQ1130" t="s">
        <v>61</v>
      </c>
    </row>
    <row r="1131" spans="1:43" x14ac:dyDescent="0.2">
      <c r="A1131" t="s">
        <v>51</v>
      </c>
      <c r="B1131">
        <v>27</v>
      </c>
      <c r="C1131" t="s">
        <v>764</v>
      </c>
      <c r="D1131" t="s">
        <v>276</v>
      </c>
      <c r="E1131" t="s">
        <v>161</v>
      </c>
      <c r="F1131" t="s">
        <v>44</v>
      </c>
      <c r="G1131">
        <v>11</v>
      </c>
      <c r="H1131">
        <v>0</v>
      </c>
      <c r="I1131">
        <v>1</v>
      </c>
      <c r="J1131">
        <f>H1131+I1131</f>
        <v>1</v>
      </c>
      <c r="K1131" s="1">
        <v>-0.3</v>
      </c>
      <c r="L1131" s="2">
        <v>-0.5</v>
      </c>
      <c r="M1131" s="2">
        <v>0.1</v>
      </c>
      <c r="N1131" s="15">
        <v>-1</v>
      </c>
      <c r="O1131" s="15">
        <v>1.9</v>
      </c>
      <c r="P1131" s="9"/>
      <c r="Q1131" t="s">
        <v>276</v>
      </c>
      <c r="R1131" s="2">
        <v>0</v>
      </c>
      <c r="S1131" s="2">
        <v>0.7</v>
      </c>
      <c r="T1131" s="3">
        <v>1.43</v>
      </c>
      <c r="U1131" s="2">
        <v>0</v>
      </c>
      <c r="V1131" s="2">
        <v>0</v>
      </c>
      <c r="W1131" s="3">
        <v>0</v>
      </c>
      <c r="X1131"/>
      <c r="Y1131" s="2">
        <v>0</v>
      </c>
      <c r="Z1131"/>
      <c r="AA1131" s="3">
        <v>-0.35</v>
      </c>
      <c r="AB1131" s="3">
        <v>-0.68</v>
      </c>
      <c r="AC1131" s="9"/>
      <c r="AD1131" t="s">
        <v>276</v>
      </c>
      <c r="AE1131" s="3">
        <v>1.43</v>
      </c>
      <c r="AF1131" s="3">
        <v>0</v>
      </c>
      <c r="AG1131"/>
      <c r="AH1131" s="2">
        <v>0</v>
      </c>
      <c r="AI1131" s="16">
        <v>0.1</v>
      </c>
      <c r="AJ1131" s="2">
        <v>12</v>
      </c>
      <c r="AK1131" s="2">
        <v>2.1</v>
      </c>
      <c r="AL1131" s="2">
        <v>1.4</v>
      </c>
      <c r="AM1131"/>
      <c r="AN1131" s="3">
        <v>7.0000000000000007E-2</v>
      </c>
      <c r="AO1131" s="17">
        <v>1.32</v>
      </c>
      <c r="AP1131" s="9"/>
      <c r="AQ1131" t="s">
        <v>61</v>
      </c>
    </row>
    <row r="1132" spans="1:43" x14ac:dyDescent="0.2">
      <c r="A1132" t="s">
        <v>40</v>
      </c>
      <c r="B1132" s="1">
        <v>29</v>
      </c>
      <c r="C1132" t="s">
        <v>764</v>
      </c>
      <c r="D1132" t="s">
        <v>276</v>
      </c>
      <c r="E1132" t="s">
        <v>61</v>
      </c>
      <c r="F1132" t="s">
        <v>44</v>
      </c>
      <c r="G1132">
        <v>79</v>
      </c>
      <c r="H1132">
        <v>17</v>
      </c>
      <c r="I1132">
        <v>18</v>
      </c>
      <c r="J1132">
        <v>35</v>
      </c>
      <c r="K1132" s="1">
        <v>3.5</v>
      </c>
      <c r="L1132" s="2">
        <v>2.1</v>
      </c>
      <c r="M1132" s="2">
        <v>3</v>
      </c>
      <c r="N1132" s="2">
        <v>22.7</v>
      </c>
      <c r="O1132" s="2">
        <v>26.7</v>
      </c>
      <c r="P1132" s="14"/>
      <c r="Q1132" t="s">
        <v>276</v>
      </c>
      <c r="R1132" s="2">
        <v>0.7</v>
      </c>
      <c r="S1132" s="2">
        <v>1</v>
      </c>
      <c r="T1132" s="3">
        <v>2.4900000000000002</v>
      </c>
      <c r="U1132" s="2">
        <v>1.9</v>
      </c>
      <c r="V1132" s="2">
        <v>0.6</v>
      </c>
      <c r="W1132" s="3">
        <v>5.0999999999999996</v>
      </c>
      <c r="X1132" s="3">
        <v>-0.05</v>
      </c>
      <c r="Y1132" s="2">
        <v>0.9</v>
      </c>
      <c r="Z1132" s="2">
        <v>0.1</v>
      </c>
      <c r="AA1132" s="3">
        <v>0.09</v>
      </c>
      <c r="AB1132" s="3">
        <v>1.08</v>
      </c>
      <c r="AC1132" s="14"/>
      <c r="AD1132" t="s">
        <v>276</v>
      </c>
      <c r="AE1132" s="3">
        <v>2.4300000000000002</v>
      </c>
      <c r="AF1132" s="3">
        <v>3.96</v>
      </c>
      <c r="AG1132" s="3">
        <v>0.01</v>
      </c>
      <c r="AH1132" s="2">
        <v>43.5</v>
      </c>
      <c r="AI1132" s="2">
        <v>0.9</v>
      </c>
      <c r="AJ1132" s="2">
        <v>3.1</v>
      </c>
      <c r="AK1132" s="2">
        <v>3.3</v>
      </c>
      <c r="AL1132" s="2">
        <v>2.8</v>
      </c>
      <c r="AM1132" s="2">
        <v>0.5</v>
      </c>
      <c r="AN1132" s="3">
        <v>0.13</v>
      </c>
      <c r="AO1132" s="3">
        <v>1.27</v>
      </c>
      <c r="AP1132" s="9"/>
      <c r="AQ1132" t="s">
        <v>61</v>
      </c>
    </row>
    <row r="1133" spans="1:43" x14ac:dyDescent="0.2">
      <c r="A1133" t="s">
        <v>51</v>
      </c>
      <c r="B1133">
        <v>22</v>
      </c>
      <c r="C1133" t="s">
        <v>765</v>
      </c>
      <c r="D1133" t="s">
        <v>242</v>
      </c>
      <c r="E1133" t="s">
        <v>61</v>
      </c>
      <c r="F1133" t="s">
        <v>55</v>
      </c>
      <c r="G1133">
        <v>79</v>
      </c>
      <c r="H1133">
        <v>17</v>
      </c>
      <c r="I1133">
        <v>23</v>
      </c>
      <c r="J1133">
        <f>H1133+I1133</f>
        <v>40</v>
      </c>
      <c r="K1133" s="1">
        <v>0.4</v>
      </c>
      <c r="L1133" s="2">
        <v>7.7</v>
      </c>
      <c r="M1133" s="2">
        <v>2.2000000000000002</v>
      </c>
      <c r="N1133" s="15">
        <v>38.299999999999997</v>
      </c>
      <c r="O1133" s="15">
        <v>28.9</v>
      </c>
      <c r="P1133" s="9"/>
      <c r="Q1133" t="s">
        <v>242</v>
      </c>
      <c r="R1133" s="2">
        <v>0.5</v>
      </c>
      <c r="S1133" s="2">
        <v>0.7</v>
      </c>
      <c r="T1133" s="3">
        <v>2.97</v>
      </c>
      <c r="U1133" s="2">
        <v>1.8</v>
      </c>
      <c r="V1133" s="2">
        <v>2.2999999999999998</v>
      </c>
      <c r="W1133" s="3">
        <v>6.44</v>
      </c>
      <c r="X1133"/>
      <c r="Y1133" s="2">
        <v>1.5</v>
      </c>
      <c r="Z1133"/>
      <c r="AA1133" s="3">
        <v>0.26</v>
      </c>
      <c r="AB1133" s="3">
        <v>1.5</v>
      </c>
      <c r="AC1133" s="9"/>
      <c r="AD1133" t="s">
        <v>242</v>
      </c>
      <c r="AE1133" s="3">
        <v>2.39</v>
      </c>
      <c r="AF1133" s="3">
        <v>4.08</v>
      </c>
      <c r="AG1133"/>
      <c r="AH1133" s="2">
        <v>0</v>
      </c>
      <c r="AI1133" s="16">
        <v>0</v>
      </c>
      <c r="AJ1133" s="2">
        <v>6.5</v>
      </c>
      <c r="AK1133" s="2">
        <v>3</v>
      </c>
      <c r="AL1133" s="2">
        <v>1.1000000000000001</v>
      </c>
      <c r="AM1133"/>
      <c r="AN1133" s="3">
        <v>7.0000000000000007E-2</v>
      </c>
      <c r="AO1133" s="17">
        <v>1.1299999999999999</v>
      </c>
      <c r="AP1133" s="9"/>
      <c r="AQ1133" t="s">
        <v>61</v>
      </c>
    </row>
    <row r="1134" spans="1:43" x14ac:dyDescent="0.2">
      <c r="A1134" s="18" t="s">
        <v>56</v>
      </c>
      <c r="B1134">
        <v>23</v>
      </c>
      <c r="C1134" t="s">
        <v>765</v>
      </c>
      <c r="D1134" t="s">
        <v>242</v>
      </c>
      <c r="E1134" s="19" t="s">
        <v>61</v>
      </c>
      <c r="F1134" s="20" t="s">
        <v>57</v>
      </c>
      <c r="G1134" s="19">
        <v>54</v>
      </c>
      <c r="H1134" s="21">
        <v>6</v>
      </c>
      <c r="I1134" s="21">
        <v>14</v>
      </c>
      <c r="J1134" s="21">
        <v>20</v>
      </c>
      <c r="K1134" s="21">
        <v>-4.7</v>
      </c>
      <c r="L1134" s="22">
        <v>2.1</v>
      </c>
      <c r="M1134" s="22">
        <v>0</v>
      </c>
      <c r="N1134" s="2">
        <v>13.3</v>
      </c>
      <c r="O1134" s="2">
        <v>15.8</v>
      </c>
      <c r="P1134" s="9"/>
      <c r="Q1134" t="s">
        <v>242</v>
      </c>
      <c r="R1134" s="2">
        <v>0.1</v>
      </c>
      <c r="S1134" s="2">
        <v>0.6</v>
      </c>
      <c r="T1134" s="3">
        <v>2.52</v>
      </c>
      <c r="U1134" s="2">
        <v>1.7</v>
      </c>
      <c r="V1134" s="2">
        <v>1.7</v>
      </c>
      <c r="W1134" s="3">
        <v>4.8899999999999997</v>
      </c>
      <c r="X1134"/>
      <c r="Y1134" s="2">
        <v>1</v>
      </c>
      <c r="Z1134"/>
      <c r="AA1134" s="3">
        <v>0.1</v>
      </c>
      <c r="AB1134" s="3">
        <v>0.76</v>
      </c>
      <c r="AC1134" s="9"/>
      <c r="AD1134" t="s">
        <v>242</v>
      </c>
      <c r="AE1134" s="3">
        <v>2.59</v>
      </c>
      <c r="AF1134" s="3">
        <v>3.78</v>
      </c>
      <c r="AG1134"/>
      <c r="AH1134" s="2">
        <v>0</v>
      </c>
      <c r="AI1134" s="2">
        <v>0</v>
      </c>
      <c r="AJ1134" s="2">
        <v>6.6</v>
      </c>
      <c r="AK1134" s="2">
        <v>2.5</v>
      </c>
      <c r="AL1134" s="2">
        <v>1</v>
      </c>
      <c r="AM1134"/>
      <c r="AN1134" s="3">
        <v>0</v>
      </c>
      <c r="AO1134" s="17">
        <v>0.9</v>
      </c>
      <c r="AP1134" s="9"/>
      <c r="AQ1134" t="s">
        <v>61</v>
      </c>
    </row>
    <row r="1135" spans="1:43" x14ac:dyDescent="0.2">
      <c r="A1135" t="s">
        <v>40</v>
      </c>
      <c r="B1135" s="1">
        <v>24</v>
      </c>
      <c r="C1135" t="s">
        <v>765</v>
      </c>
      <c r="D1135" t="s">
        <v>242</v>
      </c>
      <c r="E1135" t="s">
        <v>61</v>
      </c>
      <c r="F1135" t="s">
        <v>57</v>
      </c>
      <c r="G1135">
        <v>81</v>
      </c>
      <c r="H1135">
        <v>23</v>
      </c>
      <c r="I1135">
        <v>30</v>
      </c>
      <c r="J1135">
        <v>53</v>
      </c>
      <c r="K1135" s="1">
        <v>9.8000000000000007</v>
      </c>
      <c r="L1135" s="2">
        <v>9.4</v>
      </c>
      <c r="M1135" s="2">
        <v>6.4</v>
      </c>
      <c r="N1135" s="2">
        <v>43.7</v>
      </c>
      <c r="O1135" s="2">
        <v>37.6</v>
      </c>
      <c r="P1135" s="14"/>
      <c r="Q1135" t="s">
        <v>242</v>
      </c>
      <c r="R1135" s="2">
        <v>0.5</v>
      </c>
      <c r="S1135" s="2">
        <v>0.8</v>
      </c>
      <c r="T1135" s="3">
        <v>2.77</v>
      </c>
      <c r="U1135" s="2">
        <v>1.7</v>
      </c>
      <c r="V1135" s="2">
        <v>1.5</v>
      </c>
      <c r="W1135" s="3">
        <v>5.67</v>
      </c>
      <c r="X1135" s="3">
        <v>-0.1</v>
      </c>
      <c r="Y1135" s="2">
        <v>1</v>
      </c>
      <c r="Z1135" s="2">
        <v>0.3</v>
      </c>
      <c r="AA1135" s="3">
        <v>0.22</v>
      </c>
      <c r="AB1135" s="3">
        <v>1.35</v>
      </c>
      <c r="AC1135" s="14"/>
      <c r="AD1135" t="s">
        <v>242</v>
      </c>
      <c r="AE1135" s="3">
        <v>2.73</v>
      </c>
      <c r="AF1135" s="3">
        <v>4.13</v>
      </c>
      <c r="AG1135" s="3">
        <v>0.01</v>
      </c>
      <c r="AH1135" s="2">
        <v>0</v>
      </c>
      <c r="AI1135" s="2">
        <v>0</v>
      </c>
      <c r="AJ1135" s="2">
        <v>5.9</v>
      </c>
      <c r="AK1135" s="2">
        <v>2.9</v>
      </c>
      <c r="AL1135" s="2">
        <v>0.6</v>
      </c>
      <c r="AM1135" s="2">
        <v>0.9</v>
      </c>
      <c r="AN1135" s="3">
        <v>0.15</v>
      </c>
      <c r="AO1135" s="3">
        <v>1.1599999999999999</v>
      </c>
      <c r="AP1135" s="9"/>
      <c r="AQ1135" t="s">
        <v>61</v>
      </c>
    </row>
    <row r="1136" spans="1:43" x14ac:dyDescent="0.2">
      <c r="A1136" t="s">
        <v>40</v>
      </c>
      <c r="B1136" s="1">
        <v>20</v>
      </c>
      <c r="C1136" t="s">
        <v>766</v>
      </c>
      <c r="D1136" t="s">
        <v>767</v>
      </c>
      <c r="E1136" t="s">
        <v>342</v>
      </c>
      <c r="F1136" t="s">
        <v>69</v>
      </c>
      <c r="G1136">
        <v>68</v>
      </c>
      <c r="H1136">
        <v>7</v>
      </c>
      <c r="I1136">
        <v>18</v>
      </c>
      <c r="J1136">
        <v>25</v>
      </c>
      <c r="K1136" s="1">
        <v>-0.6</v>
      </c>
      <c r="L1136" s="2">
        <v>-2.5</v>
      </c>
      <c r="M1136" s="2">
        <v>0.5</v>
      </c>
      <c r="N1136" s="2">
        <v>-3.4</v>
      </c>
      <c r="O1136" s="2">
        <v>11.8</v>
      </c>
      <c r="P1136" s="14"/>
      <c r="Q1136" t="s">
        <v>767</v>
      </c>
      <c r="R1136" s="2">
        <v>0.3</v>
      </c>
      <c r="S1136" s="2">
        <v>0.7</v>
      </c>
      <c r="T1136" s="3">
        <v>2.09</v>
      </c>
      <c r="U1136" s="2">
        <v>0.8</v>
      </c>
      <c r="V1136" s="2">
        <v>2.2000000000000002</v>
      </c>
      <c r="W1136" s="3">
        <v>6.66</v>
      </c>
      <c r="X1136" s="3">
        <v>-0.09</v>
      </c>
      <c r="Y1136" s="2">
        <v>2.4</v>
      </c>
      <c r="Z1136" s="2">
        <v>0.5</v>
      </c>
      <c r="AA1136" s="3">
        <v>-0.1</v>
      </c>
      <c r="AB1136" s="3">
        <v>-0.2</v>
      </c>
      <c r="AC1136" s="14"/>
      <c r="AD1136" t="s">
        <v>767</v>
      </c>
      <c r="AE1136" s="3">
        <v>3.1</v>
      </c>
      <c r="AF1136" s="3">
        <v>33.49</v>
      </c>
      <c r="AG1136" s="3">
        <v>0.02</v>
      </c>
      <c r="AH1136" s="2">
        <v>41.1</v>
      </c>
      <c r="AI1136" s="2">
        <v>20.399999999999999</v>
      </c>
      <c r="AJ1136" s="2">
        <v>2.7</v>
      </c>
      <c r="AK1136" s="2">
        <v>2.5</v>
      </c>
      <c r="AL1136" s="2">
        <v>2.1</v>
      </c>
      <c r="AM1136" s="2">
        <v>0.5</v>
      </c>
      <c r="AN1136" s="3">
        <v>0.02</v>
      </c>
      <c r="AO1136" s="3">
        <v>0.67</v>
      </c>
      <c r="AP1136" s="14"/>
      <c r="AQ1136" t="s">
        <v>342</v>
      </c>
    </row>
    <row r="1137" spans="1:43" x14ac:dyDescent="0.2">
      <c r="A1137" t="s">
        <v>40</v>
      </c>
      <c r="B1137" s="1">
        <v>24</v>
      </c>
      <c r="C1137" t="s">
        <v>632</v>
      </c>
      <c r="D1137" t="s">
        <v>768</v>
      </c>
      <c r="E1137" t="s">
        <v>342</v>
      </c>
      <c r="F1137" t="s">
        <v>48</v>
      </c>
      <c r="G1137">
        <v>1</v>
      </c>
      <c r="H1137">
        <v>0</v>
      </c>
      <c r="I1137">
        <v>0</v>
      </c>
      <c r="J1137">
        <v>0</v>
      </c>
      <c r="K1137" s="1">
        <v>0</v>
      </c>
      <c r="L1137" s="2">
        <v>0</v>
      </c>
      <c r="M1137" s="2">
        <v>0</v>
      </c>
      <c r="N1137" s="2">
        <v>-0.4</v>
      </c>
      <c r="O1137" s="2">
        <v>-0.3</v>
      </c>
      <c r="P1137" s="14"/>
      <c r="Q1137" t="s">
        <v>768</v>
      </c>
      <c r="R1137" s="2">
        <v>0</v>
      </c>
      <c r="S1137" s="2">
        <v>0</v>
      </c>
      <c r="T1137" s="3">
        <v>0</v>
      </c>
      <c r="U1137" s="2">
        <v>0</v>
      </c>
      <c r="V1137" s="2">
        <v>0</v>
      </c>
      <c r="W1137" s="3">
        <v>0</v>
      </c>
      <c r="X1137" s="3">
        <v>-0.32</v>
      </c>
      <c r="Y1137" s="2">
        <v>5.2</v>
      </c>
      <c r="Z1137" s="2">
        <v>0</v>
      </c>
      <c r="AA1137" s="3">
        <v>0</v>
      </c>
      <c r="AB1137" s="3">
        <v>-1.89</v>
      </c>
      <c r="AC1137" s="14"/>
      <c r="AD1137" t="s">
        <v>768</v>
      </c>
      <c r="AE1137" s="3">
        <v>0</v>
      </c>
      <c r="AF1137" s="3">
        <v>0</v>
      </c>
      <c r="AG1137" s="3">
        <v>0.08</v>
      </c>
      <c r="AH1137" s="2">
        <v>0</v>
      </c>
      <c r="AI1137" s="2">
        <v>1.6</v>
      </c>
      <c r="AJ1137" s="2">
        <v>5.2</v>
      </c>
      <c r="AK1137" s="2">
        <v>0</v>
      </c>
      <c r="AL1137" s="2">
        <v>0</v>
      </c>
      <c r="AM1137" s="2">
        <v>5.2</v>
      </c>
      <c r="AN1137" s="3">
        <v>0</v>
      </c>
      <c r="AO1137" s="3">
        <v>-1.7</v>
      </c>
      <c r="AP1137" s="14"/>
      <c r="AQ1137" t="s">
        <v>342</v>
      </c>
    </row>
    <row r="1138" spans="1:43" x14ac:dyDescent="0.2">
      <c r="A1138" s="18" t="s">
        <v>56</v>
      </c>
      <c r="B1138">
        <v>24</v>
      </c>
      <c r="C1138" t="s">
        <v>632</v>
      </c>
      <c r="D1138" t="s">
        <v>769</v>
      </c>
      <c r="E1138" s="19" t="s">
        <v>342</v>
      </c>
      <c r="F1138" s="20" t="s">
        <v>48</v>
      </c>
      <c r="G1138" s="19">
        <v>78</v>
      </c>
      <c r="H1138" s="21">
        <v>10</v>
      </c>
      <c r="I1138" s="21">
        <v>12</v>
      </c>
      <c r="J1138" s="21">
        <v>22</v>
      </c>
      <c r="K1138" s="21">
        <v>1.6</v>
      </c>
      <c r="L1138" s="22">
        <v>0.2</v>
      </c>
      <c r="M1138" s="22">
        <v>1.3</v>
      </c>
      <c r="N1138" s="2">
        <v>12.8</v>
      </c>
      <c r="O1138" s="2">
        <v>-4.8</v>
      </c>
      <c r="P1138" s="9"/>
      <c r="Q1138" t="s">
        <v>769</v>
      </c>
      <c r="R1138" s="2">
        <v>0.7</v>
      </c>
      <c r="S1138" s="2">
        <v>0.8</v>
      </c>
      <c r="T1138" s="3">
        <v>1.96</v>
      </c>
      <c r="U1138" s="2">
        <v>1.8</v>
      </c>
      <c r="V1138" s="2">
        <v>1.8</v>
      </c>
      <c r="W1138" s="3">
        <v>3.58</v>
      </c>
      <c r="X1138"/>
      <c r="Y1138" s="2">
        <v>1.9</v>
      </c>
      <c r="Z1138"/>
      <c r="AA1138" s="3">
        <v>0.01</v>
      </c>
      <c r="AB1138" s="3">
        <v>0.88</v>
      </c>
      <c r="AC1138" s="9"/>
      <c r="AD1138" t="s">
        <v>769</v>
      </c>
      <c r="AE1138" s="3">
        <v>2.1</v>
      </c>
      <c r="AF1138" s="3">
        <v>11.1</v>
      </c>
      <c r="AG1138"/>
      <c r="AH1138" s="2">
        <v>60</v>
      </c>
      <c r="AI1138" s="2">
        <v>0.3</v>
      </c>
      <c r="AJ1138" s="2">
        <v>9.4</v>
      </c>
      <c r="AK1138" s="2">
        <v>1.4</v>
      </c>
      <c r="AL1138" s="2">
        <v>2.9</v>
      </c>
      <c r="AM1138"/>
      <c r="AN1138" s="3">
        <v>0.08</v>
      </c>
      <c r="AO1138" s="17">
        <v>-0.33</v>
      </c>
      <c r="AP1138" s="14"/>
      <c r="AQ1138" t="s">
        <v>342</v>
      </c>
    </row>
    <row r="1139" spans="1:43" x14ac:dyDescent="0.2">
      <c r="A1139" t="s">
        <v>40</v>
      </c>
      <c r="B1139" s="1">
        <v>25</v>
      </c>
      <c r="C1139" t="s">
        <v>632</v>
      </c>
      <c r="D1139" t="s">
        <v>769</v>
      </c>
      <c r="E1139" t="s">
        <v>342</v>
      </c>
      <c r="F1139" t="s">
        <v>48</v>
      </c>
      <c r="G1139">
        <v>59</v>
      </c>
      <c r="H1139">
        <v>15</v>
      </c>
      <c r="I1139">
        <v>9</v>
      </c>
      <c r="J1139">
        <v>24</v>
      </c>
      <c r="K1139" s="1">
        <v>5</v>
      </c>
      <c r="L1139" s="2">
        <v>2.5</v>
      </c>
      <c r="M1139" s="2">
        <v>2</v>
      </c>
      <c r="N1139" s="2">
        <v>21.3</v>
      </c>
      <c r="O1139" s="2">
        <v>4.7</v>
      </c>
      <c r="P1139" s="14"/>
      <c r="Q1139" t="s">
        <v>769</v>
      </c>
      <c r="R1139" s="2">
        <v>0.9</v>
      </c>
      <c r="S1139" s="2">
        <v>0.8</v>
      </c>
      <c r="T1139" s="3">
        <v>2.4700000000000002</v>
      </c>
      <c r="U1139" s="2">
        <v>0</v>
      </c>
      <c r="V1139" s="2">
        <v>0</v>
      </c>
      <c r="W1139" s="3">
        <v>2.73</v>
      </c>
      <c r="X1139" s="3">
        <v>0.02</v>
      </c>
      <c r="Y1139" s="2">
        <v>1.9</v>
      </c>
      <c r="Z1139" s="2">
        <v>1.4</v>
      </c>
      <c r="AA1139" s="3">
        <v>0.18</v>
      </c>
      <c r="AB1139" s="3">
        <v>1.52</v>
      </c>
      <c r="AC1139" s="14"/>
      <c r="AD1139" t="s">
        <v>769</v>
      </c>
      <c r="AE1139" s="3">
        <v>2.64</v>
      </c>
      <c r="AF1139" s="3">
        <v>6.8</v>
      </c>
      <c r="AG1139" s="3">
        <v>0.02</v>
      </c>
      <c r="AH1139" s="2">
        <v>40.9</v>
      </c>
      <c r="AI1139" s="2">
        <v>0.6</v>
      </c>
      <c r="AJ1139" s="2">
        <v>5.9</v>
      </c>
      <c r="AK1139" s="2">
        <v>2.2999999999999998</v>
      </c>
      <c r="AL1139" s="2">
        <v>2.2999999999999998</v>
      </c>
      <c r="AM1139" s="2">
        <v>1.6</v>
      </c>
      <c r="AN1139" s="3">
        <v>0.15</v>
      </c>
      <c r="AO1139" s="3">
        <v>0.34</v>
      </c>
      <c r="AP1139" s="14"/>
      <c r="AQ1139" t="s">
        <v>342</v>
      </c>
    </row>
    <row r="1140" spans="1:43" x14ac:dyDescent="0.2">
      <c r="A1140" t="s">
        <v>51</v>
      </c>
      <c r="B1140">
        <v>23</v>
      </c>
      <c r="C1140" t="s">
        <v>770</v>
      </c>
      <c r="D1140" t="s">
        <v>771</v>
      </c>
      <c r="E1140" t="s">
        <v>342</v>
      </c>
      <c r="F1140" t="s">
        <v>55</v>
      </c>
      <c r="G1140">
        <v>51</v>
      </c>
      <c r="H1140">
        <v>0</v>
      </c>
      <c r="I1140">
        <v>6</v>
      </c>
      <c r="J1140">
        <f>H1140+I1140</f>
        <v>6</v>
      </c>
      <c r="K1140" s="1">
        <v>-12.2</v>
      </c>
      <c r="L1140" s="2">
        <v>-1.4</v>
      </c>
      <c r="M1140" s="2">
        <v>-2.2999999999999998</v>
      </c>
      <c r="N1140" s="15">
        <v>-3.3</v>
      </c>
      <c r="O1140" s="15">
        <v>13.6</v>
      </c>
      <c r="P1140" s="9"/>
      <c r="Q1140" t="s">
        <v>771</v>
      </c>
      <c r="R1140" s="2">
        <v>0</v>
      </c>
      <c r="S1140" s="2">
        <v>0.3</v>
      </c>
      <c r="T1140" s="3">
        <v>1.33</v>
      </c>
      <c r="U1140" s="2">
        <v>0</v>
      </c>
      <c r="V1140" s="2">
        <v>3</v>
      </c>
      <c r="W1140" s="3">
        <v>6.95</v>
      </c>
      <c r="X1140"/>
      <c r="Y1140" s="2">
        <v>2.1</v>
      </c>
      <c r="Z1140"/>
      <c r="AA1140" s="3">
        <v>-0.09</v>
      </c>
      <c r="AB1140" s="3">
        <v>-0.25</v>
      </c>
      <c r="AC1140" s="9"/>
      <c r="AD1140" t="s">
        <v>771</v>
      </c>
      <c r="AE1140" s="3">
        <v>2.0299999999999998</v>
      </c>
      <c r="AF1140" s="3">
        <v>5.37</v>
      </c>
      <c r="AG1140"/>
      <c r="AH1140" s="2">
        <v>0</v>
      </c>
      <c r="AI1140" s="16">
        <v>0</v>
      </c>
      <c r="AJ1140" s="2">
        <v>2.5</v>
      </c>
      <c r="AK1140" s="2">
        <v>5</v>
      </c>
      <c r="AL1140" s="2">
        <v>1.4</v>
      </c>
      <c r="AM1140"/>
      <c r="AN1140" s="3">
        <v>-0.16</v>
      </c>
      <c r="AO1140" s="17">
        <v>1.04</v>
      </c>
      <c r="AP1140" s="14"/>
      <c r="AQ1140" t="s">
        <v>342</v>
      </c>
    </row>
    <row r="1141" spans="1:43" x14ac:dyDescent="0.2">
      <c r="A1141" s="18" t="s">
        <v>56</v>
      </c>
      <c r="B1141">
        <v>24</v>
      </c>
      <c r="C1141" t="s">
        <v>770</v>
      </c>
      <c r="D1141" t="s">
        <v>771</v>
      </c>
      <c r="E1141" s="19" t="s">
        <v>342</v>
      </c>
      <c r="F1141" s="20" t="s">
        <v>57</v>
      </c>
      <c r="G1141" s="19">
        <v>60</v>
      </c>
      <c r="H1141" s="21">
        <v>0</v>
      </c>
      <c r="I1141" s="21">
        <v>13</v>
      </c>
      <c r="J1141" s="21">
        <v>13</v>
      </c>
      <c r="K1141" s="21">
        <v>0.3</v>
      </c>
      <c r="L1141" s="22">
        <v>-0.3</v>
      </c>
      <c r="M1141" s="22">
        <v>1.9</v>
      </c>
      <c r="N1141" s="2">
        <v>0.8</v>
      </c>
      <c r="O1141" s="2">
        <v>40.700000000000003</v>
      </c>
      <c r="P1141" s="9"/>
      <c r="Q1141" t="s">
        <v>771</v>
      </c>
      <c r="R1141" s="2">
        <v>0</v>
      </c>
      <c r="S1141" s="2">
        <v>0.6</v>
      </c>
      <c r="T1141" s="3">
        <v>2.13</v>
      </c>
      <c r="U1141" s="2">
        <v>0</v>
      </c>
      <c r="V1141" s="2">
        <v>1.9</v>
      </c>
      <c r="W1141" s="3">
        <v>3.31</v>
      </c>
      <c r="X1141"/>
      <c r="Y1141" s="2">
        <v>1.4</v>
      </c>
      <c r="Z1141"/>
      <c r="AA1141" s="3">
        <v>-0.01</v>
      </c>
      <c r="AB1141" s="3">
        <v>0.04</v>
      </c>
      <c r="AC1141" s="9"/>
      <c r="AD1141" t="s">
        <v>771</v>
      </c>
      <c r="AE1141" s="3">
        <v>2.4</v>
      </c>
      <c r="AF1141" s="3">
        <v>4.1500000000000004</v>
      </c>
      <c r="AG1141"/>
      <c r="AH1141" s="2">
        <v>0</v>
      </c>
      <c r="AI1141" s="2">
        <v>0</v>
      </c>
      <c r="AJ1141" s="2">
        <v>1.7</v>
      </c>
      <c r="AK1141" s="2">
        <v>3.6</v>
      </c>
      <c r="AL1141" s="2">
        <v>1.8</v>
      </c>
      <c r="AM1141"/>
      <c r="AN1141" s="3">
        <v>0.08</v>
      </c>
      <c r="AO1141" s="17">
        <v>2.0299999999999998</v>
      </c>
      <c r="AP1141" s="14"/>
      <c r="AQ1141" t="s">
        <v>342</v>
      </c>
    </row>
    <row r="1142" spans="1:43" x14ac:dyDescent="0.2">
      <c r="A1142" t="s">
        <v>40</v>
      </c>
      <c r="B1142" s="1">
        <v>25</v>
      </c>
      <c r="C1142" t="s">
        <v>770</v>
      </c>
      <c r="D1142" t="s">
        <v>771</v>
      </c>
      <c r="E1142" t="s">
        <v>342</v>
      </c>
      <c r="F1142" t="s">
        <v>57</v>
      </c>
      <c r="G1142">
        <v>69</v>
      </c>
      <c r="H1142">
        <v>3</v>
      </c>
      <c r="I1142">
        <v>16</v>
      </c>
      <c r="J1142">
        <v>19</v>
      </c>
      <c r="K1142" s="1">
        <v>-2.2999999999999998</v>
      </c>
      <c r="L1142" s="2">
        <v>0.5</v>
      </c>
      <c r="M1142" s="2">
        <v>1.1000000000000001</v>
      </c>
      <c r="N1142" s="2">
        <v>5.8</v>
      </c>
      <c r="O1142" s="2">
        <v>31.8</v>
      </c>
      <c r="P1142" s="14"/>
      <c r="Q1142" t="s">
        <v>771</v>
      </c>
      <c r="R1142" s="2">
        <v>0.1</v>
      </c>
      <c r="S1142" s="2">
        <v>0.6</v>
      </c>
      <c r="T1142" s="3">
        <v>2.34</v>
      </c>
      <c r="U1142" s="2">
        <v>0</v>
      </c>
      <c r="V1142" s="2">
        <v>2.2000000000000002</v>
      </c>
      <c r="W1142" s="3">
        <v>4.3499999999999996</v>
      </c>
      <c r="X1142" s="3">
        <v>0.09</v>
      </c>
      <c r="Y1142" s="2">
        <v>1.6</v>
      </c>
      <c r="Z1142" s="2">
        <v>0.2</v>
      </c>
      <c r="AA1142" s="3">
        <v>0.02</v>
      </c>
      <c r="AB1142" s="3">
        <v>0.24</v>
      </c>
      <c r="AC1142" s="14"/>
      <c r="AD1142" t="s">
        <v>771</v>
      </c>
      <c r="AE1142" s="3">
        <v>3.09</v>
      </c>
      <c r="AF1142" s="3">
        <v>7.35</v>
      </c>
      <c r="AG1142" s="3">
        <v>0.03</v>
      </c>
      <c r="AH1142" s="2">
        <v>0</v>
      </c>
      <c r="AI1142" s="2">
        <v>0</v>
      </c>
      <c r="AJ1142" s="2">
        <v>3.3</v>
      </c>
      <c r="AK1142" s="2">
        <v>4.5999999999999996</v>
      </c>
      <c r="AL1142" s="2">
        <v>2.4</v>
      </c>
      <c r="AM1142" s="2">
        <v>0.6</v>
      </c>
      <c r="AN1142" s="3">
        <v>0.04</v>
      </c>
      <c r="AO1142" s="3">
        <v>1.28</v>
      </c>
      <c r="AP1142" s="14"/>
      <c r="AQ1142" t="s">
        <v>342</v>
      </c>
    </row>
    <row r="1143" spans="1:43" x14ac:dyDescent="0.2">
      <c r="A1143" s="18" t="s">
        <v>56</v>
      </c>
      <c r="B1143">
        <v>22</v>
      </c>
      <c r="C1143" t="s">
        <v>407</v>
      </c>
      <c r="D1143" t="s">
        <v>772</v>
      </c>
      <c r="E1143" s="19" t="s">
        <v>342</v>
      </c>
      <c r="F1143" s="20" t="s">
        <v>57</v>
      </c>
      <c r="G1143" s="19">
        <v>2</v>
      </c>
      <c r="H1143" s="21">
        <v>0</v>
      </c>
      <c r="I1143" s="21">
        <v>1</v>
      </c>
      <c r="J1143" s="21">
        <v>1</v>
      </c>
      <c r="K1143" s="21">
        <v>1.1000000000000001</v>
      </c>
      <c r="L1143" s="22">
        <v>0.2</v>
      </c>
      <c r="M1143" s="22">
        <v>0.3</v>
      </c>
      <c r="N1143" s="2">
        <v>0.8</v>
      </c>
      <c r="O1143" s="2">
        <v>0.8</v>
      </c>
      <c r="P1143" s="9"/>
      <c r="Q1143" t="s">
        <v>772</v>
      </c>
      <c r="R1143" s="2">
        <v>0</v>
      </c>
      <c r="S1143" s="2">
        <v>2.1</v>
      </c>
      <c r="T1143" s="3">
        <v>2.1</v>
      </c>
      <c r="U1143" s="2">
        <v>0</v>
      </c>
      <c r="V1143" s="2">
        <v>0</v>
      </c>
      <c r="W1143" s="3">
        <v>0</v>
      </c>
      <c r="X1143"/>
      <c r="Y1143" s="2">
        <v>0</v>
      </c>
      <c r="Z1143"/>
      <c r="AA1143" s="3">
        <v>0.36</v>
      </c>
      <c r="AB1143" s="3">
        <v>1.6</v>
      </c>
      <c r="AC1143" s="9"/>
      <c r="AD1143" t="s">
        <v>772</v>
      </c>
      <c r="AE1143" s="3">
        <v>0</v>
      </c>
      <c r="AF1143" s="3">
        <v>0</v>
      </c>
      <c r="AG1143"/>
      <c r="AH1143" s="2">
        <v>0</v>
      </c>
      <c r="AI1143" s="2">
        <v>0</v>
      </c>
      <c r="AJ1143" s="2">
        <v>1.9</v>
      </c>
      <c r="AK1143" s="2">
        <v>7.7</v>
      </c>
      <c r="AL1143" s="2">
        <v>3.9</v>
      </c>
      <c r="AM1143"/>
      <c r="AN1143" s="3">
        <v>0.54</v>
      </c>
      <c r="AO1143" s="17">
        <v>1.47</v>
      </c>
      <c r="AP1143" s="14"/>
      <c r="AQ1143" t="s">
        <v>342</v>
      </c>
    </row>
    <row r="1144" spans="1:43" x14ac:dyDescent="0.2">
      <c r="A1144" t="s">
        <v>40</v>
      </c>
      <c r="B1144" s="1">
        <v>23</v>
      </c>
      <c r="C1144" t="s">
        <v>407</v>
      </c>
      <c r="D1144" t="s">
        <v>772</v>
      </c>
      <c r="E1144" t="s">
        <v>342</v>
      </c>
      <c r="F1144" t="s">
        <v>57</v>
      </c>
      <c r="G1144">
        <v>40</v>
      </c>
      <c r="H1144">
        <v>1</v>
      </c>
      <c r="I1144">
        <v>5</v>
      </c>
      <c r="J1144">
        <v>6</v>
      </c>
      <c r="K1144" s="1">
        <v>-1.6</v>
      </c>
      <c r="L1144" s="2">
        <v>-0.6</v>
      </c>
      <c r="M1144" s="2">
        <v>-0.2</v>
      </c>
      <c r="N1144" s="2">
        <v>0.8</v>
      </c>
      <c r="O1144" s="2">
        <v>10.4</v>
      </c>
      <c r="P1144" s="14"/>
      <c r="Q1144" t="s">
        <v>772</v>
      </c>
      <c r="R1144" s="2">
        <v>0.1</v>
      </c>
      <c r="S1144" s="2">
        <v>0.4</v>
      </c>
      <c r="T1144" s="3">
        <v>1.98</v>
      </c>
      <c r="U1144" s="2">
        <v>0</v>
      </c>
      <c r="V1144" s="2">
        <v>0</v>
      </c>
      <c r="W1144" s="3">
        <v>2.4500000000000002</v>
      </c>
      <c r="X1144" s="3">
        <v>-0.04</v>
      </c>
      <c r="Y1144" s="2">
        <v>2.2000000000000002</v>
      </c>
      <c r="Z1144" s="2">
        <v>0.2</v>
      </c>
      <c r="AA1144" s="3">
        <v>-0.05</v>
      </c>
      <c r="AB1144" s="3">
        <v>0.08</v>
      </c>
      <c r="AC1144" s="14"/>
      <c r="AD1144" t="s">
        <v>772</v>
      </c>
      <c r="AE1144" s="3">
        <v>2.98</v>
      </c>
      <c r="AF1144" s="3">
        <v>3.9</v>
      </c>
      <c r="AG1144" s="3">
        <v>-0.06</v>
      </c>
      <c r="AH1144" s="2">
        <v>0</v>
      </c>
      <c r="AI1144" s="2">
        <v>0</v>
      </c>
      <c r="AJ1144" s="2">
        <v>2.8</v>
      </c>
      <c r="AK1144" s="2">
        <v>4.9000000000000004</v>
      </c>
      <c r="AL1144" s="2">
        <v>1.4</v>
      </c>
      <c r="AM1144" s="2">
        <v>0.8</v>
      </c>
      <c r="AN1144" s="3">
        <v>-0.02</v>
      </c>
      <c r="AO1144" s="3">
        <v>1.03</v>
      </c>
      <c r="AP1144" s="14"/>
      <c r="AQ1144" t="s">
        <v>342</v>
      </c>
    </row>
    <row r="1145" spans="1:43" x14ac:dyDescent="0.2">
      <c r="A1145" t="s">
        <v>51</v>
      </c>
      <c r="B1145">
        <v>27</v>
      </c>
      <c r="C1145" t="s">
        <v>773</v>
      </c>
      <c r="D1145" t="s">
        <v>774</v>
      </c>
      <c r="E1145" t="s">
        <v>342</v>
      </c>
      <c r="F1145" t="s">
        <v>44</v>
      </c>
      <c r="G1145">
        <v>77</v>
      </c>
      <c r="H1145">
        <v>20</v>
      </c>
      <c r="I1145">
        <v>15</v>
      </c>
      <c r="J1145">
        <f>H1145+I1145</f>
        <v>35</v>
      </c>
      <c r="K1145" s="1">
        <v>0.6</v>
      </c>
      <c r="L1145" s="2">
        <v>3.1</v>
      </c>
      <c r="M1145" s="2">
        <v>1</v>
      </c>
      <c r="N1145" s="15">
        <v>19.8</v>
      </c>
      <c r="O1145" s="15">
        <v>16.3</v>
      </c>
      <c r="P1145" s="9"/>
      <c r="Q1145" t="s">
        <v>774</v>
      </c>
      <c r="R1145" s="2">
        <v>0.9</v>
      </c>
      <c r="S1145" s="2">
        <v>0.7</v>
      </c>
      <c r="T1145" s="3">
        <v>2.39</v>
      </c>
      <c r="U1145" s="2">
        <v>2.9</v>
      </c>
      <c r="V1145" s="2">
        <v>2.2999999999999998</v>
      </c>
      <c r="W1145" s="3">
        <v>8.7899999999999991</v>
      </c>
      <c r="X1145"/>
      <c r="Y1145" s="2">
        <v>1.7</v>
      </c>
      <c r="Z1145"/>
      <c r="AA1145" s="3">
        <v>0.12</v>
      </c>
      <c r="AB1145" s="3">
        <v>0.97</v>
      </c>
      <c r="AC1145" s="9"/>
      <c r="AD1145" t="s">
        <v>774</v>
      </c>
      <c r="AE1145" s="3">
        <v>2.19</v>
      </c>
      <c r="AF1145" s="3">
        <v>6.59</v>
      </c>
      <c r="AG1145"/>
      <c r="AH1145" s="2">
        <v>42.9</v>
      </c>
      <c r="AI1145" s="16">
        <v>0.3</v>
      </c>
      <c r="AJ1145" s="2">
        <v>12</v>
      </c>
      <c r="AK1145" s="2">
        <v>1.8</v>
      </c>
      <c r="AL1145" s="2">
        <v>3.1</v>
      </c>
      <c r="AM1145"/>
      <c r="AN1145" s="3">
        <v>0.04</v>
      </c>
      <c r="AO1145" s="17">
        <v>0.79</v>
      </c>
      <c r="AP1145" s="9"/>
      <c r="AQ1145" t="s">
        <v>342</v>
      </c>
    </row>
    <row r="1146" spans="1:43" x14ac:dyDescent="0.2">
      <c r="A1146" s="18" t="s">
        <v>56</v>
      </c>
      <c r="B1146">
        <v>28</v>
      </c>
      <c r="C1146" t="s">
        <v>773</v>
      </c>
      <c r="D1146" t="s">
        <v>774</v>
      </c>
      <c r="E1146" s="19" t="s">
        <v>342</v>
      </c>
      <c r="F1146" s="20" t="s">
        <v>44</v>
      </c>
      <c r="G1146" s="19">
        <v>82</v>
      </c>
      <c r="H1146" s="21">
        <v>12</v>
      </c>
      <c r="I1146" s="21">
        <v>29</v>
      </c>
      <c r="J1146" s="21">
        <v>41</v>
      </c>
      <c r="K1146" s="21">
        <v>-8.3000000000000007</v>
      </c>
      <c r="L1146" s="22">
        <v>1.1000000000000001</v>
      </c>
      <c r="M1146" s="22">
        <v>0.5</v>
      </c>
      <c r="N1146" s="2">
        <v>11.3</v>
      </c>
      <c r="O1146" s="2">
        <v>23.2</v>
      </c>
      <c r="P1146" s="9"/>
      <c r="Q1146" t="s">
        <v>774</v>
      </c>
      <c r="R1146" s="2">
        <v>0.6</v>
      </c>
      <c r="S1146" s="2">
        <v>1.1000000000000001</v>
      </c>
      <c r="T1146" s="3">
        <v>2.1800000000000002</v>
      </c>
      <c r="U1146" s="2">
        <v>0.6</v>
      </c>
      <c r="V1146" s="2">
        <v>2</v>
      </c>
      <c r="W1146" s="3">
        <v>4.68</v>
      </c>
      <c r="X1146"/>
      <c r="Y1146" s="2">
        <v>1.2</v>
      </c>
      <c r="Z1146"/>
      <c r="AA1146" s="3">
        <v>0.03</v>
      </c>
      <c r="AB1146" s="3">
        <v>0.45</v>
      </c>
      <c r="AC1146" s="9"/>
      <c r="AD1146" t="s">
        <v>774</v>
      </c>
      <c r="AE1146" s="3">
        <v>3.04</v>
      </c>
      <c r="AF1146" s="3">
        <v>5.41</v>
      </c>
      <c r="AG1146"/>
      <c r="AH1146" s="2">
        <v>20.7</v>
      </c>
      <c r="AI1146" s="2">
        <v>0.6</v>
      </c>
      <c r="AJ1146" s="2">
        <v>10.3</v>
      </c>
      <c r="AK1146" s="2">
        <v>2</v>
      </c>
      <c r="AL1146" s="2">
        <v>2.2999999999999998</v>
      </c>
      <c r="AM1146"/>
      <c r="AN1146" s="3">
        <v>0.02</v>
      </c>
      <c r="AO1146" s="17">
        <v>0.93</v>
      </c>
      <c r="AP1146" s="9"/>
      <c r="AQ1146" t="s">
        <v>342</v>
      </c>
    </row>
    <row r="1147" spans="1:43" x14ac:dyDescent="0.2">
      <c r="A1147" t="s">
        <v>40</v>
      </c>
      <c r="B1147" s="1">
        <v>29</v>
      </c>
      <c r="C1147" t="s">
        <v>773</v>
      </c>
      <c r="D1147" t="s">
        <v>774</v>
      </c>
      <c r="E1147" t="s">
        <v>342</v>
      </c>
      <c r="F1147" t="s">
        <v>44</v>
      </c>
      <c r="G1147">
        <v>55</v>
      </c>
      <c r="H1147">
        <v>14</v>
      </c>
      <c r="I1147">
        <v>17</v>
      </c>
      <c r="J1147">
        <v>31</v>
      </c>
      <c r="K1147" s="1">
        <v>2.8</v>
      </c>
      <c r="L1147" s="2">
        <v>2.2000000000000002</v>
      </c>
      <c r="M1147" s="2">
        <v>1</v>
      </c>
      <c r="N1147" s="2">
        <v>9.9</v>
      </c>
      <c r="O1147" s="2">
        <v>11.1</v>
      </c>
      <c r="P1147" s="14"/>
      <c r="Q1147" t="s">
        <v>774</v>
      </c>
      <c r="R1147" s="2">
        <v>0.8</v>
      </c>
      <c r="S1147" s="2">
        <v>1</v>
      </c>
      <c r="T1147" s="3">
        <v>2.2999999999999998</v>
      </c>
      <c r="U1147" s="2">
        <v>1.6</v>
      </c>
      <c r="V1147" s="2">
        <v>1.6</v>
      </c>
      <c r="W1147" s="3">
        <v>7.14</v>
      </c>
      <c r="X1147" s="3">
        <v>0.09</v>
      </c>
      <c r="Y1147" s="2">
        <v>1.7</v>
      </c>
      <c r="Z1147" s="2">
        <v>0.3</v>
      </c>
      <c r="AA1147" s="3">
        <v>0.11</v>
      </c>
      <c r="AB1147" s="3">
        <v>0.66</v>
      </c>
      <c r="AC1147" s="14"/>
      <c r="AD1147" t="s">
        <v>774</v>
      </c>
      <c r="AE1147" s="3">
        <v>3.04</v>
      </c>
      <c r="AF1147" s="3">
        <v>3.17</v>
      </c>
      <c r="AG1147" s="3">
        <v>0.02</v>
      </c>
      <c r="AH1147" s="2">
        <v>25</v>
      </c>
      <c r="AI1147" s="2">
        <v>0.6</v>
      </c>
      <c r="AJ1147" s="2">
        <v>9</v>
      </c>
      <c r="AK1147" s="2">
        <v>1.7</v>
      </c>
      <c r="AL1147" s="2">
        <v>2.5</v>
      </c>
      <c r="AM1147" s="2">
        <v>0.9</v>
      </c>
      <c r="AN1147" s="3">
        <v>0.05</v>
      </c>
      <c r="AO1147" s="3">
        <v>0.74</v>
      </c>
      <c r="AP1147" s="9"/>
      <c r="AQ1147" t="s">
        <v>342</v>
      </c>
    </row>
    <row r="1148" spans="1:43" x14ac:dyDescent="0.2">
      <c r="A1148" t="s">
        <v>51</v>
      </c>
      <c r="B1148">
        <v>26</v>
      </c>
      <c r="C1148" t="s">
        <v>202</v>
      </c>
      <c r="D1148" t="s">
        <v>775</v>
      </c>
      <c r="E1148" t="s">
        <v>206</v>
      </c>
      <c r="F1148" t="s">
        <v>44</v>
      </c>
      <c r="G1148">
        <v>5</v>
      </c>
      <c r="H1148">
        <v>0</v>
      </c>
      <c r="I1148">
        <v>0</v>
      </c>
      <c r="J1148">
        <f>H1148+I1148</f>
        <v>0</v>
      </c>
      <c r="K1148" s="1">
        <v>-0.9</v>
      </c>
      <c r="L1148" s="2">
        <v>-0.3</v>
      </c>
      <c r="M1148" s="2">
        <v>-0.1</v>
      </c>
      <c r="N1148" s="15">
        <v>-0.8</v>
      </c>
      <c r="O1148" s="15">
        <v>0.9</v>
      </c>
      <c r="P1148" s="9"/>
      <c r="Q1148" t="s">
        <v>775</v>
      </c>
      <c r="R1148" s="2">
        <v>0</v>
      </c>
      <c r="S1148" s="2">
        <v>0</v>
      </c>
      <c r="T1148" s="3">
        <v>0</v>
      </c>
      <c r="U1148" s="2">
        <v>0</v>
      </c>
      <c r="V1148" s="2">
        <v>0</v>
      </c>
      <c r="W1148" s="3">
        <v>0</v>
      </c>
      <c r="X1148"/>
      <c r="Y1148" s="2">
        <v>0</v>
      </c>
      <c r="Z1148"/>
      <c r="AA1148" s="3">
        <v>-0.54</v>
      </c>
      <c r="AB1148" s="3">
        <v>-1.43</v>
      </c>
      <c r="AC1148" s="9"/>
      <c r="AD1148" t="s">
        <v>775</v>
      </c>
      <c r="AE1148" s="3">
        <v>1.83</v>
      </c>
      <c r="AF1148" s="3">
        <v>0</v>
      </c>
      <c r="AG1148"/>
      <c r="AH1148" s="2">
        <v>0</v>
      </c>
      <c r="AI1148" s="16">
        <v>0</v>
      </c>
      <c r="AJ1148" s="2">
        <v>9.1</v>
      </c>
      <c r="AK1148" s="2">
        <v>0</v>
      </c>
      <c r="AL1148" s="2">
        <v>0</v>
      </c>
      <c r="AM1148"/>
      <c r="AN1148" s="3">
        <v>-0.18</v>
      </c>
      <c r="AO1148" s="17">
        <v>1.66</v>
      </c>
      <c r="AP1148" s="9"/>
      <c r="AQ1148" t="s">
        <v>342</v>
      </c>
    </row>
    <row r="1149" spans="1:43" x14ac:dyDescent="0.2">
      <c r="A1149" s="18" t="s">
        <v>56</v>
      </c>
      <c r="B1149">
        <v>27</v>
      </c>
      <c r="C1149" t="s">
        <v>202</v>
      </c>
      <c r="D1149" t="s">
        <v>775</v>
      </c>
      <c r="E1149" s="19" t="s">
        <v>342</v>
      </c>
      <c r="F1149" s="20" t="s">
        <v>44</v>
      </c>
      <c r="G1149" s="19">
        <v>36</v>
      </c>
      <c r="H1149" s="21">
        <v>1</v>
      </c>
      <c r="I1149" s="21">
        <v>3</v>
      </c>
      <c r="J1149" s="21">
        <v>4</v>
      </c>
      <c r="K1149" s="21">
        <v>-1.9</v>
      </c>
      <c r="L1149" s="22">
        <v>-1.2</v>
      </c>
      <c r="M1149" s="22">
        <v>0</v>
      </c>
      <c r="N1149" s="2">
        <v>0.7</v>
      </c>
      <c r="O1149" s="2">
        <v>1</v>
      </c>
      <c r="P1149" s="9"/>
      <c r="Q1149" t="s">
        <v>775</v>
      </c>
      <c r="R1149" s="2">
        <v>0.3</v>
      </c>
      <c r="S1149" s="2">
        <v>0.8</v>
      </c>
      <c r="T1149" s="3">
        <v>1.54</v>
      </c>
      <c r="U1149" s="2">
        <v>0</v>
      </c>
      <c r="V1149" s="2">
        <v>0</v>
      </c>
      <c r="W1149" s="3">
        <v>0</v>
      </c>
      <c r="X1149"/>
      <c r="Y1149" s="2">
        <v>0.3</v>
      </c>
      <c r="Z1149"/>
      <c r="AA1149" s="3">
        <v>-0.3</v>
      </c>
      <c r="AB1149" s="3">
        <v>0.18</v>
      </c>
      <c r="AC1149" s="9"/>
      <c r="AD1149" t="s">
        <v>775</v>
      </c>
      <c r="AE1149" s="3">
        <v>2.31</v>
      </c>
      <c r="AF1149" s="3">
        <v>0</v>
      </c>
      <c r="AG1149"/>
      <c r="AH1149" s="2">
        <v>100</v>
      </c>
      <c r="AI1149" s="2">
        <v>0.1</v>
      </c>
      <c r="AJ1149" s="2">
        <v>10.3</v>
      </c>
      <c r="AK1149" s="2">
        <v>2.2999999999999998</v>
      </c>
      <c r="AL1149" s="2">
        <v>2.2999999999999998</v>
      </c>
      <c r="AM1149"/>
      <c r="AN1149" s="3">
        <v>0</v>
      </c>
      <c r="AO1149" s="17">
        <v>0.24</v>
      </c>
      <c r="AP1149" s="9"/>
      <c r="AQ1149" t="s">
        <v>342</v>
      </c>
    </row>
    <row r="1150" spans="1:43" x14ac:dyDescent="0.2">
      <c r="A1150" t="s">
        <v>40</v>
      </c>
      <c r="B1150" s="1">
        <v>28</v>
      </c>
      <c r="C1150" t="s">
        <v>202</v>
      </c>
      <c r="D1150" t="s">
        <v>775</v>
      </c>
      <c r="E1150" t="s">
        <v>342</v>
      </c>
      <c r="F1150" t="s">
        <v>44</v>
      </c>
      <c r="G1150">
        <v>69</v>
      </c>
      <c r="H1150">
        <v>5</v>
      </c>
      <c r="I1150">
        <v>7</v>
      </c>
      <c r="J1150">
        <v>12</v>
      </c>
      <c r="K1150" s="1">
        <v>-11</v>
      </c>
      <c r="L1150" s="2">
        <v>-2.6</v>
      </c>
      <c r="M1150" s="2">
        <v>-0.8</v>
      </c>
      <c r="N1150" s="2">
        <v>-0.1</v>
      </c>
      <c r="O1150" s="2">
        <v>2.1</v>
      </c>
      <c r="P1150" s="14"/>
      <c r="Q1150" t="s">
        <v>775</v>
      </c>
      <c r="R1150" s="2">
        <v>0.3</v>
      </c>
      <c r="S1150" s="2">
        <v>0.6</v>
      </c>
      <c r="T1150" s="3">
        <v>1.61</v>
      </c>
      <c r="U1150" s="2">
        <v>0</v>
      </c>
      <c r="V1150" s="2">
        <v>0</v>
      </c>
      <c r="W1150" s="3">
        <v>0</v>
      </c>
      <c r="X1150" s="3">
        <v>-0.03</v>
      </c>
      <c r="Y1150" s="2">
        <v>1.3</v>
      </c>
      <c r="Z1150" s="2">
        <v>0.4</v>
      </c>
      <c r="AA1150" s="3">
        <v>-0.21</v>
      </c>
      <c r="AB1150" s="3">
        <v>-0.01</v>
      </c>
      <c r="AC1150" s="14"/>
      <c r="AD1150" t="s">
        <v>775</v>
      </c>
      <c r="AE1150" s="3">
        <v>3.05</v>
      </c>
      <c r="AF1150" s="3">
        <v>7.93</v>
      </c>
      <c r="AG1150" s="3">
        <v>-0.01</v>
      </c>
      <c r="AH1150" s="2">
        <v>31.8</v>
      </c>
      <c r="AI1150" s="2">
        <v>0.5</v>
      </c>
      <c r="AJ1150" s="2">
        <v>11.2</v>
      </c>
      <c r="AK1150" s="2">
        <v>3.7</v>
      </c>
      <c r="AL1150" s="2">
        <v>3</v>
      </c>
      <c r="AM1150" s="2">
        <v>1.5</v>
      </c>
      <c r="AN1150" s="3">
        <v>-0.06</v>
      </c>
      <c r="AO1150" s="3">
        <v>0.15</v>
      </c>
      <c r="AP1150" s="9"/>
      <c r="AQ1150" t="s">
        <v>342</v>
      </c>
    </row>
    <row r="1151" spans="1:43" x14ac:dyDescent="0.2">
      <c r="A1151" t="s">
        <v>40</v>
      </c>
      <c r="B1151" s="1">
        <v>22</v>
      </c>
      <c r="C1151" t="s">
        <v>776</v>
      </c>
      <c r="D1151" t="s">
        <v>777</v>
      </c>
      <c r="E1151" t="s">
        <v>342</v>
      </c>
      <c r="F1151" t="s">
        <v>48</v>
      </c>
      <c r="G1151">
        <v>7</v>
      </c>
      <c r="H1151">
        <v>1</v>
      </c>
      <c r="I1151">
        <v>2</v>
      </c>
      <c r="J1151">
        <v>3</v>
      </c>
      <c r="K1151" s="1">
        <v>0.2</v>
      </c>
      <c r="L1151" s="2">
        <v>0.1</v>
      </c>
      <c r="M1151" s="2">
        <v>0.1</v>
      </c>
      <c r="N1151" s="2">
        <v>2.8</v>
      </c>
      <c r="O1151" s="2">
        <v>0.1</v>
      </c>
      <c r="P1151" s="14"/>
      <c r="Q1151" t="s">
        <v>777</v>
      </c>
      <c r="R1151" s="2">
        <v>0.7</v>
      </c>
      <c r="S1151" s="2">
        <v>0.7</v>
      </c>
      <c r="T1151" s="3">
        <v>2.16</v>
      </c>
      <c r="U1151" s="2">
        <v>0</v>
      </c>
      <c r="V1151" s="2">
        <v>75</v>
      </c>
      <c r="W1151" s="3">
        <v>75</v>
      </c>
      <c r="X1151" s="3">
        <v>0.03</v>
      </c>
      <c r="Y1151" s="2">
        <v>0.7</v>
      </c>
      <c r="Z1151" s="2">
        <v>2.1</v>
      </c>
      <c r="AA1151" s="3">
        <v>7.0000000000000007E-2</v>
      </c>
      <c r="AB1151" s="3">
        <v>2</v>
      </c>
      <c r="AC1151" s="14"/>
      <c r="AD1151" t="s">
        <v>777</v>
      </c>
      <c r="AE1151" s="3">
        <v>2.88</v>
      </c>
      <c r="AF1151" s="3">
        <v>0</v>
      </c>
      <c r="AG1151" s="3">
        <v>-0.08</v>
      </c>
      <c r="AH1151" s="2">
        <v>0</v>
      </c>
      <c r="AI1151" s="2">
        <v>0</v>
      </c>
      <c r="AJ1151" s="2">
        <v>5</v>
      </c>
      <c r="AK1151" s="2">
        <v>1.4</v>
      </c>
      <c r="AL1151" s="2">
        <v>2.8</v>
      </c>
      <c r="AM1151" s="2">
        <v>0.7</v>
      </c>
      <c r="AN1151" s="3">
        <v>7.0000000000000007E-2</v>
      </c>
      <c r="AO1151" s="3">
        <v>0.09</v>
      </c>
      <c r="AP1151" s="9"/>
      <c r="AQ1151" t="s">
        <v>342</v>
      </c>
    </row>
    <row r="1152" spans="1:43" x14ac:dyDescent="0.2">
      <c r="A1152" t="s">
        <v>40</v>
      </c>
      <c r="B1152" s="1">
        <v>23</v>
      </c>
      <c r="C1152" t="s">
        <v>173</v>
      </c>
      <c r="D1152" t="s">
        <v>778</v>
      </c>
      <c r="E1152" t="s">
        <v>342</v>
      </c>
      <c r="F1152" t="s">
        <v>57</v>
      </c>
      <c r="G1152">
        <v>3</v>
      </c>
      <c r="H1152">
        <v>0</v>
      </c>
      <c r="I1152">
        <v>0</v>
      </c>
      <c r="J1152">
        <v>0</v>
      </c>
      <c r="K1152" s="1">
        <v>2.2999999999999998</v>
      </c>
      <c r="L1152" s="2">
        <v>-0.1</v>
      </c>
      <c r="M1152" s="2">
        <v>0.6</v>
      </c>
      <c r="N1152" s="2">
        <v>0</v>
      </c>
      <c r="O1152" s="2">
        <v>1.2</v>
      </c>
      <c r="P1152" s="14"/>
      <c r="Q1152" t="s">
        <v>778</v>
      </c>
      <c r="R1152" s="2">
        <v>0</v>
      </c>
      <c r="S1152" s="2">
        <v>0</v>
      </c>
      <c r="T1152" s="3">
        <v>4.0599999999999996</v>
      </c>
      <c r="U1152" s="2">
        <v>0</v>
      </c>
      <c r="V1152" s="2">
        <v>0</v>
      </c>
      <c r="W1152" s="3">
        <v>0</v>
      </c>
      <c r="X1152" s="3">
        <v>0.23</v>
      </c>
      <c r="Y1152" s="2">
        <v>0</v>
      </c>
      <c r="Z1152" s="2">
        <v>0</v>
      </c>
      <c r="AA1152" s="3">
        <v>-0.2</v>
      </c>
      <c r="AB1152" s="3">
        <v>-7.0000000000000007E-2</v>
      </c>
      <c r="AC1152" s="14"/>
      <c r="AD1152" t="s">
        <v>778</v>
      </c>
      <c r="AE1152" s="3">
        <v>0</v>
      </c>
      <c r="AF1152" s="3">
        <v>0</v>
      </c>
      <c r="AG1152" s="3">
        <v>-7.0000000000000007E-2</v>
      </c>
      <c r="AH1152" s="2">
        <v>0</v>
      </c>
      <c r="AI1152" s="2">
        <v>0</v>
      </c>
      <c r="AJ1152" s="2">
        <v>0</v>
      </c>
      <c r="AK1152" s="2">
        <v>5.9</v>
      </c>
      <c r="AL1152" s="2">
        <v>3.9</v>
      </c>
      <c r="AM1152" s="2">
        <v>0</v>
      </c>
      <c r="AN1152" s="3">
        <v>1.2</v>
      </c>
      <c r="AO1152" s="3">
        <v>2.4500000000000002</v>
      </c>
      <c r="AP1152" s="9"/>
      <c r="AQ1152" t="s">
        <v>342</v>
      </c>
    </row>
    <row r="1153" spans="1:43" x14ac:dyDescent="0.2">
      <c r="A1153" t="s">
        <v>51</v>
      </c>
      <c r="B1153">
        <v>31</v>
      </c>
      <c r="C1153" t="s">
        <v>573</v>
      </c>
      <c r="D1153" t="s">
        <v>779</v>
      </c>
      <c r="E1153" t="s">
        <v>342</v>
      </c>
      <c r="F1153" t="s">
        <v>55</v>
      </c>
      <c r="G1153">
        <v>43</v>
      </c>
      <c r="H1153">
        <v>2</v>
      </c>
      <c r="I1153">
        <v>15</v>
      </c>
      <c r="J1153">
        <f>H1153+I1153</f>
        <v>17</v>
      </c>
      <c r="K1153" s="1">
        <v>14.3</v>
      </c>
      <c r="L1153" s="2">
        <v>2.1</v>
      </c>
      <c r="M1153" s="2">
        <v>4.7</v>
      </c>
      <c r="N1153" s="15">
        <v>7.1</v>
      </c>
      <c r="O1153" s="15">
        <v>14</v>
      </c>
      <c r="P1153" s="9"/>
      <c r="Q1153" t="s">
        <v>779</v>
      </c>
      <c r="R1153" s="2">
        <v>0.2</v>
      </c>
      <c r="S1153" s="2">
        <v>0.8</v>
      </c>
      <c r="T1153" s="3">
        <v>3.21</v>
      </c>
      <c r="U1153" s="2">
        <v>0</v>
      </c>
      <c r="V1153" s="2">
        <v>3.3</v>
      </c>
      <c r="W1153" s="3">
        <v>3.32</v>
      </c>
      <c r="X1153"/>
      <c r="Y1153" s="2">
        <v>1.8</v>
      </c>
      <c r="Z1153"/>
      <c r="AA1153" s="3">
        <v>0.12</v>
      </c>
      <c r="AB1153" s="3">
        <v>0.49</v>
      </c>
      <c r="AC1153" s="9"/>
      <c r="AD1153" t="s">
        <v>779</v>
      </c>
      <c r="AE1153" s="3">
        <v>1.74</v>
      </c>
      <c r="AF1153" s="3">
        <v>7.84</v>
      </c>
      <c r="AG1153"/>
      <c r="AH1153" s="2">
        <v>100</v>
      </c>
      <c r="AI1153" s="16">
        <v>0</v>
      </c>
      <c r="AJ1153" s="2">
        <v>3.7</v>
      </c>
      <c r="AK1153" s="2">
        <v>4.7</v>
      </c>
      <c r="AL1153" s="2">
        <v>2.9</v>
      </c>
      <c r="AM1153"/>
      <c r="AN1153" s="3">
        <v>0.28000000000000003</v>
      </c>
      <c r="AO1153" s="17">
        <v>0.98</v>
      </c>
      <c r="AP1153" s="9"/>
      <c r="AQ1153" t="s">
        <v>342</v>
      </c>
    </row>
    <row r="1154" spans="1:43" x14ac:dyDescent="0.2">
      <c r="A1154" s="18" t="s">
        <v>56</v>
      </c>
      <c r="B1154">
        <v>32</v>
      </c>
      <c r="C1154" t="s">
        <v>573</v>
      </c>
      <c r="D1154" t="s">
        <v>779</v>
      </c>
      <c r="E1154" s="19" t="s">
        <v>342</v>
      </c>
      <c r="F1154" s="20" t="s">
        <v>57</v>
      </c>
      <c r="G1154" s="19">
        <v>69</v>
      </c>
      <c r="H1154" s="21">
        <v>0</v>
      </c>
      <c r="I1154" s="21">
        <v>15</v>
      </c>
      <c r="J1154" s="21">
        <v>15</v>
      </c>
      <c r="K1154" s="21">
        <v>-7.8</v>
      </c>
      <c r="L1154" s="22">
        <v>0.2</v>
      </c>
      <c r="M1154" s="22">
        <v>1.2</v>
      </c>
      <c r="N1154" s="2">
        <v>0.2</v>
      </c>
      <c r="O1154" s="2">
        <v>49.6</v>
      </c>
      <c r="P1154" s="9"/>
      <c r="Q1154" t="s">
        <v>779</v>
      </c>
      <c r="R1154" s="2">
        <v>0</v>
      </c>
      <c r="S1154" s="2">
        <v>0.5</v>
      </c>
      <c r="T1154" s="3">
        <v>1.67</v>
      </c>
      <c r="U1154" s="2">
        <v>0</v>
      </c>
      <c r="V1154" s="2">
        <v>0</v>
      </c>
      <c r="W1154" s="3">
        <v>0</v>
      </c>
      <c r="X1154"/>
      <c r="Y1154" s="2">
        <v>1.8</v>
      </c>
      <c r="Z1154"/>
      <c r="AA1154" s="3">
        <v>0.01</v>
      </c>
      <c r="AB1154" s="3">
        <v>0.01</v>
      </c>
      <c r="AC1154" s="9"/>
      <c r="AD1154" t="s">
        <v>779</v>
      </c>
      <c r="AE1154" s="3">
        <v>2.4</v>
      </c>
      <c r="AF1154" s="3">
        <v>6.96</v>
      </c>
      <c r="AG1154"/>
      <c r="AH1154" s="2">
        <v>0</v>
      </c>
      <c r="AI1154" s="2">
        <v>0</v>
      </c>
      <c r="AJ1154" s="2">
        <v>3</v>
      </c>
      <c r="AK1154" s="2">
        <v>5.0999999999999996</v>
      </c>
      <c r="AL1154" s="2">
        <v>2.5</v>
      </c>
      <c r="AM1154"/>
      <c r="AN1154" s="3">
        <v>0.04</v>
      </c>
      <c r="AO1154" s="17">
        <v>1.89</v>
      </c>
      <c r="AP1154" s="9"/>
      <c r="AQ1154" t="s">
        <v>342</v>
      </c>
    </row>
    <row r="1155" spans="1:43" x14ac:dyDescent="0.2">
      <c r="A1155" t="s">
        <v>40</v>
      </c>
      <c r="B1155" s="1">
        <v>33</v>
      </c>
      <c r="C1155" t="s">
        <v>573</v>
      </c>
      <c r="D1155" t="s">
        <v>779</v>
      </c>
      <c r="E1155" t="s">
        <v>342</v>
      </c>
      <c r="F1155" t="s">
        <v>57</v>
      </c>
      <c r="G1155">
        <v>51</v>
      </c>
      <c r="H1155">
        <v>6</v>
      </c>
      <c r="I1155">
        <v>4</v>
      </c>
      <c r="J1155">
        <v>10</v>
      </c>
      <c r="K1155" s="1">
        <v>-11.3</v>
      </c>
      <c r="L1155" s="2">
        <v>0.6</v>
      </c>
      <c r="M1155" s="2">
        <v>-1.2</v>
      </c>
      <c r="N1155" s="2">
        <v>5</v>
      </c>
      <c r="O1155" s="2">
        <v>22.5</v>
      </c>
      <c r="P1155" s="14"/>
      <c r="Q1155" t="s">
        <v>779</v>
      </c>
      <c r="R1155" s="2">
        <v>0.3</v>
      </c>
      <c r="S1155" s="2">
        <v>0.3</v>
      </c>
      <c r="T1155" s="3">
        <v>1.65</v>
      </c>
      <c r="U1155" s="2">
        <v>8.3000000000000007</v>
      </c>
      <c r="V1155" s="2">
        <v>0</v>
      </c>
      <c r="W1155" s="3">
        <v>8.2799999999999994</v>
      </c>
      <c r="X1155" s="3">
        <v>-0.21</v>
      </c>
      <c r="Y1155" s="2">
        <v>2.2999999999999998</v>
      </c>
      <c r="Z1155" s="2">
        <v>0.4</v>
      </c>
      <c r="AA1155" s="3">
        <v>0.04</v>
      </c>
      <c r="AB1155" s="3">
        <v>0.27</v>
      </c>
      <c r="AC1155" s="14"/>
      <c r="AD1155" t="s">
        <v>779</v>
      </c>
      <c r="AE1155" s="3">
        <v>2.7</v>
      </c>
      <c r="AF1155" s="3">
        <v>8.89</v>
      </c>
      <c r="AG1155" s="3">
        <v>0.06</v>
      </c>
      <c r="AH1155" s="2">
        <v>0</v>
      </c>
      <c r="AI1155" s="2">
        <v>0</v>
      </c>
      <c r="AJ1155" s="2">
        <v>4.5</v>
      </c>
      <c r="AK1155" s="2">
        <v>5.9</v>
      </c>
      <c r="AL1155" s="2">
        <v>2.6</v>
      </c>
      <c r="AM1155" s="2">
        <v>0.8</v>
      </c>
      <c r="AN1155" s="3">
        <v>-7.0000000000000007E-2</v>
      </c>
      <c r="AO1155" s="3">
        <v>1.23</v>
      </c>
      <c r="AP1155" s="9"/>
      <c r="AQ1155" t="s">
        <v>342</v>
      </c>
    </row>
    <row r="1156" spans="1:43" x14ac:dyDescent="0.2">
      <c r="A1156" s="23" t="s">
        <v>51</v>
      </c>
      <c r="B1156">
        <v>26</v>
      </c>
      <c r="C1156" t="s">
        <v>780</v>
      </c>
      <c r="D1156" t="s">
        <v>781</v>
      </c>
      <c r="E1156" s="23" t="s">
        <v>342</v>
      </c>
      <c r="F1156" s="23" t="s">
        <v>55</v>
      </c>
      <c r="G1156" s="23">
        <v>60</v>
      </c>
      <c r="H1156" s="23">
        <v>2</v>
      </c>
      <c r="I1156" s="23">
        <v>6</v>
      </c>
      <c r="J1156" s="23">
        <v>8</v>
      </c>
      <c r="K1156" s="28">
        <v>-0.6</v>
      </c>
      <c r="L1156" s="29">
        <v>-0.8</v>
      </c>
      <c r="M1156" s="29">
        <v>0.3</v>
      </c>
      <c r="N1156" s="15">
        <v>-2.9</v>
      </c>
      <c r="O1156" s="15">
        <v>22.7</v>
      </c>
      <c r="P1156" s="9"/>
      <c r="Q1156" t="s">
        <v>781</v>
      </c>
      <c r="R1156" s="2">
        <v>0.1</v>
      </c>
      <c r="S1156" s="2">
        <v>0.2</v>
      </c>
      <c r="T1156" s="3">
        <v>2.13</v>
      </c>
      <c r="U1156" s="2">
        <v>0.8</v>
      </c>
      <c r="V1156" s="2">
        <v>2.4</v>
      </c>
      <c r="W1156" s="3">
        <v>6.3</v>
      </c>
      <c r="X1156"/>
      <c r="Y1156" s="2">
        <v>2.2999999999999998</v>
      </c>
      <c r="Z1156"/>
      <c r="AA1156" s="3">
        <v>-0.04</v>
      </c>
      <c r="AB1156" s="3">
        <v>-0.17</v>
      </c>
      <c r="AC1156" s="9"/>
      <c r="AD1156" t="s">
        <v>781</v>
      </c>
      <c r="AE1156" s="3">
        <v>2.27</v>
      </c>
      <c r="AF1156" s="3">
        <v>3.69</v>
      </c>
      <c r="AG1156"/>
      <c r="AH1156" s="2">
        <v>0</v>
      </c>
      <c r="AI1156" s="30">
        <v>0</v>
      </c>
      <c r="AJ1156" s="2">
        <v>5.8</v>
      </c>
      <c r="AK1156" s="2">
        <v>5</v>
      </c>
      <c r="AL1156" s="2">
        <v>1</v>
      </c>
      <c r="AM1156"/>
      <c r="AN1156" s="3">
        <v>0.01</v>
      </c>
      <c r="AO1156" s="17">
        <v>1.3</v>
      </c>
      <c r="AP1156" s="9"/>
      <c r="AQ1156" t="s">
        <v>342</v>
      </c>
    </row>
    <row r="1157" spans="1:43" x14ac:dyDescent="0.2">
      <c r="A1157" s="23" t="s">
        <v>56</v>
      </c>
      <c r="B1157">
        <v>27</v>
      </c>
      <c r="C1157" t="s">
        <v>780</v>
      </c>
      <c r="D1157" t="s">
        <v>781</v>
      </c>
      <c r="E1157" s="24" t="s">
        <v>54</v>
      </c>
      <c r="F1157" s="20" t="s">
        <v>57</v>
      </c>
      <c r="G1157" s="24">
        <v>57</v>
      </c>
      <c r="H1157" s="25">
        <v>3</v>
      </c>
      <c r="I1157" s="25">
        <v>9</v>
      </c>
      <c r="J1157" s="25">
        <v>12</v>
      </c>
      <c r="K1157" s="25">
        <v>6.1</v>
      </c>
      <c r="L1157" s="26">
        <v>0</v>
      </c>
      <c r="M1157" s="26">
        <v>3.6</v>
      </c>
      <c r="N1157" s="27">
        <v>6.6</v>
      </c>
      <c r="O1157" s="27">
        <v>29.4</v>
      </c>
      <c r="P1157" s="9"/>
      <c r="Q1157" t="s">
        <v>781</v>
      </c>
      <c r="R1157" s="2">
        <v>0.2</v>
      </c>
      <c r="S1157" s="2">
        <v>0.5</v>
      </c>
      <c r="T1157" s="3">
        <v>2.4900000000000002</v>
      </c>
      <c r="U1157" s="2">
        <v>0</v>
      </c>
      <c r="V1157" s="2">
        <v>1.7</v>
      </c>
      <c r="W1157" s="3">
        <v>3.33</v>
      </c>
      <c r="X1157"/>
      <c r="Y1157" s="2">
        <v>1.5</v>
      </c>
      <c r="Z1157"/>
      <c r="AA1157" s="3">
        <v>0</v>
      </c>
      <c r="AB1157" s="3">
        <v>0.37</v>
      </c>
      <c r="AC1157" s="9"/>
      <c r="AD1157" t="s">
        <v>781</v>
      </c>
      <c r="AE1157" s="3">
        <v>2.56</v>
      </c>
      <c r="AF1157" s="3">
        <v>7.43</v>
      </c>
      <c r="AG1157"/>
      <c r="AH1157" s="2">
        <v>0</v>
      </c>
      <c r="AI1157" s="27">
        <v>0</v>
      </c>
      <c r="AJ1157" s="2">
        <v>4.9000000000000004</v>
      </c>
      <c r="AK1157" s="2">
        <v>4</v>
      </c>
      <c r="AL1157" s="2">
        <v>2.1</v>
      </c>
      <c r="AM1157"/>
      <c r="AN1157" s="3">
        <v>0.17</v>
      </c>
      <c r="AO1157" s="17">
        <v>1.65</v>
      </c>
      <c r="AP1157" s="9"/>
      <c r="AQ1157" t="s">
        <v>342</v>
      </c>
    </row>
    <row r="1158" spans="1:43" x14ac:dyDescent="0.2">
      <c r="A1158" t="s">
        <v>40</v>
      </c>
      <c r="B1158" s="1">
        <v>28</v>
      </c>
      <c r="C1158" t="s">
        <v>780</v>
      </c>
      <c r="D1158" t="s">
        <v>781</v>
      </c>
      <c r="E1158" t="s">
        <v>342</v>
      </c>
      <c r="F1158" t="s">
        <v>57</v>
      </c>
      <c r="G1158">
        <v>27</v>
      </c>
      <c r="H1158">
        <v>4</v>
      </c>
      <c r="I1158">
        <v>5</v>
      </c>
      <c r="J1158">
        <v>9</v>
      </c>
      <c r="K1158" s="1">
        <v>-12.8</v>
      </c>
      <c r="L1158" s="2">
        <v>0.9</v>
      </c>
      <c r="M1158" s="2">
        <v>-2.7</v>
      </c>
      <c r="N1158" s="2">
        <v>9</v>
      </c>
      <c r="O1158" s="2">
        <v>5.2</v>
      </c>
      <c r="P1158" s="14"/>
      <c r="Q1158" t="s">
        <v>781</v>
      </c>
      <c r="R1158" s="2">
        <v>0.5</v>
      </c>
      <c r="S1158" s="2">
        <v>0.5</v>
      </c>
      <c r="T1158" s="3">
        <v>2</v>
      </c>
      <c r="U1158" s="2">
        <v>0</v>
      </c>
      <c r="V1158" s="2">
        <v>0</v>
      </c>
      <c r="W1158" s="3">
        <v>5.67</v>
      </c>
      <c r="X1158" s="3">
        <v>-0.15</v>
      </c>
      <c r="Y1158" s="2">
        <v>1.8</v>
      </c>
      <c r="Z1158" s="2">
        <v>0.2</v>
      </c>
      <c r="AA1158" s="3">
        <v>0.1</v>
      </c>
      <c r="AB1158" s="3">
        <v>0.96</v>
      </c>
      <c r="AC1158" s="14"/>
      <c r="AD1158" t="s">
        <v>781</v>
      </c>
      <c r="AE1158" s="3">
        <v>4.54</v>
      </c>
      <c r="AF1158" s="3">
        <v>5.62</v>
      </c>
      <c r="AG1158" s="3">
        <v>0.06</v>
      </c>
      <c r="AH1158" s="2">
        <v>0</v>
      </c>
      <c r="AI1158" s="2">
        <v>0</v>
      </c>
      <c r="AJ1158" s="2">
        <v>7.5</v>
      </c>
      <c r="AK1158" s="2">
        <v>6</v>
      </c>
      <c r="AL1158" s="2">
        <v>1.2</v>
      </c>
      <c r="AM1158" s="2">
        <v>0.7</v>
      </c>
      <c r="AN1158" s="3">
        <v>-0.28999999999999998</v>
      </c>
      <c r="AO1158" s="3">
        <v>0.55000000000000004</v>
      </c>
      <c r="AP1158" s="9"/>
      <c r="AQ1158" t="s">
        <v>342</v>
      </c>
    </row>
    <row r="1159" spans="1:43" x14ac:dyDescent="0.2">
      <c r="A1159" s="18" t="s">
        <v>56</v>
      </c>
      <c r="B1159">
        <v>25</v>
      </c>
      <c r="C1159" t="s">
        <v>46</v>
      </c>
      <c r="D1159" t="s">
        <v>782</v>
      </c>
      <c r="E1159" s="19" t="s">
        <v>206</v>
      </c>
      <c r="F1159" s="20" t="s">
        <v>48</v>
      </c>
      <c r="G1159" s="19">
        <v>22</v>
      </c>
      <c r="H1159" s="21">
        <v>5</v>
      </c>
      <c r="I1159" s="21">
        <v>4</v>
      </c>
      <c r="J1159" s="21">
        <v>9</v>
      </c>
      <c r="K1159" s="21">
        <v>3.9</v>
      </c>
      <c r="L1159" s="22">
        <v>1.2</v>
      </c>
      <c r="M1159" s="22">
        <v>0.9</v>
      </c>
      <c r="N1159" s="2">
        <v>8.4</v>
      </c>
      <c r="O1159" s="2">
        <v>3.1</v>
      </c>
      <c r="P1159" s="9"/>
      <c r="Q1159" t="s">
        <v>782</v>
      </c>
      <c r="R1159" s="2">
        <v>1.2</v>
      </c>
      <c r="S1159" s="2">
        <v>1</v>
      </c>
      <c r="T1159" s="3">
        <v>2.95</v>
      </c>
      <c r="U1159" s="2">
        <v>0</v>
      </c>
      <c r="V1159" s="2">
        <v>0</v>
      </c>
      <c r="W1159" s="3">
        <v>0</v>
      </c>
      <c r="X1159"/>
      <c r="Y1159" s="2">
        <v>0.7</v>
      </c>
      <c r="Z1159"/>
      <c r="AA1159" s="3">
        <v>0.25</v>
      </c>
      <c r="AB1159" s="3">
        <v>1.89</v>
      </c>
      <c r="AC1159" s="9"/>
      <c r="AD1159" t="s">
        <v>782</v>
      </c>
      <c r="AE1159" s="3">
        <v>2.46</v>
      </c>
      <c r="AF1159" s="3">
        <v>9.59</v>
      </c>
      <c r="AG1159"/>
      <c r="AH1159" s="2">
        <v>25</v>
      </c>
      <c r="AI1159" s="2">
        <v>0.3</v>
      </c>
      <c r="AJ1159" s="2">
        <v>3.2</v>
      </c>
      <c r="AK1159" s="2">
        <v>4.7</v>
      </c>
      <c r="AL1159" s="2">
        <v>1.1000000000000001</v>
      </c>
      <c r="AM1159"/>
      <c r="AN1159" s="3">
        <v>0.19</v>
      </c>
      <c r="AO1159" s="17">
        <v>0.71</v>
      </c>
      <c r="AP1159" s="9"/>
      <c r="AQ1159" t="s">
        <v>342</v>
      </c>
    </row>
    <row r="1160" spans="1:43" x14ac:dyDescent="0.2">
      <c r="A1160" t="s">
        <v>40</v>
      </c>
      <c r="B1160" s="1">
        <v>26</v>
      </c>
      <c r="C1160" t="s">
        <v>46</v>
      </c>
      <c r="D1160" t="s">
        <v>782</v>
      </c>
      <c r="E1160" t="s">
        <v>206</v>
      </c>
      <c r="F1160" t="s">
        <v>48</v>
      </c>
      <c r="G1160">
        <v>7</v>
      </c>
      <c r="H1160">
        <v>1</v>
      </c>
      <c r="I1160">
        <v>0</v>
      </c>
      <c r="J1160">
        <v>1</v>
      </c>
      <c r="K1160" s="1">
        <v>-3.3</v>
      </c>
      <c r="L1160" s="2">
        <v>-0.5</v>
      </c>
      <c r="M1160" s="2">
        <v>-0.4</v>
      </c>
      <c r="N1160" s="2">
        <v>0</v>
      </c>
      <c r="O1160" s="2">
        <v>1.7</v>
      </c>
      <c r="P1160" s="14"/>
      <c r="Q1160" t="s">
        <v>782</v>
      </c>
      <c r="R1160" s="2">
        <v>0.7</v>
      </c>
      <c r="S1160" s="2">
        <v>0</v>
      </c>
      <c r="T1160" s="3">
        <v>1.49</v>
      </c>
      <c r="U1160" s="2">
        <v>0</v>
      </c>
      <c r="V1160" s="2">
        <v>0</v>
      </c>
      <c r="W1160" s="3">
        <v>0</v>
      </c>
      <c r="X1160" s="3">
        <v>-0.13</v>
      </c>
      <c r="Y1160" s="2">
        <v>0.6</v>
      </c>
      <c r="Z1160" s="2">
        <v>1.8</v>
      </c>
      <c r="AA1160" s="3">
        <v>-0.27</v>
      </c>
      <c r="AB1160" s="3">
        <v>-0.02</v>
      </c>
      <c r="AC1160" s="14"/>
      <c r="AD1160" t="s">
        <v>782</v>
      </c>
      <c r="AE1160" s="3">
        <v>4.46</v>
      </c>
      <c r="AF1160" s="3">
        <v>0</v>
      </c>
      <c r="AG1160" s="3">
        <v>0.04</v>
      </c>
      <c r="AH1160" s="2">
        <v>0</v>
      </c>
      <c r="AI1160" s="2">
        <v>0</v>
      </c>
      <c r="AJ1160" s="2">
        <v>1.2</v>
      </c>
      <c r="AK1160" s="2">
        <v>2.4</v>
      </c>
      <c r="AL1160" s="2">
        <v>0.6</v>
      </c>
      <c r="AM1160" s="2">
        <v>0.6</v>
      </c>
      <c r="AN1160" s="3">
        <v>-0.22</v>
      </c>
      <c r="AO1160" s="3">
        <v>0.98</v>
      </c>
      <c r="AP1160" s="9"/>
      <c r="AQ1160" t="s">
        <v>342</v>
      </c>
    </row>
    <row r="1161" spans="1:43" x14ac:dyDescent="0.2">
      <c r="A1161" t="s">
        <v>51</v>
      </c>
      <c r="B1161">
        <v>23</v>
      </c>
      <c r="C1161" t="s">
        <v>783</v>
      </c>
      <c r="D1161" t="s">
        <v>784</v>
      </c>
      <c r="E1161" t="s">
        <v>342</v>
      </c>
      <c r="F1161" t="s">
        <v>73</v>
      </c>
      <c r="G1161">
        <v>15</v>
      </c>
      <c r="H1161">
        <v>1</v>
      </c>
      <c r="I1161">
        <v>1</v>
      </c>
      <c r="J1161">
        <f>H1161+I1161</f>
        <v>2</v>
      </c>
      <c r="K1161" s="1">
        <v>-2.4</v>
      </c>
      <c r="L1161" s="2">
        <v>-0.3</v>
      </c>
      <c r="M1161" s="2">
        <v>-0.3</v>
      </c>
      <c r="N1161" s="15">
        <v>4.3</v>
      </c>
      <c r="O1161" s="15">
        <v>0.9</v>
      </c>
      <c r="P1161" s="9"/>
      <c r="Q1161" t="s">
        <v>784</v>
      </c>
      <c r="R1161" s="2">
        <v>0.8</v>
      </c>
      <c r="S1161" s="2">
        <v>0.8</v>
      </c>
      <c r="T1161" s="3">
        <v>1.53</v>
      </c>
      <c r="U1161" s="2">
        <v>0</v>
      </c>
      <c r="V1161" s="2">
        <v>0</v>
      </c>
      <c r="W1161" s="3">
        <v>0</v>
      </c>
      <c r="X1161"/>
      <c r="Y1161" s="2">
        <v>0</v>
      </c>
      <c r="Z1161"/>
      <c r="AA1161" s="3">
        <v>-0.23</v>
      </c>
      <c r="AB1161" s="3">
        <v>3.26</v>
      </c>
      <c r="AC1161" s="9"/>
      <c r="AD1161" t="s">
        <v>784</v>
      </c>
      <c r="AE1161" s="3">
        <v>3.07</v>
      </c>
      <c r="AF1161" s="3">
        <v>0</v>
      </c>
      <c r="AG1161"/>
      <c r="AH1161" s="2">
        <v>45.3</v>
      </c>
      <c r="AI1161" s="16">
        <v>6.1</v>
      </c>
      <c r="AJ1161" s="2">
        <v>5.4</v>
      </c>
      <c r="AK1161" s="2">
        <v>4.5999999999999996</v>
      </c>
      <c r="AL1161" s="2">
        <v>1.5</v>
      </c>
      <c r="AM1161"/>
      <c r="AN1161" s="3">
        <v>-0.23</v>
      </c>
      <c r="AO1161" s="17">
        <v>0.68</v>
      </c>
      <c r="AP1161" s="9"/>
      <c r="AQ1161" t="s">
        <v>342</v>
      </c>
    </row>
    <row r="1162" spans="1:43" x14ac:dyDescent="0.2">
      <c r="A1162" s="18" t="s">
        <v>56</v>
      </c>
      <c r="B1162">
        <v>24</v>
      </c>
      <c r="C1162" t="s">
        <v>783</v>
      </c>
      <c r="D1162" t="s">
        <v>784</v>
      </c>
      <c r="E1162" s="19" t="s">
        <v>342</v>
      </c>
      <c r="F1162" s="20" t="s">
        <v>69</v>
      </c>
      <c r="G1162" s="19">
        <v>16</v>
      </c>
      <c r="H1162" s="21">
        <v>2</v>
      </c>
      <c r="I1162" s="21">
        <v>1</v>
      </c>
      <c r="J1162" s="21">
        <v>3</v>
      </c>
      <c r="K1162" s="21">
        <v>1.5</v>
      </c>
      <c r="L1162" s="22">
        <v>0.1</v>
      </c>
      <c r="M1162" s="22">
        <v>0.4</v>
      </c>
      <c r="N1162" s="2">
        <v>0.7</v>
      </c>
      <c r="O1162" s="2">
        <v>4.3</v>
      </c>
      <c r="P1162" s="9"/>
      <c r="Q1162" t="s">
        <v>784</v>
      </c>
      <c r="R1162" s="2">
        <v>0.9</v>
      </c>
      <c r="S1162" s="2">
        <v>0.4</v>
      </c>
      <c r="T1162" s="3">
        <v>1.8</v>
      </c>
      <c r="U1162" s="2">
        <v>0</v>
      </c>
      <c r="V1162" s="2">
        <v>0</v>
      </c>
      <c r="W1162" s="3">
        <v>0</v>
      </c>
      <c r="X1162"/>
      <c r="Y1162" s="2">
        <v>0.4</v>
      </c>
      <c r="Z1162"/>
      <c r="AA1162" s="3">
        <v>0.04</v>
      </c>
      <c r="AB1162" s="3">
        <v>0.32</v>
      </c>
      <c r="AC1162" s="9"/>
      <c r="AD1162" t="s">
        <v>784</v>
      </c>
      <c r="AE1162" s="3">
        <v>1.35</v>
      </c>
      <c r="AF1162" s="3">
        <v>0</v>
      </c>
      <c r="AG1162"/>
      <c r="AH1162" s="2">
        <v>48.6</v>
      </c>
      <c r="AI1162" s="2">
        <v>12.3</v>
      </c>
      <c r="AJ1162" s="2">
        <v>1.7</v>
      </c>
      <c r="AK1162" s="2">
        <v>3.4</v>
      </c>
      <c r="AL1162" s="2">
        <v>2.6</v>
      </c>
      <c r="AM1162"/>
      <c r="AN1162" s="3">
        <v>0.17</v>
      </c>
      <c r="AO1162" s="17">
        <v>1.84</v>
      </c>
      <c r="AP1162" s="9"/>
      <c r="AQ1162" t="s">
        <v>342</v>
      </c>
    </row>
    <row r="1163" spans="1:43" x14ac:dyDescent="0.2">
      <c r="A1163" t="s">
        <v>40</v>
      </c>
      <c r="B1163" s="1">
        <v>25</v>
      </c>
      <c r="C1163" t="s">
        <v>783</v>
      </c>
      <c r="D1163" t="s">
        <v>784</v>
      </c>
      <c r="E1163" t="s">
        <v>342</v>
      </c>
      <c r="F1163" t="s">
        <v>69</v>
      </c>
      <c r="G1163">
        <v>59</v>
      </c>
      <c r="H1163">
        <v>9</v>
      </c>
      <c r="I1163">
        <v>24</v>
      </c>
      <c r="J1163">
        <v>33</v>
      </c>
      <c r="K1163" s="1">
        <v>6.4</v>
      </c>
      <c r="L1163" s="2">
        <v>1</v>
      </c>
      <c r="M1163" s="2">
        <v>2.2000000000000002</v>
      </c>
      <c r="N1163" s="2">
        <v>29.9</v>
      </c>
      <c r="O1163" s="2">
        <v>16</v>
      </c>
      <c r="P1163" s="14"/>
      <c r="Q1163" t="s">
        <v>784</v>
      </c>
      <c r="R1163" s="2">
        <v>0.4</v>
      </c>
      <c r="S1163" s="2">
        <v>0.9</v>
      </c>
      <c r="T1163" s="3">
        <v>2.76</v>
      </c>
      <c r="U1163" s="2">
        <v>0.9</v>
      </c>
      <c r="V1163" s="2">
        <v>4</v>
      </c>
      <c r="W1163" s="3">
        <v>7.76</v>
      </c>
      <c r="X1163" s="3">
        <v>-0.01</v>
      </c>
      <c r="Y1163" s="2">
        <v>2.1</v>
      </c>
      <c r="Z1163" s="2">
        <v>1.1000000000000001</v>
      </c>
      <c r="AA1163" s="3">
        <v>0.05</v>
      </c>
      <c r="AB1163" s="3">
        <v>1.84</v>
      </c>
      <c r="AC1163" s="14"/>
      <c r="AD1163" t="s">
        <v>784</v>
      </c>
      <c r="AE1163" s="3">
        <v>3.12</v>
      </c>
      <c r="AF1163" s="3">
        <v>6.07</v>
      </c>
      <c r="AG1163" s="3">
        <v>0.03</v>
      </c>
      <c r="AH1163" s="2">
        <v>47.2</v>
      </c>
      <c r="AI1163" s="2">
        <v>22.4</v>
      </c>
      <c r="AJ1163" s="2">
        <v>1.8</v>
      </c>
      <c r="AK1163" s="2">
        <v>2.4</v>
      </c>
      <c r="AL1163" s="2">
        <v>2.7</v>
      </c>
      <c r="AM1163" s="2">
        <v>0.6</v>
      </c>
      <c r="AN1163" s="3">
        <v>0.1</v>
      </c>
      <c r="AO1163" s="3">
        <v>0.98</v>
      </c>
      <c r="AP1163" s="9"/>
      <c r="AQ1163" t="s">
        <v>342</v>
      </c>
    </row>
    <row r="1164" spans="1:43" x14ac:dyDescent="0.2">
      <c r="A1164" s="18" t="s">
        <v>56</v>
      </c>
      <c r="B1164">
        <v>20</v>
      </c>
      <c r="C1164" t="s">
        <v>386</v>
      </c>
      <c r="D1164" t="s">
        <v>785</v>
      </c>
      <c r="E1164" s="19" t="s">
        <v>342</v>
      </c>
      <c r="F1164" s="20" t="s">
        <v>44</v>
      </c>
      <c r="G1164" s="19">
        <v>9</v>
      </c>
      <c r="H1164" s="21">
        <v>2</v>
      </c>
      <c r="I1164" s="21">
        <v>3</v>
      </c>
      <c r="J1164" s="21">
        <v>5</v>
      </c>
      <c r="K1164" s="21">
        <v>3.9</v>
      </c>
      <c r="L1164" s="22">
        <v>0.7</v>
      </c>
      <c r="M1164" s="22">
        <v>0.8</v>
      </c>
      <c r="N1164" s="2">
        <v>5.5</v>
      </c>
      <c r="O1164" s="2">
        <v>3.5</v>
      </c>
      <c r="P1164" s="9"/>
      <c r="Q1164" t="s">
        <v>785</v>
      </c>
      <c r="R1164" s="2">
        <v>0.5</v>
      </c>
      <c r="S1164" s="2">
        <v>1</v>
      </c>
      <c r="T1164" s="3">
        <v>1.95</v>
      </c>
      <c r="U1164" s="2">
        <v>2.8</v>
      </c>
      <c r="V1164" s="2">
        <v>0</v>
      </c>
      <c r="W1164" s="3">
        <v>5.65</v>
      </c>
      <c r="X1164"/>
      <c r="Y1164" s="2">
        <v>0.4</v>
      </c>
      <c r="Z1164"/>
      <c r="AA1164" s="3">
        <v>0.24</v>
      </c>
      <c r="AB1164" s="3">
        <v>2.23</v>
      </c>
      <c r="AC1164" s="9"/>
      <c r="AD1164" t="s">
        <v>785</v>
      </c>
      <c r="AE1164" s="3">
        <v>0.49</v>
      </c>
      <c r="AF1164" s="3">
        <v>14.94</v>
      </c>
      <c r="AG1164"/>
      <c r="AH1164" s="2">
        <v>0</v>
      </c>
      <c r="AI1164" s="2">
        <v>0</v>
      </c>
      <c r="AJ1164" s="2">
        <v>2</v>
      </c>
      <c r="AK1164" s="2">
        <v>1.2</v>
      </c>
      <c r="AL1164" s="2">
        <v>1.6</v>
      </c>
      <c r="AM1164"/>
      <c r="AN1164" s="3">
        <v>0.28000000000000003</v>
      </c>
      <c r="AO1164" s="17">
        <v>1.42</v>
      </c>
      <c r="AP1164" s="9"/>
      <c r="AQ1164" t="s">
        <v>342</v>
      </c>
    </row>
    <row r="1165" spans="1:43" x14ac:dyDescent="0.2">
      <c r="A1165" t="s">
        <v>40</v>
      </c>
      <c r="B1165" s="1">
        <v>21</v>
      </c>
      <c r="C1165" t="s">
        <v>386</v>
      </c>
      <c r="D1165" t="s">
        <v>785</v>
      </c>
      <c r="E1165" t="s">
        <v>342</v>
      </c>
      <c r="F1165" t="s">
        <v>44</v>
      </c>
      <c r="G1165">
        <v>65</v>
      </c>
      <c r="H1165">
        <v>18</v>
      </c>
      <c r="I1165">
        <v>21</v>
      </c>
      <c r="J1165">
        <v>39</v>
      </c>
      <c r="K1165" s="1">
        <v>5.5</v>
      </c>
      <c r="L1165" s="2">
        <v>4</v>
      </c>
      <c r="M1165" s="2">
        <v>1.8</v>
      </c>
      <c r="N1165" s="2">
        <v>14.6</v>
      </c>
      <c r="O1165" s="2">
        <v>14.9</v>
      </c>
      <c r="P1165" s="14"/>
      <c r="Q1165" t="s">
        <v>785</v>
      </c>
      <c r="R1165" s="2">
        <v>0.6</v>
      </c>
      <c r="S1165" s="2">
        <v>1.1000000000000001</v>
      </c>
      <c r="T1165" s="3">
        <v>2.19</v>
      </c>
      <c r="U1165" s="2">
        <v>2.6</v>
      </c>
      <c r="V1165" s="2">
        <v>1.2</v>
      </c>
      <c r="W1165" s="3">
        <v>6.39</v>
      </c>
      <c r="X1165" s="3">
        <v>-0.14000000000000001</v>
      </c>
      <c r="Y1165" s="2">
        <v>1.5</v>
      </c>
      <c r="Z1165" s="2">
        <v>1</v>
      </c>
      <c r="AA1165" s="3">
        <v>0.16</v>
      </c>
      <c r="AB1165" s="3">
        <v>0.75</v>
      </c>
      <c r="AC1165" s="14"/>
      <c r="AD1165" t="s">
        <v>785</v>
      </c>
      <c r="AE1165" s="3">
        <v>2.6</v>
      </c>
      <c r="AF1165" s="3">
        <v>5.42</v>
      </c>
      <c r="AG1165" s="3">
        <v>0.04</v>
      </c>
      <c r="AH1165" s="2">
        <v>33.299999999999997</v>
      </c>
      <c r="AI1165" s="2">
        <v>0.4</v>
      </c>
      <c r="AJ1165" s="2">
        <v>3.3</v>
      </c>
      <c r="AK1165" s="2">
        <v>1.5</v>
      </c>
      <c r="AL1165" s="2">
        <v>3.9</v>
      </c>
      <c r="AM1165" s="2">
        <v>0.8</v>
      </c>
      <c r="AN1165" s="3">
        <v>7.0000000000000007E-2</v>
      </c>
      <c r="AO1165" s="3">
        <v>0.76</v>
      </c>
      <c r="AP1165" s="9"/>
      <c r="AQ1165" t="s">
        <v>342</v>
      </c>
    </row>
    <row r="1166" spans="1:43" x14ac:dyDescent="0.2">
      <c r="A1166" t="s">
        <v>51</v>
      </c>
      <c r="B1166">
        <v>31</v>
      </c>
      <c r="C1166" t="s">
        <v>402</v>
      </c>
      <c r="D1166" t="s">
        <v>786</v>
      </c>
      <c r="E1166" t="s">
        <v>342</v>
      </c>
      <c r="F1166" t="s">
        <v>44</v>
      </c>
      <c r="G1166">
        <v>82</v>
      </c>
      <c r="H1166">
        <v>10</v>
      </c>
      <c r="I1166">
        <v>16</v>
      </c>
      <c r="J1166">
        <f>H1166+I1166</f>
        <v>26</v>
      </c>
      <c r="K1166" s="1">
        <v>-3.1</v>
      </c>
      <c r="L1166" s="2">
        <v>0.6</v>
      </c>
      <c r="M1166" s="2">
        <v>0.6</v>
      </c>
      <c r="N1166" s="15">
        <v>15.1</v>
      </c>
      <c r="O1166" s="15">
        <v>9.8000000000000007</v>
      </c>
      <c r="P1166" s="9"/>
      <c r="Q1166" t="s">
        <v>786</v>
      </c>
      <c r="R1166" s="2">
        <v>0.7</v>
      </c>
      <c r="S1166" s="2">
        <v>1.3</v>
      </c>
      <c r="T1166" s="3">
        <v>2.62</v>
      </c>
      <c r="U1166" s="2">
        <v>0</v>
      </c>
      <c r="V1166" s="2">
        <v>0</v>
      </c>
      <c r="W1166" s="3">
        <v>0</v>
      </c>
      <c r="X1166"/>
      <c r="Y1166" s="2">
        <v>1.1000000000000001</v>
      </c>
      <c r="Z1166"/>
      <c r="AA1166" s="3">
        <v>0.03</v>
      </c>
      <c r="AB1166" s="3">
        <v>0.95</v>
      </c>
      <c r="AC1166" s="9"/>
      <c r="AD1166" t="s">
        <v>786</v>
      </c>
      <c r="AE1166" s="3">
        <v>2.5299999999999998</v>
      </c>
      <c r="AF1166" s="3">
        <v>7.14</v>
      </c>
      <c r="AG1166"/>
      <c r="AH1166" s="2">
        <v>39</v>
      </c>
      <c r="AI1166" s="16">
        <v>4.4000000000000004</v>
      </c>
      <c r="AJ1166" s="2">
        <v>4.3</v>
      </c>
      <c r="AK1166" s="2">
        <v>2.8</v>
      </c>
      <c r="AL1166" s="2">
        <v>2.2999999999999998</v>
      </c>
      <c r="AM1166"/>
      <c r="AN1166" s="3">
        <v>0.03</v>
      </c>
      <c r="AO1166" s="17">
        <v>0.62</v>
      </c>
      <c r="AP1166" s="9"/>
      <c r="AQ1166" t="s">
        <v>342</v>
      </c>
    </row>
    <row r="1167" spans="1:43" x14ac:dyDescent="0.2">
      <c r="A1167" s="18" t="s">
        <v>56</v>
      </c>
      <c r="B1167">
        <v>32</v>
      </c>
      <c r="C1167" t="s">
        <v>402</v>
      </c>
      <c r="D1167" t="s">
        <v>786</v>
      </c>
      <c r="E1167" s="19" t="s">
        <v>342</v>
      </c>
      <c r="F1167" s="20" t="s">
        <v>399</v>
      </c>
      <c r="G1167" s="19">
        <v>82</v>
      </c>
      <c r="H1167" s="21">
        <v>12</v>
      </c>
      <c r="I1167" s="21">
        <v>20</v>
      </c>
      <c r="J1167" s="21">
        <v>32</v>
      </c>
      <c r="K1167" s="21">
        <v>-0.9</v>
      </c>
      <c r="L1167" s="22">
        <v>0.3</v>
      </c>
      <c r="M1167" s="22">
        <v>2.5</v>
      </c>
      <c r="N1167" s="2">
        <v>23.6</v>
      </c>
      <c r="O1167" s="2">
        <v>19.600000000000001</v>
      </c>
      <c r="P1167" s="9"/>
      <c r="Q1167" t="s">
        <v>786</v>
      </c>
      <c r="R1167" s="2">
        <v>0.5</v>
      </c>
      <c r="S1167" s="2">
        <v>1</v>
      </c>
      <c r="T1167" s="3">
        <v>2.37</v>
      </c>
      <c r="U1167" s="2">
        <v>0.6</v>
      </c>
      <c r="V1167" s="2">
        <v>2.5</v>
      </c>
      <c r="W1167" s="3">
        <v>5.07</v>
      </c>
      <c r="X1167"/>
      <c r="Y1167" s="2">
        <v>1.4</v>
      </c>
      <c r="Z1167"/>
      <c r="AA1167" s="3">
        <v>0.01</v>
      </c>
      <c r="AB1167" s="3">
        <v>1.1399999999999999</v>
      </c>
      <c r="AC1167" s="9"/>
      <c r="AD1167" t="s">
        <v>786</v>
      </c>
      <c r="AE1167" s="3">
        <v>2.92</v>
      </c>
      <c r="AF1167" s="3">
        <v>8.24</v>
      </c>
      <c r="AG1167"/>
      <c r="AH1167" s="2">
        <v>50.2</v>
      </c>
      <c r="AI1167" s="2">
        <v>13.5</v>
      </c>
      <c r="AJ1167" s="2">
        <v>2.1</v>
      </c>
      <c r="AK1167" s="2">
        <v>3</v>
      </c>
      <c r="AL1167" s="2">
        <v>2.6</v>
      </c>
      <c r="AM1167"/>
      <c r="AN1167" s="3">
        <v>0.09</v>
      </c>
      <c r="AO1167" s="17">
        <v>0.94</v>
      </c>
      <c r="AP1167" s="9"/>
      <c r="AQ1167" t="s">
        <v>342</v>
      </c>
    </row>
    <row r="1168" spans="1:43" x14ac:dyDescent="0.2">
      <c r="A1168" t="s">
        <v>40</v>
      </c>
      <c r="B1168" s="1">
        <v>33</v>
      </c>
      <c r="C1168" t="s">
        <v>402</v>
      </c>
      <c r="D1168" t="s">
        <v>786</v>
      </c>
      <c r="E1168" t="s">
        <v>342</v>
      </c>
      <c r="F1168" t="s">
        <v>44</v>
      </c>
      <c r="G1168">
        <v>71</v>
      </c>
      <c r="H1168">
        <v>14</v>
      </c>
      <c r="I1168">
        <v>17</v>
      </c>
      <c r="J1168">
        <v>31</v>
      </c>
      <c r="K1168" s="1">
        <v>-4.9000000000000004</v>
      </c>
      <c r="L1168" s="2">
        <v>0.5</v>
      </c>
      <c r="M1168" s="2">
        <v>1.5</v>
      </c>
      <c r="N1168" s="2">
        <v>19.2</v>
      </c>
      <c r="O1168" s="2">
        <v>10.199999999999999</v>
      </c>
      <c r="P1168" s="14"/>
      <c r="Q1168" t="s">
        <v>786</v>
      </c>
      <c r="R1168" s="2">
        <v>0.5</v>
      </c>
      <c r="S1168" s="2">
        <v>0.8</v>
      </c>
      <c r="T1168" s="3">
        <v>2.46</v>
      </c>
      <c r="U1168" s="2">
        <v>2.1</v>
      </c>
      <c r="V1168" s="2">
        <v>1.6</v>
      </c>
      <c r="W1168" s="3">
        <v>6.21</v>
      </c>
      <c r="X1168" s="3">
        <v>-0.04</v>
      </c>
      <c r="Y1168" s="2">
        <v>1.4</v>
      </c>
      <c r="Z1168" s="2">
        <v>1</v>
      </c>
      <c r="AA1168" s="3">
        <v>0.02</v>
      </c>
      <c r="AB1168" s="3">
        <v>0.95</v>
      </c>
      <c r="AC1168" s="14"/>
      <c r="AD1168" t="s">
        <v>786</v>
      </c>
      <c r="AE1168" s="3">
        <v>3.33</v>
      </c>
      <c r="AF1168" s="3">
        <v>9.1999999999999993</v>
      </c>
      <c r="AG1168" s="3">
        <v>0.02</v>
      </c>
      <c r="AH1168" s="2">
        <v>48.9</v>
      </c>
      <c r="AI1168" s="2">
        <v>19.5</v>
      </c>
      <c r="AJ1168" s="2">
        <v>1.5</v>
      </c>
      <c r="AK1168" s="2">
        <v>2.4</v>
      </c>
      <c r="AL1168" s="2">
        <v>2.6</v>
      </c>
      <c r="AM1168" s="2">
        <v>0.8</v>
      </c>
      <c r="AN1168" s="3">
        <v>7.0000000000000007E-2</v>
      </c>
      <c r="AO1168" s="3">
        <v>0.5</v>
      </c>
      <c r="AP1168" s="9"/>
      <c r="AQ1168" t="s">
        <v>342</v>
      </c>
    </row>
    <row r="1169" spans="1:43" x14ac:dyDescent="0.2">
      <c r="A1169" t="s">
        <v>40</v>
      </c>
      <c r="B1169" s="1">
        <v>22</v>
      </c>
      <c r="C1169" t="s">
        <v>764</v>
      </c>
      <c r="D1169" t="s">
        <v>787</v>
      </c>
      <c r="E1169" t="s">
        <v>342</v>
      </c>
      <c r="F1169" t="s">
        <v>44</v>
      </c>
      <c r="G1169">
        <v>17</v>
      </c>
      <c r="H1169">
        <v>0</v>
      </c>
      <c r="I1169">
        <v>1</v>
      </c>
      <c r="J1169">
        <v>1</v>
      </c>
      <c r="K1169" s="1">
        <v>-0.2</v>
      </c>
      <c r="L1169" s="2">
        <v>-0.7</v>
      </c>
      <c r="M1169" s="2">
        <v>0</v>
      </c>
      <c r="N1169" s="2">
        <v>-1.4</v>
      </c>
      <c r="O1169" s="2">
        <v>-4.8</v>
      </c>
      <c r="P1169" s="14"/>
      <c r="Q1169" t="s">
        <v>787</v>
      </c>
      <c r="R1169" s="2">
        <v>0</v>
      </c>
      <c r="S1169" s="2">
        <v>0.7</v>
      </c>
      <c r="T1169" s="3">
        <v>1.46</v>
      </c>
      <c r="U1169" s="2">
        <v>0</v>
      </c>
      <c r="V1169" s="2">
        <v>0</v>
      </c>
      <c r="W1169" s="3">
        <v>0</v>
      </c>
      <c r="X1169" s="3">
        <v>-0.2</v>
      </c>
      <c r="Y1169" s="2">
        <v>0.7</v>
      </c>
      <c r="Z1169" s="2">
        <v>0.7</v>
      </c>
      <c r="AA1169" s="3">
        <v>-0.5</v>
      </c>
      <c r="AB1169" s="3">
        <v>-1.01</v>
      </c>
      <c r="AC1169" s="14"/>
      <c r="AD1169" t="s">
        <v>787</v>
      </c>
      <c r="AE1169" s="3">
        <v>2.19</v>
      </c>
      <c r="AF1169" s="3">
        <v>0</v>
      </c>
      <c r="AG1169" s="3">
        <v>-0.12</v>
      </c>
      <c r="AH1169" s="2">
        <v>0</v>
      </c>
      <c r="AI1169" s="2">
        <v>0</v>
      </c>
      <c r="AJ1169" s="2">
        <v>18.100000000000001</v>
      </c>
      <c r="AK1169" s="2">
        <v>2.2000000000000002</v>
      </c>
      <c r="AL1169" s="2">
        <v>0.7</v>
      </c>
      <c r="AM1169" s="2">
        <v>6.5</v>
      </c>
      <c r="AN1169" s="3">
        <v>0</v>
      </c>
      <c r="AO1169" s="3">
        <v>-3.51</v>
      </c>
      <c r="AP1169" s="9"/>
      <c r="AQ1169" t="s">
        <v>342</v>
      </c>
    </row>
    <row r="1170" spans="1:43" x14ac:dyDescent="0.2">
      <c r="A1170" t="s">
        <v>51</v>
      </c>
      <c r="B1170">
        <v>28</v>
      </c>
      <c r="C1170" t="s">
        <v>788</v>
      </c>
      <c r="D1170" t="s">
        <v>789</v>
      </c>
      <c r="E1170" t="s">
        <v>94</v>
      </c>
      <c r="F1170" t="s">
        <v>73</v>
      </c>
      <c r="G1170">
        <v>32</v>
      </c>
      <c r="H1170">
        <v>0</v>
      </c>
      <c r="I1170">
        <v>1</v>
      </c>
      <c r="J1170">
        <f>H1170+I1170</f>
        <v>1</v>
      </c>
      <c r="K1170" s="1">
        <v>-7.6</v>
      </c>
      <c r="L1170" s="2">
        <v>-2.7</v>
      </c>
      <c r="M1170" s="2">
        <v>-0.9</v>
      </c>
      <c r="N1170" s="15">
        <v>-5.9</v>
      </c>
      <c r="O1170" s="15">
        <v>-3.1</v>
      </c>
      <c r="P1170" s="9"/>
      <c r="Q1170" t="s">
        <v>789</v>
      </c>
      <c r="R1170" s="2">
        <v>0</v>
      </c>
      <c r="S1170" s="2">
        <v>0.3</v>
      </c>
      <c r="T1170" s="3">
        <v>1.3</v>
      </c>
      <c r="U1170" s="2">
        <v>0</v>
      </c>
      <c r="V1170" s="2">
        <v>0</v>
      </c>
      <c r="W1170" s="3">
        <v>19.25</v>
      </c>
      <c r="X1170"/>
      <c r="Y1170" s="2">
        <v>0.9</v>
      </c>
      <c r="Z1170"/>
      <c r="AA1170" s="3">
        <v>-0.55000000000000004</v>
      </c>
      <c r="AB1170" s="3">
        <v>-1.35</v>
      </c>
      <c r="AC1170" s="9"/>
      <c r="AD1170" t="s">
        <v>789</v>
      </c>
      <c r="AE1170" s="3">
        <v>3.91</v>
      </c>
      <c r="AF1170" s="3">
        <v>11.91</v>
      </c>
      <c r="AG1170"/>
      <c r="AH1170" s="2">
        <v>25</v>
      </c>
      <c r="AI1170" s="16">
        <v>0.2</v>
      </c>
      <c r="AJ1170" s="2">
        <v>8.1999999999999993</v>
      </c>
      <c r="AK1170" s="2">
        <v>2.1</v>
      </c>
      <c r="AL1170" s="2">
        <v>0.9</v>
      </c>
      <c r="AM1170"/>
      <c r="AN1170" s="3">
        <v>-0.18</v>
      </c>
      <c r="AO1170" s="17">
        <v>-0.7</v>
      </c>
      <c r="AP1170" s="9"/>
      <c r="AQ1170" t="s">
        <v>342</v>
      </c>
    </row>
    <row r="1171" spans="1:43" x14ac:dyDescent="0.2">
      <c r="A1171" s="18" t="s">
        <v>56</v>
      </c>
      <c r="B1171">
        <v>29</v>
      </c>
      <c r="C1171" t="s">
        <v>788</v>
      </c>
      <c r="D1171" t="s">
        <v>789</v>
      </c>
      <c r="E1171" s="19" t="s">
        <v>94</v>
      </c>
      <c r="F1171" s="20" t="s">
        <v>48</v>
      </c>
      <c r="G1171" s="19">
        <v>58</v>
      </c>
      <c r="H1171" s="21">
        <v>2</v>
      </c>
      <c r="I1171" s="21">
        <v>2</v>
      </c>
      <c r="J1171" s="21">
        <v>4</v>
      </c>
      <c r="K1171" s="21">
        <v>-6.8</v>
      </c>
      <c r="L1171" s="22">
        <v>-2.2999999999999998</v>
      </c>
      <c r="M1171" s="22">
        <v>-0.7</v>
      </c>
      <c r="N1171" s="2">
        <v>-6.2</v>
      </c>
      <c r="O1171" s="2">
        <v>4.4000000000000004</v>
      </c>
      <c r="P1171" s="9"/>
      <c r="Q1171" t="s">
        <v>789</v>
      </c>
      <c r="R1171" s="2">
        <v>0.3</v>
      </c>
      <c r="S1171" s="2">
        <v>0.2</v>
      </c>
      <c r="T1171" s="3">
        <v>0.76</v>
      </c>
      <c r="U1171" s="2">
        <v>0</v>
      </c>
      <c r="V1171" s="2">
        <v>0</v>
      </c>
      <c r="W1171" s="3">
        <v>0</v>
      </c>
      <c r="X1171"/>
      <c r="Y1171" s="2">
        <v>0.1</v>
      </c>
      <c r="Z1171"/>
      <c r="AA1171" s="3">
        <v>-0.24</v>
      </c>
      <c r="AB1171" s="3">
        <v>-0.78</v>
      </c>
      <c r="AC1171" s="9"/>
      <c r="AD1171" t="s">
        <v>789</v>
      </c>
      <c r="AE1171" s="3">
        <v>1.83</v>
      </c>
      <c r="AF1171" s="3">
        <v>8.7200000000000006</v>
      </c>
      <c r="AG1171"/>
      <c r="AH1171" s="2">
        <v>48.4</v>
      </c>
      <c r="AI1171" s="2">
        <v>0.9</v>
      </c>
      <c r="AJ1171" s="2">
        <v>6.4</v>
      </c>
      <c r="AK1171" s="2">
        <v>1.6</v>
      </c>
      <c r="AL1171" s="2">
        <v>1</v>
      </c>
      <c r="AM1171"/>
      <c r="AN1171" s="3">
        <v>-7.0000000000000007E-2</v>
      </c>
      <c r="AO1171" s="17">
        <v>0.55000000000000004</v>
      </c>
      <c r="AP1171" s="9"/>
      <c r="AQ1171" t="s">
        <v>342</v>
      </c>
    </row>
    <row r="1172" spans="1:43" x14ac:dyDescent="0.2">
      <c r="A1172" t="s">
        <v>51</v>
      </c>
      <c r="B1172">
        <v>21</v>
      </c>
      <c r="C1172" t="s">
        <v>637</v>
      </c>
      <c r="D1172" t="s">
        <v>790</v>
      </c>
      <c r="E1172" t="s">
        <v>84</v>
      </c>
      <c r="F1172" t="s">
        <v>73</v>
      </c>
      <c r="G1172">
        <v>1</v>
      </c>
      <c r="H1172">
        <v>0</v>
      </c>
      <c r="I1172">
        <v>0</v>
      </c>
      <c r="J1172">
        <f>H1172+I1172</f>
        <v>0</v>
      </c>
      <c r="K1172" s="1">
        <v>0</v>
      </c>
      <c r="L1172" s="2">
        <v>0</v>
      </c>
      <c r="M1172" s="2">
        <v>0</v>
      </c>
      <c r="N1172" s="15">
        <v>-0.4</v>
      </c>
      <c r="O1172" s="15">
        <v>0.5</v>
      </c>
      <c r="P1172" s="9"/>
      <c r="Q1172" t="s">
        <v>790</v>
      </c>
      <c r="R1172" s="2">
        <v>0</v>
      </c>
      <c r="S1172" s="2">
        <v>0</v>
      </c>
      <c r="T1172" s="3">
        <v>0</v>
      </c>
      <c r="U1172" s="2">
        <v>0</v>
      </c>
      <c r="V1172" s="2">
        <v>0</v>
      </c>
      <c r="W1172" s="3">
        <v>0</v>
      </c>
      <c r="X1172"/>
      <c r="Y1172" s="2">
        <v>0</v>
      </c>
      <c r="Z1172"/>
      <c r="AA1172" s="3">
        <v>0</v>
      </c>
      <c r="AB1172" s="3">
        <v>-1.75</v>
      </c>
      <c r="AC1172" s="9"/>
      <c r="AD1172" t="s">
        <v>790</v>
      </c>
      <c r="AE1172" s="3">
        <v>0</v>
      </c>
      <c r="AF1172" s="3">
        <v>0</v>
      </c>
      <c r="AG1172"/>
      <c r="AH1172" s="2">
        <v>50</v>
      </c>
      <c r="AI1172" s="16">
        <v>26</v>
      </c>
      <c r="AJ1172" s="2">
        <v>4.3</v>
      </c>
      <c r="AK1172" s="2">
        <v>0</v>
      </c>
      <c r="AL1172" s="2">
        <v>0</v>
      </c>
      <c r="AM1172"/>
      <c r="AN1172" s="3">
        <v>0</v>
      </c>
      <c r="AO1172" s="17">
        <v>2.09</v>
      </c>
      <c r="AP1172" s="9"/>
      <c r="AQ1172" t="s">
        <v>342</v>
      </c>
    </row>
    <row r="1173" spans="1:43" x14ac:dyDescent="0.2">
      <c r="A1173" s="18" t="s">
        <v>56</v>
      </c>
      <c r="B1173">
        <v>22</v>
      </c>
      <c r="C1173" t="s">
        <v>637</v>
      </c>
      <c r="D1173" t="s">
        <v>790</v>
      </c>
      <c r="E1173" s="19" t="s">
        <v>84</v>
      </c>
      <c r="F1173" s="20" t="s">
        <v>69</v>
      </c>
      <c r="G1173" s="19">
        <v>2</v>
      </c>
      <c r="H1173" s="21">
        <v>0</v>
      </c>
      <c r="I1173" s="21">
        <v>0</v>
      </c>
      <c r="J1173" s="21">
        <v>0</v>
      </c>
      <c r="K1173" s="21">
        <v>-0.9</v>
      </c>
      <c r="L1173" s="22">
        <v>-0.1</v>
      </c>
      <c r="M1173" s="22">
        <v>-0.2</v>
      </c>
      <c r="N1173" s="2">
        <v>-0.5</v>
      </c>
      <c r="O1173" s="2">
        <v>0.1</v>
      </c>
      <c r="P1173" s="9"/>
      <c r="Q1173" t="s">
        <v>790</v>
      </c>
      <c r="R1173" s="2">
        <v>0</v>
      </c>
      <c r="S1173" s="2">
        <v>0</v>
      </c>
      <c r="T1173" s="3">
        <v>0</v>
      </c>
      <c r="U1173" s="2">
        <v>0</v>
      </c>
      <c r="V1173" s="2">
        <v>0</v>
      </c>
      <c r="W1173" s="3">
        <v>0</v>
      </c>
      <c r="X1173"/>
      <c r="Y1173" s="2">
        <v>4.3</v>
      </c>
      <c r="Z1173"/>
      <c r="AA1173" s="3">
        <v>-0.36</v>
      </c>
      <c r="AB1173" s="3">
        <v>-2.17</v>
      </c>
      <c r="AC1173" s="9"/>
      <c r="AD1173" t="s">
        <v>790</v>
      </c>
      <c r="AE1173" s="3">
        <v>5.34</v>
      </c>
      <c r="AF1173" s="3">
        <v>0</v>
      </c>
      <c r="AG1173"/>
      <c r="AH1173" s="2">
        <v>0</v>
      </c>
      <c r="AI1173" s="2">
        <v>0.7</v>
      </c>
      <c r="AJ1173" s="2">
        <v>0</v>
      </c>
      <c r="AK1173" s="2">
        <v>0</v>
      </c>
      <c r="AL1173" s="2">
        <v>0</v>
      </c>
      <c r="AM1173"/>
      <c r="AN1173" s="3">
        <v>-0.72</v>
      </c>
      <c r="AO1173" s="17">
        <v>0.24</v>
      </c>
      <c r="AP1173" s="9"/>
      <c r="AQ1173" t="s">
        <v>342</v>
      </c>
    </row>
    <row r="1174" spans="1:43" x14ac:dyDescent="0.2">
      <c r="A1174" t="s">
        <v>40</v>
      </c>
      <c r="B1174" s="1">
        <v>23</v>
      </c>
      <c r="C1174" t="s">
        <v>637</v>
      </c>
      <c r="D1174" t="s">
        <v>790</v>
      </c>
      <c r="E1174" t="s">
        <v>84</v>
      </c>
      <c r="F1174" t="s">
        <v>69</v>
      </c>
      <c r="G1174">
        <v>4</v>
      </c>
      <c r="H1174">
        <v>0</v>
      </c>
      <c r="I1174">
        <v>3</v>
      </c>
      <c r="J1174">
        <v>3</v>
      </c>
      <c r="K1174" s="1">
        <v>2</v>
      </c>
      <c r="L1174" s="2">
        <v>0.1</v>
      </c>
      <c r="M1174" s="2">
        <v>0.4</v>
      </c>
      <c r="N1174" s="2">
        <v>0.1</v>
      </c>
      <c r="O1174" s="2">
        <v>0.2</v>
      </c>
      <c r="P1174" s="14"/>
      <c r="Q1174" t="s">
        <v>790</v>
      </c>
      <c r="R1174" s="2">
        <v>0</v>
      </c>
      <c r="S1174" s="2">
        <v>4.2</v>
      </c>
      <c r="T1174" s="3">
        <v>5.58</v>
      </c>
      <c r="U1174" s="2">
        <v>0</v>
      </c>
      <c r="V1174" s="2">
        <v>0</v>
      </c>
      <c r="W1174" s="3">
        <v>5.31</v>
      </c>
      <c r="X1174" s="3">
        <v>0.01</v>
      </c>
      <c r="Y1174" s="2">
        <v>3.3</v>
      </c>
      <c r="Z1174" s="2">
        <v>0</v>
      </c>
      <c r="AA1174" s="3">
        <v>0.08</v>
      </c>
      <c r="AB1174" s="3">
        <v>0.14000000000000001</v>
      </c>
      <c r="AC1174" s="14"/>
      <c r="AD1174" t="s">
        <v>790</v>
      </c>
      <c r="AE1174" s="3">
        <v>2.79</v>
      </c>
      <c r="AF1174" s="3">
        <v>0</v>
      </c>
      <c r="AG1174" s="3">
        <v>-0.03</v>
      </c>
      <c r="AH1174" s="2">
        <v>50</v>
      </c>
      <c r="AI1174" s="2">
        <v>0.8</v>
      </c>
      <c r="AJ1174" s="2">
        <v>3.3</v>
      </c>
      <c r="AK1174" s="2">
        <v>0</v>
      </c>
      <c r="AL1174" s="2">
        <v>3.3</v>
      </c>
      <c r="AM1174" s="2">
        <v>1.1000000000000001</v>
      </c>
      <c r="AN1174" s="3">
        <v>0.31</v>
      </c>
      <c r="AO1174" s="3">
        <v>0.25</v>
      </c>
      <c r="AP1174" s="9"/>
      <c r="AQ1174" t="s">
        <v>342</v>
      </c>
    </row>
    <row r="1175" spans="1:43" x14ac:dyDescent="0.2">
      <c r="A1175" t="s">
        <v>51</v>
      </c>
      <c r="B1175">
        <v>30</v>
      </c>
      <c r="C1175" t="s">
        <v>791</v>
      </c>
      <c r="D1175" t="s">
        <v>792</v>
      </c>
      <c r="E1175" t="s">
        <v>74</v>
      </c>
      <c r="F1175" t="s">
        <v>48</v>
      </c>
      <c r="G1175">
        <v>77</v>
      </c>
      <c r="H1175">
        <v>17</v>
      </c>
      <c r="I1175">
        <v>12</v>
      </c>
      <c r="J1175">
        <f>H1175+I1175</f>
        <v>29</v>
      </c>
      <c r="K1175" s="1">
        <v>-2.1</v>
      </c>
      <c r="L1175" s="2">
        <v>2.7</v>
      </c>
      <c r="M1175" s="2">
        <v>0.9</v>
      </c>
      <c r="N1175" s="15">
        <v>25.7</v>
      </c>
      <c r="O1175" s="15">
        <v>3.2</v>
      </c>
      <c r="P1175" s="9"/>
      <c r="Q1175" t="s">
        <v>792</v>
      </c>
      <c r="R1175" s="2">
        <v>1.2</v>
      </c>
      <c r="S1175" s="2">
        <v>0.9</v>
      </c>
      <c r="T1175" s="3">
        <v>2.69</v>
      </c>
      <c r="U1175" s="2">
        <v>0.8</v>
      </c>
      <c r="V1175" s="2">
        <v>0.4</v>
      </c>
      <c r="W1175" s="3">
        <v>2.4900000000000002</v>
      </c>
      <c r="X1175"/>
      <c r="Y1175" s="2">
        <v>1.3</v>
      </c>
      <c r="Z1175"/>
      <c r="AA1175" s="3">
        <v>0.15</v>
      </c>
      <c r="AB1175" s="3">
        <v>1.71</v>
      </c>
      <c r="AC1175" s="9"/>
      <c r="AD1175" t="s">
        <v>792</v>
      </c>
      <c r="AE1175" s="3">
        <v>2.29</v>
      </c>
      <c r="AF1175" s="3">
        <v>0</v>
      </c>
      <c r="AG1175"/>
      <c r="AH1175" s="2">
        <v>22.2</v>
      </c>
      <c r="AI1175" s="16">
        <v>0.1</v>
      </c>
      <c r="AJ1175" s="2">
        <v>5.2</v>
      </c>
      <c r="AK1175" s="2">
        <v>0.7</v>
      </c>
      <c r="AL1175" s="2">
        <v>1.6</v>
      </c>
      <c r="AM1175"/>
      <c r="AN1175" s="3">
        <v>0.05</v>
      </c>
      <c r="AO1175" s="17">
        <v>0.21</v>
      </c>
      <c r="AP1175" s="9"/>
      <c r="AQ1175" t="s">
        <v>342</v>
      </c>
    </row>
    <row r="1176" spans="1:43" x14ac:dyDescent="0.2">
      <c r="A1176" s="18" t="s">
        <v>56</v>
      </c>
      <c r="B1176">
        <v>31</v>
      </c>
      <c r="C1176" t="s">
        <v>791</v>
      </c>
      <c r="D1176" t="s">
        <v>792</v>
      </c>
      <c r="E1176" s="19" t="s">
        <v>342</v>
      </c>
      <c r="F1176" s="20" t="s">
        <v>122</v>
      </c>
      <c r="G1176" s="19">
        <v>2</v>
      </c>
      <c r="H1176" s="21">
        <v>0</v>
      </c>
      <c r="I1176" s="21">
        <v>1</v>
      </c>
      <c r="J1176" s="21">
        <v>1</v>
      </c>
      <c r="K1176" s="21">
        <v>-0.2</v>
      </c>
      <c r="L1176" s="22">
        <v>-0.3</v>
      </c>
      <c r="M1176" s="22">
        <v>-0.1</v>
      </c>
      <c r="N1176" s="2">
        <v>0</v>
      </c>
      <c r="O1176" s="2">
        <v>-0.6</v>
      </c>
      <c r="P1176" s="9"/>
      <c r="Q1176" t="s">
        <v>792</v>
      </c>
      <c r="R1176" s="2">
        <v>0</v>
      </c>
      <c r="S1176" s="2">
        <v>3.4</v>
      </c>
      <c r="T1176" s="3">
        <v>0</v>
      </c>
      <c r="U1176" s="2">
        <v>0</v>
      </c>
      <c r="V1176" s="2">
        <v>0</v>
      </c>
      <c r="W1176" s="3">
        <v>12.39</v>
      </c>
      <c r="X1176"/>
      <c r="Y1176" s="2">
        <v>0</v>
      </c>
      <c r="Z1176"/>
      <c r="AA1176" s="3">
        <v>-0.45</v>
      </c>
      <c r="AB1176" s="3">
        <v>-0.08</v>
      </c>
      <c r="AC1176" s="9"/>
      <c r="AD1176" t="s">
        <v>792</v>
      </c>
      <c r="AE1176" s="3">
        <v>3.44</v>
      </c>
      <c r="AF1176" s="3">
        <v>0</v>
      </c>
      <c r="AG1176"/>
      <c r="AH1176" s="2">
        <v>0</v>
      </c>
      <c r="AI1176" s="2">
        <v>0</v>
      </c>
      <c r="AJ1176" s="2">
        <v>8.4</v>
      </c>
      <c r="AK1176" s="2">
        <v>0</v>
      </c>
      <c r="AL1176" s="2">
        <v>2.1</v>
      </c>
      <c r="AM1176"/>
      <c r="AN1176" s="3">
        <v>-0.15</v>
      </c>
      <c r="AO1176" s="17">
        <v>-1.18</v>
      </c>
      <c r="AP1176" s="9"/>
      <c r="AQ1176" t="s">
        <v>342</v>
      </c>
    </row>
    <row r="1177" spans="1:43" x14ac:dyDescent="0.2">
      <c r="A1177" t="s">
        <v>40</v>
      </c>
      <c r="B1177" s="1">
        <v>32</v>
      </c>
      <c r="C1177" t="s">
        <v>791</v>
      </c>
      <c r="D1177" t="s">
        <v>792</v>
      </c>
      <c r="E1177" t="s">
        <v>342</v>
      </c>
      <c r="F1177" t="s">
        <v>48</v>
      </c>
      <c r="G1177">
        <v>49</v>
      </c>
      <c r="H1177">
        <v>9</v>
      </c>
      <c r="I1177">
        <v>6</v>
      </c>
      <c r="J1177">
        <v>15</v>
      </c>
      <c r="K1177" s="1">
        <v>-2.7</v>
      </c>
      <c r="L1177" s="2">
        <v>-1.5</v>
      </c>
      <c r="M1177" s="2">
        <v>0</v>
      </c>
      <c r="N1177" s="2">
        <v>11.1</v>
      </c>
      <c r="O1177" s="2">
        <v>-4.4000000000000004</v>
      </c>
      <c r="P1177" s="14"/>
      <c r="Q1177" t="s">
        <v>792</v>
      </c>
      <c r="R1177" s="2">
        <v>0.7</v>
      </c>
      <c r="S1177" s="2">
        <v>0.7</v>
      </c>
      <c r="T1177" s="3">
        <v>2.4500000000000002</v>
      </c>
      <c r="U1177" s="2">
        <v>2.4</v>
      </c>
      <c r="V1177" s="2">
        <v>0</v>
      </c>
      <c r="W1177" s="3">
        <v>8.11</v>
      </c>
      <c r="X1177" s="3">
        <v>0.01</v>
      </c>
      <c r="Y1177" s="2">
        <v>1.1000000000000001</v>
      </c>
      <c r="Z1177" s="2">
        <v>1.4</v>
      </c>
      <c r="AA1177" s="3">
        <v>-0.12</v>
      </c>
      <c r="AB1177" s="3">
        <v>1.1200000000000001</v>
      </c>
      <c r="AC1177" s="14"/>
      <c r="AD1177" t="s">
        <v>792</v>
      </c>
      <c r="AE1177" s="3">
        <v>3.84</v>
      </c>
      <c r="AF1177" s="3">
        <v>16.98</v>
      </c>
      <c r="AG1177" s="3">
        <v>-0.03</v>
      </c>
      <c r="AH1177" s="2">
        <v>16.7</v>
      </c>
      <c r="AI1177" s="2">
        <v>0.2</v>
      </c>
      <c r="AJ1177" s="2">
        <v>4.4000000000000004</v>
      </c>
      <c r="AK1177" s="2">
        <v>2.1</v>
      </c>
      <c r="AL1177" s="2">
        <v>1.3</v>
      </c>
      <c r="AM1177" s="2">
        <v>1.6</v>
      </c>
      <c r="AN1177" s="3">
        <v>0</v>
      </c>
      <c r="AO1177" s="3">
        <v>-0.44</v>
      </c>
      <c r="AP1177" s="9"/>
      <c r="AQ1177" t="s">
        <v>342</v>
      </c>
    </row>
    <row r="1178" spans="1:43" x14ac:dyDescent="0.2">
      <c r="A1178" t="s">
        <v>51</v>
      </c>
      <c r="B1178">
        <v>30</v>
      </c>
      <c r="C1178" t="s">
        <v>142</v>
      </c>
      <c r="D1178" t="s">
        <v>793</v>
      </c>
      <c r="E1178" t="s">
        <v>81</v>
      </c>
      <c r="F1178" t="s">
        <v>55</v>
      </c>
      <c r="G1178">
        <v>76</v>
      </c>
      <c r="H1178">
        <v>10</v>
      </c>
      <c r="I1178">
        <v>26</v>
      </c>
      <c r="J1178">
        <f>H1178+I1178</f>
        <v>36</v>
      </c>
      <c r="K1178" s="1">
        <v>2.9</v>
      </c>
      <c r="L1178" s="2">
        <v>6.9</v>
      </c>
      <c r="M1178" s="2">
        <v>2.1</v>
      </c>
      <c r="N1178" s="15">
        <v>28.5</v>
      </c>
      <c r="O1178" s="15">
        <v>23.5</v>
      </c>
      <c r="P1178" s="9"/>
      <c r="Q1178" t="s">
        <v>793</v>
      </c>
      <c r="R1178" s="2">
        <v>0.5</v>
      </c>
      <c r="S1178" s="2">
        <v>1.1000000000000001</v>
      </c>
      <c r="T1178" s="3">
        <v>2.44</v>
      </c>
      <c r="U1178" s="2">
        <v>0.6</v>
      </c>
      <c r="V1178" s="2">
        <v>3.3</v>
      </c>
      <c r="W1178" s="3">
        <v>8.09</v>
      </c>
      <c r="X1178"/>
      <c r="Y1178" s="2">
        <v>1.3</v>
      </c>
      <c r="Z1178"/>
      <c r="AA1178" s="3">
        <v>0.31</v>
      </c>
      <c r="AB1178" s="3">
        <v>1.61</v>
      </c>
      <c r="AC1178" s="9"/>
      <c r="AD1178" t="s">
        <v>793</v>
      </c>
      <c r="AE1178" s="3">
        <v>2.9</v>
      </c>
      <c r="AF1178" s="3">
        <v>4.8</v>
      </c>
      <c r="AG1178"/>
      <c r="AH1178" s="2">
        <v>33.299999999999997</v>
      </c>
      <c r="AI1178" s="16">
        <v>0.2</v>
      </c>
      <c r="AJ1178" s="2">
        <v>2.5</v>
      </c>
      <c r="AK1178" s="2">
        <v>2.8</v>
      </c>
      <c r="AL1178" s="2">
        <v>1.6</v>
      </c>
      <c r="AM1178"/>
      <c r="AN1178" s="3">
        <v>0.09</v>
      </c>
      <c r="AO1178" s="17">
        <v>1.32</v>
      </c>
      <c r="AP1178" s="9"/>
      <c r="AQ1178" t="s">
        <v>342</v>
      </c>
    </row>
    <row r="1179" spans="1:43" x14ac:dyDescent="0.2">
      <c r="A1179" s="18" t="s">
        <v>56</v>
      </c>
      <c r="B1179">
        <v>31</v>
      </c>
      <c r="C1179" t="s">
        <v>142</v>
      </c>
      <c r="D1179" t="s">
        <v>793</v>
      </c>
      <c r="E1179" s="19" t="s">
        <v>81</v>
      </c>
      <c r="F1179" s="20" t="s">
        <v>151</v>
      </c>
      <c r="G1179" s="19">
        <v>81</v>
      </c>
      <c r="H1179" s="21">
        <v>13</v>
      </c>
      <c r="I1179" s="21">
        <v>49</v>
      </c>
      <c r="J1179" s="21">
        <v>62</v>
      </c>
      <c r="K1179" s="21">
        <v>-7.4</v>
      </c>
      <c r="L1179" s="22">
        <v>12.5</v>
      </c>
      <c r="M1179" s="22">
        <v>0.6</v>
      </c>
      <c r="N1179" s="2">
        <v>47.3</v>
      </c>
      <c r="O1179" s="2">
        <v>20.7</v>
      </c>
      <c r="P1179" s="9"/>
      <c r="Q1179" t="s">
        <v>793</v>
      </c>
      <c r="R1179" s="2">
        <v>0.4</v>
      </c>
      <c r="S1179" s="2">
        <v>1.4</v>
      </c>
      <c r="T1179" s="3">
        <v>2.7</v>
      </c>
      <c r="U1179" s="2">
        <v>1.1000000000000001</v>
      </c>
      <c r="V1179" s="2">
        <v>4.0999999999999996</v>
      </c>
      <c r="W1179" s="3">
        <v>10.17</v>
      </c>
      <c r="X1179"/>
      <c r="Y1179" s="2">
        <v>1.8</v>
      </c>
      <c r="Z1179"/>
      <c r="AA1179" s="3">
        <v>0.4</v>
      </c>
      <c r="AB1179" s="3">
        <v>2</v>
      </c>
      <c r="AC1179" s="9"/>
      <c r="AD1179" t="s">
        <v>793</v>
      </c>
      <c r="AE1179" s="3">
        <v>2.89</v>
      </c>
      <c r="AF1179" s="3">
        <v>7.13</v>
      </c>
      <c r="AG1179"/>
      <c r="AH1179" s="2">
        <v>0</v>
      </c>
      <c r="AI1179" s="2">
        <v>0</v>
      </c>
      <c r="AJ1179" s="2">
        <v>2.5</v>
      </c>
      <c r="AK1179" s="2">
        <v>2.6</v>
      </c>
      <c r="AL1179" s="2">
        <v>1.7</v>
      </c>
      <c r="AM1179"/>
      <c r="AN1179" s="3">
        <v>0.02</v>
      </c>
      <c r="AO1179" s="17">
        <v>0.87</v>
      </c>
      <c r="AP1179" s="9"/>
      <c r="AQ1179" t="s">
        <v>342</v>
      </c>
    </row>
    <row r="1180" spans="1:43" x14ac:dyDescent="0.2">
      <c r="A1180" t="s">
        <v>40</v>
      </c>
      <c r="B1180" s="1">
        <v>32</v>
      </c>
      <c r="C1180" t="s">
        <v>142</v>
      </c>
      <c r="D1180" t="s">
        <v>793</v>
      </c>
      <c r="E1180" t="s">
        <v>342</v>
      </c>
      <c r="F1180" t="s">
        <v>57</v>
      </c>
      <c r="G1180">
        <v>74</v>
      </c>
      <c r="H1180">
        <v>16</v>
      </c>
      <c r="I1180">
        <v>40</v>
      </c>
      <c r="J1180">
        <v>56</v>
      </c>
      <c r="K1180" s="1">
        <v>27.1</v>
      </c>
      <c r="L1180" s="2">
        <v>9.3000000000000007</v>
      </c>
      <c r="M1180" s="2">
        <v>9.1</v>
      </c>
      <c r="N1180" s="2">
        <v>38.5</v>
      </c>
      <c r="O1180" s="2">
        <v>32.799999999999997</v>
      </c>
      <c r="P1180" s="14"/>
      <c r="Q1180" t="s">
        <v>793</v>
      </c>
      <c r="R1180" s="2">
        <v>0.2</v>
      </c>
      <c r="S1180" s="2">
        <v>0.9</v>
      </c>
      <c r="T1180" s="3">
        <v>3.33</v>
      </c>
      <c r="U1180" s="2">
        <v>1.6</v>
      </c>
      <c r="V1180" s="2">
        <v>3</v>
      </c>
      <c r="W1180" s="3">
        <v>6.45</v>
      </c>
      <c r="X1180" s="3">
        <v>-0.03</v>
      </c>
      <c r="Y1180" s="2">
        <v>2.2000000000000002</v>
      </c>
      <c r="Z1180" s="2">
        <v>0.4</v>
      </c>
      <c r="AA1180" s="3">
        <v>0.22</v>
      </c>
      <c r="AB1180" s="3">
        <v>1.24</v>
      </c>
      <c r="AC1180" s="14"/>
      <c r="AD1180" t="s">
        <v>793</v>
      </c>
      <c r="AE1180" s="3">
        <v>3.05</v>
      </c>
      <c r="AF1180" s="3">
        <v>7.11</v>
      </c>
      <c r="AG1180" s="3">
        <v>0.03</v>
      </c>
      <c r="AH1180" s="2">
        <v>0</v>
      </c>
      <c r="AI1180" s="2">
        <v>0</v>
      </c>
      <c r="AJ1180" s="2">
        <v>3.7</v>
      </c>
      <c r="AK1180" s="2">
        <v>3.6</v>
      </c>
      <c r="AL1180" s="2">
        <v>1.6</v>
      </c>
      <c r="AM1180" s="2">
        <v>1</v>
      </c>
      <c r="AN1180" s="3">
        <v>0.22</v>
      </c>
      <c r="AO1180" s="3">
        <v>1.06</v>
      </c>
      <c r="AP1180" s="9"/>
      <c r="AQ1180" t="s">
        <v>342</v>
      </c>
    </row>
    <row r="1181" spans="1:43" x14ac:dyDescent="0.2">
      <c r="A1181" t="s">
        <v>51</v>
      </c>
      <c r="B1181">
        <v>32</v>
      </c>
      <c r="C1181" t="s">
        <v>715</v>
      </c>
      <c r="D1181" t="s">
        <v>794</v>
      </c>
      <c r="E1181" t="s">
        <v>74</v>
      </c>
      <c r="F1181" t="s">
        <v>55</v>
      </c>
      <c r="G1181">
        <v>55</v>
      </c>
      <c r="H1181">
        <v>2</v>
      </c>
      <c r="I1181">
        <v>14</v>
      </c>
      <c r="J1181">
        <f>H1181+I1181</f>
        <v>16</v>
      </c>
      <c r="K1181" s="1">
        <v>0.8</v>
      </c>
      <c r="L1181" s="2">
        <v>1.3</v>
      </c>
      <c r="M1181" s="2">
        <v>1.8</v>
      </c>
      <c r="N1181" s="15">
        <v>9.9</v>
      </c>
      <c r="O1181" s="15">
        <v>10.1</v>
      </c>
      <c r="P1181" s="9"/>
      <c r="Q1181" t="s">
        <v>794</v>
      </c>
      <c r="R1181" s="2">
        <v>0.1</v>
      </c>
      <c r="S1181" s="2">
        <v>0.9</v>
      </c>
      <c r="T1181" s="3">
        <v>2.73</v>
      </c>
      <c r="U1181" s="2">
        <v>0</v>
      </c>
      <c r="V1181" s="2">
        <v>3</v>
      </c>
      <c r="W1181" s="3">
        <v>6.08</v>
      </c>
      <c r="X1181"/>
      <c r="Y1181" s="2">
        <v>2.4</v>
      </c>
      <c r="Z1181"/>
      <c r="AA1181" s="3">
        <v>0.06</v>
      </c>
      <c r="AB1181" s="3">
        <v>0.55000000000000004</v>
      </c>
      <c r="AC1181" s="9"/>
      <c r="AD1181" t="s">
        <v>794</v>
      </c>
      <c r="AE1181" s="3">
        <v>2.52</v>
      </c>
      <c r="AF1181" s="3">
        <v>8.65</v>
      </c>
      <c r="AG1181"/>
      <c r="AH1181" s="2">
        <v>0</v>
      </c>
      <c r="AI1181" s="16">
        <v>0</v>
      </c>
      <c r="AJ1181" s="2">
        <v>3.4</v>
      </c>
      <c r="AK1181" s="2">
        <v>9.1</v>
      </c>
      <c r="AL1181" s="2">
        <v>1.9</v>
      </c>
      <c r="AM1181"/>
      <c r="AN1181" s="3">
        <v>0.08</v>
      </c>
      <c r="AO1181" s="17">
        <v>0.56999999999999995</v>
      </c>
      <c r="AP1181" s="9"/>
      <c r="AQ1181" t="s">
        <v>342</v>
      </c>
    </row>
    <row r="1182" spans="1:43" x14ac:dyDescent="0.2">
      <c r="A1182" s="18" t="s">
        <v>56</v>
      </c>
      <c r="B1182">
        <v>33</v>
      </c>
      <c r="C1182" t="s">
        <v>715</v>
      </c>
      <c r="D1182" t="s">
        <v>794</v>
      </c>
      <c r="E1182" s="19" t="s">
        <v>342</v>
      </c>
      <c r="F1182" s="20" t="s">
        <v>57</v>
      </c>
      <c r="G1182" s="19">
        <v>58</v>
      </c>
      <c r="H1182" s="21">
        <v>1</v>
      </c>
      <c r="I1182" s="21">
        <v>7</v>
      </c>
      <c r="J1182" s="21">
        <v>8</v>
      </c>
      <c r="K1182" s="21">
        <v>-3</v>
      </c>
      <c r="L1182" s="22">
        <v>-1.1000000000000001</v>
      </c>
      <c r="M1182" s="22">
        <v>1.3</v>
      </c>
      <c r="N1182" s="2">
        <v>2</v>
      </c>
      <c r="O1182" s="2">
        <v>14.5</v>
      </c>
      <c r="P1182" s="9"/>
      <c r="Q1182" t="s">
        <v>794</v>
      </c>
      <c r="R1182" s="2">
        <v>0.1</v>
      </c>
      <c r="S1182" s="2">
        <v>0.4</v>
      </c>
      <c r="T1182" s="3">
        <v>2.27</v>
      </c>
      <c r="U1182" s="2">
        <v>0</v>
      </c>
      <c r="V1182" s="2">
        <v>1.2</v>
      </c>
      <c r="W1182" s="3">
        <v>1.22</v>
      </c>
      <c r="X1182"/>
      <c r="Y1182" s="2">
        <v>1</v>
      </c>
      <c r="Z1182"/>
      <c r="AA1182" s="3">
        <v>-0.05</v>
      </c>
      <c r="AB1182" s="3">
        <v>0.11</v>
      </c>
      <c r="AC1182" s="9"/>
      <c r="AD1182" t="s">
        <v>794</v>
      </c>
      <c r="AE1182" s="3">
        <v>2.86</v>
      </c>
      <c r="AF1182" s="3">
        <v>5.18</v>
      </c>
      <c r="AG1182"/>
      <c r="AH1182" s="2">
        <v>0</v>
      </c>
      <c r="AI1182" s="2">
        <v>0</v>
      </c>
      <c r="AJ1182" s="2">
        <v>4.9000000000000004</v>
      </c>
      <c r="AK1182" s="2">
        <v>5.6</v>
      </c>
      <c r="AL1182" s="2">
        <v>1.7</v>
      </c>
      <c r="AM1182"/>
      <c r="AN1182" s="3">
        <v>0.06</v>
      </c>
      <c r="AO1182" s="17">
        <v>0.83</v>
      </c>
      <c r="AP1182" s="9"/>
      <c r="AQ1182" t="s">
        <v>342</v>
      </c>
    </row>
    <row r="1183" spans="1:43" x14ac:dyDescent="0.2">
      <c r="A1183" t="s">
        <v>40</v>
      </c>
      <c r="B1183" s="1">
        <v>34</v>
      </c>
      <c r="C1183" t="s">
        <v>715</v>
      </c>
      <c r="D1183" t="s">
        <v>794</v>
      </c>
      <c r="E1183" t="s">
        <v>342</v>
      </c>
      <c r="F1183" t="s">
        <v>57</v>
      </c>
      <c r="G1183">
        <v>23</v>
      </c>
      <c r="H1183">
        <v>2</v>
      </c>
      <c r="I1183">
        <v>8</v>
      </c>
      <c r="J1183">
        <v>10</v>
      </c>
      <c r="K1183" s="1">
        <v>6.9</v>
      </c>
      <c r="L1183" s="2">
        <v>1.4</v>
      </c>
      <c r="M1183" s="2">
        <v>2.5</v>
      </c>
      <c r="N1183" s="2">
        <v>9.8000000000000007</v>
      </c>
      <c r="O1183" s="2">
        <v>0.3</v>
      </c>
      <c r="P1183" s="14"/>
      <c r="Q1183" t="s">
        <v>794</v>
      </c>
      <c r="R1183" s="2">
        <v>0.3</v>
      </c>
      <c r="S1183" s="2">
        <v>1.3</v>
      </c>
      <c r="T1183" s="3">
        <v>3.13</v>
      </c>
      <c r="U1183" s="2">
        <v>0</v>
      </c>
      <c r="V1183" s="2">
        <v>0</v>
      </c>
      <c r="W1183" s="3">
        <v>28.57</v>
      </c>
      <c r="X1183" s="3">
        <v>0.25</v>
      </c>
      <c r="Y1183" s="2">
        <v>1.5</v>
      </c>
      <c r="Z1183" s="2">
        <v>0.6</v>
      </c>
      <c r="AA1183" s="3">
        <v>0.2</v>
      </c>
      <c r="AB1183" s="3">
        <v>1.26</v>
      </c>
      <c r="AC1183" s="14"/>
      <c r="AD1183" t="s">
        <v>794</v>
      </c>
      <c r="AE1183" s="3">
        <v>2.66</v>
      </c>
      <c r="AF1183" s="3">
        <v>7.73</v>
      </c>
      <c r="AG1183" s="3">
        <v>0.01</v>
      </c>
      <c r="AH1183" s="2">
        <v>0</v>
      </c>
      <c r="AI1183" s="2">
        <v>0</v>
      </c>
      <c r="AJ1183" s="2">
        <v>3.9</v>
      </c>
      <c r="AK1183" s="2">
        <v>7.7</v>
      </c>
      <c r="AL1183" s="2">
        <v>1</v>
      </c>
      <c r="AM1183" s="2">
        <v>2.6</v>
      </c>
      <c r="AN1183" s="3">
        <v>0.35</v>
      </c>
      <c r="AO1183" s="3">
        <v>0.04</v>
      </c>
      <c r="AP1183" s="9"/>
      <c r="AQ1183" t="s">
        <v>342</v>
      </c>
    </row>
    <row r="1184" spans="1:43" x14ac:dyDescent="0.2">
      <c r="A1184" t="s">
        <v>51</v>
      </c>
      <c r="B1184">
        <v>23</v>
      </c>
      <c r="C1184" t="s">
        <v>494</v>
      </c>
      <c r="D1184" t="s">
        <v>795</v>
      </c>
      <c r="E1184" t="s">
        <v>342</v>
      </c>
      <c r="F1184" t="s">
        <v>48</v>
      </c>
      <c r="G1184">
        <v>23</v>
      </c>
      <c r="H1184">
        <v>2</v>
      </c>
      <c r="I1184">
        <v>7</v>
      </c>
      <c r="J1184">
        <f>H1184+I1184</f>
        <v>9</v>
      </c>
      <c r="K1184" s="1">
        <v>4.9000000000000004</v>
      </c>
      <c r="L1184" s="2">
        <v>0.9</v>
      </c>
      <c r="M1184" s="2">
        <v>1.1000000000000001</v>
      </c>
      <c r="N1184" s="15">
        <v>5.7</v>
      </c>
      <c r="O1184" s="15">
        <v>1.3</v>
      </c>
      <c r="P1184" s="9"/>
      <c r="Q1184" t="s">
        <v>795</v>
      </c>
      <c r="R1184" s="2">
        <v>0.7</v>
      </c>
      <c r="S1184" s="2">
        <v>2.5</v>
      </c>
      <c r="T1184" s="3">
        <v>3.63</v>
      </c>
      <c r="U1184" s="2">
        <v>0</v>
      </c>
      <c r="V1184" s="2">
        <v>0</v>
      </c>
      <c r="W1184" s="3">
        <v>0</v>
      </c>
      <c r="X1184"/>
      <c r="Y1184" s="2">
        <v>1.4</v>
      </c>
      <c r="Z1184"/>
      <c r="AA1184" s="3">
        <v>0.32</v>
      </c>
      <c r="AB1184" s="3">
        <v>2.0499999999999998</v>
      </c>
      <c r="AC1184" s="9"/>
      <c r="AD1184" t="s">
        <v>795</v>
      </c>
      <c r="AE1184" s="3">
        <v>1.82</v>
      </c>
      <c r="AF1184" s="3">
        <v>0</v>
      </c>
      <c r="AG1184"/>
      <c r="AH1184" s="2">
        <v>0</v>
      </c>
      <c r="AI1184" s="16">
        <v>0</v>
      </c>
      <c r="AJ1184" s="2">
        <v>6.5</v>
      </c>
      <c r="AK1184" s="2">
        <v>0.7</v>
      </c>
      <c r="AL1184" s="2">
        <v>1.4</v>
      </c>
      <c r="AM1184"/>
      <c r="AN1184" s="3">
        <v>0.39</v>
      </c>
      <c r="AO1184" s="17">
        <v>0.48</v>
      </c>
      <c r="AP1184" s="9"/>
      <c r="AQ1184" t="s">
        <v>342</v>
      </c>
    </row>
    <row r="1185" spans="1:43" x14ac:dyDescent="0.2">
      <c r="A1185" s="18" t="s">
        <v>56</v>
      </c>
      <c r="B1185">
        <v>24</v>
      </c>
      <c r="C1185" t="s">
        <v>494</v>
      </c>
      <c r="D1185" t="s">
        <v>795</v>
      </c>
      <c r="E1185" s="19" t="s">
        <v>342</v>
      </c>
      <c r="F1185" s="20" t="s">
        <v>48</v>
      </c>
      <c r="G1185" s="19">
        <v>31</v>
      </c>
      <c r="H1185" s="21">
        <v>1</v>
      </c>
      <c r="I1185" s="21">
        <v>3</v>
      </c>
      <c r="J1185" s="21">
        <v>4</v>
      </c>
      <c r="K1185" s="21">
        <v>-7.2</v>
      </c>
      <c r="L1185" s="22">
        <v>-1.7</v>
      </c>
      <c r="M1185" s="22">
        <v>-0.9</v>
      </c>
      <c r="N1185" s="2">
        <v>-1</v>
      </c>
      <c r="O1185" s="2">
        <v>3</v>
      </c>
      <c r="P1185" s="9"/>
      <c r="Q1185" t="s">
        <v>795</v>
      </c>
      <c r="R1185" s="2">
        <v>0.2</v>
      </c>
      <c r="S1185" s="2">
        <v>0.6</v>
      </c>
      <c r="T1185" s="3">
        <v>1.17</v>
      </c>
      <c r="U1185" s="2">
        <v>0</v>
      </c>
      <c r="V1185" s="2">
        <v>0</v>
      </c>
      <c r="W1185" s="3">
        <v>3.72</v>
      </c>
      <c r="X1185"/>
      <c r="Y1185" s="2">
        <v>1.3</v>
      </c>
      <c r="Z1185"/>
      <c r="AA1185" s="3">
        <v>-0.3</v>
      </c>
      <c r="AB1185" s="3">
        <v>-0.18</v>
      </c>
      <c r="AC1185" s="9"/>
      <c r="AD1185" t="s">
        <v>795</v>
      </c>
      <c r="AE1185" s="3">
        <v>2.93</v>
      </c>
      <c r="AF1185" s="3">
        <v>0</v>
      </c>
      <c r="AG1185"/>
      <c r="AH1185" s="2">
        <v>0</v>
      </c>
      <c r="AI1185" s="2">
        <v>0</v>
      </c>
      <c r="AJ1185" s="2">
        <v>3.5</v>
      </c>
      <c r="AK1185" s="2">
        <v>2</v>
      </c>
      <c r="AL1185" s="2">
        <v>1.5</v>
      </c>
      <c r="AM1185"/>
      <c r="AN1185" s="3">
        <v>-0.16</v>
      </c>
      <c r="AO1185" s="17">
        <v>0.55000000000000004</v>
      </c>
      <c r="AP1185" s="9"/>
      <c r="AQ1185" t="s">
        <v>342</v>
      </c>
    </row>
    <row r="1186" spans="1:43" x14ac:dyDescent="0.2">
      <c r="A1186" t="s">
        <v>40</v>
      </c>
      <c r="B1186" s="1">
        <v>25</v>
      </c>
      <c r="C1186" t="s">
        <v>494</v>
      </c>
      <c r="D1186" t="s">
        <v>795</v>
      </c>
      <c r="E1186" t="s">
        <v>342</v>
      </c>
      <c r="F1186" t="s">
        <v>48</v>
      </c>
      <c r="G1186">
        <v>65</v>
      </c>
      <c r="H1186">
        <v>7</v>
      </c>
      <c r="I1186">
        <v>8</v>
      </c>
      <c r="J1186">
        <v>15</v>
      </c>
      <c r="K1186" s="1">
        <v>-10.9</v>
      </c>
      <c r="L1186" s="2">
        <v>-1.5</v>
      </c>
      <c r="M1186" s="2">
        <v>-1.4</v>
      </c>
      <c r="N1186" s="2">
        <v>7.8</v>
      </c>
      <c r="O1186" s="2">
        <v>3.1</v>
      </c>
      <c r="P1186" s="14"/>
      <c r="Q1186" t="s">
        <v>795</v>
      </c>
      <c r="R1186" s="2">
        <v>0.5</v>
      </c>
      <c r="S1186" s="2">
        <v>0.6</v>
      </c>
      <c r="T1186" s="3">
        <v>1.45</v>
      </c>
      <c r="U1186" s="2">
        <v>0</v>
      </c>
      <c r="V1186" s="2">
        <v>0</v>
      </c>
      <c r="W1186" s="3">
        <v>0</v>
      </c>
      <c r="X1186" s="3">
        <v>0.04</v>
      </c>
      <c r="Y1186" s="2">
        <v>1.1000000000000001</v>
      </c>
      <c r="Z1186" s="2">
        <v>0.7</v>
      </c>
      <c r="AA1186" s="3">
        <v>-0.09</v>
      </c>
      <c r="AB1186" s="3">
        <v>0.55000000000000004</v>
      </c>
      <c r="AC1186" s="14"/>
      <c r="AD1186" t="s">
        <v>795</v>
      </c>
      <c r="AE1186" s="3">
        <v>2.98</v>
      </c>
      <c r="AF1186" s="3">
        <v>14.2</v>
      </c>
      <c r="AG1186" s="3">
        <v>0</v>
      </c>
      <c r="AH1186" s="2">
        <v>60</v>
      </c>
      <c r="AI1186" s="2">
        <v>0.1</v>
      </c>
      <c r="AJ1186" s="2">
        <v>7</v>
      </c>
      <c r="AK1186" s="2">
        <v>2.2999999999999998</v>
      </c>
      <c r="AL1186" s="2">
        <v>1.3</v>
      </c>
      <c r="AM1186" s="2">
        <v>1.1000000000000001</v>
      </c>
      <c r="AN1186" s="3">
        <v>-0.09</v>
      </c>
      <c r="AO1186" s="3">
        <v>0.22</v>
      </c>
      <c r="AP1186" s="9"/>
      <c r="AQ1186" t="s">
        <v>342</v>
      </c>
    </row>
    <row r="1187" spans="1:43" x14ac:dyDescent="0.2">
      <c r="A1187" t="s">
        <v>51</v>
      </c>
      <c r="B1187">
        <v>23</v>
      </c>
      <c r="C1187" t="s">
        <v>796</v>
      </c>
      <c r="D1187" t="s">
        <v>797</v>
      </c>
      <c r="E1187" t="s">
        <v>94</v>
      </c>
      <c r="F1187" t="s">
        <v>73</v>
      </c>
      <c r="G1187">
        <v>4</v>
      </c>
      <c r="H1187">
        <v>0</v>
      </c>
      <c r="I1187">
        <v>0</v>
      </c>
      <c r="J1187">
        <f>H1187+I1187</f>
        <v>0</v>
      </c>
      <c r="K1187" s="1">
        <v>0</v>
      </c>
      <c r="L1187" s="2">
        <v>-0.2</v>
      </c>
      <c r="M1187" s="2">
        <v>0</v>
      </c>
      <c r="N1187" s="15">
        <v>-0.5</v>
      </c>
      <c r="O1187" s="15">
        <v>0.7</v>
      </c>
      <c r="P1187" s="9"/>
      <c r="Q1187" t="s">
        <v>797</v>
      </c>
      <c r="R1187" s="2">
        <v>0</v>
      </c>
      <c r="S1187" s="2">
        <v>0</v>
      </c>
      <c r="T1187" s="3">
        <v>0</v>
      </c>
      <c r="U1187" s="2">
        <v>0</v>
      </c>
      <c r="V1187" s="2">
        <v>0</v>
      </c>
      <c r="W1187" s="3">
        <v>0</v>
      </c>
      <c r="X1187"/>
      <c r="Y1187" s="2">
        <v>0</v>
      </c>
      <c r="Z1187"/>
      <c r="AA1187" s="3">
        <v>-0.61</v>
      </c>
      <c r="AB1187" s="3">
        <v>-1.69</v>
      </c>
      <c r="AC1187" s="9"/>
      <c r="AD1187" t="s">
        <v>797</v>
      </c>
      <c r="AE1187" s="3">
        <v>0</v>
      </c>
      <c r="AF1187" s="3">
        <v>0</v>
      </c>
      <c r="AG1187"/>
      <c r="AH1187" s="2">
        <v>40</v>
      </c>
      <c r="AI1187" s="16">
        <v>4</v>
      </c>
      <c r="AJ1187" s="2">
        <v>9.4</v>
      </c>
      <c r="AK1187" s="2">
        <v>6.3</v>
      </c>
      <c r="AL1187" s="2">
        <v>6.3</v>
      </c>
      <c r="AM1187"/>
      <c r="AN1187" s="3">
        <v>0</v>
      </c>
      <c r="AO1187" s="17">
        <v>2.2999999999999998</v>
      </c>
      <c r="AP1187" s="9"/>
      <c r="AQ1187" t="s">
        <v>342</v>
      </c>
    </row>
    <row r="1188" spans="1:43" x14ac:dyDescent="0.2">
      <c r="A1188" t="s">
        <v>40</v>
      </c>
      <c r="B1188" s="1">
        <v>25</v>
      </c>
      <c r="C1188" t="s">
        <v>796</v>
      </c>
      <c r="D1188" t="s">
        <v>797</v>
      </c>
      <c r="E1188" t="s">
        <v>342</v>
      </c>
      <c r="F1188" t="s">
        <v>69</v>
      </c>
      <c r="G1188">
        <v>43</v>
      </c>
      <c r="H1188">
        <v>2</v>
      </c>
      <c r="I1188">
        <v>2</v>
      </c>
      <c r="J1188">
        <v>4</v>
      </c>
      <c r="K1188" s="1">
        <v>-9</v>
      </c>
      <c r="L1188" s="2">
        <v>-2.9</v>
      </c>
      <c r="M1188" s="2">
        <v>-0.4</v>
      </c>
      <c r="N1188" s="2">
        <v>-7.3</v>
      </c>
      <c r="O1188" s="2">
        <v>5.5</v>
      </c>
      <c r="P1188" s="14"/>
      <c r="Q1188" t="s">
        <v>797</v>
      </c>
      <c r="R1188" s="2">
        <v>0.1</v>
      </c>
      <c r="S1188" s="2">
        <v>0.3</v>
      </c>
      <c r="T1188" s="3">
        <v>1.78</v>
      </c>
      <c r="U1188" s="2">
        <v>0</v>
      </c>
      <c r="V1188" s="2">
        <v>0</v>
      </c>
      <c r="W1188" s="3">
        <v>0</v>
      </c>
      <c r="X1188" s="3">
        <v>-0.08</v>
      </c>
      <c r="Y1188" s="2">
        <v>0.8</v>
      </c>
      <c r="Z1188" s="2">
        <v>0.1</v>
      </c>
      <c r="AA1188" s="3">
        <v>-0.38</v>
      </c>
      <c r="AB1188" s="3">
        <v>-0.84</v>
      </c>
      <c r="AC1188" s="14"/>
      <c r="AD1188" t="s">
        <v>797</v>
      </c>
      <c r="AE1188" s="3">
        <v>3.4</v>
      </c>
      <c r="AF1188" s="3">
        <v>8.6300000000000008</v>
      </c>
      <c r="AG1188" s="3">
        <v>0.03</v>
      </c>
      <c r="AH1188" s="2">
        <v>50.3</v>
      </c>
      <c r="AI1188" s="2">
        <v>17.399999999999999</v>
      </c>
      <c r="AJ1188" s="2">
        <v>9.6</v>
      </c>
      <c r="AK1188" s="2">
        <v>4.7</v>
      </c>
      <c r="AL1188" s="2">
        <v>2.5</v>
      </c>
      <c r="AM1188" s="2">
        <v>0.8</v>
      </c>
      <c r="AN1188" s="3">
        <v>-0.05</v>
      </c>
      <c r="AO1188" s="3">
        <v>0.63</v>
      </c>
      <c r="AP1188" s="9"/>
      <c r="AQ1188" t="s">
        <v>342</v>
      </c>
    </row>
    <row r="1189" spans="1:43" x14ac:dyDescent="0.2">
      <c r="A1189" t="s">
        <v>51</v>
      </c>
      <c r="B1189">
        <v>36</v>
      </c>
      <c r="C1189" t="s">
        <v>798</v>
      </c>
      <c r="D1189" t="s">
        <v>799</v>
      </c>
      <c r="E1189" t="s">
        <v>496</v>
      </c>
      <c r="F1189" t="s">
        <v>73</v>
      </c>
      <c r="G1189">
        <v>82</v>
      </c>
      <c r="H1189">
        <v>16</v>
      </c>
      <c r="I1189">
        <v>43</v>
      </c>
      <c r="J1189">
        <f>H1189+I1189</f>
        <v>59</v>
      </c>
      <c r="K1189" s="1">
        <v>17.2</v>
      </c>
      <c r="L1189" s="2">
        <v>3.2</v>
      </c>
      <c r="M1189" s="2">
        <v>4.8</v>
      </c>
      <c r="N1189" s="15">
        <v>45.9</v>
      </c>
      <c r="O1189" s="15">
        <v>10.199999999999999</v>
      </c>
      <c r="P1189" s="9"/>
      <c r="Q1189" t="s">
        <v>799</v>
      </c>
      <c r="R1189" s="2">
        <v>0.6</v>
      </c>
      <c r="S1189" s="2">
        <v>1.5</v>
      </c>
      <c r="T1189" s="3">
        <v>3.2</v>
      </c>
      <c r="U1189" s="2">
        <v>0.8</v>
      </c>
      <c r="V1189" s="2">
        <v>2.4</v>
      </c>
      <c r="W1189" s="3">
        <v>5.0199999999999996</v>
      </c>
      <c r="X1189"/>
      <c r="Y1189" s="2">
        <v>1.7</v>
      </c>
      <c r="Z1189"/>
      <c r="AA1189" s="3">
        <v>0.1</v>
      </c>
      <c r="AB1189" s="3">
        <v>1.84</v>
      </c>
      <c r="AC1189" s="9"/>
      <c r="AD1189" t="s">
        <v>799</v>
      </c>
      <c r="AE1189" s="3">
        <v>1.95</v>
      </c>
      <c r="AF1189" s="3">
        <v>2.5499999999999998</v>
      </c>
      <c r="AG1189"/>
      <c r="AH1189" s="2">
        <v>47.7</v>
      </c>
      <c r="AI1189" s="16">
        <v>21.4</v>
      </c>
      <c r="AJ1189" s="2">
        <v>2.2000000000000002</v>
      </c>
      <c r="AK1189" s="2">
        <v>1.2</v>
      </c>
      <c r="AL1189" s="2">
        <v>1.4</v>
      </c>
      <c r="AM1189"/>
      <c r="AN1189" s="3">
        <v>0.15</v>
      </c>
      <c r="AO1189" s="17">
        <v>0.41</v>
      </c>
      <c r="AP1189" s="9"/>
      <c r="AQ1189" t="s">
        <v>342</v>
      </c>
    </row>
    <row r="1190" spans="1:43" x14ac:dyDescent="0.2">
      <c r="A1190" s="23" t="s">
        <v>56</v>
      </c>
      <c r="B1190">
        <v>37</v>
      </c>
      <c r="C1190" t="s">
        <v>798</v>
      </c>
      <c r="D1190" t="s">
        <v>799</v>
      </c>
      <c r="E1190" s="24" t="s">
        <v>45</v>
      </c>
      <c r="F1190" s="20" t="s">
        <v>69</v>
      </c>
      <c r="G1190" s="24">
        <v>67</v>
      </c>
      <c r="H1190" s="25">
        <v>10</v>
      </c>
      <c r="I1190" s="25">
        <v>15</v>
      </c>
      <c r="J1190" s="25">
        <v>25</v>
      </c>
      <c r="K1190" s="25">
        <v>5.7</v>
      </c>
      <c r="L1190" s="26">
        <v>0.2</v>
      </c>
      <c r="M1190" s="26">
        <v>2</v>
      </c>
      <c r="N1190" s="27">
        <v>-0.1</v>
      </c>
      <c r="O1190" s="27">
        <v>11.2</v>
      </c>
      <c r="P1190" s="9"/>
      <c r="Q1190" t="s">
        <v>799</v>
      </c>
      <c r="R1190" s="2">
        <v>0.6</v>
      </c>
      <c r="S1190" s="2">
        <v>0.6</v>
      </c>
      <c r="T1190" s="3">
        <v>2.0699999999999998</v>
      </c>
      <c r="U1190" s="2">
        <v>0.6</v>
      </c>
      <c r="V1190" s="2">
        <v>2.2000000000000002</v>
      </c>
      <c r="W1190" s="3">
        <v>4.76</v>
      </c>
      <c r="X1190"/>
      <c r="Y1190" s="2">
        <v>1.7</v>
      </c>
      <c r="Z1190"/>
      <c r="AA1190" s="3">
        <v>0.01</v>
      </c>
      <c r="AB1190" s="3">
        <v>-0.01</v>
      </c>
      <c r="AC1190" s="9"/>
      <c r="AD1190" t="s">
        <v>799</v>
      </c>
      <c r="AE1190" s="3">
        <v>1.35</v>
      </c>
      <c r="AF1190" s="3">
        <v>0</v>
      </c>
      <c r="AG1190"/>
      <c r="AH1190" s="2">
        <v>47.2</v>
      </c>
      <c r="AI1190" s="27">
        <v>16.5</v>
      </c>
      <c r="AJ1190" s="2">
        <v>2.9</v>
      </c>
      <c r="AK1190" s="2">
        <v>1.3</v>
      </c>
      <c r="AL1190" s="2">
        <v>0.7</v>
      </c>
      <c r="AM1190"/>
      <c r="AN1190" s="3">
        <v>0.1</v>
      </c>
      <c r="AO1190" s="17">
        <v>0.69</v>
      </c>
      <c r="AP1190" s="9"/>
      <c r="AQ1190" t="s">
        <v>342</v>
      </c>
    </row>
    <row r="1191" spans="1:43" x14ac:dyDescent="0.2">
      <c r="A1191" t="s">
        <v>40</v>
      </c>
      <c r="B1191" s="1">
        <v>38</v>
      </c>
      <c r="C1191" t="s">
        <v>798</v>
      </c>
      <c r="D1191" t="s">
        <v>799</v>
      </c>
      <c r="E1191" t="s">
        <v>342</v>
      </c>
      <c r="F1191" t="s">
        <v>69</v>
      </c>
      <c r="G1191">
        <v>53</v>
      </c>
      <c r="H1191">
        <v>10</v>
      </c>
      <c r="I1191">
        <v>28</v>
      </c>
      <c r="J1191">
        <v>38</v>
      </c>
      <c r="K1191" s="1">
        <v>-1.6</v>
      </c>
      <c r="L1191" s="2">
        <v>2.4</v>
      </c>
      <c r="M1191" s="2">
        <v>0.1</v>
      </c>
      <c r="N1191" s="2">
        <v>14.1</v>
      </c>
      <c r="O1191" s="2">
        <v>4.9000000000000004</v>
      </c>
      <c r="P1191" s="14"/>
      <c r="Q1191" t="s">
        <v>799</v>
      </c>
      <c r="R1191" s="2">
        <v>0.4</v>
      </c>
      <c r="S1191" s="2">
        <v>0.9</v>
      </c>
      <c r="T1191" s="3">
        <v>2.16</v>
      </c>
      <c r="U1191" s="2">
        <v>1.2</v>
      </c>
      <c r="V1191" s="2">
        <v>4</v>
      </c>
      <c r="W1191" s="3">
        <v>6.97</v>
      </c>
      <c r="X1191" s="3">
        <v>0.16</v>
      </c>
      <c r="Y1191" s="2">
        <v>1.2</v>
      </c>
      <c r="Z1191" s="2">
        <v>1.1000000000000001</v>
      </c>
      <c r="AA1191" s="3">
        <v>0.1</v>
      </c>
      <c r="AB1191" s="3">
        <v>0.87</v>
      </c>
      <c r="AC1191" s="14"/>
      <c r="AD1191" t="s">
        <v>799</v>
      </c>
      <c r="AE1191" s="3">
        <v>3.41</v>
      </c>
      <c r="AF1191" s="3">
        <v>0</v>
      </c>
      <c r="AG1191" s="3">
        <v>0.03</v>
      </c>
      <c r="AH1191" s="2">
        <v>45.1</v>
      </c>
      <c r="AI1191" s="2">
        <v>21.6</v>
      </c>
      <c r="AJ1191" s="2">
        <v>2.4</v>
      </c>
      <c r="AK1191" s="2">
        <v>1.9</v>
      </c>
      <c r="AL1191" s="2">
        <v>1.1000000000000001</v>
      </c>
      <c r="AM1191" s="2">
        <v>0.9</v>
      </c>
      <c r="AN1191" s="3">
        <v>0</v>
      </c>
      <c r="AO1191" s="3">
        <v>0.3</v>
      </c>
      <c r="AP1191" s="9"/>
      <c r="AQ1191" t="s">
        <v>342</v>
      </c>
    </row>
    <row r="1192" spans="1:43" x14ac:dyDescent="0.2">
      <c r="A1192" t="s">
        <v>51</v>
      </c>
      <c r="B1192">
        <v>32</v>
      </c>
      <c r="C1192" t="s">
        <v>88</v>
      </c>
      <c r="D1192" t="s">
        <v>800</v>
      </c>
      <c r="E1192" t="s">
        <v>342</v>
      </c>
      <c r="F1192" t="s">
        <v>55</v>
      </c>
      <c r="G1192">
        <v>81</v>
      </c>
      <c r="H1192">
        <v>1</v>
      </c>
      <c r="I1192">
        <v>13</v>
      </c>
      <c r="J1192">
        <f>H1192+I1192</f>
        <v>14</v>
      </c>
      <c r="K1192" s="1">
        <v>1.9</v>
      </c>
      <c r="L1192" s="2">
        <v>-1.6</v>
      </c>
      <c r="M1192" s="2">
        <v>2.4</v>
      </c>
      <c r="N1192" s="15">
        <v>-0.7</v>
      </c>
      <c r="O1192" s="15">
        <v>17.399999999999999</v>
      </c>
      <c r="P1192" s="9"/>
      <c r="Q1192" t="s">
        <v>800</v>
      </c>
      <c r="R1192" s="2">
        <v>0</v>
      </c>
      <c r="S1192" s="2">
        <v>0.6</v>
      </c>
      <c r="T1192" s="3">
        <v>2.75</v>
      </c>
      <c r="U1192" s="2">
        <v>0</v>
      </c>
      <c r="V1192" s="2">
        <v>0</v>
      </c>
      <c r="W1192" s="3">
        <v>0</v>
      </c>
      <c r="X1192"/>
      <c r="Y1192" s="2">
        <v>2.1</v>
      </c>
      <c r="Z1192"/>
      <c r="AA1192" s="3">
        <v>-0.04</v>
      </c>
      <c r="AB1192" s="3">
        <v>-0.03</v>
      </c>
      <c r="AC1192" s="9"/>
      <c r="AD1192" t="s">
        <v>800</v>
      </c>
      <c r="AE1192" s="3">
        <v>2.2599999999999998</v>
      </c>
      <c r="AF1192" s="3">
        <v>7.41</v>
      </c>
      <c r="AG1192"/>
      <c r="AH1192" s="2">
        <v>0</v>
      </c>
      <c r="AI1192" s="16">
        <v>0</v>
      </c>
      <c r="AJ1192" s="2">
        <v>7.9</v>
      </c>
      <c r="AK1192" s="2">
        <v>7.1</v>
      </c>
      <c r="AL1192" s="2">
        <v>0.7</v>
      </c>
      <c r="AM1192"/>
      <c r="AN1192" s="3">
        <v>7.0000000000000007E-2</v>
      </c>
      <c r="AO1192" s="17">
        <v>0.6</v>
      </c>
      <c r="AP1192" s="9"/>
      <c r="AQ1192" t="s">
        <v>342</v>
      </c>
    </row>
    <row r="1193" spans="1:43" x14ac:dyDescent="0.2">
      <c r="A1193" s="18" t="s">
        <v>56</v>
      </c>
      <c r="B1193">
        <v>33</v>
      </c>
      <c r="C1193" t="s">
        <v>88</v>
      </c>
      <c r="D1193" t="s">
        <v>800</v>
      </c>
      <c r="E1193" s="19" t="s">
        <v>342</v>
      </c>
      <c r="F1193" s="20" t="s">
        <v>57</v>
      </c>
      <c r="G1193" s="19">
        <v>59</v>
      </c>
      <c r="H1193" s="21">
        <v>2</v>
      </c>
      <c r="I1193" s="21">
        <v>5</v>
      </c>
      <c r="J1193" s="21">
        <v>7</v>
      </c>
      <c r="K1193" s="21">
        <v>-5.9</v>
      </c>
      <c r="L1193" s="22">
        <v>-1.6</v>
      </c>
      <c r="M1193" s="22">
        <v>1.1000000000000001</v>
      </c>
      <c r="N1193" s="2">
        <v>0.3</v>
      </c>
      <c r="O1193" s="2">
        <v>34.5</v>
      </c>
      <c r="P1193" s="9"/>
      <c r="Q1193" t="s">
        <v>800</v>
      </c>
      <c r="R1193" s="2">
        <v>0.1</v>
      </c>
      <c r="S1193" s="2">
        <v>0.2</v>
      </c>
      <c r="T1193" s="3">
        <v>1.88</v>
      </c>
      <c r="U1193" s="2">
        <v>0</v>
      </c>
      <c r="V1193" s="2">
        <v>0</v>
      </c>
      <c r="W1193" s="3">
        <v>5.64</v>
      </c>
      <c r="X1193"/>
      <c r="Y1193" s="2">
        <v>1.3</v>
      </c>
      <c r="Z1193"/>
      <c r="AA1193" s="3">
        <v>-0.06</v>
      </c>
      <c r="AB1193" s="3">
        <v>0.01</v>
      </c>
      <c r="AC1193" s="9"/>
      <c r="AD1193" t="s">
        <v>800</v>
      </c>
      <c r="AE1193" s="3">
        <v>2.58</v>
      </c>
      <c r="AF1193" s="3">
        <v>6.19</v>
      </c>
      <c r="AG1193"/>
      <c r="AH1193" s="2">
        <v>0</v>
      </c>
      <c r="AI1193" s="2">
        <v>0</v>
      </c>
      <c r="AJ1193" s="2">
        <v>6.3</v>
      </c>
      <c r="AK1193" s="2">
        <v>6.2</v>
      </c>
      <c r="AL1193" s="2">
        <v>0.7</v>
      </c>
      <c r="AM1193"/>
      <c r="AN1193" s="3">
        <v>0.04</v>
      </c>
      <c r="AO1193" s="17">
        <v>1.61</v>
      </c>
      <c r="AP1193" s="9"/>
      <c r="AQ1193" t="s">
        <v>342</v>
      </c>
    </row>
    <row r="1194" spans="1:43" x14ac:dyDescent="0.2">
      <c r="A1194" t="s">
        <v>40</v>
      </c>
      <c r="B1194" s="1">
        <v>34</v>
      </c>
      <c r="C1194" t="s">
        <v>88</v>
      </c>
      <c r="D1194" t="s">
        <v>800</v>
      </c>
      <c r="E1194" t="s">
        <v>342</v>
      </c>
      <c r="F1194" t="s">
        <v>57</v>
      </c>
      <c r="G1194">
        <v>65</v>
      </c>
      <c r="H1194">
        <v>0</v>
      </c>
      <c r="I1194">
        <v>9</v>
      </c>
      <c r="J1194">
        <v>9</v>
      </c>
      <c r="K1194" s="1">
        <v>-26.1</v>
      </c>
      <c r="L1194" s="2">
        <v>-1.9</v>
      </c>
      <c r="M1194" s="2">
        <v>-4.7</v>
      </c>
      <c r="N1194" s="2">
        <v>-3.2</v>
      </c>
      <c r="O1194" s="2">
        <v>9.3000000000000007</v>
      </c>
      <c r="P1194" s="14"/>
      <c r="Q1194" t="s">
        <v>800</v>
      </c>
      <c r="R1194" s="2">
        <v>0</v>
      </c>
      <c r="S1194" s="2">
        <v>0.4</v>
      </c>
      <c r="T1194" s="3">
        <v>1.63</v>
      </c>
      <c r="U1194" s="2">
        <v>0</v>
      </c>
      <c r="V1194" s="2">
        <v>0</v>
      </c>
      <c r="W1194" s="3">
        <v>6.06</v>
      </c>
      <c r="X1194" s="3">
        <v>-0.22</v>
      </c>
      <c r="Y1194" s="2">
        <v>1.7</v>
      </c>
      <c r="Z1194" s="2">
        <v>0.4</v>
      </c>
      <c r="AA1194" s="3">
        <v>-0.09</v>
      </c>
      <c r="AB1194" s="3">
        <v>-0.14000000000000001</v>
      </c>
      <c r="AC1194" s="14"/>
      <c r="AD1194" t="s">
        <v>800</v>
      </c>
      <c r="AE1194" s="3">
        <v>3.54</v>
      </c>
      <c r="AF1194" s="3">
        <v>8.23</v>
      </c>
      <c r="AG1194" s="3">
        <v>7.0000000000000007E-2</v>
      </c>
      <c r="AH1194" s="2">
        <v>50</v>
      </c>
      <c r="AI1194" s="2">
        <v>0</v>
      </c>
      <c r="AJ1194" s="2">
        <v>6.5</v>
      </c>
      <c r="AK1194" s="2">
        <v>6.6</v>
      </c>
      <c r="AL1194" s="2">
        <v>1.5</v>
      </c>
      <c r="AM1194" s="2">
        <v>1.2</v>
      </c>
      <c r="AN1194" s="3">
        <v>-0.23</v>
      </c>
      <c r="AO1194" s="3">
        <v>0.42</v>
      </c>
      <c r="AP1194" s="9"/>
      <c r="AQ1194" t="s">
        <v>342</v>
      </c>
    </row>
    <row r="1195" spans="1:43" x14ac:dyDescent="0.2">
      <c r="A1195" t="s">
        <v>40</v>
      </c>
      <c r="B1195" s="1">
        <v>21</v>
      </c>
      <c r="C1195" t="s">
        <v>801</v>
      </c>
      <c r="D1195" t="s">
        <v>802</v>
      </c>
      <c r="E1195" t="s">
        <v>115</v>
      </c>
      <c r="F1195" t="s">
        <v>69</v>
      </c>
      <c r="G1195">
        <v>1</v>
      </c>
      <c r="H1195">
        <v>0</v>
      </c>
      <c r="I1195">
        <v>0</v>
      </c>
      <c r="J1195">
        <v>0</v>
      </c>
      <c r="K1195" s="1">
        <v>0</v>
      </c>
      <c r="L1195" s="2">
        <v>0</v>
      </c>
      <c r="M1195" s="2">
        <v>0</v>
      </c>
      <c r="N1195" s="2">
        <v>-0.3</v>
      </c>
      <c r="O1195" s="2">
        <v>0.3</v>
      </c>
      <c r="P1195" s="14"/>
      <c r="Q1195" t="s">
        <v>802</v>
      </c>
      <c r="R1195" s="2">
        <v>0</v>
      </c>
      <c r="S1195" s="2">
        <v>0</v>
      </c>
      <c r="T1195" s="3">
        <v>0</v>
      </c>
      <c r="U1195" s="2">
        <v>0</v>
      </c>
      <c r="V1195" s="2">
        <v>0</v>
      </c>
      <c r="W1195" s="3">
        <v>0</v>
      </c>
      <c r="X1195" s="3">
        <v>-0.17</v>
      </c>
      <c r="Y1195" s="2">
        <v>0</v>
      </c>
      <c r="Z1195" s="2">
        <v>0</v>
      </c>
      <c r="AA1195" s="3">
        <v>0</v>
      </c>
      <c r="AB1195" s="3">
        <v>-1.9</v>
      </c>
      <c r="AC1195" s="14"/>
      <c r="AD1195" t="s">
        <v>802</v>
      </c>
      <c r="AE1195" s="3">
        <v>0</v>
      </c>
      <c r="AF1195" s="3">
        <v>0</v>
      </c>
      <c r="AG1195" s="3">
        <v>0.36</v>
      </c>
      <c r="AH1195" s="2">
        <v>40</v>
      </c>
      <c r="AI1195" s="2">
        <v>9.4</v>
      </c>
      <c r="AJ1195" s="2">
        <v>0</v>
      </c>
      <c r="AK1195" s="2">
        <v>0</v>
      </c>
      <c r="AL1195" s="2">
        <v>6.3</v>
      </c>
      <c r="AM1195" s="2">
        <v>0</v>
      </c>
      <c r="AN1195" s="3">
        <v>0</v>
      </c>
      <c r="AO1195" s="3">
        <v>1.97</v>
      </c>
      <c r="AP1195" s="14"/>
      <c r="AQ1195" t="s">
        <v>115</v>
      </c>
    </row>
    <row r="1196" spans="1:43" x14ac:dyDescent="0.2">
      <c r="A1196" t="s">
        <v>51</v>
      </c>
      <c r="B1196">
        <v>28</v>
      </c>
      <c r="C1196" t="s">
        <v>803</v>
      </c>
      <c r="D1196" t="s">
        <v>804</v>
      </c>
      <c r="E1196" t="s">
        <v>170</v>
      </c>
      <c r="F1196" t="s">
        <v>73</v>
      </c>
      <c r="G1196">
        <v>82</v>
      </c>
      <c r="H1196">
        <v>16</v>
      </c>
      <c r="I1196">
        <v>33</v>
      </c>
      <c r="J1196">
        <f>H1196+I1196</f>
        <v>49</v>
      </c>
      <c r="K1196" s="1">
        <v>-7.5</v>
      </c>
      <c r="L1196" s="2">
        <v>5</v>
      </c>
      <c r="M1196" s="2">
        <v>0.4</v>
      </c>
      <c r="N1196" s="15">
        <v>28.9</v>
      </c>
      <c r="O1196" s="15">
        <v>10.5</v>
      </c>
      <c r="P1196" s="9"/>
      <c r="Q1196" t="s">
        <v>804</v>
      </c>
      <c r="R1196" s="2">
        <v>0.9</v>
      </c>
      <c r="S1196" s="2">
        <v>1.3</v>
      </c>
      <c r="T1196" s="3">
        <v>2.76</v>
      </c>
      <c r="U1196" s="2">
        <v>0.3</v>
      </c>
      <c r="V1196" s="2">
        <v>3.4</v>
      </c>
      <c r="W1196" s="3">
        <v>6.88</v>
      </c>
      <c r="X1196"/>
      <c r="Y1196" s="2">
        <v>1.9</v>
      </c>
      <c r="Z1196"/>
      <c r="AA1196" s="3">
        <v>0.22</v>
      </c>
      <c r="AB1196" s="3">
        <v>1.48</v>
      </c>
      <c r="AC1196" s="9"/>
      <c r="AD1196" t="s">
        <v>804</v>
      </c>
      <c r="AE1196" s="3">
        <v>2.82</v>
      </c>
      <c r="AF1196" s="3">
        <v>0</v>
      </c>
      <c r="AG1196"/>
      <c r="AH1196" s="2">
        <v>43.8</v>
      </c>
      <c r="AI1196" s="16">
        <v>8.8000000000000007</v>
      </c>
      <c r="AJ1196" s="2">
        <v>0.1</v>
      </c>
      <c r="AK1196" s="2">
        <v>0.8</v>
      </c>
      <c r="AL1196" s="2">
        <v>3.1</v>
      </c>
      <c r="AM1196"/>
      <c r="AN1196" s="3">
        <v>0.02</v>
      </c>
      <c r="AO1196" s="17">
        <v>0.54</v>
      </c>
      <c r="AP1196" s="14"/>
      <c r="AQ1196" t="s">
        <v>115</v>
      </c>
    </row>
    <row r="1197" spans="1:43" x14ac:dyDescent="0.2">
      <c r="A1197" s="18" t="s">
        <v>56</v>
      </c>
      <c r="B1197">
        <v>29</v>
      </c>
      <c r="C1197" t="s">
        <v>803</v>
      </c>
      <c r="D1197" t="s">
        <v>804</v>
      </c>
      <c r="E1197" s="19" t="s">
        <v>170</v>
      </c>
      <c r="F1197" s="20" t="s">
        <v>69</v>
      </c>
      <c r="G1197" s="19">
        <v>70</v>
      </c>
      <c r="H1197" s="21">
        <v>10</v>
      </c>
      <c r="I1197" s="21">
        <v>21</v>
      </c>
      <c r="J1197" s="21">
        <v>31</v>
      </c>
      <c r="K1197" s="21">
        <v>-2</v>
      </c>
      <c r="L1197" s="22">
        <v>1.6</v>
      </c>
      <c r="M1197" s="22">
        <v>1.1000000000000001</v>
      </c>
      <c r="N1197" s="2">
        <v>15.3</v>
      </c>
      <c r="O1197" s="2">
        <v>15.6</v>
      </c>
      <c r="P1197" s="9"/>
      <c r="Q1197" t="s">
        <v>804</v>
      </c>
      <c r="R1197" s="2">
        <v>0.5</v>
      </c>
      <c r="S1197" s="2">
        <v>0.9</v>
      </c>
      <c r="T1197" s="3">
        <v>2.08</v>
      </c>
      <c r="U1197" s="2">
        <v>1.1000000000000001</v>
      </c>
      <c r="V1197" s="2">
        <v>2.5</v>
      </c>
      <c r="W1197" s="3">
        <v>4.93</v>
      </c>
      <c r="X1197"/>
      <c r="Y1197" s="2">
        <v>2.2999999999999998</v>
      </c>
      <c r="Z1197"/>
      <c r="AA1197" s="3">
        <v>0.08</v>
      </c>
      <c r="AB1197" s="3">
        <v>0.86</v>
      </c>
      <c r="AC1197" s="9"/>
      <c r="AD1197" t="s">
        <v>804</v>
      </c>
      <c r="AE1197" s="3">
        <v>2.08</v>
      </c>
      <c r="AF1197" s="3">
        <v>0</v>
      </c>
      <c r="AG1197"/>
      <c r="AH1197" s="2">
        <v>47.3</v>
      </c>
      <c r="AI1197" s="2">
        <v>20.399999999999999</v>
      </c>
      <c r="AJ1197" s="2">
        <v>0.3</v>
      </c>
      <c r="AK1197" s="2">
        <v>1</v>
      </c>
      <c r="AL1197" s="2">
        <v>3.4</v>
      </c>
      <c r="AM1197"/>
      <c r="AN1197" s="3">
        <v>0.05</v>
      </c>
      <c r="AO1197" s="17">
        <v>0.88</v>
      </c>
      <c r="AP1197" s="14"/>
      <c r="AQ1197" t="s">
        <v>115</v>
      </c>
    </row>
    <row r="1198" spans="1:43" x14ac:dyDescent="0.2">
      <c r="A1198" t="s">
        <v>40</v>
      </c>
      <c r="B1198" s="1">
        <v>30</v>
      </c>
      <c r="C1198" t="s">
        <v>803</v>
      </c>
      <c r="D1198" t="s">
        <v>804</v>
      </c>
      <c r="E1198" t="s">
        <v>170</v>
      </c>
      <c r="F1198" t="s">
        <v>69</v>
      </c>
      <c r="G1198">
        <v>71</v>
      </c>
      <c r="H1198">
        <v>5</v>
      </c>
      <c r="I1198">
        <v>17</v>
      </c>
      <c r="J1198">
        <v>22</v>
      </c>
      <c r="K1198" s="1">
        <v>-5.8</v>
      </c>
      <c r="L1198" s="2">
        <v>-2</v>
      </c>
      <c r="M1198" s="2">
        <v>0.6</v>
      </c>
      <c r="N1198" s="2">
        <v>3.2</v>
      </c>
      <c r="O1198" s="2">
        <v>13.8</v>
      </c>
      <c r="P1198" s="14"/>
      <c r="Q1198" t="s">
        <v>804</v>
      </c>
      <c r="R1198" s="2">
        <v>0.2</v>
      </c>
      <c r="S1198" s="2">
        <v>1.1000000000000001</v>
      </c>
      <c r="T1198" s="3">
        <v>1.97</v>
      </c>
      <c r="U1198" s="2">
        <v>1.9</v>
      </c>
      <c r="V1198" s="2">
        <v>1</v>
      </c>
      <c r="W1198" s="3">
        <v>3.88</v>
      </c>
      <c r="X1198" s="3">
        <v>-0.03</v>
      </c>
      <c r="Y1198" s="2">
        <v>2.5</v>
      </c>
      <c r="Z1198" s="2">
        <v>1</v>
      </c>
      <c r="AA1198" s="3">
        <v>-0.11</v>
      </c>
      <c r="AB1198" s="3">
        <v>0.2</v>
      </c>
      <c r="AC1198" s="14"/>
      <c r="AD1198" t="s">
        <v>804</v>
      </c>
      <c r="AE1198" s="3">
        <v>3.06</v>
      </c>
      <c r="AF1198" s="3">
        <v>0</v>
      </c>
      <c r="AG1198" s="3">
        <v>0.01</v>
      </c>
      <c r="AH1198" s="2">
        <v>46</v>
      </c>
      <c r="AI1198" s="2">
        <v>17.899999999999999</v>
      </c>
      <c r="AJ1198" s="2">
        <v>0.4</v>
      </c>
      <c r="AK1198" s="2">
        <v>1</v>
      </c>
      <c r="AL1198" s="2">
        <v>3.7</v>
      </c>
      <c r="AM1198" s="2">
        <v>0.4</v>
      </c>
      <c r="AN1198" s="3">
        <v>0.03</v>
      </c>
      <c r="AO1198" s="3">
        <v>0.87</v>
      </c>
      <c r="AP1198" s="14"/>
      <c r="AQ1198" t="s">
        <v>115</v>
      </c>
    </row>
    <row r="1199" spans="1:43" x14ac:dyDescent="0.2">
      <c r="A1199" s="23" t="s">
        <v>51</v>
      </c>
      <c r="B1199">
        <v>27</v>
      </c>
      <c r="C1199" t="s">
        <v>632</v>
      </c>
      <c r="D1199" t="s">
        <v>805</v>
      </c>
      <c r="E1199" s="23" t="s">
        <v>115</v>
      </c>
      <c r="F1199" s="23" t="s">
        <v>48</v>
      </c>
      <c r="G1199" s="23">
        <v>84</v>
      </c>
      <c r="H1199" s="23">
        <v>18</v>
      </c>
      <c r="I1199" s="23">
        <v>30</v>
      </c>
      <c r="J1199" s="23">
        <v>48</v>
      </c>
      <c r="K1199" s="28">
        <v>8.5</v>
      </c>
      <c r="L1199" s="29">
        <v>1.5</v>
      </c>
      <c r="M1199" s="29">
        <v>1.5</v>
      </c>
      <c r="N1199" s="15">
        <v>23.6</v>
      </c>
      <c r="O1199" s="15">
        <v>-9.8000000000000007</v>
      </c>
      <c r="P1199" s="9"/>
      <c r="Q1199" t="s">
        <v>805</v>
      </c>
      <c r="R1199" s="2">
        <v>0.8</v>
      </c>
      <c r="S1199" s="2">
        <v>0.9</v>
      </c>
      <c r="T1199" s="3">
        <v>2.37</v>
      </c>
      <c r="U1199" s="2">
        <v>0.6</v>
      </c>
      <c r="V1199" s="2">
        <v>3.7</v>
      </c>
      <c r="W1199" s="3">
        <v>7.95</v>
      </c>
      <c r="X1199"/>
      <c r="Y1199" s="2">
        <v>2.5</v>
      </c>
      <c r="Z1199"/>
      <c r="AA1199" s="3">
        <v>0.05</v>
      </c>
      <c r="AB1199" s="3">
        <v>0.98</v>
      </c>
      <c r="AC1199" s="9"/>
      <c r="AD1199" t="s">
        <v>805</v>
      </c>
      <c r="AE1199" s="3">
        <v>2.2000000000000002</v>
      </c>
      <c r="AF1199" s="3">
        <v>6.76</v>
      </c>
      <c r="AG1199"/>
      <c r="AH1199" s="2">
        <v>49.3</v>
      </c>
      <c r="AI1199" s="30">
        <v>5.9</v>
      </c>
      <c r="AJ1199" s="2">
        <v>4.5999999999999996</v>
      </c>
      <c r="AK1199" s="2">
        <v>1.3</v>
      </c>
      <c r="AL1199" s="2">
        <v>1.4</v>
      </c>
      <c r="AM1199"/>
      <c r="AN1199" s="3">
        <v>0.05</v>
      </c>
      <c r="AO1199" s="17">
        <v>-0.41</v>
      </c>
      <c r="AP1199" s="14"/>
      <c r="AQ1199" t="s">
        <v>115</v>
      </c>
    </row>
    <row r="1200" spans="1:43" x14ac:dyDescent="0.2">
      <c r="A1200" s="18" t="s">
        <v>56</v>
      </c>
      <c r="B1200">
        <v>28</v>
      </c>
      <c r="C1200" t="s">
        <v>632</v>
      </c>
      <c r="D1200" t="s">
        <v>805</v>
      </c>
      <c r="E1200" s="19" t="s">
        <v>115</v>
      </c>
      <c r="F1200" s="20" t="s">
        <v>48</v>
      </c>
      <c r="G1200" s="19">
        <v>57</v>
      </c>
      <c r="H1200" s="21">
        <v>15</v>
      </c>
      <c r="I1200" s="21">
        <v>18</v>
      </c>
      <c r="J1200" s="21">
        <v>33</v>
      </c>
      <c r="K1200" s="21">
        <v>4</v>
      </c>
      <c r="L1200" s="22">
        <v>2.4</v>
      </c>
      <c r="M1200" s="22">
        <v>3</v>
      </c>
      <c r="N1200" s="2">
        <v>34.6</v>
      </c>
      <c r="O1200" s="2">
        <v>-4.9000000000000004</v>
      </c>
      <c r="P1200" s="9"/>
      <c r="Q1200" t="s">
        <v>805</v>
      </c>
      <c r="R1200" s="2">
        <v>1</v>
      </c>
      <c r="S1200" s="2">
        <v>1.2</v>
      </c>
      <c r="T1200" s="3">
        <v>2.97</v>
      </c>
      <c r="U1200" s="2">
        <v>1.4</v>
      </c>
      <c r="V1200" s="2">
        <v>1.4</v>
      </c>
      <c r="W1200" s="3">
        <v>6.19</v>
      </c>
      <c r="X1200"/>
      <c r="Y1200" s="2">
        <v>1.9</v>
      </c>
      <c r="Z1200"/>
      <c r="AA1200" s="3">
        <v>0.14000000000000001</v>
      </c>
      <c r="AB1200" s="3">
        <v>2.2999999999999998</v>
      </c>
      <c r="AC1200" s="9"/>
      <c r="AD1200" t="s">
        <v>805</v>
      </c>
      <c r="AE1200" s="3">
        <v>2.34</v>
      </c>
      <c r="AF1200" s="3">
        <v>7.47</v>
      </c>
      <c r="AG1200"/>
      <c r="AH1200" s="2">
        <v>39.299999999999997</v>
      </c>
      <c r="AI1200" s="2">
        <v>0.9</v>
      </c>
      <c r="AJ1200" s="2">
        <v>7.9</v>
      </c>
      <c r="AK1200" s="2">
        <v>0.7</v>
      </c>
      <c r="AL1200" s="2">
        <v>1.2</v>
      </c>
      <c r="AM1200"/>
      <c r="AN1200" s="3">
        <v>0.17</v>
      </c>
      <c r="AO1200" s="17">
        <v>-0.33</v>
      </c>
      <c r="AP1200" s="14"/>
      <c r="AQ1200" t="s">
        <v>115</v>
      </c>
    </row>
    <row r="1201" spans="1:43" x14ac:dyDescent="0.2">
      <c r="A1201" t="s">
        <v>40</v>
      </c>
      <c r="B1201" s="1">
        <v>29</v>
      </c>
      <c r="C1201" t="s">
        <v>632</v>
      </c>
      <c r="D1201" t="s">
        <v>805</v>
      </c>
      <c r="E1201" t="s">
        <v>115</v>
      </c>
      <c r="F1201" t="s">
        <v>48</v>
      </c>
      <c r="G1201">
        <v>41</v>
      </c>
      <c r="H1201">
        <v>8</v>
      </c>
      <c r="I1201">
        <v>14</v>
      </c>
      <c r="J1201">
        <v>22</v>
      </c>
      <c r="K1201" s="1">
        <v>8.6999999999999993</v>
      </c>
      <c r="L1201" s="2">
        <v>1.4</v>
      </c>
      <c r="M1201" s="2">
        <v>2.2999999999999998</v>
      </c>
      <c r="N1201" s="2">
        <v>19.399999999999999</v>
      </c>
      <c r="O1201" s="2">
        <v>-6.2</v>
      </c>
      <c r="P1201" s="14"/>
      <c r="Q1201" t="s">
        <v>805</v>
      </c>
      <c r="R1201" s="2">
        <v>0.7</v>
      </c>
      <c r="S1201" s="2">
        <v>1.2</v>
      </c>
      <c r="T1201" s="3">
        <v>3.03</v>
      </c>
      <c r="U1201" s="2">
        <v>1.3</v>
      </c>
      <c r="V1201" s="2">
        <v>2</v>
      </c>
      <c r="W1201" s="3">
        <v>4.59</v>
      </c>
      <c r="X1201" s="3">
        <v>0.04</v>
      </c>
      <c r="Y1201" s="2">
        <v>1.5</v>
      </c>
      <c r="Z1201" s="2">
        <v>2</v>
      </c>
      <c r="AA1201" s="3">
        <v>0.1</v>
      </c>
      <c r="AB1201" s="3">
        <v>1.83</v>
      </c>
      <c r="AC1201" s="14"/>
      <c r="AD1201" t="s">
        <v>805</v>
      </c>
      <c r="AE1201" s="3">
        <v>2.38</v>
      </c>
      <c r="AF1201" s="3">
        <v>0</v>
      </c>
      <c r="AG1201" s="3">
        <v>0.03</v>
      </c>
      <c r="AH1201" s="2">
        <v>50</v>
      </c>
      <c r="AI1201" s="2">
        <v>0.7</v>
      </c>
      <c r="AJ1201" s="2">
        <v>8.3000000000000007</v>
      </c>
      <c r="AK1201" s="2">
        <v>0.7</v>
      </c>
      <c r="AL1201" s="2">
        <v>1.2</v>
      </c>
      <c r="AM1201" s="2">
        <v>2.6</v>
      </c>
      <c r="AN1201" s="3">
        <v>0.17</v>
      </c>
      <c r="AO1201" s="3">
        <v>-0.59</v>
      </c>
      <c r="AP1201" s="14"/>
      <c r="AQ1201" t="s">
        <v>115</v>
      </c>
    </row>
    <row r="1202" spans="1:43" x14ac:dyDescent="0.2">
      <c r="A1202" s="18" t="s">
        <v>56</v>
      </c>
      <c r="B1202">
        <v>24</v>
      </c>
      <c r="C1202" t="s">
        <v>350</v>
      </c>
      <c r="D1202" t="s">
        <v>806</v>
      </c>
      <c r="E1202" s="19" t="s">
        <v>206</v>
      </c>
      <c r="F1202" s="20" t="s">
        <v>69</v>
      </c>
      <c r="G1202" s="19">
        <v>8</v>
      </c>
      <c r="H1202" s="21">
        <v>4</v>
      </c>
      <c r="I1202" s="21">
        <v>1</v>
      </c>
      <c r="J1202" s="21">
        <v>5</v>
      </c>
      <c r="K1202" s="21">
        <v>5.2</v>
      </c>
      <c r="L1202" s="22">
        <v>1</v>
      </c>
      <c r="M1202" s="22">
        <v>1</v>
      </c>
      <c r="N1202" s="2">
        <v>6.8</v>
      </c>
      <c r="O1202" s="2">
        <v>0.4</v>
      </c>
      <c r="P1202" s="9"/>
      <c r="Q1202" t="s">
        <v>806</v>
      </c>
      <c r="R1202" s="2">
        <v>2.6</v>
      </c>
      <c r="S1202" s="2">
        <v>0.6</v>
      </c>
      <c r="T1202" s="3">
        <v>5.15</v>
      </c>
      <c r="U1202" s="2">
        <v>0</v>
      </c>
      <c r="V1202" s="2">
        <v>0</v>
      </c>
      <c r="W1202" s="3">
        <v>0</v>
      </c>
      <c r="X1202"/>
      <c r="Y1202" s="2">
        <v>0</v>
      </c>
      <c r="Z1202"/>
      <c r="AA1202" s="3">
        <v>0.48</v>
      </c>
      <c r="AB1202" s="3">
        <v>3.73</v>
      </c>
      <c r="AC1202" s="9"/>
      <c r="AD1202" t="s">
        <v>806</v>
      </c>
      <c r="AE1202" s="3">
        <v>2.57</v>
      </c>
      <c r="AF1202" s="3">
        <v>0</v>
      </c>
      <c r="AG1202"/>
      <c r="AH1202" s="2">
        <v>46.3</v>
      </c>
      <c r="AI1202" s="2">
        <v>16.7</v>
      </c>
      <c r="AJ1202" s="2">
        <v>5.5</v>
      </c>
      <c r="AK1202" s="2">
        <v>1.1000000000000001</v>
      </c>
      <c r="AL1202" s="2">
        <v>0.6</v>
      </c>
      <c r="AM1202"/>
      <c r="AN1202" s="3">
        <v>0.48</v>
      </c>
      <c r="AO1202" s="17">
        <v>0.25</v>
      </c>
      <c r="AP1202" s="14"/>
      <c r="AQ1202" t="s">
        <v>115</v>
      </c>
    </row>
    <row r="1203" spans="1:43" x14ac:dyDescent="0.2">
      <c r="A1203" t="s">
        <v>40</v>
      </c>
      <c r="B1203" s="1">
        <v>25</v>
      </c>
      <c r="C1203" t="s">
        <v>350</v>
      </c>
      <c r="D1203" t="s">
        <v>806</v>
      </c>
      <c r="E1203" t="s">
        <v>206</v>
      </c>
      <c r="F1203" t="s">
        <v>69</v>
      </c>
      <c r="G1203">
        <v>28</v>
      </c>
      <c r="H1203">
        <v>4</v>
      </c>
      <c r="I1203">
        <v>1</v>
      </c>
      <c r="J1203">
        <v>5</v>
      </c>
      <c r="K1203" s="1">
        <v>-7.3</v>
      </c>
      <c r="L1203" s="2">
        <v>-0.6</v>
      </c>
      <c r="M1203" s="2">
        <v>-0.7</v>
      </c>
      <c r="N1203" s="2">
        <v>2.6</v>
      </c>
      <c r="O1203" s="2">
        <v>-5.7</v>
      </c>
      <c r="P1203" s="14"/>
      <c r="Q1203" t="s">
        <v>806</v>
      </c>
      <c r="R1203" s="2">
        <v>0.9</v>
      </c>
      <c r="S1203" s="2">
        <v>0.2</v>
      </c>
      <c r="T1203" s="3">
        <v>1.1100000000000001</v>
      </c>
      <c r="U1203" s="2">
        <v>0</v>
      </c>
      <c r="V1203" s="2">
        <v>0</v>
      </c>
      <c r="W1203" s="3">
        <v>0</v>
      </c>
      <c r="X1203" s="3">
        <v>-0.15</v>
      </c>
      <c r="Y1203" s="2">
        <v>2.2999999999999998</v>
      </c>
      <c r="Z1203" s="2">
        <v>0.6</v>
      </c>
      <c r="AA1203" s="3">
        <v>-0.12</v>
      </c>
      <c r="AB1203" s="3">
        <v>0.54</v>
      </c>
      <c r="AC1203" s="14"/>
      <c r="AD1203" t="s">
        <v>806</v>
      </c>
      <c r="AE1203" s="3">
        <v>3.12</v>
      </c>
      <c r="AF1203" s="3">
        <v>0</v>
      </c>
      <c r="AG1203" s="3">
        <v>-0.04</v>
      </c>
      <c r="AH1203" s="2">
        <v>45.3</v>
      </c>
      <c r="AI1203" s="2">
        <v>14.4</v>
      </c>
      <c r="AJ1203" s="2">
        <v>13.9</v>
      </c>
      <c r="AK1203" s="2">
        <v>1.7</v>
      </c>
      <c r="AL1203" s="2">
        <v>2.2999999999999998</v>
      </c>
      <c r="AM1203" s="2">
        <v>3.4</v>
      </c>
      <c r="AN1203" s="3">
        <v>-0.14000000000000001</v>
      </c>
      <c r="AO1203" s="3">
        <v>-1.2</v>
      </c>
      <c r="AP1203" s="14"/>
      <c r="AQ1203" t="s">
        <v>115</v>
      </c>
    </row>
    <row r="1204" spans="1:43" x14ac:dyDescent="0.2">
      <c r="A1204" t="s">
        <v>51</v>
      </c>
      <c r="B1204">
        <v>35</v>
      </c>
      <c r="C1204" t="s">
        <v>807</v>
      </c>
      <c r="D1204" t="s">
        <v>808</v>
      </c>
      <c r="E1204" t="s">
        <v>77</v>
      </c>
      <c r="F1204" t="s">
        <v>48</v>
      </c>
      <c r="G1204">
        <v>77</v>
      </c>
      <c r="H1204">
        <v>4</v>
      </c>
      <c r="I1204">
        <v>9</v>
      </c>
      <c r="J1204">
        <f>H1204+I1204</f>
        <v>13</v>
      </c>
      <c r="K1204" s="1">
        <v>4.5</v>
      </c>
      <c r="L1204" s="2">
        <v>-2.2000000000000002</v>
      </c>
      <c r="M1204" s="2">
        <v>1.2</v>
      </c>
      <c r="N1204" s="15">
        <v>-0.3</v>
      </c>
      <c r="O1204" s="15">
        <v>-8.6</v>
      </c>
      <c r="P1204" s="9"/>
      <c r="Q1204" t="s">
        <v>808</v>
      </c>
      <c r="R1204" s="2">
        <v>0.4</v>
      </c>
      <c r="S1204" s="2">
        <v>0.8</v>
      </c>
      <c r="T1204" s="3">
        <v>2.37</v>
      </c>
      <c r="U1204" s="2">
        <v>0</v>
      </c>
      <c r="V1204" s="2">
        <v>2</v>
      </c>
      <c r="W1204" s="3">
        <v>7.87</v>
      </c>
      <c r="X1204"/>
      <c r="Y1204" s="2">
        <v>3.1</v>
      </c>
      <c r="Z1204"/>
      <c r="AA1204" s="3">
        <v>-0.2</v>
      </c>
      <c r="AB1204" s="3">
        <v>-0.03</v>
      </c>
      <c r="AC1204" s="9"/>
      <c r="AD1204" t="s">
        <v>808</v>
      </c>
      <c r="AE1204" s="3">
        <v>2.27</v>
      </c>
      <c r="AF1204" s="3">
        <v>0</v>
      </c>
      <c r="AG1204"/>
      <c r="AH1204" s="2">
        <v>25</v>
      </c>
      <c r="AI1204" s="16">
        <v>0.1</v>
      </c>
      <c r="AJ1204" s="2">
        <v>9.9</v>
      </c>
      <c r="AK1204" s="2">
        <v>1.2</v>
      </c>
      <c r="AL1204" s="2">
        <v>2.2000000000000002</v>
      </c>
      <c r="AM1204"/>
      <c r="AN1204" s="3">
        <v>0.11</v>
      </c>
      <c r="AO1204" s="17">
        <v>-0.84</v>
      </c>
      <c r="AP1204" s="14"/>
      <c r="AQ1204" t="s">
        <v>115</v>
      </c>
    </row>
    <row r="1205" spans="1:43" x14ac:dyDescent="0.2">
      <c r="A1205" s="18" t="s">
        <v>56</v>
      </c>
      <c r="B1205">
        <v>36</v>
      </c>
      <c r="C1205" t="s">
        <v>807</v>
      </c>
      <c r="D1205" t="s">
        <v>808</v>
      </c>
      <c r="E1205" s="24" t="s">
        <v>77</v>
      </c>
      <c r="F1205" s="20" t="s">
        <v>48</v>
      </c>
      <c r="G1205" s="19">
        <v>80</v>
      </c>
      <c r="H1205" s="21">
        <v>5</v>
      </c>
      <c r="I1205" s="21">
        <v>3</v>
      </c>
      <c r="J1205" s="21">
        <v>8</v>
      </c>
      <c r="K1205" s="21">
        <v>-8.1</v>
      </c>
      <c r="L1205" s="22">
        <v>-2.5</v>
      </c>
      <c r="M1205" s="22">
        <v>-0.5</v>
      </c>
      <c r="N1205" s="2">
        <v>-3.8</v>
      </c>
      <c r="O1205" s="2">
        <v>-4.3</v>
      </c>
      <c r="P1205" s="9"/>
      <c r="Q1205" t="s">
        <v>808</v>
      </c>
      <c r="R1205" s="2">
        <v>0.5</v>
      </c>
      <c r="S1205" s="2">
        <v>0.3</v>
      </c>
      <c r="T1205" s="3">
        <v>1.37</v>
      </c>
      <c r="U1205" s="2">
        <v>0</v>
      </c>
      <c r="V1205" s="2">
        <v>0</v>
      </c>
      <c r="W1205" s="3">
        <v>3.94</v>
      </c>
      <c r="X1205"/>
      <c r="Y1205" s="2">
        <v>2.2999999999999998</v>
      </c>
      <c r="Z1205"/>
      <c r="AA1205" s="3">
        <v>-0.23</v>
      </c>
      <c r="AB1205" s="3">
        <v>-0.36</v>
      </c>
      <c r="AC1205" s="9"/>
      <c r="AD1205" t="s">
        <v>808</v>
      </c>
      <c r="AE1205" s="3">
        <v>2.0499999999999998</v>
      </c>
      <c r="AF1205" s="3">
        <v>0</v>
      </c>
      <c r="AG1205"/>
      <c r="AH1205" s="2">
        <v>0</v>
      </c>
      <c r="AI1205" s="2">
        <v>0</v>
      </c>
      <c r="AJ1205" s="2">
        <v>12.7</v>
      </c>
      <c r="AK1205" s="2">
        <v>1.1000000000000001</v>
      </c>
      <c r="AL1205" s="2">
        <v>1.3</v>
      </c>
      <c r="AM1205"/>
      <c r="AN1205" s="3">
        <v>-0.05</v>
      </c>
      <c r="AO1205" s="17">
        <v>-0.41</v>
      </c>
      <c r="AP1205" s="14"/>
      <c r="AQ1205" t="s">
        <v>115</v>
      </c>
    </row>
    <row r="1206" spans="1:43" x14ac:dyDescent="0.2">
      <c r="A1206" t="s">
        <v>40</v>
      </c>
      <c r="B1206" s="1">
        <v>37</v>
      </c>
      <c r="C1206" t="s">
        <v>807</v>
      </c>
      <c r="D1206" t="s">
        <v>808</v>
      </c>
      <c r="E1206" t="s">
        <v>77</v>
      </c>
      <c r="F1206" t="s">
        <v>48</v>
      </c>
      <c r="G1206">
        <v>63</v>
      </c>
      <c r="H1206">
        <v>1</v>
      </c>
      <c r="I1206">
        <v>3</v>
      </c>
      <c r="J1206">
        <v>4</v>
      </c>
      <c r="K1206" s="1">
        <v>-7.2</v>
      </c>
      <c r="L1206" s="2">
        <v>-2.6</v>
      </c>
      <c r="M1206" s="2">
        <v>-0.7</v>
      </c>
      <c r="N1206" s="2">
        <v>-5.9</v>
      </c>
      <c r="O1206" s="2">
        <v>-5.2</v>
      </c>
      <c r="P1206" s="14"/>
      <c r="Q1206" t="s">
        <v>808</v>
      </c>
      <c r="R1206" s="2">
        <v>0.1</v>
      </c>
      <c r="S1206" s="2">
        <v>0.3</v>
      </c>
      <c r="T1206" s="3">
        <v>0.93</v>
      </c>
      <c r="U1206" s="2">
        <v>0</v>
      </c>
      <c r="V1206" s="2">
        <v>0</v>
      </c>
      <c r="W1206" s="3">
        <v>0</v>
      </c>
      <c r="X1206" s="3">
        <v>-0.5</v>
      </c>
      <c r="Y1206" s="2">
        <v>3</v>
      </c>
      <c r="Z1206" s="2">
        <v>1.3</v>
      </c>
      <c r="AA1206" s="3">
        <v>-0.3</v>
      </c>
      <c r="AB1206" s="3">
        <v>-0.68</v>
      </c>
      <c r="AC1206" s="14"/>
      <c r="AD1206" t="s">
        <v>808</v>
      </c>
      <c r="AE1206" s="3">
        <v>1.63</v>
      </c>
      <c r="AF1206" s="3">
        <v>514.29</v>
      </c>
      <c r="AG1206" s="3">
        <v>-0.1</v>
      </c>
      <c r="AH1206" s="2">
        <v>0</v>
      </c>
      <c r="AI1206" s="2">
        <v>0</v>
      </c>
      <c r="AJ1206" s="2">
        <v>13.7</v>
      </c>
      <c r="AK1206" s="2">
        <v>0.9</v>
      </c>
      <c r="AL1206" s="2">
        <v>2.2999999999999998</v>
      </c>
      <c r="AM1206" s="2">
        <v>2.5</v>
      </c>
      <c r="AN1206" s="3">
        <v>-0.08</v>
      </c>
      <c r="AO1206" s="3">
        <v>-0.6</v>
      </c>
      <c r="AP1206" s="14"/>
      <c r="AQ1206" t="s">
        <v>115</v>
      </c>
    </row>
    <row r="1207" spans="1:43" x14ac:dyDescent="0.2">
      <c r="A1207" t="s">
        <v>51</v>
      </c>
      <c r="B1207">
        <v>22</v>
      </c>
      <c r="C1207" t="s">
        <v>66</v>
      </c>
      <c r="D1207" t="s">
        <v>809</v>
      </c>
      <c r="E1207" t="s">
        <v>115</v>
      </c>
      <c r="F1207" t="s">
        <v>44</v>
      </c>
      <c r="G1207">
        <v>14</v>
      </c>
      <c r="H1207">
        <v>4</v>
      </c>
      <c r="I1207">
        <v>2</v>
      </c>
      <c r="J1207">
        <f>H1207+I1207</f>
        <v>6</v>
      </c>
      <c r="K1207" s="1">
        <v>4.8</v>
      </c>
      <c r="L1207" s="2">
        <v>0.8</v>
      </c>
      <c r="M1207" s="2">
        <v>1.1000000000000001</v>
      </c>
      <c r="N1207" s="15">
        <v>5.6</v>
      </c>
      <c r="O1207" s="15">
        <v>2.2999999999999998</v>
      </c>
      <c r="P1207" s="9"/>
      <c r="Q1207" t="s">
        <v>809</v>
      </c>
      <c r="R1207" s="2">
        <v>1.8</v>
      </c>
      <c r="S1207" s="2">
        <v>0.9</v>
      </c>
      <c r="T1207" s="3">
        <v>3.56</v>
      </c>
      <c r="U1207" s="2">
        <v>0</v>
      </c>
      <c r="V1207" s="2">
        <v>0</v>
      </c>
      <c r="W1207" s="3">
        <v>9.59</v>
      </c>
      <c r="X1207"/>
      <c r="Y1207" s="2">
        <v>0.8</v>
      </c>
      <c r="Z1207"/>
      <c r="AA1207" s="3">
        <v>0.3</v>
      </c>
      <c r="AB1207" s="3">
        <v>2.29</v>
      </c>
      <c r="AC1207" s="9"/>
      <c r="AD1207" t="s">
        <v>809</v>
      </c>
      <c r="AE1207" s="3">
        <v>1.34</v>
      </c>
      <c r="AF1207" s="3">
        <v>0</v>
      </c>
      <c r="AG1207"/>
      <c r="AH1207" s="2">
        <v>66.7</v>
      </c>
      <c r="AI1207" s="16">
        <v>0.3</v>
      </c>
      <c r="AJ1207" s="2">
        <v>13</v>
      </c>
      <c r="AK1207" s="2">
        <v>2</v>
      </c>
      <c r="AL1207" s="2">
        <v>2.4</v>
      </c>
      <c r="AM1207"/>
      <c r="AN1207" s="3">
        <v>0.41</v>
      </c>
      <c r="AO1207" s="17">
        <v>0.92</v>
      </c>
      <c r="AP1207" s="14"/>
      <c r="AQ1207" t="s">
        <v>115</v>
      </c>
    </row>
    <row r="1208" spans="1:43" x14ac:dyDescent="0.2">
      <c r="A1208" s="18" t="s">
        <v>56</v>
      </c>
      <c r="B1208">
        <v>23</v>
      </c>
      <c r="C1208" t="s">
        <v>66</v>
      </c>
      <c r="D1208" t="s">
        <v>809</v>
      </c>
      <c r="E1208" s="19" t="s">
        <v>115</v>
      </c>
      <c r="F1208" s="20" t="s">
        <v>44</v>
      </c>
      <c r="G1208" s="19">
        <v>52</v>
      </c>
      <c r="H1208" s="21">
        <v>8</v>
      </c>
      <c r="I1208" s="21">
        <v>5</v>
      </c>
      <c r="J1208" s="21">
        <v>13</v>
      </c>
      <c r="K1208" s="21">
        <v>5.7</v>
      </c>
      <c r="L1208" s="22">
        <v>-0.2</v>
      </c>
      <c r="M1208" s="22">
        <v>2.2000000000000002</v>
      </c>
      <c r="N1208" s="2">
        <v>10.6</v>
      </c>
      <c r="O1208" s="2">
        <v>10.7</v>
      </c>
      <c r="P1208" s="9"/>
      <c r="Q1208" t="s">
        <v>809</v>
      </c>
      <c r="R1208" s="2">
        <v>0.7</v>
      </c>
      <c r="S1208" s="2">
        <v>0.5</v>
      </c>
      <c r="T1208" s="3">
        <v>2.2000000000000002</v>
      </c>
      <c r="U1208" s="2">
        <v>0</v>
      </c>
      <c r="V1208" s="2">
        <v>0</v>
      </c>
      <c r="W1208" s="3">
        <v>0</v>
      </c>
      <c r="X1208"/>
      <c r="Y1208" s="2">
        <v>1.1000000000000001</v>
      </c>
      <c r="Z1208"/>
      <c r="AA1208" s="3">
        <v>-0.02</v>
      </c>
      <c r="AB1208" s="3">
        <v>0.99</v>
      </c>
      <c r="AC1208" s="9"/>
      <c r="AD1208" t="s">
        <v>809</v>
      </c>
      <c r="AE1208" s="3">
        <v>1.57</v>
      </c>
      <c r="AF1208" s="3">
        <v>1.07</v>
      </c>
      <c r="AG1208"/>
      <c r="AH1208" s="2">
        <v>20</v>
      </c>
      <c r="AI1208" s="2">
        <v>0.1</v>
      </c>
      <c r="AJ1208" s="2">
        <v>13</v>
      </c>
      <c r="AK1208" s="2">
        <v>2.2999999999999998</v>
      </c>
      <c r="AL1208" s="2">
        <v>1.7</v>
      </c>
      <c r="AM1208"/>
      <c r="AN1208" s="3">
        <v>0.19</v>
      </c>
      <c r="AO1208" s="17">
        <v>1</v>
      </c>
      <c r="AP1208" s="14"/>
      <c r="AQ1208" t="s">
        <v>115</v>
      </c>
    </row>
    <row r="1209" spans="1:43" x14ac:dyDescent="0.2">
      <c r="A1209" t="s">
        <v>40</v>
      </c>
      <c r="B1209" s="1">
        <v>24</v>
      </c>
      <c r="C1209" t="s">
        <v>66</v>
      </c>
      <c r="D1209" t="s">
        <v>809</v>
      </c>
      <c r="E1209" t="s">
        <v>115</v>
      </c>
      <c r="F1209" t="s">
        <v>44</v>
      </c>
      <c r="G1209">
        <v>81</v>
      </c>
      <c r="H1209">
        <v>22</v>
      </c>
      <c r="I1209">
        <v>18</v>
      </c>
      <c r="J1209">
        <v>40</v>
      </c>
      <c r="K1209" s="1">
        <v>8.9</v>
      </c>
      <c r="L1209" s="2">
        <v>4.3</v>
      </c>
      <c r="M1209" s="2">
        <v>5</v>
      </c>
      <c r="N1209" s="2">
        <v>30.1</v>
      </c>
      <c r="O1209" s="2">
        <v>25.5</v>
      </c>
      <c r="P1209" s="14"/>
      <c r="Q1209" t="s">
        <v>809</v>
      </c>
      <c r="R1209" s="2">
        <v>1</v>
      </c>
      <c r="S1209" s="2">
        <v>0.9</v>
      </c>
      <c r="T1209" s="3">
        <v>2.37</v>
      </c>
      <c r="U1209" s="2">
        <v>1</v>
      </c>
      <c r="V1209" s="2">
        <v>1</v>
      </c>
      <c r="W1209" s="3">
        <v>3.94</v>
      </c>
      <c r="X1209" s="3">
        <v>0.01</v>
      </c>
      <c r="Y1209" s="2">
        <v>0.4</v>
      </c>
      <c r="Z1209" s="2">
        <v>1</v>
      </c>
      <c r="AA1209" s="3">
        <v>0.17</v>
      </c>
      <c r="AB1209" s="3">
        <v>1.31</v>
      </c>
      <c r="AC1209" s="14"/>
      <c r="AD1209" t="s">
        <v>809</v>
      </c>
      <c r="AE1209" s="3">
        <v>1.99</v>
      </c>
      <c r="AF1209" s="3">
        <v>5.32</v>
      </c>
      <c r="AG1209" s="3">
        <v>0.03</v>
      </c>
      <c r="AH1209" s="2">
        <v>70</v>
      </c>
      <c r="AI1209" s="2">
        <v>0.2</v>
      </c>
      <c r="AJ1209" s="2">
        <v>11.5</v>
      </c>
      <c r="AK1209" s="2">
        <v>1.4</v>
      </c>
      <c r="AL1209" s="2">
        <v>2.2999999999999998</v>
      </c>
      <c r="AM1209" s="2">
        <v>0.7</v>
      </c>
      <c r="AN1209" s="3">
        <v>0.2</v>
      </c>
      <c r="AO1209" s="3">
        <v>1.1100000000000001</v>
      </c>
      <c r="AP1209" s="14"/>
      <c r="AQ1209" t="s">
        <v>115</v>
      </c>
    </row>
    <row r="1210" spans="1:43" x14ac:dyDescent="0.2">
      <c r="A1210" t="s">
        <v>51</v>
      </c>
      <c r="B1210">
        <v>31</v>
      </c>
      <c r="C1210" t="s">
        <v>156</v>
      </c>
      <c r="D1210" t="s">
        <v>810</v>
      </c>
      <c r="E1210" t="s">
        <v>110</v>
      </c>
      <c r="F1210" t="s">
        <v>73</v>
      </c>
      <c r="G1210">
        <v>77</v>
      </c>
      <c r="H1210">
        <v>37</v>
      </c>
      <c r="I1210">
        <v>32</v>
      </c>
      <c r="J1210">
        <f>H1210+I1210</f>
        <v>69</v>
      </c>
      <c r="K1210" s="1">
        <v>-9.3000000000000007</v>
      </c>
      <c r="L1210" s="2">
        <v>13</v>
      </c>
      <c r="M1210" s="2">
        <v>-0.5</v>
      </c>
      <c r="N1210" s="15">
        <v>56.2</v>
      </c>
      <c r="O1210" s="15">
        <v>19</v>
      </c>
      <c r="P1210" s="9"/>
      <c r="Q1210" t="s">
        <v>810</v>
      </c>
      <c r="R1210" s="2">
        <v>1.2</v>
      </c>
      <c r="S1210" s="2">
        <v>1.5</v>
      </c>
      <c r="T1210" s="3">
        <v>3.07</v>
      </c>
      <c r="U1210" s="2">
        <v>3</v>
      </c>
      <c r="V1210" s="2">
        <v>1.8</v>
      </c>
      <c r="W1210" s="3">
        <v>6.16</v>
      </c>
      <c r="X1210"/>
      <c r="Y1210" s="2">
        <v>2.2000000000000002</v>
      </c>
      <c r="Z1210"/>
      <c r="AA1210" s="3">
        <v>0.39</v>
      </c>
      <c r="AB1210" s="3">
        <v>2.33</v>
      </c>
      <c r="AC1210" s="9"/>
      <c r="AD1210" t="s">
        <v>810</v>
      </c>
      <c r="AE1210" s="3">
        <v>2.87</v>
      </c>
      <c r="AF1210" s="3">
        <v>7.41</v>
      </c>
      <c r="AG1210"/>
      <c r="AH1210" s="2">
        <v>58.8</v>
      </c>
      <c r="AI1210" s="16">
        <v>33.9</v>
      </c>
      <c r="AJ1210" s="2">
        <v>1.2</v>
      </c>
      <c r="AK1210" s="2">
        <v>2.7</v>
      </c>
      <c r="AL1210" s="2">
        <v>1.5</v>
      </c>
      <c r="AM1210"/>
      <c r="AN1210" s="3">
        <v>-0.01</v>
      </c>
      <c r="AO1210" s="17">
        <v>0.79</v>
      </c>
      <c r="AP1210" s="14"/>
      <c r="AQ1210" t="s">
        <v>115</v>
      </c>
    </row>
    <row r="1211" spans="1:43" x14ac:dyDescent="0.2">
      <c r="A1211" s="18" t="s">
        <v>56</v>
      </c>
      <c r="B1211">
        <v>32</v>
      </c>
      <c r="C1211" t="s">
        <v>156</v>
      </c>
      <c r="D1211" t="s">
        <v>810</v>
      </c>
      <c r="E1211" s="19" t="s">
        <v>115</v>
      </c>
      <c r="F1211" s="20" t="s">
        <v>69</v>
      </c>
      <c r="G1211" s="19">
        <v>82</v>
      </c>
      <c r="H1211" s="21">
        <v>25</v>
      </c>
      <c r="I1211" s="21">
        <v>33</v>
      </c>
      <c r="J1211" s="21">
        <v>58</v>
      </c>
      <c r="K1211" s="21">
        <v>-3.3</v>
      </c>
      <c r="L1211" s="22">
        <v>4.9000000000000004</v>
      </c>
      <c r="M1211" s="22">
        <v>3.3</v>
      </c>
      <c r="N1211" s="2">
        <v>27.1</v>
      </c>
      <c r="O1211" s="2">
        <v>26.2</v>
      </c>
      <c r="P1211" s="9"/>
      <c r="Q1211" t="s">
        <v>810</v>
      </c>
      <c r="R1211" s="2">
        <v>0.7</v>
      </c>
      <c r="S1211" s="2">
        <v>0.8</v>
      </c>
      <c r="T1211" s="3">
        <v>2.2999999999999998</v>
      </c>
      <c r="U1211" s="2">
        <v>2.2000000000000002</v>
      </c>
      <c r="V1211" s="2">
        <v>3.1</v>
      </c>
      <c r="W1211" s="3">
        <v>8.1300000000000008</v>
      </c>
      <c r="X1211"/>
      <c r="Y1211" s="2">
        <v>1.5</v>
      </c>
      <c r="Z1211"/>
      <c r="AA1211" s="3">
        <v>0.13</v>
      </c>
      <c r="AB1211" s="3">
        <v>1</v>
      </c>
      <c r="AC1211" s="9"/>
      <c r="AD1211" t="s">
        <v>810</v>
      </c>
      <c r="AE1211" s="3">
        <v>2.2999999999999998</v>
      </c>
      <c r="AF1211" s="3">
        <v>5.19</v>
      </c>
      <c r="AG1211"/>
      <c r="AH1211" s="2">
        <v>54.9</v>
      </c>
      <c r="AI1211" s="2">
        <v>30.7</v>
      </c>
      <c r="AJ1211" s="2">
        <v>1.7</v>
      </c>
      <c r="AK1211" s="2">
        <v>2.8</v>
      </c>
      <c r="AL1211" s="2">
        <v>2.4</v>
      </c>
      <c r="AM1211"/>
      <c r="AN1211" s="3">
        <v>0.09</v>
      </c>
      <c r="AO1211" s="17">
        <v>0.97</v>
      </c>
      <c r="AP1211" s="14"/>
      <c r="AQ1211" t="s">
        <v>115</v>
      </c>
    </row>
    <row r="1212" spans="1:43" x14ac:dyDescent="0.2">
      <c r="A1212" t="s">
        <v>40</v>
      </c>
      <c r="B1212" s="1">
        <v>33</v>
      </c>
      <c r="C1212" t="s">
        <v>156</v>
      </c>
      <c r="D1212" t="s">
        <v>810</v>
      </c>
      <c r="E1212" t="s">
        <v>115</v>
      </c>
      <c r="F1212" t="s">
        <v>69</v>
      </c>
      <c r="G1212">
        <v>81</v>
      </c>
      <c r="H1212">
        <v>22</v>
      </c>
      <c r="I1212">
        <v>34</v>
      </c>
      <c r="J1212">
        <v>56</v>
      </c>
      <c r="K1212" s="1">
        <v>-0.6</v>
      </c>
      <c r="L1212" s="2">
        <v>4.2</v>
      </c>
      <c r="M1212" s="2">
        <v>3.8</v>
      </c>
      <c r="N1212" s="2">
        <v>29.4</v>
      </c>
      <c r="O1212" s="2">
        <v>25.2</v>
      </c>
      <c r="P1212" s="14"/>
      <c r="Q1212" t="s">
        <v>810</v>
      </c>
      <c r="R1212" s="2">
        <v>0.6</v>
      </c>
      <c r="S1212" s="2">
        <v>1.2</v>
      </c>
      <c r="T1212" s="3">
        <v>2.6</v>
      </c>
      <c r="U1212" s="2">
        <v>2.1</v>
      </c>
      <c r="V1212" s="2">
        <v>2.1</v>
      </c>
      <c r="W1212" s="3">
        <v>5.39</v>
      </c>
      <c r="X1212" s="3">
        <v>0.11</v>
      </c>
      <c r="Y1212" s="2">
        <v>1.1000000000000001</v>
      </c>
      <c r="Z1212" s="2">
        <v>0.4</v>
      </c>
      <c r="AA1212" s="3">
        <v>0.12</v>
      </c>
      <c r="AB1212" s="3">
        <v>1.08</v>
      </c>
      <c r="AC1212" s="14"/>
      <c r="AD1212" t="s">
        <v>810</v>
      </c>
      <c r="AE1212" s="3">
        <v>3.01</v>
      </c>
      <c r="AF1212" s="3">
        <v>5.2</v>
      </c>
      <c r="AG1212" s="3">
        <v>0.04</v>
      </c>
      <c r="AH1212" s="2">
        <v>51</v>
      </c>
      <c r="AI1212" s="2">
        <v>26.3</v>
      </c>
      <c r="AJ1212" s="2">
        <v>1.5</v>
      </c>
      <c r="AK1212" s="2">
        <v>3.3</v>
      </c>
      <c r="AL1212" s="2">
        <v>1.8</v>
      </c>
      <c r="AM1212" s="2">
        <v>0.5</v>
      </c>
      <c r="AN1212" s="3">
        <v>0.11</v>
      </c>
      <c r="AO1212" s="3">
        <v>0.92</v>
      </c>
      <c r="AP1212" s="14"/>
      <c r="AQ1212" t="s">
        <v>115</v>
      </c>
    </row>
    <row r="1213" spans="1:43" x14ac:dyDescent="0.2">
      <c r="A1213" t="s">
        <v>51</v>
      </c>
      <c r="B1213">
        <v>21</v>
      </c>
      <c r="C1213" t="s">
        <v>270</v>
      </c>
      <c r="D1213" t="s">
        <v>811</v>
      </c>
      <c r="E1213" t="s">
        <v>115</v>
      </c>
      <c r="F1213" t="s">
        <v>73</v>
      </c>
      <c r="G1213">
        <v>6</v>
      </c>
      <c r="H1213">
        <v>0</v>
      </c>
      <c r="I1213">
        <v>0</v>
      </c>
      <c r="J1213">
        <f>H1213+I1213</f>
        <v>0</v>
      </c>
      <c r="K1213" s="1">
        <v>0</v>
      </c>
      <c r="L1213" s="2">
        <v>-0.2</v>
      </c>
      <c r="M1213" s="2">
        <v>0</v>
      </c>
      <c r="N1213" s="15">
        <v>-1.2</v>
      </c>
      <c r="O1213" s="15">
        <v>0.9</v>
      </c>
      <c r="P1213" s="9"/>
      <c r="Q1213" t="s">
        <v>811</v>
      </c>
      <c r="R1213" s="2">
        <v>0</v>
      </c>
      <c r="S1213" s="2">
        <v>0</v>
      </c>
      <c r="T1213" s="3">
        <v>0</v>
      </c>
      <c r="U1213" s="2">
        <v>0</v>
      </c>
      <c r="V1213" s="2">
        <v>0</v>
      </c>
      <c r="W1213" s="3">
        <v>0</v>
      </c>
      <c r="X1213"/>
      <c r="Y1213" s="2">
        <v>0</v>
      </c>
      <c r="Z1213"/>
      <c r="AA1213" s="3">
        <v>-0.23</v>
      </c>
      <c r="AB1213" s="3">
        <v>-1.42</v>
      </c>
      <c r="AC1213" s="9"/>
      <c r="AD1213" t="s">
        <v>811</v>
      </c>
      <c r="AE1213" s="3">
        <v>0</v>
      </c>
      <c r="AF1213" s="3">
        <v>0</v>
      </c>
      <c r="AG1213"/>
      <c r="AH1213" s="2">
        <v>46.2</v>
      </c>
      <c r="AI1213" s="16">
        <v>7.5</v>
      </c>
      <c r="AJ1213" s="2">
        <v>11</v>
      </c>
      <c r="AK1213" s="2">
        <v>2.4</v>
      </c>
      <c r="AL1213" s="2">
        <v>1.2</v>
      </c>
      <c r="AM1213"/>
      <c r="AN1213" s="3">
        <v>0</v>
      </c>
      <c r="AO1213" s="17">
        <v>1.08</v>
      </c>
      <c r="AP1213" s="14"/>
      <c r="AQ1213" t="s">
        <v>115</v>
      </c>
    </row>
    <row r="1214" spans="1:43" x14ac:dyDescent="0.2">
      <c r="A1214" s="18" t="s">
        <v>56</v>
      </c>
      <c r="B1214">
        <v>22</v>
      </c>
      <c r="C1214" t="s">
        <v>270</v>
      </c>
      <c r="D1214" t="s">
        <v>811</v>
      </c>
      <c r="E1214" s="19" t="s">
        <v>115</v>
      </c>
      <c r="F1214" s="20" t="s">
        <v>69</v>
      </c>
      <c r="G1214" s="19">
        <v>82</v>
      </c>
      <c r="H1214" s="21">
        <v>14</v>
      </c>
      <c r="I1214" s="21">
        <v>26</v>
      </c>
      <c r="J1214" s="21">
        <v>40</v>
      </c>
      <c r="K1214" s="21">
        <v>6.4</v>
      </c>
      <c r="L1214" s="22">
        <v>2.6</v>
      </c>
      <c r="M1214" s="22">
        <v>3.5</v>
      </c>
      <c r="N1214" s="2">
        <v>21</v>
      </c>
      <c r="O1214" s="2">
        <v>10.9</v>
      </c>
      <c r="P1214" s="9"/>
      <c r="Q1214" t="s">
        <v>811</v>
      </c>
      <c r="R1214" s="2">
        <v>0.8</v>
      </c>
      <c r="S1214" s="2">
        <v>1.2</v>
      </c>
      <c r="T1214" s="3">
        <v>2.63</v>
      </c>
      <c r="U1214" s="2">
        <v>0.3</v>
      </c>
      <c r="V1214" s="2">
        <v>1.8</v>
      </c>
      <c r="W1214" s="3">
        <v>3.66</v>
      </c>
      <c r="X1214"/>
      <c r="Y1214" s="2">
        <v>1.2</v>
      </c>
      <c r="Z1214"/>
      <c r="AA1214" s="3">
        <v>0.11</v>
      </c>
      <c r="AB1214" s="3">
        <v>1.06</v>
      </c>
      <c r="AC1214" s="9"/>
      <c r="AD1214" t="s">
        <v>811</v>
      </c>
      <c r="AE1214" s="3">
        <v>2.14</v>
      </c>
      <c r="AF1214" s="3">
        <v>15.61</v>
      </c>
      <c r="AG1214"/>
      <c r="AH1214" s="2">
        <v>51.5</v>
      </c>
      <c r="AI1214" s="2">
        <v>22.5</v>
      </c>
      <c r="AJ1214" s="2">
        <v>9.9</v>
      </c>
      <c r="AK1214" s="2">
        <v>1.5</v>
      </c>
      <c r="AL1214" s="2">
        <v>2</v>
      </c>
      <c r="AM1214"/>
      <c r="AN1214" s="3">
        <v>0.15</v>
      </c>
      <c r="AO1214" s="17">
        <v>0.55000000000000004</v>
      </c>
      <c r="AP1214" s="14"/>
      <c r="AQ1214" t="s">
        <v>115</v>
      </c>
    </row>
    <row r="1215" spans="1:43" x14ac:dyDescent="0.2">
      <c r="A1215" t="s">
        <v>40</v>
      </c>
      <c r="B1215" s="1">
        <v>23</v>
      </c>
      <c r="C1215" t="s">
        <v>270</v>
      </c>
      <c r="D1215" t="s">
        <v>811</v>
      </c>
      <c r="E1215" t="s">
        <v>115</v>
      </c>
      <c r="F1215" t="s">
        <v>69</v>
      </c>
      <c r="G1215">
        <v>82</v>
      </c>
      <c r="H1215">
        <v>13</v>
      </c>
      <c r="I1215">
        <v>28</v>
      </c>
      <c r="J1215">
        <v>41</v>
      </c>
      <c r="K1215" s="1">
        <v>1.6</v>
      </c>
      <c r="L1215" s="2">
        <v>0.4</v>
      </c>
      <c r="M1215" s="2">
        <v>1.7</v>
      </c>
      <c r="N1215" s="2">
        <v>21.4</v>
      </c>
      <c r="O1215" s="2">
        <v>10.4</v>
      </c>
      <c r="P1215" s="14"/>
      <c r="Q1215" t="s">
        <v>811</v>
      </c>
      <c r="R1215" s="2">
        <v>0.5</v>
      </c>
      <c r="S1215" s="2">
        <v>1.2</v>
      </c>
      <c r="T1215" s="3">
        <v>2.57</v>
      </c>
      <c r="U1215" s="2">
        <v>1</v>
      </c>
      <c r="V1215" s="2">
        <v>1.6</v>
      </c>
      <c r="W1215" s="3">
        <v>5.13</v>
      </c>
      <c r="X1215" s="3">
        <v>0.11</v>
      </c>
      <c r="Y1215" s="2">
        <v>1.1000000000000001</v>
      </c>
      <c r="Z1215" s="2">
        <v>1</v>
      </c>
      <c r="AA1215" s="3">
        <v>0.01</v>
      </c>
      <c r="AB1215" s="3">
        <v>0.94</v>
      </c>
      <c r="AC1215" s="14"/>
      <c r="AD1215" t="s">
        <v>811</v>
      </c>
      <c r="AE1215" s="3">
        <v>2.9</v>
      </c>
      <c r="AF1215" s="3">
        <v>0.74</v>
      </c>
      <c r="AG1215" s="3">
        <v>0.03</v>
      </c>
      <c r="AH1215" s="2">
        <v>53.6</v>
      </c>
      <c r="AI1215" s="2">
        <v>19.100000000000001</v>
      </c>
      <c r="AJ1215" s="2">
        <v>11</v>
      </c>
      <c r="AK1215" s="2">
        <v>1.1000000000000001</v>
      </c>
      <c r="AL1215" s="2">
        <v>1.4</v>
      </c>
      <c r="AM1215" s="2">
        <v>1.4</v>
      </c>
      <c r="AN1215" s="3">
        <v>0.06</v>
      </c>
      <c r="AO1215" s="3">
        <v>0.46</v>
      </c>
      <c r="AP1215" s="14"/>
      <c r="AQ1215" t="s">
        <v>115</v>
      </c>
    </row>
    <row r="1216" spans="1:43" x14ac:dyDescent="0.2">
      <c r="A1216" t="s">
        <v>51</v>
      </c>
      <c r="B1216">
        <v>25</v>
      </c>
      <c r="C1216" t="s">
        <v>392</v>
      </c>
      <c r="D1216" t="s">
        <v>812</v>
      </c>
      <c r="E1216" t="s">
        <v>161</v>
      </c>
      <c r="F1216" t="s">
        <v>44</v>
      </c>
      <c r="G1216">
        <v>48</v>
      </c>
      <c r="H1216">
        <v>30</v>
      </c>
      <c r="I1216">
        <v>27</v>
      </c>
      <c r="J1216">
        <f>H1216+I1216</f>
        <v>57</v>
      </c>
      <c r="K1216" s="1">
        <v>10.199999999999999</v>
      </c>
      <c r="L1216" s="2">
        <v>11.9</v>
      </c>
      <c r="M1216" s="2">
        <v>3.8</v>
      </c>
      <c r="N1216" s="15">
        <v>54.9</v>
      </c>
      <c r="O1216" s="15">
        <v>7.2</v>
      </c>
      <c r="P1216" s="9"/>
      <c r="Q1216" t="s">
        <v>812</v>
      </c>
      <c r="R1216" s="2">
        <v>1.4</v>
      </c>
      <c r="S1216" s="2">
        <v>1.4</v>
      </c>
      <c r="T1216" s="3">
        <v>2.97</v>
      </c>
      <c r="U1216" s="2">
        <v>4</v>
      </c>
      <c r="V1216" s="2">
        <v>3.3</v>
      </c>
      <c r="W1216" s="3">
        <v>9.0299999999999994</v>
      </c>
      <c r="X1216"/>
      <c r="Y1216" s="2">
        <v>3.9</v>
      </c>
      <c r="Z1216"/>
      <c r="AA1216" s="3">
        <v>0.61</v>
      </c>
      <c r="AB1216" s="3">
        <v>3.49</v>
      </c>
      <c r="AC1216" s="9"/>
      <c r="AD1216" t="s">
        <v>812</v>
      </c>
      <c r="AE1216" s="3">
        <v>2.2000000000000002</v>
      </c>
      <c r="AF1216" s="3">
        <v>4.3899999999999997</v>
      </c>
      <c r="AG1216"/>
      <c r="AH1216" s="2">
        <v>0</v>
      </c>
      <c r="AI1216" s="16">
        <v>0.1</v>
      </c>
      <c r="AJ1216" s="2">
        <v>1.4</v>
      </c>
      <c r="AK1216" s="2">
        <v>0.4</v>
      </c>
      <c r="AL1216" s="2">
        <v>1.1000000000000001</v>
      </c>
      <c r="AM1216"/>
      <c r="AN1216" s="3">
        <v>0.19</v>
      </c>
      <c r="AO1216" s="17">
        <v>0.46</v>
      </c>
      <c r="AP1216" s="14"/>
      <c r="AQ1216" t="s">
        <v>115</v>
      </c>
    </row>
    <row r="1217" spans="1:43" x14ac:dyDescent="0.2">
      <c r="A1217" s="18" t="s">
        <v>56</v>
      </c>
      <c r="B1217">
        <v>26</v>
      </c>
      <c r="C1217" t="s">
        <v>392</v>
      </c>
      <c r="D1217" t="s">
        <v>812</v>
      </c>
      <c r="E1217" s="19" t="s">
        <v>161</v>
      </c>
      <c r="F1217" s="20" t="s">
        <v>44</v>
      </c>
      <c r="G1217" s="19">
        <v>77</v>
      </c>
      <c r="H1217" s="21">
        <v>42</v>
      </c>
      <c r="I1217" s="21">
        <v>41</v>
      </c>
      <c r="J1217" s="21">
        <v>83</v>
      </c>
      <c r="K1217" s="21">
        <v>19.899999999999999</v>
      </c>
      <c r="L1217" s="22">
        <v>15</v>
      </c>
      <c r="M1217" s="22">
        <v>5.0999999999999996</v>
      </c>
      <c r="N1217" s="2">
        <v>97.7</v>
      </c>
      <c r="O1217" s="2">
        <v>8.5</v>
      </c>
      <c r="P1217" s="9"/>
      <c r="Q1217" t="s">
        <v>812</v>
      </c>
      <c r="R1217" s="2">
        <v>1.5</v>
      </c>
      <c r="S1217" s="2">
        <v>1.4</v>
      </c>
      <c r="T1217" s="3">
        <v>3.58</v>
      </c>
      <c r="U1217" s="2">
        <v>2.5</v>
      </c>
      <c r="V1217" s="2">
        <v>2.9</v>
      </c>
      <c r="W1217" s="3">
        <v>7.44</v>
      </c>
      <c r="X1217"/>
      <c r="Y1217" s="2">
        <v>2.2000000000000002</v>
      </c>
      <c r="Z1217"/>
      <c r="AA1217" s="3">
        <v>0.49</v>
      </c>
      <c r="AB1217" s="3">
        <v>3.88</v>
      </c>
      <c r="AC1217" s="9"/>
      <c r="AD1217" t="s">
        <v>812</v>
      </c>
      <c r="AE1217" s="3">
        <v>2.42</v>
      </c>
      <c r="AF1217" s="3">
        <v>6.66</v>
      </c>
      <c r="AG1217"/>
      <c r="AH1217" s="2">
        <v>28.6</v>
      </c>
      <c r="AI1217" s="2">
        <v>0.4</v>
      </c>
      <c r="AJ1217" s="2">
        <v>2.2999999999999998</v>
      </c>
      <c r="AK1217" s="2">
        <v>0.7</v>
      </c>
      <c r="AL1217" s="2">
        <v>1.6</v>
      </c>
      <c r="AM1217"/>
      <c r="AN1217" s="3">
        <v>0.17</v>
      </c>
      <c r="AO1217" s="17">
        <v>0.34</v>
      </c>
      <c r="AP1217" s="14"/>
      <c r="AQ1217" t="s">
        <v>115</v>
      </c>
    </row>
    <row r="1218" spans="1:43" x14ac:dyDescent="0.2">
      <c r="A1218" t="s">
        <v>40</v>
      </c>
      <c r="B1218" s="1">
        <v>27</v>
      </c>
      <c r="C1218" t="s">
        <v>392</v>
      </c>
      <c r="D1218" t="s">
        <v>812</v>
      </c>
      <c r="E1218" t="s">
        <v>161</v>
      </c>
      <c r="F1218" t="s">
        <v>44</v>
      </c>
      <c r="G1218">
        <v>17</v>
      </c>
      <c r="H1218">
        <v>13</v>
      </c>
      <c r="I1218">
        <v>10</v>
      </c>
      <c r="J1218">
        <v>23</v>
      </c>
      <c r="K1218" s="1">
        <v>4.5</v>
      </c>
      <c r="L1218" s="2">
        <v>4.3</v>
      </c>
      <c r="M1218" s="2">
        <v>1.3</v>
      </c>
      <c r="N1218" s="2">
        <v>22.6</v>
      </c>
      <c r="O1218" s="2">
        <v>4.5999999999999996</v>
      </c>
      <c r="P1218" s="14"/>
      <c r="Q1218" t="s">
        <v>812</v>
      </c>
      <c r="R1218" s="2">
        <v>2.2000000000000002</v>
      </c>
      <c r="S1218" s="2">
        <v>1.1000000000000001</v>
      </c>
      <c r="T1218" s="3">
        <v>3.99</v>
      </c>
      <c r="U1218" s="2">
        <v>2.2000000000000002</v>
      </c>
      <c r="V1218" s="2">
        <v>5.6</v>
      </c>
      <c r="W1218" s="3">
        <v>11.25</v>
      </c>
      <c r="X1218" s="3">
        <v>-0.04</v>
      </c>
      <c r="Y1218" s="2">
        <v>1.9</v>
      </c>
      <c r="Z1218" s="2">
        <v>1.1000000000000001</v>
      </c>
      <c r="AA1218" s="3">
        <v>0.59</v>
      </c>
      <c r="AB1218" s="3">
        <v>3.99</v>
      </c>
      <c r="AC1218" s="14"/>
      <c r="AD1218" t="s">
        <v>812</v>
      </c>
      <c r="AE1218" s="3">
        <v>3.32</v>
      </c>
      <c r="AF1218" s="3">
        <v>0</v>
      </c>
      <c r="AG1218" s="3">
        <v>0.04</v>
      </c>
      <c r="AH1218" s="2">
        <v>0</v>
      </c>
      <c r="AI1218" s="2">
        <v>0.5</v>
      </c>
      <c r="AJ1218" s="2">
        <v>2.6</v>
      </c>
      <c r="AK1218" s="2">
        <v>0.9</v>
      </c>
      <c r="AL1218" s="2">
        <v>1.9</v>
      </c>
      <c r="AM1218" s="2">
        <v>0.2</v>
      </c>
      <c r="AN1218" s="3">
        <v>0.18</v>
      </c>
      <c r="AO1218" s="3">
        <v>0.8</v>
      </c>
      <c r="AP1218" s="14"/>
      <c r="AQ1218" t="s">
        <v>115</v>
      </c>
    </row>
    <row r="1219" spans="1:43" x14ac:dyDescent="0.2">
      <c r="A1219" t="s">
        <v>51</v>
      </c>
      <c r="B1219">
        <v>23</v>
      </c>
      <c r="C1219" t="s">
        <v>184</v>
      </c>
      <c r="D1219" t="s">
        <v>813</v>
      </c>
      <c r="E1219" t="s">
        <v>115</v>
      </c>
      <c r="F1219" t="s">
        <v>55</v>
      </c>
      <c r="G1219">
        <v>34</v>
      </c>
      <c r="H1219">
        <v>0</v>
      </c>
      <c r="I1219">
        <v>6</v>
      </c>
      <c r="J1219">
        <f>H1219+I1219</f>
        <v>6</v>
      </c>
      <c r="K1219" s="1">
        <v>5.2</v>
      </c>
      <c r="L1219" s="2">
        <v>-0.3</v>
      </c>
      <c r="M1219" s="2">
        <v>2.8</v>
      </c>
      <c r="N1219" s="15">
        <v>1.2</v>
      </c>
      <c r="O1219" s="15">
        <v>19.2</v>
      </c>
      <c r="P1219" s="9"/>
      <c r="Q1219" t="s">
        <v>813</v>
      </c>
      <c r="R1219" s="2">
        <v>0</v>
      </c>
      <c r="S1219" s="2">
        <v>0.6</v>
      </c>
      <c r="T1219" s="3">
        <v>2.68</v>
      </c>
      <c r="U1219" s="2">
        <v>0</v>
      </c>
      <c r="V1219" s="2">
        <v>0</v>
      </c>
      <c r="W1219" s="3">
        <v>12.77</v>
      </c>
      <c r="X1219"/>
      <c r="Y1219" s="2">
        <v>1</v>
      </c>
      <c r="Z1219"/>
      <c r="AA1219" s="3">
        <v>-0.03</v>
      </c>
      <c r="AB1219" s="3">
        <v>0.13</v>
      </c>
      <c r="AC1219" s="9"/>
      <c r="AD1219" t="s">
        <v>813</v>
      </c>
      <c r="AE1219" s="3">
        <v>2.04</v>
      </c>
      <c r="AF1219" s="3">
        <v>3.82</v>
      </c>
      <c r="AG1219"/>
      <c r="AH1219" s="2">
        <v>0</v>
      </c>
      <c r="AI1219" s="16">
        <v>0</v>
      </c>
      <c r="AJ1219" s="2">
        <v>4</v>
      </c>
      <c r="AK1219" s="2">
        <v>4.5999999999999996</v>
      </c>
      <c r="AL1219" s="2">
        <v>1.1000000000000001</v>
      </c>
      <c r="AM1219"/>
      <c r="AN1219" s="3">
        <v>0.28000000000000003</v>
      </c>
      <c r="AO1219" s="17">
        <v>2.14</v>
      </c>
      <c r="AP1219" s="14"/>
      <c r="AQ1219" t="s">
        <v>115</v>
      </c>
    </row>
    <row r="1220" spans="1:43" x14ac:dyDescent="0.2">
      <c r="A1220" s="18" t="s">
        <v>56</v>
      </c>
      <c r="B1220">
        <v>24</v>
      </c>
      <c r="C1220" t="s">
        <v>184</v>
      </c>
      <c r="D1220" t="s">
        <v>813</v>
      </c>
      <c r="E1220" s="19" t="s">
        <v>115</v>
      </c>
      <c r="F1220" s="20" t="s">
        <v>57</v>
      </c>
      <c r="G1220" s="19">
        <v>82</v>
      </c>
      <c r="H1220" s="21">
        <v>10</v>
      </c>
      <c r="I1220" s="21">
        <v>18</v>
      </c>
      <c r="J1220" s="21">
        <v>28</v>
      </c>
      <c r="K1220" s="21">
        <v>-2.9</v>
      </c>
      <c r="L1220" s="22">
        <v>2.6</v>
      </c>
      <c r="M1220" s="22">
        <v>4.4000000000000004</v>
      </c>
      <c r="N1220" s="2">
        <v>19</v>
      </c>
      <c r="O1220" s="2">
        <v>58.5</v>
      </c>
      <c r="P1220" s="9"/>
      <c r="Q1220" t="s">
        <v>813</v>
      </c>
      <c r="R1220" s="2">
        <v>0.2</v>
      </c>
      <c r="S1220" s="2">
        <v>0.5</v>
      </c>
      <c r="T1220" s="3">
        <v>2.4</v>
      </c>
      <c r="U1220" s="2">
        <v>1.3</v>
      </c>
      <c r="V1220" s="2">
        <v>1.6</v>
      </c>
      <c r="W1220" s="3">
        <v>4.93</v>
      </c>
      <c r="X1220"/>
      <c r="Y1220" s="2">
        <v>1.5</v>
      </c>
      <c r="Z1220"/>
      <c r="AA1220" s="3">
        <v>7.0000000000000007E-2</v>
      </c>
      <c r="AB1220" s="3">
        <v>0.66</v>
      </c>
      <c r="AC1220" s="9"/>
      <c r="AD1220" t="s">
        <v>813</v>
      </c>
      <c r="AE1220" s="3">
        <v>2.36</v>
      </c>
      <c r="AF1220" s="3">
        <v>4.32</v>
      </c>
      <c r="AG1220"/>
      <c r="AH1220" s="2">
        <v>0</v>
      </c>
      <c r="AI1220" s="2">
        <v>0</v>
      </c>
      <c r="AJ1220" s="2">
        <v>6.2</v>
      </c>
      <c r="AK1220" s="2">
        <v>4.2</v>
      </c>
      <c r="AL1220" s="2">
        <v>1.8</v>
      </c>
      <c r="AM1220"/>
      <c r="AN1220" s="3">
        <v>0.12</v>
      </c>
      <c r="AO1220" s="17">
        <v>2.02</v>
      </c>
      <c r="AP1220" s="14"/>
      <c r="AQ1220" t="s">
        <v>115</v>
      </c>
    </row>
    <row r="1221" spans="1:43" x14ac:dyDescent="0.2">
      <c r="A1221" t="s">
        <v>40</v>
      </c>
      <c r="B1221" s="1">
        <v>25</v>
      </c>
      <c r="C1221" t="s">
        <v>184</v>
      </c>
      <c r="D1221" t="s">
        <v>813</v>
      </c>
      <c r="E1221" t="s">
        <v>115</v>
      </c>
      <c r="F1221" t="s">
        <v>57</v>
      </c>
      <c r="G1221">
        <v>82</v>
      </c>
      <c r="H1221">
        <v>4</v>
      </c>
      <c r="I1221">
        <v>18</v>
      </c>
      <c r="J1221">
        <v>22</v>
      </c>
      <c r="K1221" s="1">
        <v>-8.5</v>
      </c>
      <c r="L1221" s="2">
        <v>0</v>
      </c>
      <c r="M1221" s="2">
        <v>1.5</v>
      </c>
      <c r="N1221" s="2">
        <v>1.9</v>
      </c>
      <c r="O1221" s="2">
        <v>49.2</v>
      </c>
      <c r="P1221" s="14"/>
      <c r="Q1221" t="s">
        <v>813</v>
      </c>
      <c r="R1221" s="2">
        <v>0.1</v>
      </c>
      <c r="S1221" s="2">
        <v>0.6</v>
      </c>
      <c r="T1221" s="3">
        <v>2</v>
      </c>
      <c r="U1221" s="2">
        <v>0.6</v>
      </c>
      <c r="V1221" s="2">
        <v>1.6</v>
      </c>
      <c r="W1221" s="3">
        <v>4.45</v>
      </c>
      <c r="X1221" s="3">
        <v>0.1</v>
      </c>
      <c r="Y1221" s="2">
        <v>1.1000000000000001</v>
      </c>
      <c r="Z1221" s="2">
        <v>0.2</v>
      </c>
      <c r="AA1221" s="3">
        <v>0</v>
      </c>
      <c r="AB1221" s="3">
        <v>0.06</v>
      </c>
      <c r="AC1221" s="14"/>
      <c r="AD1221" t="s">
        <v>813</v>
      </c>
      <c r="AE1221" s="3">
        <v>2.61</v>
      </c>
      <c r="AF1221" s="3">
        <v>2.7</v>
      </c>
      <c r="AG1221" s="3">
        <v>0.03</v>
      </c>
      <c r="AH1221" s="2">
        <v>0</v>
      </c>
      <c r="AI1221" s="2">
        <v>0</v>
      </c>
      <c r="AJ1221" s="2">
        <v>7</v>
      </c>
      <c r="AK1221" s="2">
        <v>2.8</v>
      </c>
      <c r="AL1221" s="2">
        <v>1.4</v>
      </c>
      <c r="AM1221" s="2">
        <v>0.4</v>
      </c>
      <c r="AN1221" s="3">
        <v>0.04</v>
      </c>
      <c r="AO1221" s="3">
        <v>1.67</v>
      </c>
      <c r="AP1221" s="14"/>
      <c r="AQ1221" t="s">
        <v>115</v>
      </c>
    </row>
    <row r="1222" spans="1:43" x14ac:dyDescent="0.2">
      <c r="A1222" t="s">
        <v>51</v>
      </c>
      <c r="B1222">
        <v>24</v>
      </c>
      <c r="C1222" t="s">
        <v>156</v>
      </c>
      <c r="D1222" t="s">
        <v>814</v>
      </c>
      <c r="E1222" t="s">
        <v>81</v>
      </c>
      <c r="F1222" t="s">
        <v>73</v>
      </c>
      <c r="G1222">
        <v>61</v>
      </c>
      <c r="H1222">
        <v>22</v>
      </c>
      <c r="I1222">
        <v>16</v>
      </c>
      <c r="J1222">
        <f>H1222+I1222</f>
        <v>38</v>
      </c>
      <c r="K1222" s="1">
        <v>-4</v>
      </c>
      <c r="L1222" s="2">
        <v>2.5</v>
      </c>
      <c r="M1222" s="2">
        <v>0.7</v>
      </c>
      <c r="N1222" s="15">
        <v>31.5</v>
      </c>
      <c r="O1222" s="15">
        <v>9.9</v>
      </c>
      <c r="P1222" s="9"/>
      <c r="Q1222" t="s">
        <v>814</v>
      </c>
      <c r="R1222" s="2">
        <v>0.9</v>
      </c>
      <c r="S1222" s="2">
        <v>0.7</v>
      </c>
      <c r="T1222" s="3">
        <v>2.59</v>
      </c>
      <c r="U1222" s="2">
        <v>2.4</v>
      </c>
      <c r="V1222" s="2">
        <v>2.1</v>
      </c>
      <c r="W1222" s="3">
        <v>11.54</v>
      </c>
      <c r="X1222"/>
      <c r="Y1222" s="2">
        <v>1</v>
      </c>
      <c r="Z1222"/>
      <c r="AA1222" s="3">
        <v>0.11</v>
      </c>
      <c r="AB1222" s="3">
        <v>1.73</v>
      </c>
      <c r="AC1222" s="9"/>
      <c r="AD1222" t="s">
        <v>814</v>
      </c>
      <c r="AE1222" s="3">
        <v>3.29</v>
      </c>
      <c r="AF1222" s="3">
        <v>6.51</v>
      </c>
      <c r="AG1222"/>
      <c r="AH1222" s="2">
        <v>34</v>
      </c>
      <c r="AI1222" s="16">
        <v>1.4</v>
      </c>
      <c r="AJ1222" s="2">
        <v>1.9</v>
      </c>
      <c r="AK1222" s="2">
        <v>2</v>
      </c>
      <c r="AL1222" s="2">
        <v>2.2999999999999998</v>
      </c>
      <c r="AM1222"/>
      <c r="AN1222" s="3">
        <v>0.03</v>
      </c>
      <c r="AO1222" s="17">
        <v>0.54</v>
      </c>
      <c r="AP1222" s="14"/>
      <c r="AQ1222" t="s">
        <v>115</v>
      </c>
    </row>
    <row r="1223" spans="1:43" x14ac:dyDescent="0.2">
      <c r="A1223" s="18" t="s">
        <v>56</v>
      </c>
      <c r="B1223">
        <v>25</v>
      </c>
      <c r="C1223" t="s">
        <v>156</v>
      </c>
      <c r="D1223" t="s">
        <v>814</v>
      </c>
      <c r="E1223" s="19" t="s">
        <v>81</v>
      </c>
      <c r="F1223" s="20" t="s">
        <v>48</v>
      </c>
      <c r="G1223" s="19">
        <v>82</v>
      </c>
      <c r="H1223" s="21">
        <v>27</v>
      </c>
      <c r="I1223" s="21">
        <v>25</v>
      </c>
      <c r="J1223" s="21">
        <v>52</v>
      </c>
      <c r="K1223" s="21">
        <v>-2.6</v>
      </c>
      <c r="L1223" s="22">
        <v>7.5</v>
      </c>
      <c r="M1223" s="22">
        <v>1</v>
      </c>
      <c r="N1223" s="2">
        <v>38.4</v>
      </c>
      <c r="O1223" s="2">
        <v>19.3</v>
      </c>
      <c r="P1223" s="9"/>
      <c r="Q1223" t="s">
        <v>814</v>
      </c>
      <c r="R1223" s="2">
        <v>0.8</v>
      </c>
      <c r="S1223" s="2">
        <v>0.6</v>
      </c>
      <c r="T1223" s="3">
        <v>2.27</v>
      </c>
      <c r="U1223" s="2">
        <v>2.7</v>
      </c>
      <c r="V1223" s="2">
        <v>3</v>
      </c>
      <c r="W1223" s="3">
        <v>8.1999999999999993</v>
      </c>
      <c r="X1223"/>
      <c r="Y1223" s="2">
        <v>0.7</v>
      </c>
      <c r="Z1223"/>
      <c r="AA1223" s="3">
        <v>0.24</v>
      </c>
      <c r="AB1223" s="3">
        <v>1.57</v>
      </c>
      <c r="AC1223" s="9"/>
      <c r="AD1223" t="s">
        <v>814</v>
      </c>
      <c r="AE1223" s="3">
        <v>2.27</v>
      </c>
      <c r="AF1223" s="3">
        <v>5.21</v>
      </c>
      <c r="AG1223"/>
      <c r="AH1223" s="2">
        <v>35.5</v>
      </c>
      <c r="AI1223" s="2">
        <v>1.3</v>
      </c>
      <c r="AJ1223" s="2">
        <v>3.1</v>
      </c>
      <c r="AK1223" s="2">
        <v>2.6</v>
      </c>
      <c r="AL1223" s="2">
        <v>2</v>
      </c>
      <c r="AM1223"/>
      <c r="AN1223" s="3">
        <v>0.03</v>
      </c>
      <c r="AO1223" s="17">
        <v>0.79</v>
      </c>
      <c r="AP1223" s="14"/>
      <c r="AQ1223" t="s">
        <v>115</v>
      </c>
    </row>
    <row r="1224" spans="1:43" x14ac:dyDescent="0.2">
      <c r="A1224" t="s">
        <v>40</v>
      </c>
      <c r="B1224" s="1">
        <v>26</v>
      </c>
      <c r="C1224" t="s">
        <v>156</v>
      </c>
      <c r="D1224" t="s">
        <v>814</v>
      </c>
      <c r="E1224" t="s">
        <v>81</v>
      </c>
      <c r="F1224" t="s">
        <v>48</v>
      </c>
      <c r="G1224">
        <v>57</v>
      </c>
      <c r="H1224">
        <v>12</v>
      </c>
      <c r="I1224">
        <v>11</v>
      </c>
      <c r="J1224">
        <v>23</v>
      </c>
      <c r="K1224" s="1">
        <v>-1.2</v>
      </c>
      <c r="L1224" s="2">
        <v>1</v>
      </c>
      <c r="M1224" s="2">
        <v>1.1000000000000001</v>
      </c>
      <c r="N1224" s="2">
        <v>9.4</v>
      </c>
      <c r="O1224" s="2">
        <v>14.8</v>
      </c>
      <c r="P1224" s="14"/>
      <c r="Q1224" t="s">
        <v>814</v>
      </c>
      <c r="R1224" s="2">
        <v>0.7</v>
      </c>
      <c r="S1224" s="2">
        <v>0.7</v>
      </c>
      <c r="T1224" s="3">
        <v>2.65</v>
      </c>
      <c r="U1224" s="2">
        <v>1</v>
      </c>
      <c r="V1224" s="2">
        <v>1</v>
      </c>
      <c r="W1224" s="3">
        <v>3.44</v>
      </c>
      <c r="X1224" s="3">
        <v>0</v>
      </c>
      <c r="Y1224" s="2">
        <v>1.2</v>
      </c>
      <c r="Z1224" s="2">
        <v>0.6</v>
      </c>
      <c r="AA1224" s="3">
        <v>0.05</v>
      </c>
      <c r="AB1224" s="3">
        <v>0.57999999999999996</v>
      </c>
      <c r="AC1224" s="14"/>
      <c r="AD1224" t="s">
        <v>814</v>
      </c>
      <c r="AE1224" s="3">
        <v>2.73</v>
      </c>
      <c r="AF1224" s="3">
        <v>5.91</v>
      </c>
      <c r="AG1224" s="3">
        <v>0.02</v>
      </c>
      <c r="AH1224" s="2">
        <v>50.9</v>
      </c>
      <c r="AI1224" s="2">
        <v>1.7</v>
      </c>
      <c r="AJ1224" s="2">
        <v>4.9000000000000004</v>
      </c>
      <c r="AK1224" s="2">
        <v>2.4</v>
      </c>
      <c r="AL1224" s="2">
        <v>2.5</v>
      </c>
      <c r="AM1224" s="2">
        <v>0.7</v>
      </c>
      <c r="AN1224" s="3">
        <v>0.06</v>
      </c>
      <c r="AO1224" s="3">
        <v>0.92</v>
      </c>
      <c r="AP1224" s="14"/>
      <c r="AQ1224" t="s">
        <v>115</v>
      </c>
    </row>
    <row r="1225" spans="1:43" x14ac:dyDescent="0.2">
      <c r="A1225" t="s">
        <v>51</v>
      </c>
      <c r="B1225">
        <v>29</v>
      </c>
      <c r="C1225" t="s">
        <v>541</v>
      </c>
      <c r="D1225" t="s">
        <v>815</v>
      </c>
      <c r="E1225" t="s">
        <v>110</v>
      </c>
      <c r="F1225" t="s">
        <v>44</v>
      </c>
      <c r="G1225">
        <v>66</v>
      </c>
      <c r="H1225">
        <v>16</v>
      </c>
      <c r="I1225">
        <v>22</v>
      </c>
      <c r="J1225">
        <f>H1225+I1225</f>
        <v>38</v>
      </c>
      <c r="K1225" s="1">
        <v>-11.9</v>
      </c>
      <c r="L1225" s="2">
        <v>3.9</v>
      </c>
      <c r="M1225" s="2">
        <v>-1.6</v>
      </c>
      <c r="N1225" s="15">
        <v>41.5</v>
      </c>
      <c r="O1225" s="15">
        <v>1.8</v>
      </c>
      <c r="P1225" s="9"/>
      <c r="Q1225" t="s">
        <v>815</v>
      </c>
      <c r="R1225" s="2">
        <v>1</v>
      </c>
      <c r="S1225" s="2">
        <v>1.1000000000000001</v>
      </c>
      <c r="T1225" s="3">
        <v>2.7</v>
      </c>
      <c r="U1225" s="2">
        <v>1</v>
      </c>
      <c r="V1225" s="2">
        <v>2.7</v>
      </c>
      <c r="W1225" s="3">
        <v>7.54</v>
      </c>
      <c r="X1225"/>
      <c r="Y1225" s="2">
        <v>2</v>
      </c>
      <c r="Z1225"/>
      <c r="AA1225" s="3">
        <v>0.21</v>
      </c>
      <c r="AB1225" s="3">
        <v>2.6</v>
      </c>
      <c r="AC1225" s="9"/>
      <c r="AD1225" t="s">
        <v>815</v>
      </c>
      <c r="AE1225" s="3">
        <v>2.85</v>
      </c>
      <c r="AF1225" s="3">
        <v>0</v>
      </c>
      <c r="AG1225"/>
      <c r="AH1225" s="2">
        <v>48.6</v>
      </c>
      <c r="AI1225" s="16">
        <v>0.8</v>
      </c>
      <c r="AJ1225" s="2">
        <v>6.2</v>
      </c>
      <c r="AK1225" s="2">
        <v>1.5</v>
      </c>
      <c r="AL1225" s="2">
        <v>0.8</v>
      </c>
      <c r="AM1225"/>
      <c r="AN1225" s="3">
        <v>-0.08</v>
      </c>
      <c r="AO1225" s="17">
        <v>0.11</v>
      </c>
      <c r="AP1225" s="9"/>
      <c r="AQ1225" t="s">
        <v>115</v>
      </c>
    </row>
    <row r="1226" spans="1:43" x14ac:dyDescent="0.2">
      <c r="A1226" s="18" t="s">
        <v>56</v>
      </c>
      <c r="B1226">
        <v>30</v>
      </c>
      <c r="C1226" t="s">
        <v>541</v>
      </c>
      <c r="D1226" t="s">
        <v>815</v>
      </c>
      <c r="E1226" s="19" t="s">
        <v>110</v>
      </c>
      <c r="F1226" s="20" t="s">
        <v>443</v>
      </c>
      <c r="G1226" s="19">
        <v>79</v>
      </c>
      <c r="H1226" s="21">
        <v>23</v>
      </c>
      <c r="I1226" s="21">
        <v>20</v>
      </c>
      <c r="J1226" s="21">
        <v>43</v>
      </c>
      <c r="K1226" s="21">
        <v>-1.9</v>
      </c>
      <c r="L1226" s="22">
        <v>5.5</v>
      </c>
      <c r="M1226" s="22">
        <v>0.6</v>
      </c>
      <c r="N1226" s="2">
        <v>32.5</v>
      </c>
      <c r="O1226" s="2">
        <v>5.3</v>
      </c>
      <c r="P1226" s="9"/>
      <c r="Q1226" t="s">
        <v>815</v>
      </c>
      <c r="R1226" s="2">
        <v>0.7</v>
      </c>
      <c r="S1226" s="2">
        <v>0.5</v>
      </c>
      <c r="T1226" s="3">
        <v>1.77</v>
      </c>
      <c r="U1226" s="2">
        <v>2.8</v>
      </c>
      <c r="V1226" s="2">
        <v>2.8</v>
      </c>
      <c r="W1226" s="3">
        <v>8.34</v>
      </c>
      <c r="X1226"/>
      <c r="Y1226" s="2">
        <v>1.6</v>
      </c>
      <c r="Z1226"/>
      <c r="AA1226" s="3">
        <v>0.22</v>
      </c>
      <c r="AB1226" s="3">
        <v>1.61</v>
      </c>
      <c r="AC1226" s="9"/>
      <c r="AD1226" t="s">
        <v>815</v>
      </c>
      <c r="AE1226" s="3">
        <v>1.83</v>
      </c>
      <c r="AF1226" s="3">
        <v>31.86</v>
      </c>
      <c r="AG1226"/>
      <c r="AH1226" s="2">
        <v>44.5</v>
      </c>
      <c r="AI1226" s="2">
        <v>4.8</v>
      </c>
      <c r="AJ1226" s="2">
        <v>6.9</v>
      </c>
      <c r="AK1226" s="2">
        <v>0.9</v>
      </c>
      <c r="AL1226" s="2">
        <v>0.6</v>
      </c>
      <c r="AM1226"/>
      <c r="AN1226" s="3">
        <v>0.02</v>
      </c>
      <c r="AO1226" s="17">
        <v>0.26</v>
      </c>
      <c r="AP1226" s="9"/>
      <c r="AQ1226" t="s">
        <v>115</v>
      </c>
    </row>
    <row r="1227" spans="1:43" x14ac:dyDescent="0.2">
      <c r="A1227" t="s">
        <v>40</v>
      </c>
      <c r="B1227" s="1">
        <v>31</v>
      </c>
      <c r="C1227" t="s">
        <v>541</v>
      </c>
      <c r="D1227" t="s">
        <v>815</v>
      </c>
      <c r="E1227" t="s">
        <v>84</v>
      </c>
      <c r="F1227" t="s">
        <v>44</v>
      </c>
      <c r="G1227">
        <v>75</v>
      </c>
      <c r="H1227">
        <v>20</v>
      </c>
      <c r="I1227">
        <v>23</v>
      </c>
      <c r="J1227">
        <v>43</v>
      </c>
      <c r="K1227" s="1">
        <v>-3.4</v>
      </c>
      <c r="L1227" s="2">
        <v>3.9</v>
      </c>
      <c r="M1227" s="2">
        <v>0.6</v>
      </c>
      <c r="N1227" s="2">
        <v>37.799999999999997</v>
      </c>
      <c r="O1227" s="2">
        <v>7.9</v>
      </c>
      <c r="P1227" s="14"/>
      <c r="Q1227" t="s">
        <v>815</v>
      </c>
      <c r="R1227" s="2">
        <v>0.7</v>
      </c>
      <c r="S1227" s="2">
        <v>0.7</v>
      </c>
      <c r="T1227" s="3">
        <v>2.48</v>
      </c>
      <c r="U1227" s="2">
        <v>2.5</v>
      </c>
      <c r="V1227" s="2">
        <v>3.4</v>
      </c>
      <c r="W1227" s="3">
        <v>7.88</v>
      </c>
      <c r="X1227" s="3">
        <v>0.02</v>
      </c>
      <c r="Y1227" s="2">
        <v>1.5</v>
      </c>
      <c r="Z1227" s="2">
        <v>0.6</v>
      </c>
      <c r="AA1227" s="3">
        <v>0.15</v>
      </c>
      <c r="AB1227" s="3">
        <v>1.95</v>
      </c>
      <c r="AC1227" s="14"/>
      <c r="AD1227" t="s">
        <v>815</v>
      </c>
      <c r="AE1227" s="3">
        <v>2.8</v>
      </c>
      <c r="AF1227" s="3">
        <v>30.25</v>
      </c>
      <c r="AG1227" s="3">
        <v>-0.06</v>
      </c>
      <c r="AH1227" s="2">
        <v>42.4</v>
      </c>
      <c r="AI1227" s="2">
        <v>1.9</v>
      </c>
      <c r="AJ1227" s="2">
        <v>6.3</v>
      </c>
      <c r="AK1227" s="2">
        <v>1.1000000000000001</v>
      </c>
      <c r="AL1227" s="2">
        <v>1.3</v>
      </c>
      <c r="AM1227" s="2">
        <v>0.9</v>
      </c>
      <c r="AN1227" s="3">
        <v>0.02</v>
      </c>
      <c r="AO1227" s="3">
        <v>0.41</v>
      </c>
      <c r="AP1227" s="9"/>
      <c r="AQ1227" t="s">
        <v>115</v>
      </c>
    </row>
    <row r="1228" spans="1:43" x14ac:dyDescent="0.2">
      <c r="A1228" t="s">
        <v>51</v>
      </c>
      <c r="B1228">
        <v>21</v>
      </c>
      <c r="C1228" t="s">
        <v>816</v>
      </c>
      <c r="D1228" t="s">
        <v>817</v>
      </c>
      <c r="E1228" t="s">
        <v>54</v>
      </c>
      <c r="F1228" t="s">
        <v>44</v>
      </c>
      <c r="G1228">
        <v>17</v>
      </c>
      <c r="H1228">
        <v>1</v>
      </c>
      <c r="I1228">
        <v>1</v>
      </c>
      <c r="J1228">
        <f>H1228+I1228</f>
        <v>2</v>
      </c>
      <c r="K1228" s="1">
        <v>-15.6</v>
      </c>
      <c r="L1228" s="2">
        <v>-1.8</v>
      </c>
      <c r="M1228" s="2">
        <v>-2.4</v>
      </c>
      <c r="N1228" s="15">
        <v>-4.5</v>
      </c>
      <c r="O1228" s="15">
        <v>-5.7</v>
      </c>
      <c r="P1228" s="9"/>
      <c r="Q1228" t="s">
        <v>817</v>
      </c>
      <c r="R1228" s="2">
        <v>0</v>
      </c>
      <c r="S1228" s="2">
        <v>0.3</v>
      </c>
      <c r="T1228" s="3">
        <v>0.32</v>
      </c>
      <c r="U1228" s="2">
        <v>1.3</v>
      </c>
      <c r="V1228" s="2">
        <v>0</v>
      </c>
      <c r="W1228" s="3">
        <v>2.59</v>
      </c>
      <c r="X1228"/>
      <c r="Y1228" s="2">
        <v>2.8</v>
      </c>
      <c r="Z1228"/>
      <c r="AA1228" s="3">
        <v>-0.33</v>
      </c>
      <c r="AB1228" s="3">
        <v>-1.06</v>
      </c>
      <c r="AC1228" s="9"/>
      <c r="AD1228" t="s">
        <v>817</v>
      </c>
      <c r="AE1228" s="3">
        <v>5.77</v>
      </c>
      <c r="AF1228" s="3">
        <v>8.18</v>
      </c>
      <c r="AG1228"/>
      <c r="AH1228" s="2">
        <v>28.6</v>
      </c>
      <c r="AI1228" s="16">
        <v>0.7</v>
      </c>
      <c r="AJ1228" s="2">
        <v>2.1</v>
      </c>
      <c r="AK1228" s="2">
        <v>0.7</v>
      </c>
      <c r="AL1228" s="2">
        <v>1.6</v>
      </c>
      <c r="AM1228"/>
      <c r="AN1228" s="3">
        <v>-0.44</v>
      </c>
      <c r="AO1228" s="17">
        <v>-1.34</v>
      </c>
      <c r="AP1228" s="9"/>
      <c r="AQ1228" t="s">
        <v>115</v>
      </c>
    </row>
    <row r="1229" spans="1:43" x14ac:dyDescent="0.2">
      <c r="A1229" s="18" t="s">
        <v>56</v>
      </c>
      <c r="B1229">
        <v>22</v>
      </c>
      <c r="C1229" t="s">
        <v>816</v>
      </c>
      <c r="D1229" t="s">
        <v>817</v>
      </c>
      <c r="E1229" s="19" t="s">
        <v>54</v>
      </c>
      <c r="F1229" s="20" t="s">
        <v>44</v>
      </c>
      <c r="G1229" s="19">
        <v>13</v>
      </c>
      <c r="H1229" s="21">
        <v>4</v>
      </c>
      <c r="I1229" s="21">
        <v>1</v>
      </c>
      <c r="J1229" s="21">
        <v>5</v>
      </c>
      <c r="K1229" s="21">
        <v>-3.5</v>
      </c>
      <c r="L1229" s="22">
        <v>0</v>
      </c>
      <c r="M1229" s="22">
        <v>-0.4</v>
      </c>
      <c r="N1229" s="2">
        <v>5.0999999999999996</v>
      </c>
      <c r="O1229" s="2">
        <v>0.8</v>
      </c>
      <c r="P1229" s="9"/>
      <c r="Q1229" t="s">
        <v>817</v>
      </c>
      <c r="R1229" s="2">
        <v>1.1000000000000001</v>
      </c>
      <c r="S1229" s="2">
        <v>0</v>
      </c>
      <c r="T1229" s="3">
        <v>1.48</v>
      </c>
      <c r="U1229" s="2">
        <v>2.4</v>
      </c>
      <c r="V1229" s="2">
        <v>2.4</v>
      </c>
      <c r="W1229" s="3">
        <v>14.17</v>
      </c>
      <c r="X1229"/>
      <c r="Y1229" s="2">
        <v>0.6</v>
      </c>
      <c r="Z1229"/>
      <c r="AA1229" s="3">
        <v>0</v>
      </c>
      <c r="AB1229" s="3">
        <v>1.63</v>
      </c>
      <c r="AC1229" s="9"/>
      <c r="AD1229" t="s">
        <v>817</v>
      </c>
      <c r="AE1229" s="3">
        <v>2.59</v>
      </c>
      <c r="AF1229" s="3">
        <v>0</v>
      </c>
      <c r="AG1229"/>
      <c r="AH1229" s="2">
        <v>50</v>
      </c>
      <c r="AI1229" s="2">
        <v>0.2</v>
      </c>
      <c r="AJ1229" s="2">
        <v>2.6</v>
      </c>
      <c r="AK1229" s="2">
        <v>0.3</v>
      </c>
      <c r="AL1229" s="2">
        <v>0.6</v>
      </c>
      <c r="AM1229"/>
      <c r="AN1229" s="3">
        <v>-0.11</v>
      </c>
      <c r="AO1229" s="17">
        <v>0.26</v>
      </c>
      <c r="AP1229" s="9"/>
      <c r="AQ1229" t="s">
        <v>115</v>
      </c>
    </row>
    <row r="1230" spans="1:43" x14ac:dyDescent="0.2">
      <c r="A1230" t="s">
        <v>40</v>
      </c>
      <c r="B1230" s="1">
        <v>23</v>
      </c>
      <c r="C1230" t="s">
        <v>816</v>
      </c>
      <c r="D1230" t="s">
        <v>817</v>
      </c>
      <c r="E1230" t="s">
        <v>54</v>
      </c>
      <c r="F1230" t="s">
        <v>44</v>
      </c>
      <c r="G1230">
        <v>48</v>
      </c>
      <c r="H1230">
        <v>13</v>
      </c>
      <c r="I1230">
        <v>8</v>
      </c>
      <c r="J1230">
        <v>21</v>
      </c>
      <c r="K1230" s="1">
        <v>-8.5</v>
      </c>
      <c r="L1230" s="2">
        <v>0.7</v>
      </c>
      <c r="M1230" s="2">
        <v>-0.3</v>
      </c>
      <c r="N1230" s="2">
        <v>16.8</v>
      </c>
      <c r="O1230" s="2">
        <v>1.3</v>
      </c>
      <c r="P1230" s="14"/>
      <c r="Q1230" t="s">
        <v>817</v>
      </c>
      <c r="R1230" s="2">
        <v>1.2</v>
      </c>
      <c r="S1230" s="2">
        <v>0.7</v>
      </c>
      <c r="T1230" s="3">
        <v>2.4900000000000002</v>
      </c>
      <c r="U1230" s="2">
        <v>0.6</v>
      </c>
      <c r="V1230" s="2">
        <v>0.6</v>
      </c>
      <c r="W1230" s="3">
        <v>3.96</v>
      </c>
      <c r="X1230" s="3">
        <v>-0.03</v>
      </c>
      <c r="Y1230" s="2">
        <v>0.9</v>
      </c>
      <c r="Z1230" s="2">
        <v>1.2</v>
      </c>
      <c r="AA1230" s="3">
        <v>0.05</v>
      </c>
      <c r="AB1230" s="3">
        <v>1.41</v>
      </c>
      <c r="AC1230" s="14"/>
      <c r="AD1230" t="s">
        <v>817</v>
      </c>
      <c r="AE1230" s="3">
        <v>3.84</v>
      </c>
      <c r="AF1230" s="3">
        <v>10.98</v>
      </c>
      <c r="AG1230" s="3">
        <v>-0.03</v>
      </c>
      <c r="AH1230" s="2">
        <v>33.299999999999997</v>
      </c>
      <c r="AI1230" s="2">
        <v>0.2</v>
      </c>
      <c r="AJ1230" s="2">
        <v>4.7</v>
      </c>
      <c r="AK1230" s="2">
        <v>1.2</v>
      </c>
      <c r="AL1230" s="2">
        <v>0.5</v>
      </c>
      <c r="AM1230" s="2">
        <v>1</v>
      </c>
      <c r="AN1230" s="3">
        <v>-0.02</v>
      </c>
      <c r="AO1230" s="3">
        <v>0.11</v>
      </c>
      <c r="AP1230" s="9"/>
      <c r="AQ1230" t="s">
        <v>115</v>
      </c>
    </row>
    <row r="1231" spans="1:43" x14ac:dyDescent="0.2">
      <c r="A1231" t="s">
        <v>51</v>
      </c>
      <c r="B1231">
        <v>24</v>
      </c>
      <c r="C1231" t="s">
        <v>818</v>
      </c>
      <c r="D1231" t="s">
        <v>819</v>
      </c>
      <c r="E1231" t="s">
        <v>107</v>
      </c>
      <c r="F1231" t="s">
        <v>48</v>
      </c>
      <c r="G1231">
        <v>5</v>
      </c>
      <c r="H1231">
        <v>0</v>
      </c>
      <c r="I1231">
        <v>1</v>
      </c>
      <c r="J1231">
        <f>H1231+I1231</f>
        <v>1</v>
      </c>
      <c r="K1231" s="1">
        <v>-0.8</v>
      </c>
      <c r="L1231" s="2">
        <v>-0.1</v>
      </c>
      <c r="M1231" s="2">
        <v>-0.1</v>
      </c>
      <c r="N1231" s="15">
        <v>-0.6</v>
      </c>
      <c r="O1231" s="15">
        <v>0.7</v>
      </c>
      <c r="P1231" s="9"/>
      <c r="Q1231" t="s">
        <v>819</v>
      </c>
      <c r="R1231" s="2">
        <v>0</v>
      </c>
      <c r="S1231" s="2">
        <v>0</v>
      </c>
      <c r="T1231" s="3">
        <v>0</v>
      </c>
      <c r="U1231" s="2">
        <v>0</v>
      </c>
      <c r="V1231" s="2">
        <v>4.9000000000000004</v>
      </c>
      <c r="W1231" s="3">
        <v>4.8899999999999997</v>
      </c>
      <c r="X1231"/>
      <c r="Y1231" s="2">
        <v>0</v>
      </c>
      <c r="Z1231"/>
      <c r="AA1231" s="3">
        <v>-0.09</v>
      </c>
      <c r="AB1231" s="3">
        <v>-0.67</v>
      </c>
      <c r="AC1231" s="9"/>
      <c r="AD1231" t="s">
        <v>819</v>
      </c>
      <c r="AE1231" s="3">
        <v>1.39</v>
      </c>
      <c r="AF1231" s="3">
        <v>0</v>
      </c>
      <c r="AG1231"/>
      <c r="AH1231" s="2">
        <v>50</v>
      </c>
      <c r="AI1231" s="16">
        <v>0.7</v>
      </c>
      <c r="AJ1231" s="2">
        <v>1.1000000000000001</v>
      </c>
      <c r="AK1231" s="2">
        <v>1.1000000000000001</v>
      </c>
      <c r="AL1231" s="2">
        <v>0</v>
      </c>
      <c r="AM1231"/>
      <c r="AN1231" s="3">
        <v>-0.09</v>
      </c>
      <c r="AO1231" s="17">
        <v>0.72</v>
      </c>
      <c r="AP1231" s="9"/>
      <c r="AQ1231" t="s">
        <v>115</v>
      </c>
    </row>
    <row r="1232" spans="1:43" x14ac:dyDescent="0.2">
      <c r="A1232" t="s">
        <v>51</v>
      </c>
      <c r="B1232">
        <v>32</v>
      </c>
      <c r="C1232" t="s">
        <v>820</v>
      </c>
      <c r="D1232" t="s">
        <v>821</v>
      </c>
      <c r="E1232" t="s">
        <v>43</v>
      </c>
      <c r="F1232" t="s">
        <v>73</v>
      </c>
      <c r="G1232">
        <v>82</v>
      </c>
      <c r="H1232">
        <v>14</v>
      </c>
      <c r="I1232">
        <v>41</v>
      </c>
      <c r="J1232">
        <f>H1232+I1232</f>
        <v>55</v>
      </c>
      <c r="K1232" s="1">
        <v>-10.4</v>
      </c>
      <c r="L1232" s="2">
        <v>2.9</v>
      </c>
      <c r="M1232" s="2">
        <v>1.5</v>
      </c>
      <c r="N1232" s="15">
        <v>28.4</v>
      </c>
      <c r="O1232" s="15">
        <v>10.6</v>
      </c>
      <c r="P1232" s="9"/>
      <c r="Q1232" t="s">
        <v>821</v>
      </c>
      <c r="R1232" s="2">
        <v>0.5</v>
      </c>
      <c r="S1232" s="2">
        <v>1.4</v>
      </c>
      <c r="T1232" s="3">
        <v>2.74</v>
      </c>
      <c r="U1232" s="2">
        <v>0.5</v>
      </c>
      <c r="V1232" s="2">
        <v>2.6</v>
      </c>
      <c r="W1232" s="3">
        <v>4.76</v>
      </c>
      <c r="X1232"/>
      <c r="Y1232" s="2">
        <v>1.8</v>
      </c>
      <c r="Z1232"/>
      <c r="AA1232" s="3">
        <v>0.1</v>
      </c>
      <c r="AB1232" s="3">
        <v>1.0900000000000001</v>
      </c>
      <c r="AC1232" s="9"/>
      <c r="AD1232" t="s">
        <v>821</v>
      </c>
      <c r="AE1232" s="3">
        <v>3.37</v>
      </c>
      <c r="AF1232" s="3">
        <v>0</v>
      </c>
      <c r="AG1232"/>
      <c r="AH1232" s="2">
        <v>52.4</v>
      </c>
      <c r="AI1232" s="16">
        <v>2.6</v>
      </c>
      <c r="AJ1232" s="2">
        <v>1.7</v>
      </c>
      <c r="AK1232" s="2">
        <v>1</v>
      </c>
      <c r="AL1232" s="2">
        <v>2.5</v>
      </c>
      <c r="AM1232"/>
      <c r="AN1232" s="3">
        <v>0.05</v>
      </c>
      <c r="AO1232" s="17">
        <v>0.41</v>
      </c>
      <c r="AP1232" s="9"/>
      <c r="AQ1232" t="s">
        <v>115</v>
      </c>
    </row>
    <row r="1233" spans="1:43" x14ac:dyDescent="0.2">
      <c r="A1233" s="23" t="s">
        <v>56</v>
      </c>
      <c r="B1233">
        <v>33</v>
      </c>
      <c r="C1233" t="s">
        <v>820</v>
      </c>
      <c r="D1233" t="s">
        <v>821</v>
      </c>
      <c r="E1233" s="24" t="s">
        <v>85</v>
      </c>
      <c r="F1233" s="20" t="s">
        <v>48</v>
      </c>
      <c r="G1233" s="24">
        <v>80</v>
      </c>
      <c r="H1233" s="25">
        <v>33</v>
      </c>
      <c r="I1233" s="25">
        <v>38</v>
      </c>
      <c r="J1233" s="25">
        <v>71</v>
      </c>
      <c r="K1233" s="25">
        <v>18.8</v>
      </c>
      <c r="L1233" s="26">
        <v>11</v>
      </c>
      <c r="M1233" s="26">
        <v>4.8</v>
      </c>
      <c r="N1233" s="27">
        <v>66.099999999999994</v>
      </c>
      <c r="O1233" s="27">
        <v>9.4</v>
      </c>
      <c r="P1233" s="9"/>
      <c r="Q1233" t="s">
        <v>821</v>
      </c>
      <c r="R1233" s="2">
        <v>1.1000000000000001</v>
      </c>
      <c r="S1233" s="2">
        <v>1.4</v>
      </c>
      <c r="T1233" s="3">
        <v>3.26</v>
      </c>
      <c r="U1233" s="2">
        <v>2.2999999999999998</v>
      </c>
      <c r="V1233" s="2">
        <v>2.1</v>
      </c>
      <c r="W1233" s="3">
        <v>7.2</v>
      </c>
      <c r="X1233"/>
      <c r="Y1233" s="2">
        <v>1.4</v>
      </c>
      <c r="Z1233"/>
      <c r="AA1233" s="3">
        <v>0.36</v>
      </c>
      <c r="AB1233" s="3">
        <v>2.56</v>
      </c>
      <c r="AC1233" s="9"/>
      <c r="AD1233" t="s">
        <v>821</v>
      </c>
      <c r="AE1233" s="3">
        <v>3.03</v>
      </c>
      <c r="AF1233" s="3">
        <v>0</v>
      </c>
      <c r="AG1233"/>
      <c r="AH1233" s="2">
        <v>55.7</v>
      </c>
      <c r="AI1233" s="27">
        <v>5.7</v>
      </c>
      <c r="AJ1233" s="2">
        <v>2.9</v>
      </c>
      <c r="AK1233" s="2">
        <v>1.4</v>
      </c>
      <c r="AL1233" s="2">
        <v>1.6</v>
      </c>
      <c r="AM1233"/>
      <c r="AN1233" s="3">
        <v>0.16</v>
      </c>
      <c r="AO1233" s="17">
        <v>0.36</v>
      </c>
      <c r="AP1233" s="9"/>
      <c r="AQ1233" t="s">
        <v>115</v>
      </c>
    </row>
    <row r="1234" spans="1:43" x14ac:dyDescent="0.2">
      <c r="A1234" t="s">
        <v>40</v>
      </c>
      <c r="B1234" s="1">
        <v>34</v>
      </c>
      <c r="C1234" t="s">
        <v>820</v>
      </c>
      <c r="D1234" t="s">
        <v>821</v>
      </c>
      <c r="E1234" t="s">
        <v>43</v>
      </c>
      <c r="F1234" t="s">
        <v>69</v>
      </c>
      <c r="G1234">
        <v>82</v>
      </c>
      <c r="H1234">
        <v>19</v>
      </c>
      <c r="I1234">
        <v>26</v>
      </c>
      <c r="J1234">
        <v>45</v>
      </c>
      <c r="K1234" s="1">
        <v>-7.5</v>
      </c>
      <c r="L1234" s="2">
        <v>1</v>
      </c>
      <c r="M1234" s="2">
        <v>-0.5</v>
      </c>
      <c r="N1234" s="2">
        <v>5.5</v>
      </c>
      <c r="O1234" s="2">
        <v>10.6</v>
      </c>
      <c r="P1234" s="14"/>
      <c r="Q1234" t="s">
        <v>821</v>
      </c>
      <c r="R1234" s="2">
        <v>0.6</v>
      </c>
      <c r="S1234" s="2">
        <v>0.9</v>
      </c>
      <c r="T1234" s="3">
        <v>2.2799999999999998</v>
      </c>
      <c r="U1234" s="2">
        <v>1.6</v>
      </c>
      <c r="V1234" s="2">
        <v>1.8</v>
      </c>
      <c r="W1234" s="3">
        <v>6.87</v>
      </c>
      <c r="X1234" s="3">
        <v>0.08</v>
      </c>
      <c r="Y1234" s="2">
        <v>0.9</v>
      </c>
      <c r="Z1234" s="2">
        <v>0.6</v>
      </c>
      <c r="AA1234" s="3">
        <v>0.03</v>
      </c>
      <c r="AB1234" s="3">
        <v>0.23</v>
      </c>
      <c r="AC1234" s="14"/>
      <c r="AD1234" t="s">
        <v>821</v>
      </c>
      <c r="AE1234" s="3">
        <v>3.32</v>
      </c>
      <c r="AF1234" s="3">
        <v>7.79</v>
      </c>
      <c r="AG1234" s="3">
        <v>0.01</v>
      </c>
      <c r="AH1234" s="2">
        <v>53</v>
      </c>
      <c r="AI1234" s="2">
        <v>4.3</v>
      </c>
      <c r="AJ1234" s="2">
        <v>5.2</v>
      </c>
      <c r="AK1234" s="2">
        <v>1.2</v>
      </c>
      <c r="AL1234" s="2">
        <v>1.9</v>
      </c>
      <c r="AM1234" s="2">
        <v>0.9</v>
      </c>
      <c r="AN1234" s="3">
        <v>-0.02</v>
      </c>
      <c r="AO1234" s="3">
        <v>0.44</v>
      </c>
      <c r="AP1234" s="9"/>
      <c r="AQ1234" t="s">
        <v>115</v>
      </c>
    </row>
    <row r="1235" spans="1:43" x14ac:dyDescent="0.2">
      <c r="A1235" t="s">
        <v>51</v>
      </c>
      <c r="B1235">
        <v>30</v>
      </c>
      <c r="C1235" t="s">
        <v>736</v>
      </c>
      <c r="D1235" t="s">
        <v>822</v>
      </c>
      <c r="E1235" t="s">
        <v>150</v>
      </c>
      <c r="F1235" t="s">
        <v>55</v>
      </c>
      <c r="G1235">
        <v>64</v>
      </c>
      <c r="H1235">
        <v>7</v>
      </c>
      <c r="I1235">
        <v>29</v>
      </c>
      <c r="J1235">
        <f>H1235+I1235</f>
        <v>36</v>
      </c>
      <c r="K1235" s="1">
        <v>-11.9</v>
      </c>
      <c r="L1235" s="2">
        <v>4</v>
      </c>
      <c r="M1235" s="2">
        <v>-1</v>
      </c>
      <c r="N1235" s="15">
        <v>20</v>
      </c>
      <c r="O1235" s="15">
        <v>21</v>
      </c>
      <c r="P1235" s="9"/>
      <c r="Q1235" t="s">
        <v>822</v>
      </c>
      <c r="R1235" s="2">
        <v>0.2</v>
      </c>
      <c r="S1235" s="2">
        <v>0.8</v>
      </c>
      <c r="T1235" s="3">
        <v>3.13</v>
      </c>
      <c r="U1235" s="2">
        <v>0.8</v>
      </c>
      <c r="V1235" s="2">
        <v>3.1</v>
      </c>
      <c r="W1235" s="3">
        <v>7.2</v>
      </c>
      <c r="X1235"/>
      <c r="Y1235" s="2">
        <v>2.7</v>
      </c>
      <c r="Z1235"/>
      <c r="AA1235" s="3">
        <v>0.13</v>
      </c>
      <c r="AB1235" s="3">
        <v>0.82</v>
      </c>
      <c r="AC1235" s="9"/>
      <c r="AD1235" t="s">
        <v>822</v>
      </c>
      <c r="AE1235" s="3">
        <v>3.07</v>
      </c>
      <c r="AF1235" s="3">
        <v>4.55</v>
      </c>
      <c r="AG1235"/>
      <c r="AH1235" s="2">
        <v>0</v>
      </c>
      <c r="AI1235" s="16">
        <v>0</v>
      </c>
      <c r="AJ1235" s="2">
        <v>2.8</v>
      </c>
      <c r="AK1235" s="2">
        <v>5</v>
      </c>
      <c r="AL1235" s="2">
        <v>0.9</v>
      </c>
      <c r="AM1235"/>
      <c r="AN1235" s="3">
        <v>-0.03</v>
      </c>
      <c r="AO1235" s="17">
        <v>0.86</v>
      </c>
      <c r="AP1235" s="9"/>
      <c r="AQ1235" t="s">
        <v>115</v>
      </c>
    </row>
    <row r="1236" spans="1:43" x14ac:dyDescent="0.2">
      <c r="A1236" s="18" t="s">
        <v>56</v>
      </c>
      <c r="B1236">
        <v>31</v>
      </c>
      <c r="C1236" t="s">
        <v>736</v>
      </c>
      <c r="D1236" t="s">
        <v>822</v>
      </c>
      <c r="E1236" s="19" t="s">
        <v>150</v>
      </c>
      <c r="F1236" s="20" t="s">
        <v>57</v>
      </c>
      <c r="G1236" s="19">
        <v>80</v>
      </c>
      <c r="H1236" s="21">
        <v>6</v>
      </c>
      <c r="I1236" s="21">
        <v>32</v>
      </c>
      <c r="J1236" s="21">
        <v>38</v>
      </c>
      <c r="K1236" s="21">
        <v>5</v>
      </c>
      <c r="L1236" s="22">
        <v>4.0999999999999996</v>
      </c>
      <c r="M1236" s="22">
        <v>3.1</v>
      </c>
      <c r="N1236" s="2">
        <v>16.3</v>
      </c>
      <c r="O1236" s="2">
        <v>28.1</v>
      </c>
      <c r="P1236" s="9"/>
      <c r="Q1236" t="s">
        <v>822</v>
      </c>
      <c r="R1236" s="2">
        <v>0.1</v>
      </c>
      <c r="S1236" s="2">
        <v>0.9</v>
      </c>
      <c r="T1236" s="3">
        <v>3.51</v>
      </c>
      <c r="U1236" s="2">
        <v>0.8</v>
      </c>
      <c r="V1236" s="2">
        <v>2.4</v>
      </c>
      <c r="W1236" s="3">
        <v>5.92</v>
      </c>
      <c r="X1236"/>
      <c r="Y1236" s="2">
        <v>2.2000000000000002</v>
      </c>
      <c r="Z1236"/>
      <c r="AA1236" s="3">
        <v>0.11</v>
      </c>
      <c r="AB1236" s="3">
        <v>0.55000000000000004</v>
      </c>
      <c r="AC1236" s="9"/>
      <c r="AD1236" t="s">
        <v>822</v>
      </c>
      <c r="AE1236" s="3">
        <v>3.11</v>
      </c>
      <c r="AF1236" s="3">
        <v>7.25</v>
      </c>
      <c r="AG1236"/>
      <c r="AH1236" s="2">
        <v>0</v>
      </c>
      <c r="AI1236" s="2">
        <v>0</v>
      </c>
      <c r="AJ1236" s="2">
        <v>3</v>
      </c>
      <c r="AK1236" s="2">
        <v>3.2</v>
      </c>
      <c r="AL1236" s="2">
        <v>0.8</v>
      </c>
      <c r="AM1236"/>
      <c r="AN1236" s="3">
        <v>0.08</v>
      </c>
      <c r="AO1236" s="17">
        <v>0.95</v>
      </c>
      <c r="AP1236" s="9"/>
      <c r="AQ1236" t="s">
        <v>115</v>
      </c>
    </row>
    <row r="1237" spans="1:43" x14ac:dyDescent="0.2">
      <c r="A1237" t="s">
        <v>40</v>
      </c>
      <c r="B1237" s="1">
        <v>32</v>
      </c>
      <c r="C1237" t="s">
        <v>736</v>
      </c>
      <c r="D1237" t="s">
        <v>822</v>
      </c>
      <c r="E1237" t="s">
        <v>115</v>
      </c>
      <c r="F1237" t="s">
        <v>57</v>
      </c>
      <c r="G1237">
        <v>81</v>
      </c>
      <c r="H1237">
        <v>3</v>
      </c>
      <c r="I1237">
        <v>23</v>
      </c>
      <c r="J1237">
        <v>26</v>
      </c>
      <c r="K1237" s="1">
        <v>3.2</v>
      </c>
      <c r="L1237" s="2">
        <v>0</v>
      </c>
      <c r="M1237" s="2">
        <v>4.4000000000000004</v>
      </c>
      <c r="N1237" s="2">
        <v>2.4</v>
      </c>
      <c r="O1237" s="2">
        <v>44.6</v>
      </c>
      <c r="P1237" s="14"/>
      <c r="Q1237" t="s">
        <v>822</v>
      </c>
      <c r="R1237" s="2">
        <v>0</v>
      </c>
      <c r="S1237" s="2">
        <v>0.7</v>
      </c>
      <c r="T1237" s="3">
        <v>2.2799999999999998</v>
      </c>
      <c r="U1237" s="2">
        <v>0.4</v>
      </c>
      <c r="V1237" s="2">
        <v>1.2</v>
      </c>
      <c r="W1237" s="3">
        <v>4.7</v>
      </c>
      <c r="X1237" s="3">
        <v>0</v>
      </c>
      <c r="Y1237" s="2">
        <v>1.3</v>
      </c>
      <c r="Z1237" s="2">
        <v>0.2</v>
      </c>
      <c r="AA1237" s="3">
        <v>0</v>
      </c>
      <c r="AB1237" s="3">
        <v>0.08</v>
      </c>
      <c r="AC1237" s="14"/>
      <c r="AD1237" t="s">
        <v>822</v>
      </c>
      <c r="AE1237" s="3">
        <v>2.5099999999999998</v>
      </c>
      <c r="AF1237" s="3">
        <v>3.09</v>
      </c>
      <c r="AG1237" s="3">
        <v>0.02</v>
      </c>
      <c r="AH1237" s="2">
        <v>0</v>
      </c>
      <c r="AI1237" s="2">
        <v>0</v>
      </c>
      <c r="AJ1237" s="2">
        <v>3.3</v>
      </c>
      <c r="AK1237" s="2">
        <v>3.3</v>
      </c>
      <c r="AL1237" s="2">
        <v>1</v>
      </c>
      <c r="AM1237" s="2">
        <v>0.8</v>
      </c>
      <c r="AN1237" s="3">
        <v>0.12</v>
      </c>
      <c r="AO1237" s="3">
        <v>1.48</v>
      </c>
      <c r="AP1237" s="9"/>
      <c r="AQ1237" t="s">
        <v>115</v>
      </c>
    </row>
    <row r="1238" spans="1:43" x14ac:dyDescent="0.2">
      <c r="A1238" t="s">
        <v>51</v>
      </c>
      <c r="B1238">
        <v>29</v>
      </c>
      <c r="C1238" t="s">
        <v>216</v>
      </c>
      <c r="D1238" t="s">
        <v>823</v>
      </c>
      <c r="E1238" t="s">
        <v>213</v>
      </c>
      <c r="F1238" t="s">
        <v>73</v>
      </c>
      <c r="G1238">
        <v>79</v>
      </c>
      <c r="H1238">
        <v>7</v>
      </c>
      <c r="I1238">
        <v>15</v>
      </c>
      <c r="J1238">
        <f>H1238+I1238</f>
        <v>22</v>
      </c>
      <c r="K1238" s="1">
        <v>-3.5</v>
      </c>
      <c r="L1238" s="2">
        <v>-0.7</v>
      </c>
      <c r="M1238" s="2">
        <v>2.1</v>
      </c>
      <c r="N1238" s="15">
        <v>4.7</v>
      </c>
      <c r="O1238" s="15">
        <v>24.3</v>
      </c>
      <c r="P1238" s="9"/>
      <c r="Q1238" t="s">
        <v>823</v>
      </c>
      <c r="R1238" s="2">
        <v>0.5</v>
      </c>
      <c r="S1238" s="2">
        <v>0.9</v>
      </c>
      <c r="T1238" s="3">
        <v>1.97</v>
      </c>
      <c r="U1238" s="2">
        <v>2.7</v>
      </c>
      <c r="V1238" s="2">
        <v>5.4</v>
      </c>
      <c r="W1238" s="3">
        <v>8.08</v>
      </c>
      <c r="X1238"/>
      <c r="Y1238" s="2">
        <v>2.4</v>
      </c>
      <c r="Z1238"/>
      <c r="AA1238" s="3">
        <v>-0.04</v>
      </c>
      <c r="AB1238" s="3">
        <v>0.28999999999999998</v>
      </c>
      <c r="AC1238" s="9"/>
      <c r="AD1238" t="s">
        <v>823</v>
      </c>
      <c r="AE1238" s="3">
        <v>2.13</v>
      </c>
      <c r="AF1238" s="3">
        <v>5.04</v>
      </c>
      <c r="AG1238"/>
      <c r="AH1238" s="2">
        <v>36</v>
      </c>
      <c r="AI1238" s="16">
        <v>0.5</v>
      </c>
      <c r="AJ1238" s="2">
        <v>7.7</v>
      </c>
      <c r="AK1238" s="2">
        <v>2</v>
      </c>
      <c r="AL1238" s="2">
        <v>1.7</v>
      </c>
      <c r="AM1238"/>
      <c r="AN1238" s="3">
        <v>0.11</v>
      </c>
      <c r="AO1238" s="17">
        <v>1.52</v>
      </c>
      <c r="AP1238" s="9"/>
      <c r="AQ1238" t="s">
        <v>115</v>
      </c>
    </row>
    <row r="1239" spans="1:43" x14ac:dyDescent="0.2">
      <c r="A1239" s="18" t="s">
        <v>56</v>
      </c>
      <c r="B1239">
        <v>30</v>
      </c>
      <c r="C1239" t="s">
        <v>216</v>
      </c>
      <c r="D1239" t="s">
        <v>823</v>
      </c>
      <c r="E1239" s="19" t="s">
        <v>213</v>
      </c>
      <c r="F1239" s="20" t="s">
        <v>48</v>
      </c>
      <c r="G1239" s="19">
        <v>79</v>
      </c>
      <c r="H1239" s="21">
        <v>8</v>
      </c>
      <c r="I1239" s="21">
        <v>9</v>
      </c>
      <c r="J1239" s="21">
        <v>17</v>
      </c>
      <c r="K1239" s="21">
        <v>-9.6999999999999993</v>
      </c>
      <c r="L1239" s="22">
        <v>-1.6</v>
      </c>
      <c r="M1239" s="22">
        <v>1.4</v>
      </c>
      <c r="N1239" s="2">
        <v>4.7</v>
      </c>
      <c r="O1239" s="2">
        <v>26.5</v>
      </c>
      <c r="P1239" s="9"/>
      <c r="Q1239" t="s">
        <v>823</v>
      </c>
      <c r="R1239" s="2">
        <v>0.6</v>
      </c>
      <c r="S1239" s="2">
        <v>0.6</v>
      </c>
      <c r="T1239" s="3">
        <v>1.55</v>
      </c>
      <c r="U1239" s="2">
        <v>0</v>
      </c>
      <c r="V1239" s="2">
        <v>0</v>
      </c>
      <c r="W1239" s="3">
        <v>2.16</v>
      </c>
      <c r="X1239"/>
      <c r="Y1239" s="2">
        <v>1.4</v>
      </c>
      <c r="Z1239"/>
      <c r="AA1239" s="3">
        <v>-0.08</v>
      </c>
      <c r="AB1239" s="3">
        <v>0.27</v>
      </c>
      <c r="AC1239" s="9"/>
      <c r="AD1239" t="s">
        <v>823</v>
      </c>
      <c r="AE1239" s="3">
        <v>2.1800000000000002</v>
      </c>
      <c r="AF1239" s="3">
        <v>3.79</v>
      </c>
      <c r="AG1239"/>
      <c r="AH1239" s="2">
        <v>50.9</v>
      </c>
      <c r="AI1239" s="2">
        <v>5.2</v>
      </c>
      <c r="AJ1239" s="2">
        <v>6.4</v>
      </c>
      <c r="AK1239" s="2">
        <v>2</v>
      </c>
      <c r="AL1239" s="2">
        <v>1.3</v>
      </c>
      <c r="AM1239"/>
      <c r="AN1239" s="3">
        <v>7.0000000000000007E-2</v>
      </c>
      <c r="AO1239" s="17">
        <v>1.53</v>
      </c>
      <c r="AP1239" s="9"/>
      <c r="AQ1239" t="s">
        <v>115</v>
      </c>
    </row>
    <row r="1240" spans="1:43" x14ac:dyDescent="0.2">
      <c r="A1240" t="s">
        <v>40</v>
      </c>
      <c r="B1240" s="1">
        <v>31</v>
      </c>
      <c r="C1240" t="s">
        <v>216</v>
      </c>
      <c r="D1240" t="s">
        <v>823</v>
      </c>
      <c r="E1240" t="s">
        <v>115</v>
      </c>
      <c r="F1240" t="s">
        <v>48</v>
      </c>
      <c r="G1240">
        <v>2</v>
      </c>
      <c r="H1240">
        <v>0</v>
      </c>
      <c r="I1240">
        <v>0</v>
      </c>
      <c r="J1240">
        <v>0</v>
      </c>
      <c r="K1240" s="1">
        <v>-1.9</v>
      </c>
      <c r="L1240" s="2">
        <v>-0.3</v>
      </c>
      <c r="M1240" s="2">
        <v>-0.3</v>
      </c>
      <c r="N1240" s="2">
        <v>-0.6</v>
      </c>
      <c r="O1240" s="2">
        <v>-0.1</v>
      </c>
      <c r="P1240" s="14"/>
      <c r="Q1240" t="s">
        <v>823</v>
      </c>
      <c r="R1240" s="2">
        <v>0</v>
      </c>
      <c r="S1240" s="2">
        <v>0</v>
      </c>
      <c r="T1240" s="3">
        <v>0</v>
      </c>
      <c r="U1240" s="2">
        <v>0</v>
      </c>
      <c r="V1240" s="2">
        <v>0</v>
      </c>
      <c r="W1240" s="3">
        <v>0</v>
      </c>
      <c r="X1240" s="3">
        <v>0.04</v>
      </c>
      <c r="Y1240" s="2">
        <v>0</v>
      </c>
      <c r="Z1240" s="2">
        <v>0</v>
      </c>
      <c r="AA1240" s="3">
        <v>-0.98</v>
      </c>
      <c r="AB1240" s="3">
        <v>-1.9</v>
      </c>
      <c r="AC1240" s="14"/>
      <c r="AD1240" t="s">
        <v>823</v>
      </c>
      <c r="AE1240" s="3">
        <v>6.52</v>
      </c>
      <c r="AF1240" s="3">
        <v>0</v>
      </c>
      <c r="AG1240" s="3">
        <v>0.08</v>
      </c>
      <c r="AH1240" s="2">
        <v>0</v>
      </c>
      <c r="AI1240" s="2">
        <v>0</v>
      </c>
      <c r="AJ1240" s="2">
        <v>16.3</v>
      </c>
      <c r="AK1240" s="2">
        <v>0</v>
      </c>
      <c r="AL1240" s="2">
        <v>6.5</v>
      </c>
      <c r="AM1240" s="2">
        <v>0</v>
      </c>
      <c r="AN1240" s="3">
        <v>-0.98</v>
      </c>
      <c r="AO1240" s="3">
        <v>-0.3</v>
      </c>
      <c r="AP1240" s="9"/>
      <c r="AQ1240" t="s">
        <v>115</v>
      </c>
    </row>
    <row r="1241" spans="1:43" x14ac:dyDescent="0.2">
      <c r="A1241" t="s">
        <v>51</v>
      </c>
      <c r="B1241">
        <v>29</v>
      </c>
      <c r="C1241" t="s">
        <v>592</v>
      </c>
      <c r="D1241" t="s">
        <v>824</v>
      </c>
      <c r="E1241" t="s">
        <v>115</v>
      </c>
      <c r="F1241" t="s">
        <v>55</v>
      </c>
      <c r="G1241">
        <v>80</v>
      </c>
      <c r="H1241">
        <v>10</v>
      </c>
      <c r="I1241">
        <v>30</v>
      </c>
      <c r="J1241">
        <f>H1241+I1241</f>
        <v>40</v>
      </c>
      <c r="K1241" s="1">
        <v>7.2</v>
      </c>
      <c r="L1241" s="2">
        <v>4.5999999999999996</v>
      </c>
      <c r="M1241" s="2">
        <v>6.4</v>
      </c>
      <c r="N1241" s="15">
        <v>18.2</v>
      </c>
      <c r="O1241" s="15">
        <v>57.7</v>
      </c>
      <c r="P1241" s="9"/>
      <c r="Q1241" t="s">
        <v>824</v>
      </c>
      <c r="R1241" s="2">
        <v>0.1</v>
      </c>
      <c r="S1241" s="2">
        <v>0.7</v>
      </c>
      <c r="T1241" s="3">
        <v>2.2599999999999998</v>
      </c>
      <c r="U1241" s="2">
        <v>1.1000000000000001</v>
      </c>
      <c r="V1241" s="2">
        <v>2.1</v>
      </c>
      <c r="W1241" s="3">
        <v>7.85</v>
      </c>
      <c r="X1241"/>
      <c r="Y1241" s="2">
        <v>2.1</v>
      </c>
      <c r="Z1241"/>
      <c r="AA1241" s="3">
        <v>0.11</v>
      </c>
      <c r="AB1241" s="3">
        <v>0.56999999999999995</v>
      </c>
      <c r="AC1241" s="9"/>
      <c r="AD1241" t="s">
        <v>824</v>
      </c>
      <c r="AE1241" s="3">
        <v>1.79</v>
      </c>
      <c r="AF1241" s="3">
        <v>5.29</v>
      </c>
      <c r="AG1241"/>
      <c r="AH1241" s="2">
        <v>0</v>
      </c>
      <c r="AI1241" s="16">
        <v>0</v>
      </c>
      <c r="AJ1241" s="2">
        <v>4.0999999999999996</v>
      </c>
      <c r="AK1241" s="2">
        <v>5.0999999999999996</v>
      </c>
      <c r="AL1241" s="2">
        <v>1.4</v>
      </c>
      <c r="AM1241"/>
      <c r="AN1241" s="3">
        <v>0.15</v>
      </c>
      <c r="AO1241" s="17">
        <v>1.82</v>
      </c>
      <c r="AP1241" s="9"/>
      <c r="AQ1241" t="s">
        <v>115</v>
      </c>
    </row>
    <row r="1242" spans="1:43" x14ac:dyDescent="0.2">
      <c r="A1242" s="18" t="s">
        <v>56</v>
      </c>
      <c r="B1242">
        <v>30</v>
      </c>
      <c r="C1242" t="s">
        <v>592</v>
      </c>
      <c r="D1242" t="s">
        <v>824</v>
      </c>
      <c r="E1242" s="19" t="s">
        <v>115</v>
      </c>
      <c r="F1242" s="20" t="s">
        <v>57</v>
      </c>
      <c r="G1242" s="19">
        <v>80</v>
      </c>
      <c r="H1242" s="21">
        <v>13</v>
      </c>
      <c r="I1242" s="21">
        <v>25</v>
      </c>
      <c r="J1242" s="21">
        <v>38</v>
      </c>
      <c r="K1242" s="21">
        <v>-2.6</v>
      </c>
      <c r="L1242" s="22">
        <v>4.7</v>
      </c>
      <c r="M1242" s="22">
        <v>5.4</v>
      </c>
      <c r="N1242" s="2">
        <v>25.5</v>
      </c>
      <c r="O1242" s="2">
        <v>43.3</v>
      </c>
      <c r="P1242" s="9"/>
      <c r="Q1242" t="s">
        <v>824</v>
      </c>
      <c r="R1242" s="2">
        <v>0.2</v>
      </c>
      <c r="S1242" s="2">
        <v>0.5</v>
      </c>
      <c r="T1242" s="3">
        <v>2.23</v>
      </c>
      <c r="U1242" s="2">
        <v>1.2</v>
      </c>
      <c r="V1242" s="2">
        <v>2.4</v>
      </c>
      <c r="W1242" s="3">
        <v>6.54</v>
      </c>
      <c r="X1242"/>
      <c r="Y1242" s="2">
        <v>1.7</v>
      </c>
      <c r="Z1242"/>
      <c r="AA1242" s="3">
        <v>0.11</v>
      </c>
      <c r="AB1242" s="3">
        <v>0.78</v>
      </c>
      <c r="AC1242" s="9"/>
      <c r="AD1242" t="s">
        <v>824</v>
      </c>
      <c r="AE1242" s="3">
        <v>2.19</v>
      </c>
      <c r="AF1242" s="3">
        <v>6.8</v>
      </c>
      <c r="AG1242"/>
      <c r="AH1242" s="2">
        <v>0</v>
      </c>
      <c r="AI1242" s="2">
        <v>0</v>
      </c>
      <c r="AJ1242" s="2">
        <v>2.8</v>
      </c>
      <c r="AK1242" s="2">
        <v>3.9</v>
      </c>
      <c r="AL1242" s="2">
        <v>1.8</v>
      </c>
      <c r="AM1242"/>
      <c r="AN1242" s="3">
        <v>0.13</v>
      </c>
      <c r="AO1242" s="17">
        <v>1.32</v>
      </c>
      <c r="AP1242" s="9"/>
      <c r="AQ1242" t="s">
        <v>115</v>
      </c>
    </row>
    <row r="1243" spans="1:43" x14ac:dyDescent="0.2">
      <c r="A1243" t="s">
        <v>40</v>
      </c>
      <c r="B1243" s="1">
        <v>31</v>
      </c>
      <c r="C1243" t="s">
        <v>592</v>
      </c>
      <c r="D1243" t="s">
        <v>824</v>
      </c>
      <c r="E1243" t="s">
        <v>115</v>
      </c>
      <c r="F1243" t="s">
        <v>57</v>
      </c>
      <c r="G1243">
        <v>76</v>
      </c>
      <c r="H1243">
        <v>8</v>
      </c>
      <c r="I1243">
        <v>22</v>
      </c>
      <c r="J1243">
        <v>30</v>
      </c>
      <c r="K1243" s="1">
        <v>-0.8</v>
      </c>
      <c r="L1243" s="2">
        <v>1.5</v>
      </c>
      <c r="M1243" s="2">
        <v>5.5</v>
      </c>
      <c r="N1243" s="2">
        <v>19.5</v>
      </c>
      <c r="O1243" s="2">
        <v>26.4</v>
      </c>
      <c r="P1243" s="14"/>
      <c r="Q1243" t="s">
        <v>824</v>
      </c>
      <c r="R1243" s="2">
        <v>0.2</v>
      </c>
      <c r="S1243" s="2">
        <v>0.4</v>
      </c>
      <c r="T1243" s="3">
        <v>2.5499999999999998</v>
      </c>
      <c r="U1243" s="2">
        <v>0.7</v>
      </c>
      <c r="V1243" s="2">
        <v>2.5</v>
      </c>
      <c r="W1243" s="3">
        <v>5.73</v>
      </c>
      <c r="X1243" s="3">
        <v>0.05</v>
      </c>
      <c r="Y1243" s="2">
        <v>1.1000000000000001</v>
      </c>
      <c r="Z1243" s="2">
        <v>0.3</v>
      </c>
      <c r="AA1243" s="3">
        <v>0.04</v>
      </c>
      <c r="AB1243" s="3">
        <v>0.68</v>
      </c>
      <c r="AC1243" s="14"/>
      <c r="AD1243" t="s">
        <v>824</v>
      </c>
      <c r="AE1243" s="3">
        <v>2.88</v>
      </c>
      <c r="AF1243" s="3">
        <v>7.46</v>
      </c>
      <c r="AG1243" s="3">
        <v>0.04</v>
      </c>
      <c r="AH1243" s="2">
        <v>0</v>
      </c>
      <c r="AI1243" s="2">
        <v>0</v>
      </c>
      <c r="AJ1243" s="2">
        <v>3.2</v>
      </c>
      <c r="AK1243" s="2">
        <v>4</v>
      </c>
      <c r="AL1243" s="2">
        <v>1.3</v>
      </c>
      <c r="AM1243" s="2">
        <v>0.9</v>
      </c>
      <c r="AN1243" s="3">
        <v>0.16</v>
      </c>
      <c r="AO1243" s="3">
        <v>0.93</v>
      </c>
      <c r="AP1243" s="9"/>
      <c r="AQ1243" t="s">
        <v>115</v>
      </c>
    </row>
    <row r="1244" spans="1:43" x14ac:dyDescent="0.2">
      <c r="A1244" t="s">
        <v>40</v>
      </c>
      <c r="B1244" s="1">
        <v>22</v>
      </c>
      <c r="C1244" t="s">
        <v>187</v>
      </c>
      <c r="D1244" t="s">
        <v>825</v>
      </c>
      <c r="E1244" t="s">
        <v>115</v>
      </c>
      <c r="F1244" t="s">
        <v>57</v>
      </c>
      <c r="G1244">
        <v>3</v>
      </c>
      <c r="H1244">
        <v>0</v>
      </c>
      <c r="I1244">
        <v>0</v>
      </c>
      <c r="J1244">
        <v>0</v>
      </c>
      <c r="K1244" s="1">
        <v>-0.9</v>
      </c>
      <c r="L1244" s="2">
        <v>-0.2</v>
      </c>
      <c r="M1244" s="2">
        <v>-0.2</v>
      </c>
      <c r="N1244" s="2">
        <v>-0.2</v>
      </c>
      <c r="O1244" s="2">
        <v>0.2</v>
      </c>
      <c r="P1244" s="14"/>
      <c r="Q1244" t="s">
        <v>825</v>
      </c>
      <c r="R1244" s="2">
        <v>0</v>
      </c>
      <c r="S1244" s="2">
        <v>0</v>
      </c>
      <c r="T1244" s="3">
        <v>2.2599999999999998</v>
      </c>
      <c r="U1244" s="2">
        <v>0</v>
      </c>
      <c r="V1244" s="2">
        <v>0</v>
      </c>
      <c r="W1244" s="3">
        <v>0</v>
      </c>
      <c r="X1244" s="3">
        <v>0.22</v>
      </c>
      <c r="Y1244" s="2">
        <v>0</v>
      </c>
      <c r="Z1244" s="2">
        <v>0</v>
      </c>
      <c r="AA1244" s="3">
        <v>-0.4</v>
      </c>
      <c r="AB1244" s="3">
        <v>-0.49</v>
      </c>
      <c r="AC1244" s="14"/>
      <c r="AD1244" t="s">
        <v>825</v>
      </c>
      <c r="AE1244" s="3">
        <v>4.51</v>
      </c>
      <c r="AF1244" s="3">
        <v>0</v>
      </c>
      <c r="AG1244" s="3">
        <v>0.02</v>
      </c>
      <c r="AH1244" s="2">
        <v>0</v>
      </c>
      <c r="AI1244" s="2">
        <v>0</v>
      </c>
      <c r="AJ1244" s="2">
        <v>4.3</v>
      </c>
      <c r="AK1244" s="2">
        <v>6.4</v>
      </c>
      <c r="AL1244" s="2">
        <v>0</v>
      </c>
      <c r="AM1244" s="2">
        <v>0</v>
      </c>
      <c r="AN1244" s="3">
        <v>-0.4</v>
      </c>
      <c r="AO1244" s="3">
        <v>0.37</v>
      </c>
      <c r="AP1244" s="9"/>
      <c r="AQ1244" t="s">
        <v>115</v>
      </c>
    </row>
    <row r="1245" spans="1:43" x14ac:dyDescent="0.2">
      <c r="A1245" s="18" t="s">
        <v>56</v>
      </c>
      <c r="B1245">
        <v>21</v>
      </c>
      <c r="C1245" t="s">
        <v>188</v>
      </c>
      <c r="D1245" t="s">
        <v>269</v>
      </c>
      <c r="E1245" s="19" t="s">
        <v>115</v>
      </c>
      <c r="F1245" s="20" t="s">
        <v>57</v>
      </c>
      <c r="G1245" s="19">
        <v>80</v>
      </c>
      <c r="H1245" s="21">
        <v>2</v>
      </c>
      <c r="I1245" s="21">
        <v>8</v>
      </c>
      <c r="J1245" s="21">
        <v>10</v>
      </c>
      <c r="K1245" s="21">
        <v>-2.4</v>
      </c>
      <c r="L1245" s="22">
        <v>-1.4</v>
      </c>
      <c r="M1245" s="22">
        <v>4</v>
      </c>
      <c r="N1245" s="2">
        <v>-1.3</v>
      </c>
      <c r="O1245" s="2">
        <v>46.7</v>
      </c>
      <c r="P1245" s="9"/>
      <c r="Q1245" t="s">
        <v>269</v>
      </c>
      <c r="R1245" s="2">
        <v>0.1</v>
      </c>
      <c r="S1245" s="2">
        <v>0.3</v>
      </c>
      <c r="T1245" s="3">
        <v>1.8</v>
      </c>
      <c r="U1245" s="2">
        <v>0</v>
      </c>
      <c r="V1245" s="2">
        <v>0</v>
      </c>
      <c r="W1245" s="3">
        <v>0</v>
      </c>
      <c r="X1245"/>
      <c r="Y1245" s="2">
        <v>1.5</v>
      </c>
      <c r="Z1245"/>
      <c r="AA1245" s="3">
        <v>-0.05</v>
      </c>
      <c r="AB1245" s="3">
        <v>-0.05</v>
      </c>
      <c r="AC1245" s="9"/>
      <c r="AD1245" t="s">
        <v>269</v>
      </c>
      <c r="AE1245" s="3">
        <v>1.8</v>
      </c>
      <c r="AF1245" s="3">
        <v>7.64</v>
      </c>
      <c r="AG1245"/>
      <c r="AH1245" s="2">
        <v>0</v>
      </c>
      <c r="AI1245" s="2">
        <v>0</v>
      </c>
      <c r="AJ1245" s="2">
        <v>4.9000000000000004</v>
      </c>
      <c r="AK1245" s="2">
        <v>2.5</v>
      </c>
      <c r="AL1245" s="2">
        <v>1.3</v>
      </c>
      <c r="AM1245"/>
      <c r="AN1245" s="3">
        <v>0.14000000000000001</v>
      </c>
      <c r="AO1245" s="17">
        <v>1.86</v>
      </c>
      <c r="AP1245" s="9"/>
      <c r="AQ1245" t="s">
        <v>115</v>
      </c>
    </row>
    <row r="1246" spans="1:43" x14ac:dyDescent="0.2">
      <c r="A1246" t="s">
        <v>40</v>
      </c>
      <c r="B1246" s="1">
        <v>22</v>
      </c>
      <c r="C1246" t="s">
        <v>188</v>
      </c>
      <c r="D1246" t="s">
        <v>269</v>
      </c>
      <c r="E1246" t="s">
        <v>115</v>
      </c>
      <c r="F1246" t="s">
        <v>57</v>
      </c>
      <c r="G1246">
        <v>82</v>
      </c>
      <c r="H1246">
        <v>3</v>
      </c>
      <c r="I1246">
        <v>12</v>
      </c>
      <c r="J1246">
        <v>15</v>
      </c>
      <c r="K1246" s="1">
        <v>-7.1</v>
      </c>
      <c r="L1246" s="2">
        <v>-1.7</v>
      </c>
      <c r="M1246" s="2">
        <v>4.3</v>
      </c>
      <c r="N1246" s="2">
        <v>9.6999999999999993</v>
      </c>
      <c r="O1246" s="2">
        <v>38.700000000000003</v>
      </c>
      <c r="P1246" s="14"/>
      <c r="Q1246" t="s">
        <v>269</v>
      </c>
      <c r="R1246" s="2">
        <v>0.1</v>
      </c>
      <c r="S1246" s="2">
        <v>0.4</v>
      </c>
      <c r="T1246" s="3">
        <v>2.44</v>
      </c>
      <c r="U1246" s="2">
        <v>0</v>
      </c>
      <c r="V1246" s="2">
        <v>1.4</v>
      </c>
      <c r="W1246" s="3">
        <v>4.16</v>
      </c>
      <c r="X1246" s="3">
        <v>0.05</v>
      </c>
      <c r="Y1246" s="2">
        <v>1.1000000000000001</v>
      </c>
      <c r="Z1246" s="2">
        <v>0.3</v>
      </c>
      <c r="AA1246" s="3">
        <v>-0.06</v>
      </c>
      <c r="AB1246" s="3">
        <v>0.34</v>
      </c>
      <c r="AC1246" s="14"/>
      <c r="AD1246" t="s">
        <v>269</v>
      </c>
      <c r="AE1246" s="3">
        <v>2.73</v>
      </c>
      <c r="AF1246" s="3">
        <v>5.22</v>
      </c>
      <c r="AG1246" s="3">
        <v>0.06</v>
      </c>
      <c r="AH1246" s="2">
        <v>0</v>
      </c>
      <c r="AI1246" s="2">
        <v>0</v>
      </c>
      <c r="AJ1246" s="2">
        <v>6.5</v>
      </c>
      <c r="AK1246" s="2">
        <v>2.6</v>
      </c>
      <c r="AL1246" s="2">
        <v>1.4</v>
      </c>
      <c r="AM1246" s="2">
        <v>0.8</v>
      </c>
      <c r="AN1246" s="3">
        <v>0.15</v>
      </c>
      <c r="AO1246" s="3">
        <v>1.34</v>
      </c>
      <c r="AP1246" s="9"/>
      <c r="AQ1246" t="s">
        <v>115</v>
      </c>
    </row>
    <row r="1247" spans="1:43" x14ac:dyDescent="0.2">
      <c r="A1247" s="18" t="s">
        <v>56</v>
      </c>
      <c r="B1247">
        <v>27</v>
      </c>
      <c r="C1247" t="s">
        <v>275</v>
      </c>
      <c r="D1247" t="s">
        <v>826</v>
      </c>
      <c r="E1247" s="19" t="s">
        <v>161</v>
      </c>
      <c r="F1247" s="20" t="s">
        <v>48</v>
      </c>
      <c r="G1247" s="19">
        <v>55</v>
      </c>
      <c r="H1247" s="21">
        <v>7</v>
      </c>
      <c r="I1247" s="21">
        <v>7</v>
      </c>
      <c r="J1247" s="21">
        <v>14</v>
      </c>
      <c r="K1247" s="21">
        <v>-6.5</v>
      </c>
      <c r="L1247" s="22">
        <v>-0.9</v>
      </c>
      <c r="M1247" s="22">
        <v>-0.5</v>
      </c>
      <c r="N1247" s="2">
        <v>11.6</v>
      </c>
      <c r="O1247" s="2">
        <v>-11.6</v>
      </c>
      <c r="P1247" s="9"/>
      <c r="Q1247" t="s">
        <v>826</v>
      </c>
      <c r="R1247" s="2">
        <v>1</v>
      </c>
      <c r="S1247" s="2">
        <v>0.8</v>
      </c>
      <c r="T1247" s="3">
        <v>2.39</v>
      </c>
      <c r="U1247" s="2">
        <v>0</v>
      </c>
      <c r="V1247" s="2">
        <v>0.8</v>
      </c>
      <c r="W1247" s="3">
        <v>6.18</v>
      </c>
      <c r="X1247"/>
      <c r="Y1247" s="2">
        <v>1.2</v>
      </c>
      <c r="Z1247"/>
      <c r="AA1247" s="3">
        <v>-0.09</v>
      </c>
      <c r="AB1247" s="3">
        <v>1.38</v>
      </c>
      <c r="AC1247" s="9"/>
      <c r="AD1247" t="s">
        <v>826</v>
      </c>
      <c r="AE1247" s="3">
        <v>3.09</v>
      </c>
      <c r="AF1247" s="3">
        <v>450</v>
      </c>
      <c r="AG1247"/>
      <c r="AH1247" s="2">
        <v>20</v>
      </c>
      <c r="AI1247" s="2">
        <v>0.4</v>
      </c>
      <c r="AJ1247" s="2">
        <v>11.4</v>
      </c>
      <c r="AK1247" s="2">
        <v>0.6</v>
      </c>
      <c r="AL1247" s="2">
        <v>0.9</v>
      </c>
      <c r="AM1247"/>
      <c r="AN1247" s="3">
        <v>-0.05</v>
      </c>
      <c r="AO1247" s="17">
        <v>-1.38</v>
      </c>
      <c r="AP1247" s="9"/>
      <c r="AQ1247" t="s">
        <v>115</v>
      </c>
    </row>
    <row r="1248" spans="1:43" x14ac:dyDescent="0.2">
      <c r="A1248" t="s">
        <v>40</v>
      </c>
      <c r="B1248" s="1">
        <v>28</v>
      </c>
      <c r="C1248" t="s">
        <v>275</v>
      </c>
      <c r="D1248" t="s">
        <v>826</v>
      </c>
      <c r="E1248" t="s">
        <v>115</v>
      </c>
      <c r="F1248" t="s">
        <v>48</v>
      </c>
      <c r="G1248">
        <v>54</v>
      </c>
      <c r="H1248">
        <v>8</v>
      </c>
      <c r="I1248">
        <v>8</v>
      </c>
      <c r="J1248">
        <v>16</v>
      </c>
      <c r="K1248" s="1">
        <v>-6.4</v>
      </c>
      <c r="L1248" s="2">
        <v>-0.5</v>
      </c>
      <c r="M1248" s="2">
        <v>-0.3</v>
      </c>
      <c r="N1248" s="2">
        <v>7.2</v>
      </c>
      <c r="O1248" s="2">
        <v>-7.2</v>
      </c>
      <c r="P1248" s="14"/>
      <c r="Q1248" t="s">
        <v>826</v>
      </c>
      <c r="R1248" s="2">
        <v>0.6</v>
      </c>
      <c r="S1248" s="2">
        <v>0.9</v>
      </c>
      <c r="T1248" s="3">
        <v>2.2000000000000002</v>
      </c>
      <c r="U1248" s="2">
        <v>2.1</v>
      </c>
      <c r="V1248" s="2">
        <v>0</v>
      </c>
      <c r="W1248" s="3">
        <v>2.82</v>
      </c>
      <c r="X1248" s="3">
        <v>0.12</v>
      </c>
      <c r="Y1248" s="2">
        <v>1.1000000000000001</v>
      </c>
      <c r="Z1248" s="2">
        <v>1.5</v>
      </c>
      <c r="AA1248" s="3">
        <v>-0.04</v>
      </c>
      <c r="AB1248" s="3">
        <v>0.71</v>
      </c>
      <c r="AC1248" s="14"/>
      <c r="AD1248" t="s">
        <v>826</v>
      </c>
      <c r="AE1248" s="3">
        <v>3.25</v>
      </c>
      <c r="AF1248" s="3">
        <v>0</v>
      </c>
      <c r="AG1248" s="3">
        <v>0</v>
      </c>
      <c r="AH1248" s="2">
        <v>40</v>
      </c>
      <c r="AI1248" s="2">
        <v>0.3</v>
      </c>
      <c r="AJ1248" s="2">
        <v>11.2</v>
      </c>
      <c r="AK1248" s="2">
        <v>0.8</v>
      </c>
      <c r="AL1248" s="2">
        <v>0.6</v>
      </c>
      <c r="AM1248" s="2">
        <v>2.6</v>
      </c>
      <c r="AN1248" s="3">
        <v>-0.02</v>
      </c>
      <c r="AO1248" s="3">
        <v>-0.72</v>
      </c>
      <c r="AP1248" s="9"/>
      <c r="AQ1248" t="s">
        <v>115</v>
      </c>
    </row>
    <row r="1249" spans="1:43" x14ac:dyDescent="0.2">
      <c r="A1249" t="s">
        <v>51</v>
      </c>
      <c r="B1249">
        <v>35</v>
      </c>
      <c r="C1249" t="s">
        <v>184</v>
      </c>
      <c r="D1249" t="s">
        <v>827</v>
      </c>
      <c r="E1249" t="s">
        <v>150</v>
      </c>
      <c r="F1249" t="s">
        <v>44</v>
      </c>
      <c r="G1249">
        <v>77</v>
      </c>
      <c r="H1249">
        <v>29</v>
      </c>
      <c r="I1249">
        <v>58</v>
      </c>
      <c r="J1249">
        <f>H1249+I1249</f>
        <v>87</v>
      </c>
      <c r="K1249" s="1">
        <v>26.7</v>
      </c>
      <c r="L1249" s="2">
        <v>12.2</v>
      </c>
      <c r="M1249" s="2">
        <v>6.2</v>
      </c>
      <c r="N1249" s="15">
        <v>57.5</v>
      </c>
      <c r="O1249" s="15">
        <v>20.2</v>
      </c>
      <c r="P1249" s="9"/>
      <c r="Q1249" t="s">
        <v>827</v>
      </c>
      <c r="R1249" s="2">
        <v>1.1000000000000001</v>
      </c>
      <c r="S1249" s="2">
        <v>2</v>
      </c>
      <c r="T1249" s="3">
        <v>4.07</v>
      </c>
      <c r="U1249" s="2">
        <v>1.1000000000000001</v>
      </c>
      <c r="V1249" s="2">
        <v>2.9</v>
      </c>
      <c r="W1249" s="3">
        <v>7.28</v>
      </c>
      <c r="X1249"/>
      <c r="Y1249" s="2">
        <v>2.5</v>
      </c>
      <c r="Z1249"/>
      <c r="AA1249" s="3">
        <v>0.33</v>
      </c>
      <c r="AB1249" s="3">
        <v>2.08</v>
      </c>
      <c r="AC1249" s="9"/>
      <c r="AD1249" t="s">
        <v>827</v>
      </c>
      <c r="AE1249" s="3">
        <v>1.87</v>
      </c>
      <c r="AF1249" s="3">
        <v>5.64</v>
      </c>
      <c r="AG1249"/>
      <c r="AH1249" s="2">
        <v>34.9</v>
      </c>
      <c r="AI1249" s="16">
        <v>0.9</v>
      </c>
      <c r="AJ1249" s="2">
        <v>2.1</v>
      </c>
      <c r="AK1249" s="2">
        <v>1.3</v>
      </c>
      <c r="AL1249" s="2">
        <v>2.2000000000000002</v>
      </c>
      <c r="AM1249"/>
      <c r="AN1249" s="3">
        <v>0.17</v>
      </c>
      <c r="AO1249" s="17">
        <v>0.73</v>
      </c>
      <c r="AP1249" s="14"/>
      <c r="AQ1249" t="s">
        <v>150</v>
      </c>
    </row>
    <row r="1250" spans="1:43" x14ac:dyDescent="0.2">
      <c r="A1250" s="18" t="s">
        <v>56</v>
      </c>
      <c r="B1250">
        <v>36</v>
      </c>
      <c r="C1250" t="s">
        <v>184</v>
      </c>
      <c r="D1250" t="s">
        <v>827</v>
      </c>
      <c r="E1250" s="19" t="s">
        <v>150</v>
      </c>
      <c r="F1250" s="20" t="s">
        <v>44</v>
      </c>
      <c r="G1250" s="19">
        <v>70</v>
      </c>
      <c r="H1250" s="21">
        <v>40</v>
      </c>
      <c r="I1250" s="21">
        <v>49</v>
      </c>
      <c r="J1250" s="21">
        <v>89</v>
      </c>
      <c r="K1250" s="21">
        <v>9.1</v>
      </c>
      <c r="L1250" s="22">
        <v>17.100000000000001</v>
      </c>
      <c r="M1250" s="22">
        <v>3.1</v>
      </c>
      <c r="N1250" s="2">
        <v>91.4</v>
      </c>
      <c r="O1250" s="2">
        <v>17.2</v>
      </c>
      <c r="P1250" s="9"/>
      <c r="Q1250" t="s">
        <v>827</v>
      </c>
      <c r="R1250" s="2">
        <v>1.4</v>
      </c>
      <c r="S1250" s="2">
        <v>1.8</v>
      </c>
      <c r="T1250" s="3">
        <v>3.73</v>
      </c>
      <c r="U1250" s="2">
        <v>1.8</v>
      </c>
      <c r="V1250" s="2">
        <v>3.2</v>
      </c>
      <c r="W1250" s="3">
        <v>7.56</v>
      </c>
      <c r="X1250"/>
      <c r="Y1250" s="2">
        <v>2.2999999999999998</v>
      </c>
      <c r="Z1250"/>
      <c r="AA1250" s="3">
        <v>0.5</v>
      </c>
      <c r="AB1250" s="3">
        <v>3.51</v>
      </c>
      <c r="AC1250" s="9"/>
      <c r="AD1250" t="s">
        <v>827</v>
      </c>
      <c r="AE1250" s="3">
        <v>3.28</v>
      </c>
      <c r="AF1250" s="3">
        <v>6.72</v>
      </c>
      <c r="AG1250"/>
      <c r="AH1250" s="2">
        <v>53.8</v>
      </c>
      <c r="AI1250" s="2">
        <v>0.9</v>
      </c>
      <c r="AJ1250" s="2">
        <v>2.1</v>
      </c>
      <c r="AK1250" s="2">
        <v>1.2</v>
      </c>
      <c r="AL1250" s="2">
        <v>2.8</v>
      </c>
      <c r="AM1250"/>
      <c r="AN1250" s="3">
        <v>0.09</v>
      </c>
      <c r="AO1250" s="17">
        <v>0.66</v>
      </c>
      <c r="AP1250" s="14"/>
      <c r="AQ1250" t="s">
        <v>150</v>
      </c>
    </row>
    <row r="1251" spans="1:43" x14ac:dyDescent="0.2">
      <c r="A1251" t="s">
        <v>40</v>
      </c>
      <c r="B1251" s="1">
        <v>37</v>
      </c>
      <c r="C1251" t="s">
        <v>184</v>
      </c>
      <c r="D1251" t="s">
        <v>827</v>
      </c>
      <c r="E1251" t="s">
        <v>150</v>
      </c>
      <c r="F1251" t="s">
        <v>44</v>
      </c>
      <c r="G1251">
        <v>79</v>
      </c>
      <c r="H1251">
        <v>24</v>
      </c>
      <c r="I1251">
        <v>50</v>
      </c>
      <c r="J1251">
        <v>74</v>
      </c>
      <c r="K1251" s="1">
        <v>15.2</v>
      </c>
      <c r="L1251" s="2">
        <v>9.1</v>
      </c>
      <c r="M1251" s="2">
        <v>6.1</v>
      </c>
      <c r="N1251" s="2">
        <v>55.9</v>
      </c>
      <c r="O1251" s="2">
        <v>33</v>
      </c>
      <c r="P1251" s="14"/>
      <c r="Q1251" t="s">
        <v>827</v>
      </c>
      <c r="R1251" s="2">
        <v>0.8</v>
      </c>
      <c r="S1251" s="2">
        <v>1.4</v>
      </c>
      <c r="T1251" s="3">
        <v>3.33</v>
      </c>
      <c r="U1251" s="2">
        <v>1.5</v>
      </c>
      <c r="V1251" s="2">
        <v>3.7</v>
      </c>
      <c r="W1251" s="3">
        <v>7.19</v>
      </c>
      <c r="X1251" s="3">
        <v>-0.06</v>
      </c>
      <c r="Y1251" s="2">
        <v>2</v>
      </c>
      <c r="Z1251" s="2">
        <v>0.7</v>
      </c>
      <c r="AA1251" s="3">
        <v>0.25</v>
      </c>
      <c r="AB1251" s="3">
        <v>2.0299999999999998</v>
      </c>
      <c r="AC1251" s="14"/>
      <c r="AD1251" t="s">
        <v>827</v>
      </c>
      <c r="AE1251" s="3">
        <v>2.96</v>
      </c>
      <c r="AF1251" s="3">
        <v>5.72</v>
      </c>
      <c r="AG1251" s="3">
        <v>7.0000000000000007E-2</v>
      </c>
      <c r="AH1251" s="2">
        <v>23.5</v>
      </c>
      <c r="AI1251" s="2">
        <v>0.3</v>
      </c>
      <c r="AJ1251" s="2">
        <v>2.1</v>
      </c>
      <c r="AK1251" s="2">
        <v>1.2</v>
      </c>
      <c r="AL1251" s="2">
        <v>2.6</v>
      </c>
      <c r="AM1251" s="2">
        <v>0.4</v>
      </c>
      <c r="AN1251" s="3">
        <v>0.17</v>
      </c>
      <c r="AO1251" s="3">
        <v>1.2</v>
      </c>
      <c r="AP1251" s="14"/>
      <c r="AQ1251" t="s">
        <v>150</v>
      </c>
    </row>
    <row r="1252" spans="1:43" x14ac:dyDescent="0.2">
      <c r="A1252" s="18" t="s">
        <v>56</v>
      </c>
      <c r="B1252">
        <v>21</v>
      </c>
      <c r="C1252" t="s">
        <v>225</v>
      </c>
      <c r="D1252" t="s">
        <v>828</v>
      </c>
      <c r="E1252" s="19" t="s">
        <v>150</v>
      </c>
      <c r="F1252" s="20" t="s">
        <v>69</v>
      </c>
      <c r="G1252" s="19">
        <v>21</v>
      </c>
      <c r="H1252" s="21">
        <v>2</v>
      </c>
      <c r="I1252" s="21">
        <v>2</v>
      </c>
      <c r="J1252" s="21">
        <v>4</v>
      </c>
      <c r="K1252" s="21">
        <v>-1.5</v>
      </c>
      <c r="L1252" s="22">
        <v>0.1</v>
      </c>
      <c r="M1252" s="22">
        <v>-0.1</v>
      </c>
      <c r="N1252" s="2">
        <v>5.5</v>
      </c>
      <c r="O1252" s="2">
        <v>-2.9</v>
      </c>
      <c r="P1252" s="9"/>
      <c r="Q1252" t="s">
        <v>828</v>
      </c>
      <c r="R1252" s="2">
        <v>0.6</v>
      </c>
      <c r="S1252" s="2">
        <v>0.6</v>
      </c>
      <c r="T1252" s="3">
        <v>1.1499999999999999</v>
      </c>
      <c r="U1252" s="2">
        <v>0</v>
      </c>
      <c r="V1252" s="2">
        <v>0</v>
      </c>
      <c r="W1252" s="3">
        <v>0</v>
      </c>
      <c r="X1252"/>
      <c r="Y1252" s="2">
        <v>1.1000000000000001</v>
      </c>
      <c r="Z1252"/>
      <c r="AA1252" s="3">
        <v>0.05</v>
      </c>
      <c r="AB1252" s="3">
        <v>2.98</v>
      </c>
      <c r="AC1252" s="9"/>
      <c r="AD1252" t="s">
        <v>828</v>
      </c>
      <c r="AE1252" s="3">
        <v>2.87</v>
      </c>
      <c r="AF1252" s="3">
        <v>10.68</v>
      </c>
      <c r="AG1252"/>
      <c r="AH1252" s="2">
        <v>43.8</v>
      </c>
      <c r="AI1252" s="2">
        <v>5.9</v>
      </c>
      <c r="AJ1252" s="2">
        <v>10.199999999999999</v>
      </c>
      <c r="AK1252" s="2">
        <v>3.8</v>
      </c>
      <c r="AL1252" s="2">
        <v>0</v>
      </c>
      <c r="AM1252"/>
      <c r="AN1252" s="3">
        <v>-0.05</v>
      </c>
      <c r="AO1252" s="17">
        <v>-1.57</v>
      </c>
      <c r="AP1252" s="14"/>
      <c r="AQ1252" t="s">
        <v>150</v>
      </c>
    </row>
    <row r="1253" spans="1:43" x14ac:dyDescent="0.2">
      <c r="A1253" t="s">
        <v>40</v>
      </c>
      <c r="B1253" s="1">
        <v>22</v>
      </c>
      <c r="C1253" t="s">
        <v>225</v>
      </c>
      <c r="D1253" t="s">
        <v>828</v>
      </c>
      <c r="E1253" t="s">
        <v>150</v>
      </c>
      <c r="F1253" t="s">
        <v>69</v>
      </c>
      <c r="G1253">
        <v>12</v>
      </c>
      <c r="H1253">
        <v>0</v>
      </c>
      <c r="I1253">
        <v>0</v>
      </c>
      <c r="J1253">
        <v>0</v>
      </c>
      <c r="K1253" s="1">
        <v>-1.9</v>
      </c>
      <c r="L1253" s="2">
        <v>-0.8</v>
      </c>
      <c r="M1253" s="2">
        <v>-0.1</v>
      </c>
      <c r="N1253" s="2">
        <v>-0.9</v>
      </c>
      <c r="O1253" s="2">
        <v>1</v>
      </c>
      <c r="P1253" s="14"/>
      <c r="Q1253" t="s">
        <v>828</v>
      </c>
      <c r="R1253" s="2">
        <v>0</v>
      </c>
      <c r="S1253" s="2">
        <v>0</v>
      </c>
      <c r="T1253" s="3">
        <v>0.91</v>
      </c>
      <c r="U1253" s="2">
        <v>0</v>
      </c>
      <c r="V1253" s="2">
        <v>0</v>
      </c>
      <c r="W1253" s="3">
        <v>0</v>
      </c>
      <c r="X1253" s="3">
        <v>-0.04</v>
      </c>
      <c r="Y1253" s="2">
        <v>2.6</v>
      </c>
      <c r="Z1253" s="2">
        <v>1.8</v>
      </c>
      <c r="AA1253" s="3">
        <v>-0.71</v>
      </c>
      <c r="AB1253" s="3">
        <v>-0.81</v>
      </c>
      <c r="AC1253" s="14"/>
      <c r="AD1253" t="s">
        <v>828</v>
      </c>
      <c r="AE1253" s="3">
        <v>2.74</v>
      </c>
      <c r="AF1253" s="3">
        <v>28.13</v>
      </c>
      <c r="AG1253" s="3">
        <v>-0.22</v>
      </c>
      <c r="AH1253" s="2">
        <v>42</v>
      </c>
      <c r="AI1253" s="2">
        <v>7.3</v>
      </c>
      <c r="AJ1253" s="2">
        <v>22</v>
      </c>
      <c r="AK1253" s="2">
        <v>1.8</v>
      </c>
      <c r="AL1253" s="2">
        <v>0.9</v>
      </c>
      <c r="AM1253" s="2">
        <v>0</v>
      </c>
      <c r="AN1253" s="3">
        <v>-0.09</v>
      </c>
      <c r="AO1253" s="3">
        <v>0.87</v>
      </c>
      <c r="AP1253" s="14"/>
      <c r="AQ1253" t="s">
        <v>150</v>
      </c>
    </row>
    <row r="1254" spans="1:43" x14ac:dyDescent="0.2">
      <c r="A1254" t="s">
        <v>51</v>
      </c>
      <c r="B1254">
        <v>23</v>
      </c>
      <c r="C1254" t="s">
        <v>156</v>
      </c>
      <c r="D1254" t="s">
        <v>829</v>
      </c>
      <c r="E1254" t="s">
        <v>342</v>
      </c>
      <c r="F1254" t="s">
        <v>55</v>
      </c>
      <c r="G1254">
        <v>51</v>
      </c>
      <c r="H1254">
        <v>1</v>
      </c>
      <c r="I1254">
        <v>13</v>
      </c>
      <c r="J1254">
        <f>H1254+I1254</f>
        <v>14</v>
      </c>
      <c r="K1254" s="1">
        <v>-5.8</v>
      </c>
      <c r="L1254" s="2">
        <v>0.8</v>
      </c>
      <c r="M1254" s="2">
        <v>-0.5</v>
      </c>
      <c r="N1254" s="15">
        <v>4.0999999999999996</v>
      </c>
      <c r="O1254" s="15">
        <v>11.8</v>
      </c>
      <c r="P1254" s="9"/>
      <c r="Q1254" t="s">
        <v>829</v>
      </c>
      <c r="R1254" s="2">
        <v>0.1</v>
      </c>
      <c r="S1254" s="2">
        <v>0.9</v>
      </c>
      <c r="T1254" s="3">
        <v>2.11</v>
      </c>
      <c r="U1254" s="2">
        <v>0</v>
      </c>
      <c r="V1254" s="2">
        <v>2.4</v>
      </c>
      <c r="W1254" s="3">
        <v>4.78</v>
      </c>
      <c r="X1254"/>
      <c r="Y1254" s="2">
        <v>1.7</v>
      </c>
      <c r="Z1254"/>
      <c r="AA1254" s="3">
        <v>0.05</v>
      </c>
      <c r="AB1254" s="3">
        <v>0.33</v>
      </c>
      <c r="AC1254" s="9"/>
      <c r="AD1254" t="s">
        <v>829</v>
      </c>
      <c r="AE1254" s="3">
        <v>2.4</v>
      </c>
      <c r="AF1254" s="3">
        <v>7.76</v>
      </c>
      <c r="AG1254"/>
      <c r="AH1254" s="2">
        <v>0</v>
      </c>
      <c r="AI1254" s="16">
        <v>0</v>
      </c>
      <c r="AJ1254" s="2">
        <v>6.3</v>
      </c>
      <c r="AK1254" s="2">
        <v>3.4</v>
      </c>
      <c r="AL1254" s="2">
        <v>1.2</v>
      </c>
      <c r="AM1254"/>
      <c r="AN1254" s="3">
        <v>-0.03</v>
      </c>
      <c r="AO1254" s="17">
        <v>0.93</v>
      </c>
      <c r="AP1254" s="14"/>
      <c r="AQ1254" t="s">
        <v>150</v>
      </c>
    </row>
    <row r="1255" spans="1:43" x14ac:dyDescent="0.2">
      <c r="A1255" s="18" t="s">
        <v>56</v>
      </c>
      <c r="B1255">
        <v>24</v>
      </c>
      <c r="C1255" t="s">
        <v>156</v>
      </c>
      <c r="D1255" t="s">
        <v>829</v>
      </c>
      <c r="E1255" s="19" t="s">
        <v>342</v>
      </c>
      <c r="F1255" s="20" t="s">
        <v>57</v>
      </c>
      <c r="G1255" s="19">
        <v>46</v>
      </c>
      <c r="H1255" s="21">
        <v>4</v>
      </c>
      <c r="I1255" s="21">
        <v>14</v>
      </c>
      <c r="J1255" s="21">
        <v>18</v>
      </c>
      <c r="K1255" s="21">
        <v>8.3000000000000007</v>
      </c>
      <c r="L1255" s="22">
        <v>1.2</v>
      </c>
      <c r="M1255" s="22">
        <v>3.2</v>
      </c>
      <c r="N1255" s="2">
        <v>12.2</v>
      </c>
      <c r="O1255" s="2">
        <v>20.3</v>
      </c>
      <c r="P1255" s="9"/>
      <c r="Q1255" t="s">
        <v>829</v>
      </c>
      <c r="R1255" s="2">
        <v>0.1</v>
      </c>
      <c r="S1255" s="2">
        <v>0.5</v>
      </c>
      <c r="T1255" s="3">
        <v>2.4700000000000002</v>
      </c>
      <c r="U1255" s="2">
        <v>0.7</v>
      </c>
      <c r="V1255" s="2">
        <v>3</v>
      </c>
      <c r="W1255" s="3">
        <v>6.6</v>
      </c>
      <c r="X1255"/>
      <c r="Y1255" s="2">
        <v>1.4</v>
      </c>
      <c r="Z1255"/>
      <c r="AA1255" s="3">
        <v>7.0000000000000007E-2</v>
      </c>
      <c r="AB1255" s="3">
        <v>0.83</v>
      </c>
      <c r="AC1255" s="9"/>
      <c r="AD1255" t="s">
        <v>829</v>
      </c>
      <c r="AE1255" s="3">
        <v>2.11</v>
      </c>
      <c r="AF1255" s="3">
        <v>8.15</v>
      </c>
      <c r="AG1255"/>
      <c r="AH1255" s="2">
        <v>0</v>
      </c>
      <c r="AI1255" s="2">
        <v>0</v>
      </c>
      <c r="AJ1255" s="2">
        <v>3.5</v>
      </c>
      <c r="AK1255" s="2">
        <v>3.2</v>
      </c>
      <c r="AL1255" s="2">
        <v>1.3</v>
      </c>
      <c r="AM1255"/>
      <c r="AN1255" s="3">
        <v>0.17</v>
      </c>
      <c r="AO1255" s="17">
        <v>1.38</v>
      </c>
      <c r="AP1255" s="14"/>
      <c r="AQ1255" t="s">
        <v>150</v>
      </c>
    </row>
    <row r="1256" spans="1:43" x14ac:dyDescent="0.2">
      <c r="A1256" t="s">
        <v>40</v>
      </c>
      <c r="B1256" s="1">
        <v>25</v>
      </c>
      <c r="C1256" t="s">
        <v>156</v>
      </c>
      <c r="D1256" t="s">
        <v>829</v>
      </c>
      <c r="E1256" t="s">
        <v>150</v>
      </c>
      <c r="F1256" t="s">
        <v>57</v>
      </c>
      <c r="G1256">
        <v>76</v>
      </c>
      <c r="H1256">
        <v>11</v>
      </c>
      <c r="I1256">
        <v>19</v>
      </c>
      <c r="J1256">
        <v>30</v>
      </c>
      <c r="K1256" s="1">
        <v>-1.7</v>
      </c>
      <c r="L1256" s="2">
        <v>3.7</v>
      </c>
      <c r="M1256" s="2">
        <v>1.5</v>
      </c>
      <c r="N1256" s="2">
        <v>22.7</v>
      </c>
      <c r="O1256" s="2">
        <v>26.5</v>
      </c>
      <c r="P1256" s="14"/>
      <c r="Q1256" t="s">
        <v>829</v>
      </c>
      <c r="R1256" s="2">
        <v>0.4</v>
      </c>
      <c r="S1256" s="2">
        <v>0.4</v>
      </c>
      <c r="T1256" s="3">
        <v>2.33</v>
      </c>
      <c r="U1256" s="2">
        <v>0.7</v>
      </c>
      <c r="V1256" s="2">
        <v>2.9</v>
      </c>
      <c r="W1256" s="3">
        <v>6.54</v>
      </c>
      <c r="X1256" s="3">
        <v>-0.1</v>
      </c>
      <c r="Y1256" s="2">
        <v>1.2</v>
      </c>
      <c r="Z1256" s="2">
        <v>0.4</v>
      </c>
      <c r="AA1256" s="3">
        <v>0.12</v>
      </c>
      <c r="AB1256" s="3">
        <v>0.92</v>
      </c>
      <c r="AC1256" s="14"/>
      <c r="AD1256" t="s">
        <v>829</v>
      </c>
      <c r="AE1256" s="3">
        <v>3.12</v>
      </c>
      <c r="AF1256" s="3">
        <v>6.56</v>
      </c>
      <c r="AG1256" s="3">
        <v>-0.04</v>
      </c>
      <c r="AH1256" s="2">
        <v>0</v>
      </c>
      <c r="AI1256" s="2">
        <v>0</v>
      </c>
      <c r="AJ1256" s="2">
        <v>3.3</v>
      </c>
      <c r="AK1256" s="2">
        <v>3.5</v>
      </c>
      <c r="AL1256" s="2">
        <v>1.7</v>
      </c>
      <c r="AM1256" s="2">
        <v>0.8</v>
      </c>
      <c r="AN1256" s="3">
        <v>0.05</v>
      </c>
      <c r="AO1256" s="3">
        <v>1.07</v>
      </c>
      <c r="AP1256" s="14"/>
      <c r="AQ1256" t="s">
        <v>150</v>
      </c>
    </row>
    <row r="1257" spans="1:43" x14ac:dyDescent="0.2">
      <c r="A1257" t="s">
        <v>40</v>
      </c>
      <c r="B1257" s="1">
        <v>29</v>
      </c>
      <c r="C1257" t="s">
        <v>46</v>
      </c>
      <c r="D1257" t="s">
        <v>830</v>
      </c>
      <c r="E1257" t="s">
        <v>150</v>
      </c>
      <c r="F1257" t="s">
        <v>57</v>
      </c>
      <c r="G1257">
        <v>1</v>
      </c>
      <c r="H1257">
        <v>0</v>
      </c>
      <c r="I1257">
        <v>0</v>
      </c>
      <c r="J1257">
        <v>0</v>
      </c>
      <c r="K1257" s="1">
        <v>0</v>
      </c>
      <c r="L1257" s="2">
        <v>0</v>
      </c>
      <c r="M1257" s="2">
        <v>0</v>
      </c>
      <c r="N1257" s="2">
        <v>-0.1</v>
      </c>
      <c r="O1257" s="2">
        <v>0.2</v>
      </c>
      <c r="P1257" s="14"/>
      <c r="Q1257" t="s">
        <v>830</v>
      </c>
      <c r="R1257" s="2">
        <v>0</v>
      </c>
      <c r="S1257" s="2">
        <v>0</v>
      </c>
      <c r="T1257" s="3">
        <v>0</v>
      </c>
      <c r="U1257" s="2">
        <v>0</v>
      </c>
      <c r="V1257" s="2">
        <v>0</v>
      </c>
      <c r="W1257" s="3">
        <v>0</v>
      </c>
      <c r="X1257" s="3">
        <v>0.22</v>
      </c>
      <c r="Y1257" s="2">
        <v>0</v>
      </c>
      <c r="Z1257" s="2">
        <v>0</v>
      </c>
      <c r="AA1257" s="3">
        <v>0</v>
      </c>
      <c r="AB1257" s="3">
        <v>-1.79</v>
      </c>
      <c r="AC1257" s="14"/>
      <c r="AD1257" t="s">
        <v>830</v>
      </c>
      <c r="AE1257" s="3">
        <v>0</v>
      </c>
      <c r="AF1257" s="3">
        <v>0</v>
      </c>
      <c r="AG1257" s="3">
        <v>-1.2</v>
      </c>
      <c r="AH1257" s="2">
        <v>0</v>
      </c>
      <c r="AI1257" s="2">
        <v>0</v>
      </c>
      <c r="AJ1257" s="2">
        <v>29</v>
      </c>
      <c r="AK1257" s="2">
        <v>0</v>
      </c>
      <c r="AL1257" s="2">
        <v>0</v>
      </c>
      <c r="AM1257" s="2">
        <v>0</v>
      </c>
      <c r="AN1257" s="3">
        <v>0</v>
      </c>
      <c r="AO1257" s="3">
        <v>2.44</v>
      </c>
      <c r="AP1257" s="14"/>
      <c r="AQ1257" t="s">
        <v>150</v>
      </c>
    </row>
    <row r="1258" spans="1:43" x14ac:dyDescent="0.2">
      <c r="A1258" t="s">
        <v>51</v>
      </c>
      <c r="B1258">
        <v>27</v>
      </c>
      <c r="C1258" t="s">
        <v>410</v>
      </c>
      <c r="D1258" t="s">
        <v>831</v>
      </c>
      <c r="E1258" t="s">
        <v>213</v>
      </c>
      <c r="F1258" t="s">
        <v>44</v>
      </c>
      <c r="G1258">
        <v>76</v>
      </c>
      <c r="H1258">
        <v>37</v>
      </c>
      <c r="I1258">
        <v>32</v>
      </c>
      <c r="J1258">
        <f>H1258+I1258</f>
        <v>69</v>
      </c>
      <c r="K1258" s="1">
        <v>8.4</v>
      </c>
      <c r="L1258" s="2">
        <v>10.199999999999999</v>
      </c>
      <c r="M1258" s="2">
        <v>4.7</v>
      </c>
      <c r="N1258" s="15">
        <v>65.900000000000006</v>
      </c>
      <c r="O1258" s="15">
        <v>8.6999999999999993</v>
      </c>
      <c r="P1258" s="9"/>
      <c r="Q1258" t="s">
        <v>831</v>
      </c>
      <c r="R1258" s="2">
        <v>1.3</v>
      </c>
      <c r="S1258" s="2">
        <v>1</v>
      </c>
      <c r="T1258" s="3">
        <v>3.28</v>
      </c>
      <c r="U1258" s="2">
        <v>2.7</v>
      </c>
      <c r="V1258" s="2">
        <v>2.7</v>
      </c>
      <c r="W1258" s="3">
        <v>9.4</v>
      </c>
      <c r="X1258"/>
      <c r="Y1258" s="2">
        <v>3.1</v>
      </c>
      <c r="Z1258"/>
      <c r="AA1258" s="3">
        <v>0.36</v>
      </c>
      <c r="AB1258" s="3">
        <v>2.96</v>
      </c>
      <c r="AC1258" s="9"/>
      <c r="AD1258" t="s">
        <v>831</v>
      </c>
      <c r="AE1258" s="3">
        <v>2.37</v>
      </c>
      <c r="AF1258" s="3">
        <v>0</v>
      </c>
      <c r="AG1258"/>
      <c r="AH1258" s="2">
        <v>31.3</v>
      </c>
      <c r="AI1258" s="16">
        <v>0.7</v>
      </c>
      <c r="AJ1258" s="2">
        <v>4.4000000000000004</v>
      </c>
      <c r="AK1258" s="2">
        <v>1.2</v>
      </c>
      <c r="AL1258" s="2">
        <v>1.3</v>
      </c>
      <c r="AM1258"/>
      <c r="AN1258" s="3">
        <v>0.17</v>
      </c>
      <c r="AO1258" s="17">
        <v>0.39</v>
      </c>
      <c r="AP1258" s="14"/>
      <c r="AQ1258" t="s">
        <v>150</v>
      </c>
    </row>
    <row r="1259" spans="1:43" x14ac:dyDescent="0.2">
      <c r="A1259" s="18" t="s">
        <v>56</v>
      </c>
      <c r="B1259">
        <v>28</v>
      </c>
      <c r="C1259" t="s">
        <v>410</v>
      </c>
      <c r="D1259" t="s">
        <v>831</v>
      </c>
      <c r="E1259" s="19" t="s">
        <v>213</v>
      </c>
      <c r="F1259" s="20" t="s">
        <v>44</v>
      </c>
      <c r="G1259" s="19">
        <v>69</v>
      </c>
      <c r="H1259" s="21">
        <v>23</v>
      </c>
      <c r="I1259" s="21">
        <v>14</v>
      </c>
      <c r="J1259" s="21">
        <v>37</v>
      </c>
      <c r="K1259" s="21">
        <v>13.9</v>
      </c>
      <c r="L1259" s="22">
        <v>4</v>
      </c>
      <c r="M1259" s="22">
        <v>4.4000000000000004</v>
      </c>
      <c r="N1259" s="2">
        <v>31</v>
      </c>
      <c r="O1259" s="2">
        <v>13.4</v>
      </c>
      <c r="P1259" s="9"/>
      <c r="Q1259" t="s">
        <v>831</v>
      </c>
      <c r="R1259" s="2">
        <v>0.9</v>
      </c>
      <c r="S1259" s="2">
        <v>0.6</v>
      </c>
      <c r="T1259" s="3">
        <v>2.46</v>
      </c>
      <c r="U1259" s="2">
        <v>2.6</v>
      </c>
      <c r="V1259" s="2">
        <v>1.3</v>
      </c>
      <c r="W1259" s="3">
        <v>6.89</v>
      </c>
      <c r="X1259"/>
      <c r="Y1259" s="2">
        <v>2.2999999999999998</v>
      </c>
      <c r="Z1259"/>
      <c r="AA1259" s="3">
        <v>0.17</v>
      </c>
      <c r="AB1259" s="3">
        <v>1.62</v>
      </c>
      <c r="AC1259" s="9"/>
      <c r="AD1259" t="s">
        <v>831</v>
      </c>
      <c r="AE1259" s="3">
        <v>1.53</v>
      </c>
      <c r="AF1259" s="3">
        <v>0</v>
      </c>
      <c r="AG1259"/>
      <c r="AH1259" s="2">
        <v>20</v>
      </c>
      <c r="AI1259" s="2">
        <v>0.5</v>
      </c>
      <c r="AJ1259" s="2">
        <v>6.4</v>
      </c>
      <c r="AK1259" s="2">
        <v>1.4</v>
      </c>
      <c r="AL1259" s="2">
        <v>1.3</v>
      </c>
      <c r="AM1259"/>
      <c r="AN1259" s="3">
        <v>0.19</v>
      </c>
      <c r="AO1259" s="17">
        <v>0.7</v>
      </c>
      <c r="AP1259" s="14"/>
      <c r="AQ1259" t="s">
        <v>150</v>
      </c>
    </row>
    <row r="1260" spans="1:43" x14ac:dyDescent="0.2">
      <c r="A1260" t="s">
        <v>40</v>
      </c>
      <c r="B1260" s="1">
        <v>29</v>
      </c>
      <c r="C1260" t="s">
        <v>410</v>
      </c>
      <c r="D1260" t="s">
        <v>831</v>
      </c>
      <c r="E1260" t="s">
        <v>213</v>
      </c>
      <c r="F1260" t="s">
        <v>44</v>
      </c>
      <c r="G1260">
        <v>66</v>
      </c>
      <c r="H1260">
        <v>12</v>
      </c>
      <c r="I1260">
        <v>17</v>
      </c>
      <c r="J1260">
        <v>29</v>
      </c>
      <c r="K1260" s="1">
        <v>-5</v>
      </c>
      <c r="L1260" s="2">
        <v>0.4</v>
      </c>
      <c r="M1260" s="2">
        <v>1.1000000000000001</v>
      </c>
      <c r="N1260" s="2">
        <v>14.1</v>
      </c>
      <c r="O1260" s="2">
        <v>9</v>
      </c>
      <c r="P1260" s="14"/>
      <c r="Q1260" t="s">
        <v>831</v>
      </c>
      <c r="R1260" s="2">
        <v>0.4</v>
      </c>
      <c r="S1260" s="2">
        <v>0.9</v>
      </c>
      <c r="T1260" s="3">
        <v>2.31</v>
      </c>
      <c r="U1260" s="2">
        <v>2.2000000000000002</v>
      </c>
      <c r="V1260" s="2">
        <v>1.7</v>
      </c>
      <c r="W1260" s="3">
        <v>6.05</v>
      </c>
      <c r="X1260" s="3">
        <v>-0.01</v>
      </c>
      <c r="Y1260" s="2">
        <v>1.8</v>
      </c>
      <c r="Z1260" s="2">
        <v>0.8</v>
      </c>
      <c r="AA1260" s="3">
        <v>0.02</v>
      </c>
      <c r="AB1260" s="3">
        <v>0.84</v>
      </c>
      <c r="AC1260" s="14"/>
      <c r="AD1260" t="s">
        <v>831</v>
      </c>
      <c r="AE1260" s="3">
        <v>2.5099999999999998</v>
      </c>
      <c r="AF1260" s="3">
        <v>9.14</v>
      </c>
      <c r="AG1260" s="3">
        <v>-0.01</v>
      </c>
      <c r="AH1260" s="2">
        <v>25</v>
      </c>
      <c r="AI1260" s="2">
        <v>0.1</v>
      </c>
      <c r="AJ1260" s="2">
        <v>6.4</v>
      </c>
      <c r="AK1260" s="2">
        <v>1.1000000000000001</v>
      </c>
      <c r="AL1260" s="2">
        <v>1.8</v>
      </c>
      <c r="AM1260" s="2">
        <v>1</v>
      </c>
      <c r="AN1260" s="3">
        <v>0.05</v>
      </c>
      <c r="AO1260" s="3">
        <v>0.53</v>
      </c>
      <c r="AP1260" s="14"/>
      <c r="AQ1260" t="s">
        <v>150</v>
      </c>
    </row>
    <row r="1261" spans="1:43" x14ac:dyDescent="0.2">
      <c r="A1261" t="s">
        <v>51</v>
      </c>
      <c r="B1261">
        <v>32</v>
      </c>
      <c r="C1261" t="s">
        <v>832</v>
      </c>
      <c r="D1261" t="s">
        <v>833</v>
      </c>
      <c r="E1261" t="s">
        <v>94</v>
      </c>
      <c r="F1261" t="s">
        <v>44</v>
      </c>
      <c r="G1261">
        <v>76</v>
      </c>
      <c r="H1261">
        <v>6</v>
      </c>
      <c r="I1261">
        <v>11</v>
      </c>
      <c r="J1261">
        <f>H1261+I1261</f>
        <v>17</v>
      </c>
      <c r="K1261" s="1">
        <v>-4</v>
      </c>
      <c r="L1261" s="2">
        <v>-2.5</v>
      </c>
      <c r="M1261" s="2">
        <v>0.2</v>
      </c>
      <c r="N1261" s="15">
        <v>-2.4</v>
      </c>
      <c r="O1261" s="15">
        <v>17</v>
      </c>
      <c r="P1261" s="9"/>
      <c r="Q1261" t="s">
        <v>833</v>
      </c>
      <c r="R1261" s="2">
        <v>0.4</v>
      </c>
      <c r="S1261" s="2">
        <v>0.6</v>
      </c>
      <c r="T1261" s="3">
        <v>1.63</v>
      </c>
      <c r="U1261" s="2">
        <v>0</v>
      </c>
      <c r="V1261" s="2">
        <v>0</v>
      </c>
      <c r="W1261" s="3">
        <v>3.42</v>
      </c>
      <c r="X1261"/>
      <c r="Y1261" s="2">
        <v>1.3</v>
      </c>
      <c r="Z1261"/>
      <c r="AA1261" s="3">
        <v>-0.12</v>
      </c>
      <c r="AB1261" s="3">
        <v>-0.13</v>
      </c>
      <c r="AC1261" s="9"/>
      <c r="AD1261" t="s">
        <v>833</v>
      </c>
      <c r="AE1261" s="3">
        <v>2.78</v>
      </c>
      <c r="AF1261" s="3">
        <v>3.83</v>
      </c>
      <c r="AG1261"/>
      <c r="AH1261" s="2">
        <v>43.9</v>
      </c>
      <c r="AI1261" s="16">
        <v>0.8</v>
      </c>
      <c r="AJ1261" s="2">
        <v>2.2999999999999998</v>
      </c>
      <c r="AK1261" s="2">
        <v>1.9</v>
      </c>
      <c r="AL1261" s="2">
        <v>1.2</v>
      </c>
      <c r="AM1261"/>
      <c r="AN1261" s="3">
        <v>0.01</v>
      </c>
      <c r="AO1261" s="17">
        <v>0.95</v>
      </c>
      <c r="AP1261" s="14"/>
      <c r="AQ1261" t="s">
        <v>150</v>
      </c>
    </row>
    <row r="1262" spans="1:43" x14ac:dyDescent="0.2">
      <c r="A1262" s="18" t="s">
        <v>56</v>
      </c>
      <c r="B1262">
        <v>33</v>
      </c>
      <c r="C1262" t="s">
        <v>832</v>
      </c>
      <c r="D1262" t="s">
        <v>833</v>
      </c>
      <c r="E1262" s="19" t="s">
        <v>150</v>
      </c>
      <c r="F1262" s="20" t="s">
        <v>44</v>
      </c>
      <c r="G1262" s="19">
        <v>82</v>
      </c>
      <c r="H1262" s="21">
        <v>5</v>
      </c>
      <c r="I1262" s="21">
        <v>7</v>
      </c>
      <c r="J1262" s="21">
        <v>12</v>
      </c>
      <c r="K1262" s="21">
        <v>-4.9000000000000004</v>
      </c>
      <c r="L1262" s="22">
        <v>-2.5</v>
      </c>
      <c r="M1262" s="22">
        <v>-0.3</v>
      </c>
      <c r="N1262" s="2">
        <v>0</v>
      </c>
      <c r="O1262" s="2">
        <v>0.9</v>
      </c>
      <c r="P1262" s="9"/>
      <c r="Q1262" t="s">
        <v>833</v>
      </c>
      <c r="R1262" s="2">
        <v>0.4</v>
      </c>
      <c r="S1262" s="2">
        <v>0.6</v>
      </c>
      <c r="T1262" s="3">
        <v>1.84</v>
      </c>
      <c r="U1262" s="2">
        <v>0</v>
      </c>
      <c r="V1262" s="2">
        <v>0</v>
      </c>
      <c r="W1262" s="3">
        <v>4.16</v>
      </c>
      <c r="X1262"/>
      <c r="Y1262" s="2">
        <v>1.2</v>
      </c>
      <c r="Z1262"/>
      <c r="AA1262" s="3">
        <v>-0.18</v>
      </c>
      <c r="AB1262" s="3">
        <v>0</v>
      </c>
      <c r="AC1262" s="9"/>
      <c r="AD1262" t="s">
        <v>833</v>
      </c>
      <c r="AE1262" s="3">
        <v>2.17</v>
      </c>
      <c r="AF1262" s="3">
        <v>5.24</v>
      </c>
      <c r="AG1262"/>
      <c r="AH1262" s="2">
        <v>37.9</v>
      </c>
      <c r="AI1262" s="2">
        <v>0.6</v>
      </c>
      <c r="AJ1262" s="2">
        <v>5.2</v>
      </c>
      <c r="AK1262" s="2">
        <v>1.1000000000000001</v>
      </c>
      <c r="AL1262" s="2">
        <v>1.8</v>
      </c>
      <c r="AM1262"/>
      <c r="AN1262" s="3">
        <v>-0.02</v>
      </c>
      <c r="AO1262" s="17">
        <v>7.0000000000000007E-2</v>
      </c>
      <c r="AP1262" s="14"/>
      <c r="AQ1262" t="s">
        <v>150</v>
      </c>
    </row>
    <row r="1263" spans="1:43" x14ac:dyDescent="0.2">
      <c r="A1263" t="s">
        <v>40</v>
      </c>
      <c r="B1263" s="1">
        <v>34</v>
      </c>
      <c r="C1263" t="s">
        <v>832</v>
      </c>
      <c r="D1263" t="s">
        <v>833</v>
      </c>
      <c r="E1263" t="s">
        <v>150</v>
      </c>
      <c r="F1263" t="s">
        <v>44</v>
      </c>
      <c r="G1263">
        <v>65</v>
      </c>
      <c r="H1263">
        <v>5</v>
      </c>
      <c r="I1263">
        <v>5</v>
      </c>
      <c r="J1263">
        <v>10</v>
      </c>
      <c r="K1263" s="1">
        <v>-0.1</v>
      </c>
      <c r="L1263" s="2">
        <v>-1.1000000000000001</v>
      </c>
      <c r="M1263" s="2">
        <v>1</v>
      </c>
      <c r="N1263" s="2">
        <v>4.4000000000000004</v>
      </c>
      <c r="O1263" s="2">
        <v>4.2</v>
      </c>
      <c r="P1263" s="14"/>
      <c r="Q1263" t="s">
        <v>833</v>
      </c>
      <c r="R1263" s="2">
        <v>0.6</v>
      </c>
      <c r="S1263" s="2">
        <v>0.6</v>
      </c>
      <c r="T1263" s="3">
        <v>1.66</v>
      </c>
      <c r="U1263" s="2">
        <v>0</v>
      </c>
      <c r="V1263" s="2">
        <v>0</v>
      </c>
      <c r="W1263" s="3">
        <v>0</v>
      </c>
      <c r="X1263" s="3">
        <v>0.14000000000000001</v>
      </c>
      <c r="Y1263" s="2">
        <v>0.9</v>
      </c>
      <c r="Z1263" s="2">
        <v>1.5</v>
      </c>
      <c r="AA1263" s="3">
        <v>-0.13</v>
      </c>
      <c r="AB1263" s="3">
        <v>0.52</v>
      </c>
      <c r="AC1263" s="14"/>
      <c r="AD1263" t="s">
        <v>833</v>
      </c>
      <c r="AE1263" s="3">
        <v>1.9</v>
      </c>
      <c r="AF1263" s="3">
        <v>21.3</v>
      </c>
      <c r="AG1263" s="3">
        <v>-0.12</v>
      </c>
      <c r="AH1263" s="2">
        <v>44.4</v>
      </c>
      <c r="AI1263" s="2">
        <v>0.2</v>
      </c>
      <c r="AJ1263" s="2">
        <v>2.4</v>
      </c>
      <c r="AK1263" s="2">
        <v>2</v>
      </c>
      <c r="AL1263" s="2">
        <v>2.2000000000000002</v>
      </c>
      <c r="AM1263" s="2">
        <v>1.4</v>
      </c>
      <c r="AN1263" s="3">
        <v>0.12</v>
      </c>
      <c r="AO1263" s="3">
        <v>0.5</v>
      </c>
      <c r="AP1263" s="14"/>
      <c r="AQ1263" t="s">
        <v>150</v>
      </c>
    </row>
    <row r="1264" spans="1:43" x14ac:dyDescent="0.2">
      <c r="A1264" t="s">
        <v>51</v>
      </c>
      <c r="B1264">
        <v>27</v>
      </c>
      <c r="C1264" t="s">
        <v>63</v>
      </c>
      <c r="D1264" t="s">
        <v>834</v>
      </c>
      <c r="E1264" t="s">
        <v>150</v>
      </c>
      <c r="F1264" t="s">
        <v>73</v>
      </c>
      <c r="G1264">
        <v>68</v>
      </c>
      <c r="H1264">
        <v>22</v>
      </c>
      <c r="I1264">
        <v>26</v>
      </c>
      <c r="J1264">
        <f>H1264+I1264</f>
        <v>48</v>
      </c>
      <c r="K1264" s="1">
        <v>2</v>
      </c>
      <c r="L1264" s="2">
        <v>7</v>
      </c>
      <c r="M1264" s="2">
        <v>2</v>
      </c>
      <c r="N1264" s="15">
        <v>30.9</v>
      </c>
      <c r="O1264" s="15">
        <v>16.2</v>
      </c>
      <c r="P1264" s="9"/>
      <c r="Q1264" t="s">
        <v>834</v>
      </c>
      <c r="R1264" s="2">
        <v>0.9</v>
      </c>
      <c r="S1264" s="2">
        <v>1.3</v>
      </c>
      <c r="T1264" s="3">
        <v>2.89</v>
      </c>
      <c r="U1264" s="2">
        <v>2.2000000000000002</v>
      </c>
      <c r="V1264" s="2">
        <v>1.6</v>
      </c>
      <c r="W1264" s="3">
        <v>5.03</v>
      </c>
      <c r="X1264"/>
      <c r="Y1264" s="2">
        <v>1.6</v>
      </c>
      <c r="Z1264"/>
      <c r="AA1264" s="3">
        <v>0.26</v>
      </c>
      <c r="AB1264" s="3">
        <v>1.48</v>
      </c>
      <c r="AC1264" s="9"/>
      <c r="AD1264" t="s">
        <v>834</v>
      </c>
      <c r="AE1264" s="3">
        <v>1.88</v>
      </c>
      <c r="AF1264" s="3">
        <v>5.7</v>
      </c>
      <c r="AG1264"/>
      <c r="AH1264" s="2">
        <v>52.1</v>
      </c>
      <c r="AI1264" s="16">
        <v>28.5</v>
      </c>
      <c r="AJ1264" s="2">
        <v>9.3000000000000007</v>
      </c>
      <c r="AK1264" s="2">
        <v>3.7</v>
      </c>
      <c r="AL1264" s="2">
        <v>1.8</v>
      </c>
      <c r="AM1264"/>
      <c r="AN1264" s="3">
        <v>7.0000000000000007E-2</v>
      </c>
      <c r="AO1264" s="17">
        <v>0.77</v>
      </c>
      <c r="AP1264" s="14"/>
      <c r="AQ1264" t="s">
        <v>150</v>
      </c>
    </row>
    <row r="1265" spans="1:43" x14ac:dyDescent="0.2">
      <c r="A1265" s="18" t="s">
        <v>56</v>
      </c>
      <c r="B1265">
        <v>28</v>
      </c>
      <c r="C1265" t="s">
        <v>63</v>
      </c>
      <c r="D1265" t="s">
        <v>834</v>
      </c>
      <c r="E1265" s="19" t="s">
        <v>150</v>
      </c>
      <c r="F1265" s="20" t="s">
        <v>69</v>
      </c>
      <c r="G1265" s="19">
        <v>79</v>
      </c>
      <c r="H1265" s="21">
        <v>23</v>
      </c>
      <c r="I1265" s="21">
        <v>24</v>
      </c>
      <c r="J1265" s="21">
        <v>47</v>
      </c>
      <c r="K1265" s="21">
        <v>-17.7</v>
      </c>
      <c r="L1265" s="22">
        <v>5.4</v>
      </c>
      <c r="M1265" s="22">
        <v>-1.2</v>
      </c>
      <c r="N1265" s="2">
        <v>31.1</v>
      </c>
      <c r="O1265" s="2">
        <v>8.3000000000000007</v>
      </c>
      <c r="P1265" s="9"/>
      <c r="Q1265" t="s">
        <v>834</v>
      </c>
      <c r="R1265" s="2">
        <v>0.8</v>
      </c>
      <c r="S1265" s="2">
        <v>1.1000000000000001</v>
      </c>
      <c r="T1265" s="3">
        <v>2.17</v>
      </c>
      <c r="U1265" s="2">
        <v>1.6</v>
      </c>
      <c r="V1265" s="2">
        <v>0.3</v>
      </c>
      <c r="W1265" s="3">
        <v>6.03</v>
      </c>
      <c r="X1265"/>
      <c r="Y1265" s="2">
        <v>1.7</v>
      </c>
      <c r="Z1265"/>
      <c r="AA1265" s="3">
        <v>0.16</v>
      </c>
      <c r="AB1265" s="3">
        <v>1.19</v>
      </c>
      <c r="AC1265" s="9"/>
      <c r="AD1265" t="s">
        <v>834</v>
      </c>
      <c r="AE1265" s="3">
        <v>2.83</v>
      </c>
      <c r="AF1265" s="3">
        <v>7.88</v>
      </c>
      <c r="AG1265"/>
      <c r="AH1265" s="2">
        <v>50.2</v>
      </c>
      <c r="AI1265" s="2">
        <v>27.1</v>
      </c>
      <c r="AJ1265" s="2">
        <v>9</v>
      </c>
      <c r="AK1265" s="2">
        <v>2.8</v>
      </c>
      <c r="AL1265" s="2">
        <v>1.8</v>
      </c>
      <c r="AM1265"/>
      <c r="AN1265" s="3">
        <v>-0.04</v>
      </c>
      <c r="AO1265" s="17">
        <v>0.32</v>
      </c>
      <c r="AP1265" s="14"/>
      <c r="AQ1265" t="s">
        <v>150</v>
      </c>
    </row>
    <row r="1266" spans="1:43" x14ac:dyDescent="0.2">
      <c r="A1266" t="s">
        <v>40</v>
      </c>
      <c r="B1266" s="1">
        <v>29</v>
      </c>
      <c r="C1266" t="s">
        <v>63</v>
      </c>
      <c r="D1266" t="s">
        <v>834</v>
      </c>
      <c r="E1266" t="s">
        <v>150</v>
      </c>
      <c r="F1266" t="s">
        <v>69</v>
      </c>
      <c r="G1266">
        <v>78</v>
      </c>
      <c r="H1266">
        <v>13</v>
      </c>
      <c r="I1266">
        <v>19</v>
      </c>
      <c r="J1266">
        <v>32</v>
      </c>
      <c r="K1266" s="1">
        <v>4.5999999999999996</v>
      </c>
      <c r="L1266" s="2">
        <v>-2</v>
      </c>
      <c r="M1266" s="2">
        <v>4.0999999999999996</v>
      </c>
      <c r="N1266" s="2">
        <v>17</v>
      </c>
      <c r="O1266" s="2">
        <v>13.8</v>
      </c>
      <c r="P1266" s="14"/>
      <c r="Q1266" t="s">
        <v>834</v>
      </c>
      <c r="R1266" s="2">
        <v>0.6</v>
      </c>
      <c r="S1266" s="2">
        <v>0.8</v>
      </c>
      <c r="T1266" s="3">
        <v>2.64</v>
      </c>
      <c r="U1266" s="2">
        <v>0.3</v>
      </c>
      <c r="V1266" s="2">
        <v>1.4</v>
      </c>
      <c r="W1266" s="3">
        <v>7.34</v>
      </c>
      <c r="X1266" s="3">
        <v>-0.13</v>
      </c>
      <c r="Y1266" s="2">
        <v>1.5</v>
      </c>
      <c r="Z1266" s="2">
        <v>0.6</v>
      </c>
      <c r="AA1266" s="3">
        <v>-7.0000000000000007E-2</v>
      </c>
      <c r="AB1266" s="3">
        <v>0.71</v>
      </c>
      <c r="AC1266" s="14"/>
      <c r="AD1266" t="s">
        <v>834</v>
      </c>
      <c r="AE1266" s="3">
        <v>2.64</v>
      </c>
      <c r="AF1266" s="3">
        <v>8.08</v>
      </c>
      <c r="AG1266" s="3">
        <v>0.06</v>
      </c>
      <c r="AH1266" s="2">
        <v>51.2</v>
      </c>
      <c r="AI1266" s="2">
        <v>24.1</v>
      </c>
      <c r="AJ1266" s="2">
        <v>8.8000000000000007</v>
      </c>
      <c r="AK1266" s="2">
        <v>2.2000000000000002</v>
      </c>
      <c r="AL1266" s="2">
        <v>1.9</v>
      </c>
      <c r="AM1266" s="2">
        <v>1.2</v>
      </c>
      <c r="AN1266" s="3">
        <v>0.14000000000000001</v>
      </c>
      <c r="AO1266" s="3">
        <v>0.56999999999999995</v>
      </c>
      <c r="AP1266" s="14"/>
      <c r="AQ1266" t="s">
        <v>150</v>
      </c>
    </row>
    <row r="1267" spans="1:43" x14ac:dyDescent="0.2">
      <c r="A1267" s="18" t="s">
        <v>56</v>
      </c>
      <c r="B1267">
        <v>21</v>
      </c>
      <c r="C1267" t="s">
        <v>52</v>
      </c>
      <c r="D1267" t="s">
        <v>835</v>
      </c>
      <c r="E1267" s="19" t="s">
        <v>150</v>
      </c>
      <c r="F1267" s="20" t="s">
        <v>48</v>
      </c>
      <c r="G1267" s="19">
        <v>45</v>
      </c>
      <c r="H1267" s="21">
        <v>6</v>
      </c>
      <c r="I1267" s="21">
        <v>3</v>
      </c>
      <c r="J1267" s="21">
        <v>9</v>
      </c>
      <c r="K1267" s="21">
        <v>-0.9</v>
      </c>
      <c r="L1267" s="22">
        <v>0</v>
      </c>
      <c r="M1267" s="22">
        <v>0.1</v>
      </c>
      <c r="N1267" s="2">
        <v>4.9000000000000004</v>
      </c>
      <c r="O1267" s="2">
        <v>1.9</v>
      </c>
      <c r="P1267" s="9"/>
      <c r="Q1267" t="s">
        <v>835</v>
      </c>
      <c r="R1267" s="2">
        <v>0.9</v>
      </c>
      <c r="S1267" s="2">
        <v>0.5</v>
      </c>
      <c r="T1267" s="3">
        <v>2.14</v>
      </c>
      <c r="U1267" s="2">
        <v>0</v>
      </c>
      <c r="V1267" s="2">
        <v>0</v>
      </c>
      <c r="W1267" s="3">
        <v>0</v>
      </c>
      <c r="X1267"/>
      <c r="Y1267" s="2">
        <v>1.7</v>
      </c>
      <c r="Z1267"/>
      <c r="AA1267" s="3">
        <v>0</v>
      </c>
      <c r="AB1267" s="3">
        <v>0.71</v>
      </c>
      <c r="AC1267" s="9"/>
      <c r="AD1267" t="s">
        <v>835</v>
      </c>
      <c r="AE1267" s="3">
        <v>2.14</v>
      </c>
      <c r="AF1267" s="3">
        <v>0</v>
      </c>
      <c r="AG1267"/>
      <c r="AH1267" s="2">
        <v>44.9</v>
      </c>
      <c r="AI1267" s="2">
        <v>1.9</v>
      </c>
      <c r="AJ1267" s="2">
        <v>7.4</v>
      </c>
      <c r="AK1267" s="2">
        <v>1.6</v>
      </c>
      <c r="AL1267" s="2">
        <v>2</v>
      </c>
      <c r="AM1267"/>
      <c r="AN1267" s="3">
        <v>0.01</v>
      </c>
      <c r="AO1267" s="17">
        <v>0.27</v>
      </c>
      <c r="AP1267" s="14"/>
      <c r="AQ1267" t="s">
        <v>150</v>
      </c>
    </row>
    <row r="1268" spans="1:43" x14ac:dyDescent="0.2">
      <c r="A1268" t="s">
        <v>40</v>
      </c>
      <c r="B1268" s="1">
        <v>22</v>
      </c>
      <c r="C1268" t="s">
        <v>52</v>
      </c>
      <c r="D1268" t="s">
        <v>835</v>
      </c>
      <c r="E1268" t="s">
        <v>150</v>
      </c>
      <c r="F1268" t="s">
        <v>48</v>
      </c>
      <c r="G1268">
        <v>81</v>
      </c>
      <c r="H1268">
        <v>17</v>
      </c>
      <c r="I1268">
        <v>15</v>
      </c>
      <c r="J1268">
        <v>32</v>
      </c>
      <c r="K1268" s="1">
        <v>-3.6</v>
      </c>
      <c r="L1268" s="2">
        <v>0.7</v>
      </c>
      <c r="M1268" s="2">
        <v>1.1000000000000001</v>
      </c>
      <c r="N1268" s="2">
        <v>23.8</v>
      </c>
      <c r="O1268" s="2">
        <v>8</v>
      </c>
      <c r="P1268" s="14"/>
      <c r="Q1268" t="s">
        <v>835</v>
      </c>
      <c r="R1268" s="2">
        <v>0.7</v>
      </c>
      <c r="S1268" s="2">
        <v>0.5</v>
      </c>
      <c r="T1268" s="3">
        <v>1.83</v>
      </c>
      <c r="U1268" s="2">
        <v>2.2000000000000002</v>
      </c>
      <c r="V1268" s="2">
        <v>2.2000000000000002</v>
      </c>
      <c r="W1268" s="3">
        <v>9.61</v>
      </c>
      <c r="X1268" s="3">
        <v>-0.06</v>
      </c>
      <c r="Y1268" s="2">
        <v>1.4</v>
      </c>
      <c r="Z1268" s="2">
        <v>1.6</v>
      </c>
      <c r="AA1268" s="3">
        <v>0.03</v>
      </c>
      <c r="AB1268" s="3">
        <v>1.29</v>
      </c>
      <c r="AC1268" s="14"/>
      <c r="AD1268" t="s">
        <v>835</v>
      </c>
      <c r="AE1268" s="3">
        <v>2.48</v>
      </c>
      <c r="AF1268" s="3">
        <v>0</v>
      </c>
      <c r="AG1268" s="3">
        <v>0.05</v>
      </c>
      <c r="AH1268" s="2">
        <v>44.7</v>
      </c>
      <c r="AI1268" s="2">
        <v>1</v>
      </c>
      <c r="AJ1268" s="2">
        <v>5.3</v>
      </c>
      <c r="AK1268" s="2">
        <v>1</v>
      </c>
      <c r="AL1268" s="2">
        <v>1.8</v>
      </c>
      <c r="AM1268" s="2">
        <v>1.2</v>
      </c>
      <c r="AN1268" s="3">
        <v>0.04</v>
      </c>
      <c r="AO1268" s="3">
        <v>0.43</v>
      </c>
      <c r="AP1268" s="14"/>
      <c r="AQ1268" t="s">
        <v>150</v>
      </c>
    </row>
    <row r="1269" spans="1:43" x14ac:dyDescent="0.2">
      <c r="A1269" t="s">
        <v>51</v>
      </c>
      <c r="B1269">
        <v>22</v>
      </c>
      <c r="C1269" t="s">
        <v>685</v>
      </c>
      <c r="D1269" t="s">
        <v>836</v>
      </c>
      <c r="E1269" t="s">
        <v>150</v>
      </c>
      <c r="F1269" t="s">
        <v>73</v>
      </c>
      <c r="G1269">
        <v>10</v>
      </c>
      <c r="H1269">
        <v>1</v>
      </c>
      <c r="I1269">
        <v>0</v>
      </c>
      <c r="J1269">
        <f>H1269+I1269</f>
        <v>1</v>
      </c>
      <c r="K1269" s="1">
        <v>-0.3</v>
      </c>
      <c r="L1269" s="2">
        <v>-0.1</v>
      </c>
      <c r="M1269" s="2">
        <v>0</v>
      </c>
      <c r="N1269" s="15">
        <v>0.5</v>
      </c>
      <c r="O1269" s="15">
        <v>0.2</v>
      </c>
      <c r="P1269" s="9"/>
      <c r="Q1269" t="s">
        <v>836</v>
      </c>
      <c r="R1269" s="2">
        <v>1.1000000000000001</v>
      </c>
      <c r="S1269" s="2">
        <v>0</v>
      </c>
      <c r="T1269" s="3">
        <v>1.08</v>
      </c>
      <c r="U1269" s="2">
        <v>0</v>
      </c>
      <c r="V1269" s="2">
        <v>0</v>
      </c>
      <c r="W1269" s="3">
        <v>0</v>
      </c>
      <c r="X1269"/>
      <c r="Y1269" s="2">
        <v>1.1000000000000001</v>
      </c>
      <c r="Z1269"/>
      <c r="AA1269" s="3">
        <v>-0.1</v>
      </c>
      <c r="AB1269" s="3">
        <v>0.56000000000000005</v>
      </c>
      <c r="AC1269" s="9"/>
      <c r="AD1269" t="s">
        <v>836</v>
      </c>
      <c r="AE1269" s="3">
        <v>1.08</v>
      </c>
      <c r="AF1269" s="3">
        <v>0</v>
      </c>
      <c r="AG1269"/>
      <c r="AH1269" s="2">
        <v>37.200000000000003</v>
      </c>
      <c r="AI1269" s="16">
        <v>7.3</v>
      </c>
      <c r="AJ1269" s="2">
        <v>0</v>
      </c>
      <c r="AK1269" s="2">
        <v>1.1000000000000001</v>
      </c>
      <c r="AL1269" s="2">
        <v>4.2</v>
      </c>
      <c r="AM1269"/>
      <c r="AN1269" s="3">
        <v>0</v>
      </c>
      <c r="AO1269" s="17">
        <v>0.22</v>
      </c>
      <c r="AP1269" s="14"/>
      <c r="AQ1269" t="s">
        <v>150</v>
      </c>
    </row>
    <row r="1270" spans="1:43" x14ac:dyDescent="0.2">
      <c r="A1270" s="18" t="s">
        <v>56</v>
      </c>
      <c r="B1270">
        <v>23</v>
      </c>
      <c r="C1270" t="s">
        <v>685</v>
      </c>
      <c r="D1270" t="s">
        <v>836</v>
      </c>
      <c r="E1270" s="19" t="s">
        <v>150</v>
      </c>
      <c r="F1270" s="20" t="s">
        <v>69</v>
      </c>
      <c r="G1270" s="19">
        <v>5</v>
      </c>
      <c r="H1270" s="21">
        <v>0</v>
      </c>
      <c r="I1270" s="21">
        <v>0</v>
      </c>
      <c r="J1270" s="21">
        <v>0</v>
      </c>
      <c r="K1270" s="21">
        <v>-1</v>
      </c>
      <c r="L1270" s="22">
        <v>-0.3</v>
      </c>
      <c r="M1270" s="22">
        <v>-0.2</v>
      </c>
      <c r="N1270" s="2">
        <v>-0.3</v>
      </c>
      <c r="O1270" s="2">
        <v>0.3</v>
      </c>
      <c r="P1270" s="9"/>
      <c r="Q1270" t="s">
        <v>836</v>
      </c>
      <c r="R1270" s="2">
        <v>0</v>
      </c>
      <c r="S1270" s="2">
        <v>0</v>
      </c>
      <c r="T1270" s="3">
        <v>0</v>
      </c>
      <c r="U1270" s="2">
        <v>0</v>
      </c>
      <c r="V1270" s="2">
        <v>0</v>
      </c>
      <c r="W1270" s="3">
        <v>0</v>
      </c>
      <c r="X1270"/>
      <c r="Y1270" s="2">
        <v>0</v>
      </c>
      <c r="Z1270"/>
      <c r="AA1270" s="3">
        <v>-0.95</v>
      </c>
      <c r="AB1270" s="3">
        <v>-0.85</v>
      </c>
      <c r="AC1270" s="9"/>
      <c r="AD1270" t="s">
        <v>836</v>
      </c>
      <c r="AE1270" s="3">
        <v>3.22</v>
      </c>
      <c r="AF1270" s="3">
        <v>0</v>
      </c>
      <c r="AG1270"/>
      <c r="AH1270" s="2">
        <v>41.7</v>
      </c>
      <c r="AI1270" s="2">
        <v>4.3</v>
      </c>
      <c r="AJ1270" s="2">
        <v>3.2</v>
      </c>
      <c r="AK1270" s="2">
        <v>3.2</v>
      </c>
      <c r="AL1270" s="2">
        <v>0</v>
      </c>
      <c r="AM1270"/>
      <c r="AN1270" s="3">
        <v>-0.63</v>
      </c>
      <c r="AO1270" s="17">
        <v>0.89</v>
      </c>
      <c r="AP1270" s="14"/>
      <c r="AQ1270" t="s">
        <v>150</v>
      </c>
    </row>
    <row r="1271" spans="1:43" x14ac:dyDescent="0.2">
      <c r="A1271" t="s">
        <v>40</v>
      </c>
      <c r="B1271" s="1">
        <v>24</v>
      </c>
      <c r="C1271" t="s">
        <v>766</v>
      </c>
      <c r="D1271" t="s">
        <v>836</v>
      </c>
      <c r="E1271" t="s">
        <v>150</v>
      </c>
      <c r="F1271" t="s">
        <v>69</v>
      </c>
      <c r="G1271">
        <v>1</v>
      </c>
      <c r="H1271">
        <v>0</v>
      </c>
      <c r="I1271">
        <v>0</v>
      </c>
      <c r="J1271">
        <v>0</v>
      </c>
      <c r="K1271" s="1">
        <v>0</v>
      </c>
      <c r="L1271" s="2">
        <v>0</v>
      </c>
      <c r="M1271" s="2">
        <v>0</v>
      </c>
      <c r="N1271" s="2">
        <v>-0.5</v>
      </c>
      <c r="O1271" s="2">
        <v>0.5</v>
      </c>
      <c r="P1271" s="14"/>
      <c r="Q1271" t="s">
        <v>836</v>
      </c>
      <c r="R1271" s="2">
        <v>0</v>
      </c>
      <c r="S1271" s="2">
        <v>0</v>
      </c>
      <c r="T1271" s="3">
        <v>0</v>
      </c>
      <c r="U1271" s="2">
        <v>0</v>
      </c>
      <c r="V1271" s="2">
        <v>0</v>
      </c>
      <c r="W1271" s="3">
        <v>0</v>
      </c>
      <c r="X1271" s="3">
        <v>-0.11</v>
      </c>
      <c r="Y1271" s="2">
        <v>0</v>
      </c>
      <c r="Z1271" s="2">
        <v>0</v>
      </c>
      <c r="AA1271" s="3">
        <v>0</v>
      </c>
      <c r="AB1271" s="3">
        <v>-2.13</v>
      </c>
      <c r="AC1271" s="14"/>
      <c r="AD1271" t="s">
        <v>836</v>
      </c>
      <c r="AE1271" s="3">
        <v>0</v>
      </c>
      <c r="AF1271" s="3">
        <v>0</v>
      </c>
      <c r="AG1271" s="3">
        <v>-0.24</v>
      </c>
      <c r="AH1271" s="2">
        <v>28.6</v>
      </c>
      <c r="AI1271" s="2">
        <v>12.9</v>
      </c>
      <c r="AJ1271" s="2">
        <v>4.4000000000000004</v>
      </c>
      <c r="AK1271" s="2">
        <v>0</v>
      </c>
      <c r="AL1271" s="2">
        <v>4.4000000000000004</v>
      </c>
      <c r="AM1271" s="2">
        <v>0</v>
      </c>
      <c r="AN1271" s="3">
        <v>0</v>
      </c>
      <c r="AO1271" s="3">
        <v>2.2000000000000002</v>
      </c>
      <c r="AP1271" s="14"/>
      <c r="AQ1271" t="s">
        <v>150</v>
      </c>
    </row>
    <row r="1272" spans="1:43" x14ac:dyDescent="0.2">
      <c r="A1272" t="s">
        <v>51</v>
      </c>
      <c r="B1272">
        <v>27</v>
      </c>
      <c r="C1272" t="s">
        <v>156</v>
      </c>
      <c r="D1272" t="s">
        <v>837</v>
      </c>
      <c r="E1272" t="s">
        <v>150</v>
      </c>
      <c r="F1272" t="s">
        <v>73</v>
      </c>
      <c r="G1272">
        <v>82</v>
      </c>
      <c r="H1272">
        <v>15</v>
      </c>
      <c r="I1272">
        <v>23</v>
      </c>
      <c r="J1272">
        <f>H1272+I1272</f>
        <v>38</v>
      </c>
      <c r="K1272" s="1">
        <v>7.7</v>
      </c>
      <c r="L1272" s="2">
        <v>3.3</v>
      </c>
      <c r="M1272" s="2">
        <v>4.2</v>
      </c>
      <c r="N1272" s="15">
        <v>22.2</v>
      </c>
      <c r="O1272" s="15">
        <v>15.2</v>
      </c>
      <c r="P1272" s="9"/>
      <c r="Q1272" t="s">
        <v>837</v>
      </c>
      <c r="R1272" s="2">
        <v>0.7</v>
      </c>
      <c r="S1272" s="2">
        <v>1.2</v>
      </c>
      <c r="T1272" s="3">
        <v>2.98</v>
      </c>
      <c r="U1272" s="2">
        <v>3.6</v>
      </c>
      <c r="V1272" s="2">
        <v>3.6</v>
      </c>
      <c r="W1272" s="3">
        <v>10.75</v>
      </c>
      <c r="X1272"/>
      <c r="Y1272" s="2">
        <v>1.9</v>
      </c>
      <c r="Z1272"/>
      <c r="AA1272" s="3">
        <v>0.13</v>
      </c>
      <c r="AB1272" s="3">
        <v>1.06</v>
      </c>
      <c r="AC1272" s="9"/>
      <c r="AD1272" t="s">
        <v>837</v>
      </c>
      <c r="AE1272" s="3">
        <v>1.83</v>
      </c>
      <c r="AF1272" s="3">
        <v>7.83</v>
      </c>
      <c r="AG1272"/>
      <c r="AH1272" s="2">
        <v>49.8</v>
      </c>
      <c r="AI1272" s="16">
        <v>11.2</v>
      </c>
      <c r="AJ1272" s="2">
        <v>3.6</v>
      </c>
      <c r="AK1272" s="2">
        <v>2.2999999999999998</v>
      </c>
      <c r="AL1272" s="2">
        <v>2.6</v>
      </c>
      <c r="AM1272"/>
      <c r="AN1272" s="3">
        <v>0.17</v>
      </c>
      <c r="AO1272" s="17">
        <v>0.73</v>
      </c>
      <c r="AP1272" s="9"/>
      <c r="AQ1272" t="s">
        <v>150</v>
      </c>
    </row>
    <row r="1273" spans="1:43" x14ac:dyDescent="0.2">
      <c r="A1273" s="18" t="s">
        <v>56</v>
      </c>
      <c r="B1273">
        <v>28</v>
      </c>
      <c r="C1273" t="s">
        <v>156</v>
      </c>
      <c r="D1273" t="s">
        <v>837</v>
      </c>
      <c r="E1273" s="19" t="s">
        <v>150</v>
      </c>
      <c r="F1273" s="20" t="s">
        <v>68</v>
      </c>
      <c r="G1273" s="19">
        <v>75</v>
      </c>
      <c r="H1273" s="21">
        <v>11</v>
      </c>
      <c r="I1273" s="21">
        <v>19</v>
      </c>
      <c r="J1273" s="21">
        <v>30</v>
      </c>
      <c r="K1273" s="21">
        <v>-4</v>
      </c>
      <c r="L1273" s="22">
        <v>2.2000000000000002</v>
      </c>
      <c r="M1273" s="22">
        <v>0.7</v>
      </c>
      <c r="N1273" s="2">
        <v>10.199999999999999</v>
      </c>
      <c r="O1273" s="2">
        <v>27.5</v>
      </c>
      <c r="P1273" s="9"/>
      <c r="Q1273" t="s">
        <v>837</v>
      </c>
      <c r="R1273" s="2">
        <v>0.6</v>
      </c>
      <c r="S1273" s="2">
        <v>1</v>
      </c>
      <c r="T1273" s="3">
        <v>2.2999999999999998</v>
      </c>
      <c r="U1273" s="2">
        <v>0</v>
      </c>
      <c r="V1273" s="2">
        <v>2.8</v>
      </c>
      <c r="W1273" s="3">
        <v>5.68</v>
      </c>
      <c r="X1273"/>
      <c r="Y1273" s="2">
        <v>1.7</v>
      </c>
      <c r="Z1273"/>
      <c r="AA1273" s="3">
        <v>0.09</v>
      </c>
      <c r="AB1273" s="3">
        <v>0.49</v>
      </c>
      <c r="AC1273" s="9"/>
      <c r="AD1273" t="s">
        <v>837</v>
      </c>
      <c r="AE1273" s="3">
        <v>2.2999999999999998</v>
      </c>
      <c r="AF1273" s="3">
        <v>4.8600000000000003</v>
      </c>
      <c r="AG1273"/>
      <c r="AH1273" s="2">
        <v>53.1</v>
      </c>
      <c r="AI1273" s="2">
        <v>3.7</v>
      </c>
      <c r="AJ1273" s="2">
        <v>3.1</v>
      </c>
      <c r="AK1273" s="2">
        <v>1.7</v>
      </c>
      <c r="AL1273" s="2">
        <v>2.4</v>
      </c>
      <c r="AM1273"/>
      <c r="AN1273" s="3">
        <v>0.03</v>
      </c>
      <c r="AO1273" s="17">
        <v>1.33</v>
      </c>
      <c r="AP1273" s="9"/>
      <c r="AQ1273" t="s">
        <v>150</v>
      </c>
    </row>
    <row r="1274" spans="1:43" x14ac:dyDescent="0.2">
      <c r="A1274" t="s">
        <v>40</v>
      </c>
      <c r="B1274" s="1">
        <v>29</v>
      </c>
      <c r="C1274" t="s">
        <v>156</v>
      </c>
      <c r="D1274" t="s">
        <v>837</v>
      </c>
      <c r="E1274" t="s">
        <v>150</v>
      </c>
      <c r="F1274" t="s">
        <v>69</v>
      </c>
      <c r="G1274">
        <v>82</v>
      </c>
      <c r="H1274">
        <v>12</v>
      </c>
      <c r="I1274">
        <v>11</v>
      </c>
      <c r="J1274">
        <v>23</v>
      </c>
      <c r="K1274" s="1">
        <v>-9</v>
      </c>
      <c r="L1274" s="2">
        <v>-0.6</v>
      </c>
      <c r="M1274" s="2">
        <v>1.6</v>
      </c>
      <c r="N1274" s="2">
        <v>4.8</v>
      </c>
      <c r="O1274" s="2">
        <v>27.6</v>
      </c>
      <c r="P1274" s="14"/>
      <c r="Q1274" t="s">
        <v>837</v>
      </c>
      <c r="R1274" s="2">
        <v>0.6</v>
      </c>
      <c r="S1274" s="2">
        <v>0.5</v>
      </c>
      <c r="T1274" s="3">
        <v>1.83</v>
      </c>
      <c r="U1274" s="2">
        <v>0</v>
      </c>
      <c r="V1274" s="2">
        <v>0</v>
      </c>
      <c r="W1274" s="3">
        <v>0</v>
      </c>
      <c r="X1274" s="3">
        <v>-0.1</v>
      </c>
      <c r="Y1274" s="2">
        <v>1.4</v>
      </c>
      <c r="Z1274" s="2">
        <v>0.4</v>
      </c>
      <c r="AA1274" s="3">
        <v>-0.03</v>
      </c>
      <c r="AB1274" s="3">
        <v>0.23</v>
      </c>
      <c r="AC1274" s="14"/>
      <c r="AD1274" t="s">
        <v>837</v>
      </c>
      <c r="AE1274" s="3">
        <v>2.42</v>
      </c>
      <c r="AF1274" s="3">
        <v>6.85</v>
      </c>
      <c r="AG1274" s="3">
        <v>0.02</v>
      </c>
      <c r="AH1274" s="2">
        <v>47.4</v>
      </c>
      <c r="AI1274" s="2">
        <v>10.8</v>
      </c>
      <c r="AJ1274" s="2">
        <v>4.5</v>
      </c>
      <c r="AK1274" s="2">
        <v>2.8</v>
      </c>
      <c r="AL1274" s="2">
        <v>2.2999999999999998</v>
      </c>
      <c r="AM1274" s="2">
        <v>0.7</v>
      </c>
      <c r="AN1274" s="3">
        <v>0.08</v>
      </c>
      <c r="AO1274" s="3">
        <v>1.29</v>
      </c>
      <c r="AP1274" s="9"/>
      <c r="AQ1274" t="s">
        <v>150</v>
      </c>
    </row>
    <row r="1275" spans="1:43" x14ac:dyDescent="0.2">
      <c r="A1275" t="s">
        <v>51</v>
      </c>
      <c r="B1275">
        <v>34</v>
      </c>
      <c r="C1275" t="s">
        <v>838</v>
      </c>
      <c r="D1275" t="s">
        <v>839</v>
      </c>
      <c r="E1275" t="s">
        <v>81</v>
      </c>
      <c r="F1275" t="s">
        <v>44</v>
      </c>
      <c r="G1275">
        <v>73</v>
      </c>
      <c r="H1275">
        <v>18</v>
      </c>
      <c r="I1275">
        <v>29</v>
      </c>
      <c r="J1275">
        <f>H1275+I1275</f>
        <v>47</v>
      </c>
      <c r="K1275" s="1">
        <v>-10</v>
      </c>
      <c r="L1275" s="2">
        <v>3.6</v>
      </c>
      <c r="M1275" s="2">
        <v>-0.4</v>
      </c>
      <c r="N1275" s="15">
        <v>35.9</v>
      </c>
      <c r="O1275" s="15">
        <v>3.7</v>
      </c>
      <c r="P1275" s="9"/>
      <c r="Q1275" t="s">
        <v>839</v>
      </c>
      <c r="R1275" s="2">
        <v>0.6</v>
      </c>
      <c r="S1275" s="2">
        <v>0.9</v>
      </c>
      <c r="T1275" s="3">
        <v>2</v>
      </c>
      <c r="U1275" s="2">
        <v>1.6</v>
      </c>
      <c r="V1275" s="2">
        <v>2.8</v>
      </c>
      <c r="W1275" s="3">
        <v>8.08</v>
      </c>
      <c r="X1275"/>
      <c r="Y1275" s="2">
        <v>2</v>
      </c>
      <c r="Z1275"/>
      <c r="AA1275" s="3">
        <v>0.13</v>
      </c>
      <c r="AB1275" s="3">
        <v>1.62</v>
      </c>
      <c r="AC1275" s="9"/>
      <c r="AD1275" t="s">
        <v>839</v>
      </c>
      <c r="AE1275" s="3">
        <v>3.01</v>
      </c>
      <c r="AF1275" s="3">
        <v>6.99</v>
      </c>
      <c r="AG1275"/>
      <c r="AH1275" s="2">
        <v>46.3</v>
      </c>
      <c r="AI1275" s="16">
        <v>3.7</v>
      </c>
      <c r="AJ1275" s="2">
        <v>1.9</v>
      </c>
      <c r="AK1275" s="2">
        <v>0.9</v>
      </c>
      <c r="AL1275" s="2">
        <v>1.6</v>
      </c>
      <c r="AM1275"/>
      <c r="AN1275" s="3">
        <v>-0.01</v>
      </c>
      <c r="AO1275" s="17">
        <v>0.17</v>
      </c>
      <c r="AP1275" s="9"/>
      <c r="AQ1275" t="s">
        <v>150</v>
      </c>
    </row>
    <row r="1276" spans="1:43" x14ac:dyDescent="0.2">
      <c r="A1276" s="18" t="s">
        <v>56</v>
      </c>
      <c r="B1276">
        <v>35</v>
      </c>
      <c r="C1276" t="s">
        <v>838</v>
      </c>
      <c r="D1276" t="s">
        <v>839</v>
      </c>
      <c r="E1276" s="19" t="s">
        <v>81</v>
      </c>
      <c r="F1276" s="20" t="s">
        <v>44</v>
      </c>
      <c r="G1276" s="19">
        <v>82</v>
      </c>
      <c r="H1276" s="21">
        <v>35</v>
      </c>
      <c r="I1276" s="21">
        <v>49</v>
      </c>
      <c r="J1276" s="21">
        <v>84</v>
      </c>
      <c r="K1276" s="21">
        <v>15.9</v>
      </c>
      <c r="L1276" s="22">
        <v>15.5</v>
      </c>
      <c r="M1276" s="22">
        <v>4.4000000000000004</v>
      </c>
      <c r="N1276" s="2">
        <v>75</v>
      </c>
      <c r="O1276" s="2">
        <v>10.7</v>
      </c>
      <c r="P1276" s="9"/>
      <c r="Q1276" t="s">
        <v>839</v>
      </c>
      <c r="R1276" s="2">
        <v>0.9</v>
      </c>
      <c r="S1276" s="2">
        <v>0.9</v>
      </c>
      <c r="T1276" s="3">
        <v>3.03</v>
      </c>
      <c r="U1276" s="2">
        <v>3</v>
      </c>
      <c r="V1276" s="2">
        <v>5.3</v>
      </c>
      <c r="W1276" s="3">
        <v>9.86</v>
      </c>
      <c r="X1276"/>
      <c r="Y1276" s="2">
        <v>2.5</v>
      </c>
      <c r="Z1276"/>
      <c r="AA1276" s="3">
        <v>0.45</v>
      </c>
      <c r="AB1276" s="3">
        <v>2.81</v>
      </c>
      <c r="AC1276" s="9"/>
      <c r="AD1276" t="s">
        <v>839</v>
      </c>
      <c r="AE1276" s="3">
        <v>2.09</v>
      </c>
      <c r="AF1276" s="3">
        <v>3.69</v>
      </c>
      <c r="AG1276"/>
      <c r="AH1276" s="2">
        <v>55.2</v>
      </c>
      <c r="AI1276" s="2">
        <v>1.2</v>
      </c>
      <c r="AJ1276" s="2">
        <v>3.3</v>
      </c>
      <c r="AK1276" s="2">
        <v>1.5</v>
      </c>
      <c r="AL1276" s="2">
        <v>1.8</v>
      </c>
      <c r="AM1276"/>
      <c r="AN1276" s="3">
        <v>0.13</v>
      </c>
      <c r="AO1276" s="17">
        <v>0.4</v>
      </c>
      <c r="AP1276" s="9"/>
      <c r="AQ1276" t="s">
        <v>150</v>
      </c>
    </row>
    <row r="1277" spans="1:43" x14ac:dyDescent="0.2">
      <c r="A1277" t="s">
        <v>40</v>
      </c>
      <c r="B1277" s="1">
        <v>36</v>
      </c>
      <c r="C1277" t="s">
        <v>838</v>
      </c>
      <c r="D1277" t="s">
        <v>839</v>
      </c>
      <c r="E1277" t="s">
        <v>81</v>
      </c>
      <c r="F1277" t="s">
        <v>44</v>
      </c>
      <c r="G1277">
        <v>78</v>
      </c>
      <c r="H1277">
        <v>26</v>
      </c>
      <c r="I1277">
        <v>39</v>
      </c>
      <c r="J1277">
        <v>65</v>
      </c>
      <c r="K1277" s="1">
        <v>1.8</v>
      </c>
      <c r="L1277" s="2">
        <v>9.1999999999999993</v>
      </c>
      <c r="M1277" s="2">
        <v>1.6</v>
      </c>
      <c r="N1277" s="2">
        <v>60.2</v>
      </c>
      <c r="O1277" s="2">
        <v>8.1</v>
      </c>
      <c r="P1277" s="14"/>
      <c r="Q1277" t="s">
        <v>839</v>
      </c>
      <c r="R1277" s="2">
        <v>0.8</v>
      </c>
      <c r="S1277" s="2">
        <v>1</v>
      </c>
      <c r="T1277" s="3">
        <v>2.5299999999999998</v>
      </c>
      <c r="U1277" s="2">
        <v>2</v>
      </c>
      <c r="V1277" s="2">
        <v>3.8</v>
      </c>
      <c r="W1277" s="3">
        <v>8.74</v>
      </c>
      <c r="X1277" s="3">
        <v>0.02</v>
      </c>
      <c r="Y1277" s="2">
        <v>2.5</v>
      </c>
      <c r="Z1277" s="2">
        <v>1</v>
      </c>
      <c r="AA1277" s="3">
        <v>0.26</v>
      </c>
      <c r="AB1277" s="3">
        <v>2.38</v>
      </c>
      <c r="AC1277" s="14"/>
      <c r="AD1277" t="s">
        <v>839</v>
      </c>
      <c r="AE1277" s="3">
        <v>2.81</v>
      </c>
      <c r="AF1277" s="3">
        <v>6.1</v>
      </c>
      <c r="AG1277" s="3">
        <v>0.03</v>
      </c>
      <c r="AH1277" s="2">
        <v>32</v>
      </c>
      <c r="AI1277" s="2">
        <v>1</v>
      </c>
      <c r="AJ1277" s="2">
        <v>2.2000000000000002</v>
      </c>
      <c r="AK1277" s="2">
        <v>0.8</v>
      </c>
      <c r="AL1277" s="2">
        <v>1.7</v>
      </c>
      <c r="AM1277" s="2">
        <v>1.4</v>
      </c>
      <c r="AN1277" s="3">
        <v>0.05</v>
      </c>
      <c r="AO1277" s="3">
        <v>0.32</v>
      </c>
      <c r="AP1277" s="9"/>
      <c r="AQ1277" t="s">
        <v>150</v>
      </c>
    </row>
    <row r="1278" spans="1:43" x14ac:dyDescent="0.2">
      <c r="A1278" t="s">
        <v>51</v>
      </c>
      <c r="B1278">
        <v>31</v>
      </c>
      <c r="C1278" t="s">
        <v>840</v>
      </c>
      <c r="D1278" t="s">
        <v>841</v>
      </c>
      <c r="E1278" t="s">
        <v>43</v>
      </c>
      <c r="F1278" t="s">
        <v>55</v>
      </c>
      <c r="G1278">
        <v>81</v>
      </c>
      <c r="H1278">
        <v>15</v>
      </c>
      <c r="I1278">
        <v>22</v>
      </c>
      <c r="J1278">
        <f>H1278+I1278</f>
        <v>37</v>
      </c>
      <c r="K1278" s="1">
        <v>-0.1</v>
      </c>
      <c r="L1278" s="2">
        <v>5.6</v>
      </c>
      <c r="M1278" s="2">
        <v>4.4000000000000004</v>
      </c>
      <c r="N1278" s="15">
        <v>31.7</v>
      </c>
      <c r="O1278" s="15">
        <v>33</v>
      </c>
      <c r="P1278" s="9"/>
      <c r="Q1278" t="s">
        <v>841</v>
      </c>
      <c r="R1278" s="2">
        <v>0.4</v>
      </c>
      <c r="S1278" s="2">
        <v>0.4</v>
      </c>
      <c r="T1278" s="3">
        <v>2.63</v>
      </c>
      <c r="U1278" s="2">
        <v>1.2</v>
      </c>
      <c r="V1278" s="2">
        <v>3.2</v>
      </c>
      <c r="W1278" s="3">
        <v>7.86</v>
      </c>
      <c r="X1278"/>
      <c r="Y1278" s="2">
        <v>1.6</v>
      </c>
      <c r="Z1278"/>
      <c r="AA1278" s="3">
        <v>0.16</v>
      </c>
      <c r="AB1278" s="3">
        <v>1.1599999999999999</v>
      </c>
      <c r="AC1278" s="9"/>
      <c r="AD1278" t="s">
        <v>841</v>
      </c>
      <c r="AE1278" s="3">
        <v>3.27</v>
      </c>
      <c r="AF1278" s="3">
        <v>8.1999999999999993</v>
      </c>
      <c r="AG1278"/>
      <c r="AH1278" s="2">
        <v>0</v>
      </c>
      <c r="AI1278" s="16">
        <v>0</v>
      </c>
      <c r="AJ1278" s="2">
        <v>1.8</v>
      </c>
      <c r="AK1278" s="2">
        <v>4.0999999999999996</v>
      </c>
      <c r="AL1278" s="2">
        <v>1.1000000000000001</v>
      </c>
      <c r="AM1278"/>
      <c r="AN1278" s="3">
        <v>0.13</v>
      </c>
      <c r="AO1278" s="17">
        <v>1.21</v>
      </c>
      <c r="AP1278" s="9"/>
      <c r="AQ1278" t="s">
        <v>150</v>
      </c>
    </row>
    <row r="1279" spans="1:43" x14ac:dyDescent="0.2">
      <c r="A1279" s="18" t="s">
        <v>56</v>
      </c>
      <c r="B1279">
        <v>32</v>
      </c>
      <c r="C1279" t="s">
        <v>840</v>
      </c>
      <c r="D1279" t="s">
        <v>841</v>
      </c>
      <c r="E1279" s="19" t="s">
        <v>43</v>
      </c>
      <c r="F1279" s="20" t="s">
        <v>57</v>
      </c>
      <c r="G1279" s="19">
        <v>75</v>
      </c>
      <c r="H1279" s="21">
        <v>6</v>
      </c>
      <c r="I1279" s="21">
        <v>25</v>
      </c>
      <c r="J1279" s="21">
        <v>31</v>
      </c>
      <c r="K1279" s="21">
        <v>10.3</v>
      </c>
      <c r="L1279" s="22">
        <v>2</v>
      </c>
      <c r="M1279" s="22">
        <v>6.6</v>
      </c>
      <c r="N1279" s="2">
        <v>10.9</v>
      </c>
      <c r="O1279" s="2">
        <v>46</v>
      </c>
      <c r="P1279" s="9"/>
      <c r="Q1279" t="s">
        <v>841</v>
      </c>
      <c r="R1279" s="2">
        <v>0.2</v>
      </c>
      <c r="S1279" s="2">
        <v>0.7</v>
      </c>
      <c r="T1279" s="3">
        <v>2.91</v>
      </c>
      <c r="U1279" s="2">
        <v>0.4</v>
      </c>
      <c r="V1279" s="2">
        <v>2</v>
      </c>
      <c r="W1279" s="3">
        <v>6.62</v>
      </c>
      <c r="X1279"/>
      <c r="Y1279" s="2">
        <v>1.9</v>
      </c>
      <c r="Z1279"/>
      <c r="AA1279" s="3">
        <v>0.05</v>
      </c>
      <c r="AB1279" s="3">
        <v>0.35</v>
      </c>
      <c r="AC1279" s="9"/>
      <c r="AD1279" t="s">
        <v>841</v>
      </c>
      <c r="AE1279" s="3">
        <v>3.39</v>
      </c>
      <c r="AF1279" s="3">
        <v>7.05</v>
      </c>
      <c r="AG1279"/>
      <c r="AH1279" s="2">
        <v>0</v>
      </c>
      <c r="AI1279" s="2">
        <v>0</v>
      </c>
      <c r="AJ1279" s="2">
        <v>2.2000000000000002</v>
      </c>
      <c r="AK1279" s="2">
        <v>4.2</v>
      </c>
      <c r="AL1279" s="2">
        <v>0.7</v>
      </c>
      <c r="AM1279"/>
      <c r="AN1279" s="3">
        <v>0.17</v>
      </c>
      <c r="AO1279" s="17">
        <v>1.48</v>
      </c>
      <c r="AP1279" s="9"/>
      <c r="AQ1279" t="s">
        <v>150</v>
      </c>
    </row>
    <row r="1280" spans="1:43" x14ac:dyDescent="0.2">
      <c r="A1280" t="s">
        <v>40</v>
      </c>
      <c r="B1280" s="1">
        <v>33</v>
      </c>
      <c r="C1280" t="s">
        <v>840</v>
      </c>
      <c r="D1280" t="s">
        <v>841</v>
      </c>
      <c r="E1280" t="s">
        <v>150</v>
      </c>
      <c r="F1280" t="s">
        <v>57</v>
      </c>
      <c r="G1280">
        <v>71</v>
      </c>
      <c r="H1280">
        <v>3</v>
      </c>
      <c r="I1280">
        <v>37</v>
      </c>
      <c r="J1280">
        <v>40</v>
      </c>
      <c r="K1280" s="1">
        <v>8.9</v>
      </c>
      <c r="L1280" s="2">
        <v>4.8</v>
      </c>
      <c r="M1280" s="2">
        <v>6.5</v>
      </c>
      <c r="N1280" s="2">
        <v>13.1</v>
      </c>
      <c r="O1280" s="2">
        <v>51.2</v>
      </c>
      <c r="P1280" s="14"/>
      <c r="Q1280" t="s">
        <v>841</v>
      </c>
      <c r="R1280" s="2">
        <v>0.1</v>
      </c>
      <c r="S1280" s="2">
        <v>0.7</v>
      </c>
      <c r="T1280" s="3">
        <v>2.34</v>
      </c>
      <c r="U1280" s="2">
        <v>0.4</v>
      </c>
      <c r="V1280" s="2">
        <v>4.5</v>
      </c>
      <c r="W1280" s="3">
        <v>7.67</v>
      </c>
      <c r="X1280" s="3">
        <v>0.02</v>
      </c>
      <c r="Y1280" s="2">
        <v>2.2000000000000002</v>
      </c>
      <c r="Z1280" s="2">
        <v>0.1</v>
      </c>
      <c r="AA1280" s="3">
        <v>0.13</v>
      </c>
      <c r="AB1280" s="3">
        <v>0.48</v>
      </c>
      <c r="AC1280" s="14"/>
      <c r="AD1280" t="s">
        <v>841</v>
      </c>
      <c r="AE1280" s="3">
        <v>2.13</v>
      </c>
      <c r="AF1280" s="3">
        <v>9.1199999999999992</v>
      </c>
      <c r="AG1280" s="3">
        <v>0.03</v>
      </c>
      <c r="AH1280" s="2">
        <v>0</v>
      </c>
      <c r="AI1280" s="2">
        <v>0</v>
      </c>
      <c r="AJ1280" s="2">
        <v>1.6</v>
      </c>
      <c r="AK1280" s="2">
        <v>4</v>
      </c>
      <c r="AL1280" s="2">
        <v>1.3</v>
      </c>
      <c r="AM1280" s="2">
        <v>0.5</v>
      </c>
      <c r="AN1280" s="3">
        <v>0.18</v>
      </c>
      <c r="AO1280" s="3">
        <v>1.86</v>
      </c>
      <c r="AP1280" s="9"/>
      <c r="AQ1280" t="s">
        <v>150</v>
      </c>
    </row>
    <row r="1281" spans="1:43" x14ac:dyDescent="0.2">
      <c r="A1281" s="18" t="s">
        <v>56</v>
      </c>
      <c r="B1281">
        <v>21</v>
      </c>
      <c r="C1281" t="s">
        <v>350</v>
      </c>
      <c r="D1281" t="s">
        <v>842</v>
      </c>
      <c r="E1281" s="19" t="s">
        <v>150</v>
      </c>
      <c r="F1281" s="20" t="s">
        <v>57</v>
      </c>
      <c r="G1281" s="19">
        <v>6</v>
      </c>
      <c r="H1281" s="21">
        <v>0</v>
      </c>
      <c r="I1281" s="21">
        <v>1</v>
      </c>
      <c r="J1281" s="21">
        <v>1</v>
      </c>
      <c r="K1281" s="21">
        <v>0.5</v>
      </c>
      <c r="L1281" s="22">
        <v>-0.1</v>
      </c>
      <c r="M1281" s="22">
        <v>0.2</v>
      </c>
      <c r="N1281" s="2">
        <v>-0.3</v>
      </c>
      <c r="O1281" s="2">
        <v>1</v>
      </c>
      <c r="P1281" s="9"/>
      <c r="Q1281" t="s">
        <v>842</v>
      </c>
      <c r="R1281" s="2">
        <v>0</v>
      </c>
      <c r="S1281" s="2">
        <v>0</v>
      </c>
      <c r="T1281" s="3">
        <v>2.69</v>
      </c>
      <c r="U1281" s="2">
        <v>0</v>
      </c>
      <c r="V1281" s="2">
        <v>0</v>
      </c>
      <c r="W1281" s="3">
        <v>0</v>
      </c>
      <c r="X1281"/>
      <c r="Y1281" s="2">
        <v>2.4</v>
      </c>
      <c r="Z1281"/>
      <c r="AA1281" s="3">
        <v>-0.05</v>
      </c>
      <c r="AB1281" s="3">
        <v>-0.18</v>
      </c>
      <c r="AC1281" s="9"/>
      <c r="AD1281" t="s">
        <v>842</v>
      </c>
      <c r="AE1281" s="3">
        <v>2.69</v>
      </c>
      <c r="AF1281" s="3">
        <v>22.22</v>
      </c>
      <c r="AG1281"/>
      <c r="AH1281" s="2">
        <v>0</v>
      </c>
      <c r="AI1281" s="2">
        <v>0</v>
      </c>
      <c r="AJ1281" s="2">
        <v>1.8</v>
      </c>
      <c r="AK1281" s="2">
        <v>4.2</v>
      </c>
      <c r="AL1281" s="2">
        <v>0.6</v>
      </c>
      <c r="AM1281"/>
      <c r="AN1281" s="3">
        <v>0.11</v>
      </c>
      <c r="AO1281" s="17">
        <v>0.62</v>
      </c>
      <c r="AP1281" s="9"/>
      <c r="AQ1281" t="s">
        <v>150</v>
      </c>
    </row>
    <row r="1282" spans="1:43" x14ac:dyDescent="0.2">
      <c r="A1282" t="s">
        <v>40</v>
      </c>
      <c r="B1282" s="1">
        <v>22</v>
      </c>
      <c r="C1282" t="s">
        <v>350</v>
      </c>
      <c r="D1282" t="s">
        <v>842</v>
      </c>
      <c r="E1282" t="s">
        <v>150</v>
      </c>
      <c r="F1282" t="s">
        <v>57</v>
      </c>
      <c r="G1282">
        <v>53</v>
      </c>
      <c r="H1282">
        <v>2</v>
      </c>
      <c r="I1282">
        <v>11</v>
      </c>
      <c r="J1282">
        <v>13</v>
      </c>
      <c r="K1282" s="1">
        <v>1.6</v>
      </c>
      <c r="L1282" s="2">
        <v>0.6</v>
      </c>
      <c r="M1282" s="2">
        <v>2.5</v>
      </c>
      <c r="N1282" s="2">
        <v>5.0999999999999996</v>
      </c>
      <c r="O1282" s="2">
        <v>31.9</v>
      </c>
      <c r="P1282" s="14"/>
      <c r="Q1282" t="s">
        <v>842</v>
      </c>
      <c r="R1282" s="2">
        <v>0.1</v>
      </c>
      <c r="S1282" s="2">
        <v>0.6</v>
      </c>
      <c r="T1282" s="3">
        <v>1.97</v>
      </c>
      <c r="U1282" s="2">
        <v>0.9</v>
      </c>
      <c r="V1282" s="2">
        <v>1.8</v>
      </c>
      <c r="W1282" s="3">
        <v>6.15</v>
      </c>
      <c r="X1282" s="3">
        <v>-0.04</v>
      </c>
      <c r="Y1282" s="2">
        <v>1.4</v>
      </c>
      <c r="Z1282" s="2">
        <v>0.4</v>
      </c>
      <c r="AA1282" s="3">
        <v>0.03</v>
      </c>
      <c r="AB1282" s="3">
        <v>0.3</v>
      </c>
      <c r="AC1282" s="14"/>
      <c r="AD1282" t="s">
        <v>842</v>
      </c>
      <c r="AE1282" s="3">
        <v>2.11</v>
      </c>
      <c r="AF1282" s="3">
        <v>4.51</v>
      </c>
      <c r="AG1282" s="3">
        <v>-0.01</v>
      </c>
      <c r="AH1282" s="2">
        <v>0</v>
      </c>
      <c r="AI1282" s="2">
        <v>0</v>
      </c>
      <c r="AJ1282" s="2">
        <v>3.5</v>
      </c>
      <c r="AK1282" s="2">
        <v>4</v>
      </c>
      <c r="AL1282" s="2">
        <v>0.5</v>
      </c>
      <c r="AM1282" s="2">
        <v>0.8</v>
      </c>
      <c r="AN1282" s="3">
        <v>0.14000000000000001</v>
      </c>
      <c r="AO1282" s="3">
        <v>1.91</v>
      </c>
      <c r="AP1282" s="9"/>
      <c r="AQ1282" t="s">
        <v>150</v>
      </c>
    </row>
    <row r="1283" spans="1:43" x14ac:dyDescent="0.2">
      <c r="A1283" t="s">
        <v>51</v>
      </c>
      <c r="B1283">
        <v>23</v>
      </c>
      <c r="C1283" t="s">
        <v>180</v>
      </c>
      <c r="D1283" t="s">
        <v>843</v>
      </c>
      <c r="E1283" t="s">
        <v>213</v>
      </c>
      <c r="F1283" t="s">
        <v>44</v>
      </c>
      <c r="G1283">
        <v>78</v>
      </c>
      <c r="H1283">
        <v>26</v>
      </c>
      <c r="I1283">
        <v>40</v>
      </c>
      <c r="J1283">
        <f>H1283+I1283</f>
        <v>66</v>
      </c>
      <c r="K1283" s="1">
        <v>13.5</v>
      </c>
      <c r="L1283" s="2">
        <v>9.4</v>
      </c>
      <c r="M1283" s="2">
        <v>5.5</v>
      </c>
      <c r="N1283" s="15">
        <v>47.3</v>
      </c>
      <c r="O1283" s="15">
        <v>17.2</v>
      </c>
      <c r="P1283" s="9"/>
      <c r="Q1283" t="s">
        <v>843</v>
      </c>
      <c r="R1283" s="2">
        <v>0.9</v>
      </c>
      <c r="S1283" s="2">
        <v>1.4</v>
      </c>
      <c r="T1283" s="3">
        <v>3.21</v>
      </c>
      <c r="U1283" s="2">
        <v>2.5</v>
      </c>
      <c r="V1283" s="2">
        <v>3.3</v>
      </c>
      <c r="W1283" s="3">
        <v>8.0299999999999994</v>
      </c>
      <c r="X1283"/>
      <c r="Y1283" s="2">
        <v>1.5</v>
      </c>
      <c r="Z1283"/>
      <c r="AA1283" s="3">
        <v>0.35</v>
      </c>
      <c r="AB1283" s="3">
        <v>2.17</v>
      </c>
      <c r="AC1283" s="9"/>
      <c r="AD1283" t="s">
        <v>843</v>
      </c>
      <c r="AE1283" s="3">
        <v>2.02</v>
      </c>
      <c r="AF1283" s="3">
        <v>8.0399999999999991</v>
      </c>
      <c r="AG1283"/>
      <c r="AH1283" s="2">
        <v>18.2</v>
      </c>
      <c r="AI1283" s="16">
        <v>0.2</v>
      </c>
      <c r="AJ1283" s="2">
        <v>1.3</v>
      </c>
      <c r="AK1283" s="2">
        <v>1.4</v>
      </c>
      <c r="AL1283" s="2">
        <v>0.7</v>
      </c>
      <c r="AM1283"/>
      <c r="AN1283" s="3">
        <v>0.21</v>
      </c>
      <c r="AO1283" s="17">
        <v>0.79</v>
      </c>
      <c r="AP1283" s="9"/>
      <c r="AQ1283" t="s">
        <v>150</v>
      </c>
    </row>
    <row r="1284" spans="1:43" x14ac:dyDescent="0.2">
      <c r="A1284" s="18" t="s">
        <v>56</v>
      </c>
      <c r="B1284">
        <v>24</v>
      </c>
      <c r="C1284" t="s">
        <v>180</v>
      </c>
      <c r="D1284" t="s">
        <v>843</v>
      </c>
      <c r="E1284" s="19" t="s">
        <v>213</v>
      </c>
      <c r="F1284" s="20" t="s">
        <v>48</v>
      </c>
      <c r="G1284" s="19">
        <v>79</v>
      </c>
      <c r="H1284" s="21">
        <v>24</v>
      </c>
      <c r="I1284" s="21">
        <v>31</v>
      </c>
      <c r="J1284" s="21">
        <v>55</v>
      </c>
      <c r="K1284" s="21">
        <v>22.4</v>
      </c>
      <c r="L1284" s="22">
        <v>5.8</v>
      </c>
      <c r="M1284" s="22">
        <v>6.8</v>
      </c>
      <c r="N1284" s="2">
        <v>44.6</v>
      </c>
      <c r="O1284" s="2">
        <v>24.3</v>
      </c>
      <c r="P1284" s="9"/>
      <c r="Q1284" t="s">
        <v>843</v>
      </c>
      <c r="R1284" s="2">
        <v>1</v>
      </c>
      <c r="S1284" s="2">
        <v>1.1000000000000001</v>
      </c>
      <c r="T1284" s="3">
        <v>2.99</v>
      </c>
      <c r="U1284" s="2">
        <v>1.1000000000000001</v>
      </c>
      <c r="V1284" s="2">
        <v>2.5</v>
      </c>
      <c r="W1284" s="3">
        <v>7.49</v>
      </c>
      <c r="X1284"/>
      <c r="Y1284" s="2">
        <v>1.4</v>
      </c>
      <c r="Z1284"/>
      <c r="AA1284" s="3">
        <v>0.2</v>
      </c>
      <c r="AB1284" s="3">
        <v>1.87</v>
      </c>
      <c r="AC1284" s="9"/>
      <c r="AD1284" t="s">
        <v>843</v>
      </c>
      <c r="AE1284" s="3">
        <v>1.76</v>
      </c>
      <c r="AF1284" s="3">
        <v>1.49</v>
      </c>
      <c r="AG1284"/>
      <c r="AH1284" s="2">
        <v>60</v>
      </c>
      <c r="AI1284" s="2">
        <v>0.2</v>
      </c>
      <c r="AJ1284" s="2">
        <v>2.9</v>
      </c>
      <c r="AK1284" s="2">
        <v>1.3</v>
      </c>
      <c r="AL1284" s="2">
        <v>1.6</v>
      </c>
      <c r="AM1284"/>
      <c r="AN1284" s="3">
        <v>0.24</v>
      </c>
      <c r="AO1284" s="17">
        <v>1.02</v>
      </c>
      <c r="AP1284" s="9"/>
      <c r="AQ1284" t="s">
        <v>150</v>
      </c>
    </row>
    <row r="1285" spans="1:43" x14ac:dyDescent="0.2">
      <c r="A1285" t="s">
        <v>40</v>
      </c>
      <c r="B1285" s="1">
        <v>25</v>
      </c>
      <c r="C1285" t="s">
        <v>180</v>
      </c>
      <c r="D1285" t="s">
        <v>843</v>
      </c>
      <c r="E1285" t="s">
        <v>213</v>
      </c>
      <c r="F1285" t="s">
        <v>48</v>
      </c>
      <c r="G1285">
        <v>77</v>
      </c>
      <c r="H1285">
        <v>23</v>
      </c>
      <c r="I1285">
        <v>34</v>
      </c>
      <c r="J1285">
        <v>57</v>
      </c>
      <c r="K1285" s="1">
        <v>8.5</v>
      </c>
      <c r="L1285" s="2">
        <v>6.5</v>
      </c>
      <c r="M1285" s="2">
        <v>4.5999999999999996</v>
      </c>
      <c r="N1285" s="2">
        <v>42.2</v>
      </c>
      <c r="O1285" s="2">
        <v>25.9</v>
      </c>
      <c r="P1285" s="14"/>
      <c r="Q1285" t="s">
        <v>843</v>
      </c>
      <c r="R1285" s="2">
        <v>1</v>
      </c>
      <c r="S1285" s="2">
        <v>1.1000000000000001</v>
      </c>
      <c r="T1285" s="3">
        <v>2.77</v>
      </c>
      <c r="U1285" s="2">
        <v>1.7</v>
      </c>
      <c r="V1285" s="2">
        <v>3.8</v>
      </c>
      <c r="W1285" s="3">
        <v>11.6</v>
      </c>
      <c r="X1285" s="3">
        <v>0.14000000000000001</v>
      </c>
      <c r="Y1285" s="2">
        <v>0.9</v>
      </c>
      <c r="Z1285" s="2">
        <v>0.7</v>
      </c>
      <c r="AA1285" s="3">
        <v>0.22</v>
      </c>
      <c r="AB1285" s="3">
        <v>1.78</v>
      </c>
      <c r="AC1285" s="14"/>
      <c r="AD1285" t="s">
        <v>843</v>
      </c>
      <c r="AE1285" s="3">
        <v>2.15</v>
      </c>
      <c r="AF1285" s="3">
        <v>5.95</v>
      </c>
      <c r="AG1285" s="3">
        <v>0.01</v>
      </c>
      <c r="AH1285" s="2">
        <v>46.7</v>
      </c>
      <c r="AI1285" s="2">
        <v>0.7</v>
      </c>
      <c r="AJ1285" s="2">
        <v>3.9</v>
      </c>
      <c r="AK1285" s="2">
        <v>1.4</v>
      </c>
      <c r="AL1285" s="2">
        <v>1.4</v>
      </c>
      <c r="AM1285" s="2">
        <v>0.9</v>
      </c>
      <c r="AN1285" s="3">
        <v>0.16</v>
      </c>
      <c r="AO1285" s="3">
        <v>1.0900000000000001</v>
      </c>
      <c r="AP1285" s="9"/>
      <c r="AQ1285" t="s">
        <v>150</v>
      </c>
    </row>
    <row r="1286" spans="1:43" x14ac:dyDescent="0.2">
      <c r="A1286" t="s">
        <v>51</v>
      </c>
      <c r="B1286">
        <v>28</v>
      </c>
      <c r="C1286" t="s">
        <v>156</v>
      </c>
      <c r="D1286" t="s">
        <v>844</v>
      </c>
      <c r="E1286" t="s">
        <v>150</v>
      </c>
      <c r="F1286" t="s">
        <v>44</v>
      </c>
      <c r="G1286">
        <v>82</v>
      </c>
      <c r="H1286">
        <v>12</v>
      </c>
      <c r="I1286">
        <v>16</v>
      </c>
      <c r="J1286">
        <f>H1286+I1286</f>
        <v>28</v>
      </c>
      <c r="K1286" s="1">
        <v>-1.7</v>
      </c>
      <c r="L1286" s="2">
        <v>0.7</v>
      </c>
      <c r="M1286" s="2">
        <v>0.5</v>
      </c>
      <c r="N1286" s="15">
        <v>6.2</v>
      </c>
      <c r="O1286" s="15">
        <v>-7.6</v>
      </c>
      <c r="P1286" s="9"/>
      <c r="Q1286" t="s">
        <v>844</v>
      </c>
      <c r="R1286" s="2">
        <v>0.6</v>
      </c>
      <c r="S1286" s="2">
        <v>0.9</v>
      </c>
      <c r="T1286" s="3">
        <v>2.33</v>
      </c>
      <c r="U1286" s="2">
        <v>1</v>
      </c>
      <c r="V1286" s="2">
        <v>0.7</v>
      </c>
      <c r="W1286" s="3">
        <v>3.8</v>
      </c>
      <c r="X1286"/>
      <c r="Y1286" s="2">
        <v>1.2</v>
      </c>
      <c r="Z1286"/>
      <c r="AA1286" s="3">
        <v>0.03</v>
      </c>
      <c r="AB1286" s="3">
        <v>0.35</v>
      </c>
      <c r="AC1286" s="9"/>
      <c r="AD1286" t="s">
        <v>844</v>
      </c>
      <c r="AE1286" s="3">
        <v>1.8</v>
      </c>
      <c r="AF1286" s="3">
        <v>0</v>
      </c>
      <c r="AG1286"/>
      <c r="AH1286" s="2">
        <v>38.5</v>
      </c>
      <c r="AI1286" s="16">
        <v>0.2</v>
      </c>
      <c r="AJ1286" s="2">
        <v>16.100000000000001</v>
      </c>
      <c r="AK1286" s="2">
        <v>1.2</v>
      </c>
      <c r="AL1286" s="2">
        <v>2</v>
      </c>
      <c r="AM1286"/>
      <c r="AN1286" s="3">
        <v>0.02</v>
      </c>
      <c r="AO1286" s="17">
        <v>-0.42</v>
      </c>
      <c r="AP1286" s="9"/>
      <c r="AQ1286" t="s">
        <v>150</v>
      </c>
    </row>
    <row r="1287" spans="1:43" x14ac:dyDescent="0.2">
      <c r="A1287" s="18" t="s">
        <v>56</v>
      </c>
      <c r="B1287">
        <v>29</v>
      </c>
      <c r="C1287" t="s">
        <v>156</v>
      </c>
      <c r="D1287" t="s">
        <v>844</v>
      </c>
      <c r="E1287" s="19" t="s">
        <v>150</v>
      </c>
      <c r="F1287" s="20" t="s">
        <v>44</v>
      </c>
      <c r="G1287" s="19">
        <v>68</v>
      </c>
      <c r="H1287" s="21">
        <v>6</v>
      </c>
      <c r="I1287" s="21">
        <v>14</v>
      </c>
      <c r="J1287" s="21">
        <v>20</v>
      </c>
      <c r="K1287" s="21">
        <v>-4.8</v>
      </c>
      <c r="L1287" s="22">
        <v>-1.8</v>
      </c>
      <c r="M1287" s="22">
        <v>-0.2</v>
      </c>
      <c r="N1287" s="2">
        <v>10.1</v>
      </c>
      <c r="O1287" s="2">
        <v>-24.3</v>
      </c>
      <c r="P1287" s="9"/>
      <c r="Q1287" t="s">
        <v>844</v>
      </c>
      <c r="R1287" s="2">
        <v>0.5</v>
      </c>
      <c r="S1287" s="2">
        <v>1.1000000000000001</v>
      </c>
      <c r="T1287" s="3">
        <v>2.75</v>
      </c>
      <c r="U1287" s="2">
        <v>0</v>
      </c>
      <c r="V1287" s="2">
        <v>0</v>
      </c>
      <c r="W1287" s="3">
        <v>5.5</v>
      </c>
      <c r="X1287"/>
      <c r="Y1287" s="2">
        <v>1.4</v>
      </c>
      <c r="Z1287"/>
      <c r="AA1287" s="3">
        <v>-0.11</v>
      </c>
      <c r="AB1287" s="3">
        <v>0.7</v>
      </c>
      <c r="AC1287" s="9"/>
      <c r="AD1287" t="s">
        <v>844</v>
      </c>
      <c r="AE1287" s="3">
        <v>2.83</v>
      </c>
      <c r="AF1287" s="3">
        <v>11.43</v>
      </c>
      <c r="AG1287"/>
      <c r="AH1287" s="2">
        <v>0</v>
      </c>
      <c r="AI1287" s="2">
        <v>0</v>
      </c>
      <c r="AJ1287" s="2">
        <v>14.1</v>
      </c>
      <c r="AK1287" s="2">
        <v>0.7</v>
      </c>
      <c r="AL1287" s="2">
        <v>1.5</v>
      </c>
      <c r="AM1287"/>
      <c r="AN1287" s="3">
        <v>-0.01</v>
      </c>
      <c r="AO1287" s="17">
        <v>-1.68</v>
      </c>
      <c r="AP1287" s="9"/>
      <c r="AQ1287" t="s">
        <v>150</v>
      </c>
    </row>
    <row r="1288" spans="1:43" x14ac:dyDescent="0.2">
      <c r="A1288" t="s">
        <v>40</v>
      </c>
      <c r="B1288" s="1">
        <v>30</v>
      </c>
      <c r="C1288" t="s">
        <v>156</v>
      </c>
      <c r="D1288" t="s">
        <v>844</v>
      </c>
      <c r="E1288" t="s">
        <v>150</v>
      </c>
      <c r="F1288" t="s">
        <v>44</v>
      </c>
      <c r="G1288">
        <v>60</v>
      </c>
      <c r="H1288">
        <v>3</v>
      </c>
      <c r="I1288">
        <v>7</v>
      </c>
      <c r="J1288">
        <v>10</v>
      </c>
      <c r="K1288" s="1">
        <v>-9.6</v>
      </c>
      <c r="L1288" s="2">
        <v>-3.2</v>
      </c>
      <c r="M1288" s="2">
        <v>-0.5</v>
      </c>
      <c r="N1288" s="2">
        <v>3.9</v>
      </c>
      <c r="O1288" s="2">
        <v>-5.0999999999999996</v>
      </c>
      <c r="P1288" s="14"/>
      <c r="Q1288" t="s">
        <v>844</v>
      </c>
      <c r="R1288" s="2">
        <v>0.3</v>
      </c>
      <c r="S1288" s="2">
        <v>0.7</v>
      </c>
      <c r="T1288" s="3">
        <v>1.6</v>
      </c>
      <c r="U1288" s="2">
        <v>0</v>
      </c>
      <c r="V1288" s="2">
        <v>0</v>
      </c>
      <c r="W1288" s="3">
        <v>6.28</v>
      </c>
      <c r="X1288" s="3">
        <v>-0.14000000000000001</v>
      </c>
      <c r="Y1288" s="2">
        <v>0.7</v>
      </c>
      <c r="Z1288" s="2">
        <v>1.9</v>
      </c>
      <c r="AA1288" s="3">
        <v>-0.25</v>
      </c>
      <c r="AB1288" s="3">
        <v>0.36</v>
      </c>
      <c r="AC1288" s="14"/>
      <c r="AD1288" t="s">
        <v>844</v>
      </c>
      <c r="AE1288" s="3">
        <v>2.9</v>
      </c>
      <c r="AF1288" s="3">
        <v>0</v>
      </c>
      <c r="AG1288" s="3">
        <v>-0.04</v>
      </c>
      <c r="AH1288" s="2">
        <v>16.7</v>
      </c>
      <c r="AI1288" s="2">
        <v>0.1</v>
      </c>
      <c r="AJ1288" s="2">
        <v>14.9</v>
      </c>
      <c r="AK1288" s="2">
        <v>1.4</v>
      </c>
      <c r="AL1288" s="2">
        <v>2</v>
      </c>
      <c r="AM1288" s="2">
        <v>2.1</v>
      </c>
      <c r="AN1288" s="3">
        <v>-0.04</v>
      </c>
      <c r="AO1288" s="3">
        <v>-0.46</v>
      </c>
      <c r="AP1288" s="9"/>
      <c r="AQ1288" t="s">
        <v>150</v>
      </c>
    </row>
    <row r="1289" spans="1:43" x14ac:dyDescent="0.2">
      <c r="A1289" t="s">
        <v>51</v>
      </c>
      <c r="B1289">
        <v>29</v>
      </c>
      <c r="C1289" t="s">
        <v>156</v>
      </c>
      <c r="D1289" t="s">
        <v>845</v>
      </c>
      <c r="E1289" t="s">
        <v>150</v>
      </c>
      <c r="F1289" t="s">
        <v>55</v>
      </c>
      <c r="G1289">
        <v>82</v>
      </c>
      <c r="H1289">
        <v>8</v>
      </c>
      <c r="I1289">
        <v>18</v>
      </c>
      <c r="J1289">
        <f>H1289+I1289</f>
        <v>26</v>
      </c>
      <c r="K1289" s="1">
        <v>9</v>
      </c>
      <c r="L1289" s="2">
        <v>3.4</v>
      </c>
      <c r="M1289" s="2">
        <v>5.9</v>
      </c>
      <c r="N1289" s="15">
        <v>17</v>
      </c>
      <c r="O1289" s="15">
        <v>46</v>
      </c>
      <c r="P1289" s="9"/>
      <c r="Q1289" t="s">
        <v>845</v>
      </c>
      <c r="R1289" s="2">
        <v>0.3</v>
      </c>
      <c r="S1289" s="2">
        <v>0.6</v>
      </c>
      <c r="T1289" s="3">
        <v>2.6</v>
      </c>
      <c r="U1289" s="2">
        <v>0</v>
      </c>
      <c r="V1289" s="2">
        <v>0</v>
      </c>
      <c r="W1289" s="3">
        <v>6.46</v>
      </c>
      <c r="X1289"/>
      <c r="Y1289" s="2">
        <v>2.1</v>
      </c>
      <c r="Z1289"/>
      <c r="AA1289" s="3">
        <v>0.09</v>
      </c>
      <c r="AB1289" s="3">
        <v>0.56000000000000005</v>
      </c>
      <c r="AC1289" s="9"/>
      <c r="AD1289" t="s">
        <v>845</v>
      </c>
      <c r="AE1289" s="3">
        <v>1.84</v>
      </c>
      <c r="AF1289" s="3">
        <v>5.95</v>
      </c>
      <c r="AG1289"/>
      <c r="AH1289" s="2">
        <v>0</v>
      </c>
      <c r="AI1289" s="16">
        <v>0</v>
      </c>
      <c r="AJ1289" s="2">
        <v>4</v>
      </c>
      <c r="AK1289" s="2">
        <v>5.7</v>
      </c>
      <c r="AL1289" s="2">
        <v>0.9</v>
      </c>
      <c r="AM1289"/>
      <c r="AN1289" s="3">
        <v>0.16</v>
      </c>
      <c r="AO1289" s="17">
        <v>1.51</v>
      </c>
      <c r="AP1289" s="9"/>
      <c r="AQ1289" t="s">
        <v>150</v>
      </c>
    </row>
    <row r="1290" spans="1:43" x14ac:dyDescent="0.2">
      <c r="A1290" s="18" t="s">
        <v>56</v>
      </c>
      <c r="B1290">
        <v>30</v>
      </c>
      <c r="C1290" t="s">
        <v>156</v>
      </c>
      <c r="D1290" t="s">
        <v>845</v>
      </c>
      <c r="E1290" s="19" t="s">
        <v>150</v>
      </c>
      <c r="F1290" s="20" t="s">
        <v>57</v>
      </c>
      <c r="G1290" s="19">
        <v>81</v>
      </c>
      <c r="H1290" s="21">
        <v>5</v>
      </c>
      <c r="I1290" s="21">
        <v>13</v>
      </c>
      <c r="J1290" s="21">
        <v>18</v>
      </c>
      <c r="K1290" s="21">
        <v>2.1</v>
      </c>
      <c r="L1290" s="22">
        <v>1</v>
      </c>
      <c r="M1290" s="22">
        <v>2.7</v>
      </c>
      <c r="N1290" s="2">
        <v>8.8000000000000007</v>
      </c>
      <c r="O1290" s="2">
        <v>45.6</v>
      </c>
      <c r="P1290" s="9"/>
      <c r="Q1290" t="s">
        <v>845</v>
      </c>
      <c r="R1290" s="2">
        <v>0.2</v>
      </c>
      <c r="S1290" s="2">
        <v>0.4</v>
      </c>
      <c r="T1290" s="3">
        <v>2.59</v>
      </c>
      <c r="U1290" s="2">
        <v>3.3</v>
      </c>
      <c r="V1290" s="2">
        <v>0</v>
      </c>
      <c r="W1290" s="3">
        <v>3.28</v>
      </c>
      <c r="X1290"/>
      <c r="Y1290" s="2">
        <v>1.9</v>
      </c>
      <c r="Z1290"/>
      <c r="AA1290" s="3">
        <v>0.03</v>
      </c>
      <c r="AB1290" s="3">
        <v>0.28999999999999998</v>
      </c>
      <c r="AC1290" s="9"/>
      <c r="AD1290" t="s">
        <v>845</v>
      </c>
      <c r="AE1290" s="3">
        <v>2.2599999999999998</v>
      </c>
      <c r="AF1290" s="3">
        <v>7.17</v>
      </c>
      <c r="AG1290"/>
      <c r="AH1290" s="2">
        <v>0</v>
      </c>
      <c r="AI1290" s="2">
        <v>0</v>
      </c>
      <c r="AJ1290" s="2">
        <v>4.2</v>
      </c>
      <c r="AK1290" s="2">
        <v>5</v>
      </c>
      <c r="AL1290" s="2">
        <v>0.8</v>
      </c>
      <c r="AM1290"/>
      <c r="AN1290" s="3">
        <v>7.0000000000000007E-2</v>
      </c>
      <c r="AO1290" s="17">
        <v>1.5</v>
      </c>
      <c r="AP1290" s="9"/>
      <c r="AQ1290" t="s">
        <v>150</v>
      </c>
    </row>
    <row r="1291" spans="1:43" x14ac:dyDescent="0.2">
      <c r="A1291" t="s">
        <v>40</v>
      </c>
      <c r="B1291" s="1">
        <v>31</v>
      </c>
      <c r="C1291" t="s">
        <v>156</v>
      </c>
      <c r="D1291" t="s">
        <v>845</v>
      </c>
      <c r="E1291" t="s">
        <v>150</v>
      </c>
      <c r="F1291" t="s">
        <v>57</v>
      </c>
      <c r="G1291">
        <v>82</v>
      </c>
      <c r="H1291">
        <v>6</v>
      </c>
      <c r="I1291">
        <v>16</v>
      </c>
      <c r="J1291">
        <v>22</v>
      </c>
      <c r="K1291" s="1">
        <v>-9.5</v>
      </c>
      <c r="L1291" s="2">
        <v>1.2</v>
      </c>
      <c r="M1291" s="2">
        <v>2.2000000000000002</v>
      </c>
      <c r="N1291" s="2">
        <v>10.5</v>
      </c>
      <c r="O1291" s="2">
        <v>43</v>
      </c>
      <c r="P1291" s="14"/>
      <c r="Q1291" t="s">
        <v>845</v>
      </c>
      <c r="R1291" s="2">
        <v>0.2</v>
      </c>
      <c r="S1291" s="2">
        <v>0.5</v>
      </c>
      <c r="T1291" s="3">
        <v>2.13</v>
      </c>
      <c r="U1291" s="2">
        <v>0</v>
      </c>
      <c r="V1291" s="2">
        <v>3.6</v>
      </c>
      <c r="W1291" s="3">
        <v>8.35</v>
      </c>
      <c r="X1291" s="3">
        <v>-0.11</v>
      </c>
      <c r="Y1291" s="2">
        <v>1.9</v>
      </c>
      <c r="Z1291" s="2">
        <v>0.2</v>
      </c>
      <c r="AA1291" s="3">
        <v>0.04</v>
      </c>
      <c r="AB1291" s="3">
        <v>0.35</v>
      </c>
      <c r="AC1291" s="14"/>
      <c r="AD1291" t="s">
        <v>845</v>
      </c>
      <c r="AE1291" s="3">
        <v>2.71</v>
      </c>
      <c r="AF1291" s="3">
        <v>5.74</v>
      </c>
      <c r="AG1291" s="3">
        <v>7.0000000000000007E-2</v>
      </c>
      <c r="AH1291" s="2">
        <v>0</v>
      </c>
      <c r="AI1291" s="2">
        <v>0</v>
      </c>
      <c r="AJ1291" s="2">
        <v>3.8</v>
      </c>
      <c r="AK1291" s="2">
        <v>3.8</v>
      </c>
      <c r="AL1291" s="2">
        <v>1.1000000000000001</v>
      </c>
      <c r="AM1291" s="2">
        <v>1.1000000000000001</v>
      </c>
      <c r="AN1291" s="3">
        <v>0.08</v>
      </c>
      <c r="AO1291" s="3">
        <v>1.44</v>
      </c>
      <c r="AP1291" s="9"/>
      <c r="AQ1291" t="s">
        <v>150</v>
      </c>
    </row>
    <row r="1292" spans="1:43" x14ac:dyDescent="0.2">
      <c r="A1292" t="s">
        <v>51</v>
      </c>
      <c r="B1292">
        <v>22</v>
      </c>
      <c r="C1292" t="s">
        <v>307</v>
      </c>
      <c r="D1292" t="s">
        <v>308</v>
      </c>
      <c r="E1292" t="s">
        <v>85</v>
      </c>
      <c r="F1292" t="s">
        <v>55</v>
      </c>
      <c r="G1292">
        <v>62</v>
      </c>
      <c r="H1292">
        <v>3</v>
      </c>
      <c r="I1292">
        <v>19</v>
      </c>
      <c r="J1292">
        <f>H1292+I1292</f>
        <v>22</v>
      </c>
      <c r="K1292" s="1">
        <v>-1.5</v>
      </c>
      <c r="L1292" s="2">
        <v>1.7</v>
      </c>
      <c r="M1292" s="2">
        <v>-0.1</v>
      </c>
      <c r="N1292" s="15">
        <v>10.199999999999999</v>
      </c>
      <c r="O1292" s="15">
        <v>28.4</v>
      </c>
      <c r="P1292" s="9"/>
      <c r="Q1292" t="s">
        <v>308</v>
      </c>
      <c r="R1292" s="2">
        <v>0.1</v>
      </c>
      <c r="S1292" s="2">
        <v>0.8</v>
      </c>
      <c r="T1292" s="3">
        <v>2.16</v>
      </c>
      <c r="U1292" s="2">
        <v>0.4</v>
      </c>
      <c r="V1292" s="2">
        <v>2.4</v>
      </c>
      <c r="W1292" s="3">
        <v>5.53</v>
      </c>
      <c r="X1292"/>
      <c r="Y1292" s="2">
        <v>2.6</v>
      </c>
      <c r="Z1292"/>
      <c r="AA1292" s="3">
        <v>0.08</v>
      </c>
      <c r="AB1292" s="3">
        <v>0.53</v>
      </c>
      <c r="AC1292" s="9"/>
      <c r="AD1292" t="s">
        <v>308</v>
      </c>
      <c r="AE1292" s="3">
        <v>3.18</v>
      </c>
      <c r="AF1292" s="3">
        <v>3.67</v>
      </c>
      <c r="AG1292"/>
      <c r="AH1292" s="2">
        <v>0</v>
      </c>
      <c r="AI1292" s="16">
        <v>0</v>
      </c>
      <c r="AJ1292" s="2">
        <v>2.1</v>
      </c>
      <c r="AK1292" s="2">
        <v>5.2</v>
      </c>
      <c r="AL1292" s="2">
        <v>1</v>
      </c>
      <c r="AM1292"/>
      <c r="AN1292" s="3">
        <v>0</v>
      </c>
      <c r="AO1292" s="17">
        <v>1.49</v>
      </c>
      <c r="AP1292" s="9"/>
      <c r="AQ1292" t="s">
        <v>150</v>
      </c>
    </row>
    <row r="1293" spans="1:43" x14ac:dyDescent="0.2">
      <c r="A1293" s="23" t="s">
        <v>56</v>
      </c>
      <c r="B1293">
        <v>23</v>
      </c>
      <c r="C1293" t="s">
        <v>307</v>
      </c>
      <c r="D1293" t="s">
        <v>308</v>
      </c>
      <c r="E1293" s="24" t="s">
        <v>43</v>
      </c>
      <c r="F1293" s="20" t="s">
        <v>57</v>
      </c>
      <c r="G1293" s="24">
        <v>24</v>
      </c>
      <c r="H1293" s="25">
        <v>3</v>
      </c>
      <c r="I1293" s="25">
        <v>3</v>
      </c>
      <c r="J1293" s="25">
        <v>6</v>
      </c>
      <c r="K1293" s="25">
        <v>-7.3</v>
      </c>
      <c r="L1293" s="26">
        <v>0</v>
      </c>
      <c r="M1293" s="26">
        <v>-1.2</v>
      </c>
      <c r="N1293" s="27">
        <v>5.0999999999999996</v>
      </c>
      <c r="O1293" s="27">
        <v>16.100000000000001</v>
      </c>
      <c r="P1293" s="9"/>
      <c r="Q1293" t="s">
        <v>308</v>
      </c>
      <c r="R1293" s="2">
        <v>0</v>
      </c>
      <c r="S1293" s="2">
        <v>0</v>
      </c>
      <c r="T1293" s="3">
        <v>2.14</v>
      </c>
      <c r="U1293" s="2">
        <v>0</v>
      </c>
      <c r="V1293" s="2">
        <v>0</v>
      </c>
      <c r="W1293" s="3">
        <v>7.3</v>
      </c>
      <c r="X1293"/>
      <c r="Y1293" s="2">
        <v>0</v>
      </c>
      <c r="Z1293"/>
      <c r="AA1293" s="3">
        <v>0</v>
      </c>
      <c r="AB1293" s="3">
        <v>0.62</v>
      </c>
      <c r="AC1293" s="9"/>
      <c r="AD1293" t="s">
        <v>308</v>
      </c>
      <c r="AE1293" s="3">
        <v>3.83</v>
      </c>
      <c r="AF1293" s="3">
        <v>0</v>
      </c>
      <c r="AG1293"/>
      <c r="AH1293" s="2">
        <v>0</v>
      </c>
      <c r="AI1293" s="27">
        <v>0</v>
      </c>
      <c r="AJ1293" s="2">
        <v>1.2</v>
      </c>
      <c r="AK1293" s="2">
        <v>0</v>
      </c>
      <c r="AL1293" s="2">
        <v>0</v>
      </c>
      <c r="AM1293"/>
      <c r="AN1293" s="3">
        <v>-0.12</v>
      </c>
      <c r="AO1293" s="17">
        <v>1.97</v>
      </c>
      <c r="AP1293" s="9"/>
      <c r="AQ1293" t="s">
        <v>150</v>
      </c>
    </row>
    <row r="1294" spans="1:43" x14ac:dyDescent="0.2">
      <c r="A1294" t="s">
        <v>40</v>
      </c>
      <c r="B1294" s="1">
        <v>24</v>
      </c>
      <c r="C1294" t="s">
        <v>307</v>
      </c>
      <c r="D1294" t="s">
        <v>308</v>
      </c>
      <c r="E1294" t="s">
        <v>150</v>
      </c>
      <c r="F1294" t="s">
        <v>57</v>
      </c>
      <c r="G1294">
        <v>47</v>
      </c>
      <c r="H1294">
        <v>6</v>
      </c>
      <c r="I1294">
        <v>8</v>
      </c>
      <c r="J1294">
        <v>14</v>
      </c>
      <c r="K1294" s="1">
        <v>1.5</v>
      </c>
      <c r="L1294" s="2">
        <v>-0.3</v>
      </c>
      <c r="M1294" s="2">
        <v>2.8</v>
      </c>
      <c r="N1294" s="2">
        <v>6.8</v>
      </c>
      <c r="O1294" s="2">
        <v>27.5</v>
      </c>
      <c r="P1294" s="14"/>
      <c r="Q1294" t="s">
        <v>308</v>
      </c>
      <c r="R1294" s="2">
        <v>0</v>
      </c>
      <c r="S1294" s="2">
        <v>0.3</v>
      </c>
      <c r="T1294" s="3">
        <v>2.31</v>
      </c>
      <c r="U1294" s="2">
        <v>2.2000000000000002</v>
      </c>
      <c r="V1294" s="2">
        <v>1.5</v>
      </c>
      <c r="W1294" s="3">
        <v>8.56</v>
      </c>
      <c r="X1294" s="3">
        <v>0.05</v>
      </c>
      <c r="Y1294" s="2">
        <v>2.4</v>
      </c>
      <c r="Z1294" s="2">
        <v>0.5</v>
      </c>
      <c r="AA1294" s="3">
        <v>-0.02</v>
      </c>
      <c r="AB1294" s="3">
        <v>0.46</v>
      </c>
      <c r="AC1294" s="14"/>
      <c r="AD1294" t="s">
        <v>308</v>
      </c>
      <c r="AE1294" s="3">
        <v>2.48</v>
      </c>
      <c r="AF1294" s="3">
        <v>9.59</v>
      </c>
      <c r="AG1294" s="3">
        <v>-0.03</v>
      </c>
      <c r="AH1294" s="2">
        <v>0</v>
      </c>
      <c r="AI1294" s="2">
        <v>0</v>
      </c>
      <c r="AJ1294" s="2">
        <v>3.3</v>
      </c>
      <c r="AK1294" s="2">
        <v>3.5</v>
      </c>
      <c r="AL1294" s="2">
        <v>0.6</v>
      </c>
      <c r="AM1294" s="2">
        <v>0.2</v>
      </c>
      <c r="AN1294" s="3">
        <v>0.14000000000000001</v>
      </c>
      <c r="AO1294" s="3">
        <v>1.86</v>
      </c>
      <c r="AP1294" s="9"/>
      <c r="AQ1294" t="s">
        <v>150</v>
      </c>
    </row>
    <row r="1295" spans="1:43" x14ac:dyDescent="0.2">
      <c r="A1295" t="s">
        <v>40</v>
      </c>
      <c r="B1295" s="1">
        <v>23</v>
      </c>
      <c r="C1295" t="s">
        <v>623</v>
      </c>
      <c r="D1295" t="s">
        <v>846</v>
      </c>
      <c r="E1295" t="s">
        <v>150</v>
      </c>
      <c r="F1295" t="s">
        <v>69</v>
      </c>
      <c r="G1295">
        <v>11</v>
      </c>
      <c r="H1295">
        <v>1</v>
      </c>
      <c r="I1295">
        <v>1</v>
      </c>
      <c r="J1295">
        <v>2</v>
      </c>
      <c r="K1295" s="1">
        <v>0.1</v>
      </c>
      <c r="L1295" s="2">
        <v>0</v>
      </c>
      <c r="M1295" s="2">
        <v>0.2</v>
      </c>
      <c r="N1295" s="2">
        <v>0.3</v>
      </c>
      <c r="O1295" s="2">
        <v>2.2999999999999998</v>
      </c>
      <c r="P1295" s="14"/>
      <c r="Q1295" t="s">
        <v>846</v>
      </c>
      <c r="R1295" s="2">
        <v>0.5</v>
      </c>
      <c r="S1295" s="2">
        <v>0.5</v>
      </c>
      <c r="T1295" s="3">
        <v>1.0900000000000001</v>
      </c>
      <c r="U1295" s="2">
        <v>0</v>
      </c>
      <c r="V1295" s="2">
        <v>0</v>
      </c>
      <c r="W1295" s="3">
        <v>0</v>
      </c>
      <c r="X1295" s="3">
        <v>-0.18</v>
      </c>
      <c r="Y1295" s="2">
        <v>1</v>
      </c>
      <c r="Z1295" s="2">
        <v>0.5</v>
      </c>
      <c r="AA1295" s="3">
        <v>0</v>
      </c>
      <c r="AB1295" s="3">
        <v>0.14000000000000001</v>
      </c>
      <c r="AC1295" s="14"/>
      <c r="AD1295" t="s">
        <v>846</v>
      </c>
      <c r="AE1295" s="3">
        <v>1.0900000000000001</v>
      </c>
      <c r="AF1295" s="3">
        <v>163.63999999999999</v>
      </c>
      <c r="AG1295" s="3">
        <v>0.01</v>
      </c>
      <c r="AH1295" s="2">
        <v>53.2</v>
      </c>
      <c r="AI1295" s="2">
        <v>12.9</v>
      </c>
      <c r="AJ1295" s="2">
        <v>4.7</v>
      </c>
      <c r="AK1295" s="2">
        <v>1.6</v>
      </c>
      <c r="AL1295" s="2">
        <v>4.0999999999999996</v>
      </c>
      <c r="AM1295" s="2">
        <v>0.5</v>
      </c>
      <c r="AN1295" s="3">
        <v>0.1</v>
      </c>
      <c r="AO1295" s="3">
        <v>1.2</v>
      </c>
      <c r="AP1295" s="9"/>
      <c r="AQ1295" t="s">
        <v>150</v>
      </c>
    </row>
    <row r="1296" spans="1:43" x14ac:dyDescent="0.2">
      <c r="A1296" t="s">
        <v>51</v>
      </c>
      <c r="B1296">
        <v>32</v>
      </c>
      <c r="C1296" t="s">
        <v>847</v>
      </c>
      <c r="D1296" t="s">
        <v>266</v>
      </c>
      <c r="E1296" t="s">
        <v>72</v>
      </c>
      <c r="F1296" t="s">
        <v>48</v>
      </c>
      <c r="G1296">
        <v>81</v>
      </c>
      <c r="H1296">
        <v>7</v>
      </c>
      <c r="I1296">
        <v>9</v>
      </c>
      <c r="J1296">
        <f>H1296+I1296</f>
        <v>16</v>
      </c>
      <c r="K1296" s="1">
        <v>-1.4</v>
      </c>
      <c r="L1296" s="2">
        <v>-0.2</v>
      </c>
      <c r="M1296" s="2">
        <v>0.6</v>
      </c>
      <c r="N1296" s="15">
        <v>9.1999999999999993</v>
      </c>
      <c r="O1296" s="15">
        <v>-3.8</v>
      </c>
      <c r="P1296" s="9"/>
      <c r="Q1296" t="s">
        <v>266</v>
      </c>
      <c r="R1296" s="2">
        <v>0.6</v>
      </c>
      <c r="S1296" s="2">
        <v>0.8</v>
      </c>
      <c r="T1296" s="3">
        <v>1.64</v>
      </c>
      <c r="U1296" s="2">
        <v>0</v>
      </c>
      <c r="V1296" s="2">
        <v>0</v>
      </c>
      <c r="W1296" s="3">
        <v>0</v>
      </c>
      <c r="X1296"/>
      <c r="Y1296" s="2">
        <v>0.9</v>
      </c>
      <c r="Z1296"/>
      <c r="AA1296" s="3">
        <v>-0.01</v>
      </c>
      <c r="AB1296" s="3">
        <v>0.73</v>
      </c>
      <c r="AC1296" s="9"/>
      <c r="AD1296" t="s">
        <v>266</v>
      </c>
      <c r="AE1296" s="3">
        <v>1.73</v>
      </c>
      <c r="AF1296" s="3">
        <v>4.63</v>
      </c>
      <c r="AG1296"/>
      <c r="AH1296" s="2">
        <v>100</v>
      </c>
      <c r="AI1296" s="16">
        <v>0</v>
      </c>
      <c r="AJ1296" s="2">
        <v>7.9</v>
      </c>
      <c r="AK1296" s="2">
        <v>2.1</v>
      </c>
      <c r="AL1296" s="2">
        <v>1.3</v>
      </c>
      <c r="AM1296"/>
      <c r="AN1296" s="3">
        <v>0.04</v>
      </c>
      <c r="AO1296" s="17">
        <v>-0.3</v>
      </c>
      <c r="AP1296" s="9"/>
      <c r="AQ1296" t="s">
        <v>150</v>
      </c>
    </row>
    <row r="1297" spans="1:43" x14ac:dyDescent="0.2">
      <c r="A1297" s="18" t="s">
        <v>56</v>
      </c>
      <c r="B1297">
        <v>33</v>
      </c>
      <c r="C1297" t="s">
        <v>847</v>
      </c>
      <c r="D1297" t="s">
        <v>266</v>
      </c>
      <c r="E1297" s="19" t="s">
        <v>72</v>
      </c>
      <c r="F1297" s="20" t="s">
        <v>48</v>
      </c>
      <c r="G1297" s="19">
        <v>71</v>
      </c>
      <c r="H1297" s="21">
        <v>6</v>
      </c>
      <c r="I1297" s="21">
        <v>10</v>
      </c>
      <c r="J1297" s="21">
        <v>16</v>
      </c>
      <c r="K1297" s="21">
        <v>-0.5</v>
      </c>
      <c r="L1297" s="22">
        <v>0</v>
      </c>
      <c r="M1297" s="22">
        <v>0.8</v>
      </c>
      <c r="N1297" s="2">
        <v>18.2</v>
      </c>
      <c r="O1297" s="2">
        <v>-9.1</v>
      </c>
      <c r="P1297" s="9"/>
      <c r="Q1297" t="s">
        <v>266</v>
      </c>
      <c r="R1297" s="2">
        <v>0.5</v>
      </c>
      <c r="S1297" s="2">
        <v>0.9</v>
      </c>
      <c r="T1297" s="3">
        <v>1.75</v>
      </c>
      <c r="U1297" s="2">
        <v>0</v>
      </c>
      <c r="V1297" s="2">
        <v>0</v>
      </c>
      <c r="W1297" s="3">
        <v>0</v>
      </c>
      <c r="X1297"/>
      <c r="Y1297" s="2">
        <v>1</v>
      </c>
      <c r="Z1297"/>
      <c r="AA1297" s="3">
        <v>0</v>
      </c>
      <c r="AB1297" s="3">
        <v>1.51</v>
      </c>
      <c r="AC1297" s="9"/>
      <c r="AD1297" t="s">
        <v>266</v>
      </c>
      <c r="AE1297" s="3">
        <v>1.57</v>
      </c>
      <c r="AF1297" s="3">
        <v>9.66</v>
      </c>
      <c r="AG1297"/>
      <c r="AH1297" s="2">
        <v>40</v>
      </c>
      <c r="AI1297" s="2">
        <v>0.2</v>
      </c>
      <c r="AJ1297" s="2">
        <v>11.1</v>
      </c>
      <c r="AK1297" s="2">
        <v>1.6</v>
      </c>
      <c r="AL1297" s="2">
        <v>1.7</v>
      </c>
      <c r="AM1297"/>
      <c r="AN1297" s="3">
        <v>0.06</v>
      </c>
      <c r="AO1297" s="17">
        <v>-0.76</v>
      </c>
      <c r="AP1297" s="9"/>
      <c r="AQ1297" t="s">
        <v>150</v>
      </c>
    </row>
    <row r="1298" spans="1:43" x14ac:dyDescent="0.2">
      <c r="A1298" t="s">
        <v>40</v>
      </c>
      <c r="B1298" s="1">
        <v>34</v>
      </c>
      <c r="C1298" t="s">
        <v>847</v>
      </c>
      <c r="D1298" t="s">
        <v>266</v>
      </c>
      <c r="E1298" t="s">
        <v>150</v>
      </c>
      <c r="F1298" t="s">
        <v>48</v>
      </c>
      <c r="G1298">
        <v>78</v>
      </c>
      <c r="H1298">
        <v>7</v>
      </c>
      <c r="I1298">
        <v>14</v>
      </c>
      <c r="J1298">
        <v>21</v>
      </c>
      <c r="K1298" s="1">
        <v>2.2999999999999998</v>
      </c>
      <c r="L1298" s="2">
        <v>-0.8</v>
      </c>
      <c r="M1298" s="2">
        <v>2.6</v>
      </c>
      <c r="N1298" s="2">
        <v>18.2</v>
      </c>
      <c r="O1298" s="2">
        <v>-10</v>
      </c>
      <c r="P1298" s="14"/>
      <c r="Q1298" t="s">
        <v>266</v>
      </c>
      <c r="R1298" s="2">
        <v>0.5</v>
      </c>
      <c r="S1298" s="2">
        <v>0.9</v>
      </c>
      <c r="T1298" s="3">
        <v>2.39</v>
      </c>
      <c r="U1298" s="2">
        <v>0</v>
      </c>
      <c r="V1298" s="2">
        <v>0</v>
      </c>
      <c r="W1298" s="3">
        <v>0</v>
      </c>
      <c r="X1298" s="3">
        <v>-0.08</v>
      </c>
      <c r="Y1298" s="2">
        <v>1.2</v>
      </c>
      <c r="Z1298" s="2">
        <v>2.2999999999999998</v>
      </c>
      <c r="AA1298" s="3">
        <v>-0.06</v>
      </c>
      <c r="AB1298" s="3">
        <v>1.19</v>
      </c>
      <c r="AC1298" s="14"/>
      <c r="AD1298" t="s">
        <v>266</v>
      </c>
      <c r="AE1298" s="3">
        <v>2.39</v>
      </c>
      <c r="AF1298" s="3">
        <v>6.77</v>
      </c>
      <c r="AG1298" s="3">
        <v>-7.0000000000000007E-2</v>
      </c>
      <c r="AH1298" s="2">
        <v>25</v>
      </c>
      <c r="AI1298" s="2">
        <v>0.1</v>
      </c>
      <c r="AJ1298" s="2">
        <v>9.6999999999999993</v>
      </c>
      <c r="AK1298" s="2">
        <v>2.4</v>
      </c>
      <c r="AL1298" s="2">
        <v>1.7</v>
      </c>
      <c r="AM1298" s="2">
        <v>3.1</v>
      </c>
      <c r="AN1298" s="3">
        <v>0.18</v>
      </c>
      <c r="AO1298" s="3">
        <v>-0.66</v>
      </c>
      <c r="AP1298" s="9"/>
      <c r="AQ1298" t="s">
        <v>150</v>
      </c>
    </row>
    <row r="1299" spans="1:43" x14ac:dyDescent="0.2">
      <c r="A1299" t="s">
        <v>51</v>
      </c>
      <c r="B1299">
        <v>24</v>
      </c>
      <c r="C1299" t="s">
        <v>66</v>
      </c>
      <c r="D1299" t="s">
        <v>848</v>
      </c>
      <c r="E1299" t="s">
        <v>45</v>
      </c>
      <c r="F1299" t="s">
        <v>44</v>
      </c>
      <c r="G1299">
        <v>53</v>
      </c>
      <c r="H1299">
        <v>2</v>
      </c>
      <c r="I1299">
        <v>9</v>
      </c>
      <c r="J1299">
        <f>H1299+I1299</f>
        <v>11</v>
      </c>
      <c r="K1299" s="1">
        <v>-5.4</v>
      </c>
      <c r="L1299" s="2">
        <v>-1.9</v>
      </c>
      <c r="M1299" s="2">
        <v>0.1</v>
      </c>
      <c r="N1299" s="15">
        <v>0.3</v>
      </c>
      <c r="O1299" s="15">
        <v>7.9</v>
      </c>
      <c r="P1299" s="9"/>
      <c r="Q1299" t="s">
        <v>848</v>
      </c>
      <c r="R1299" s="2">
        <v>0.2</v>
      </c>
      <c r="S1299" s="2">
        <v>1</v>
      </c>
      <c r="T1299" s="3">
        <v>2.0699999999999998</v>
      </c>
      <c r="U1299" s="2">
        <v>0</v>
      </c>
      <c r="V1299" s="2">
        <v>0</v>
      </c>
      <c r="W1299" s="3">
        <v>0</v>
      </c>
      <c r="X1299"/>
      <c r="Y1299" s="2">
        <v>1.4</v>
      </c>
      <c r="Z1299"/>
      <c r="AA1299" s="3">
        <v>-0.2</v>
      </c>
      <c r="AB1299" s="3">
        <v>0.03</v>
      </c>
      <c r="AC1299" s="9"/>
      <c r="AD1299" t="s">
        <v>848</v>
      </c>
      <c r="AE1299" s="3">
        <v>2.29</v>
      </c>
      <c r="AF1299" s="3">
        <v>25.53</v>
      </c>
      <c r="AG1299"/>
      <c r="AH1299" s="2">
        <v>52</v>
      </c>
      <c r="AI1299" s="16">
        <v>0.8</v>
      </c>
      <c r="AJ1299" s="2">
        <v>1.9</v>
      </c>
      <c r="AK1299" s="2">
        <v>0.6</v>
      </c>
      <c r="AL1299" s="2">
        <v>2.1</v>
      </c>
      <c r="AM1299"/>
      <c r="AN1299" s="3">
        <v>0.01</v>
      </c>
      <c r="AO1299" s="17">
        <v>0.84</v>
      </c>
      <c r="AP1299" s="9"/>
      <c r="AQ1299" t="s">
        <v>150</v>
      </c>
    </row>
    <row r="1300" spans="1:43" x14ac:dyDescent="0.2">
      <c r="A1300" s="18" t="s">
        <v>56</v>
      </c>
      <c r="B1300">
        <v>25</v>
      </c>
      <c r="C1300" t="s">
        <v>66</v>
      </c>
      <c r="D1300" t="s">
        <v>848</v>
      </c>
      <c r="E1300" s="19" t="s">
        <v>65</v>
      </c>
      <c r="F1300" s="20" t="s">
        <v>44</v>
      </c>
      <c r="G1300" s="19">
        <v>27</v>
      </c>
      <c r="H1300" s="21">
        <v>5</v>
      </c>
      <c r="I1300" s="21">
        <v>8</v>
      </c>
      <c r="J1300" s="21">
        <v>13</v>
      </c>
      <c r="K1300" s="21">
        <v>0</v>
      </c>
      <c r="L1300" s="22">
        <v>0.7</v>
      </c>
      <c r="M1300" s="22">
        <v>0.4</v>
      </c>
      <c r="N1300" s="2">
        <v>7.8</v>
      </c>
      <c r="O1300" s="2">
        <v>1.6</v>
      </c>
      <c r="P1300" s="9"/>
      <c r="Q1300" t="s">
        <v>848</v>
      </c>
      <c r="R1300" s="2">
        <v>0.2</v>
      </c>
      <c r="S1300" s="2">
        <v>1.4</v>
      </c>
      <c r="T1300" s="3">
        <v>2.61</v>
      </c>
      <c r="U1300" s="2">
        <v>2.6</v>
      </c>
      <c r="V1300" s="2">
        <v>1.3</v>
      </c>
      <c r="W1300" s="3">
        <v>6.5</v>
      </c>
      <c r="X1300"/>
      <c r="Y1300" s="2">
        <v>0.5</v>
      </c>
      <c r="Z1300"/>
      <c r="AA1300" s="3">
        <v>0.09</v>
      </c>
      <c r="AB1300" s="3">
        <v>1.34</v>
      </c>
      <c r="AC1300" s="9"/>
      <c r="AD1300" t="s">
        <v>848</v>
      </c>
      <c r="AE1300" s="3">
        <v>2.61</v>
      </c>
      <c r="AF1300" s="3">
        <v>0</v>
      </c>
      <c r="AG1300"/>
      <c r="AH1300" s="2">
        <v>39</v>
      </c>
      <c r="AI1300" s="2">
        <v>5.4</v>
      </c>
      <c r="AJ1300" s="2">
        <v>1.7</v>
      </c>
      <c r="AK1300" s="2">
        <v>1.4</v>
      </c>
      <c r="AL1300" s="2">
        <v>2.2000000000000002</v>
      </c>
      <c r="AM1300"/>
      <c r="AN1300" s="3">
        <v>0.05</v>
      </c>
      <c r="AO1300" s="17">
        <v>0.28000000000000003</v>
      </c>
      <c r="AP1300" s="9"/>
      <c r="AQ1300" t="s">
        <v>150</v>
      </c>
    </row>
    <row r="1301" spans="1:43" x14ac:dyDescent="0.2">
      <c r="A1301" t="s">
        <v>40</v>
      </c>
      <c r="B1301" s="1">
        <v>26</v>
      </c>
      <c r="C1301" t="s">
        <v>66</v>
      </c>
      <c r="D1301" t="s">
        <v>848</v>
      </c>
      <c r="E1301" t="s">
        <v>150</v>
      </c>
      <c r="F1301" t="s">
        <v>44</v>
      </c>
      <c r="G1301">
        <v>35</v>
      </c>
      <c r="H1301">
        <v>8</v>
      </c>
      <c r="I1301">
        <v>12</v>
      </c>
      <c r="J1301">
        <v>20</v>
      </c>
      <c r="K1301" s="1">
        <v>1.8</v>
      </c>
      <c r="L1301" s="2">
        <v>2.1</v>
      </c>
      <c r="M1301" s="2">
        <v>1.2</v>
      </c>
      <c r="N1301" s="2">
        <v>8.1999999999999993</v>
      </c>
      <c r="O1301" s="2">
        <v>11.6</v>
      </c>
      <c r="P1301" s="14"/>
      <c r="Q1301" t="s">
        <v>848</v>
      </c>
      <c r="R1301" s="2">
        <v>0.7</v>
      </c>
      <c r="S1301" s="2">
        <v>1.1000000000000001</v>
      </c>
      <c r="T1301" s="3">
        <v>2.21</v>
      </c>
      <c r="U1301" s="2">
        <v>2.1</v>
      </c>
      <c r="V1301" s="2">
        <v>2.8</v>
      </c>
      <c r="W1301" s="3">
        <v>7.63</v>
      </c>
      <c r="X1301" s="3">
        <v>-0.08</v>
      </c>
      <c r="Y1301" s="2">
        <v>1.3</v>
      </c>
      <c r="Z1301" s="2">
        <v>0.5</v>
      </c>
      <c r="AA1301" s="3">
        <v>0.18</v>
      </c>
      <c r="AB1301" s="3">
        <v>0.93</v>
      </c>
      <c r="AC1301" s="14"/>
      <c r="AD1301" t="s">
        <v>848</v>
      </c>
      <c r="AE1301" s="3">
        <v>2.35</v>
      </c>
      <c r="AF1301" s="3">
        <v>7.86</v>
      </c>
      <c r="AG1301" s="3">
        <v>7.0000000000000007E-2</v>
      </c>
      <c r="AH1301" s="2">
        <v>33.299999999999997</v>
      </c>
      <c r="AI1301" s="2">
        <v>0.3</v>
      </c>
      <c r="AJ1301" s="2">
        <v>2.4</v>
      </c>
      <c r="AK1301" s="2">
        <v>1.8</v>
      </c>
      <c r="AL1301" s="2">
        <v>1.9</v>
      </c>
      <c r="AM1301" s="2">
        <v>0.1</v>
      </c>
      <c r="AN1301" s="3">
        <v>0.1</v>
      </c>
      <c r="AO1301" s="3">
        <v>1.32</v>
      </c>
      <c r="AP1301" s="9"/>
      <c r="AQ1301" t="s">
        <v>150</v>
      </c>
    </row>
    <row r="1302" spans="1:43" x14ac:dyDescent="0.2">
      <c r="A1302" t="s">
        <v>51</v>
      </c>
      <c r="B1302">
        <v>24</v>
      </c>
      <c r="C1302" t="s">
        <v>229</v>
      </c>
      <c r="D1302" t="s">
        <v>849</v>
      </c>
      <c r="E1302" t="s">
        <v>150</v>
      </c>
      <c r="F1302" t="s">
        <v>73</v>
      </c>
      <c r="G1302">
        <v>67</v>
      </c>
      <c r="H1302">
        <v>34</v>
      </c>
      <c r="I1302">
        <v>53</v>
      </c>
      <c r="J1302">
        <f>H1302+I1302</f>
        <v>87</v>
      </c>
      <c r="K1302" s="1">
        <v>9.6999999999999993</v>
      </c>
      <c r="L1302" s="2">
        <v>15.3</v>
      </c>
      <c r="M1302" s="2">
        <v>2.4</v>
      </c>
      <c r="N1302" s="15">
        <v>69.2</v>
      </c>
      <c r="O1302" s="15">
        <v>7.1</v>
      </c>
      <c r="P1302" s="9"/>
      <c r="Q1302" t="s">
        <v>849</v>
      </c>
      <c r="R1302" s="2">
        <v>1.3</v>
      </c>
      <c r="S1302" s="2">
        <v>2</v>
      </c>
      <c r="T1302" s="3">
        <v>3.9</v>
      </c>
      <c r="U1302" s="2">
        <v>2.4</v>
      </c>
      <c r="V1302" s="2">
        <v>3.7</v>
      </c>
      <c r="W1302" s="3">
        <v>7.87</v>
      </c>
      <c r="X1302"/>
      <c r="Y1302" s="2">
        <v>2.9</v>
      </c>
      <c r="Z1302"/>
      <c r="AA1302" s="3">
        <v>0.56000000000000005</v>
      </c>
      <c r="AB1302" s="3">
        <v>3.21</v>
      </c>
      <c r="AC1302" s="9"/>
      <c r="AD1302" t="s">
        <v>849</v>
      </c>
      <c r="AE1302" s="3">
        <v>2.52</v>
      </c>
      <c r="AF1302" s="3">
        <v>10.57</v>
      </c>
      <c r="AG1302"/>
      <c r="AH1302" s="2">
        <v>53</v>
      </c>
      <c r="AI1302" s="16">
        <v>30.6</v>
      </c>
      <c r="AJ1302" s="2">
        <v>0.8</v>
      </c>
      <c r="AK1302" s="2">
        <v>0.6</v>
      </c>
      <c r="AL1302" s="2">
        <v>2.1</v>
      </c>
      <c r="AM1302"/>
      <c r="AN1302" s="3">
        <v>0.09</v>
      </c>
      <c r="AO1302" s="17">
        <v>0.33</v>
      </c>
      <c r="AP1302" s="9"/>
      <c r="AQ1302" t="s">
        <v>150</v>
      </c>
    </row>
    <row r="1303" spans="1:43" x14ac:dyDescent="0.2">
      <c r="A1303" s="18" t="s">
        <v>56</v>
      </c>
      <c r="B1303">
        <v>25</v>
      </c>
      <c r="C1303" t="s">
        <v>229</v>
      </c>
      <c r="D1303" t="s">
        <v>849</v>
      </c>
      <c r="E1303" s="19" t="s">
        <v>150</v>
      </c>
      <c r="F1303" s="20" t="s">
        <v>69</v>
      </c>
      <c r="G1303" s="19">
        <v>76</v>
      </c>
      <c r="H1303" s="21">
        <v>34</v>
      </c>
      <c r="I1303" s="21">
        <v>58</v>
      </c>
      <c r="J1303" s="21">
        <v>92</v>
      </c>
      <c r="K1303" s="21">
        <v>24.3</v>
      </c>
      <c r="L1303" s="22">
        <v>15.6</v>
      </c>
      <c r="M1303" s="22">
        <v>5</v>
      </c>
      <c r="N1303" s="2">
        <v>87.9</v>
      </c>
      <c r="O1303" s="2">
        <v>10.7</v>
      </c>
      <c r="P1303" s="9"/>
      <c r="Q1303" t="s">
        <v>849</v>
      </c>
      <c r="R1303" s="2">
        <v>1.1000000000000001</v>
      </c>
      <c r="S1303" s="2">
        <v>1.8</v>
      </c>
      <c r="T1303" s="3">
        <v>4.24</v>
      </c>
      <c r="U1303" s="2">
        <v>2</v>
      </c>
      <c r="V1303" s="2">
        <v>4</v>
      </c>
      <c r="W1303" s="3">
        <v>7.83</v>
      </c>
      <c r="X1303"/>
      <c r="Y1303" s="2">
        <v>3.7</v>
      </c>
      <c r="Z1303"/>
      <c r="AA1303" s="3">
        <v>0.49</v>
      </c>
      <c r="AB1303" s="3">
        <v>3.36</v>
      </c>
      <c r="AC1303" s="9"/>
      <c r="AD1303" t="s">
        <v>849</v>
      </c>
      <c r="AE1303" s="3">
        <v>2.81</v>
      </c>
      <c r="AF1303" s="3">
        <v>4.76</v>
      </c>
      <c r="AG1303"/>
      <c r="AH1303" s="2">
        <v>50.4</v>
      </c>
      <c r="AI1303" s="2">
        <v>33</v>
      </c>
      <c r="AJ1303" s="2">
        <v>0.7</v>
      </c>
      <c r="AK1303" s="2">
        <v>0.7</v>
      </c>
      <c r="AL1303" s="2">
        <v>1.7</v>
      </c>
      <c r="AM1303"/>
      <c r="AN1303" s="3">
        <v>0.16</v>
      </c>
      <c r="AO1303" s="17">
        <v>0.41</v>
      </c>
      <c r="AP1303" s="9"/>
      <c r="AQ1303" t="s">
        <v>150</v>
      </c>
    </row>
    <row r="1304" spans="1:43" x14ac:dyDescent="0.2">
      <c r="A1304" t="s">
        <v>40</v>
      </c>
      <c r="B1304" s="1">
        <v>26</v>
      </c>
      <c r="C1304" t="s">
        <v>229</v>
      </c>
      <c r="D1304" t="s">
        <v>849</v>
      </c>
      <c r="E1304" t="s">
        <v>150</v>
      </c>
      <c r="F1304" t="s">
        <v>69</v>
      </c>
      <c r="G1304">
        <v>82</v>
      </c>
      <c r="H1304">
        <v>32</v>
      </c>
      <c r="I1304">
        <v>41</v>
      </c>
      <c r="J1304">
        <v>73</v>
      </c>
      <c r="K1304" s="1">
        <v>-3</v>
      </c>
      <c r="L1304" s="2">
        <v>9.1</v>
      </c>
      <c r="M1304" s="2">
        <v>2.2999999999999998</v>
      </c>
      <c r="N1304" s="2">
        <v>54.8</v>
      </c>
      <c r="O1304" s="2">
        <v>5.4</v>
      </c>
      <c r="P1304" s="14"/>
      <c r="Q1304" t="s">
        <v>849</v>
      </c>
      <c r="R1304" s="2">
        <v>0.9</v>
      </c>
      <c r="S1304" s="2">
        <v>1.1000000000000001</v>
      </c>
      <c r="T1304" s="3">
        <v>2.7</v>
      </c>
      <c r="U1304" s="2">
        <v>2.2000000000000002</v>
      </c>
      <c r="V1304" s="2">
        <v>3.1</v>
      </c>
      <c r="W1304" s="3">
        <v>7.19</v>
      </c>
      <c r="X1304" s="3">
        <v>0.08</v>
      </c>
      <c r="Y1304" s="2">
        <v>3</v>
      </c>
      <c r="Z1304" s="2">
        <v>0.9</v>
      </c>
      <c r="AA1304" s="3">
        <v>0.24</v>
      </c>
      <c r="AB1304" s="3">
        <v>2.04</v>
      </c>
      <c r="AC1304" s="14"/>
      <c r="AD1304" t="s">
        <v>849</v>
      </c>
      <c r="AE1304" s="3">
        <v>3.38</v>
      </c>
      <c r="AF1304" s="3">
        <v>2.8</v>
      </c>
      <c r="AG1304" s="3">
        <v>0.04</v>
      </c>
      <c r="AH1304" s="2">
        <v>53.3</v>
      </c>
      <c r="AI1304" s="2">
        <v>32.4</v>
      </c>
      <c r="AJ1304" s="2">
        <v>1</v>
      </c>
      <c r="AK1304" s="2">
        <v>0.8</v>
      </c>
      <c r="AL1304" s="2">
        <v>2.7</v>
      </c>
      <c r="AM1304" s="2">
        <v>1.2</v>
      </c>
      <c r="AN1304" s="3">
        <v>0.06</v>
      </c>
      <c r="AO1304" s="3">
        <v>0.2</v>
      </c>
      <c r="AP1304" s="9"/>
      <c r="AQ1304" t="s">
        <v>150</v>
      </c>
    </row>
    <row r="1305" spans="1:43" x14ac:dyDescent="0.2">
      <c r="A1305" t="s">
        <v>51</v>
      </c>
      <c r="B1305">
        <v>25</v>
      </c>
      <c r="C1305" t="s">
        <v>312</v>
      </c>
      <c r="D1305" t="s">
        <v>850</v>
      </c>
      <c r="E1305" t="s">
        <v>150</v>
      </c>
      <c r="F1305" t="s">
        <v>55</v>
      </c>
      <c r="G1305">
        <v>78</v>
      </c>
      <c r="H1305">
        <v>1</v>
      </c>
      <c r="I1305">
        <v>18</v>
      </c>
      <c r="J1305">
        <f>H1305+I1305</f>
        <v>19</v>
      </c>
      <c r="K1305" s="1">
        <v>11</v>
      </c>
      <c r="L1305" s="2">
        <v>0.3</v>
      </c>
      <c r="M1305" s="2">
        <v>6.3</v>
      </c>
      <c r="N1305" s="15">
        <v>4.9000000000000004</v>
      </c>
      <c r="O1305" s="15">
        <v>41.8</v>
      </c>
      <c r="P1305" s="9"/>
      <c r="Q1305" t="s">
        <v>850</v>
      </c>
      <c r="R1305" s="2">
        <v>0</v>
      </c>
      <c r="S1305" s="2">
        <v>0.6</v>
      </c>
      <c r="T1305" s="3">
        <v>2.78</v>
      </c>
      <c r="U1305" s="2">
        <v>0</v>
      </c>
      <c r="V1305" s="2">
        <v>3.6</v>
      </c>
      <c r="W1305" s="3">
        <v>10.78</v>
      </c>
      <c r="X1305"/>
      <c r="Y1305" s="2">
        <v>1.6</v>
      </c>
      <c r="Z1305"/>
      <c r="AA1305" s="3">
        <v>0.01</v>
      </c>
      <c r="AB1305" s="3">
        <v>0.18</v>
      </c>
      <c r="AC1305" s="9"/>
      <c r="AD1305" t="s">
        <v>850</v>
      </c>
      <c r="AE1305" s="3">
        <v>1.9</v>
      </c>
      <c r="AF1305" s="3">
        <v>6.56</v>
      </c>
      <c r="AG1305"/>
      <c r="AH1305" s="2">
        <v>0</v>
      </c>
      <c r="AI1305" s="16">
        <v>0</v>
      </c>
      <c r="AJ1305" s="2">
        <v>7.4</v>
      </c>
      <c r="AK1305" s="2">
        <v>9.9</v>
      </c>
      <c r="AL1305" s="2">
        <v>1.2</v>
      </c>
      <c r="AM1305"/>
      <c r="AN1305" s="3">
        <v>0.19</v>
      </c>
      <c r="AO1305" s="17">
        <v>1.51</v>
      </c>
      <c r="AP1305" s="9"/>
      <c r="AQ1305" t="s">
        <v>150</v>
      </c>
    </row>
    <row r="1306" spans="1:43" x14ac:dyDescent="0.2">
      <c r="A1306" s="18" t="s">
        <v>56</v>
      </c>
      <c r="B1306">
        <v>26</v>
      </c>
      <c r="C1306" t="s">
        <v>312</v>
      </c>
      <c r="D1306" t="s">
        <v>850</v>
      </c>
      <c r="E1306" s="19" t="s">
        <v>150</v>
      </c>
      <c r="F1306" s="20" t="s">
        <v>57</v>
      </c>
      <c r="G1306" s="19">
        <v>67</v>
      </c>
      <c r="H1306" s="21">
        <v>1</v>
      </c>
      <c r="I1306" s="21">
        <v>14</v>
      </c>
      <c r="J1306" s="21">
        <v>15</v>
      </c>
      <c r="K1306" s="21">
        <v>3.5</v>
      </c>
      <c r="L1306" s="22">
        <v>0.9</v>
      </c>
      <c r="M1306" s="22">
        <v>2.7</v>
      </c>
      <c r="N1306" s="2">
        <v>6.1</v>
      </c>
      <c r="O1306" s="2">
        <v>36.700000000000003</v>
      </c>
      <c r="P1306" s="9"/>
      <c r="Q1306" t="s">
        <v>850</v>
      </c>
      <c r="R1306" s="2">
        <v>0.1</v>
      </c>
      <c r="S1306" s="2">
        <v>0.6</v>
      </c>
      <c r="T1306" s="3">
        <v>2.2799999999999998</v>
      </c>
      <c r="U1306" s="2">
        <v>0</v>
      </c>
      <c r="V1306" s="2">
        <v>0</v>
      </c>
      <c r="W1306" s="3">
        <v>7.45</v>
      </c>
      <c r="X1306"/>
      <c r="Y1306" s="2">
        <v>1.4</v>
      </c>
      <c r="Z1306"/>
      <c r="AA1306" s="3">
        <v>0.03</v>
      </c>
      <c r="AB1306" s="3">
        <v>0.26</v>
      </c>
      <c r="AC1306" s="9"/>
      <c r="AD1306" t="s">
        <v>850</v>
      </c>
      <c r="AE1306" s="3">
        <v>2</v>
      </c>
      <c r="AF1306" s="3">
        <v>7.96</v>
      </c>
      <c r="AG1306"/>
      <c r="AH1306" s="2">
        <v>0</v>
      </c>
      <c r="AI1306" s="2">
        <v>0</v>
      </c>
      <c r="AJ1306" s="2">
        <v>6.7</v>
      </c>
      <c r="AK1306" s="2">
        <v>9.1</v>
      </c>
      <c r="AL1306" s="2">
        <v>1</v>
      </c>
      <c r="AM1306"/>
      <c r="AN1306" s="3">
        <v>0.1</v>
      </c>
      <c r="AO1306" s="17">
        <v>1.6</v>
      </c>
      <c r="AP1306" s="9"/>
      <c r="AQ1306" t="s">
        <v>150</v>
      </c>
    </row>
    <row r="1307" spans="1:43" x14ac:dyDescent="0.2">
      <c r="A1307" t="s">
        <v>40</v>
      </c>
      <c r="B1307" s="1">
        <v>27</v>
      </c>
      <c r="C1307" t="s">
        <v>312</v>
      </c>
      <c r="D1307" t="s">
        <v>850</v>
      </c>
      <c r="E1307" t="s">
        <v>150</v>
      </c>
      <c r="F1307" t="s">
        <v>57</v>
      </c>
      <c r="G1307">
        <v>68</v>
      </c>
      <c r="H1307">
        <v>2</v>
      </c>
      <c r="I1307">
        <v>8</v>
      </c>
      <c r="J1307">
        <v>10</v>
      </c>
      <c r="K1307" s="1">
        <v>-7.7</v>
      </c>
      <c r="L1307" s="2">
        <v>-1</v>
      </c>
      <c r="M1307" s="2">
        <v>1.4</v>
      </c>
      <c r="N1307" s="2">
        <v>3.4</v>
      </c>
      <c r="O1307" s="2">
        <v>45</v>
      </c>
      <c r="P1307" s="14"/>
      <c r="Q1307" t="s">
        <v>850</v>
      </c>
      <c r="R1307" s="2">
        <v>0.1</v>
      </c>
      <c r="S1307" s="2">
        <v>0.3</v>
      </c>
      <c r="T1307" s="3">
        <v>1.81</v>
      </c>
      <c r="U1307" s="2">
        <v>0</v>
      </c>
      <c r="V1307" s="2">
        <v>0</v>
      </c>
      <c r="W1307" s="3">
        <v>9.76</v>
      </c>
      <c r="X1307" s="3">
        <v>-0.15</v>
      </c>
      <c r="Y1307" s="2">
        <v>1.3</v>
      </c>
      <c r="Z1307" s="2">
        <v>0.1</v>
      </c>
      <c r="AA1307" s="3">
        <v>-0.05</v>
      </c>
      <c r="AB1307" s="3">
        <v>0.15</v>
      </c>
      <c r="AC1307" s="14"/>
      <c r="AD1307" t="s">
        <v>850</v>
      </c>
      <c r="AE1307" s="3">
        <v>2.34</v>
      </c>
      <c r="AF1307" s="3">
        <v>5.81</v>
      </c>
      <c r="AG1307" s="3">
        <v>0.08</v>
      </c>
      <c r="AH1307" s="2">
        <v>0</v>
      </c>
      <c r="AI1307" s="2">
        <v>0</v>
      </c>
      <c r="AJ1307" s="2">
        <v>8</v>
      </c>
      <c r="AK1307" s="2">
        <v>7.9</v>
      </c>
      <c r="AL1307" s="2">
        <v>1</v>
      </c>
      <c r="AM1307" s="2">
        <v>0.8</v>
      </c>
      <c r="AN1307" s="3">
        <v>7.0000000000000007E-2</v>
      </c>
      <c r="AO1307" s="3">
        <v>1.97</v>
      </c>
      <c r="AP1307" s="9"/>
      <c r="AQ1307" t="s">
        <v>150</v>
      </c>
    </row>
    <row r="1308" spans="1:43" x14ac:dyDescent="0.2">
      <c r="A1308" s="18" t="s">
        <v>56</v>
      </c>
      <c r="B1308">
        <v>25</v>
      </c>
      <c r="C1308" t="s">
        <v>776</v>
      </c>
      <c r="D1308" t="s">
        <v>851</v>
      </c>
      <c r="E1308" s="19" t="s">
        <v>150</v>
      </c>
      <c r="F1308" s="20" t="s">
        <v>114</v>
      </c>
      <c r="G1308" s="19">
        <v>1</v>
      </c>
      <c r="H1308" s="21">
        <v>0</v>
      </c>
      <c r="I1308" s="21">
        <v>0</v>
      </c>
      <c r="J1308" s="21">
        <v>0</v>
      </c>
      <c r="K1308" s="21">
        <v>0</v>
      </c>
      <c r="L1308" s="22">
        <v>0</v>
      </c>
      <c r="M1308" s="22">
        <v>0</v>
      </c>
      <c r="N1308" s="2">
        <v>-0.5</v>
      </c>
      <c r="O1308" s="2">
        <v>-0.2</v>
      </c>
      <c r="P1308" s="9"/>
      <c r="Q1308" t="s">
        <v>851</v>
      </c>
      <c r="R1308" s="2">
        <v>0</v>
      </c>
      <c r="S1308" s="2">
        <v>0</v>
      </c>
      <c r="T1308" s="3">
        <v>0</v>
      </c>
      <c r="U1308" s="2">
        <v>0</v>
      </c>
      <c r="V1308" s="2">
        <v>0</v>
      </c>
      <c r="W1308" s="3">
        <v>0</v>
      </c>
      <c r="X1308"/>
      <c r="Y1308" s="2">
        <v>0</v>
      </c>
      <c r="Z1308"/>
      <c r="AA1308" s="3">
        <v>0</v>
      </c>
      <c r="AB1308" s="3">
        <v>-1.98</v>
      </c>
      <c r="AC1308" s="9"/>
      <c r="AD1308" t="s">
        <v>851</v>
      </c>
      <c r="AE1308" s="3">
        <v>0</v>
      </c>
      <c r="AF1308" s="3">
        <v>0</v>
      </c>
      <c r="AG1308"/>
      <c r="AH1308" s="2">
        <v>0</v>
      </c>
      <c r="AI1308" s="2">
        <v>0</v>
      </c>
      <c r="AJ1308" s="2">
        <v>4.3</v>
      </c>
      <c r="AK1308" s="2">
        <v>0</v>
      </c>
      <c r="AL1308" s="2">
        <v>0</v>
      </c>
      <c r="AM1308"/>
      <c r="AN1308" s="3">
        <v>0</v>
      </c>
      <c r="AO1308" s="17">
        <v>-0.91</v>
      </c>
      <c r="AP1308" s="9"/>
      <c r="AQ1308" t="s">
        <v>150</v>
      </c>
    </row>
    <row r="1309" spans="1:43" x14ac:dyDescent="0.2">
      <c r="A1309" t="s">
        <v>40</v>
      </c>
      <c r="B1309" s="1">
        <v>26</v>
      </c>
      <c r="C1309" t="s">
        <v>776</v>
      </c>
      <c r="D1309" t="s">
        <v>851</v>
      </c>
      <c r="E1309" t="s">
        <v>150</v>
      </c>
      <c r="F1309" t="s">
        <v>69</v>
      </c>
      <c r="G1309">
        <v>76</v>
      </c>
      <c r="H1309">
        <v>3</v>
      </c>
      <c r="I1309">
        <v>15</v>
      </c>
      <c r="J1309">
        <v>18</v>
      </c>
      <c r="K1309" s="1">
        <v>2.6</v>
      </c>
      <c r="L1309" s="2">
        <v>-0.7</v>
      </c>
      <c r="M1309" s="2">
        <v>1.8</v>
      </c>
      <c r="N1309" s="2">
        <v>0.1</v>
      </c>
      <c r="O1309" s="2">
        <v>17.899999999999999</v>
      </c>
      <c r="P1309" s="14"/>
      <c r="Q1309" t="s">
        <v>851</v>
      </c>
      <c r="R1309" s="2">
        <v>0.2</v>
      </c>
      <c r="S1309" s="2">
        <v>1.2</v>
      </c>
      <c r="T1309" s="3">
        <v>1.75</v>
      </c>
      <c r="U1309" s="2">
        <v>0</v>
      </c>
      <c r="V1309" s="2">
        <v>0</v>
      </c>
      <c r="W1309" s="3">
        <v>6.56</v>
      </c>
      <c r="X1309" s="3">
        <v>-0.08</v>
      </c>
      <c r="Y1309" s="2">
        <v>1.5</v>
      </c>
      <c r="Z1309" s="2">
        <v>1.4</v>
      </c>
      <c r="AA1309" s="3">
        <v>-0.05</v>
      </c>
      <c r="AB1309" s="3">
        <v>0.01</v>
      </c>
      <c r="AC1309" s="14"/>
      <c r="AD1309" t="s">
        <v>851</v>
      </c>
      <c r="AE1309" s="3">
        <v>1.75</v>
      </c>
      <c r="AF1309" s="3">
        <v>4.58</v>
      </c>
      <c r="AG1309" s="3">
        <v>-0.04</v>
      </c>
      <c r="AH1309" s="2">
        <v>56.8</v>
      </c>
      <c r="AI1309" s="2">
        <v>4.7</v>
      </c>
      <c r="AJ1309" s="2">
        <v>8.6</v>
      </c>
      <c r="AK1309" s="2">
        <v>1.6</v>
      </c>
      <c r="AL1309" s="2">
        <v>1.8</v>
      </c>
      <c r="AM1309" s="2">
        <v>0.7</v>
      </c>
      <c r="AN1309" s="3">
        <v>0.14000000000000001</v>
      </c>
      <c r="AO1309" s="3">
        <v>1.34</v>
      </c>
      <c r="AP1309" s="9"/>
      <c r="AQ1309" t="s">
        <v>150</v>
      </c>
    </row>
    <row r="1310" spans="1:43" x14ac:dyDescent="0.2">
      <c r="A1310" s="18" t="s">
        <v>56</v>
      </c>
      <c r="B1310">
        <v>21</v>
      </c>
      <c r="C1310" t="s">
        <v>852</v>
      </c>
      <c r="D1310" t="s">
        <v>853</v>
      </c>
      <c r="E1310" s="19" t="s">
        <v>150</v>
      </c>
      <c r="F1310" s="20" t="s">
        <v>69</v>
      </c>
      <c r="G1310" s="19">
        <v>1</v>
      </c>
      <c r="H1310" s="21">
        <v>0</v>
      </c>
      <c r="I1310" s="21">
        <v>0</v>
      </c>
      <c r="J1310" s="21">
        <v>0</v>
      </c>
      <c r="K1310" s="21">
        <v>0</v>
      </c>
      <c r="L1310" s="22">
        <v>0</v>
      </c>
      <c r="M1310" s="22">
        <v>0</v>
      </c>
      <c r="N1310" s="2">
        <v>-0.5</v>
      </c>
      <c r="O1310" s="2">
        <v>0.5</v>
      </c>
      <c r="P1310" s="9"/>
      <c r="Q1310" t="s">
        <v>853</v>
      </c>
      <c r="R1310" s="2">
        <v>0</v>
      </c>
      <c r="S1310" s="2">
        <v>0</v>
      </c>
      <c r="T1310" s="3">
        <v>0</v>
      </c>
      <c r="U1310" s="2">
        <v>0</v>
      </c>
      <c r="V1310" s="2">
        <v>0</v>
      </c>
      <c r="W1310" s="3">
        <v>0</v>
      </c>
      <c r="X1310"/>
      <c r="Y1310" s="2">
        <v>0</v>
      </c>
      <c r="Z1310"/>
      <c r="AA1310" s="3">
        <v>0</v>
      </c>
      <c r="AB1310" s="3">
        <v>-2.0699999999999998</v>
      </c>
      <c r="AC1310" s="9"/>
      <c r="AD1310" t="s">
        <v>853</v>
      </c>
      <c r="AE1310" s="3">
        <v>0</v>
      </c>
      <c r="AF1310" s="3">
        <v>0</v>
      </c>
      <c r="AG1310"/>
      <c r="AH1310" s="2">
        <v>40</v>
      </c>
      <c r="AI1310" s="2">
        <v>8.9</v>
      </c>
      <c r="AJ1310" s="2">
        <v>12.3</v>
      </c>
      <c r="AK1310" s="2">
        <v>0</v>
      </c>
      <c r="AL1310" s="2">
        <v>4.0999999999999996</v>
      </c>
      <c r="AM1310"/>
      <c r="AN1310" s="3">
        <v>0</v>
      </c>
      <c r="AO1310" s="17">
        <v>1.9</v>
      </c>
      <c r="AP1310" s="9"/>
      <c r="AQ1310" t="s">
        <v>150</v>
      </c>
    </row>
    <row r="1311" spans="1:43" x14ac:dyDescent="0.2">
      <c r="A1311" t="s">
        <v>40</v>
      </c>
      <c r="B1311" s="1">
        <v>22</v>
      </c>
      <c r="C1311" t="s">
        <v>852</v>
      </c>
      <c r="D1311" t="s">
        <v>853</v>
      </c>
      <c r="E1311" t="s">
        <v>150</v>
      </c>
      <c r="F1311" t="s">
        <v>69</v>
      </c>
      <c r="G1311">
        <v>10</v>
      </c>
      <c r="H1311">
        <v>0</v>
      </c>
      <c r="I1311">
        <v>2</v>
      </c>
      <c r="J1311">
        <v>2</v>
      </c>
      <c r="K1311" s="1">
        <v>-0.8</v>
      </c>
      <c r="L1311" s="2">
        <v>-0.2</v>
      </c>
      <c r="M1311" s="2">
        <v>0</v>
      </c>
      <c r="N1311" s="2">
        <v>-1.3</v>
      </c>
      <c r="O1311" s="2">
        <v>2.2000000000000002</v>
      </c>
      <c r="P1311" s="14"/>
      <c r="Q1311" t="s">
        <v>853</v>
      </c>
      <c r="R1311" s="2">
        <v>0</v>
      </c>
      <c r="S1311" s="2">
        <v>0.7</v>
      </c>
      <c r="T1311" s="3">
        <v>0.71</v>
      </c>
      <c r="U1311" s="2">
        <v>0</v>
      </c>
      <c r="V1311" s="2">
        <v>3.2</v>
      </c>
      <c r="W1311" s="3">
        <v>6.46</v>
      </c>
      <c r="X1311" s="3">
        <v>0.01</v>
      </c>
      <c r="Y1311" s="2">
        <v>2.2999999999999998</v>
      </c>
      <c r="Z1311" s="2">
        <v>0</v>
      </c>
      <c r="AA1311" s="3">
        <v>-0.09</v>
      </c>
      <c r="AB1311" s="3">
        <v>-0.78</v>
      </c>
      <c r="AC1311" s="14"/>
      <c r="AD1311" t="s">
        <v>853</v>
      </c>
      <c r="AE1311" s="3">
        <v>1.43</v>
      </c>
      <c r="AF1311" s="3">
        <v>327.27</v>
      </c>
      <c r="AG1311" s="3">
        <v>-0.02</v>
      </c>
      <c r="AH1311" s="2">
        <v>0</v>
      </c>
      <c r="AI1311" s="2">
        <v>0.1</v>
      </c>
      <c r="AJ1311" s="2">
        <v>6.4</v>
      </c>
      <c r="AK1311" s="2">
        <v>1.2</v>
      </c>
      <c r="AL1311" s="2">
        <v>3.5</v>
      </c>
      <c r="AM1311" s="2">
        <v>0</v>
      </c>
      <c r="AN1311" s="3">
        <v>0</v>
      </c>
      <c r="AO1311" s="3">
        <v>1.31</v>
      </c>
      <c r="AP1311" s="9"/>
      <c r="AQ1311" t="s">
        <v>150</v>
      </c>
    </row>
    <row r="1312" spans="1:43" x14ac:dyDescent="0.2">
      <c r="A1312" t="s">
        <v>51</v>
      </c>
      <c r="B1312">
        <v>29</v>
      </c>
      <c r="C1312" t="s">
        <v>854</v>
      </c>
      <c r="D1312" t="s">
        <v>855</v>
      </c>
      <c r="E1312" t="s">
        <v>342</v>
      </c>
      <c r="F1312" t="s">
        <v>44</v>
      </c>
      <c r="G1312">
        <v>80</v>
      </c>
      <c r="H1312">
        <v>11</v>
      </c>
      <c r="I1312">
        <v>12</v>
      </c>
      <c r="J1312">
        <f>H1312+I1312</f>
        <v>23</v>
      </c>
      <c r="K1312" s="1">
        <v>-0.3</v>
      </c>
      <c r="L1312" s="2">
        <v>1</v>
      </c>
      <c r="M1312" s="2">
        <v>0.7</v>
      </c>
      <c r="N1312" s="15">
        <v>14.5</v>
      </c>
      <c r="O1312" s="15">
        <v>2.9</v>
      </c>
      <c r="P1312" s="9"/>
      <c r="Q1312" t="s">
        <v>855</v>
      </c>
      <c r="R1312" s="2">
        <v>0.9</v>
      </c>
      <c r="S1312" s="2">
        <v>0.8</v>
      </c>
      <c r="T1312" s="3">
        <v>2.2200000000000002</v>
      </c>
      <c r="U1312" s="2">
        <v>0</v>
      </c>
      <c r="V1312" s="2">
        <v>7.8</v>
      </c>
      <c r="W1312" s="3">
        <v>15.69</v>
      </c>
      <c r="X1312"/>
      <c r="Y1312" s="2">
        <v>2.2999999999999998</v>
      </c>
      <c r="Z1312"/>
      <c r="AA1312" s="3">
        <v>0.08</v>
      </c>
      <c r="AB1312" s="3">
        <v>1.17</v>
      </c>
      <c r="AC1312" s="9"/>
      <c r="AD1312" t="s">
        <v>855</v>
      </c>
      <c r="AE1312" s="3">
        <v>1.97</v>
      </c>
      <c r="AF1312" s="3">
        <v>0</v>
      </c>
      <c r="AG1312"/>
      <c r="AH1312" s="2">
        <v>60</v>
      </c>
      <c r="AI1312" s="16">
        <v>0.2</v>
      </c>
      <c r="AJ1312" s="2">
        <v>11</v>
      </c>
      <c r="AK1312" s="2">
        <v>1.4</v>
      </c>
      <c r="AL1312" s="2">
        <v>1.6</v>
      </c>
      <c r="AM1312"/>
      <c r="AN1312" s="3">
        <v>0.06</v>
      </c>
      <c r="AO1312" s="17">
        <v>0.23</v>
      </c>
      <c r="AP1312" s="14"/>
      <c r="AQ1312" t="s">
        <v>85</v>
      </c>
    </row>
    <row r="1313" spans="1:43" x14ac:dyDescent="0.2">
      <c r="A1313" s="18" t="s">
        <v>56</v>
      </c>
      <c r="B1313">
        <v>30</v>
      </c>
      <c r="C1313" t="s">
        <v>854</v>
      </c>
      <c r="D1313" t="s">
        <v>855</v>
      </c>
      <c r="E1313" s="19" t="s">
        <v>62</v>
      </c>
      <c r="F1313" s="20" t="s">
        <v>44</v>
      </c>
      <c r="G1313" s="19">
        <v>77</v>
      </c>
      <c r="H1313" s="21">
        <v>6</v>
      </c>
      <c r="I1313" s="21">
        <v>4</v>
      </c>
      <c r="J1313" s="21">
        <v>10</v>
      </c>
      <c r="K1313" s="21">
        <v>-6.7</v>
      </c>
      <c r="L1313" s="22">
        <v>-2</v>
      </c>
      <c r="M1313" s="22">
        <v>0.1</v>
      </c>
      <c r="N1313" s="2">
        <v>1.6</v>
      </c>
      <c r="O1313" s="2">
        <v>2.1</v>
      </c>
      <c r="P1313" s="9"/>
      <c r="Q1313" t="s">
        <v>855</v>
      </c>
      <c r="R1313" s="2">
        <v>0.6</v>
      </c>
      <c r="S1313" s="2">
        <v>0.3</v>
      </c>
      <c r="T1313" s="3">
        <v>1.3</v>
      </c>
      <c r="U1313" s="2">
        <v>0</v>
      </c>
      <c r="V1313" s="2">
        <v>1.1000000000000001</v>
      </c>
      <c r="W1313" s="3">
        <v>2.15</v>
      </c>
      <c r="X1313"/>
      <c r="Y1313" s="2">
        <v>1.6</v>
      </c>
      <c r="Z1313"/>
      <c r="AA1313" s="3">
        <v>-0.17</v>
      </c>
      <c r="AB1313" s="3">
        <v>0.14000000000000001</v>
      </c>
      <c r="AC1313" s="9"/>
      <c r="AD1313" t="s">
        <v>855</v>
      </c>
      <c r="AE1313" s="3">
        <v>1.89</v>
      </c>
      <c r="AF1313" s="3">
        <v>0</v>
      </c>
      <c r="AG1313"/>
      <c r="AH1313" s="2">
        <v>0</v>
      </c>
      <c r="AI1313" s="2">
        <v>0</v>
      </c>
      <c r="AJ1313" s="2">
        <v>7.9</v>
      </c>
      <c r="AK1313" s="2">
        <v>0.5</v>
      </c>
      <c r="AL1313" s="2">
        <v>1.9</v>
      </c>
      <c r="AM1313"/>
      <c r="AN1313" s="3">
        <v>0.01</v>
      </c>
      <c r="AO1313" s="17">
        <v>0.19</v>
      </c>
      <c r="AP1313" s="14"/>
      <c r="AQ1313" t="s">
        <v>85</v>
      </c>
    </row>
    <row r="1314" spans="1:43" x14ac:dyDescent="0.2">
      <c r="A1314" t="s">
        <v>40</v>
      </c>
      <c r="B1314" s="1">
        <v>31</v>
      </c>
      <c r="C1314" t="s">
        <v>854</v>
      </c>
      <c r="D1314" t="s">
        <v>855</v>
      </c>
      <c r="E1314" t="s">
        <v>85</v>
      </c>
      <c r="F1314" t="s">
        <v>44</v>
      </c>
      <c r="G1314">
        <v>78</v>
      </c>
      <c r="H1314">
        <v>8</v>
      </c>
      <c r="I1314">
        <v>12</v>
      </c>
      <c r="J1314">
        <v>20</v>
      </c>
      <c r="K1314" s="1">
        <v>-1.4</v>
      </c>
      <c r="L1314" s="2">
        <v>0</v>
      </c>
      <c r="M1314" s="2">
        <v>0.1</v>
      </c>
      <c r="N1314" s="2">
        <v>11.8</v>
      </c>
      <c r="O1314" s="2">
        <v>-0.6</v>
      </c>
      <c r="P1314" s="14"/>
      <c r="Q1314" t="s">
        <v>855</v>
      </c>
      <c r="R1314" s="2">
        <v>0.7</v>
      </c>
      <c r="S1314" s="2">
        <v>1.1000000000000001</v>
      </c>
      <c r="T1314" s="3">
        <v>2.68</v>
      </c>
      <c r="U1314" s="2">
        <v>0</v>
      </c>
      <c r="V1314" s="2">
        <v>0</v>
      </c>
      <c r="W1314" s="3">
        <v>0</v>
      </c>
      <c r="X1314" s="3">
        <v>-0.28999999999999998</v>
      </c>
      <c r="Y1314" s="2">
        <v>1</v>
      </c>
      <c r="Z1314" s="2">
        <v>1.2</v>
      </c>
      <c r="AA1314" s="3">
        <v>0</v>
      </c>
      <c r="AB1314" s="3">
        <v>1.03</v>
      </c>
      <c r="AC1314" s="14"/>
      <c r="AD1314" t="s">
        <v>855</v>
      </c>
      <c r="AE1314" s="3">
        <v>2.68</v>
      </c>
      <c r="AF1314" s="3">
        <v>0</v>
      </c>
      <c r="AG1314" s="3">
        <v>-0.08</v>
      </c>
      <c r="AH1314" s="2">
        <v>46.7</v>
      </c>
      <c r="AI1314" s="2">
        <v>0.3</v>
      </c>
      <c r="AJ1314" s="2">
        <v>12.6</v>
      </c>
      <c r="AK1314" s="2">
        <v>0.9</v>
      </c>
      <c r="AL1314" s="2">
        <v>1.1000000000000001</v>
      </c>
      <c r="AM1314" s="2">
        <v>1.8</v>
      </c>
      <c r="AN1314" s="3">
        <v>0.01</v>
      </c>
      <c r="AO1314" s="3">
        <v>-0.05</v>
      </c>
      <c r="AP1314" s="14"/>
      <c r="AQ1314" t="s">
        <v>85</v>
      </c>
    </row>
    <row r="1315" spans="1:43" x14ac:dyDescent="0.2">
      <c r="A1315" t="s">
        <v>51</v>
      </c>
      <c r="B1315">
        <v>27</v>
      </c>
      <c r="C1315" t="s">
        <v>856</v>
      </c>
      <c r="D1315" t="s">
        <v>857</v>
      </c>
      <c r="E1315" t="s">
        <v>115</v>
      </c>
      <c r="F1315" t="s">
        <v>73</v>
      </c>
      <c r="G1315">
        <v>82</v>
      </c>
      <c r="H1315">
        <v>9</v>
      </c>
      <c r="I1315">
        <v>4</v>
      </c>
      <c r="J1315">
        <f>H1315+I1315</f>
        <v>13</v>
      </c>
      <c r="K1315" s="1">
        <v>-10</v>
      </c>
      <c r="L1315" s="2">
        <v>-2.2999999999999998</v>
      </c>
      <c r="M1315" s="2">
        <v>0.9</v>
      </c>
      <c r="N1315" s="15">
        <v>-3.1</v>
      </c>
      <c r="O1315" s="15">
        <v>24.6</v>
      </c>
      <c r="P1315" s="9"/>
      <c r="Q1315" t="s">
        <v>857</v>
      </c>
      <c r="R1315" s="2">
        <v>0.5</v>
      </c>
      <c r="S1315" s="2">
        <v>0.3</v>
      </c>
      <c r="T1315" s="3">
        <v>1.33</v>
      </c>
      <c r="U1315" s="2">
        <v>4.3</v>
      </c>
      <c r="V1315" s="2">
        <v>0</v>
      </c>
      <c r="W1315" s="3">
        <v>4.28</v>
      </c>
      <c r="X1315"/>
      <c r="Y1315" s="2">
        <v>1.5</v>
      </c>
      <c r="Z1315"/>
      <c r="AA1315" s="3">
        <v>-0.1</v>
      </c>
      <c r="AB1315" s="3">
        <v>-0.16</v>
      </c>
      <c r="AC1315" s="9"/>
      <c r="AD1315" t="s">
        <v>857</v>
      </c>
      <c r="AE1315" s="3">
        <v>1.81</v>
      </c>
      <c r="AF1315" s="3">
        <v>6.07</v>
      </c>
      <c r="AG1315"/>
      <c r="AH1315" s="2">
        <v>52.3</v>
      </c>
      <c r="AI1315" s="16">
        <v>25.5</v>
      </c>
      <c r="AJ1315" s="2">
        <v>4.8</v>
      </c>
      <c r="AK1315" s="2">
        <v>5.0999999999999996</v>
      </c>
      <c r="AL1315" s="2">
        <v>1.9</v>
      </c>
      <c r="AM1315"/>
      <c r="AN1315" s="3">
        <v>0.04</v>
      </c>
      <c r="AO1315" s="17">
        <v>1.29</v>
      </c>
      <c r="AP1315" s="14"/>
      <c r="AQ1315" t="s">
        <v>85</v>
      </c>
    </row>
    <row r="1316" spans="1:43" x14ac:dyDescent="0.2">
      <c r="A1316" s="18" t="s">
        <v>56</v>
      </c>
      <c r="B1316">
        <v>28</v>
      </c>
      <c r="C1316" t="s">
        <v>856</v>
      </c>
      <c r="D1316" t="s">
        <v>857</v>
      </c>
      <c r="E1316" s="19" t="s">
        <v>115</v>
      </c>
      <c r="F1316" s="20" t="s">
        <v>69</v>
      </c>
      <c r="G1316" s="19">
        <v>75</v>
      </c>
      <c r="H1316" s="21">
        <v>2</v>
      </c>
      <c r="I1316" s="21">
        <v>5</v>
      </c>
      <c r="J1316" s="21">
        <v>7</v>
      </c>
      <c r="K1316" s="21">
        <v>-6.5</v>
      </c>
      <c r="L1316" s="22">
        <v>-3.4</v>
      </c>
      <c r="M1316" s="22">
        <v>1.5</v>
      </c>
      <c r="N1316" s="2">
        <v>-12.3</v>
      </c>
      <c r="O1316" s="2">
        <v>19.3</v>
      </c>
      <c r="P1316" s="9"/>
      <c r="Q1316" t="s">
        <v>857</v>
      </c>
      <c r="R1316" s="2">
        <v>0.2</v>
      </c>
      <c r="S1316" s="2">
        <v>0.4</v>
      </c>
      <c r="T1316" s="3">
        <v>1.07</v>
      </c>
      <c r="U1316" s="2">
        <v>0</v>
      </c>
      <c r="V1316" s="2">
        <v>5.8</v>
      </c>
      <c r="W1316" s="3">
        <v>11.58</v>
      </c>
      <c r="X1316"/>
      <c r="Y1316" s="2">
        <v>0.7</v>
      </c>
      <c r="Z1316"/>
      <c r="AA1316" s="3">
        <v>-0.18</v>
      </c>
      <c r="AB1316" s="3">
        <v>-0.83</v>
      </c>
      <c r="AC1316" s="9"/>
      <c r="AD1316" t="s">
        <v>857</v>
      </c>
      <c r="AE1316" s="3">
        <v>1.43</v>
      </c>
      <c r="AF1316" s="3">
        <v>6.67</v>
      </c>
      <c r="AG1316"/>
      <c r="AH1316" s="2">
        <v>50.3</v>
      </c>
      <c r="AI1316" s="2">
        <v>19</v>
      </c>
      <c r="AJ1316" s="2">
        <v>6.1</v>
      </c>
      <c r="AK1316" s="2">
        <v>3.3</v>
      </c>
      <c r="AL1316" s="2">
        <v>2.2000000000000002</v>
      </c>
      <c r="AM1316"/>
      <c r="AN1316" s="3">
        <v>0.08</v>
      </c>
      <c r="AO1316" s="17">
        <v>1.3</v>
      </c>
      <c r="AP1316" s="14"/>
      <c r="AQ1316" t="s">
        <v>85</v>
      </c>
    </row>
    <row r="1317" spans="1:43" x14ac:dyDescent="0.2">
      <c r="A1317" t="s">
        <v>40</v>
      </c>
      <c r="B1317" s="1">
        <v>29</v>
      </c>
      <c r="C1317" t="s">
        <v>856</v>
      </c>
      <c r="D1317" t="s">
        <v>857</v>
      </c>
      <c r="E1317" t="s">
        <v>115</v>
      </c>
      <c r="F1317" t="s">
        <v>69</v>
      </c>
      <c r="G1317">
        <v>81</v>
      </c>
      <c r="H1317">
        <v>6</v>
      </c>
      <c r="I1317">
        <v>4</v>
      </c>
      <c r="J1317">
        <v>10</v>
      </c>
      <c r="K1317" s="1">
        <v>-7.3</v>
      </c>
      <c r="L1317" s="2">
        <v>-2.8</v>
      </c>
      <c r="M1317" s="2">
        <v>2.5</v>
      </c>
      <c r="N1317" s="2">
        <v>-2.6</v>
      </c>
      <c r="O1317" s="2">
        <v>24.9</v>
      </c>
      <c r="P1317" s="14"/>
      <c r="Q1317" t="s">
        <v>857</v>
      </c>
      <c r="R1317" s="2">
        <v>0.4</v>
      </c>
      <c r="S1317" s="2">
        <v>0.3</v>
      </c>
      <c r="T1317" s="3">
        <v>1.86</v>
      </c>
      <c r="U1317" s="2">
        <v>0</v>
      </c>
      <c r="V1317" s="2">
        <v>0</v>
      </c>
      <c r="W1317" s="3">
        <v>0</v>
      </c>
      <c r="X1317" s="3">
        <v>-0.56000000000000005</v>
      </c>
      <c r="Y1317" s="2">
        <v>0.5</v>
      </c>
      <c r="Z1317" s="2">
        <v>0.5</v>
      </c>
      <c r="AA1317" s="3">
        <v>-0.23</v>
      </c>
      <c r="AB1317" s="3">
        <v>-0.18</v>
      </c>
      <c r="AC1317" s="14"/>
      <c r="AD1317" t="s">
        <v>857</v>
      </c>
      <c r="AE1317" s="3">
        <v>2.35</v>
      </c>
      <c r="AF1317" s="3">
        <v>3.97</v>
      </c>
      <c r="AG1317" s="3">
        <v>-0.03</v>
      </c>
      <c r="AH1317" s="2">
        <v>49.3</v>
      </c>
      <c r="AI1317" s="2">
        <v>19.600000000000001</v>
      </c>
      <c r="AJ1317" s="2">
        <v>6.5</v>
      </c>
      <c r="AK1317" s="2">
        <v>3.6</v>
      </c>
      <c r="AL1317" s="2">
        <v>2.2000000000000002</v>
      </c>
      <c r="AM1317" s="2">
        <v>0.6</v>
      </c>
      <c r="AN1317" s="3">
        <v>0.21</v>
      </c>
      <c r="AO1317" s="3">
        <v>1.74</v>
      </c>
      <c r="AP1317" s="14"/>
      <c r="AQ1317" t="s">
        <v>85</v>
      </c>
    </row>
    <row r="1318" spans="1:43" x14ac:dyDescent="0.2">
      <c r="A1318" t="s">
        <v>51</v>
      </c>
      <c r="B1318">
        <v>30</v>
      </c>
      <c r="C1318" t="s">
        <v>184</v>
      </c>
      <c r="D1318" t="s">
        <v>858</v>
      </c>
      <c r="E1318" t="s">
        <v>110</v>
      </c>
      <c r="F1318" t="s">
        <v>73</v>
      </c>
      <c r="G1318">
        <v>81</v>
      </c>
      <c r="H1318">
        <v>32</v>
      </c>
      <c r="I1318">
        <v>63</v>
      </c>
      <c r="J1318">
        <f>H1318+I1318</f>
        <v>95</v>
      </c>
      <c r="K1318" s="1">
        <v>5.2</v>
      </c>
      <c r="L1318" s="2">
        <v>17.2</v>
      </c>
      <c r="M1318" s="2">
        <v>1.6</v>
      </c>
      <c r="N1318" s="15">
        <v>90.2</v>
      </c>
      <c r="O1318" s="15">
        <v>1.7</v>
      </c>
      <c r="P1318" s="9"/>
      <c r="Q1318" t="s">
        <v>858</v>
      </c>
      <c r="R1318" s="2">
        <v>1.2</v>
      </c>
      <c r="S1318" s="2">
        <v>2.2000000000000002</v>
      </c>
      <c r="T1318" s="3">
        <v>4.05</v>
      </c>
      <c r="U1318" s="2">
        <v>1.4</v>
      </c>
      <c r="V1318" s="2">
        <v>3.3</v>
      </c>
      <c r="W1318" s="3">
        <v>6.54</v>
      </c>
      <c r="X1318"/>
      <c r="Y1318" s="2">
        <v>2.7</v>
      </c>
      <c r="Z1318"/>
      <c r="AA1318" s="3">
        <v>0.52</v>
      </c>
      <c r="AB1318" s="3">
        <v>3.46</v>
      </c>
      <c r="AC1318" s="9"/>
      <c r="AD1318" t="s">
        <v>858</v>
      </c>
      <c r="AE1318" s="3">
        <v>2.65</v>
      </c>
      <c r="AF1318" s="3">
        <v>9.82</v>
      </c>
      <c r="AG1318"/>
      <c r="AH1318" s="2">
        <v>49.6</v>
      </c>
      <c r="AI1318" s="16">
        <v>21.7</v>
      </c>
      <c r="AJ1318" s="2">
        <v>1.3</v>
      </c>
      <c r="AK1318" s="2">
        <v>0.7</v>
      </c>
      <c r="AL1318" s="2">
        <v>1.3</v>
      </c>
      <c r="AM1318"/>
      <c r="AN1318" s="3">
        <v>0.05</v>
      </c>
      <c r="AO1318" s="17">
        <v>0.06</v>
      </c>
      <c r="AP1318" s="14"/>
      <c r="AQ1318" t="s">
        <v>85</v>
      </c>
    </row>
    <row r="1319" spans="1:43" x14ac:dyDescent="0.2">
      <c r="A1319" s="18" t="s">
        <v>56</v>
      </c>
      <c r="B1319">
        <v>31</v>
      </c>
      <c r="C1319" t="s">
        <v>184</v>
      </c>
      <c r="D1319" t="s">
        <v>858</v>
      </c>
      <c r="E1319" s="24" t="s">
        <v>85</v>
      </c>
      <c r="F1319" s="20" t="s">
        <v>69</v>
      </c>
      <c r="G1319" s="19">
        <v>79</v>
      </c>
      <c r="H1319" s="21">
        <v>31</v>
      </c>
      <c r="I1319" s="21">
        <v>41</v>
      </c>
      <c r="J1319" s="21">
        <v>72</v>
      </c>
      <c r="K1319" s="21">
        <v>-15.9</v>
      </c>
      <c r="L1319" s="22">
        <v>11.7</v>
      </c>
      <c r="M1319" s="22">
        <v>-2</v>
      </c>
      <c r="N1319" s="2">
        <v>72.400000000000006</v>
      </c>
      <c r="O1319" s="2">
        <v>0.6</v>
      </c>
      <c r="P1319" s="9"/>
      <c r="Q1319" t="s">
        <v>858</v>
      </c>
      <c r="R1319" s="2">
        <v>0.9</v>
      </c>
      <c r="S1319" s="2">
        <v>0.9</v>
      </c>
      <c r="T1319" s="3">
        <v>2.12</v>
      </c>
      <c r="U1319" s="2">
        <v>2.2000000000000002</v>
      </c>
      <c r="V1319" s="2">
        <v>3.6</v>
      </c>
      <c r="W1319" s="3">
        <v>8.77</v>
      </c>
      <c r="X1319"/>
      <c r="Y1319" s="2">
        <v>1.7</v>
      </c>
      <c r="Z1319"/>
      <c r="AA1319" s="3">
        <v>0.37</v>
      </c>
      <c r="AB1319" s="3">
        <v>2.91</v>
      </c>
      <c r="AC1319" s="9"/>
      <c r="AD1319" t="s">
        <v>858</v>
      </c>
      <c r="AE1319" s="3">
        <v>3.16</v>
      </c>
      <c r="AF1319" s="3">
        <v>0</v>
      </c>
      <c r="AG1319"/>
      <c r="AH1319" s="2">
        <v>50.5</v>
      </c>
      <c r="AI1319" s="2">
        <v>26.3</v>
      </c>
      <c r="AJ1319" s="2">
        <v>1.2</v>
      </c>
      <c r="AK1319" s="2">
        <v>0.7</v>
      </c>
      <c r="AL1319" s="2">
        <v>1.1000000000000001</v>
      </c>
      <c r="AM1319"/>
      <c r="AN1319" s="3">
        <v>-0.06</v>
      </c>
      <c r="AO1319" s="17">
        <v>0.02</v>
      </c>
      <c r="AP1319" s="14"/>
      <c r="AQ1319" t="s">
        <v>85</v>
      </c>
    </row>
    <row r="1320" spans="1:43" x14ac:dyDescent="0.2">
      <c r="A1320" t="s">
        <v>40</v>
      </c>
      <c r="B1320" s="1">
        <v>32</v>
      </c>
      <c r="C1320" t="s">
        <v>184</v>
      </c>
      <c r="D1320" t="s">
        <v>858</v>
      </c>
      <c r="E1320" t="s">
        <v>85</v>
      </c>
      <c r="F1320" t="s">
        <v>69</v>
      </c>
      <c r="G1320">
        <v>29</v>
      </c>
      <c r="H1320">
        <v>11</v>
      </c>
      <c r="I1320">
        <v>14</v>
      </c>
      <c r="J1320">
        <v>25</v>
      </c>
      <c r="K1320" s="1">
        <v>-2.2000000000000002</v>
      </c>
      <c r="L1320" s="2">
        <v>4.3</v>
      </c>
      <c r="M1320" s="2">
        <v>0</v>
      </c>
      <c r="N1320" s="2">
        <v>25.7</v>
      </c>
      <c r="O1320" s="2">
        <v>-2.2999999999999998</v>
      </c>
      <c r="P1320" s="14"/>
      <c r="Q1320" t="s">
        <v>858</v>
      </c>
      <c r="R1320" s="2">
        <v>1.2</v>
      </c>
      <c r="S1320" s="2">
        <v>1.4</v>
      </c>
      <c r="T1320" s="3">
        <v>3.21</v>
      </c>
      <c r="U1320" s="2">
        <v>2.5</v>
      </c>
      <c r="V1320" s="2">
        <v>3.7</v>
      </c>
      <c r="W1320" s="3">
        <v>8.59</v>
      </c>
      <c r="X1320" s="3">
        <v>0.11</v>
      </c>
      <c r="Y1320" s="2">
        <v>2.1</v>
      </c>
      <c r="Z1320" s="2">
        <v>0.9</v>
      </c>
      <c r="AA1320" s="3">
        <v>0.4</v>
      </c>
      <c r="AB1320" s="3">
        <v>3.4</v>
      </c>
      <c r="AC1320" s="14"/>
      <c r="AD1320" t="s">
        <v>858</v>
      </c>
      <c r="AE1320" s="3">
        <v>3.38</v>
      </c>
      <c r="AF1320" s="3">
        <v>54.55</v>
      </c>
      <c r="AG1320" s="3">
        <v>-0.05</v>
      </c>
      <c r="AH1320" s="2">
        <v>46.3</v>
      </c>
      <c r="AI1320" s="2">
        <v>8.3000000000000007</v>
      </c>
      <c r="AJ1320" s="2">
        <v>1.7</v>
      </c>
      <c r="AK1320" s="2">
        <v>0.8</v>
      </c>
      <c r="AL1320" s="2">
        <v>1.1000000000000001</v>
      </c>
      <c r="AM1320" s="2">
        <v>1.7</v>
      </c>
      <c r="AN1320" s="3">
        <v>0</v>
      </c>
      <c r="AO1320" s="3">
        <v>-0.3</v>
      </c>
      <c r="AP1320" s="14"/>
      <c r="AQ1320" t="s">
        <v>85</v>
      </c>
    </row>
    <row r="1321" spans="1:43" x14ac:dyDescent="0.2">
      <c r="A1321" t="s">
        <v>51</v>
      </c>
      <c r="B1321">
        <v>22</v>
      </c>
      <c r="C1321" t="s">
        <v>184</v>
      </c>
      <c r="D1321" t="s">
        <v>859</v>
      </c>
      <c r="E1321" t="s">
        <v>54</v>
      </c>
      <c r="F1321" t="s">
        <v>48</v>
      </c>
      <c r="G1321">
        <v>18</v>
      </c>
      <c r="H1321">
        <v>4</v>
      </c>
      <c r="I1321">
        <v>3</v>
      </c>
      <c r="J1321">
        <f>H1321+I1321</f>
        <v>7</v>
      </c>
      <c r="K1321" s="1">
        <v>-3</v>
      </c>
      <c r="L1321" s="2">
        <v>-0.8</v>
      </c>
      <c r="M1321" s="2">
        <v>-0.2</v>
      </c>
      <c r="N1321" s="15">
        <v>2.2000000000000002</v>
      </c>
      <c r="O1321" s="15">
        <v>-8.8000000000000007</v>
      </c>
      <c r="P1321" s="9"/>
      <c r="Q1321" t="s">
        <v>859</v>
      </c>
      <c r="R1321" s="2">
        <v>0.3</v>
      </c>
      <c r="S1321" s="2">
        <v>0.8</v>
      </c>
      <c r="T1321" s="3">
        <v>2.4300000000000002</v>
      </c>
      <c r="U1321" s="2">
        <v>4</v>
      </c>
      <c r="V1321" s="2">
        <v>0</v>
      </c>
      <c r="W1321" s="3">
        <v>9.26</v>
      </c>
      <c r="X1321"/>
      <c r="Y1321" s="2">
        <v>2.5</v>
      </c>
      <c r="Z1321"/>
      <c r="AA1321" s="3">
        <v>-0.15</v>
      </c>
      <c r="AB1321" s="3">
        <v>0.5</v>
      </c>
      <c r="AC1321" s="9"/>
      <c r="AD1321" t="s">
        <v>859</v>
      </c>
      <c r="AE1321" s="3">
        <v>4.05</v>
      </c>
      <c r="AF1321" s="3">
        <v>0</v>
      </c>
      <c r="AG1321"/>
      <c r="AH1321" s="2">
        <v>0</v>
      </c>
      <c r="AI1321" s="16">
        <v>0</v>
      </c>
      <c r="AJ1321" s="2">
        <v>10.5</v>
      </c>
      <c r="AK1321" s="2">
        <v>0.7</v>
      </c>
      <c r="AL1321" s="2">
        <v>1.6</v>
      </c>
      <c r="AM1321"/>
      <c r="AN1321" s="3">
        <v>-0.04</v>
      </c>
      <c r="AO1321" s="17">
        <v>-1.97</v>
      </c>
      <c r="AP1321" s="14"/>
      <c r="AQ1321" t="s">
        <v>85</v>
      </c>
    </row>
    <row r="1322" spans="1:43" x14ac:dyDescent="0.2">
      <c r="A1322" s="18" t="s">
        <v>56</v>
      </c>
      <c r="B1322">
        <v>23</v>
      </c>
      <c r="C1322" t="s">
        <v>184</v>
      </c>
      <c r="D1322" t="s">
        <v>859</v>
      </c>
      <c r="E1322" s="19" t="s">
        <v>54</v>
      </c>
      <c r="F1322" s="20" t="s">
        <v>48</v>
      </c>
      <c r="G1322" s="19">
        <v>57</v>
      </c>
      <c r="H1322" s="21">
        <v>13</v>
      </c>
      <c r="I1322" s="21">
        <v>11</v>
      </c>
      <c r="J1322" s="21">
        <v>24</v>
      </c>
      <c r="K1322" s="21">
        <v>4.0999999999999996</v>
      </c>
      <c r="L1322" s="22">
        <v>3.2</v>
      </c>
      <c r="M1322" s="22">
        <v>1.3</v>
      </c>
      <c r="N1322" s="2">
        <v>24.5</v>
      </c>
      <c r="O1322" s="2">
        <v>-19.2</v>
      </c>
      <c r="P1322" s="9"/>
      <c r="Q1322" t="s">
        <v>859</v>
      </c>
      <c r="R1322" s="2">
        <v>1</v>
      </c>
      <c r="S1322" s="2">
        <v>0.6</v>
      </c>
      <c r="T1322" s="3">
        <v>1.84</v>
      </c>
      <c r="U1322" s="2">
        <v>1.8</v>
      </c>
      <c r="V1322" s="2">
        <v>3</v>
      </c>
      <c r="W1322" s="3">
        <v>7.25</v>
      </c>
      <c r="X1322"/>
      <c r="Y1322" s="2">
        <v>1.2</v>
      </c>
      <c r="Z1322"/>
      <c r="AA1322" s="3">
        <v>0.23</v>
      </c>
      <c r="AB1322" s="3">
        <v>2.0299999999999998</v>
      </c>
      <c r="AC1322" s="9"/>
      <c r="AD1322" t="s">
        <v>859</v>
      </c>
      <c r="AE1322" s="3">
        <v>1.55</v>
      </c>
      <c r="AF1322" s="3">
        <v>16.82</v>
      </c>
      <c r="AG1322"/>
      <c r="AH1322" s="2">
        <v>80</v>
      </c>
      <c r="AI1322" s="2">
        <v>0.1</v>
      </c>
      <c r="AJ1322" s="2">
        <v>9</v>
      </c>
      <c r="AK1322" s="2">
        <v>0.8</v>
      </c>
      <c r="AL1322" s="2">
        <v>1.1000000000000001</v>
      </c>
      <c r="AM1322"/>
      <c r="AN1322" s="3">
        <v>0.09</v>
      </c>
      <c r="AO1322" s="17">
        <v>-1.59</v>
      </c>
      <c r="AP1322" s="14"/>
      <c r="AQ1322" t="s">
        <v>85</v>
      </c>
    </row>
    <row r="1323" spans="1:43" x14ac:dyDescent="0.2">
      <c r="A1323" t="s">
        <v>40</v>
      </c>
      <c r="B1323" s="1">
        <v>24</v>
      </c>
      <c r="C1323" t="s">
        <v>184</v>
      </c>
      <c r="D1323" t="s">
        <v>859</v>
      </c>
      <c r="E1323" t="s">
        <v>85</v>
      </c>
      <c r="F1323" t="s">
        <v>48</v>
      </c>
      <c r="G1323">
        <v>74</v>
      </c>
      <c r="H1323">
        <v>3</v>
      </c>
      <c r="I1323">
        <v>11</v>
      </c>
      <c r="J1323">
        <v>14</v>
      </c>
      <c r="K1323" s="1">
        <v>-12</v>
      </c>
      <c r="L1323" s="2">
        <v>-3.2</v>
      </c>
      <c r="M1323" s="2">
        <v>-1.1000000000000001</v>
      </c>
      <c r="N1323" s="2">
        <v>0.9</v>
      </c>
      <c r="O1323" s="2">
        <v>-11.6</v>
      </c>
      <c r="P1323" s="14"/>
      <c r="Q1323" t="s">
        <v>859</v>
      </c>
      <c r="R1323" s="2">
        <v>0.1</v>
      </c>
      <c r="S1323" s="2">
        <v>0.8</v>
      </c>
      <c r="T1323" s="3">
        <v>1.68</v>
      </c>
      <c r="U1323" s="2">
        <v>1.9</v>
      </c>
      <c r="V1323" s="2">
        <v>0.9</v>
      </c>
      <c r="W1323" s="3">
        <v>3.8</v>
      </c>
      <c r="X1323" s="3">
        <v>-0.14000000000000001</v>
      </c>
      <c r="Y1323" s="2">
        <v>1.4</v>
      </c>
      <c r="Z1323" s="2">
        <v>1.7</v>
      </c>
      <c r="AA1323" s="3">
        <v>-0.2</v>
      </c>
      <c r="AB1323" s="3">
        <v>0.06</v>
      </c>
      <c r="AC1323" s="14"/>
      <c r="AD1323" t="s">
        <v>859</v>
      </c>
      <c r="AE1323" s="3">
        <v>2.82</v>
      </c>
      <c r="AF1323" s="3">
        <v>0</v>
      </c>
      <c r="AG1323" s="3">
        <v>-0.03</v>
      </c>
      <c r="AH1323" s="2">
        <v>60</v>
      </c>
      <c r="AI1323" s="2">
        <v>0.4</v>
      </c>
      <c r="AJ1323" s="2">
        <v>10.6</v>
      </c>
      <c r="AK1323" s="2">
        <v>1.4</v>
      </c>
      <c r="AL1323" s="2">
        <v>1.1000000000000001</v>
      </c>
      <c r="AM1323" s="2">
        <v>2.5</v>
      </c>
      <c r="AN1323" s="3">
        <v>-7.0000000000000007E-2</v>
      </c>
      <c r="AO1323" s="3">
        <v>-0.82</v>
      </c>
      <c r="AP1323" s="14"/>
      <c r="AQ1323" t="s">
        <v>85</v>
      </c>
    </row>
    <row r="1324" spans="1:43" x14ac:dyDescent="0.2">
      <c r="A1324" t="s">
        <v>51</v>
      </c>
      <c r="B1324">
        <v>23</v>
      </c>
      <c r="C1324" t="s">
        <v>46</v>
      </c>
      <c r="D1324" t="s">
        <v>860</v>
      </c>
      <c r="E1324" t="s">
        <v>213</v>
      </c>
      <c r="F1324" t="s">
        <v>55</v>
      </c>
      <c r="G1324">
        <v>77</v>
      </c>
      <c r="H1324">
        <v>11</v>
      </c>
      <c r="I1324">
        <v>31</v>
      </c>
      <c r="J1324">
        <f>H1324+I1324</f>
        <v>42</v>
      </c>
      <c r="K1324" s="1">
        <v>6.8</v>
      </c>
      <c r="L1324" s="2">
        <v>6.7</v>
      </c>
      <c r="M1324" s="2">
        <v>6.1</v>
      </c>
      <c r="N1324" s="15">
        <v>29.4</v>
      </c>
      <c r="O1324" s="15">
        <v>46</v>
      </c>
      <c r="P1324" s="9"/>
      <c r="Q1324" t="s">
        <v>860</v>
      </c>
      <c r="R1324" s="2">
        <v>0.2</v>
      </c>
      <c r="S1324" s="2">
        <v>0.8</v>
      </c>
      <c r="T1324" s="3">
        <v>2.71</v>
      </c>
      <c r="U1324" s="2">
        <v>1.4</v>
      </c>
      <c r="V1324" s="2">
        <v>3</v>
      </c>
      <c r="W1324" s="3">
        <v>7.45</v>
      </c>
      <c r="X1324"/>
      <c r="Y1324" s="2">
        <v>2.7</v>
      </c>
      <c r="Z1324"/>
      <c r="AA1324" s="3">
        <v>0.23</v>
      </c>
      <c r="AB1324" s="3">
        <v>1.26</v>
      </c>
      <c r="AC1324" s="9"/>
      <c r="AD1324" t="s">
        <v>860</v>
      </c>
      <c r="AE1324" s="3">
        <v>1.89</v>
      </c>
      <c r="AF1324" s="3">
        <v>0</v>
      </c>
      <c r="AG1324"/>
      <c r="AH1324" s="2">
        <v>0</v>
      </c>
      <c r="AI1324" s="16">
        <v>0</v>
      </c>
      <c r="AJ1324" s="2">
        <v>1.5</v>
      </c>
      <c r="AK1324" s="2">
        <v>3</v>
      </c>
      <c r="AL1324" s="2">
        <v>0.7</v>
      </c>
      <c r="AM1324"/>
      <c r="AN1324" s="3">
        <v>0.21</v>
      </c>
      <c r="AO1324" s="17">
        <v>1.98</v>
      </c>
      <c r="AP1324" s="14"/>
      <c r="AQ1324" t="s">
        <v>85</v>
      </c>
    </row>
    <row r="1325" spans="1:43" x14ac:dyDescent="0.2">
      <c r="A1325" s="18" t="s">
        <v>56</v>
      </c>
      <c r="B1325">
        <v>24</v>
      </c>
      <c r="C1325" t="s">
        <v>46</v>
      </c>
      <c r="D1325" t="s">
        <v>860</v>
      </c>
      <c r="E1325" s="19" t="s">
        <v>213</v>
      </c>
      <c r="F1325" s="20" t="s">
        <v>57</v>
      </c>
      <c r="G1325" s="19">
        <v>62</v>
      </c>
      <c r="H1325" s="21">
        <v>2</v>
      </c>
      <c r="I1325" s="21">
        <v>13</v>
      </c>
      <c r="J1325" s="21">
        <v>15</v>
      </c>
      <c r="K1325" s="21">
        <v>-6.4</v>
      </c>
      <c r="L1325" s="22">
        <v>0</v>
      </c>
      <c r="M1325" s="22">
        <v>1.7</v>
      </c>
      <c r="N1325" s="2">
        <v>1.6</v>
      </c>
      <c r="O1325" s="2">
        <v>28.1</v>
      </c>
      <c r="P1325" s="9"/>
      <c r="Q1325" t="s">
        <v>860</v>
      </c>
      <c r="R1325" s="2">
        <v>0</v>
      </c>
      <c r="S1325" s="2">
        <v>0.5</v>
      </c>
      <c r="T1325" s="3">
        <v>2.1800000000000002</v>
      </c>
      <c r="U1325" s="2">
        <v>0.6</v>
      </c>
      <c r="V1325" s="2">
        <v>1.9</v>
      </c>
      <c r="W1325" s="3">
        <v>5.25</v>
      </c>
      <c r="X1325"/>
      <c r="Y1325" s="2">
        <v>2.5</v>
      </c>
      <c r="Z1325"/>
      <c r="AA1325" s="3">
        <v>0</v>
      </c>
      <c r="AB1325" s="3">
        <v>0.1</v>
      </c>
      <c r="AC1325" s="9"/>
      <c r="AD1325" t="s">
        <v>860</v>
      </c>
      <c r="AE1325" s="3">
        <v>2.56</v>
      </c>
      <c r="AF1325" s="3">
        <v>1.73</v>
      </c>
      <c r="AG1325"/>
      <c r="AH1325" s="2">
        <v>100</v>
      </c>
      <c r="AI1325" s="2">
        <v>0</v>
      </c>
      <c r="AJ1325" s="2">
        <v>1.7</v>
      </c>
      <c r="AK1325" s="2">
        <v>3.6</v>
      </c>
      <c r="AL1325" s="2">
        <v>1</v>
      </c>
      <c r="AM1325"/>
      <c r="AN1325" s="3">
        <v>0.08</v>
      </c>
      <c r="AO1325" s="17">
        <v>1.64</v>
      </c>
      <c r="AP1325" s="14"/>
      <c r="AQ1325" t="s">
        <v>85</v>
      </c>
    </row>
    <row r="1326" spans="1:43" x14ac:dyDescent="0.2">
      <c r="A1326" t="s">
        <v>40</v>
      </c>
      <c r="B1326" s="1">
        <v>25</v>
      </c>
      <c r="C1326" t="s">
        <v>46</v>
      </c>
      <c r="D1326" t="s">
        <v>860</v>
      </c>
      <c r="E1326" t="s">
        <v>85</v>
      </c>
      <c r="F1326" t="s">
        <v>57</v>
      </c>
      <c r="G1326">
        <v>76</v>
      </c>
      <c r="H1326">
        <v>5</v>
      </c>
      <c r="I1326">
        <v>21</v>
      </c>
      <c r="J1326">
        <v>26</v>
      </c>
      <c r="K1326" s="1">
        <v>0.3</v>
      </c>
      <c r="L1326" s="2">
        <v>2.2999999999999998</v>
      </c>
      <c r="M1326" s="2">
        <v>1.1000000000000001</v>
      </c>
      <c r="N1326" s="2">
        <v>13.2</v>
      </c>
      <c r="O1326" s="2">
        <v>40.6</v>
      </c>
      <c r="P1326" s="14"/>
      <c r="Q1326" t="s">
        <v>860</v>
      </c>
      <c r="R1326" s="2">
        <v>0.2</v>
      </c>
      <c r="S1326" s="2">
        <v>0.6</v>
      </c>
      <c r="T1326" s="3">
        <v>2.57</v>
      </c>
      <c r="U1326" s="2">
        <v>0</v>
      </c>
      <c r="V1326" s="2">
        <v>2.7</v>
      </c>
      <c r="W1326" s="3">
        <v>5.77</v>
      </c>
      <c r="X1326" s="3">
        <v>0.02</v>
      </c>
      <c r="Y1326" s="2">
        <v>2.1</v>
      </c>
      <c r="Z1326" s="2">
        <v>0.3</v>
      </c>
      <c r="AA1326" s="3">
        <v>7.0000000000000007E-2</v>
      </c>
      <c r="AB1326" s="3">
        <v>0.49</v>
      </c>
      <c r="AC1326" s="14"/>
      <c r="AD1326" t="s">
        <v>860</v>
      </c>
      <c r="AE1326" s="3">
        <v>2.44</v>
      </c>
      <c r="AF1326" s="3">
        <v>7.43</v>
      </c>
      <c r="AG1326" s="3">
        <v>-0.01</v>
      </c>
      <c r="AH1326" s="2">
        <v>0</v>
      </c>
      <c r="AI1326" s="2">
        <v>0</v>
      </c>
      <c r="AJ1326" s="2">
        <v>1.4</v>
      </c>
      <c r="AK1326" s="2">
        <v>5.2</v>
      </c>
      <c r="AL1326" s="2">
        <v>1.7</v>
      </c>
      <c r="AM1326" s="2">
        <v>0.4</v>
      </c>
      <c r="AN1326" s="3">
        <v>0.03</v>
      </c>
      <c r="AO1326" s="3">
        <v>1.5</v>
      </c>
      <c r="AP1326" s="14"/>
      <c r="AQ1326" t="s">
        <v>85</v>
      </c>
    </row>
    <row r="1327" spans="1:43" x14ac:dyDescent="0.2">
      <c r="A1327" t="s">
        <v>51</v>
      </c>
      <c r="B1327">
        <v>22</v>
      </c>
      <c r="C1327" t="s">
        <v>494</v>
      </c>
      <c r="D1327" t="s">
        <v>67</v>
      </c>
      <c r="E1327" t="s">
        <v>85</v>
      </c>
      <c r="F1327" t="s">
        <v>73</v>
      </c>
      <c r="G1327">
        <v>62</v>
      </c>
      <c r="H1327">
        <v>14</v>
      </c>
      <c r="I1327">
        <v>23</v>
      </c>
      <c r="J1327">
        <f>H1327+I1327</f>
        <v>37</v>
      </c>
      <c r="K1327" s="1">
        <v>-0.5</v>
      </c>
      <c r="L1327" s="2">
        <v>2.2999999999999998</v>
      </c>
      <c r="M1327" s="2">
        <v>1</v>
      </c>
      <c r="N1327" s="15">
        <v>14.8</v>
      </c>
      <c r="O1327" s="15">
        <v>7.5</v>
      </c>
      <c r="P1327" s="9"/>
      <c r="Q1327" t="s">
        <v>67</v>
      </c>
      <c r="R1327" s="2">
        <v>0.6</v>
      </c>
      <c r="S1327" s="2">
        <v>1.3</v>
      </c>
      <c r="T1327" s="3">
        <v>2.48</v>
      </c>
      <c r="U1327" s="2">
        <v>1</v>
      </c>
      <c r="V1327" s="2">
        <v>1.3</v>
      </c>
      <c r="W1327" s="3">
        <v>3.51</v>
      </c>
      <c r="X1327"/>
      <c r="Y1327" s="2">
        <v>2.5</v>
      </c>
      <c r="Z1327"/>
      <c r="AA1327" s="3">
        <v>0.09</v>
      </c>
      <c r="AB1327" s="3">
        <v>0.75</v>
      </c>
      <c r="AC1327" s="9"/>
      <c r="AD1327" t="s">
        <v>67</v>
      </c>
      <c r="AE1327" s="3">
        <v>3.48</v>
      </c>
      <c r="AF1327" s="3">
        <v>5.01</v>
      </c>
      <c r="AG1327"/>
      <c r="AH1327" s="2">
        <v>45.4</v>
      </c>
      <c r="AI1327" s="16">
        <v>28.9</v>
      </c>
      <c r="AJ1327" s="2">
        <v>2.2000000000000002</v>
      </c>
      <c r="AK1327" s="2">
        <v>2.8</v>
      </c>
      <c r="AL1327" s="2">
        <v>2</v>
      </c>
      <c r="AM1327"/>
      <c r="AN1327" s="3">
        <v>0.04</v>
      </c>
      <c r="AO1327" s="17">
        <v>0.38</v>
      </c>
      <c r="AP1327" s="14"/>
      <c r="AQ1327" t="s">
        <v>85</v>
      </c>
    </row>
    <row r="1328" spans="1:43" x14ac:dyDescent="0.2">
      <c r="A1328" s="18" t="s">
        <v>56</v>
      </c>
      <c r="B1328">
        <v>23</v>
      </c>
      <c r="C1328" t="s">
        <v>494</v>
      </c>
      <c r="D1328" t="s">
        <v>67</v>
      </c>
      <c r="E1328" s="24" t="s">
        <v>85</v>
      </c>
      <c r="F1328" s="20" t="s">
        <v>69</v>
      </c>
      <c r="G1328" s="19">
        <v>82</v>
      </c>
      <c r="H1328" s="21">
        <v>29</v>
      </c>
      <c r="I1328" s="21">
        <v>24</v>
      </c>
      <c r="J1328" s="21">
        <v>53</v>
      </c>
      <c r="K1328" s="21">
        <v>6.8</v>
      </c>
      <c r="L1328" s="22">
        <v>7.4</v>
      </c>
      <c r="M1328" s="22">
        <v>2.6</v>
      </c>
      <c r="N1328" s="2">
        <v>55.4</v>
      </c>
      <c r="O1328" s="2">
        <v>20.2</v>
      </c>
      <c r="P1328" s="9"/>
      <c r="Q1328" t="s">
        <v>67</v>
      </c>
      <c r="R1328" s="2">
        <v>1</v>
      </c>
      <c r="S1328" s="2">
        <v>0.6</v>
      </c>
      <c r="T1328" s="3">
        <v>2.74</v>
      </c>
      <c r="U1328" s="2">
        <v>2.1</v>
      </c>
      <c r="V1328" s="2">
        <v>3.3</v>
      </c>
      <c r="W1328" s="3">
        <v>8.11</v>
      </c>
      <c r="X1328"/>
      <c r="Y1328" s="2">
        <v>2.2999999999999998</v>
      </c>
      <c r="Z1328"/>
      <c r="AA1328" s="3">
        <v>0.23</v>
      </c>
      <c r="AB1328" s="3">
        <v>2.15</v>
      </c>
      <c r="AC1328" s="9"/>
      <c r="AD1328" t="s">
        <v>67</v>
      </c>
      <c r="AE1328" s="3">
        <v>2.54</v>
      </c>
      <c r="AF1328" s="3">
        <v>4.51</v>
      </c>
      <c r="AG1328"/>
      <c r="AH1328" s="2">
        <v>47.7</v>
      </c>
      <c r="AI1328" s="2">
        <v>28.1</v>
      </c>
      <c r="AJ1328" s="2">
        <v>2</v>
      </c>
      <c r="AK1328" s="2">
        <v>2.1</v>
      </c>
      <c r="AL1328" s="2">
        <v>2.2000000000000002</v>
      </c>
      <c r="AM1328"/>
      <c r="AN1328" s="3">
        <v>0.08</v>
      </c>
      <c r="AO1328" s="17">
        <v>0.79</v>
      </c>
      <c r="AP1328" s="14"/>
      <c r="AQ1328" t="s">
        <v>85</v>
      </c>
    </row>
    <row r="1329" spans="1:43" x14ac:dyDescent="0.2">
      <c r="A1329" t="s">
        <v>40</v>
      </c>
      <c r="B1329" s="1">
        <v>24</v>
      </c>
      <c r="C1329" t="s">
        <v>494</v>
      </c>
      <c r="D1329" t="s">
        <v>67</v>
      </c>
      <c r="E1329" t="s">
        <v>85</v>
      </c>
      <c r="F1329" t="s">
        <v>69</v>
      </c>
      <c r="G1329">
        <v>82</v>
      </c>
      <c r="H1329">
        <v>46</v>
      </c>
      <c r="I1329">
        <v>38</v>
      </c>
      <c r="J1329">
        <v>84</v>
      </c>
      <c r="K1329" s="1">
        <v>13.3</v>
      </c>
      <c r="L1329" s="2">
        <v>17.2</v>
      </c>
      <c r="M1329" s="2">
        <v>4.5999999999999996</v>
      </c>
      <c r="N1329" s="2">
        <v>70.5</v>
      </c>
      <c r="O1329" s="2">
        <v>17.100000000000001</v>
      </c>
      <c r="P1329" s="14"/>
      <c r="Q1329" t="s">
        <v>67</v>
      </c>
      <c r="R1329" s="2">
        <v>1.4</v>
      </c>
      <c r="S1329" s="2">
        <v>1.3</v>
      </c>
      <c r="T1329" s="3">
        <v>3.81</v>
      </c>
      <c r="U1329" s="2">
        <v>3.5</v>
      </c>
      <c r="V1329" s="2">
        <v>2.9</v>
      </c>
      <c r="W1329" s="3">
        <v>9.11</v>
      </c>
      <c r="X1329" s="3">
        <v>0.04</v>
      </c>
      <c r="Y1329" s="2">
        <v>2.2999999999999998</v>
      </c>
      <c r="Z1329" s="2">
        <v>0.4</v>
      </c>
      <c r="AA1329" s="3">
        <v>0.51</v>
      </c>
      <c r="AB1329" s="3">
        <v>2.46</v>
      </c>
      <c r="AC1329" s="14"/>
      <c r="AD1329" t="s">
        <v>67</v>
      </c>
      <c r="AE1329" s="3">
        <v>2.7</v>
      </c>
      <c r="AF1329" s="3">
        <v>5.99</v>
      </c>
      <c r="AG1329" s="3">
        <v>0.04</v>
      </c>
      <c r="AH1329" s="2">
        <v>48.3</v>
      </c>
      <c r="AI1329" s="2">
        <v>35</v>
      </c>
      <c r="AJ1329" s="2">
        <v>1.9</v>
      </c>
      <c r="AK1329" s="2">
        <v>1.9</v>
      </c>
      <c r="AL1329" s="2">
        <v>2.5</v>
      </c>
      <c r="AM1329" s="2">
        <v>1.2</v>
      </c>
      <c r="AN1329" s="3">
        <v>0.14000000000000001</v>
      </c>
      <c r="AO1329" s="3">
        <v>0.6</v>
      </c>
      <c r="AP1329" s="14"/>
      <c r="AQ1329" t="s">
        <v>85</v>
      </c>
    </row>
    <row r="1330" spans="1:43" x14ac:dyDescent="0.2">
      <c r="A1330" s="23" t="s">
        <v>51</v>
      </c>
      <c r="B1330">
        <v>22</v>
      </c>
      <c r="C1330" t="s">
        <v>861</v>
      </c>
      <c r="D1330" t="s">
        <v>862</v>
      </c>
      <c r="E1330" s="23" t="s">
        <v>85</v>
      </c>
      <c r="F1330" s="23" t="s">
        <v>55</v>
      </c>
      <c r="G1330" s="23">
        <v>49</v>
      </c>
      <c r="H1330" s="23">
        <v>3</v>
      </c>
      <c r="I1330" s="23">
        <v>8</v>
      </c>
      <c r="J1330" s="23">
        <v>11</v>
      </c>
      <c r="K1330" s="28">
        <v>3.6</v>
      </c>
      <c r="L1330" s="29">
        <v>0</v>
      </c>
      <c r="M1330" s="29">
        <v>0.9</v>
      </c>
      <c r="N1330" s="15">
        <v>5.5</v>
      </c>
      <c r="O1330" s="15">
        <v>11</v>
      </c>
      <c r="P1330" s="9"/>
      <c r="Q1330" t="s">
        <v>862</v>
      </c>
      <c r="R1330" s="2">
        <v>0.2</v>
      </c>
      <c r="S1330" s="2">
        <v>0.5</v>
      </c>
      <c r="T1330" s="3">
        <v>2.58</v>
      </c>
      <c r="U1330" s="2">
        <v>0.9</v>
      </c>
      <c r="V1330" s="2">
        <v>2.6</v>
      </c>
      <c r="W1330" s="3">
        <v>6.05</v>
      </c>
      <c r="X1330"/>
      <c r="Y1330" s="2">
        <v>2</v>
      </c>
      <c r="Z1330"/>
      <c r="AA1330" s="3">
        <v>0</v>
      </c>
      <c r="AB1330" s="3">
        <v>0.44</v>
      </c>
      <c r="AC1330" s="9"/>
      <c r="AD1330" t="s">
        <v>862</v>
      </c>
      <c r="AE1330" s="3">
        <v>2.4900000000000002</v>
      </c>
      <c r="AF1330" s="3">
        <v>6.34</v>
      </c>
      <c r="AG1330"/>
      <c r="AH1330" s="2">
        <v>0</v>
      </c>
      <c r="AI1330" s="30">
        <v>0</v>
      </c>
      <c r="AJ1330" s="2">
        <v>3.2</v>
      </c>
      <c r="AK1330" s="2">
        <v>3.9</v>
      </c>
      <c r="AL1330" s="2">
        <v>1.3</v>
      </c>
      <c r="AM1330"/>
      <c r="AN1330" s="3">
        <v>0.06</v>
      </c>
      <c r="AO1330" s="17">
        <v>0.87</v>
      </c>
      <c r="AP1330" s="14"/>
      <c r="AQ1330" t="s">
        <v>85</v>
      </c>
    </row>
    <row r="1331" spans="1:43" x14ac:dyDescent="0.2">
      <c r="A1331" s="18" t="s">
        <v>56</v>
      </c>
      <c r="B1331">
        <v>23</v>
      </c>
      <c r="C1331" t="s">
        <v>861</v>
      </c>
      <c r="D1331" t="s">
        <v>862</v>
      </c>
      <c r="E1331" s="24" t="s">
        <v>85</v>
      </c>
      <c r="F1331" s="20" t="s">
        <v>57</v>
      </c>
      <c r="G1331" s="19">
        <v>78</v>
      </c>
      <c r="H1331" s="21">
        <v>9</v>
      </c>
      <c r="I1331" s="21">
        <v>27</v>
      </c>
      <c r="J1331" s="21">
        <v>36</v>
      </c>
      <c r="K1331" s="21">
        <v>17.3</v>
      </c>
      <c r="L1331" s="22">
        <v>5.7</v>
      </c>
      <c r="M1331" s="22">
        <v>6.4</v>
      </c>
      <c r="N1331" s="2">
        <v>26</v>
      </c>
      <c r="O1331" s="2">
        <v>33.799999999999997</v>
      </c>
      <c r="P1331" s="9"/>
      <c r="Q1331" t="s">
        <v>862</v>
      </c>
      <c r="R1331" s="2">
        <v>0.2</v>
      </c>
      <c r="S1331" s="2">
        <v>0.7</v>
      </c>
      <c r="T1331" s="3">
        <v>2.87</v>
      </c>
      <c r="U1331" s="2">
        <v>1.6</v>
      </c>
      <c r="V1331" s="2">
        <v>3.1</v>
      </c>
      <c r="W1331" s="3">
        <v>8.7200000000000006</v>
      </c>
      <c r="X1331"/>
      <c r="Y1331" s="2">
        <v>1.9</v>
      </c>
      <c r="Z1331"/>
      <c r="AA1331" s="3">
        <v>0.17</v>
      </c>
      <c r="AB1331" s="3">
        <v>0.94</v>
      </c>
      <c r="AC1331" s="9"/>
      <c r="AD1331" t="s">
        <v>862</v>
      </c>
      <c r="AE1331" s="3">
        <v>2.2200000000000002</v>
      </c>
      <c r="AF1331" s="3">
        <v>6.04</v>
      </c>
      <c r="AG1331"/>
      <c r="AH1331" s="2">
        <v>0</v>
      </c>
      <c r="AI1331" s="2">
        <v>0</v>
      </c>
      <c r="AJ1331" s="2">
        <v>2.9</v>
      </c>
      <c r="AK1331" s="2">
        <v>2.9</v>
      </c>
      <c r="AL1331" s="2">
        <v>1.3</v>
      </c>
      <c r="AM1331"/>
      <c r="AN1331" s="3">
        <v>0.19</v>
      </c>
      <c r="AO1331" s="17">
        <v>1.22</v>
      </c>
      <c r="AP1331" s="14"/>
      <c r="AQ1331" t="s">
        <v>85</v>
      </c>
    </row>
    <row r="1332" spans="1:43" x14ac:dyDescent="0.2">
      <c r="A1332" t="s">
        <v>40</v>
      </c>
      <c r="B1332" s="1">
        <v>24</v>
      </c>
      <c r="C1332" t="s">
        <v>861</v>
      </c>
      <c r="D1332" t="s">
        <v>862</v>
      </c>
      <c r="E1332" t="s">
        <v>85</v>
      </c>
      <c r="F1332" t="s">
        <v>57</v>
      </c>
      <c r="G1332">
        <v>80</v>
      </c>
      <c r="H1332">
        <v>7</v>
      </c>
      <c r="I1332">
        <v>21</v>
      </c>
      <c r="J1332">
        <v>28</v>
      </c>
      <c r="K1332" s="1">
        <v>-4.4000000000000004</v>
      </c>
      <c r="L1332" s="2">
        <v>1.8</v>
      </c>
      <c r="M1332" s="2">
        <v>1.5</v>
      </c>
      <c r="N1332" s="2">
        <v>19.100000000000001</v>
      </c>
      <c r="O1332" s="2">
        <v>38</v>
      </c>
      <c r="P1332" s="14"/>
      <c r="Q1332" t="s">
        <v>862</v>
      </c>
      <c r="R1332" s="2">
        <v>0.2</v>
      </c>
      <c r="S1332" s="2">
        <v>0.5</v>
      </c>
      <c r="T1332" s="3">
        <v>2.87</v>
      </c>
      <c r="U1332" s="2">
        <v>0.8</v>
      </c>
      <c r="V1332" s="2">
        <v>2.2000000000000002</v>
      </c>
      <c r="W1332" s="3">
        <v>7.97</v>
      </c>
      <c r="X1332" s="3">
        <v>0.12</v>
      </c>
      <c r="Y1332" s="2">
        <v>1.8</v>
      </c>
      <c r="Z1332" s="2">
        <v>0.3</v>
      </c>
      <c r="AA1332" s="3">
        <v>0.05</v>
      </c>
      <c r="AB1332" s="3">
        <v>0.57999999999999996</v>
      </c>
      <c r="AC1332" s="14"/>
      <c r="AD1332" t="s">
        <v>862</v>
      </c>
      <c r="AE1332" s="3">
        <v>2.57</v>
      </c>
      <c r="AF1332" s="3">
        <v>6.26</v>
      </c>
      <c r="AG1332" s="3">
        <v>0.01</v>
      </c>
      <c r="AH1332" s="2">
        <v>0</v>
      </c>
      <c r="AI1332" s="2">
        <v>0</v>
      </c>
      <c r="AJ1332" s="2">
        <v>4.4000000000000004</v>
      </c>
      <c r="AK1332" s="2">
        <v>3.9</v>
      </c>
      <c r="AL1332" s="2">
        <v>1.2</v>
      </c>
      <c r="AM1332" s="2">
        <v>1.1000000000000001</v>
      </c>
      <c r="AN1332" s="3">
        <v>0.04</v>
      </c>
      <c r="AO1332" s="3">
        <v>1.1599999999999999</v>
      </c>
      <c r="AP1332" s="14"/>
      <c r="AQ1332" t="s">
        <v>85</v>
      </c>
    </row>
    <row r="1333" spans="1:43" x14ac:dyDescent="0.2">
      <c r="A1333" t="s">
        <v>51</v>
      </c>
      <c r="B1333">
        <v>25</v>
      </c>
      <c r="C1333" t="s">
        <v>325</v>
      </c>
      <c r="D1333" t="s">
        <v>863</v>
      </c>
      <c r="E1333" t="s">
        <v>85</v>
      </c>
      <c r="F1333" t="s">
        <v>48</v>
      </c>
      <c r="G1333">
        <v>8</v>
      </c>
      <c r="H1333">
        <v>0</v>
      </c>
      <c r="I1333">
        <v>0</v>
      </c>
      <c r="J1333">
        <f>H1333+I1333</f>
        <v>0</v>
      </c>
      <c r="K1333" s="1">
        <v>0.7</v>
      </c>
      <c r="L1333" s="2">
        <v>-0.6</v>
      </c>
      <c r="M1333" s="2">
        <v>0.1</v>
      </c>
      <c r="N1333" s="15">
        <v>-0.9</v>
      </c>
      <c r="O1333" s="15">
        <v>-1.6</v>
      </c>
      <c r="P1333" s="9"/>
      <c r="Q1333" t="s">
        <v>863</v>
      </c>
      <c r="R1333" s="2">
        <v>0</v>
      </c>
      <c r="S1333" s="2">
        <v>0</v>
      </c>
      <c r="T1333" s="3">
        <v>3.35</v>
      </c>
      <c r="U1333" s="2">
        <v>0</v>
      </c>
      <c r="V1333" s="2">
        <v>0</v>
      </c>
      <c r="W1333" s="3">
        <v>0</v>
      </c>
      <c r="X1333"/>
      <c r="Y1333" s="2">
        <v>1.7</v>
      </c>
      <c r="Z1333"/>
      <c r="AA1333" s="3">
        <v>-1</v>
      </c>
      <c r="AB1333" s="3">
        <v>-1.5</v>
      </c>
      <c r="AC1333" s="9"/>
      <c r="AD1333" t="s">
        <v>863</v>
      </c>
      <c r="AE1333" s="3">
        <v>3.35</v>
      </c>
      <c r="AF1333" s="3">
        <v>0</v>
      </c>
      <c r="AG1333"/>
      <c r="AH1333" s="2">
        <v>0</v>
      </c>
      <c r="AI1333" s="16">
        <v>0</v>
      </c>
      <c r="AJ1333" s="2">
        <v>26.7</v>
      </c>
      <c r="AK1333" s="2">
        <v>1.7</v>
      </c>
      <c r="AL1333" s="2">
        <v>0</v>
      </c>
      <c r="AM1333"/>
      <c r="AN1333" s="3">
        <v>0.17</v>
      </c>
      <c r="AO1333" s="17">
        <v>-2.7</v>
      </c>
      <c r="AP1333" s="14"/>
      <c r="AQ1333" t="s">
        <v>85</v>
      </c>
    </row>
    <row r="1334" spans="1:43" x14ac:dyDescent="0.2">
      <c r="A1334" s="18" t="s">
        <v>56</v>
      </c>
      <c r="B1334">
        <v>26</v>
      </c>
      <c r="C1334" t="s">
        <v>325</v>
      </c>
      <c r="D1334" t="s">
        <v>863</v>
      </c>
      <c r="E1334" s="24" t="s">
        <v>85</v>
      </c>
      <c r="F1334" s="20" t="s">
        <v>48</v>
      </c>
      <c r="G1334" s="19">
        <v>70</v>
      </c>
      <c r="H1334" s="21">
        <v>1</v>
      </c>
      <c r="I1334" s="21">
        <v>3</v>
      </c>
      <c r="J1334" s="21">
        <v>4</v>
      </c>
      <c r="K1334" s="21">
        <v>2.2999999999999998</v>
      </c>
      <c r="L1334" s="22">
        <v>-2.2999999999999998</v>
      </c>
      <c r="M1334" s="22">
        <v>0.7</v>
      </c>
      <c r="N1334" s="2">
        <v>-0.7</v>
      </c>
      <c r="O1334" s="2">
        <v>-2.1</v>
      </c>
      <c r="P1334" s="9"/>
      <c r="Q1334" t="s">
        <v>863</v>
      </c>
      <c r="R1334" s="2">
        <v>0.2</v>
      </c>
      <c r="S1334" s="2">
        <v>0.4</v>
      </c>
      <c r="T1334" s="3">
        <v>1.63</v>
      </c>
      <c r="U1334" s="2">
        <v>0</v>
      </c>
      <c r="V1334" s="2">
        <v>14.5</v>
      </c>
      <c r="W1334" s="3">
        <v>14.52</v>
      </c>
      <c r="X1334"/>
      <c r="Y1334" s="2">
        <v>0.4</v>
      </c>
      <c r="Z1334"/>
      <c r="AA1334" s="3">
        <v>-0.45</v>
      </c>
      <c r="AB1334" s="3">
        <v>-0.14000000000000001</v>
      </c>
      <c r="AC1334" s="9"/>
      <c r="AD1334" t="s">
        <v>863</v>
      </c>
      <c r="AE1334" s="3">
        <v>1.22</v>
      </c>
      <c r="AF1334" s="3">
        <v>0</v>
      </c>
      <c r="AG1334"/>
      <c r="AH1334" s="2">
        <v>50</v>
      </c>
      <c r="AI1334" s="2">
        <v>0</v>
      </c>
      <c r="AJ1334" s="2">
        <v>12</v>
      </c>
      <c r="AK1334" s="2">
        <v>0.8</v>
      </c>
      <c r="AL1334" s="2">
        <v>1</v>
      </c>
      <c r="AM1334"/>
      <c r="AN1334" s="3">
        <v>0.14000000000000001</v>
      </c>
      <c r="AO1334" s="17">
        <v>-0.43</v>
      </c>
      <c r="AP1334" s="14"/>
      <c r="AQ1334" t="s">
        <v>85</v>
      </c>
    </row>
    <row r="1335" spans="1:43" x14ac:dyDescent="0.2">
      <c r="A1335" t="s">
        <v>40</v>
      </c>
      <c r="B1335" s="1">
        <v>27</v>
      </c>
      <c r="C1335" t="s">
        <v>325</v>
      </c>
      <c r="D1335" t="s">
        <v>863</v>
      </c>
      <c r="E1335" t="s">
        <v>85</v>
      </c>
      <c r="F1335" t="s">
        <v>48</v>
      </c>
      <c r="G1335">
        <v>63</v>
      </c>
      <c r="H1335">
        <v>0</v>
      </c>
      <c r="I1335">
        <v>3</v>
      </c>
      <c r="J1335">
        <v>3</v>
      </c>
      <c r="K1335" s="1">
        <v>-7.4</v>
      </c>
      <c r="L1335" s="2">
        <v>-2.5</v>
      </c>
      <c r="M1335" s="2">
        <v>-1</v>
      </c>
      <c r="N1335" s="2">
        <v>-0.4</v>
      </c>
      <c r="O1335" s="2">
        <v>-2.7</v>
      </c>
      <c r="P1335" s="14"/>
      <c r="Q1335" t="s">
        <v>863</v>
      </c>
      <c r="R1335" s="2">
        <v>0</v>
      </c>
      <c r="S1335" s="2">
        <v>0.7</v>
      </c>
      <c r="T1335" s="3">
        <v>0.92</v>
      </c>
      <c r="U1335" s="2">
        <v>0</v>
      </c>
      <c r="V1335" s="2">
        <v>0</v>
      </c>
      <c r="W1335" s="3">
        <v>600</v>
      </c>
      <c r="X1335" s="3">
        <v>-0.5</v>
      </c>
      <c r="Y1335" s="2">
        <v>0.2</v>
      </c>
      <c r="Z1335" s="2">
        <v>1.6</v>
      </c>
      <c r="AA1335" s="3">
        <v>-0.56999999999999995</v>
      </c>
      <c r="AB1335" s="3">
        <v>-0.08</v>
      </c>
      <c r="AC1335" s="14"/>
      <c r="AD1335" t="s">
        <v>863</v>
      </c>
      <c r="AE1335" s="3">
        <v>2.52</v>
      </c>
      <c r="AF1335" s="3">
        <v>0</v>
      </c>
      <c r="AG1335" s="3">
        <v>-0.14000000000000001</v>
      </c>
      <c r="AH1335" s="2">
        <v>0</v>
      </c>
      <c r="AI1335" s="2">
        <v>0</v>
      </c>
      <c r="AJ1335" s="2">
        <v>11.7</v>
      </c>
      <c r="AK1335" s="2">
        <v>0.9</v>
      </c>
      <c r="AL1335" s="2">
        <v>1.8</v>
      </c>
      <c r="AM1335" s="2">
        <v>2.7</v>
      </c>
      <c r="AN1335" s="3">
        <v>-0.23</v>
      </c>
      <c r="AO1335" s="3">
        <v>-0.62</v>
      </c>
      <c r="AP1335" s="14"/>
      <c r="AQ1335" t="s">
        <v>85</v>
      </c>
    </row>
    <row r="1336" spans="1:43" x14ac:dyDescent="0.2">
      <c r="A1336" t="s">
        <v>51</v>
      </c>
      <c r="B1336">
        <v>27</v>
      </c>
      <c r="C1336" t="s">
        <v>864</v>
      </c>
      <c r="D1336" t="s">
        <v>865</v>
      </c>
      <c r="E1336" t="s">
        <v>85</v>
      </c>
      <c r="F1336" t="s">
        <v>48</v>
      </c>
      <c r="G1336">
        <v>76</v>
      </c>
      <c r="H1336">
        <v>41</v>
      </c>
      <c r="I1336">
        <v>27</v>
      </c>
      <c r="J1336">
        <f>H1336+I1336</f>
        <v>68</v>
      </c>
      <c r="K1336" s="1">
        <v>26.2</v>
      </c>
      <c r="L1336" s="2">
        <v>10.5</v>
      </c>
      <c r="M1336" s="2">
        <v>5.7</v>
      </c>
      <c r="N1336" s="15">
        <v>60.6</v>
      </c>
      <c r="O1336" s="15">
        <v>31</v>
      </c>
      <c r="P1336" s="9"/>
      <c r="Q1336" t="s">
        <v>865</v>
      </c>
      <c r="R1336" s="2">
        <v>1.4</v>
      </c>
      <c r="S1336" s="2">
        <v>1</v>
      </c>
      <c r="T1336" s="3">
        <v>3.14</v>
      </c>
      <c r="U1336" s="2">
        <v>2.2999999999999998</v>
      </c>
      <c r="V1336" s="2">
        <v>1.4</v>
      </c>
      <c r="W1336" s="3">
        <v>5.8</v>
      </c>
      <c r="X1336"/>
      <c r="Y1336" s="2">
        <v>2.1</v>
      </c>
      <c r="Z1336"/>
      <c r="AA1336" s="3">
        <v>0.3</v>
      </c>
      <c r="AB1336" s="3">
        <v>2.27</v>
      </c>
      <c r="AC1336" s="9"/>
      <c r="AD1336" t="s">
        <v>865</v>
      </c>
      <c r="AE1336" s="3">
        <v>2.59</v>
      </c>
      <c r="AF1336" s="3">
        <v>5.75</v>
      </c>
      <c r="AG1336"/>
      <c r="AH1336" s="2">
        <v>42.9</v>
      </c>
      <c r="AI1336" s="16">
        <v>1</v>
      </c>
      <c r="AJ1336" s="2">
        <v>1.5</v>
      </c>
      <c r="AK1336" s="2">
        <v>1.3</v>
      </c>
      <c r="AL1336" s="2">
        <v>2.2999999999999998</v>
      </c>
      <c r="AM1336"/>
      <c r="AN1336" s="3">
        <v>0.16</v>
      </c>
      <c r="AO1336" s="17">
        <v>1.1599999999999999</v>
      </c>
      <c r="AP1336" s="14"/>
      <c r="AQ1336" t="s">
        <v>85</v>
      </c>
    </row>
    <row r="1337" spans="1:43" x14ac:dyDescent="0.2">
      <c r="A1337" s="18" t="s">
        <v>56</v>
      </c>
      <c r="B1337">
        <v>28</v>
      </c>
      <c r="C1337" t="s">
        <v>864</v>
      </c>
      <c r="D1337" t="s">
        <v>865</v>
      </c>
      <c r="E1337" s="24" t="s">
        <v>85</v>
      </c>
      <c r="F1337" s="20" t="s">
        <v>48</v>
      </c>
      <c r="G1337" s="19">
        <v>25</v>
      </c>
      <c r="H1337" s="21">
        <v>7</v>
      </c>
      <c r="I1337" s="21">
        <v>11</v>
      </c>
      <c r="J1337" s="21">
        <v>18</v>
      </c>
      <c r="K1337" s="21">
        <v>-7.1</v>
      </c>
      <c r="L1337" s="22">
        <v>1.4</v>
      </c>
      <c r="M1337" s="22">
        <v>-0.7</v>
      </c>
      <c r="N1337" s="2">
        <v>11.5</v>
      </c>
      <c r="O1337" s="2">
        <v>2.9</v>
      </c>
      <c r="P1337" s="9"/>
      <c r="Q1337" t="s">
        <v>865</v>
      </c>
      <c r="R1337" s="2">
        <v>0.4</v>
      </c>
      <c r="S1337" s="2">
        <v>1</v>
      </c>
      <c r="T1337" s="3">
        <v>2.5</v>
      </c>
      <c r="U1337" s="2">
        <v>2.6</v>
      </c>
      <c r="V1337" s="2">
        <v>2.6</v>
      </c>
      <c r="W1337" s="3">
        <v>9.35</v>
      </c>
      <c r="X1337"/>
      <c r="Y1337" s="2">
        <v>2.9</v>
      </c>
      <c r="Z1337"/>
      <c r="AA1337" s="3">
        <v>0.14000000000000001</v>
      </c>
      <c r="AB1337" s="3">
        <v>1.52</v>
      </c>
      <c r="AC1337" s="9"/>
      <c r="AD1337" t="s">
        <v>865</v>
      </c>
      <c r="AE1337" s="3">
        <v>3.84</v>
      </c>
      <c r="AF1337" s="3">
        <v>11.58</v>
      </c>
      <c r="AG1337"/>
      <c r="AH1337" s="2">
        <v>50</v>
      </c>
      <c r="AI1337" s="2">
        <v>0.1</v>
      </c>
      <c r="AJ1337" s="2">
        <v>0.5</v>
      </c>
      <c r="AK1337" s="2">
        <v>0.7</v>
      </c>
      <c r="AL1337" s="2">
        <v>1.3</v>
      </c>
      <c r="AM1337"/>
      <c r="AN1337" s="3">
        <v>-7.0000000000000007E-2</v>
      </c>
      <c r="AO1337" s="17">
        <v>0.38</v>
      </c>
      <c r="AP1337" s="14"/>
      <c r="AQ1337" t="s">
        <v>85</v>
      </c>
    </row>
    <row r="1338" spans="1:43" x14ac:dyDescent="0.2">
      <c r="A1338" t="s">
        <v>40</v>
      </c>
      <c r="B1338" s="1">
        <v>29</v>
      </c>
      <c r="C1338" t="s">
        <v>864</v>
      </c>
      <c r="D1338" t="s">
        <v>865</v>
      </c>
      <c r="E1338" t="s">
        <v>85</v>
      </c>
      <c r="F1338" t="s">
        <v>48</v>
      </c>
      <c r="G1338">
        <v>79</v>
      </c>
      <c r="H1338">
        <v>34</v>
      </c>
      <c r="I1338">
        <v>40</v>
      </c>
      <c r="J1338">
        <v>74</v>
      </c>
      <c r="K1338" s="1">
        <v>14.9</v>
      </c>
      <c r="L1338" s="2">
        <v>14.5</v>
      </c>
      <c r="M1338" s="2">
        <v>4.2</v>
      </c>
      <c r="N1338" s="2">
        <v>60.6</v>
      </c>
      <c r="O1338" s="2">
        <v>23.2</v>
      </c>
      <c r="P1338" s="14"/>
      <c r="Q1338" t="s">
        <v>865</v>
      </c>
      <c r="R1338" s="2">
        <v>1</v>
      </c>
      <c r="S1338" s="2">
        <v>1.3</v>
      </c>
      <c r="T1338" s="3">
        <v>3.47</v>
      </c>
      <c r="U1338" s="2">
        <v>2.8</v>
      </c>
      <c r="V1338" s="2">
        <v>3.1</v>
      </c>
      <c r="W1338" s="3">
        <v>8.74</v>
      </c>
      <c r="X1338" s="3">
        <v>0.18</v>
      </c>
      <c r="Y1338" s="2">
        <v>2</v>
      </c>
      <c r="Z1338" s="2">
        <v>0.3</v>
      </c>
      <c r="AA1338" s="3">
        <v>0.46</v>
      </c>
      <c r="AB1338" s="3">
        <v>2.42</v>
      </c>
      <c r="AC1338" s="14"/>
      <c r="AD1338" t="s">
        <v>865</v>
      </c>
      <c r="AE1338" s="3">
        <v>2.2999999999999998</v>
      </c>
      <c r="AF1338" s="3">
        <v>4.72</v>
      </c>
      <c r="AG1338" s="3">
        <v>0.02</v>
      </c>
      <c r="AH1338" s="2">
        <v>30</v>
      </c>
      <c r="AI1338" s="2">
        <v>0.2</v>
      </c>
      <c r="AJ1338" s="2">
        <v>1.1000000000000001</v>
      </c>
      <c r="AK1338" s="2">
        <v>1.1000000000000001</v>
      </c>
      <c r="AL1338" s="2">
        <v>1.3</v>
      </c>
      <c r="AM1338" s="2">
        <v>0.8</v>
      </c>
      <c r="AN1338" s="3">
        <v>0.13</v>
      </c>
      <c r="AO1338" s="3">
        <v>0.93</v>
      </c>
      <c r="AP1338" s="14"/>
      <c r="AQ1338" t="s">
        <v>85</v>
      </c>
    </row>
    <row r="1339" spans="1:43" x14ac:dyDescent="0.2">
      <c r="A1339" s="18" t="s">
        <v>56</v>
      </c>
      <c r="B1339">
        <v>20</v>
      </c>
      <c r="C1339" t="s">
        <v>866</v>
      </c>
      <c r="D1339" t="s">
        <v>867</v>
      </c>
      <c r="E1339" s="24" t="s">
        <v>85</v>
      </c>
      <c r="F1339" s="20" t="s">
        <v>44</v>
      </c>
      <c r="G1339" s="19">
        <v>2</v>
      </c>
      <c r="H1339" s="21">
        <v>0</v>
      </c>
      <c r="I1339" s="21">
        <v>0</v>
      </c>
      <c r="J1339" s="21">
        <v>0</v>
      </c>
      <c r="K1339" s="21">
        <v>-2</v>
      </c>
      <c r="L1339" s="22">
        <v>-0.2</v>
      </c>
      <c r="M1339" s="22">
        <v>-0.3</v>
      </c>
      <c r="N1339" s="2">
        <v>-2.2000000000000002</v>
      </c>
      <c r="O1339" s="2">
        <v>0</v>
      </c>
      <c r="P1339" s="9"/>
      <c r="Q1339" t="s">
        <v>867</v>
      </c>
      <c r="R1339" s="2">
        <v>0</v>
      </c>
      <c r="S1339" s="2">
        <v>0</v>
      </c>
      <c r="T1339" s="3">
        <v>0</v>
      </c>
      <c r="U1339" s="2">
        <v>0</v>
      </c>
      <c r="V1339" s="2">
        <v>0</v>
      </c>
      <c r="W1339" s="3">
        <v>0</v>
      </c>
      <c r="X1339"/>
      <c r="Y1339" s="2">
        <v>0</v>
      </c>
      <c r="Z1339"/>
      <c r="AA1339" s="3">
        <v>-0.55000000000000004</v>
      </c>
      <c r="AB1339" s="3">
        <v>-6.86</v>
      </c>
      <c r="AC1339" s="9"/>
      <c r="AD1339" t="s">
        <v>867</v>
      </c>
      <c r="AE1339" s="3">
        <v>3.63</v>
      </c>
      <c r="AF1339" s="3">
        <v>0</v>
      </c>
      <c r="AG1339"/>
      <c r="AH1339" s="2">
        <v>0</v>
      </c>
      <c r="AI1339" s="2">
        <v>0</v>
      </c>
      <c r="AJ1339" s="2">
        <v>0</v>
      </c>
      <c r="AK1339" s="2">
        <v>3.1</v>
      </c>
      <c r="AL1339" s="2">
        <v>0</v>
      </c>
      <c r="AM1339"/>
      <c r="AN1339" s="3">
        <v>-0.83</v>
      </c>
      <c r="AO1339" s="17">
        <v>0.1</v>
      </c>
      <c r="AP1339" s="14"/>
      <c r="AQ1339" t="s">
        <v>85</v>
      </c>
    </row>
    <row r="1340" spans="1:43" x14ac:dyDescent="0.2">
      <c r="A1340" t="s">
        <v>40</v>
      </c>
      <c r="B1340" s="1">
        <v>28</v>
      </c>
      <c r="C1340" t="s">
        <v>307</v>
      </c>
      <c r="D1340" t="s">
        <v>867</v>
      </c>
      <c r="E1340" t="s">
        <v>77</v>
      </c>
      <c r="F1340" t="s">
        <v>48</v>
      </c>
      <c r="G1340">
        <v>12</v>
      </c>
      <c r="H1340">
        <v>1</v>
      </c>
      <c r="I1340">
        <v>1</v>
      </c>
      <c r="J1340">
        <v>2</v>
      </c>
      <c r="K1340" s="1">
        <v>3.7</v>
      </c>
      <c r="L1340" s="2">
        <v>-0.1</v>
      </c>
      <c r="M1340" s="2">
        <v>0.8</v>
      </c>
      <c r="N1340" s="2">
        <v>-0.6</v>
      </c>
      <c r="O1340" s="2">
        <v>0.5</v>
      </c>
      <c r="P1340" s="14"/>
      <c r="Q1340" t="s">
        <v>867</v>
      </c>
      <c r="R1340" s="2">
        <v>0.5</v>
      </c>
      <c r="S1340" s="2">
        <v>0.5</v>
      </c>
      <c r="T1340" s="3">
        <v>2.56</v>
      </c>
      <c r="U1340" s="2">
        <v>0</v>
      </c>
      <c r="V1340" s="2">
        <v>0</v>
      </c>
      <c r="W1340" s="3">
        <v>0</v>
      </c>
      <c r="X1340" s="3">
        <v>-0.23</v>
      </c>
      <c r="Y1340" s="2">
        <v>1.4</v>
      </c>
      <c r="Z1340" s="2">
        <v>0.5</v>
      </c>
      <c r="AA1340" s="3">
        <v>-0.04</v>
      </c>
      <c r="AB1340" s="3">
        <v>-0.27</v>
      </c>
      <c r="AC1340" s="14"/>
      <c r="AD1340" t="s">
        <v>867</v>
      </c>
      <c r="AE1340" s="3">
        <v>0.51</v>
      </c>
      <c r="AF1340" s="3">
        <v>0</v>
      </c>
      <c r="AG1340" s="3">
        <v>-0.1</v>
      </c>
      <c r="AH1340" s="2">
        <v>0</v>
      </c>
      <c r="AI1340" s="2">
        <v>0.1</v>
      </c>
      <c r="AJ1340" s="2">
        <v>10.4</v>
      </c>
      <c r="AK1340" s="2">
        <v>0.9</v>
      </c>
      <c r="AL1340" s="2">
        <v>2.8</v>
      </c>
      <c r="AM1340" s="2">
        <v>2.4</v>
      </c>
      <c r="AN1340" s="3">
        <v>0.33</v>
      </c>
      <c r="AO1340" s="3">
        <v>0.25</v>
      </c>
      <c r="AP1340" s="14"/>
      <c r="AQ1340" t="s">
        <v>85</v>
      </c>
    </row>
    <row r="1341" spans="1:43" x14ac:dyDescent="0.2">
      <c r="A1341" t="s">
        <v>40</v>
      </c>
      <c r="B1341" s="1">
        <v>21</v>
      </c>
      <c r="C1341" t="s">
        <v>866</v>
      </c>
      <c r="D1341" t="s">
        <v>867</v>
      </c>
      <c r="E1341" t="s">
        <v>85</v>
      </c>
      <c r="F1341" t="s">
        <v>44</v>
      </c>
      <c r="G1341">
        <v>42</v>
      </c>
      <c r="H1341">
        <v>9</v>
      </c>
      <c r="I1341">
        <v>18</v>
      </c>
      <c r="J1341">
        <v>27</v>
      </c>
      <c r="K1341" s="1">
        <v>8.1</v>
      </c>
      <c r="L1341" s="2">
        <v>4.2</v>
      </c>
      <c r="M1341" s="2">
        <v>1.9</v>
      </c>
      <c r="N1341" s="2">
        <v>11.9</v>
      </c>
      <c r="O1341" s="2">
        <v>10</v>
      </c>
      <c r="P1341" s="14"/>
      <c r="Q1341" t="s">
        <v>867</v>
      </c>
      <c r="R1341" s="2">
        <v>0.8</v>
      </c>
      <c r="S1341" s="2">
        <v>1.5</v>
      </c>
      <c r="T1341" s="3">
        <v>3.08</v>
      </c>
      <c r="U1341" s="2">
        <v>2.1</v>
      </c>
      <c r="V1341" s="2">
        <v>4.0999999999999996</v>
      </c>
      <c r="W1341" s="3">
        <v>7.23</v>
      </c>
      <c r="X1341" s="3">
        <v>-0.05</v>
      </c>
      <c r="Y1341" s="2">
        <v>2.1</v>
      </c>
      <c r="Z1341" s="2">
        <v>0.9</v>
      </c>
      <c r="AA1341" s="3">
        <v>0.34</v>
      </c>
      <c r="AB1341" s="3">
        <v>1.1200000000000001</v>
      </c>
      <c r="AC1341" s="14"/>
      <c r="AD1341" t="s">
        <v>867</v>
      </c>
      <c r="AE1341" s="3">
        <v>1.98</v>
      </c>
      <c r="AF1341" s="3">
        <v>5.41</v>
      </c>
      <c r="AG1341" s="3">
        <v>-0.04</v>
      </c>
      <c r="AH1341" s="2">
        <v>47.2</v>
      </c>
      <c r="AI1341" s="2">
        <v>12.4</v>
      </c>
      <c r="AJ1341" s="2">
        <v>3.9</v>
      </c>
      <c r="AK1341" s="2">
        <v>1.7</v>
      </c>
      <c r="AL1341" s="2">
        <v>3.1</v>
      </c>
      <c r="AM1341" s="2">
        <v>0.7</v>
      </c>
      <c r="AN1341" s="3">
        <v>0.16</v>
      </c>
      <c r="AO1341" s="3">
        <v>0.94</v>
      </c>
      <c r="AP1341" s="14"/>
      <c r="AQ1341" t="s">
        <v>85</v>
      </c>
    </row>
    <row r="1342" spans="1:43" x14ac:dyDescent="0.2">
      <c r="A1342" t="s">
        <v>51</v>
      </c>
      <c r="B1342">
        <v>25</v>
      </c>
      <c r="C1342" t="s">
        <v>90</v>
      </c>
      <c r="D1342" t="s">
        <v>868</v>
      </c>
      <c r="E1342" t="s">
        <v>61</v>
      </c>
      <c r="F1342" t="s">
        <v>44</v>
      </c>
      <c r="G1342">
        <v>64</v>
      </c>
      <c r="H1342">
        <v>22</v>
      </c>
      <c r="I1342">
        <v>17</v>
      </c>
      <c r="J1342">
        <f>H1342+I1342</f>
        <v>39</v>
      </c>
      <c r="K1342" s="1">
        <v>12.1</v>
      </c>
      <c r="L1342" s="2">
        <v>5.4</v>
      </c>
      <c r="M1342" s="2">
        <v>3.5</v>
      </c>
      <c r="N1342" s="15">
        <v>29.5</v>
      </c>
      <c r="O1342" s="15">
        <v>0.9</v>
      </c>
      <c r="P1342" s="9"/>
      <c r="Q1342" t="s">
        <v>868</v>
      </c>
      <c r="R1342" s="2">
        <v>1</v>
      </c>
      <c r="S1342" s="2">
        <v>1.3</v>
      </c>
      <c r="T1342" s="3">
        <v>3.17</v>
      </c>
      <c r="U1342" s="2">
        <v>2.8</v>
      </c>
      <c r="V1342" s="2">
        <v>0.3</v>
      </c>
      <c r="W1342" s="3">
        <v>6.06</v>
      </c>
      <c r="X1342"/>
      <c r="Y1342" s="2">
        <v>1.3</v>
      </c>
      <c r="Z1342"/>
      <c r="AA1342" s="3">
        <v>0.25</v>
      </c>
      <c r="AB1342" s="3">
        <v>1.76</v>
      </c>
      <c r="AC1342" s="9"/>
      <c r="AD1342" t="s">
        <v>868</v>
      </c>
      <c r="AE1342" s="3">
        <v>1.71</v>
      </c>
      <c r="AF1342" s="3">
        <v>4.74</v>
      </c>
      <c r="AG1342"/>
      <c r="AH1342" s="2">
        <v>47</v>
      </c>
      <c r="AI1342" s="16">
        <v>3.5</v>
      </c>
      <c r="AJ1342" s="2">
        <v>3.2</v>
      </c>
      <c r="AK1342" s="2">
        <v>1.4</v>
      </c>
      <c r="AL1342" s="2">
        <v>1.9</v>
      </c>
      <c r="AM1342"/>
      <c r="AN1342" s="3">
        <v>0.16</v>
      </c>
      <c r="AO1342" s="17">
        <v>0.05</v>
      </c>
      <c r="AP1342" s="14"/>
      <c r="AQ1342" t="s">
        <v>85</v>
      </c>
    </row>
    <row r="1343" spans="1:43" x14ac:dyDescent="0.2">
      <c r="A1343" s="18" t="s">
        <v>56</v>
      </c>
      <c r="B1343">
        <v>26</v>
      </c>
      <c r="C1343" t="s">
        <v>90</v>
      </c>
      <c r="D1343" t="s">
        <v>868</v>
      </c>
      <c r="E1343" s="24" t="s">
        <v>85</v>
      </c>
      <c r="F1343" s="20" t="s">
        <v>122</v>
      </c>
      <c r="G1343" s="19">
        <v>80</v>
      </c>
      <c r="H1343" s="21">
        <v>24</v>
      </c>
      <c r="I1343" s="21">
        <v>19</v>
      </c>
      <c r="J1343" s="21">
        <v>43</v>
      </c>
      <c r="K1343" s="21">
        <v>5.2</v>
      </c>
      <c r="L1343" s="22">
        <v>5.4</v>
      </c>
      <c r="M1343" s="22">
        <v>1.6</v>
      </c>
      <c r="N1343" s="2">
        <v>41.6</v>
      </c>
      <c r="O1343" s="2">
        <v>-1.9</v>
      </c>
      <c r="P1343" s="9"/>
      <c r="Q1343" t="s">
        <v>868</v>
      </c>
      <c r="R1343" s="2">
        <v>0.7</v>
      </c>
      <c r="S1343" s="2">
        <v>0.9</v>
      </c>
      <c r="T1343" s="3">
        <v>2.37</v>
      </c>
      <c r="U1343" s="2">
        <v>3.1</v>
      </c>
      <c r="V1343" s="2">
        <v>0.6</v>
      </c>
      <c r="W1343" s="3">
        <v>8.07</v>
      </c>
      <c r="X1343"/>
      <c r="Y1343" s="2">
        <v>1.5</v>
      </c>
      <c r="Z1343"/>
      <c r="AA1343" s="3">
        <v>0.21</v>
      </c>
      <c r="AB1343" s="3">
        <v>1.93</v>
      </c>
      <c r="AC1343" s="9"/>
      <c r="AD1343" t="s">
        <v>868</v>
      </c>
      <c r="AE1343" s="3">
        <v>2.2599999999999998</v>
      </c>
      <c r="AF1343" s="3">
        <v>1.6</v>
      </c>
      <c r="AG1343"/>
      <c r="AH1343" s="2">
        <v>40.6</v>
      </c>
      <c r="AI1343" s="2">
        <v>0.6</v>
      </c>
      <c r="AJ1343" s="2">
        <v>5.0999999999999996</v>
      </c>
      <c r="AK1343" s="2">
        <v>1.5</v>
      </c>
      <c r="AL1343" s="2">
        <v>1.4</v>
      </c>
      <c r="AM1343"/>
      <c r="AN1343" s="3">
        <v>0.06</v>
      </c>
      <c r="AO1343" s="17">
        <v>-0.09</v>
      </c>
      <c r="AP1343" s="14"/>
      <c r="AQ1343" t="s">
        <v>85</v>
      </c>
    </row>
    <row r="1344" spans="1:43" x14ac:dyDescent="0.2">
      <c r="A1344" t="s">
        <v>40</v>
      </c>
      <c r="B1344" s="1">
        <v>27</v>
      </c>
      <c r="C1344" t="s">
        <v>90</v>
      </c>
      <c r="D1344" t="s">
        <v>868</v>
      </c>
      <c r="E1344" t="s">
        <v>85</v>
      </c>
      <c r="F1344" t="s">
        <v>48</v>
      </c>
      <c r="G1344">
        <v>82</v>
      </c>
      <c r="H1344">
        <v>30</v>
      </c>
      <c r="I1344">
        <v>30</v>
      </c>
      <c r="J1344">
        <v>60</v>
      </c>
      <c r="K1344" s="1">
        <v>7.6</v>
      </c>
      <c r="L1344" s="2">
        <v>8.6</v>
      </c>
      <c r="M1344" s="2">
        <v>2.9</v>
      </c>
      <c r="N1344" s="2">
        <v>50.9</v>
      </c>
      <c r="O1344" s="2">
        <v>-4.5</v>
      </c>
      <c r="P1344" s="14"/>
      <c r="Q1344" t="s">
        <v>868</v>
      </c>
      <c r="R1344" s="2">
        <v>1.2</v>
      </c>
      <c r="S1344" s="2">
        <v>1.2</v>
      </c>
      <c r="T1344" s="3">
        <v>3.5</v>
      </c>
      <c r="U1344" s="2">
        <v>1.9</v>
      </c>
      <c r="V1344" s="2">
        <v>2.2000000000000002</v>
      </c>
      <c r="W1344" s="3">
        <v>9.2899999999999991</v>
      </c>
      <c r="X1344" s="3">
        <v>0.18</v>
      </c>
      <c r="Y1344" s="2">
        <v>3.2</v>
      </c>
      <c r="Z1344" s="2">
        <v>0.7</v>
      </c>
      <c r="AA1344" s="3">
        <v>0.28999999999999998</v>
      </c>
      <c r="AB1344" s="3">
        <v>2.09</v>
      </c>
      <c r="AC1344" s="14"/>
      <c r="AD1344" t="s">
        <v>868</v>
      </c>
      <c r="AE1344" s="3">
        <v>2.76</v>
      </c>
      <c r="AF1344" s="3">
        <v>6.27</v>
      </c>
      <c r="AG1344" s="3">
        <v>0.01</v>
      </c>
      <c r="AH1344" s="2">
        <v>50</v>
      </c>
      <c r="AI1344" s="2">
        <v>0.7</v>
      </c>
      <c r="AJ1344" s="2">
        <v>4.3</v>
      </c>
      <c r="AK1344" s="2">
        <v>1.5</v>
      </c>
      <c r="AL1344" s="2">
        <v>1.7</v>
      </c>
      <c r="AM1344" s="2">
        <v>2.2000000000000002</v>
      </c>
      <c r="AN1344" s="3">
        <v>0.1</v>
      </c>
      <c r="AO1344" s="3">
        <v>-0.18</v>
      </c>
      <c r="AP1344" s="14"/>
      <c r="AQ1344" t="s">
        <v>85</v>
      </c>
    </row>
    <row r="1345" spans="1:43" x14ac:dyDescent="0.2">
      <c r="A1345" t="s">
        <v>51</v>
      </c>
      <c r="B1345">
        <v>26</v>
      </c>
      <c r="C1345" t="s">
        <v>869</v>
      </c>
      <c r="D1345" t="s">
        <v>423</v>
      </c>
      <c r="E1345" t="s">
        <v>85</v>
      </c>
      <c r="F1345" t="s">
        <v>55</v>
      </c>
      <c r="G1345">
        <v>66</v>
      </c>
      <c r="H1345">
        <v>4</v>
      </c>
      <c r="I1345">
        <v>18</v>
      </c>
      <c r="J1345">
        <f>H1345+I1345</f>
        <v>22</v>
      </c>
      <c r="K1345" s="1">
        <v>-1</v>
      </c>
      <c r="L1345" s="2">
        <v>2.8</v>
      </c>
      <c r="M1345" s="2">
        <v>0.9</v>
      </c>
      <c r="N1345" s="15">
        <v>15.1</v>
      </c>
      <c r="O1345" s="15">
        <v>19.100000000000001</v>
      </c>
      <c r="P1345" s="9"/>
      <c r="Q1345" t="s">
        <v>423</v>
      </c>
      <c r="R1345" s="2">
        <v>0.3</v>
      </c>
      <c r="S1345" s="2">
        <v>0.9</v>
      </c>
      <c r="T1345" s="3">
        <v>2.2799999999999998</v>
      </c>
      <c r="U1345" s="2">
        <v>0</v>
      </c>
      <c r="V1345" s="2">
        <v>3.6</v>
      </c>
      <c r="W1345" s="3">
        <v>3.65</v>
      </c>
      <c r="X1345"/>
      <c r="Y1345" s="2">
        <v>2.8</v>
      </c>
      <c r="Z1345"/>
      <c r="AA1345" s="3">
        <v>0.13</v>
      </c>
      <c r="AB1345" s="3">
        <v>0.85</v>
      </c>
      <c r="AC1345" s="9"/>
      <c r="AD1345" t="s">
        <v>423</v>
      </c>
      <c r="AE1345" s="3">
        <v>3.57</v>
      </c>
      <c r="AF1345" s="3">
        <v>4.12</v>
      </c>
      <c r="AG1345"/>
      <c r="AH1345" s="2">
        <v>0</v>
      </c>
      <c r="AI1345" s="16">
        <v>0</v>
      </c>
      <c r="AJ1345" s="2">
        <v>1.9</v>
      </c>
      <c r="AK1345" s="2">
        <v>4.4000000000000004</v>
      </c>
      <c r="AL1345" s="2">
        <v>1.7</v>
      </c>
      <c r="AM1345"/>
      <c r="AN1345" s="3">
        <v>0.04</v>
      </c>
      <c r="AO1345" s="17">
        <v>1.08</v>
      </c>
      <c r="AP1345" s="9"/>
      <c r="AQ1345" t="s">
        <v>85</v>
      </c>
    </row>
    <row r="1346" spans="1:43" x14ac:dyDescent="0.2">
      <c r="A1346" s="18" t="s">
        <v>56</v>
      </c>
      <c r="B1346">
        <v>27</v>
      </c>
      <c r="C1346" t="s">
        <v>869</v>
      </c>
      <c r="D1346" t="s">
        <v>423</v>
      </c>
      <c r="E1346" s="24" t="s">
        <v>85</v>
      </c>
      <c r="F1346" s="20" t="s">
        <v>57</v>
      </c>
      <c r="G1346" s="19">
        <v>71</v>
      </c>
      <c r="H1346" s="21">
        <v>5</v>
      </c>
      <c r="I1346" s="21">
        <v>26</v>
      </c>
      <c r="J1346" s="21">
        <v>31</v>
      </c>
      <c r="K1346" s="21">
        <v>6.8</v>
      </c>
      <c r="L1346" s="22">
        <v>4.5</v>
      </c>
      <c r="M1346" s="22">
        <v>3.6</v>
      </c>
      <c r="N1346" s="2">
        <v>17.899999999999999</v>
      </c>
      <c r="O1346" s="2">
        <v>26.6</v>
      </c>
      <c r="P1346" s="9"/>
      <c r="Q1346" t="s">
        <v>423</v>
      </c>
      <c r="R1346" s="2">
        <v>0.2</v>
      </c>
      <c r="S1346" s="2">
        <v>0.9</v>
      </c>
      <c r="T1346" s="3">
        <v>2.88</v>
      </c>
      <c r="U1346" s="2">
        <v>0.4</v>
      </c>
      <c r="V1346" s="2">
        <v>4.2</v>
      </c>
      <c r="W1346" s="3">
        <v>8.8000000000000007</v>
      </c>
      <c r="X1346"/>
      <c r="Y1346" s="2">
        <v>2.1</v>
      </c>
      <c r="Z1346"/>
      <c r="AA1346" s="3">
        <v>0.16</v>
      </c>
      <c r="AB1346" s="3">
        <v>0.78</v>
      </c>
      <c r="AC1346" s="9"/>
      <c r="AD1346" t="s">
        <v>423</v>
      </c>
      <c r="AE1346" s="3">
        <v>2.36</v>
      </c>
      <c r="AF1346" s="3">
        <v>7.07</v>
      </c>
      <c r="AG1346"/>
      <c r="AH1346" s="2">
        <v>0</v>
      </c>
      <c r="AI1346" s="2">
        <v>0</v>
      </c>
      <c r="AJ1346" s="2">
        <v>1.5</v>
      </c>
      <c r="AK1346" s="2">
        <v>3.6</v>
      </c>
      <c r="AL1346" s="2">
        <v>1.1000000000000001</v>
      </c>
      <c r="AM1346"/>
      <c r="AN1346" s="3">
        <v>0.13</v>
      </c>
      <c r="AO1346" s="17">
        <v>1.1599999999999999</v>
      </c>
      <c r="AP1346" s="9"/>
      <c r="AQ1346" t="s">
        <v>85</v>
      </c>
    </row>
    <row r="1347" spans="1:43" x14ac:dyDescent="0.2">
      <c r="A1347" t="s">
        <v>40</v>
      </c>
      <c r="B1347" s="1">
        <v>28</v>
      </c>
      <c r="C1347" t="s">
        <v>869</v>
      </c>
      <c r="D1347" t="s">
        <v>423</v>
      </c>
      <c r="E1347" t="s">
        <v>85</v>
      </c>
      <c r="F1347" t="s">
        <v>57</v>
      </c>
      <c r="G1347">
        <v>47</v>
      </c>
      <c r="H1347">
        <v>4</v>
      </c>
      <c r="I1347">
        <v>4</v>
      </c>
      <c r="J1347">
        <v>8</v>
      </c>
      <c r="K1347" s="1">
        <v>3.2</v>
      </c>
      <c r="L1347" s="2">
        <v>-0.3</v>
      </c>
      <c r="M1347" s="2">
        <v>1.8</v>
      </c>
      <c r="N1347" s="2">
        <v>4.8</v>
      </c>
      <c r="O1347" s="2">
        <v>22</v>
      </c>
      <c r="P1347" s="14"/>
      <c r="Q1347" t="s">
        <v>423</v>
      </c>
      <c r="R1347" s="2">
        <v>0.3</v>
      </c>
      <c r="S1347" s="2">
        <v>0.3</v>
      </c>
      <c r="T1347" s="3">
        <v>2.84</v>
      </c>
      <c r="U1347" s="2">
        <v>0.8</v>
      </c>
      <c r="V1347" s="2">
        <v>0</v>
      </c>
      <c r="W1347" s="3">
        <v>4.99</v>
      </c>
      <c r="X1347" s="3">
        <v>-0.03</v>
      </c>
      <c r="Y1347" s="2">
        <v>3.1</v>
      </c>
      <c r="Z1347" s="2">
        <v>0.9</v>
      </c>
      <c r="AA1347" s="3">
        <v>-0.02</v>
      </c>
      <c r="AB1347" s="3">
        <v>0.32</v>
      </c>
      <c r="AC1347" s="14"/>
      <c r="AD1347" t="s">
        <v>423</v>
      </c>
      <c r="AE1347" s="3">
        <v>2.17</v>
      </c>
      <c r="AF1347" s="3">
        <v>7.19</v>
      </c>
      <c r="AG1347" s="3">
        <v>-0.02</v>
      </c>
      <c r="AH1347" s="2">
        <v>0</v>
      </c>
      <c r="AI1347" s="2">
        <v>0</v>
      </c>
      <c r="AJ1347" s="2">
        <v>1.3</v>
      </c>
      <c r="AK1347" s="2">
        <v>4.4000000000000004</v>
      </c>
      <c r="AL1347" s="2">
        <v>1.7</v>
      </c>
      <c r="AM1347" s="2">
        <v>0.7</v>
      </c>
      <c r="AN1347" s="3">
        <v>0.11</v>
      </c>
      <c r="AO1347" s="3">
        <v>1.47</v>
      </c>
      <c r="AP1347" s="9"/>
      <c r="AQ1347" t="s">
        <v>85</v>
      </c>
    </row>
    <row r="1348" spans="1:43" x14ac:dyDescent="0.2">
      <c r="A1348" t="s">
        <v>40</v>
      </c>
      <c r="B1348" s="1">
        <v>22</v>
      </c>
      <c r="C1348" t="s">
        <v>870</v>
      </c>
      <c r="D1348" t="s">
        <v>871</v>
      </c>
      <c r="E1348" t="s">
        <v>85</v>
      </c>
      <c r="F1348" t="s">
        <v>48</v>
      </c>
      <c r="G1348">
        <v>12</v>
      </c>
      <c r="H1348">
        <v>1</v>
      </c>
      <c r="I1348">
        <v>2</v>
      </c>
      <c r="J1348">
        <v>3</v>
      </c>
      <c r="K1348" s="1">
        <v>-2.2000000000000002</v>
      </c>
      <c r="L1348" s="2">
        <v>0</v>
      </c>
      <c r="M1348" s="2">
        <v>-0.3</v>
      </c>
      <c r="N1348" s="2">
        <v>1.3</v>
      </c>
      <c r="O1348" s="2">
        <v>1.2</v>
      </c>
      <c r="P1348" s="14"/>
      <c r="Q1348" t="s">
        <v>871</v>
      </c>
      <c r="R1348" s="2">
        <v>0.7</v>
      </c>
      <c r="S1348" s="2">
        <v>1.3</v>
      </c>
      <c r="T1348" s="3">
        <v>1.98</v>
      </c>
      <c r="U1348" s="2">
        <v>0</v>
      </c>
      <c r="V1348" s="2">
        <v>0</v>
      </c>
      <c r="W1348" s="3">
        <v>0</v>
      </c>
      <c r="X1348" s="3">
        <v>-0.39</v>
      </c>
      <c r="Y1348" s="2">
        <v>0.7</v>
      </c>
      <c r="Z1348" s="2">
        <v>2</v>
      </c>
      <c r="AA1348" s="3">
        <v>0</v>
      </c>
      <c r="AB1348" s="3">
        <v>0.84</v>
      </c>
      <c r="AC1348" s="14"/>
      <c r="AD1348" t="s">
        <v>871</v>
      </c>
      <c r="AE1348" s="3">
        <v>3.29</v>
      </c>
      <c r="AF1348" s="3">
        <v>0</v>
      </c>
      <c r="AG1348" s="3">
        <v>-0.08</v>
      </c>
      <c r="AH1348" s="2">
        <v>45.7</v>
      </c>
      <c r="AI1348" s="2">
        <v>6.5</v>
      </c>
      <c r="AJ1348" s="2">
        <v>7.9</v>
      </c>
      <c r="AK1348" s="2">
        <v>4.5999999999999996</v>
      </c>
      <c r="AL1348" s="2">
        <v>0.7</v>
      </c>
      <c r="AM1348" s="2">
        <v>0</v>
      </c>
      <c r="AN1348" s="3">
        <v>-0.2</v>
      </c>
      <c r="AO1348" s="3">
        <v>0.81</v>
      </c>
      <c r="AP1348" s="9"/>
      <c r="AQ1348" t="s">
        <v>85</v>
      </c>
    </row>
    <row r="1349" spans="1:43" x14ac:dyDescent="0.2">
      <c r="A1349" t="s">
        <v>51</v>
      </c>
      <c r="B1349">
        <v>33</v>
      </c>
      <c r="C1349" t="s">
        <v>872</v>
      </c>
      <c r="D1349" t="s">
        <v>873</v>
      </c>
      <c r="E1349" t="s">
        <v>170</v>
      </c>
      <c r="F1349" t="s">
        <v>44</v>
      </c>
      <c r="G1349">
        <v>81</v>
      </c>
      <c r="H1349">
        <v>8</v>
      </c>
      <c r="I1349">
        <v>21</v>
      </c>
      <c r="J1349">
        <f>H1349+I1349</f>
        <v>29</v>
      </c>
      <c r="K1349" s="1">
        <v>1.7</v>
      </c>
      <c r="L1349" s="2">
        <v>0.6</v>
      </c>
      <c r="M1349" s="2">
        <v>2.1</v>
      </c>
      <c r="N1349" s="15">
        <v>7.6</v>
      </c>
      <c r="O1349" s="15">
        <v>8.6</v>
      </c>
      <c r="P1349" s="9"/>
      <c r="Q1349" t="s">
        <v>873</v>
      </c>
      <c r="R1349" s="2">
        <v>0.5</v>
      </c>
      <c r="S1349" s="2">
        <v>1.3</v>
      </c>
      <c r="T1349" s="3">
        <v>2.44</v>
      </c>
      <c r="U1349" s="2">
        <v>0</v>
      </c>
      <c r="V1349" s="2">
        <v>0</v>
      </c>
      <c r="W1349" s="3">
        <v>0</v>
      </c>
      <c r="X1349"/>
      <c r="Y1349" s="2">
        <v>1.3</v>
      </c>
      <c r="Z1349"/>
      <c r="AA1349" s="3">
        <v>0.03</v>
      </c>
      <c r="AB1349" s="3">
        <v>0.41</v>
      </c>
      <c r="AC1349" s="9"/>
      <c r="AD1349" t="s">
        <v>873</v>
      </c>
      <c r="AE1349" s="3">
        <v>2.38</v>
      </c>
      <c r="AF1349" s="3">
        <v>7.68</v>
      </c>
      <c r="AG1349"/>
      <c r="AH1349" s="2">
        <v>46.8</v>
      </c>
      <c r="AI1349" s="16">
        <v>8.1999999999999993</v>
      </c>
      <c r="AJ1349" s="2">
        <v>4.4000000000000004</v>
      </c>
      <c r="AK1349" s="2">
        <v>2.7</v>
      </c>
      <c r="AL1349" s="2">
        <v>2.8</v>
      </c>
      <c r="AM1349"/>
      <c r="AN1349" s="3">
        <v>0.1</v>
      </c>
      <c r="AO1349" s="17">
        <v>0.46</v>
      </c>
      <c r="AP1349" s="9"/>
      <c r="AQ1349" t="s">
        <v>85</v>
      </c>
    </row>
    <row r="1350" spans="1:43" x14ac:dyDescent="0.2">
      <c r="A1350" s="18" t="s">
        <v>56</v>
      </c>
      <c r="B1350">
        <v>34</v>
      </c>
      <c r="C1350" t="s">
        <v>872</v>
      </c>
      <c r="D1350" t="s">
        <v>873</v>
      </c>
      <c r="E1350" s="19" t="s">
        <v>170</v>
      </c>
      <c r="F1350" s="20" t="s">
        <v>44</v>
      </c>
      <c r="G1350" s="19">
        <v>70</v>
      </c>
      <c r="H1350" s="21">
        <v>4</v>
      </c>
      <c r="I1350" s="21">
        <v>15</v>
      </c>
      <c r="J1350" s="21">
        <v>19</v>
      </c>
      <c r="K1350" s="21">
        <v>-7.8</v>
      </c>
      <c r="L1350" s="22">
        <v>-0.4</v>
      </c>
      <c r="M1350" s="22">
        <v>0.5</v>
      </c>
      <c r="N1350" s="2">
        <v>-0.9</v>
      </c>
      <c r="O1350" s="2">
        <v>13.6</v>
      </c>
      <c r="P1350" s="9"/>
      <c r="Q1350" t="s">
        <v>873</v>
      </c>
      <c r="R1350" s="2">
        <v>0.3</v>
      </c>
      <c r="S1350" s="2">
        <v>1.2</v>
      </c>
      <c r="T1350" s="3">
        <v>1.78</v>
      </c>
      <c r="U1350" s="2">
        <v>0</v>
      </c>
      <c r="V1350" s="2">
        <v>0</v>
      </c>
      <c r="W1350" s="3">
        <v>0</v>
      </c>
      <c r="X1350"/>
      <c r="Y1350" s="2">
        <v>0.8</v>
      </c>
      <c r="Z1350"/>
      <c r="AA1350" s="3">
        <v>-0.02</v>
      </c>
      <c r="AB1350" s="3">
        <v>-0.06</v>
      </c>
      <c r="AC1350" s="9"/>
      <c r="AD1350" t="s">
        <v>873</v>
      </c>
      <c r="AE1350" s="3">
        <v>2.09</v>
      </c>
      <c r="AF1350" s="3">
        <v>6.47</v>
      </c>
      <c r="AG1350"/>
      <c r="AH1350" s="2">
        <v>45.4</v>
      </c>
      <c r="AI1350" s="2">
        <v>3.6</v>
      </c>
      <c r="AJ1350" s="2">
        <v>6.3</v>
      </c>
      <c r="AK1350" s="2">
        <v>3.1</v>
      </c>
      <c r="AL1350" s="2">
        <v>2.1</v>
      </c>
      <c r="AM1350"/>
      <c r="AN1350" s="3">
        <v>0.03</v>
      </c>
      <c r="AO1350" s="17">
        <v>0.85</v>
      </c>
      <c r="AP1350" s="9"/>
      <c r="AQ1350" t="s">
        <v>85</v>
      </c>
    </row>
    <row r="1351" spans="1:43" x14ac:dyDescent="0.2">
      <c r="A1351" t="s">
        <v>40</v>
      </c>
      <c r="B1351" s="1">
        <v>35</v>
      </c>
      <c r="C1351" t="s">
        <v>872</v>
      </c>
      <c r="D1351" t="s">
        <v>873</v>
      </c>
      <c r="E1351" t="s">
        <v>170</v>
      </c>
      <c r="F1351" t="s">
        <v>44</v>
      </c>
      <c r="G1351">
        <v>74</v>
      </c>
      <c r="H1351">
        <v>7</v>
      </c>
      <c r="I1351">
        <v>12</v>
      </c>
      <c r="J1351">
        <v>19</v>
      </c>
      <c r="K1351" s="1">
        <v>4.5</v>
      </c>
      <c r="L1351" s="2">
        <v>-0.5</v>
      </c>
      <c r="M1351" s="2">
        <v>3.1</v>
      </c>
      <c r="N1351" s="2">
        <v>-1.8</v>
      </c>
      <c r="O1351" s="2">
        <v>17.7</v>
      </c>
      <c r="P1351" s="14"/>
      <c r="Q1351" t="s">
        <v>873</v>
      </c>
      <c r="R1351" s="2">
        <v>0.5</v>
      </c>
      <c r="S1351" s="2">
        <v>0.8</v>
      </c>
      <c r="T1351" s="3">
        <v>1.97</v>
      </c>
      <c r="U1351" s="2">
        <v>0</v>
      </c>
      <c r="V1351" s="2">
        <v>0</v>
      </c>
      <c r="W1351" s="3">
        <v>0</v>
      </c>
      <c r="X1351" s="3">
        <v>0.06</v>
      </c>
      <c r="Y1351" s="2">
        <v>1.3</v>
      </c>
      <c r="Z1351" s="2">
        <v>0.2</v>
      </c>
      <c r="AA1351" s="3">
        <v>-0.03</v>
      </c>
      <c r="AB1351" s="3">
        <v>-0.11</v>
      </c>
      <c r="AC1351" s="14"/>
      <c r="AD1351" t="s">
        <v>873</v>
      </c>
      <c r="AE1351" s="3">
        <v>1.97</v>
      </c>
      <c r="AF1351" s="3">
        <v>8.2200000000000006</v>
      </c>
      <c r="AG1351" s="3">
        <v>-0.03</v>
      </c>
      <c r="AH1351" s="2">
        <v>43.9</v>
      </c>
      <c r="AI1351" s="2">
        <v>10.7</v>
      </c>
      <c r="AJ1351" s="2">
        <v>6</v>
      </c>
      <c r="AK1351" s="2">
        <v>4</v>
      </c>
      <c r="AL1351" s="2">
        <v>2.9</v>
      </c>
      <c r="AM1351" s="2">
        <v>1.1000000000000001</v>
      </c>
      <c r="AN1351" s="3">
        <v>0.2</v>
      </c>
      <c r="AO1351" s="3">
        <v>1.04</v>
      </c>
      <c r="AP1351" s="9"/>
      <c r="AQ1351" t="s">
        <v>85</v>
      </c>
    </row>
    <row r="1352" spans="1:43" x14ac:dyDescent="0.2">
      <c r="A1352" t="s">
        <v>40</v>
      </c>
      <c r="B1352" s="1">
        <v>22</v>
      </c>
      <c r="C1352" t="s">
        <v>521</v>
      </c>
      <c r="D1352" t="s">
        <v>874</v>
      </c>
      <c r="E1352" t="s">
        <v>85</v>
      </c>
      <c r="F1352" t="s">
        <v>44</v>
      </c>
      <c r="G1352">
        <v>38</v>
      </c>
      <c r="H1352">
        <v>1</v>
      </c>
      <c r="I1352">
        <v>3</v>
      </c>
      <c r="J1352">
        <v>4</v>
      </c>
      <c r="K1352" s="1">
        <v>-15.9</v>
      </c>
      <c r="L1352" s="2">
        <v>-2.1</v>
      </c>
      <c r="M1352" s="2">
        <v>-2.5</v>
      </c>
      <c r="N1352" s="2">
        <v>-5.0999999999999996</v>
      </c>
      <c r="O1352" s="2">
        <v>7</v>
      </c>
      <c r="P1352" s="14"/>
      <c r="Q1352" t="s">
        <v>874</v>
      </c>
      <c r="R1352" s="2">
        <v>0.2</v>
      </c>
      <c r="S1352" s="2">
        <v>0.5</v>
      </c>
      <c r="T1352" s="3">
        <v>0.76</v>
      </c>
      <c r="U1352" s="2">
        <v>0</v>
      </c>
      <c r="V1352" s="2">
        <v>0</v>
      </c>
      <c r="W1352" s="3">
        <v>6.75</v>
      </c>
      <c r="X1352" s="3">
        <v>0</v>
      </c>
      <c r="Y1352" s="2">
        <v>2.8</v>
      </c>
      <c r="Z1352" s="2">
        <v>0.6</v>
      </c>
      <c r="AA1352" s="3">
        <v>-0.28999999999999998</v>
      </c>
      <c r="AB1352" s="3">
        <v>-0.72</v>
      </c>
      <c r="AC1352" s="14"/>
      <c r="AD1352" t="s">
        <v>874</v>
      </c>
      <c r="AE1352" s="3">
        <v>3.04</v>
      </c>
      <c r="AF1352" s="3">
        <v>3.09</v>
      </c>
      <c r="AG1352" s="3">
        <v>-0.02</v>
      </c>
      <c r="AH1352" s="2">
        <v>0</v>
      </c>
      <c r="AI1352" s="2">
        <v>0</v>
      </c>
      <c r="AJ1352" s="2">
        <v>5.7</v>
      </c>
      <c r="AK1352" s="2">
        <v>2</v>
      </c>
      <c r="AL1352" s="2">
        <v>1.4</v>
      </c>
      <c r="AM1352" s="2">
        <v>0.1</v>
      </c>
      <c r="AN1352" s="3">
        <v>-0.35</v>
      </c>
      <c r="AO1352" s="3">
        <v>0.99</v>
      </c>
      <c r="AP1352" s="9"/>
      <c r="AQ1352" t="s">
        <v>85</v>
      </c>
    </row>
    <row r="1353" spans="1:43" x14ac:dyDescent="0.2">
      <c r="A1353" t="s">
        <v>51</v>
      </c>
      <c r="B1353">
        <v>20</v>
      </c>
      <c r="C1353" t="s">
        <v>66</v>
      </c>
      <c r="D1353" t="s">
        <v>875</v>
      </c>
      <c r="E1353" t="s">
        <v>85</v>
      </c>
      <c r="F1353" t="s">
        <v>55</v>
      </c>
      <c r="G1353">
        <v>1</v>
      </c>
      <c r="H1353">
        <v>0</v>
      </c>
      <c r="I1353">
        <v>0</v>
      </c>
      <c r="J1353">
        <f>H1353+I1353</f>
        <v>0</v>
      </c>
      <c r="K1353" s="1">
        <v>0</v>
      </c>
      <c r="L1353" s="2">
        <v>0</v>
      </c>
      <c r="M1353" s="2">
        <v>0</v>
      </c>
      <c r="N1353" s="15">
        <v>-0.1</v>
      </c>
      <c r="O1353" s="15">
        <v>1.1000000000000001</v>
      </c>
      <c r="P1353" s="9"/>
      <c r="Q1353" t="s">
        <v>875</v>
      </c>
      <c r="R1353" s="2">
        <v>0</v>
      </c>
      <c r="S1353" s="2">
        <v>0</v>
      </c>
      <c r="T1353" s="3">
        <v>0</v>
      </c>
      <c r="U1353" s="2">
        <v>0</v>
      </c>
      <c r="V1353" s="2">
        <v>0</v>
      </c>
      <c r="W1353" s="3">
        <v>0</v>
      </c>
      <c r="X1353"/>
      <c r="Y1353" s="2">
        <v>0</v>
      </c>
      <c r="Z1353"/>
      <c r="AA1353" s="3">
        <v>0</v>
      </c>
      <c r="AB1353" s="3">
        <v>-0.51</v>
      </c>
      <c r="AC1353" s="9"/>
      <c r="AD1353" t="s">
        <v>875</v>
      </c>
      <c r="AE1353" s="3">
        <v>0</v>
      </c>
      <c r="AF1353" s="3">
        <v>0</v>
      </c>
      <c r="AG1353"/>
      <c r="AH1353" s="2">
        <v>0</v>
      </c>
      <c r="AI1353" s="16">
        <v>0</v>
      </c>
      <c r="AJ1353" s="2">
        <v>0</v>
      </c>
      <c r="AK1353" s="2">
        <v>0</v>
      </c>
      <c r="AL1353" s="2">
        <v>0</v>
      </c>
      <c r="AM1353"/>
      <c r="AN1353" s="3">
        <v>0</v>
      </c>
      <c r="AO1353" s="17">
        <v>4.75</v>
      </c>
      <c r="AP1353" s="9"/>
      <c r="AQ1353" t="s">
        <v>85</v>
      </c>
    </row>
    <row r="1354" spans="1:43" x14ac:dyDescent="0.2">
      <c r="A1354" s="18" t="s">
        <v>56</v>
      </c>
      <c r="B1354">
        <v>21</v>
      </c>
      <c r="C1354" t="s">
        <v>66</v>
      </c>
      <c r="D1354" t="s">
        <v>875</v>
      </c>
      <c r="E1354" s="24" t="s">
        <v>85</v>
      </c>
      <c r="F1354" s="20" t="s">
        <v>57</v>
      </c>
      <c r="G1354" s="19">
        <v>22</v>
      </c>
      <c r="H1354" s="21">
        <v>0</v>
      </c>
      <c r="I1354" s="21">
        <v>0</v>
      </c>
      <c r="J1354" s="21">
        <v>0</v>
      </c>
      <c r="K1354" s="21">
        <v>-3.6</v>
      </c>
      <c r="L1354" s="22">
        <v>-1.1000000000000001</v>
      </c>
      <c r="M1354" s="22">
        <v>-0.7</v>
      </c>
      <c r="N1354" s="2">
        <v>-3.9</v>
      </c>
      <c r="O1354" s="2">
        <v>7.8</v>
      </c>
      <c r="P1354" s="9"/>
      <c r="Q1354" t="s">
        <v>875</v>
      </c>
      <c r="R1354" s="2">
        <v>0</v>
      </c>
      <c r="S1354" s="2">
        <v>0</v>
      </c>
      <c r="T1354" s="3">
        <v>1.49</v>
      </c>
      <c r="U1354" s="2">
        <v>0</v>
      </c>
      <c r="V1354" s="2">
        <v>0</v>
      </c>
      <c r="W1354" s="3">
        <v>0</v>
      </c>
      <c r="X1354"/>
      <c r="Y1354" s="2">
        <v>2.2000000000000002</v>
      </c>
      <c r="Z1354"/>
      <c r="AA1354" s="3">
        <v>-0.2</v>
      </c>
      <c r="AB1354" s="3">
        <v>-0.7</v>
      </c>
      <c r="AC1354" s="9"/>
      <c r="AD1354" t="s">
        <v>875</v>
      </c>
      <c r="AE1354" s="3">
        <v>2.2400000000000002</v>
      </c>
      <c r="AF1354" s="3">
        <v>0</v>
      </c>
      <c r="AG1354"/>
      <c r="AH1354" s="2">
        <v>0</v>
      </c>
      <c r="AI1354" s="2">
        <v>0</v>
      </c>
      <c r="AJ1354" s="2">
        <v>4.2</v>
      </c>
      <c r="AK1354" s="2">
        <v>3.1</v>
      </c>
      <c r="AL1354" s="2">
        <v>0.2</v>
      </c>
      <c r="AM1354"/>
      <c r="AN1354" s="3">
        <v>-0.12</v>
      </c>
      <c r="AO1354" s="17">
        <v>1.42</v>
      </c>
      <c r="AP1354" s="9"/>
      <c r="AQ1354" t="s">
        <v>85</v>
      </c>
    </row>
    <row r="1355" spans="1:43" x14ac:dyDescent="0.2">
      <c r="A1355" t="s">
        <v>40</v>
      </c>
      <c r="B1355" s="1">
        <v>22</v>
      </c>
      <c r="C1355" t="s">
        <v>66</v>
      </c>
      <c r="D1355" t="s">
        <v>875</v>
      </c>
      <c r="E1355" t="s">
        <v>85</v>
      </c>
      <c r="F1355" t="s">
        <v>57</v>
      </c>
      <c r="G1355">
        <v>31</v>
      </c>
      <c r="H1355">
        <v>0</v>
      </c>
      <c r="I1355">
        <v>4</v>
      </c>
      <c r="J1355">
        <v>4</v>
      </c>
      <c r="K1355" s="1">
        <v>-0.7</v>
      </c>
      <c r="L1355" s="2">
        <v>-1</v>
      </c>
      <c r="M1355" s="2">
        <v>0.5</v>
      </c>
      <c r="N1355" s="2">
        <v>1.9</v>
      </c>
      <c r="O1355" s="2">
        <v>11.1</v>
      </c>
      <c r="P1355" s="14"/>
      <c r="Q1355" t="s">
        <v>875</v>
      </c>
      <c r="R1355" s="2">
        <v>0</v>
      </c>
      <c r="S1355" s="2">
        <v>0.5</v>
      </c>
      <c r="T1355" s="3">
        <v>3.25</v>
      </c>
      <c r="U1355" s="2">
        <v>0</v>
      </c>
      <c r="V1355" s="2">
        <v>0</v>
      </c>
      <c r="W1355" s="3">
        <v>0</v>
      </c>
      <c r="X1355" s="3">
        <v>0.25</v>
      </c>
      <c r="Y1355" s="2">
        <v>2.7</v>
      </c>
      <c r="Z1355" s="2">
        <v>0.4</v>
      </c>
      <c r="AA1355" s="3">
        <v>-0.11</v>
      </c>
      <c r="AB1355" s="3">
        <v>0.2</v>
      </c>
      <c r="AC1355" s="14"/>
      <c r="AD1355" t="s">
        <v>875</v>
      </c>
      <c r="AE1355" s="3">
        <v>2.88</v>
      </c>
      <c r="AF1355" s="3">
        <v>7.4</v>
      </c>
      <c r="AG1355" s="3">
        <v>7.0000000000000007E-2</v>
      </c>
      <c r="AH1355" s="2">
        <v>0</v>
      </c>
      <c r="AI1355" s="2">
        <v>0</v>
      </c>
      <c r="AJ1355" s="2">
        <v>3.5</v>
      </c>
      <c r="AK1355" s="2">
        <v>4.0999999999999996</v>
      </c>
      <c r="AL1355" s="2">
        <v>1.7</v>
      </c>
      <c r="AM1355" s="2">
        <v>0.5</v>
      </c>
      <c r="AN1355" s="3">
        <v>0.06</v>
      </c>
      <c r="AO1355" s="3">
        <v>1.18</v>
      </c>
      <c r="AP1355" s="9"/>
      <c r="AQ1355" t="s">
        <v>85</v>
      </c>
    </row>
    <row r="1356" spans="1:43" x14ac:dyDescent="0.2">
      <c r="A1356" t="s">
        <v>40</v>
      </c>
      <c r="B1356" s="1">
        <v>24</v>
      </c>
      <c r="C1356" t="s">
        <v>876</v>
      </c>
      <c r="D1356" t="s">
        <v>877</v>
      </c>
      <c r="E1356" t="s">
        <v>85</v>
      </c>
      <c r="F1356" t="s">
        <v>69</v>
      </c>
      <c r="G1356">
        <v>60</v>
      </c>
      <c r="H1356">
        <v>6</v>
      </c>
      <c r="I1356">
        <v>5</v>
      </c>
      <c r="J1356">
        <v>11</v>
      </c>
      <c r="K1356" s="1">
        <v>-11.4</v>
      </c>
      <c r="L1356" s="2">
        <v>-1.2</v>
      </c>
      <c r="M1356" s="2">
        <v>-1.2</v>
      </c>
      <c r="N1356" s="2">
        <v>3.1</v>
      </c>
      <c r="O1356" s="2">
        <v>1.8</v>
      </c>
      <c r="P1356" s="14"/>
      <c r="Q1356" t="s">
        <v>877</v>
      </c>
      <c r="R1356" s="2">
        <v>0.6</v>
      </c>
      <c r="S1356" s="2">
        <v>0.5</v>
      </c>
      <c r="T1356" s="3">
        <v>1.9</v>
      </c>
      <c r="U1356" s="2">
        <v>0</v>
      </c>
      <c r="V1356" s="2">
        <v>0</v>
      </c>
      <c r="W1356" s="3">
        <v>0</v>
      </c>
      <c r="X1356" s="3">
        <v>-0.21</v>
      </c>
      <c r="Y1356" s="2">
        <v>1.3</v>
      </c>
      <c r="Z1356" s="2">
        <v>0.9</v>
      </c>
      <c r="AA1356" s="3">
        <v>-0.12</v>
      </c>
      <c r="AB1356" s="3">
        <v>0.3</v>
      </c>
      <c r="AC1356" s="14"/>
      <c r="AD1356" t="s">
        <v>877</v>
      </c>
      <c r="AE1356" s="3">
        <v>2.74</v>
      </c>
      <c r="AF1356" s="3">
        <v>8.94</v>
      </c>
      <c r="AG1356" s="3">
        <v>-0.06</v>
      </c>
      <c r="AH1356" s="2">
        <v>48.7</v>
      </c>
      <c r="AI1356" s="2">
        <v>7.3</v>
      </c>
      <c r="AJ1356" s="2">
        <v>11.8</v>
      </c>
      <c r="AK1356" s="2">
        <v>2.9</v>
      </c>
      <c r="AL1356" s="2">
        <v>2</v>
      </c>
      <c r="AM1356" s="2">
        <v>1.4</v>
      </c>
      <c r="AN1356" s="3">
        <v>-0.12</v>
      </c>
      <c r="AO1356" s="3">
        <v>0.17</v>
      </c>
      <c r="AP1356" s="9"/>
      <c r="AQ1356" t="s">
        <v>85</v>
      </c>
    </row>
    <row r="1357" spans="1:43" x14ac:dyDescent="0.2">
      <c r="A1357" t="s">
        <v>51</v>
      </c>
      <c r="B1357">
        <v>33</v>
      </c>
      <c r="C1357" t="s">
        <v>156</v>
      </c>
      <c r="D1357" t="s">
        <v>878</v>
      </c>
      <c r="E1357" t="s">
        <v>45</v>
      </c>
      <c r="F1357" t="s">
        <v>55</v>
      </c>
      <c r="G1357">
        <v>66</v>
      </c>
      <c r="H1357">
        <v>13</v>
      </c>
      <c r="I1357">
        <v>46</v>
      </c>
      <c r="J1357">
        <f>H1357+I1357</f>
        <v>59</v>
      </c>
      <c r="K1357" s="1">
        <v>20.7</v>
      </c>
      <c r="L1357" s="2">
        <v>11.1</v>
      </c>
      <c r="M1357" s="2">
        <v>10.1</v>
      </c>
      <c r="N1357" s="15">
        <v>38.6</v>
      </c>
      <c r="O1357" s="15">
        <v>57.6</v>
      </c>
      <c r="P1357" s="9"/>
      <c r="Q1357" t="s">
        <v>878</v>
      </c>
      <c r="R1357" s="2">
        <v>0.3</v>
      </c>
      <c r="S1357" s="2">
        <v>0.9</v>
      </c>
      <c r="T1357" s="3">
        <v>2.8</v>
      </c>
      <c r="U1357" s="2">
        <v>1.3</v>
      </c>
      <c r="V1357" s="2">
        <v>4.4000000000000004</v>
      </c>
      <c r="W1357" s="3">
        <v>8.94</v>
      </c>
      <c r="X1357"/>
      <c r="Y1357" s="2">
        <v>1.4</v>
      </c>
      <c r="Z1357"/>
      <c r="AA1357" s="3">
        <v>0.28000000000000003</v>
      </c>
      <c r="AB1357" s="3">
        <v>1.29</v>
      </c>
      <c r="AC1357" s="9"/>
      <c r="AD1357" t="s">
        <v>878</v>
      </c>
      <c r="AE1357" s="3">
        <v>1.61</v>
      </c>
      <c r="AF1357" s="3">
        <v>5.78</v>
      </c>
      <c r="AG1357"/>
      <c r="AH1357" s="2">
        <v>25</v>
      </c>
      <c r="AI1357" s="16">
        <v>0.1</v>
      </c>
      <c r="AJ1357" s="2">
        <v>2.6</v>
      </c>
      <c r="AK1357" s="2">
        <v>3.5</v>
      </c>
      <c r="AL1357" s="2">
        <v>1.3</v>
      </c>
      <c r="AM1357"/>
      <c r="AN1357" s="3">
        <v>0.25</v>
      </c>
      <c r="AO1357" s="17">
        <v>1.93</v>
      </c>
      <c r="AP1357" s="9"/>
      <c r="AQ1357" t="s">
        <v>85</v>
      </c>
    </row>
    <row r="1358" spans="1:43" x14ac:dyDescent="0.2">
      <c r="A1358" s="18" t="s">
        <v>56</v>
      </c>
      <c r="B1358">
        <v>34</v>
      </c>
      <c r="C1358" t="s">
        <v>156</v>
      </c>
      <c r="D1358" t="s">
        <v>878</v>
      </c>
      <c r="E1358" s="19" t="s">
        <v>45</v>
      </c>
      <c r="F1358" s="20" t="s">
        <v>57</v>
      </c>
      <c r="G1358" s="19">
        <v>72</v>
      </c>
      <c r="H1358" s="21">
        <v>12</v>
      </c>
      <c r="I1358" s="21">
        <v>31</v>
      </c>
      <c r="J1358" s="21">
        <v>43</v>
      </c>
      <c r="K1358" s="21">
        <v>-6.1</v>
      </c>
      <c r="L1358" s="22">
        <v>6.5</v>
      </c>
      <c r="M1358" s="22">
        <v>2.5</v>
      </c>
      <c r="N1358" s="2">
        <v>26.8</v>
      </c>
      <c r="O1358" s="2">
        <v>38.799999999999997</v>
      </c>
      <c r="P1358" s="9"/>
      <c r="Q1358" t="s">
        <v>878</v>
      </c>
      <c r="R1358" s="2">
        <v>0.2</v>
      </c>
      <c r="S1358" s="2">
        <v>0.4</v>
      </c>
      <c r="T1358" s="3">
        <v>1.83</v>
      </c>
      <c r="U1358" s="2">
        <v>1.3</v>
      </c>
      <c r="V1358" s="2">
        <v>3.7</v>
      </c>
      <c r="W1358" s="3">
        <v>6.73</v>
      </c>
      <c r="X1358"/>
      <c r="Y1358" s="2">
        <v>1.2</v>
      </c>
      <c r="Z1358"/>
      <c r="AA1358" s="3">
        <v>0.15</v>
      </c>
      <c r="AB1358" s="3">
        <v>0.86</v>
      </c>
      <c r="AC1358" s="9"/>
      <c r="AD1358" t="s">
        <v>878</v>
      </c>
      <c r="AE1358" s="3">
        <v>1.88</v>
      </c>
      <c r="AF1358" s="3">
        <v>5.74</v>
      </c>
      <c r="AG1358"/>
      <c r="AH1358" s="2">
        <v>57.1</v>
      </c>
      <c r="AI1358" s="2">
        <v>0.1</v>
      </c>
      <c r="AJ1358" s="2">
        <v>2.4</v>
      </c>
      <c r="AK1358" s="2">
        <v>3.2</v>
      </c>
      <c r="AL1358" s="2">
        <v>1.2</v>
      </c>
      <c r="AM1358"/>
      <c r="AN1358" s="3">
        <v>0.06</v>
      </c>
      <c r="AO1358" s="17">
        <v>1.24</v>
      </c>
      <c r="AP1358" s="9"/>
      <c r="AQ1358" t="s">
        <v>85</v>
      </c>
    </row>
    <row r="1359" spans="1:43" x14ac:dyDescent="0.2">
      <c r="A1359" t="s">
        <v>40</v>
      </c>
      <c r="B1359" s="1">
        <v>35</v>
      </c>
      <c r="C1359" t="s">
        <v>156</v>
      </c>
      <c r="D1359" t="s">
        <v>878</v>
      </c>
      <c r="E1359" t="s">
        <v>45</v>
      </c>
      <c r="F1359" t="s">
        <v>57</v>
      </c>
      <c r="G1359">
        <v>82</v>
      </c>
      <c r="H1359">
        <v>11</v>
      </c>
      <c r="I1359">
        <v>37</v>
      </c>
      <c r="J1359">
        <v>48</v>
      </c>
      <c r="K1359" s="1">
        <v>1.1000000000000001</v>
      </c>
      <c r="L1359" s="2">
        <v>5.4</v>
      </c>
      <c r="M1359" s="2">
        <v>3.7</v>
      </c>
      <c r="N1359" s="2">
        <v>26.3</v>
      </c>
      <c r="O1359" s="2">
        <v>49.5</v>
      </c>
      <c r="P1359" s="14"/>
      <c r="Q1359" t="s">
        <v>878</v>
      </c>
      <c r="R1359" s="2">
        <v>0.3</v>
      </c>
      <c r="S1359" s="2">
        <v>0.5</v>
      </c>
      <c r="T1359" s="3">
        <v>2.52</v>
      </c>
      <c r="U1359" s="2">
        <v>0.7</v>
      </c>
      <c r="V1359" s="2">
        <v>3.9</v>
      </c>
      <c r="W1359" s="3">
        <v>9.69</v>
      </c>
      <c r="X1359" s="3">
        <v>-0.03</v>
      </c>
      <c r="Y1359" s="2">
        <v>1.2</v>
      </c>
      <c r="Z1359" s="2">
        <v>0.2</v>
      </c>
      <c r="AA1359" s="3">
        <v>0.12</v>
      </c>
      <c r="AB1359" s="3">
        <v>0.71</v>
      </c>
      <c r="AC1359" s="14"/>
      <c r="AD1359" t="s">
        <v>878</v>
      </c>
      <c r="AE1359" s="3">
        <v>2.52</v>
      </c>
      <c r="AF1359" s="3">
        <v>7.83</v>
      </c>
      <c r="AG1359" s="3">
        <v>0.01</v>
      </c>
      <c r="AH1359" s="2">
        <v>28.6</v>
      </c>
      <c r="AI1359" s="2">
        <v>0.1</v>
      </c>
      <c r="AJ1359" s="2">
        <v>2.1</v>
      </c>
      <c r="AK1359" s="2">
        <v>3.3</v>
      </c>
      <c r="AL1359" s="2">
        <v>1</v>
      </c>
      <c r="AM1359" s="2">
        <v>1.1000000000000001</v>
      </c>
      <c r="AN1359" s="3">
        <v>0.08</v>
      </c>
      <c r="AO1359" s="3">
        <v>1.34</v>
      </c>
      <c r="AP1359" s="9"/>
      <c r="AQ1359" t="s">
        <v>85</v>
      </c>
    </row>
    <row r="1360" spans="1:43" x14ac:dyDescent="0.2">
      <c r="A1360" t="s">
        <v>51</v>
      </c>
      <c r="B1360">
        <v>22</v>
      </c>
      <c r="C1360" t="s">
        <v>63</v>
      </c>
      <c r="D1360" t="s">
        <v>484</v>
      </c>
      <c r="E1360" t="s">
        <v>85</v>
      </c>
      <c r="F1360" t="s">
        <v>73</v>
      </c>
      <c r="G1360">
        <v>59</v>
      </c>
      <c r="H1360">
        <v>10</v>
      </c>
      <c r="I1360">
        <v>22</v>
      </c>
      <c r="J1360">
        <f>H1360+I1360</f>
        <v>32</v>
      </c>
      <c r="K1360" s="1">
        <v>-1.5</v>
      </c>
      <c r="L1360" s="2">
        <v>1.8</v>
      </c>
      <c r="M1360" s="2">
        <v>1.6</v>
      </c>
      <c r="N1360" s="15">
        <v>13.5</v>
      </c>
      <c r="O1360" s="15">
        <v>15.3</v>
      </c>
      <c r="P1360" s="9"/>
      <c r="Q1360" t="s">
        <v>484</v>
      </c>
      <c r="R1360" s="2">
        <v>0.4</v>
      </c>
      <c r="S1360" s="2">
        <v>1.3</v>
      </c>
      <c r="T1360" s="3">
        <v>2.27</v>
      </c>
      <c r="U1360" s="2">
        <v>0.7</v>
      </c>
      <c r="V1360" s="2">
        <v>3.5</v>
      </c>
      <c r="W1360" s="3">
        <v>6.94</v>
      </c>
      <c r="X1360"/>
      <c r="Y1360" s="2">
        <v>2.8</v>
      </c>
      <c r="Z1360"/>
      <c r="AA1360" s="3">
        <v>0.08</v>
      </c>
      <c r="AB1360" s="3">
        <v>0.77</v>
      </c>
      <c r="AC1360" s="9"/>
      <c r="AD1360" t="s">
        <v>484</v>
      </c>
      <c r="AE1360" s="3">
        <v>3.13</v>
      </c>
      <c r="AF1360" s="3">
        <v>5.72</v>
      </c>
      <c r="AG1360"/>
      <c r="AH1360" s="2">
        <v>47.8</v>
      </c>
      <c r="AI1360" s="16">
        <v>27.6</v>
      </c>
      <c r="AJ1360" s="2">
        <v>4.4000000000000004</v>
      </c>
      <c r="AK1360" s="2">
        <v>2.5</v>
      </c>
      <c r="AL1360" s="2">
        <v>2.7</v>
      </c>
      <c r="AM1360"/>
      <c r="AN1360" s="3">
        <v>7.0000000000000007E-2</v>
      </c>
      <c r="AO1360" s="17">
        <v>0.87</v>
      </c>
      <c r="AP1360" s="9"/>
      <c r="AQ1360" t="s">
        <v>85</v>
      </c>
    </row>
    <row r="1361" spans="1:43" x14ac:dyDescent="0.2">
      <c r="A1361" s="18" t="s">
        <v>56</v>
      </c>
      <c r="B1361">
        <v>23</v>
      </c>
      <c r="C1361" t="s">
        <v>63</v>
      </c>
      <c r="D1361" t="s">
        <v>484</v>
      </c>
      <c r="E1361" s="24" t="s">
        <v>85</v>
      </c>
      <c r="F1361" s="20" t="s">
        <v>69</v>
      </c>
      <c r="G1361" s="19">
        <v>73</v>
      </c>
      <c r="H1361" s="21">
        <v>28</v>
      </c>
      <c r="I1361" s="21">
        <v>47</v>
      </c>
      <c r="J1361" s="21">
        <v>75</v>
      </c>
      <c r="K1361" s="21">
        <v>12.5</v>
      </c>
      <c r="L1361" s="22">
        <v>12.5</v>
      </c>
      <c r="M1361" s="22">
        <v>4.4000000000000004</v>
      </c>
      <c r="N1361" s="2">
        <v>74.5</v>
      </c>
      <c r="O1361" s="2">
        <v>13</v>
      </c>
      <c r="P1361" s="9"/>
      <c r="Q1361" t="s">
        <v>484</v>
      </c>
      <c r="R1361" s="2">
        <v>0.9</v>
      </c>
      <c r="S1361" s="2">
        <v>1.4</v>
      </c>
      <c r="T1361" s="3">
        <v>3.14</v>
      </c>
      <c r="U1361" s="2">
        <v>1.4</v>
      </c>
      <c r="V1361" s="2">
        <v>3.9</v>
      </c>
      <c r="W1361" s="3">
        <v>8.7799999999999994</v>
      </c>
      <c r="X1361"/>
      <c r="Y1361" s="2">
        <v>2.6</v>
      </c>
      <c r="Z1361"/>
      <c r="AA1361" s="3">
        <v>0.35</v>
      </c>
      <c r="AB1361" s="3">
        <v>2.85</v>
      </c>
      <c r="AC1361" s="9"/>
      <c r="AD1361" t="s">
        <v>484</v>
      </c>
      <c r="AE1361" s="3">
        <v>2.52</v>
      </c>
      <c r="AF1361" s="3">
        <v>8.01</v>
      </c>
      <c r="AG1361"/>
      <c r="AH1361" s="2">
        <v>50.5</v>
      </c>
      <c r="AI1361" s="2">
        <v>31.6</v>
      </c>
      <c r="AJ1361" s="2">
        <v>4.2</v>
      </c>
      <c r="AK1361" s="2">
        <v>1.8</v>
      </c>
      <c r="AL1361" s="2">
        <v>1.8</v>
      </c>
      <c r="AM1361"/>
      <c r="AN1361" s="3">
        <v>0.12</v>
      </c>
      <c r="AO1361" s="17">
        <v>0.5</v>
      </c>
      <c r="AP1361" s="9"/>
      <c r="AQ1361" t="s">
        <v>85</v>
      </c>
    </row>
    <row r="1362" spans="1:43" x14ac:dyDescent="0.2">
      <c r="A1362" t="s">
        <v>40</v>
      </c>
      <c r="B1362" s="1">
        <v>24</v>
      </c>
      <c r="C1362" t="s">
        <v>63</v>
      </c>
      <c r="D1362" t="s">
        <v>484</v>
      </c>
      <c r="E1362" t="s">
        <v>85</v>
      </c>
      <c r="F1362" t="s">
        <v>69</v>
      </c>
      <c r="G1362">
        <v>79</v>
      </c>
      <c r="H1362">
        <v>30</v>
      </c>
      <c r="I1362">
        <v>50</v>
      </c>
      <c r="J1362">
        <v>80</v>
      </c>
      <c r="K1362" s="1">
        <v>12</v>
      </c>
      <c r="L1362" s="2">
        <v>14.4</v>
      </c>
      <c r="M1362" s="2">
        <v>4.5</v>
      </c>
      <c r="N1362" s="2">
        <v>72.599999999999994</v>
      </c>
      <c r="O1362" s="2">
        <v>27</v>
      </c>
      <c r="P1362" s="14"/>
      <c r="Q1362" t="s">
        <v>484</v>
      </c>
      <c r="R1362" s="2">
        <v>0.8</v>
      </c>
      <c r="S1362" s="2">
        <v>1.2</v>
      </c>
      <c r="T1362" s="3">
        <v>3.45</v>
      </c>
      <c r="U1362" s="2">
        <v>1.8</v>
      </c>
      <c r="V1362" s="2">
        <v>5.7</v>
      </c>
      <c r="W1362" s="3">
        <v>9.3000000000000007</v>
      </c>
      <c r="X1362" s="3">
        <v>0.19</v>
      </c>
      <c r="Y1362" s="2">
        <v>3.3</v>
      </c>
      <c r="Z1362" s="2">
        <v>0.8</v>
      </c>
      <c r="AA1362" s="3">
        <v>0.41</v>
      </c>
      <c r="AB1362" s="3">
        <v>2.54</v>
      </c>
      <c r="AC1362" s="14"/>
      <c r="AD1362" t="s">
        <v>484</v>
      </c>
      <c r="AE1362" s="3">
        <v>2.35</v>
      </c>
      <c r="AF1362" s="3">
        <v>6.65</v>
      </c>
      <c r="AG1362" s="3">
        <v>0.05</v>
      </c>
      <c r="AH1362" s="2">
        <v>49</v>
      </c>
      <c r="AI1362" s="2">
        <v>34.9</v>
      </c>
      <c r="AJ1362" s="2">
        <v>5.0999999999999996</v>
      </c>
      <c r="AK1362" s="2">
        <v>3.1</v>
      </c>
      <c r="AL1362" s="2">
        <v>2.9</v>
      </c>
      <c r="AM1362" s="2">
        <v>0.7</v>
      </c>
      <c r="AN1362" s="3">
        <v>0.13</v>
      </c>
      <c r="AO1362" s="3">
        <v>0.94</v>
      </c>
      <c r="AP1362" s="9"/>
      <c r="AQ1362" t="s">
        <v>85</v>
      </c>
    </row>
    <row r="1363" spans="1:43" x14ac:dyDescent="0.2">
      <c r="A1363" t="s">
        <v>51</v>
      </c>
      <c r="B1363">
        <v>22</v>
      </c>
      <c r="C1363" t="s">
        <v>372</v>
      </c>
      <c r="D1363" t="s">
        <v>879</v>
      </c>
      <c r="E1363" t="s">
        <v>84</v>
      </c>
      <c r="F1363" t="s">
        <v>55</v>
      </c>
      <c r="G1363">
        <v>16</v>
      </c>
      <c r="H1363">
        <v>0</v>
      </c>
      <c r="I1363">
        <v>1</v>
      </c>
      <c r="J1363">
        <f>H1363+I1363</f>
        <v>1</v>
      </c>
      <c r="K1363" s="1">
        <v>-7.5</v>
      </c>
      <c r="L1363" s="2">
        <v>-0.7</v>
      </c>
      <c r="M1363" s="2">
        <v>-1.4</v>
      </c>
      <c r="N1363" s="15">
        <v>-2.1</v>
      </c>
      <c r="O1363" s="15">
        <v>6.2</v>
      </c>
      <c r="P1363" s="9"/>
      <c r="Q1363" t="s">
        <v>879</v>
      </c>
      <c r="R1363" s="2">
        <v>0</v>
      </c>
      <c r="S1363" s="2">
        <v>0.2</v>
      </c>
      <c r="T1363" s="3">
        <v>0.97</v>
      </c>
      <c r="U1363" s="2">
        <v>0</v>
      </c>
      <c r="V1363" s="2">
        <v>0</v>
      </c>
      <c r="W1363" s="3">
        <v>0</v>
      </c>
      <c r="X1363"/>
      <c r="Y1363" s="2">
        <v>1.6</v>
      </c>
      <c r="Z1363"/>
      <c r="AA1363" s="3">
        <v>-0.12</v>
      </c>
      <c r="AB1363" s="3">
        <v>-0.43</v>
      </c>
      <c r="AC1363" s="9"/>
      <c r="AD1363" t="s">
        <v>879</v>
      </c>
      <c r="AE1363" s="3">
        <v>3.63</v>
      </c>
      <c r="AF1363" s="3">
        <v>3.08</v>
      </c>
      <c r="AG1363"/>
      <c r="AH1363" s="2">
        <v>0</v>
      </c>
      <c r="AI1363" s="16">
        <v>0</v>
      </c>
      <c r="AJ1363" s="2">
        <v>0.2</v>
      </c>
      <c r="AK1363" s="2">
        <v>5.0999999999999996</v>
      </c>
      <c r="AL1363" s="2">
        <v>1.6</v>
      </c>
      <c r="AM1363"/>
      <c r="AN1363" s="3">
        <v>-0.24</v>
      </c>
      <c r="AO1363" s="17">
        <v>1.25</v>
      </c>
      <c r="AP1363" s="9"/>
      <c r="AQ1363" t="s">
        <v>85</v>
      </c>
    </row>
    <row r="1364" spans="1:43" x14ac:dyDescent="0.2">
      <c r="A1364" t="s">
        <v>40</v>
      </c>
      <c r="B1364" s="1">
        <v>24</v>
      </c>
      <c r="C1364" t="s">
        <v>372</v>
      </c>
      <c r="D1364" t="s">
        <v>879</v>
      </c>
      <c r="E1364" t="s">
        <v>85</v>
      </c>
      <c r="F1364" t="s">
        <v>57</v>
      </c>
      <c r="G1364">
        <v>2</v>
      </c>
      <c r="H1364">
        <v>0</v>
      </c>
      <c r="I1364">
        <v>0</v>
      </c>
      <c r="J1364">
        <v>0</v>
      </c>
      <c r="K1364" s="1">
        <v>-1.1000000000000001</v>
      </c>
      <c r="L1364" s="2">
        <v>-0.1</v>
      </c>
      <c r="M1364" s="2">
        <v>-0.3</v>
      </c>
      <c r="N1364" s="2">
        <v>-0.1</v>
      </c>
      <c r="O1364" s="2">
        <v>-0.3</v>
      </c>
      <c r="P1364" s="14"/>
      <c r="Q1364" t="s">
        <v>879</v>
      </c>
      <c r="R1364" s="2">
        <v>0</v>
      </c>
      <c r="S1364" s="2">
        <v>0</v>
      </c>
      <c r="T1364" s="3">
        <v>3.18</v>
      </c>
      <c r="U1364" s="2">
        <v>0</v>
      </c>
      <c r="V1364" s="2">
        <v>0</v>
      </c>
      <c r="W1364" s="3">
        <v>0</v>
      </c>
      <c r="X1364" s="3">
        <v>0.14000000000000001</v>
      </c>
      <c r="Y1364" s="2">
        <v>0</v>
      </c>
      <c r="Z1364" s="2">
        <v>0</v>
      </c>
      <c r="AA1364" s="3">
        <v>-0.32</v>
      </c>
      <c r="AB1364" s="3">
        <v>-0.22</v>
      </c>
      <c r="AC1364" s="14"/>
      <c r="AD1364" t="s">
        <v>879</v>
      </c>
      <c r="AE1364" s="3">
        <v>6.37</v>
      </c>
      <c r="AF1364" s="3">
        <v>0</v>
      </c>
      <c r="AG1364" s="3">
        <v>-0.48</v>
      </c>
      <c r="AH1364" s="2">
        <v>0</v>
      </c>
      <c r="AI1364" s="2">
        <v>0</v>
      </c>
      <c r="AJ1364" s="2">
        <v>3.2</v>
      </c>
      <c r="AK1364" s="2">
        <v>3.2</v>
      </c>
      <c r="AL1364" s="2">
        <v>0</v>
      </c>
      <c r="AM1364" s="2">
        <v>0</v>
      </c>
      <c r="AN1364" s="3">
        <v>-0.95</v>
      </c>
      <c r="AO1364" s="3">
        <v>-1.06</v>
      </c>
      <c r="AP1364" s="9"/>
      <c r="AQ1364" t="s">
        <v>85</v>
      </c>
    </row>
    <row r="1365" spans="1:43" x14ac:dyDescent="0.2">
      <c r="A1365" t="s">
        <v>51</v>
      </c>
      <c r="B1365">
        <v>32</v>
      </c>
      <c r="C1365" t="s">
        <v>880</v>
      </c>
      <c r="D1365" t="s">
        <v>881</v>
      </c>
      <c r="E1365" t="s">
        <v>61</v>
      </c>
      <c r="F1365" t="s">
        <v>55</v>
      </c>
      <c r="G1365">
        <v>80</v>
      </c>
      <c r="H1365">
        <v>13</v>
      </c>
      <c r="I1365">
        <v>42</v>
      </c>
      <c r="J1365">
        <f>H1365+I1365</f>
        <v>55</v>
      </c>
      <c r="K1365" s="1">
        <v>6.3</v>
      </c>
      <c r="L1365" s="2">
        <v>9.1999999999999993</v>
      </c>
      <c r="M1365" s="2">
        <v>5.2</v>
      </c>
      <c r="N1365" s="15">
        <v>39.299999999999997</v>
      </c>
      <c r="O1365" s="15">
        <v>41.1</v>
      </c>
      <c r="P1365" s="9"/>
      <c r="Q1365" t="s">
        <v>881</v>
      </c>
      <c r="R1365" s="2">
        <v>0.3</v>
      </c>
      <c r="S1365" s="2">
        <v>1.3</v>
      </c>
      <c r="T1365" s="3">
        <v>3.48</v>
      </c>
      <c r="U1365" s="2">
        <v>1.2</v>
      </c>
      <c r="V1365" s="2">
        <v>2.8</v>
      </c>
      <c r="W1365" s="3">
        <v>7.29</v>
      </c>
      <c r="X1365"/>
      <c r="Y1365" s="2">
        <v>1.2</v>
      </c>
      <c r="Z1365"/>
      <c r="AA1365" s="3">
        <v>0.23</v>
      </c>
      <c r="AB1365" s="3">
        <v>1.35</v>
      </c>
      <c r="AC1365" s="9"/>
      <c r="AD1365" t="s">
        <v>881</v>
      </c>
      <c r="AE1365" s="3">
        <v>2.5</v>
      </c>
      <c r="AF1365" s="3">
        <v>4.1900000000000004</v>
      </c>
      <c r="AG1365"/>
      <c r="AH1365" s="2">
        <v>0</v>
      </c>
      <c r="AI1365" s="16">
        <v>0</v>
      </c>
      <c r="AJ1365" s="2">
        <v>1.9</v>
      </c>
      <c r="AK1365" s="2">
        <v>3.9</v>
      </c>
      <c r="AL1365" s="2">
        <v>0.7</v>
      </c>
      <c r="AM1365"/>
      <c r="AN1365" s="3">
        <v>0.13</v>
      </c>
      <c r="AO1365" s="17">
        <v>1.41</v>
      </c>
      <c r="AP1365" s="9"/>
      <c r="AQ1365" t="s">
        <v>85</v>
      </c>
    </row>
    <row r="1366" spans="1:43" x14ac:dyDescent="0.2">
      <c r="A1366" s="18" t="s">
        <v>56</v>
      </c>
      <c r="B1366">
        <v>33</v>
      </c>
      <c r="C1366" t="s">
        <v>880</v>
      </c>
      <c r="D1366" t="s">
        <v>881</v>
      </c>
      <c r="E1366" s="24" t="s">
        <v>85</v>
      </c>
      <c r="F1366" s="20" t="s">
        <v>57</v>
      </c>
      <c r="G1366" s="19">
        <v>80</v>
      </c>
      <c r="H1366" s="21">
        <v>8</v>
      </c>
      <c r="I1366" s="21">
        <v>36</v>
      </c>
      <c r="J1366" s="21">
        <v>44</v>
      </c>
      <c r="K1366" s="21">
        <v>-0.7</v>
      </c>
      <c r="L1366" s="22">
        <v>6.5</v>
      </c>
      <c r="M1366" s="22">
        <v>2.4</v>
      </c>
      <c r="N1366" s="2">
        <v>23.1</v>
      </c>
      <c r="O1366" s="2">
        <v>39.799999999999997</v>
      </c>
      <c r="P1366" s="9"/>
      <c r="Q1366" t="s">
        <v>881</v>
      </c>
      <c r="R1366" s="2">
        <v>0.2</v>
      </c>
      <c r="S1366" s="2">
        <v>0.4</v>
      </c>
      <c r="T1366" s="3">
        <v>2.23</v>
      </c>
      <c r="U1366" s="2">
        <v>0.5</v>
      </c>
      <c r="V1366" s="2">
        <v>3.9</v>
      </c>
      <c r="W1366" s="3">
        <v>8.34</v>
      </c>
      <c r="X1366"/>
      <c r="Y1366" s="2">
        <v>1.8</v>
      </c>
      <c r="Z1366"/>
      <c r="AA1366" s="3">
        <v>0.15</v>
      </c>
      <c r="AB1366" s="3">
        <v>0.73</v>
      </c>
      <c r="AC1366" s="9"/>
      <c r="AD1366" t="s">
        <v>881</v>
      </c>
      <c r="AE1366" s="3">
        <v>2.33</v>
      </c>
      <c r="AF1366" s="3">
        <v>7.13</v>
      </c>
      <c r="AG1366"/>
      <c r="AH1366" s="2">
        <v>0</v>
      </c>
      <c r="AI1366" s="2">
        <v>0</v>
      </c>
      <c r="AJ1366" s="2">
        <v>2</v>
      </c>
      <c r="AK1366" s="2">
        <v>4.0999999999999996</v>
      </c>
      <c r="AL1366" s="2">
        <v>0.8</v>
      </c>
      <c r="AM1366"/>
      <c r="AN1366" s="3">
        <v>0.06</v>
      </c>
      <c r="AO1366" s="17">
        <v>1.27</v>
      </c>
      <c r="AP1366" s="9"/>
      <c r="AQ1366" t="s">
        <v>85</v>
      </c>
    </row>
    <row r="1367" spans="1:43" x14ac:dyDescent="0.2">
      <c r="A1367" t="s">
        <v>40</v>
      </c>
      <c r="B1367" s="1">
        <v>34</v>
      </c>
      <c r="C1367" t="s">
        <v>880</v>
      </c>
      <c r="D1367" t="s">
        <v>881</v>
      </c>
      <c r="E1367" t="s">
        <v>85</v>
      </c>
      <c r="F1367" t="s">
        <v>57</v>
      </c>
      <c r="G1367">
        <v>77</v>
      </c>
      <c r="H1367">
        <v>3</v>
      </c>
      <c r="I1367">
        <v>40</v>
      </c>
      <c r="J1367">
        <v>43</v>
      </c>
      <c r="K1367" s="1">
        <v>6</v>
      </c>
      <c r="L1367" s="2">
        <v>4.5999999999999996</v>
      </c>
      <c r="M1367" s="2">
        <v>5</v>
      </c>
      <c r="N1367" s="2">
        <v>25.8</v>
      </c>
      <c r="O1367" s="2">
        <v>45.7</v>
      </c>
      <c r="P1367" s="14"/>
      <c r="Q1367" t="s">
        <v>881</v>
      </c>
      <c r="R1367" s="2">
        <v>0</v>
      </c>
      <c r="S1367" s="2">
        <v>0.6</v>
      </c>
      <c r="T1367" s="3">
        <v>3.31</v>
      </c>
      <c r="U1367" s="2">
        <v>0.4</v>
      </c>
      <c r="V1367" s="2">
        <v>5</v>
      </c>
      <c r="W1367" s="3">
        <v>10.5</v>
      </c>
      <c r="X1367" s="3">
        <v>0.18</v>
      </c>
      <c r="Y1367" s="2">
        <v>1.5</v>
      </c>
      <c r="Z1367" s="2">
        <v>0.2</v>
      </c>
      <c r="AA1367" s="3">
        <v>0.12</v>
      </c>
      <c r="AB1367" s="3">
        <v>0.82</v>
      </c>
      <c r="AC1367" s="14"/>
      <c r="AD1367" t="s">
        <v>881</v>
      </c>
      <c r="AE1367" s="3">
        <v>2.37</v>
      </c>
      <c r="AF1367" s="3">
        <v>6.7</v>
      </c>
      <c r="AG1367" s="3">
        <v>0.06</v>
      </c>
      <c r="AH1367" s="2">
        <v>0</v>
      </c>
      <c r="AI1367" s="2">
        <v>0</v>
      </c>
      <c r="AJ1367" s="2">
        <v>2.1</v>
      </c>
      <c r="AK1367" s="2">
        <v>5.2</v>
      </c>
      <c r="AL1367" s="2">
        <v>1</v>
      </c>
      <c r="AM1367" s="2">
        <v>0.9</v>
      </c>
      <c r="AN1367" s="3">
        <v>0.13</v>
      </c>
      <c r="AO1367" s="3">
        <v>1.45</v>
      </c>
      <c r="AP1367" s="9"/>
      <c r="AQ1367" t="s">
        <v>85</v>
      </c>
    </row>
    <row r="1368" spans="1:43" x14ac:dyDescent="0.2">
      <c r="A1368" t="s">
        <v>51</v>
      </c>
      <c r="B1368">
        <v>23</v>
      </c>
      <c r="C1368" t="s">
        <v>882</v>
      </c>
      <c r="D1368" t="s">
        <v>883</v>
      </c>
      <c r="E1368" t="s">
        <v>127</v>
      </c>
      <c r="F1368" t="s">
        <v>55</v>
      </c>
      <c r="G1368">
        <v>70</v>
      </c>
      <c r="H1368">
        <v>2</v>
      </c>
      <c r="I1368">
        <v>3</v>
      </c>
      <c r="J1368">
        <f>H1368+I1368</f>
        <v>5</v>
      </c>
      <c r="K1368" s="1">
        <v>5.5</v>
      </c>
      <c r="L1368" s="2">
        <v>-2</v>
      </c>
      <c r="M1368" s="2">
        <v>3.8</v>
      </c>
      <c r="N1368" s="15">
        <v>-1.4</v>
      </c>
      <c r="O1368" s="15">
        <v>21.3</v>
      </c>
      <c r="P1368" s="9"/>
      <c r="Q1368" t="s">
        <v>883</v>
      </c>
      <c r="R1368" s="2">
        <v>0.1</v>
      </c>
      <c r="S1368" s="2">
        <v>0.2</v>
      </c>
      <c r="T1368" s="3">
        <v>0.14000000000000001</v>
      </c>
      <c r="U1368" s="2">
        <v>8.9</v>
      </c>
      <c r="V1368" s="2">
        <v>0</v>
      </c>
      <c r="W1368" s="3">
        <v>8.91</v>
      </c>
      <c r="X1368"/>
      <c r="Y1368" s="2">
        <v>1.1000000000000001</v>
      </c>
      <c r="Z1368"/>
      <c r="AA1368" s="3">
        <v>-0.1</v>
      </c>
      <c r="AB1368" s="3">
        <v>-0.09</v>
      </c>
      <c r="AC1368" s="9"/>
      <c r="AD1368" t="s">
        <v>883</v>
      </c>
      <c r="AE1368" s="3">
        <v>0.36</v>
      </c>
      <c r="AF1368" s="3">
        <v>0</v>
      </c>
      <c r="AG1368"/>
      <c r="AH1368" s="2">
        <v>0</v>
      </c>
      <c r="AI1368" s="16">
        <v>0</v>
      </c>
      <c r="AJ1368" s="2">
        <v>9.3000000000000007</v>
      </c>
      <c r="AK1368" s="2">
        <v>4</v>
      </c>
      <c r="AL1368" s="2">
        <v>0.5</v>
      </c>
      <c r="AM1368"/>
      <c r="AN1368" s="3">
        <v>0.2</v>
      </c>
      <c r="AO1368" s="17">
        <v>1.29</v>
      </c>
      <c r="AP1368" s="9"/>
      <c r="AQ1368" t="s">
        <v>85</v>
      </c>
    </row>
    <row r="1369" spans="1:43" x14ac:dyDescent="0.2">
      <c r="A1369" s="18" t="s">
        <v>56</v>
      </c>
      <c r="B1369">
        <v>24</v>
      </c>
      <c r="C1369" t="s">
        <v>882</v>
      </c>
      <c r="D1369" t="s">
        <v>883</v>
      </c>
      <c r="E1369" s="19" t="s">
        <v>127</v>
      </c>
      <c r="F1369" s="20" t="s">
        <v>57</v>
      </c>
      <c r="G1369" s="19">
        <v>51</v>
      </c>
      <c r="H1369" s="21">
        <v>2</v>
      </c>
      <c r="I1369" s="21">
        <v>2</v>
      </c>
      <c r="J1369" s="21">
        <v>4</v>
      </c>
      <c r="K1369" s="21">
        <v>-2.6</v>
      </c>
      <c r="L1369" s="22">
        <v>-1</v>
      </c>
      <c r="M1369" s="22">
        <v>1.1000000000000001</v>
      </c>
      <c r="N1369" s="2">
        <v>5.0999999999999996</v>
      </c>
      <c r="O1369" s="2">
        <v>10.3</v>
      </c>
      <c r="P1369" s="9"/>
      <c r="Q1369" t="s">
        <v>883</v>
      </c>
      <c r="R1369" s="2">
        <v>0.1</v>
      </c>
      <c r="S1369" s="2">
        <v>0.2</v>
      </c>
      <c r="T1369" s="3">
        <v>1.92</v>
      </c>
      <c r="U1369" s="2">
        <v>0</v>
      </c>
      <c r="V1369" s="2">
        <v>0</v>
      </c>
      <c r="W1369" s="3">
        <v>0</v>
      </c>
      <c r="X1369"/>
      <c r="Y1369" s="2">
        <v>0.9</v>
      </c>
      <c r="Z1369"/>
      <c r="AA1369" s="3">
        <v>-0.08</v>
      </c>
      <c r="AB1369" s="3">
        <v>0.49</v>
      </c>
      <c r="AC1369" s="9"/>
      <c r="AD1369" t="s">
        <v>883</v>
      </c>
      <c r="AE1369" s="3">
        <v>2.48</v>
      </c>
      <c r="AF1369" s="3">
        <v>5.14</v>
      </c>
      <c r="AG1369"/>
      <c r="AH1369" s="2">
        <v>0</v>
      </c>
      <c r="AI1369" s="2">
        <v>0</v>
      </c>
      <c r="AJ1369" s="2">
        <v>8.6999999999999993</v>
      </c>
      <c r="AK1369" s="2">
        <v>1.9</v>
      </c>
      <c r="AL1369" s="2">
        <v>0.2</v>
      </c>
      <c r="AM1369"/>
      <c r="AN1369" s="3">
        <v>0.09</v>
      </c>
      <c r="AO1369" s="17">
        <v>0.98</v>
      </c>
      <c r="AP1369" s="9"/>
      <c r="AQ1369" t="s">
        <v>85</v>
      </c>
    </row>
    <row r="1370" spans="1:43" x14ac:dyDescent="0.2">
      <c r="A1370" t="s">
        <v>40</v>
      </c>
      <c r="B1370" s="1">
        <v>25</v>
      </c>
      <c r="C1370" t="s">
        <v>882</v>
      </c>
      <c r="D1370" t="s">
        <v>883</v>
      </c>
      <c r="E1370" t="s">
        <v>127</v>
      </c>
      <c r="F1370" t="s">
        <v>57</v>
      </c>
      <c r="G1370">
        <v>19</v>
      </c>
      <c r="H1370">
        <v>0</v>
      </c>
      <c r="I1370">
        <v>1</v>
      </c>
      <c r="J1370">
        <v>1</v>
      </c>
      <c r="K1370" s="1">
        <v>-5.2</v>
      </c>
      <c r="L1370" s="2">
        <v>-0.6</v>
      </c>
      <c r="M1370" s="2">
        <v>-0.6</v>
      </c>
      <c r="N1370" s="2">
        <v>0.6</v>
      </c>
      <c r="O1370" s="2">
        <v>-2.2000000000000002</v>
      </c>
      <c r="P1370" s="14"/>
      <c r="Q1370" t="s">
        <v>883</v>
      </c>
      <c r="R1370" s="2">
        <v>0</v>
      </c>
      <c r="S1370" s="2">
        <v>0.3</v>
      </c>
      <c r="T1370" s="3">
        <v>1.97</v>
      </c>
      <c r="U1370" s="2">
        <v>0</v>
      </c>
      <c r="V1370" s="2">
        <v>0</v>
      </c>
      <c r="W1370" s="3">
        <v>0</v>
      </c>
      <c r="X1370" s="3">
        <v>-0.01</v>
      </c>
      <c r="Y1370" s="2">
        <v>0.6</v>
      </c>
      <c r="Z1370" s="2">
        <v>1.5</v>
      </c>
      <c r="AA1370" s="3">
        <v>-0.19</v>
      </c>
      <c r="AB1370" s="3">
        <v>0.19</v>
      </c>
      <c r="AC1370" s="14"/>
      <c r="AD1370" t="s">
        <v>883</v>
      </c>
      <c r="AE1370" s="3">
        <v>3.28</v>
      </c>
      <c r="AF1370" s="3">
        <v>20.57</v>
      </c>
      <c r="AG1370" s="3">
        <v>-0.13</v>
      </c>
      <c r="AH1370" s="2">
        <v>0</v>
      </c>
      <c r="AI1370" s="2">
        <v>0</v>
      </c>
      <c r="AJ1370" s="2">
        <v>7.6</v>
      </c>
      <c r="AK1370" s="2">
        <v>3.4</v>
      </c>
      <c r="AL1370" s="2">
        <v>0.3</v>
      </c>
      <c r="AM1370" s="2">
        <v>1.8</v>
      </c>
      <c r="AN1370" s="3">
        <v>-0.19</v>
      </c>
      <c r="AO1370" s="3">
        <v>-0.68</v>
      </c>
      <c r="AP1370" s="9"/>
      <c r="AQ1370" t="s">
        <v>85</v>
      </c>
    </row>
    <row r="1371" spans="1:43" x14ac:dyDescent="0.2">
      <c r="A1371" s="23" t="s">
        <v>51</v>
      </c>
      <c r="B1371">
        <v>28</v>
      </c>
      <c r="C1371" t="s">
        <v>229</v>
      </c>
      <c r="D1371" t="s">
        <v>276</v>
      </c>
      <c r="E1371" s="23" t="s">
        <v>43</v>
      </c>
      <c r="F1371" s="23" t="s">
        <v>44</v>
      </c>
      <c r="G1371" s="23">
        <v>70</v>
      </c>
      <c r="H1371" s="23">
        <v>8</v>
      </c>
      <c r="I1371" s="23">
        <v>11</v>
      </c>
      <c r="J1371" s="23">
        <v>19</v>
      </c>
      <c r="K1371" s="28">
        <v>-16.5</v>
      </c>
      <c r="L1371" s="29">
        <v>-1.3</v>
      </c>
      <c r="M1371" s="29">
        <v>0.1</v>
      </c>
      <c r="N1371" s="15">
        <v>5.9</v>
      </c>
      <c r="O1371" s="15">
        <v>4.4000000000000004</v>
      </c>
      <c r="P1371" s="9"/>
      <c r="Q1371" t="s">
        <v>276</v>
      </c>
      <c r="R1371" s="2">
        <v>0.6</v>
      </c>
      <c r="S1371" s="2">
        <v>0.8</v>
      </c>
      <c r="T1371" s="3">
        <v>2.2000000000000002</v>
      </c>
      <c r="U1371" s="2">
        <v>0</v>
      </c>
      <c r="V1371" s="2">
        <v>1.7</v>
      </c>
      <c r="W1371" s="3">
        <v>3.46</v>
      </c>
      <c r="X1371"/>
      <c r="Y1371" s="2">
        <v>1.6</v>
      </c>
      <c r="Z1371"/>
      <c r="AA1371" s="3">
        <v>-7.0000000000000007E-2</v>
      </c>
      <c r="AB1371" s="3">
        <v>0.4</v>
      </c>
      <c r="AC1371" s="9"/>
      <c r="AD1371" t="s">
        <v>276</v>
      </c>
      <c r="AE1371" s="3">
        <v>3.69</v>
      </c>
      <c r="AF1371" s="3">
        <v>5.8</v>
      </c>
      <c r="AG1371"/>
      <c r="AH1371" s="2">
        <v>40.700000000000003</v>
      </c>
      <c r="AI1371" s="30">
        <v>5.3</v>
      </c>
      <c r="AJ1371" s="2">
        <v>4</v>
      </c>
      <c r="AK1371" s="2">
        <v>3.7</v>
      </c>
      <c r="AL1371" s="2">
        <v>2.8</v>
      </c>
      <c r="AM1371"/>
      <c r="AN1371" s="3">
        <v>0.01</v>
      </c>
      <c r="AO1371" s="17">
        <v>0.3</v>
      </c>
      <c r="AP1371" s="9"/>
      <c r="AQ1371" t="s">
        <v>85</v>
      </c>
    </row>
    <row r="1372" spans="1:43" x14ac:dyDescent="0.2">
      <c r="A1372" s="18" t="s">
        <v>56</v>
      </c>
      <c r="B1372">
        <v>29</v>
      </c>
      <c r="C1372" t="s">
        <v>229</v>
      </c>
      <c r="D1372" t="s">
        <v>276</v>
      </c>
      <c r="E1372" s="19" t="s">
        <v>43</v>
      </c>
      <c r="F1372" s="20" t="s">
        <v>44</v>
      </c>
      <c r="G1372" s="19">
        <v>79</v>
      </c>
      <c r="H1372" s="21">
        <v>8</v>
      </c>
      <c r="I1372" s="21">
        <v>6</v>
      </c>
      <c r="J1372" s="21">
        <v>14</v>
      </c>
      <c r="K1372" s="21">
        <v>-14.3</v>
      </c>
      <c r="L1372" s="22">
        <v>-2</v>
      </c>
      <c r="M1372" s="22">
        <v>0.1</v>
      </c>
      <c r="N1372" s="2">
        <v>-3.8</v>
      </c>
      <c r="O1372" s="2">
        <v>3.7</v>
      </c>
      <c r="P1372" s="9"/>
      <c r="Q1372" t="s">
        <v>276</v>
      </c>
      <c r="R1372" s="2">
        <v>0.4</v>
      </c>
      <c r="S1372" s="2">
        <v>0.4</v>
      </c>
      <c r="T1372" s="3">
        <v>1.34</v>
      </c>
      <c r="U1372" s="2">
        <v>2</v>
      </c>
      <c r="V1372" s="2">
        <v>0</v>
      </c>
      <c r="W1372" s="3">
        <v>2.04</v>
      </c>
      <c r="X1372"/>
      <c r="Y1372" s="2">
        <v>1.2</v>
      </c>
      <c r="Z1372"/>
      <c r="AA1372" s="3">
        <v>-0.1</v>
      </c>
      <c r="AB1372" s="3">
        <v>-0.23</v>
      </c>
      <c r="AC1372" s="9"/>
      <c r="AD1372" t="s">
        <v>276</v>
      </c>
      <c r="AE1372" s="3">
        <v>2.91</v>
      </c>
      <c r="AF1372" s="3">
        <v>10.71</v>
      </c>
      <c r="AG1372"/>
      <c r="AH1372" s="2">
        <v>40</v>
      </c>
      <c r="AI1372" s="2">
        <v>1</v>
      </c>
      <c r="AJ1372" s="2">
        <v>2.9</v>
      </c>
      <c r="AK1372" s="2">
        <v>3</v>
      </c>
      <c r="AL1372" s="2">
        <v>2.9</v>
      </c>
      <c r="AM1372"/>
      <c r="AN1372" s="3">
        <v>0.01</v>
      </c>
      <c r="AO1372" s="17">
        <v>0.22</v>
      </c>
      <c r="AP1372" s="9"/>
      <c r="AQ1372" t="s">
        <v>85</v>
      </c>
    </row>
    <row r="1373" spans="1:43" x14ac:dyDescent="0.2">
      <c r="A1373" t="s">
        <v>40</v>
      </c>
      <c r="B1373" s="1">
        <v>30</v>
      </c>
      <c r="C1373" t="s">
        <v>229</v>
      </c>
      <c r="D1373" t="s">
        <v>276</v>
      </c>
      <c r="E1373" t="s">
        <v>43</v>
      </c>
      <c r="F1373" t="s">
        <v>44</v>
      </c>
      <c r="G1373">
        <v>1</v>
      </c>
      <c r="H1373">
        <v>0</v>
      </c>
      <c r="I1373">
        <v>0</v>
      </c>
      <c r="J1373">
        <v>0</v>
      </c>
      <c r="K1373" s="1">
        <v>0</v>
      </c>
      <c r="L1373" s="2">
        <v>0</v>
      </c>
      <c r="M1373" s="2">
        <v>0</v>
      </c>
      <c r="N1373" s="2">
        <v>-0.3</v>
      </c>
      <c r="O1373" s="2">
        <v>-0.4</v>
      </c>
      <c r="P1373" s="14"/>
      <c r="Q1373" t="s">
        <v>276</v>
      </c>
      <c r="R1373" s="2">
        <v>0</v>
      </c>
      <c r="S1373" s="2">
        <v>0</v>
      </c>
      <c r="T1373" s="3">
        <v>0</v>
      </c>
      <c r="U1373" s="2">
        <v>0</v>
      </c>
      <c r="V1373" s="2">
        <v>0</v>
      </c>
      <c r="W1373" s="3">
        <v>0</v>
      </c>
      <c r="X1373" s="3">
        <v>-0.26</v>
      </c>
      <c r="Y1373" s="2">
        <v>0</v>
      </c>
      <c r="Z1373" s="2">
        <v>0</v>
      </c>
      <c r="AA1373" s="3">
        <v>0</v>
      </c>
      <c r="AB1373" s="3">
        <v>-1.86</v>
      </c>
      <c r="AC1373" s="14"/>
      <c r="AD1373" t="s">
        <v>276</v>
      </c>
      <c r="AE1373" s="3">
        <v>0</v>
      </c>
      <c r="AF1373" s="3">
        <v>0</v>
      </c>
      <c r="AG1373" s="3">
        <v>0.21</v>
      </c>
      <c r="AH1373" s="2">
        <v>0</v>
      </c>
      <c r="AI1373" s="2">
        <v>0</v>
      </c>
      <c r="AJ1373" s="2">
        <v>12.6</v>
      </c>
      <c r="AK1373" s="2">
        <v>0</v>
      </c>
      <c r="AL1373" s="2">
        <v>0</v>
      </c>
      <c r="AM1373" s="2">
        <v>6.3</v>
      </c>
      <c r="AN1373" s="3">
        <v>0</v>
      </c>
      <c r="AO1373" s="3">
        <v>-2.62</v>
      </c>
      <c r="AP1373" s="9"/>
      <c r="AQ1373" t="s">
        <v>85</v>
      </c>
    </row>
    <row r="1374" spans="1:43" x14ac:dyDescent="0.2">
      <c r="A1374" t="s">
        <v>51</v>
      </c>
      <c r="B1374">
        <v>34</v>
      </c>
      <c r="C1374" t="s">
        <v>884</v>
      </c>
      <c r="D1374" t="s">
        <v>885</v>
      </c>
      <c r="E1374" t="s">
        <v>107</v>
      </c>
      <c r="F1374" t="s">
        <v>55</v>
      </c>
      <c r="G1374">
        <v>59</v>
      </c>
      <c r="H1374">
        <v>4</v>
      </c>
      <c r="I1374">
        <v>12</v>
      </c>
      <c r="J1374">
        <f>H1374+I1374</f>
        <v>16</v>
      </c>
      <c r="K1374" s="1">
        <v>-19.5</v>
      </c>
      <c r="L1374" s="2">
        <v>0</v>
      </c>
      <c r="M1374" s="2">
        <v>-2.1</v>
      </c>
      <c r="N1374" s="15">
        <v>5.6</v>
      </c>
      <c r="O1374" s="15">
        <v>16</v>
      </c>
      <c r="P1374" s="9"/>
      <c r="Q1374" t="s">
        <v>885</v>
      </c>
      <c r="R1374" s="2">
        <v>0.1</v>
      </c>
      <c r="S1374" s="2">
        <v>0.4</v>
      </c>
      <c r="T1374" s="3">
        <v>1.67</v>
      </c>
      <c r="U1374" s="2">
        <v>0.8</v>
      </c>
      <c r="V1374" s="2">
        <v>2.2999999999999998</v>
      </c>
      <c r="W1374" s="3">
        <v>4.5599999999999996</v>
      </c>
      <c r="X1374"/>
      <c r="Y1374" s="2">
        <v>1</v>
      </c>
      <c r="Z1374"/>
      <c r="AA1374" s="3">
        <v>0</v>
      </c>
      <c r="AB1374" s="3">
        <v>0.27</v>
      </c>
      <c r="AC1374" s="9"/>
      <c r="AD1374" t="s">
        <v>885</v>
      </c>
      <c r="AE1374" s="3">
        <v>3.35</v>
      </c>
      <c r="AF1374" s="3">
        <v>7.06</v>
      </c>
      <c r="AG1374"/>
      <c r="AH1374" s="2">
        <v>0</v>
      </c>
      <c r="AI1374" s="16">
        <v>0</v>
      </c>
      <c r="AJ1374" s="2">
        <v>3.1</v>
      </c>
      <c r="AK1374" s="2">
        <v>2.9</v>
      </c>
      <c r="AL1374" s="2">
        <v>0.8</v>
      </c>
      <c r="AM1374"/>
      <c r="AN1374" s="3">
        <v>-0.08</v>
      </c>
      <c r="AO1374" s="17">
        <v>0.78</v>
      </c>
      <c r="AP1374" s="14"/>
      <c r="AQ1374" t="s">
        <v>54</v>
      </c>
    </row>
    <row r="1375" spans="1:43" x14ac:dyDescent="0.2">
      <c r="A1375" s="18" t="s">
        <v>56</v>
      </c>
      <c r="B1375">
        <v>35</v>
      </c>
      <c r="C1375" t="s">
        <v>884</v>
      </c>
      <c r="D1375" t="s">
        <v>885</v>
      </c>
      <c r="E1375" s="19" t="s">
        <v>280</v>
      </c>
      <c r="F1375" s="20" t="s">
        <v>57</v>
      </c>
      <c r="G1375" s="19">
        <v>76</v>
      </c>
      <c r="H1375" s="21">
        <v>10</v>
      </c>
      <c r="I1375" s="21">
        <v>25</v>
      </c>
      <c r="J1375" s="21">
        <v>35</v>
      </c>
      <c r="K1375" s="21">
        <v>13</v>
      </c>
      <c r="L1375" s="22">
        <v>4.9000000000000004</v>
      </c>
      <c r="M1375" s="22">
        <v>5.9</v>
      </c>
      <c r="N1375" s="2">
        <v>22.8</v>
      </c>
      <c r="O1375" s="2">
        <v>64.900000000000006</v>
      </c>
      <c r="P1375" s="9"/>
      <c r="Q1375" t="s">
        <v>885</v>
      </c>
      <c r="R1375" s="2">
        <v>0.3</v>
      </c>
      <c r="S1375" s="2">
        <v>0.5</v>
      </c>
      <c r="T1375" s="3">
        <v>2.5499999999999998</v>
      </c>
      <c r="U1375" s="2">
        <v>0.9</v>
      </c>
      <c r="V1375" s="2">
        <v>2.7</v>
      </c>
      <c r="W1375" s="3">
        <v>6.52</v>
      </c>
      <c r="X1375"/>
      <c r="Y1375" s="2">
        <v>1.3</v>
      </c>
      <c r="Z1375"/>
      <c r="AA1375" s="3">
        <v>0.14000000000000001</v>
      </c>
      <c r="AB1375" s="3">
        <v>0.86</v>
      </c>
      <c r="AC1375" s="9"/>
      <c r="AD1375" t="s">
        <v>885</v>
      </c>
      <c r="AE1375" s="3">
        <v>1.65</v>
      </c>
      <c r="AF1375" s="3">
        <v>8.5299999999999994</v>
      </c>
      <c r="AG1375"/>
      <c r="AH1375" s="2">
        <v>0</v>
      </c>
      <c r="AI1375" s="2">
        <v>0</v>
      </c>
      <c r="AJ1375" s="2">
        <v>2.6</v>
      </c>
      <c r="AK1375" s="2">
        <v>2.1</v>
      </c>
      <c r="AL1375" s="2">
        <v>1.3</v>
      </c>
      <c r="AM1375"/>
      <c r="AN1375" s="3">
        <v>0.17</v>
      </c>
      <c r="AO1375" s="17">
        <v>2.4500000000000002</v>
      </c>
      <c r="AP1375" s="14"/>
      <c r="AQ1375" t="s">
        <v>54</v>
      </c>
    </row>
    <row r="1376" spans="1:43" x14ac:dyDescent="0.2">
      <c r="A1376" t="s">
        <v>40</v>
      </c>
      <c r="B1376" s="1">
        <v>36</v>
      </c>
      <c r="C1376" t="s">
        <v>884</v>
      </c>
      <c r="D1376" t="s">
        <v>885</v>
      </c>
      <c r="E1376" t="s">
        <v>280</v>
      </c>
      <c r="F1376" t="s">
        <v>57</v>
      </c>
      <c r="G1376">
        <v>81</v>
      </c>
      <c r="H1376">
        <v>10</v>
      </c>
      <c r="I1376">
        <v>24</v>
      </c>
      <c r="J1376">
        <v>34</v>
      </c>
      <c r="K1376" s="1">
        <v>-3.8</v>
      </c>
      <c r="L1376" s="2">
        <v>3.1</v>
      </c>
      <c r="M1376" s="2">
        <v>2</v>
      </c>
      <c r="N1376" s="2">
        <v>22.6</v>
      </c>
      <c r="O1376" s="2">
        <v>43.6</v>
      </c>
      <c r="P1376" s="14"/>
      <c r="Q1376" t="s">
        <v>885</v>
      </c>
      <c r="R1376" s="2">
        <v>0.3</v>
      </c>
      <c r="S1376" s="2">
        <v>0.7</v>
      </c>
      <c r="T1376" s="3">
        <v>2.8</v>
      </c>
      <c r="U1376" s="2">
        <v>0.5</v>
      </c>
      <c r="V1376" s="2">
        <v>1.6</v>
      </c>
      <c r="W1376" s="3">
        <v>6.46</v>
      </c>
      <c r="X1376" s="3">
        <v>7.0000000000000007E-2</v>
      </c>
      <c r="Y1376" s="2">
        <v>1</v>
      </c>
      <c r="Z1376" s="2">
        <v>0.1</v>
      </c>
      <c r="AA1376" s="3">
        <v>0.08</v>
      </c>
      <c r="AB1376" s="3">
        <v>0.75</v>
      </c>
      <c r="AC1376" s="14"/>
      <c r="AD1376" t="s">
        <v>885</v>
      </c>
      <c r="AE1376" s="3">
        <v>3.19</v>
      </c>
      <c r="AF1376" s="3">
        <v>5.52</v>
      </c>
      <c r="AG1376" s="3">
        <v>-0.02</v>
      </c>
      <c r="AH1376" s="2">
        <v>0</v>
      </c>
      <c r="AI1376" s="2">
        <v>0</v>
      </c>
      <c r="AJ1376" s="2">
        <v>2.1</v>
      </c>
      <c r="AK1376" s="2">
        <v>1.8</v>
      </c>
      <c r="AL1376" s="2">
        <v>0.9</v>
      </c>
      <c r="AM1376" s="2">
        <v>0.8</v>
      </c>
      <c r="AN1376" s="3">
        <v>0.05</v>
      </c>
      <c r="AO1376" s="3">
        <v>1.45</v>
      </c>
      <c r="AP1376" s="14"/>
      <c r="AQ1376" t="s">
        <v>54</v>
      </c>
    </row>
    <row r="1377" spans="1:43" x14ac:dyDescent="0.2">
      <c r="A1377" t="s">
        <v>40</v>
      </c>
      <c r="B1377" s="1">
        <v>24</v>
      </c>
      <c r="C1377" t="s">
        <v>207</v>
      </c>
      <c r="D1377" t="s">
        <v>886</v>
      </c>
      <c r="E1377" t="s">
        <v>72</v>
      </c>
      <c r="F1377" t="s">
        <v>48</v>
      </c>
      <c r="G1377">
        <v>15</v>
      </c>
      <c r="H1377">
        <v>0</v>
      </c>
      <c r="I1377">
        <v>1</v>
      </c>
      <c r="J1377">
        <v>1</v>
      </c>
      <c r="K1377" s="1">
        <v>-1.2</v>
      </c>
      <c r="L1377" s="2">
        <v>-0.1</v>
      </c>
      <c r="M1377" s="2">
        <v>-0.1</v>
      </c>
      <c r="N1377" s="2">
        <v>-0.2</v>
      </c>
      <c r="O1377" s="2">
        <v>0.4</v>
      </c>
      <c r="P1377" s="14"/>
      <c r="Q1377" t="s">
        <v>886</v>
      </c>
      <c r="R1377" s="2">
        <v>0</v>
      </c>
      <c r="S1377" s="2">
        <v>1.1000000000000001</v>
      </c>
      <c r="T1377" s="3">
        <v>1.1399999999999999</v>
      </c>
      <c r="U1377" s="2">
        <v>0</v>
      </c>
      <c r="V1377" s="2">
        <v>0</v>
      </c>
      <c r="W1377" s="3">
        <v>0</v>
      </c>
      <c r="X1377" s="3">
        <v>-0.43</v>
      </c>
      <c r="Y1377" s="2">
        <v>2.2999999999999998</v>
      </c>
      <c r="Z1377" s="2">
        <v>2.2999999999999998</v>
      </c>
      <c r="AA1377" s="3">
        <v>-0.11</v>
      </c>
      <c r="AB1377" s="3">
        <v>-0.21</v>
      </c>
      <c r="AC1377" s="14"/>
      <c r="AD1377" t="s">
        <v>886</v>
      </c>
      <c r="AE1377" s="3">
        <v>2.27</v>
      </c>
      <c r="AF1377" s="3">
        <v>0</v>
      </c>
      <c r="AG1377" s="3">
        <v>-0.14000000000000001</v>
      </c>
      <c r="AH1377" s="2">
        <v>0</v>
      </c>
      <c r="AI1377" s="2">
        <v>0</v>
      </c>
      <c r="AJ1377" s="2">
        <v>17</v>
      </c>
      <c r="AK1377" s="2">
        <v>0</v>
      </c>
      <c r="AL1377" s="2">
        <v>0</v>
      </c>
      <c r="AM1377" s="2">
        <v>1.1000000000000001</v>
      </c>
      <c r="AN1377" s="3">
        <v>-0.11</v>
      </c>
      <c r="AO1377" s="3">
        <v>0.47</v>
      </c>
      <c r="AP1377" s="14"/>
      <c r="AQ1377" t="s">
        <v>54</v>
      </c>
    </row>
    <row r="1378" spans="1:43" x14ac:dyDescent="0.2">
      <c r="A1378" t="s">
        <v>40</v>
      </c>
      <c r="B1378" s="1">
        <v>20</v>
      </c>
      <c r="C1378" t="s">
        <v>887</v>
      </c>
      <c r="D1378" t="s">
        <v>888</v>
      </c>
      <c r="E1378" t="s">
        <v>54</v>
      </c>
      <c r="F1378" t="s">
        <v>48</v>
      </c>
      <c r="G1378">
        <v>78</v>
      </c>
      <c r="H1378">
        <v>11</v>
      </c>
      <c r="I1378">
        <v>17</v>
      </c>
      <c r="J1378">
        <v>28</v>
      </c>
      <c r="K1378" s="1">
        <v>0.1</v>
      </c>
      <c r="L1378" s="2">
        <v>-0.7</v>
      </c>
      <c r="M1378" s="2">
        <v>1.7</v>
      </c>
      <c r="N1378" s="2">
        <v>3.3</v>
      </c>
      <c r="O1378" s="2">
        <v>27.6</v>
      </c>
      <c r="P1378" s="14"/>
      <c r="Q1378" t="s">
        <v>888</v>
      </c>
      <c r="R1378" s="2">
        <v>0.6</v>
      </c>
      <c r="S1378" s="2">
        <v>1.1000000000000001</v>
      </c>
      <c r="T1378" s="3">
        <v>2.4300000000000002</v>
      </c>
      <c r="U1378" s="2">
        <v>0.7</v>
      </c>
      <c r="V1378" s="2">
        <v>0</v>
      </c>
      <c r="W1378" s="3">
        <v>3.34</v>
      </c>
      <c r="X1378" s="3">
        <v>-0.04</v>
      </c>
      <c r="Y1378" s="2">
        <v>0.4</v>
      </c>
      <c r="Z1378" s="2">
        <v>0.8</v>
      </c>
      <c r="AA1378" s="3">
        <v>-0.03</v>
      </c>
      <c r="AB1378" s="3">
        <v>0.16</v>
      </c>
      <c r="AC1378" s="14"/>
      <c r="AD1378" t="s">
        <v>888</v>
      </c>
      <c r="AE1378" s="3">
        <v>2.8</v>
      </c>
      <c r="AF1378" s="3">
        <v>5.52</v>
      </c>
      <c r="AG1378" s="3">
        <v>0.01</v>
      </c>
      <c r="AH1378" s="2">
        <v>12.5</v>
      </c>
      <c r="AI1378" s="2">
        <v>0.1</v>
      </c>
      <c r="AJ1378" s="2">
        <v>3.8</v>
      </c>
      <c r="AK1378" s="2">
        <v>0.5</v>
      </c>
      <c r="AL1378" s="2">
        <v>2</v>
      </c>
      <c r="AM1378" s="2">
        <v>0.4</v>
      </c>
      <c r="AN1378" s="3">
        <v>7.0000000000000007E-2</v>
      </c>
      <c r="AO1378" s="3">
        <v>1.37</v>
      </c>
      <c r="AP1378" s="14"/>
      <c r="AQ1378" t="s">
        <v>54</v>
      </c>
    </row>
    <row r="1379" spans="1:43" x14ac:dyDescent="0.2">
      <c r="A1379" t="s">
        <v>51</v>
      </c>
      <c r="B1379">
        <v>31</v>
      </c>
      <c r="C1379" t="s">
        <v>658</v>
      </c>
      <c r="D1379" t="s">
        <v>889</v>
      </c>
      <c r="E1379" t="s">
        <v>54</v>
      </c>
      <c r="F1379" t="s">
        <v>44</v>
      </c>
      <c r="G1379">
        <v>73</v>
      </c>
      <c r="H1379">
        <v>27</v>
      </c>
      <c r="I1379">
        <v>28</v>
      </c>
      <c r="J1379">
        <f>H1379+I1379</f>
        <v>55</v>
      </c>
      <c r="K1379" s="1">
        <v>3.4</v>
      </c>
      <c r="L1379" s="2">
        <v>5.4</v>
      </c>
      <c r="M1379" s="2">
        <v>1.7</v>
      </c>
      <c r="N1379" s="15">
        <v>42.8</v>
      </c>
      <c r="O1379" s="15">
        <v>24.6</v>
      </c>
      <c r="P1379" s="9"/>
      <c r="Q1379" t="s">
        <v>889</v>
      </c>
      <c r="R1379" s="2">
        <v>0.9</v>
      </c>
      <c r="S1379" s="2">
        <v>0.9</v>
      </c>
      <c r="T1379" s="3">
        <v>2.29</v>
      </c>
      <c r="U1379" s="2">
        <v>2.1</v>
      </c>
      <c r="V1379" s="2">
        <v>2.2999999999999998</v>
      </c>
      <c r="W1379" s="3">
        <v>7.71</v>
      </c>
      <c r="X1379"/>
      <c r="Y1379" s="2">
        <v>2</v>
      </c>
      <c r="Z1379"/>
      <c r="AA1379" s="3">
        <v>0.17</v>
      </c>
      <c r="AB1379" s="3">
        <v>1.72</v>
      </c>
      <c r="AC1379" s="9"/>
      <c r="AD1379" t="s">
        <v>889</v>
      </c>
      <c r="AE1379" s="3">
        <v>2.75</v>
      </c>
      <c r="AF1379" s="3">
        <v>7.07</v>
      </c>
      <c r="AG1379"/>
      <c r="AH1379" s="2">
        <v>39.1</v>
      </c>
      <c r="AI1379" s="16">
        <v>4.2</v>
      </c>
      <c r="AJ1379" s="2">
        <v>6.3</v>
      </c>
      <c r="AK1379" s="2">
        <v>0.8</v>
      </c>
      <c r="AL1379" s="2">
        <v>1.8</v>
      </c>
      <c r="AM1379"/>
      <c r="AN1379" s="3">
        <v>0.05</v>
      </c>
      <c r="AO1379" s="17">
        <v>0.99</v>
      </c>
      <c r="AP1379" s="14"/>
      <c r="AQ1379" t="s">
        <v>54</v>
      </c>
    </row>
    <row r="1380" spans="1:43" x14ac:dyDescent="0.2">
      <c r="A1380" s="18" t="s">
        <v>56</v>
      </c>
      <c r="B1380">
        <v>32</v>
      </c>
      <c r="C1380" t="s">
        <v>658</v>
      </c>
      <c r="D1380" t="s">
        <v>889</v>
      </c>
      <c r="E1380" s="19" t="s">
        <v>54</v>
      </c>
      <c r="F1380" s="20" t="s">
        <v>443</v>
      </c>
      <c r="G1380" s="19">
        <v>80</v>
      </c>
      <c r="H1380" s="21">
        <v>28</v>
      </c>
      <c r="I1380" s="21">
        <v>50</v>
      </c>
      <c r="J1380" s="21">
        <v>78</v>
      </c>
      <c r="K1380" s="21">
        <v>13</v>
      </c>
      <c r="L1380" s="22">
        <v>10.199999999999999</v>
      </c>
      <c r="M1380" s="22">
        <v>4.4000000000000004</v>
      </c>
      <c r="N1380" s="2">
        <v>65</v>
      </c>
      <c r="O1380" s="2">
        <v>17.100000000000001</v>
      </c>
      <c r="P1380" s="9"/>
      <c r="Q1380" t="s">
        <v>889</v>
      </c>
      <c r="R1380" s="2">
        <v>0.8</v>
      </c>
      <c r="S1380" s="2">
        <v>1.2</v>
      </c>
      <c r="T1380" s="3">
        <v>2.9</v>
      </c>
      <c r="U1380" s="2">
        <v>1.7</v>
      </c>
      <c r="V1380" s="2">
        <v>3.4</v>
      </c>
      <c r="W1380" s="3">
        <v>7.26</v>
      </c>
      <c r="X1380"/>
      <c r="Y1380" s="2">
        <v>1.1000000000000001</v>
      </c>
      <c r="Z1380"/>
      <c r="AA1380" s="3">
        <v>0.28999999999999998</v>
      </c>
      <c r="AB1380" s="3">
        <v>2.35</v>
      </c>
      <c r="AC1380" s="9"/>
      <c r="AD1380" t="s">
        <v>889</v>
      </c>
      <c r="AE1380" s="3">
        <v>2.8</v>
      </c>
      <c r="AF1380" s="3">
        <v>6.63</v>
      </c>
      <c r="AG1380"/>
      <c r="AH1380" s="2">
        <v>41.2</v>
      </c>
      <c r="AI1380" s="2">
        <v>4</v>
      </c>
      <c r="AJ1380" s="2">
        <v>5.7</v>
      </c>
      <c r="AK1380" s="2">
        <v>0.6</v>
      </c>
      <c r="AL1380" s="2">
        <v>2.2999999999999998</v>
      </c>
      <c r="AM1380"/>
      <c r="AN1380" s="3">
        <v>0.12</v>
      </c>
      <c r="AO1380" s="17">
        <v>0.62</v>
      </c>
      <c r="AP1380" s="14"/>
      <c r="AQ1380" t="s">
        <v>54</v>
      </c>
    </row>
    <row r="1381" spans="1:43" x14ac:dyDescent="0.2">
      <c r="A1381" t="s">
        <v>40</v>
      </c>
      <c r="B1381" s="1">
        <v>33</v>
      </c>
      <c r="C1381" t="s">
        <v>658</v>
      </c>
      <c r="D1381" t="s">
        <v>889</v>
      </c>
      <c r="E1381" t="s">
        <v>54</v>
      </c>
      <c r="F1381" t="s">
        <v>44</v>
      </c>
      <c r="G1381">
        <v>82</v>
      </c>
      <c r="H1381">
        <v>31</v>
      </c>
      <c r="I1381">
        <v>42</v>
      </c>
      <c r="J1381">
        <v>73</v>
      </c>
      <c r="K1381" s="1">
        <v>15.6</v>
      </c>
      <c r="L1381" s="2">
        <v>9.4</v>
      </c>
      <c r="M1381" s="2">
        <v>5.0999999999999996</v>
      </c>
      <c r="N1381" s="2">
        <v>54.9</v>
      </c>
      <c r="O1381" s="2">
        <v>26</v>
      </c>
      <c r="P1381" s="14"/>
      <c r="Q1381" t="s">
        <v>889</v>
      </c>
      <c r="R1381" s="2">
        <v>1</v>
      </c>
      <c r="S1381" s="2">
        <v>1.2</v>
      </c>
      <c r="T1381" s="3">
        <v>3.12</v>
      </c>
      <c r="U1381" s="2">
        <v>1.9</v>
      </c>
      <c r="V1381" s="2">
        <v>2.8</v>
      </c>
      <c r="W1381" s="3">
        <v>6.38</v>
      </c>
      <c r="X1381" s="3">
        <v>0.02</v>
      </c>
      <c r="Y1381" s="2">
        <v>1.1000000000000001</v>
      </c>
      <c r="Z1381" s="2">
        <v>0.4</v>
      </c>
      <c r="AA1381" s="3">
        <v>0.25</v>
      </c>
      <c r="AB1381" s="3">
        <v>1.98</v>
      </c>
      <c r="AC1381" s="14"/>
      <c r="AD1381" t="s">
        <v>889</v>
      </c>
      <c r="AE1381" s="3">
        <v>2.87</v>
      </c>
      <c r="AF1381" s="3">
        <v>6.66</v>
      </c>
      <c r="AG1381" s="3">
        <v>0.02</v>
      </c>
      <c r="AH1381" s="2">
        <v>44.2</v>
      </c>
      <c r="AI1381" s="2">
        <v>7.7</v>
      </c>
      <c r="AJ1381" s="2">
        <v>6.8</v>
      </c>
      <c r="AK1381" s="2">
        <v>1.2</v>
      </c>
      <c r="AL1381" s="2">
        <v>1.7</v>
      </c>
      <c r="AM1381" s="2">
        <v>0.8</v>
      </c>
      <c r="AN1381" s="3">
        <v>0.14000000000000001</v>
      </c>
      <c r="AO1381" s="3">
        <v>0.94</v>
      </c>
      <c r="AP1381" s="14"/>
      <c r="AQ1381" t="s">
        <v>54</v>
      </c>
    </row>
    <row r="1382" spans="1:43" x14ac:dyDescent="0.2">
      <c r="A1382" t="s">
        <v>51</v>
      </c>
      <c r="B1382">
        <v>27</v>
      </c>
      <c r="C1382" t="s">
        <v>890</v>
      </c>
      <c r="D1382" t="s">
        <v>891</v>
      </c>
      <c r="E1382" t="s">
        <v>61</v>
      </c>
      <c r="F1382" t="s">
        <v>73</v>
      </c>
      <c r="G1382">
        <v>72</v>
      </c>
      <c r="H1382">
        <v>11</v>
      </c>
      <c r="I1382">
        <v>15</v>
      </c>
      <c r="J1382">
        <f>H1382+I1382</f>
        <v>26</v>
      </c>
      <c r="K1382" s="1">
        <v>2.2999999999999998</v>
      </c>
      <c r="L1382" s="2">
        <v>2</v>
      </c>
      <c r="M1382" s="2">
        <v>2.5</v>
      </c>
      <c r="N1382" s="15">
        <v>14.5</v>
      </c>
      <c r="O1382" s="15">
        <v>13.9</v>
      </c>
      <c r="P1382" s="9"/>
      <c r="Q1382" t="s">
        <v>891</v>
      </c>
      <c r="R1382" s="2">
        <v>0.8</v>
      </c>
      <c r="S1382" s="2">
        <v>1.2</v>
      </c>
      <c r="T1382" s="3">
        <v>2.6</v>
      </c>
      <c r="U1382" s="2">
        <v>0</v>
      </c>
      <c r="V1382" s="2">
        <v>0</v>
      </c>
      <c r="W1382" s="3">
        <v>4.2699999999999996</v>
      </c>
      <c r="X1382"/>
      <c r="Y1382" s="2">
        <v>1</v>
      </c>
      <c r="Z1382"/>
      <c r="AA1382" s="3">
        <v>0.1</v>
      </c>
      <c r="AB1382" s="3">
        <v>0.89</v>
      </c>
      <c r="AC1382" s="9"/>
      <c r="AD1382" t="s">
        <v>891</v>
      </c>
      <c r="AE1382" s="3">
        <v>1.89</v>
      </c>
      <c r="AF1382" s="3">
        <v>5.56</v>
      </c>
      <c r="AG1382"/>
      <c r="AH1382" s="2">
        <v>51.6</v>
      </c>
      <c r="AI1382" s="16">
        <v>16.100000000000001</v>
      </c>
      <c r="AJ1382" s="2">
        <v>1.7</v>
      </c>
      <c r="AK1382" s="2">
        <v>2.6</v>
      </c>
      <c r="AL1382" s="2">
        <v>2.1</v>
      </c>
      <c r="AM1382"/>
      <c r="AN1382" s="3">
        <v>0.12</v>
      </c>
      <c r="AO1382" s="17">
        <v>0.85</v>
      </c>
      <c r="AP1382" s="14"/>
      <c r="AQ1382" t="s">
        <v>54</v>
      </c>
    </row>
    <row r="1383" spans="1:43" x14ac:dyDescent="0.2">
      <c r="A1383" s="18" t="s">
        <v>56</v>
      </c>
      <c r="B1383">
        <v>28</v>
      </c>
      <c r="C1383" t="s">
        <v>890</v>
      </c>
      <c r="D1383" t="s">
        <v>891</v>
      </c>
      <c r="E1383" s="19" t="s">
        <v>61</v>
      </c>
      <c r="F1383" s="20" t="s">
        <v>48</v>
      </c>
      <c r="G1383" s="19">
        <v>79</v>
      </c>
      <c r="H1383" s="21">
        <v>11</v>
      </c>
      <c r="I1383" s="21">
        <v>21</v>
      </c>
      <c r="J1383" s="21">
        <v>32</v>
      </c>
      <c r="K1383" s="21">
        <v>-5.0999999999999996</v>
      </c>
      <c r="L1383" s="22">
        <v>2.2000000000000002</v>
      </c>
      <c r="M1383" s="22">
        <v>1</v>
      </c>
      <c r="N1383" s="2">
        <v>19.399999999999999</v>
      </c>
      <c r="O1383" s="2">
        <v>19.100000000000001</v>
      </c>
      <c r="P1383" s="9"/>
      <c r="Q1383" t="s">
        <v>891</v>
      </c>
      <c r="R1383" s="2">
        <v>0.6</v>
      </c>
      <c r="S1383" s="2">
        <v>1.3</v>
      </c>
      <c r="T1383" s="3">
        <v>2.2999999999999998</v>
      </c>
      <c r="U1383" s="2">
        <v>2.5</v>
      </c>
      <c r="V1383" s="2">
        <v>3.7</v>
      </c>
      <c r="W1383" s="3">
        <v>7.37</v>
      </c>
      <c r="X1383"/>
      <c r="Y1383" s="2">
        <v>0.9</v>
      </c>
      <c r="Z1383"/>
      <c r="AA1383" s="3">
        <v>0.1</v>
      </c>
      <c r="AB1383" s="3">
        <v>1.06</v>
      </c>
      <c r="AC1383" s="9"/>
      <c r="AD1383" t="s">
        <v>891</v>
      </c>
      <c r="AE1383" s="3">
        <v>2.65</v>
      </c>
      <c r="AF1383" s="3">
        <v>3.76</v>
      </c>
      <c r="AG1383"/>
      <c r="AH1383" s="2">
        <v>50.3</v>
      </c>
      <c r="AI1383" s="2">
        <v>8.3000000000000007</v>
      </c>
      <c r="AJ1383" s="2">
        <v>2.8</v>
      </c>
      <c r="AK1383" s="2">
        <v>1.3</v>
      </c>
      <c r="AL1383" s="2">
        <v>2.8</v>
      </c>
      <c r="AM1383"/>
      <c r="AN1383" s="3">
        <v>0.04</v>
      </c>
      <c r="AO1383" s="17">
        <v>1.04</v>
      </c>
      <c r="AP1383" s="14"/>
      <c r="AQ1383" t="s">
        <v>54</v>
      </c>
    </row>
    <row r="1384" spans="1:43" x14ac:dyDescent="0.2">
      <c r="A1384" t="s">
        <v>40</v>
      </c>
      <c r="B1384" s="1">
        <v>29</v>
      </c>
      <c r="C1384" t="s">
        <v>890</v>
      </c>
      <c r="D1384" t="s">
        <v>891</v>
      </c>
      <c r="E1384" t="s">
        <v>61</v>
      </c>
      <c r="F1384" t="s">
        <v>48</v>
      </c>
      <c r="G1384">
        <v>78</v>
      </c>
      <c r="H1384">
        <v>11</v>
      </c>
      <c r="I1384">
        <v>6</v>
      </c>
      <c r="J1384">
        <v>17</v>
      </c>
      <c r="K1384" s="1">
        <v>-13.9</v>
      </c>
      <c r="L1384" s="2">
        <v>-2.2999999999999998</v>
      </c>
      <c r="M1384" s="2">
        <v>0.8</v>
      </c>
      <c r="N1384" s="2">
        <v>10.6</v>
      </c>
      <c r="O1384" s="2">
        <v>17.100000000000001</v>
      </c>
      <c r="P1384" s="14"/>
      <c r="Q1384" t="s">
        <v>891</v>
      </c>
      <c r="R1384" s="2">
        <v>0.6</v>
      </c>
      <c r="S1384" s="2">
        <v>0.4</v>
      </c>
      <c r="T1384" s="3">
        <v>1.92</v>
      </c>
      <c r="U1384" s="2">
        <v>1.9</v>
      </c>
      <c r="V1384" s="2">
        <v>0</v>
      </c>
      <c r="W1384" s="3">
        <v>3.72</v>
      </c>
      <c r="X1384" s="3">
        <v>-0.03</v>
      </c>
      <c r="Y1384" s="2">
        <v>0.8</v>
      </c>
      <c r="Z1384" s="2">
        <v>0.8</v>
      </c>
      <c r="AA1384" s="3">
        <v>-0.13</v>
      </c>
      <c r="AB1384" s="3">
        <v>0.57999999999999996</v>
      </c>
      <c r="AC1384" s="14"/>
      <c r="AD1384" t="s">
        <v>891</v>
      </c>
      <c r="AE1384" s="3">
        <v>2.85</v>
      </c>
      <c r="AF1384" s="3">
        <v>6.74</v>
      </c>
      <c r="AG1384" s="3">
        <v>-0.01</v>
      </c>
      <c r="AH1384" s="2">
        <v>54.1</v>
      </c>
      <c r="AI1384" s="2">
        <v>13.1</v>
      </c>
      <c r="AJ1384" s="2">
        <v>4.5999999999999996</v>
      </c>
      <c r="AK1384" s="2">
        <v>1.7</v>
      </c>
      <c r="AL1384" s="2">
        <v>1.8</v>
      </c>
      <c r="AM1384" s="2">
        <v>0.7</v>
      </c>
      <c r="AN1384" s="3">
        <v>0.05</v>
      </c>
      <c r="AO1384" s="3">
        <v>0.94</v>
      </c>
      <c r="AP1384" s="14"/>
      <c r="AQ1384" t="s">
        <v>54</v>
      </c>
    </row>
    <row r="1385" spans="1:43" x14ac:dyDescent="0.2">
      <c r="A1385" s="18" t="s">
        <v>56</v>
      </c>
      <c r="B1385">
        <v>21</v>
      </c>
      <c r="C1385" t="s">
        <v>656</v>
      </c>
      <c r="D1385" t="s">
        <v>892</v>
      </c>
      <c r="E1385" s="19" t="s">
        <v>54</v>
      </c>
      <c r="F1385" s="20" t="s">
        <v>69</v>
      </c>
      <c r="G1385" s="19">
        <v>72</v>
      </c>
      <c r="H1385" s="21">
        <v>8</v>
      </c>
      <c r="I1385" s="21">
        <v>27</v>
      </c>
      <c r="J1385" s="21">
        <v>35</v>
      </c>
      <c r="K1385" s="21">
        <v>-2.2000000000000002</v>
      </c>
      <c r="L1385" s="22">
        <v>0.7</v>
      </c>
      <c r="M1385" s="22">
        <v>1</v>
      </c>
      <c r="N1385" s="2">
        <v>10.6</v>
      </c>
      <c r="O1385" s="2">
        <v>12.7</v>
      </c>
      <c r="P1385" s="9"/>
      <c r="Q1385" t="s">
        <v>892</v>
      </c>
      <c r="R1385" s="2">
        <v>0.4</v>
      </c>
      <c r="S1385" s="2">
        <v>1</v>
      </c>
      <c r="T1385" s="3">
        <v>2.14</v>
      </c>
      <c r="U1385" s="2">
        <v>0.3</v>
      </c>
      <c r="V1385" s="2">
        <v>3.4</v>
      </c>
      <c r="W1385" s="3">
        <v>6.12</v>
      </c>
      <c r="X1385"/>
      <c r="Y1385" s="2">
        <v>1.1000000000000001</v>
      </c>
      <c r="Z1385"/>
      <c r="AA1385" s="3">
        <v>0.03</v>
      </c>
      <c r="AB1385" s="3">
        <v>0.53</v>
      </c>
      <c r="AC1385" s="9"/>
      <c r="AD1385" t="s">
        <v>892</v>
      </c>
      <c r="AE1385" s="3">
        <v>2.4700000000000002</v>
      </c>
      <c r="AF1385" s="3">
        <v>6.96</v>
      </c>
      <c r="AG1385"/>
      <c r="AH1385" s="2">
        <v>46.1</v>
      </c>
      <c r="AI1385" s="2">
        <v>24.7</v>
      </c>
      <c r="AJ1385" s="2">
        <v>4.9000000000000004</v>
      </c>
      <c r="AK1385" s="2">
        <v>1.7</v>
      </c>
      <c r="AL1385" s="2">
        <v>1.9</v>
      </c>
      <c r="AM1385"/>
      <c r="AN1385" s="3">
        <v>0.04</v>
      </c>
      <c r="AO1385" s="17">
        <v>0.63</v>
      </c>
      <c r="AP1385" s="14"/>
      <c r="AQ1385" t="s">
        <v>54</v>
      </c>
    </row>
    <row r="1386" spans="1:43" x14ac:dyDescent="0.2">
      <c r="A1386" t="s">
        <v>40</v>
      </c>
      <c r="B1386" s="1">
        <v>22</v>
      </c>
      <c r="C1386" t="s">
        <v>656</v>
      </c>
      <c r="D1386" t="s">
        <v>892</v>
      </c>
      <c r="E1386" t="s">
        <v>54</v>
      </c>
      <c r="F1386" t="s">
        <v>69</v>
      </c>
      <c r="G1386">
        <v>74</v>
      </c>
      <c r="H1386">
        <v>11</v>
      </c>
      <c r="I1386">
        <v>20</v>
      </c>
      <c r="J1386">
        <v>31</v>
      </c>
      <c r="K1386" s="1">
        <v>-1.2</v>
      </c>
      <c r="L1386" s="2">
        <v>1.5</v>
      </c>
      <c r="M1386" s="2">
        <v>1.5</v>
      </c>
      <c r="N1386" s="2">
        <v>17.600000000000001</v>
      </c>
      <c r="O1386" s="2">
        <v>19.8</v>
      </c>
      <c r="P1386" s="14"/>
      <c r="Q1386" t="s">
        <v>892</v>
      </c>
      <c r="R1386" s="2">
        <v>0.6</v>
      </c>
      <c r="S1386" s="2">
        <v>1.1000000000000001</v>
      </c>
      <c r="T1386" s="3">
        <v>2.34</v>
      </c>
      <c r="U1386" s="2">
        <v>0</v>
      </c>
      <c r="V1386" s="2">
        <v>2</v>
      </c>
      <c r="W1386" s="3">
        <v>3.01</v>
      </c>
      <c r="X1386" s="3">
        <v>-0.02</v>
      </c>
      <c r="Y1386" s="2">
        <v>0.7</v>
      </c>
      <c r="Z1386" s="2">
        <v>1</v>
      </c>
      <c r="AA1386" s="3">
        <v>7.0000000000000007E-2</v>
      </c>
      <c r="AB1386" s="3">
        <v>0.87</v>
      </c>
      <c r="AC1386" s="14"/>
      <c r="AD1386" t="s">
        <v>892</v>
      </c>
      <c r="AE1386" s="3">
        <v>2.6</v>
      </c>
      <c r="AF1386" s="3">
        <v>10.08</v>
      </c>
      <c r="AG1386" s="3">
        <v>0.03</v>
      </c>
      <c r="AH1386" s="2">
        <v>48.3</v>
      </c>
      <c r="AI1386" s="2">
        <v>25.6</v>
      </c>
      <c r="AJ1386" s="2">
        <v>6.5</v>
      </c>
      <c r="AK1386" s="2">
        <v>2.2999999999999998</v>
      </c>
      <c r="AL1386" s="2">
        <v>1.3</v>
      </c>
      <c r="AM1386" s="2">
        <v>0.7</v>
      </c>
      <c r="AN1386" s="3">
        <v>7.0000000000000007E-2</v>
      </c>
      <c r="AO1386" s="3">
        <v>0.98</v>
      </c>
      <c r="AP1386" s="14"/>
      <c r="AQ1386" t="s">
        <v>54</v>
      </c>
    </row>
    <row r="1387" spans="1:43" x14ac:dyDescent="0.2">
      <c r="A1387" t="s">
        <v>51</v>
      </c>
      <c r="B1387">
        <v>31</v>
      </c>
      <c r="C1387" t="s">
        <v>893</v>
      </c>
      <c r="D1387" t="s">
        <v>894</v>
      </c>
      <c r="E1387" t="s">
        <v>54</v>
      </c>
      <c r="F1387" t="s">
        <v>55</v>
      </c>
      <c r="G1387">
        <v>54</v>
      </c>
      <c r="H1387">
        <v>11</v>
      </c>
      <c r="I1387">
        <v>18</v>
      </c>
      <c r="J1387">
        <f>H1387+I1387</f>
        <v>29</v>
      </c>
      <c r="K1387" s="1">
        <v>8</v>
      </c>
      <c r="L1387" s="2">
        <v>4.4000000000000004</v>
      </c>
      <c r="M1387" s="2">
        <v>3.9</v>
      </c>
      <c r="N1387" s="15">
        <v>21.8</v>
      </c>
      <c r="O1387" s="15">
        <v>28.3</v>
      </c>
      <c r="P1387" s="9"/>
      <c r="Q1387" t="s">
        <v>894</v>
      </c>
      <c r="R1387" s="2">
        <v>0.4</v>
      </c>
      <c r="S1387" s="2">
        <v>0.6</v>
      </c>
      <c r="T1387" s="3">
        <v>3.11</v>
      </c>
      <c r="U1387" s="2">
        <v>1.3</v>
      </c>
      <c r="V1387" s="2">
        <v>1.7</v>
      </c>
      <c r="W1387" s="3">
        <v>4.34</v>
      </c>
      <c r="X1387"/>
      <c r="Y1387" s="2">
        <v>1.9</v>
      </c>
      <c r="Z1387"/>
      <c r="AA1387" s="3">
        <v>0.16</v>
      </c>
      <c r="AB1387" s="3">
        <v>1.05</v>
      </c>
      <c r="AC1387" s="9"/>
      <c r="AD1387" t="s">
        <v>894</v>
      </c>
      <c r="AE1387" s="3">
        <v>2.9</v>
      </c>
      <c r="AF1387" s="3">
        <v>3.86</v>
      </c>
      <c r="AG1387"/>
      <c r="AH1387" s="2">
        <v>0</v>
      </c>
      <c r="AI1387" s="16">
        <v>0</v>
      </c>
      <c r="AJ1387" s="2">
        <v>2.9</v>
      </c>
      <c r="AK1387" s="2">
        <v>3.4</v>
      </c>
      <c r="AL1387" s="2">
        <v>1.2</v>
      </c>
      <c r="AM1387"/>
      <c r="AN1387" s="3">
        <v>0.14000000000000001</v>
      </c>
      <c r="AO1387" s="17">
        <v>1.36</v>
      </c>
      <c r="AP1387" s="9"/>
      <c r="AQ1387" t="s">
        <v>54</v>
      </c>
    </row>
    <row r="1388" spans="1:43" x14ac:dyDescent="0.2">
      <c r="A1388" s="18" t="s">
        <v>56</v>
      </c>
      <c r="B1388">
        <v>32</v>
      </c>
      <c r="C1388" t="s">
        <v>893</v>
      </c>
      <c r="D1388" t="s">
        <v>894</v>
      </c>
      <c r="E1388" s="19" t="s">
        <v>54</v>
      </c>
      <c r="F1388" s="20" t="s">
        <v>57</v>
      </c>
      <c r="G1388" s="19">
        <v>80</v>
      </c>
      <c r="H1388" s="21">
        <v>12</v>
      </c>
      <c r="I1388" s="21">
        <v>39</v>
      </c>
      <c r="J1388" s="21">
        <v>51</v>
      </c>
      <c r="K1388" s="21">
        <v>-2.2000000000000002</v>
      </c>
      <c r="L1388" s="22">
        <v>8.8000000000000007</v>
      </c>
      <c r="M1388" s="22">
        <v>2</v>
      </c>
      <c r="N1388" s="2">
        <v>33.299999999999997</v>
      </c>
      <c r="O1388" s="2">
        <v>37.4</v>
      </c>
      <c r="P1388" s="9"/>
      <c r="Q1388" t="s">
        <v>894</v>
      </c>
      <c r="R1388" s="2">
        <v>0.2</v>
      </c>
      <c r="S1388" s="2">
        <v>0.8</v>
      </c>
      <c r="T1388" s="3">
        <v>1.97</v>
      </c>
      <c r="U1388" s="2">
        <v>1.4</v>
      </c>
      <c r="V1388" s="2">
        <v>3.2</v>
      </c>
      <c r="W1388" s="3">
        <v>7.09</v>
      </c>
      <c r="X1388"/>
      <c r="Y1388" s="2">
        <v>1.4</v>
      </c>
      <c r="Z1388"/>
      <c r="AA1388" s="3">
        <v>0.24</v>
      </c>
      <c r="AB1388" s="3">
        <v>1.1100000000000001</v>
      </c>
      <c r="AC1388" s="9"/>
      <c r="AD1388" t="s">
        <v>894</v>
      </c>
      <c r="AE1388" s="3">
        <v>2.2799999999999998</v>
      </c>
      <c r="AF1388" s="3">
        <v>2.35</v>
      </c>
      <c r="AG1388"/>
      <c r="AH1388" s="2">
        <v>0</v>
      </c>
      <c r="AI1388" s="2">
        <v>0</v>
      </c>
      <c r="AJ1388" s="2">
        <v>3.8</v>
      </c>
      <c r="AK1388" s="2">
        <v>2.1</v>
      </c>
      <c r="AL1388" s="2">
        <v>1</v>
      </c>
      <c r="AM1388"/>
      <c r="AN1388" s="3">
        <v>0.05</v>
      </c>
      <c r="AO1388" s="17">
        <v>1.25</v>
      </c>
      <c r="AP1388" s="9"/>
      <c r="AQ1388" t="s">
        <v>54</v>
      </c>
    </row>
    <row r="1389" spans="1:43" x14ac:dyDescent="0.2">
      <c r="A1389" t="s">
        <v>40</v>
      </c>
      <c r="B1389" s="1">
        <v>33</v>
      </c>
      <c r="C1389" t="s">
        <v>893</v>
      </c>
      <c r="D1389" t="s">
        <v>894</v>
      </c>
      <c r="E1389" t="s">
        <v>54</v>
      </c>
      <c r="F1389" t="s">
        <v>57</v>
      </c>
      <c r="G1389">
        <v>82</v>
      </c>
      <c r="H1389">
        <v>9</v>
      </c>
      <c r="I1389">
        <v>27</v>
      </c>
      <c r="J1389">
        <v>36</v>
      </c>
      <c r="K1389" s="1">
        <v>-4.5999999999999996</v>
      </c>
      <c r="L1389" s="2">
        <v>3</v>
      </c>
      <c r="M1389" s="2">
        <v>1.9</v>
      </c>
      <c r="N1389" s="2">
        <v>20.2</v>
      </c>
      <c r="O1389" s="2">
        <v>41.1</v>
      </c>
      <c r="P1389" s="14"/>
      <c r="Q1389" t="s">
        <v>894</v>
      </c>
      <c r="R1389" s="2">
        <v>0.1</v>
      </c>
      <c r="S1389" s="2">
        <v>0.6</v>
      </c>
      <c r="T1389" s="3">
        <v>2.08</v>
      </c>
      <c r="U1389" s="2">
        <v>1.1000000000000001</v>
      </c>
      <c r="V1389" s="2">
        <v>2.1</v>
      </c>
      <c r="W1389" s="3">
        <v>5.99</v>
      </c>
      <c r="X1389" s="3">
        <v>0.02</v>
      </c>
      <c r="Y1389" s="2">
        <v>1.3</v>
      </c>
      <c r="Z1389" s="2">
        <v>0.7</v>
      </c>
      <c r="AA1389" s="3">
        <v>7.0000000000000007E-2</v>
      </c>
      <c r="AB1389" s="3">
        <v>0.67</v>
      </c>
      <c r="AC1389" s="14"/>
      <c r="AD1389" t="s">
        <v>894</v>
      </c>
      <c r="AE1389" s="3">
        <v>2.71</v>
      </c>
      <c r="AF1389" s="3">
        <v>5.92</v>
      </c>
      <c r="AG1389" s="3">
        <v>-0.03</v>
      </c>
      <c r="AH1389" s="2">
        <v>0</v>
      </c>
      <c r="AI1389" s="2">
        <v>0</v>
      </c>
      <c r="AJ1389" s="2">
        <v>4.4000000000000004</v>
      </c>
      <c r="AK1389" s="2">
        <v>3.7</v>
      </c>
      <c r="AL1389" s="2">
        <v>0.6</v>
      </c>
      <c r="AM1389" s="2">
        <v>1.1000000000000001</v>
      </c>
      <c r="AN1389" s="3">
        <v>0.05</v>
      </c>
      <c r="AO1389" s="3">
        <v>1.36</v>
      </c>
      <c r="AP1389" s="9"/>
      <c r="AQ1389" t="s">
        <v>54</v>
      </c>
    </row>
    <row r="1390" spans="1:43" x14ac:dyDescent="0.2">
      <c r="A1390" t="s">
        <v>40</v>
      </c>
      <c r="B1390" s="1">
        <v>23</v>
      </c>
      <c r="C1390" t="s">
        <v>895</v>
      </c>
      <c r="D1390" t="s">
        <v>896</v>
      </c>
      <c r="E1390" t="s">
        <v>115</v>
      </c>
      <c r="F1390" t="s">
        <v>48</v>
      </c>
      <c r="G1390">
        <v>68</v>
      </c>
      <c r="H1390">
        <v>6</v>
      </c>
      <c r="I1390">
        <v>8</v>
      </c>
      <c r="J1390">
        <v>14</v>
      </c>
      <c r="K1390" s="1">
        <v>-9.4</v>
      </c>
      <c r="L1390" s="2">
        <v>-1.7</v>
      </c>
      <c r="M1390" s="2">
        <v>0.1</v>
      </c>
      <c r="N1390" s="2">
        <v>6.9</v>
      </c>
      <c r="O1390" s="2">
        <v>11.3</v>
      </c>
      <c r="P1390" s="14"/>
      <c r="Q1390" t="s">
        <v>896</v>
      </c>
      <c r="R1390" s="2">
        <v>0.5</v>
      </c>
      <c r="S1390" s="2">
        <v>0.7</v>
      </c>
      <c r="T1390" s="3">
        <v>1.79</v>
      </c>
      <c r="U1390" s="2">
        <v>0</v>
      </c>
      <c r="V1390" s="2">
        <v>0</v>
      </c>
      <c r="W1390" s="3">
        <v>0</v>
      </c>
      <c r="X1390" s="3">
        <v>0.01</v>
      </c>
      <c r="Y1390" s="2">
        <v>0.6</v>
      </c>
      <c r="Z1390" s="2">
        <v>1.3</v>
      </c>
      <c r="AA1390" s="3">
        <v>-0.14000000000000001</v>
      </c>
      <c r="AB1390" s="3">
        <v>0.56000000000000005</v>
      </c>
      <c r="AC1390" s="14"/>
      <c r="AD1390" t="s">
        <v>896</v>
      </c>
      <c r="AE1390" s="3">
        <v>2.68</v>
      </c>
      <c r="AF1390" s="3">
        <v>4.3899999999999997</v>
      </c>
      <c r="AG1390" s="3">
        <v>0</v>
      </c>
      <c r="AH1390" s="2">
        <v>40</v>
      </c>
      <c r="AI1390" s="2">
        <v>5.8</v>
      </c>
      <c r="AJ1390" s="2">
        <v>7.8</v>
      </c>
      <c r="AK1390" s="2">
        <v>1.2</v>
      </c>
      <c r="AL1390" s="2">
        <v>1.2</v>
      </c>
      <c r="AM1390" s="2">
        <v>0.6</v>
      </c>
      <c r="AN1390" s="3">
        <v>0.01</v>
      </c>
      <c r="AO1390" s="3">
        <v>0.92</v>
      </c>
      <c r="AP1390" s="9"/>
      <c r="AQ1390" t="s">
        <v>54</v>
      </c>
    </row>
    <row r="1391" spans="1:43" x14ac:dyDescent="0.2">
      <c r="A1391" t="s">
        <v>51</v>
      </c>
      <c r="B1391">
        <v>37</v>
      </c>
      <c r="C1391" t="s">
        <v>549</v>
      </c>
      <c r="D1391" t="s">
        <v>897</v>
      </c>
      <c r="E1391" t="s">
        <v>205</v>
      </c>
      <c r="F1391" t="s">
        <v>73</v>
      </c>
      <c r="G1391">
        <v>81</v>
      </c>
      <c r="H1391">
        <v>19</v>
      </c>
      <c r="I1391">
        <v>33</v>
      </c>
      <c r="J1391">
        <f>H1391+I1391</f>
        <v>52</v>
      </c>
      <c r="K1391" s="1">
        <v>1.8</v>
      </c>
      <c r="L1391" s="2">
        <v>4.3</v>
      </c>
      <c r="M1391" s="2">
        <v>2.7</v>
      </c>
      <c r="N1391" s="15">
        <v>28.1</v>
      </c>
      <c r="O1391" s="15">
        <v>7.6</v>
      </c>
      <c r="P1391" s="9"/>
      <c r="Q1391" t="s">
        <v>897</v>
      </c>
      <c r="R1391" s="2">
        <v>0.7</v>
      </c>
      <c r="S1391" s="2">
        <v>1.2</v>
      </c>
      <c r="T1391" s="3">
        <v>3.05</v>
      </c>
      <c r="U1391" s="2">
        <v>1.2</v>
      </c>
      <c r="V1391" s="2">
        <v>2.2999999999999998</v>
      </c>
      <c r="W1391" s="3">
        <v>5.38</v>
      </c>
      <c r="X1391"/>
      <c r="Y1391" s="2">
        <v>4.5999999999999996</v>
      </c>
      <c r="Z1391"/>
      <c r="AA1391" s="3">
        <v>0.16</v>
      </c>
      <c r="AB1391" s="3">
        <v>1.24</v>
      </c>
      <c r="AC1391" s="9"/>
      <c r="AD1391" t="s">
        <v>897</v>
      </c>
      <c r="AE1391" s="3">
        <v>1.86</v>
      </c>
      <c r="AF1391" s="3">
        <v>0</v>
      </c>
      <c r="AG1391"/>
      <c r="AH1391" s="2">
        <v>49.4</v>
      </c>
      <c r="AI1391" s="16">
        <v>17.7</v>
      </c>
      <c r="AJ1391" s="2">
        <v>1.5</v>
      </c>
      <c r="AK1391" s="2">
        <v>0.7</v>
      </c>
      <c r="AL1391" s="2">
        <v>1.6</v>
      </c>
      <c r="AM1391"/>
      <c r="AN1391" s="3">
        <v>0.1</v>
      </c>
      <c r="AO1391" s="17">
        <v>0.33</v>
      </c>
      <c r="AP1391" s="9"/>
      <c r="AQ1391" t="s">
        <v>54</v>
      </c>
    </row>
    <row r="1392" spans="1:43" x14ac:dyDescent="0.2">
      <c r="A1392" s="18" t="s">
        <v>56</v>
      </c>
      <c r="B1392">
        <v>38</v>
      </c>
      <c r="C1392" t="s">
        <v>549</v>
      </c>
      <c r="D1392" t="s">
        <v>897</v>
      </c>
      <c r="E1392" s="19" t="s">
        <v>107</v>
      </c>
      <c r="F1392" s="20" t="s">
        <v>69</v>
      </c>
      <c r="G1392" s="19">
        <v>76</v>
      </c>
      <c r="H1392" s="21">
        <v>21</v>
      </c>
      <c r="I1392" s="21">
        <v>33</v>
      </c>
      <c r="J1392" s="21">
        <v>54</v>
      </c>
      <c r="K1392" s="21">
        <v>9.4</v>
      </c>
      <c r="L1392" s="22">
        <v>6.6</v>
      </c>
      <c r="M1392" s="22">
        <v>3.1</v>
      </c>
      <c r="N1392" s="2">
        <v>33</v>
      </c>
      <c r="O1392" s="2">
        <v>8.5</v>
      </c>
      <c r="P1392" s="9"/>
      <c r="Q1392" t="s">
        <v>897</v>
      </c>
      <c r="R1392" s="2">
        <v>0.8</v>
      </c>
      <c r="S1392" s="2">
        <v>1.3</v>
      </c>
      <c r="T1392" s="3">
        <v>2.93</v>
      </c>
      <c r="U1392" s="2">
        <v>1.5</v>
      </c>
      <c r="V1392" s="2">
        <v>2.1</v>
      </c>
      <c r="W1392" s="3">
        <v>6.01</v>
      </c>
      <c r="X1392"/>
      <c r="Y1392" s="2">
        <v>1.4</v>
      </c>
      <c r="Z1392"/>
      <c r="AA1392" s="3">
        <v>0.23</v>
      </c>
      <c r="AB1392" s="3">
        <v>1.41</v>
      </c>
      <c r="AC1392" s="9"/>
      <c r="AD1392" t="s">
        <v>897</v>
      </c>
      <c r="AE1392" s="3">
        <v>2.31</v>
      </c>
      <c r="AF1392" s="3">
        <v>9.4600000000000009</v>
      </c>
      <c r="AG1392"/>
      <c r="AH1392" s="2">
        <v>53.1</v>
      </c>
      <c r="AI1392" s="2">
        <v>27</v>
      </c>
      <c r="AJ1392" s="2">
        <v>1.1000000000000001</v>
      </c>
      <c r="AK1392" s="2">
        <v>0.9</v>
      </c>
      <c r="AL1392" s="2">
        <v>1.2</v>
      </c>
      <c r="AM1392"/>
      <c r="AN1392" s="3">
        <v>0.11</v>
      </c>
      <c r="AO1392" s="17">
        <v>0.36</v>
      </c>
      <c r="AP1392" s="9"/>
      <c r="AQ1392" t="s">
        <v>54</v>
      </c>
    </row>
    <row r="1393" spans="1:43" x14ac:dyDescent="0.2">
      <c r="A1393" t="s">
        <v>40</v>
      </c>
      <c r="B1393" s="1">
        <v>39</v>
      </c>
      <c r="C1393" t="s">
        <v>549</v>
      </c>
      <c r="D1393" t="s">
        <v>897</v>
      </c>
      <c r="E1393" t="s">
        <v>81</v>
      </c>
      <c r="F1393" t="s">
        <v>69</v>
      </c>
      <c r="G1393">
        <v>50</v>
      </c>
      <c r="H1393">
        <v>18</v>
      </c>
      <c r="I1393">
        <v>21</v>
      </c>
      <c r="J1393">
        <v>39</v>
      </c>
      <c r="K1393" s="1">
        <v>8.8000000000000007</v>
      </c>
      <c r="L1393" s="2">
        <v>5.6</v>
      </c>
      <c r="M1393" s="2">
        <v>2.5</v>
      </c>
      <c r="N1393" s="2">
        <v>25.9</v>
      </c>
      <c r="O1393" s="2">
        <v>6.8</v>
      </c>
      <c r="P1393" s="14"/>
      <c r="Q1393" t="s">
        <v>897</v>
      </c>
      <c r="R1393" s="2">
        <v>0.9</v>
      </c>
      <c r="S1393" s="2">
        <v>1.1000000000000001</v>
      </c>
      <c r="T1393" s="3">
        <v>3.51</v>
      </c>
      <c r="U1393" s="2">
        <v>2.9</v>
      </c>
      <c r="V1393" s="2">
        <v>3.3</v>
      </c>
      <c r="W1393" s="3">
        <v>9.83</v>
      </c>
      <c r="X1393" s="3">
        <v>0.06</v>
      </c>
      <c r="Y1393" s="2">
        <v>1.9</v>
      </c>
      <c r="Z1393" s="2">
        <v>0.4</v>
      </c>
      <c r="AA1393" s="3">
        <v>0.3</v>
      </c>
      <c r="AB1393" s="3">
        <v>1.84</v>
      </c>
      <c r="AC1393" s="14"/>
      <c r="AD1393" t="s">
        <v>897</v>
      </c>
      <c r="AE1393" s="3">
        <v>2.89</v>
      </c>
      <c r="AF1393" s="3">
        <v>6.11</v>
      </c>
      <c r="AG1393" s="3">
        <v>0.05</v>
      </c>
      <c r="AH1393" s="2">
        <v>48.8</v>
      </c>
      <c r="AI1393" s="2">
        <v>25.9</v>
      </c>
      <c r="AJ1393" s="2">
        <v>1.2</v>
      </c>
      <c r="AK1393" s="2">
        <v>1.7</v>
      </c>
      <c r="AL1393" s="2">
        <v>1.9</v>
      </c>
      <c r="AM1393" s="2">
        <v>1.3</v>
      </c>
      <c r="AN1393" s="3">
        <v>0.13</v>
      </c>
      <c r="AO1393" s="3">
        <v>0.48</v>
      </c>
      <c r="AP1393" s="9"/>
      <c r="AQ1393" t="s">
        <v>54</v>
      </c>
    </row>
    <row r="1394" spans="1:43" x14ac:dyDescent="0.2">
      <c r="A1394" s="18" t="s">
        <v>56</v>
      </c>
      <c r="B1394">
        <v>24</v>
      </c>
      <c r="C1394" t="s">
        <v>898</v>
      </c>
      <c r="D1394" t="s">
        <v>899</v>
      </c>
      <c r="E1394" s="24" t="s">
        <v>77</v>
      </c>
      <c r="F1394" s="20" t="s">
        <v>57</v>
      </c>
      <c r="G1394" s="19">
        <v>7</v>
      </c>
      <c r="H1394" s="21">
        <v>0</v>
      </c>
      <c r="I1394" s="21">
        <v>1</v>
      </c>
      <c r="J1394" s="21">
        <v>1</v>
      </c>
      <c r="K1394" s="21">
        <v>-1.2</v>
      </c>
      <c r="L1394" s="22">
        <v>0</v>
      </c>
      <c r="M1394" s="22">
        <v>-0.1</v>
      </c>
      <c r="N1394" s="2">
        <v>0.1</v>
      </c>
      <c r="O1394" s="2">
        <v>-1</v>
      </c>
      <c r="P1394" s="9"/>
      <c r="Q1394" t="s">
        <v>899</v>
      </c>
      <c r="R1394" s="2">
        <v>0</v>
      </c>
      <c r="S1394" s="2">
        <v>0.7</v>
      </c>
      <c r="T1394" s="3">
        <v>1.34</v>
      </c>
      <c r="U1394" s="2">
        <v>0</v>
      </c>
      <c r="V1394" s="2">
        <v>0</v>
      </c>
      <c r="W1394" s="3">
        <v>0</v>
      </c>
      <c r="X1394"/>
      <c r="Y1394" s="2">
        <v>2.6</v>
      </c>
      <c r="Z1394"/>
      <c r="AA1394" s="3">
        <v>0</v>
      </c>
      <c r="AB1394" s="3">
        <v>0.04</v>
      </c>
      <c r="AC1394" s="9"/>
      <c r="AD1394" t="s">
        <v>899</v>
      </c>
      <c r="AE1394" s="3">
        <v>2.02</v>
      </c>
      <c r="AF1394" s="3">
        <v>0</v>
      </c>
      <c r="AG1394"/>
      <c r="AH1394" s="2">
        <v>0</v>
      </c>
      <c r="AI1394" s="2">
        <v>0</v>
      </c>
      <c r="AJ1394" s="2">
        <v>3.9</v>
      </c>
      <c r="AK1394" s="2">
        <v>1.9</v>
      </c>
      <c r="AL1394" s="2">
        <v>1.3</v>
      </c>
      <c r="AM1394"/>
      <c r="AN1394" s="3">
        <v>-0.06</v>
      </c>
      <c r="AO1394" s="17">
        <v>-0.63</v>
      </c>
      <c r="AP1394" s="9"/>
      <c r="AQ1394" t="s">
        <v>54</v>
      </c>
    </row>
    <row r="1395" spans="1:43" x14ac:dyDescent="0.2">
      <c r="A1395" t="s">
        <v>40</v>
      </c>
      <c r="B1395" s="1">
        <v>25</v>
      </c>
      <c r="C1395" t="s">
        <v>898</v>
      </c>
      <c r="D1395" t="s">
        <v>899</v>
      </c>
      <c r="E1395" t="s">
        <v>77</v>
      </c>
      <c r="F1395" t="s">
        <v>57</v>
      </c>
      <c r="G1395">
        <v>7</v>
      </c>
      <c r="H1395">
        <v>0</v>
      </c>
      <c r="I1395">
        <v>4</v>
      </c>
      <c r="J1395">
        <v>4</v>
      </c>
      <c r="K1395" s="1">
        <v>-2.8</v>
      </c>
      <c r="L1395" s="2">
        <v>0.5</v>
      </c>
      <c r="M1395" s="2">
        <v>-0.5</v>
      </c>
      <c r="N1395" s="2">
        <v>2.2999999999999998</v>
      </c>
      <c r="O1395" s="2">
        <v>0.9</v>
      </c>
      <c r="P1395" s="14"/>
      <c r="Q1395" t="s">
        <v>899</v>
      </c>
      <c r="R1395" s="2">
        <v>0</v>
      </c>
      <c r="S1395" s="2">
        <v>0.5</v>
      </c>
      <c r="T1395" s="3">
        <v>1.65</v>
      </c>
      <c r="U1395" s="2">
        <v>0</v>
      </c>
      <c r="V1395" s="2">
        <v>7</v>
      </c>
      <c r="W1395" s="3">
        <v>11.59</v>
      </c>
      <c r="X1395" s="3">
        <v>-0.06</v>
      </c>
      <c r="Y1395" s="2">
        <v>2.2000000000000002</v>
      </c>
      <c r="Z1395" s="2">
        <v>0.9</v>
      </c>
      <c r="AA1395" s="3">
        <v>0.16</v>
      </c>
      <c r="AB1395" s="3">
        <v>1.01</v>
      </c>
      <c r="AC1395" s="14"/>
      <c r="AD1395" t="s">
        <v>899</v>
      </c>
      <c r="AE1395" s="3">
        <v>3.29</v>
      </c>
      <c r="AF1395" s="3">
        <v>0</v>
      </c>
      <c r="AG1395" s="3">
        <v>-0.09</v>
      </c>
      <c r="AH1395" s="2">
        <v>0</v>
      </c>
      <c r="AI1395" s="2">
        <v>0</v>
      </c>
      <c r="AJ1395" s="2">
        <v>3.9</v>
      </c>
      <c r="AK1395" s="2">
        <v>1.7</v>
      </c>
      <c r="AL1395" s="2">
        <v>1.7</v>
      </c>
      <c r="AM1395" s="2">
        <v>1.3</v>
      </c>
      <c r="AN1395" s="3">
        <v>-0.16</v>
      </c>
      <c r="AO1395" s="3">
        <v>0.4</v>
      </c>
      <c r="AP1395" s="9"/>
      <c r="AQ1395" t="s">
        <v>54</v>
      </c>
    </row>
    <row r="1396" spans="1:43" x14ac:dyDescent="0.2">
      <c r="A1396" t="s">
        <v>51</v>
      </c>
      <c r="B1396">
        <v>25</v>
      </c>
      <c r="C1396" t="s">
        <v>900</v>
      </c>
      <c r="D1396" t="s">
        <v>901</v>
      </c>
      <c r="E1396" t="s">
        <v>280</v>
      </c>
      <c r="F1396" t="s">
        <v>73</v>
      </c>
      <c r="G1396">
        <v>81</v>
      </c>
      <c r="H1396">
        <v>20</v>
      </c>
      <c r="I1396">
        <v>26</v>
      </c>
      <c r="J1396">
        <f>H1396+I1396</f>
        <v>46</v>
      </c>
      <c r="K1396" s="1">
        <v>-1.1000000000000001</v>
      </c>
      <c r="L1396" s="2">
        <v>4.5999999999999996</v>
      </c>
      <c r="M1396" s="2">
        <v>1.3</v>
      </c>
      <c r="N1396" s="15">
        <v>26.5</v>
      </c>
      <c r="O1396" s="15">
        <v>12.9</v>
      </c>
      <c r="P1396" s="9"/>
      <c r="Q1396" t="s">
        <v>901</v>
      </c>
      <c r="R1396" s="2">
        <v>0.7</v>
      </c>
      <c r="S1396" s="2">
        <v>1.1000000000000001</v>
      </c>
      <c r="T1396" s="3">
        <v>2.5299999999999998</v>
      </c>
      <c r="U1396" s="2">
        <v>1.5</v>
      </c>
      <c r="V1396" s="2">
        <v>2.4</v>
      </c>
      <c r="W1396" s="3">
        <v>5.95</v>
      </c>
      <c r="X1396"/>
      <c r="Y1396" s="2">
        <v>2.2999999999999998</v>
      </c>
      <c r="Z1396"/>
      <c r="AA1396" s="3">
        <v>0.16</v>
      </c>
      <c r="AB1396" s="3">
        <v>1.2</v>
      </c>
      <c r="AC1396" s="9"/>
      <c r="AD1396" t="s">
        <v>901</v>
      </c>
      <c r="AE1396" s="3">
        <v>2.4</v>
      </c>
      <c r="AF1396" s="3">
        <v>8.1</v>
      </c>
      <c r="AG1396"/>
      <c r="AH1396" s="2">
        <v>49.1</v>
      </c>
      <c r="AI1396" s="16">
        <v>20.5</v>
      </c>
      <c r="AJ1396" s="2">
        <v>2.2999999999999998</v>
      </c>
      <c r="AK1396" s="2">
        <v>1.8</v>
      </c>
      <c r="AL1396" s="2">
        <v>1.9</v>
      </c>
      <c r="AM1396"/>
      <c r="AN1396" s="3">
        <v>0.05</v>
      </c>
      <c r="AO1396" s="17">
        <v>0.57999999999999996</v>
      </c>
      <c r="AP1396" s="9"/>
      <c r="AQ1396" t="s">
        <v>54</v>
      </c>
    </row>
    <row r="1397" spans="1:43" x14ac:dyDescent="0.2">
      <c r="A1397" s="18" t="s">
        <v>56</v>
      </c>
      <c r="B1397">
        <v>26</v>
      </c>
      <c r="C1397" t="s">
        <v>900</v>
      </c>
      <c r="D1397" t="s">
        <v>901</v>
      </c>
      <c r="E1397" s="19" t="s">
        <v>280</v>
      </c>
      <c r="F1397" s="20" t="s">
        <v>69</v>
      </c>
      <c r="G1397" s="19">
        <v>82</v>
      </c>
      <c r="H1397" s="21">
        <v>14</v>
      </c>
      <c r="I1397" s="21">
        <v>22</v>
      </c>
      <c r="J1397" s="21">
        <v>36</v>
      </c>
      <c r="K1397" s="21">
        <v>-11.4</v>
      </c>
      <c r="L1397" s="22">
        <v>3.3</v>
      </c>
      <c r="M1397" s="22">
        <v>0.1</v>
      </c>
      <c r="N1397" s="2">
        <v>15.5</v>
      </c>
      <c r="O1397" s="2">
        <v>18.8</v>
      </c>
      <c r="P1397" s="9"/>
      <c r="Q1397" t="s">
        <v>901</v>
      </c>
      <c r="R1397" s="2">
        <v>0.6</v>
      </c>
      <c r="S1397" s="2">
        <v>1</v>
      </c>
      <c r="T1397" s="3">
        <v>1.67</v>
      </c>
      <c r="U1397" s="2">
        <v>1.3</v>
      </c>
      <c r="V1397" s="2">
        <v>2</v>
      </c>
      <c r="W1397" s="3">
        <v>4.58</v>
      </c>
      <c r="X1397"/>
      <c r="Y1397" s="2">
        <v>1.2</v>
      </c>
      <c r="Z1397"/>
      <c r="AA1397" s="3">
        <v>0.11</v>
      </c>
      <c r="AB1397" s="3">
        <v>0.65</v>
      </c>
      <c r="AC1397" s="9"/>
      <c r="AD1397" t="s">
        <v>901</v>
      </c>
      <c r="AE1397" s="3">
        <v>2.17</v>
      </c>
      <c r="AF1397" s="3">
        <v>7</v>
      </c>
      <c r="AG1397"/>
      <c r="AH1397" s="2">
        <v>47.6</v>
      </c>
      <c r="AI1397" s="2">
        <v>20.100000000000001</v>
      </c>
      <c r="AJ1397" s="2">
        <v>3</v>
      </c>
      <c r="AK1397" s="2">
        <v>2.2000000000000002</v>
      </c>
      <c r="AL1397" s="2">
        <v>1.7</v>
      </c>
      <c r="AM1397"/>
      <c r="AN1397" s="3">
        <v>0</v>
      </c>
      <c r="AO1397" s="17">
        <v>0.79</v>
      </c>
      <c r="AP1397" s="9"/>
      <c r="AQ1397" t="s">
        <v>54</v>
      </c>
    </row>
    <row r="1398" spans="1:43" x14ac:dyDescent="0.2">
      <c r="A1398" t="s">
        <v>40</v>
      </c>
      <c r="B1398" s="1">
        <v>27</v>
      </c>
      <c r="C1398" t="s">
        <v>900</v>
      </c>
      <c r="D1398" t="s">
        <v>901</v>
      </c>
      <c r="E1398" t="s">
        <v>54</v>
      </c>
      <c r="F1398" t="s">
        <v>69</v>
      </c>
      <c r="G1398">
        <v>69</v>
      </c>
      <c r="H1398">
        <v>14</v>
      </c>
      <c r="I1398">
        <v>32</v>
      </c>
      <c r="J1398">
        <v>46</v>
      </c>
      <c r="K1398" s="1">
        <v>14.6</v>
      </c>
      <c r="L1398" s="2">
        <v>4.8</v>
      </c>
      <c r="M1398" s="2">
        <v>3.9</v>
      </c>
      <c r="N1398" s="2">
        <v>24.7</v>
      </c>
      <c r="O1398" s="2">
        <v>17.8</v>
      </c>
      <c r="P1398" s="14"/>
      <c r="Q1398" t="s">
        <v>901</v>
      </c>
      <c r="R1398" s="2">
        <v>0.8</v>
      </c>
      <c r="S1398" s="2">
        <v>1.6</v>
      </c>
      <c r="T1398" s="3">
        <v>3.51</v>
      </c>
      <c r="U1398" s="2">
        <v>0.4</v>
      </c>
      <c r="V1398" s="2">
        <v>2.7</v>
      </c>
      <c r="W1398" s="3">
        <v>4.24</v>
      </c>
      <c r="X1398" s="3">
        <v>0.16</v>
      </c>
      <c r="Y1398" s="2">
        <v>1.5</v>
      </c>
      <c r="Z1398" s="2">
        <v>0.6</v>
      </c>
      <c r="AA1398" s="3">
        <v>0.2</v>
      </c>
      <c r="AB1398" s="3">
        <v>1.21</v>
      </c>
      <c r="AC1398" s="14"/>
      <c r="AD1398" t="s">
        <v>901</v>
      </c>
      <c r="AE1398" s="3">
        <v>2.68</v>
      </c>
      <c r="AF1398" s="3">
        <v>5.31</v>
      </c>
      <c r="AG1398" s="3">
        <v>-0.03</v>
      </c>
      <c r="AH1398" s="2">
        <v>52</v>
      </c>
      <c r="AI1398" s="2">
        <v>21.2</v>
      </c>
      <c r="AJ1398" s="2">
        <v>2.1</v>
      </c>
      <c r="AK1398" s="2">
        <v>1.9</v>
      </c>
      <c r="AL1398" s="2">
        <v>1.5</v>
      </c>
      <c r="AM1398" s="2">
        <v>1</v>
      </c>
      <c r="AN1398" s="3">
        <v>0.16</v>
      </c>
      <c r="AO1398" s="3">
        <v>0.87</v>
      </c>
      <c r="AP1398" s="9"/>
      <c r="AQ1398" t="s">
        <v>54</v>
      </c>
    </row>
    <row r="1399" spans="1:43" x14ac:dyDescent="0.2">
      <c r="A1399" t="s">
        <v>51</v>
      </c>
      <c r="B1399">
        <v>25</v>
      </c>
      <c r="C1399" t="s">
        <v>902</v>
      </c>
      <c r="D1399" t="s">
        <v>843</v>
      </c>
      <c r="E1399" t="s">
        <v>54</v>
      </c>
      <c r="F1399" t="s">
        <v>55</v>
      </c>
      <c r="G1399">
        <v>82</v>
      </c>
      <c r="H1399">
        <v>4</v>
      </c>
      <c r="I1399">
        <v>24</v>
      </c>
      <c r="J1399">
        <f>H1399+I1399</f>
        <v>28</v>
      </c>
      <c r="K1399" s="1">
        <v>-3.4</v>
      </c>
      <c r="L1399" s="2">
        <v>0.3</v>
      </c>
      <c r="M1399" s="2">
        <v>1.8</v>
      </c>
      <c r="N1399" s="15">
        <v>8.9</v>
      </c>
      <c r="O1399" s="15">
        <v>65.5</v>
      </c>
      <c r="P1399" s="9"/>
      <c r="Q1399" t="s">
        <v>843</v>
      </c>
      <c r="R1399" s="2">
        <v>0</v>
      </c>
      <c r="S1399" s="2">
        <v>0.5</v>
      </c>
      <c r="T1399" s="3">
        <v>2.09</v>
      </c>
      <c r="U1399" s="2">
        <v>0.6</v>
      </c>
      <c r="V1399" s="2">
        <v>2.4</v>
      </c>
      <c r="W1399" s="3">
        <v>6.27</v>
      </c>
      <c r="X1399"/>
      <c r="Y1399" s="2">
        <v>1.7</v>
      </c>
      <c r="Z1399"/>
      <c r="AA1399" s="3">
        <v>0.01</v>
      </c>
      <c r="AB1399" s="3">
        <v>0.27</v>
      </c>
      <c r="AC1399" s="9"/>
      <c r="AD1399" t="s">
        <v>843</v>
      </c>
      <c r="AE1399" s="3">
        <v>2.97</v>
      </c>
      <c r="AF1399" s="3">
        <v>9.58</v>
      </c>
      <c r="AG1399"/>
      <c r="AH1399" s="2">
        <v>100</v>
      </c>
      <c r="AI1399" s="16">
        <v>0</v>
      </c>
      <c r="AJ1399" s="2">
        <v>1.4</v>
      </c>
      <c r="AK1399" s="2">
        <v>5.2</v>
      </c>
      <c r="AL1399" s="2">
        <v>1.2</v>
      </c>
      <c r="AM1399"/>
      <c r="AN1399" s="3">
        <v>0.04</v>
      </c>
      <c r="AO1399" s="17">
        <v>2.0299999999999998</v>
      </c>
      <c r="AP1399" s="9"/>
      <c r="AQ1399" t="s">
        <v>54</v>
      </c>
    </row>
    <row r="1400" spans="1:43" x14ac:dyDescent="0.2">
      <c r="A1400" s="18" t="s">
        <v>56</v>
      </c>
      <c r="B1400">
        <v>26</v>
      </c>
      <c r="C1400" t="s">
        <v>902</v>
      </c>
      <c r="D1400" t="s">
        <v>843</v>
      </c>
      <c r="E1400" s="19" t="s">
        <v>54</v>
      </c>
      <c r="F1400" s="20" t="s">
        <v>57</v>
      </c>
      <c r="G1400" s="19">
        <v>75</v>
      </c>
      <c r="H1400" s="21">
        <v>4</v>
      </c>
      <c r="I1400" s="21">
        <v>13</v>
      </c>
      <c r="J1400" s="21">
        <v>17</v>
      </c>
      <c r="K1400" s="21">
        <v>9</v>
      </c>
      <c r="L1400" s="22">
        <v>0.6</v>
      </c>
      <c r="M1400" s="22">
        <v>5.3</v>
      </c>
      <c r="N1400" s="2">
        <v>6.5</v>
      </c>
      <c r="O1400" s="2">
        <v>44.9</v>
      </c>
      <c r="P1400" s="9"/>
      <c r="Q1400" t="s">
        <v>843</v>
      </c>
      <c r="R1400" s="2">
        <v>0.2</v>
      </c>
      <c r="S1400" s="2">
        <v>0.5</v>
      </c>
      <c r="T1400" s="3">
        <v>2.1800000000000002</v>
      </c>
      <c r="U1400" s="2">
        <v>0</v>
      </c>
      <c r="V1400" s="2">
        <v>0</v>
      </c>
      <c r="W1400" s="3">
        <v>3.07</v>
      </c>
      <c r="X1400"/>
      <c r="Y1400" s="2">
        <v>1.1000000000000001</v>
      </c>
      <c r="Z1400"/>
      <c r="AA1400" s="3">
        <v>0.02</v>
      </c>
      <c r="AB1400" s="3">
        <v>0.24</v>
      </c>
      <c r="AC1400" s="9"/>
      <c r="AD1400" t="s">
        <v>843</v>
      </c>
      <c r="AE1400" s="3">
        <v>2</v>
      </c>
      <c r="AF1400" s="3">
        <v>7.41</v>
      </c>
      <c r="AG1400"/>
      <c r="AH1400" s="2">
        <v>0</v>
      </c>
      <c r="AI1400" s="2">
        <v>0</v>
      </c>
      <c r="AJ1400" s="2">
        <v>2</v>
      </c>
      <c r="AK1400" s="2">
        <v>4.5999999999999996</v>
      </c>
      <c r="AL1400" s="2">
        <v>1.1000000000000001</v>
      </c>
      <c r="AM1400"/>
      <c r="AN1400" s="3">
        <v>0.17</v>
      </c>
      <c r="AO1400" s="17">
        <v>1.66</v>
      </c>
      <c r="AP1400" s="9"/>
      <c r="AQ1400" t="s">
        <v>54</v>
      </c>
    </row>
    <row r="1401" spans="1:43" x14ac:dyDescent="0.2">
      <c r="A1401" t="s">
        <v>40</v>
      </c>
      <c r="B1401" s="1">
        <v>27</v>
      </c>
      <c r="C1401" t="s">
        <v>902</v>
      </c>
      <c r="D1401" t="s">
        <v>843</v>
      </c>
      <c r="E1401" t="s">
        <v>54</v>
      </c>
      <c r="F1401" t="s">
        <v>57</v>
      </c>
      <c r="G1401">
        <v>82</v>
      </c>
      <c r="H1401">
        <v>6</v>
      </c>
      <c r="I1401">
        <v>21</v>
      </c>
      <c r="J1401">
        <v>27</v>
      </c>
      <c r="K1401" s="1">
        <v>-5.7</v>
      </c>
      <c r="L1401" s="2">
        <v>2</v>
      </c>
      <c r="M1401" s="2">
        <v>1.5</v>
      </c>
      <c r="N1401" s="2">
        <v>19.7</v>
      </c>
      <c r="O1401" s="2">
        <v>47.4</v>
      </c>
      <c r="P1401" s="14"/>
      <c r="Q1401" t="s">
        <v>843</v>
      </c>
      <c r="R1401" s="2">
        <v>0.2</v>
      </c>
      <c r="S1401" s="2">
        <v>0.8</v>
      </c>
      <c r="T1401" s="3">
        <v>2.54</v>
      </c>
      <c r="U1401" s="2">
        <v>0</v>
      </c>
      <c r="V1401" s="2">
        <v>0</v>
      </c>
      <c r="W1401" s="3">
        <v>5.51</v>
      </c>
      <c r="X1401" s="3">
        <v>0.04</v>
      </c>
      <c r="Y1401" s="2">
        <v>1</v>
      </c>
      <c r="Z1401" s="2">
        <v>0.4</v>
      </c>
      <c r="AA1401" s="3">
        <v>7.0000000000000007E-2</v>
      </c>
      <c r="AB1401" s="3">
        <v>0.63</v>
      </c>
      <c r="AC1401" s="14"/>
      <c r="AD1401" t="s">
        <v>843</v>
      </c>
      <c r="AE1401" s="3">
        <v>3.04</v>
      </c>
      <c r="AF1401" s="3">
        <v>9.58</v>
      </c>
      <c r="AG1401" s="3">
        <v>0.05</v>
      </c>
      <c r="AH1401" s="2">
        <v>0</v>
      </c>
      <c r="AI1401" s="2">
        <v>0</v>
      </c>
      <c r="AJ1401" s="2">
        <v>2.2000000000000002</v>
      </c>
      <c r="AK1401" s="2">
        <v>8.6999999999999993</v>
      </c>
      <c r="AL1401" s="2">
        <v>0.6</v>
      </c>
      <c r="AM1401" s="2">
        <v>0.5</v>
      </c>
      <c r="AN1401" s="3">
        <v>0.05</v>
      </c>
      <c r="AO1401" s="3">
        <v>1.53</v>
      </c>
      <c r="AP1401" s="9"/>
      <c r="AQ1401" t="s">
        <v>54</v>
      </c>
    </row>
    <row r="1402" spans="1:43" x14ac:dyDescent="0.2">
      <c r="A1402" s="18" t="s">
        <v>56</v>
      </c>
      <c r="B1402">
        <v>20</v>
      </c>
      <c r="C1402" t="s">
        <v>623</v>
      </c>
      <c r="D1402" t="s">
        <v>903</v>
      </c>
      <c r="E1402" s="19" t="s">
        <v>54</v>
      </c>
      <c r="F1402" s="20" t="s">
        <v>114</v>
      </c>
      <c r="G1402" s="19">
        <v>81</v>
      </c>
      <c r="H1402" s="21">
        <v>22</v>
      </c>
      <c r="I1402" s="21">
        <v>32</v>
      </c>
      <c r="J1402" s="21">
        <v>54</v>
      </c>
      <c r="K1402" s="21">
        <v>-2.2000000000000002</v>
      </c>
      <c r="L1402" s="22">
        <v>4.5999999999999996</v>
      </c>
      <c r="M1402" s="22">
        <v>0.8</v>
      </c>
      <c r="N1402" s="2">
        <v>35.1</v>
      </c>
      <c r="O1402" s="2">
        <v>11</v>
      </c>
      <c r="P1402" s="9"/>
      <c r="Q1402" t="s">
        <v>903</v>
      </c>
      <c r="R1402" s="2">
        <v>0.9</v>
      </c>
      <c r="S1402" s="2">
        <v>1</v>
      </c>
      <c r="T1402" s="3">
        <v>2.38</v>
      </c>
      <c r="U1402" s="2">
        <v>1.3</v>
      </c>
      <c r="V1402" s="2">
        <v>2.8</v>
      </c>
      <c r="W1402" s="3">
        <v>7.81</v>
      </c>
      <c r="X1402"/>
      <c r="Y1402" s="2">
        <v>0.8</v>
      </c>
      <c r="Z1402"/>
      <c r="AA1402" s="3">
        <v>0.16</v>
      </c>
      <c r="AB1402" s="3">
        <v>1.51</v>
      </c>
      <c r="AC1402" s="9"/>
      <c r="AD1402" t="s">
        <v>903</v>
      </c>
      <c r="AE1402" s="3">
        <v>2.89</v>
      </c>
      <c r="AF1402" s="3">
        <v>3.59</v>
      </c>
      <c r="AG1402"/>
      <c r="AH1402" s="2">
        <v>41.8</v>
      </c>
      <c r="AI1402" s="2">
        <v>5.3</v>
      </c>
      <c r="AJ1402" s="2">
        <v>1.3</v>
      </c>
      <c r="AK1402" s="2">
        <v>0.5</v>
      </c>
      <c r="AL1402" s="2">
        <v>0.9</v>
      </c>
      <c r="AM1402"/>
      <c r="AN1402" s="3">
        <v>0.03</v>
      </c>
      <c r="AO1402" s="17">
        <v>0.47</v>
      </c>
      <c r="AP1402" s="9"/>
      <c r="AQ1402" t="s">
        <v>54</v>
      </c>
    </row>
    <row r="1403" spans="1:43" x14ac:dyDescent="0.2">
      <c r="A1403" t="s">
        <v>40</v>
      </c>
      <c r="B1403" s="1">
        <v>21</v>
      </c>
      <c r="C1403" t="s">
        <v>623</v>
      </c>
      <c r="D1403" t="s">
        <v>903</v>
      </c>
      <c r="E1403" t="s">
        <v>54</v>
      </c>
      <c r="F1403" t="s">
        <v>69</v>
      </c>
      <c r="G1403">
        <v>72</v>
      </c>
      <c r="H1403">
        <v>13</v>
      </c>
      <c r="I1403">
        <v>23</v>
      </c>
      <c r="J1403">
        <v>36</v>
      </c>
      <c r="K1403" s="1">
        <v>0.5</v>
      </c>
      <c r="L1403" s="2">
        <v>1</v>
      </c>
      <c r="M1403" s="2">
        <v>1.7</v>
      </c>
      <c r="N1403" s="2">
        <v>13.7</v>
      </c>
      <c r="O1403" s="2">
        <v>18.600000000000001</v>
      </c>
      <c r="P1403" s="14"/>
      <c r="Q1403" t="s">
        <v>903</v>
      </c>
      <c r="R1403" s="2">
        <v>0.5</v>
      </c>
      <c r="S1403" s="2">
        <v>1.1000000000000001</v>
      </c>
      <c r="T1403" s="3">
        <v>2.33</v>
      </c>
      <c r="U1403" s="2">
        <v>1.2</v>
      </c>
      <c r="V1403" s="2">
        <v>1.5</v>
      </c>
      <c r="W1403" s="3">
        <v>5.64</v>
      </c>
      <c r="X1403" s="3">
        <v>0.04</v>
      </c>
      <c r="Y1403" s="2">
        <v>0.8</v>
      </c>
      <c r="Z1403" s="2">
        <v>0.3</v>
      </c>
      <c r="AA1403" s="3">
        <v>0.04</v>
      </c>
      <c r="AB1403" s="3">
        <v>0.71</v>
      </c>
      <c r="AC1403" s="14"/>
      <c r="AD1403" t="s">
        <v>903</v>
      </c>
      <c r="AE1403" s="3">
        <v>2.8</v>
      </c>
      <c r="AF1403" s="3">
        <v>0</v>
      </c>
      <c r="AG1403" s="3">
        <v>-0.02</v>
      </c>
      <c r="AH1403" s="2">
        <v>44.6</v>
      </c>
      <c r="AI1403" s="2">
        <v>2.2000000000000002</v>
      </c>
      <c r="AJ1403" s="2">
        <v>1.8</v>
      </c>
      <c r="AK1403" s="2">
        <v>1.3</v>
      </c>
      <c r="AL1403" s="2">
        <v>1.5</v>
      </c>
      <c r="AM1403" s="2">
        <v>0.6</v>
      </c>
      <c r="AN1403" s="3">
        <v>0.06</v>
      </c>
      <c r="AO1403" s="3">
        <v>0.96</v>
      </c>
      <c r="AP1403" s="9"/>
      <c r="AQ1403" t="s">
        <v>54</v>
      </c>
    </row>
    <row r="1404" spans="1:43" x14ac:dyDescent="0.2">
      <c r="A1404" s="23" t="s">
        <v>51</v>
      </c>
      <c r="B1404">
        <v>24</v>
      </c>
      <c r="C1404" t="s">
        <v>764</v>
      </c>
      <c r="D1404" t="s">
        <v>904</v>
      </c>
      <c r="E1404" s="23" t="s">
        <v>54</v>
      </c>
      <c r="F1404" s="23" t="s">
        <v>73</v>
      </c>
      <c r="G1404" s="23">
        <v>26</v>
      </c>
      <c r="H1404" s="23">
        <v>1</v>
      </c>
      <c r="I1404" s="23">
        <v>2</v>
      </c>
      <c r="J1404" s="23">
        <v>3</v>
      </c>
      <c r="K1404" s="28">
        <v>-5.2</v>
      </c>
      <c r="L1404" s="29">
        <v>-0.8</v>
      </c>
      <c r="M1404" s="29">
        <v>-0.2</v>
      </c>
      <c r="N1404" s="15">
        <v>-4.3</v>
      </c>
      <c r="O1404" s="15">
        <v>-1.6</v>
      </c>
      <c r="P1404" s="9"/>
      <c r="Q1404" t="s">
        <v>904</v>
      </c>
      <c r="R1404" s="2">
        <v>0.3</v>
      </c>
      <c r="S1404" s="2">
        <v>0.6</v>
      </c>
      <c r="T1404" s="3">
        <v>1.71</v>
      </c>
      <c r="U1404" s="2">
        <v>0</v>
      </c>
      <c r="V1404" s="2">
        <v>0</v>
      </c>
      <c r="W1404" s="3">
        <v>2.35</v>
      </c>
      <c r="X1404"/>
      <c r="Y1404" s="2">
        <v>1.4</v>
      </c>
      <c r="Z1404"/>
      <c r="AA1404" s="3">
        <v>-0.15</v>
      </c>
      <c r="AB1404" s="3">
        <v>-0.97</v>
      </c>
      <c r="AC1404" s="9"/>
      <c r="AD1404" t="s">
        <v>904</v>
      </c>
      <c r="AE1404" s="3">
        <v>3.14</v>
      </c>
      <c r="AF1404" s="3">
        <v>0</v>
      </c>
      <c r="AG1404"/>
      <c r="AH1404" s="2">
        <v>41.9</v>
      </c>
      <c r="AI1404" s="30">
        <v>8.4</v>
      </c>
      <c r="AJ1404" s="2">
        <v>3.6</v>
      </c>
      <c r="AK1404" s="2">
        <v>1.6</v>
      </c>
      <c r="AL1404" s="2">
        <v>0.7</v>
      </c>
      <c r="AM1404"/>
      <c r="AN1404" s="3">
        <v>-0.04</v>
      </c>
      <c r="AO1404" s="17">
        <v>-0.37</v>
      </c>
      <c r="AP1404" s="9"/>
      <c r="AQ1404" t="s">
        <v>54</v>
      </c>
    </row>
    <row r="1405" spans="1:43" x14ac:dyDescent="0.2">
      <c r="A1405" s="18" t="s">
        <v>56</v>
      </c>
      <c r="B1405">
        <v>25</v>
      </c>
      <c r="C1405" t="s">
        <v>764</v>
      </c>
      <c r="D1405" t="s">
        <v>904</v>
      </c>
      <c r="E1405" s="19" t="s">
        <v>54</v>
      </c>
      <c r="F1405" s="20" t="s">
        <v>69</v>
      </c>
      <c r="G1405" s="19">
        <v>49</v>
      </c>
      <c r="H1405" s="21">
        <v>7</v>
      </c>
      <c r="I1405" s="21">
        <v>10</v>
      </c>
      <c r="J1405" s="21">
        <v>17</v>
      </c>
      <c r="K1405" s="21">
        <v>-6.7</v>
      </c>
      <c r="L1405" s="22">
        <v>-1.1000000000000001</v>
      </c>
      <c r="M1405" s="22">
        <v>-0.4</v>
      </c>
      <c r="N1405" s="2">
        <v>5.5</v>
      </c>
      <c r="O1405" s="2">
        <v>-0.8</v>
      </c>
      <c r="P1405" s="9"/>
      <c r="Q1405" t="s">
        <v>904</v>
      </c>
      <c r="R1405" s="2">
        <v>0.4</v>
      </c>
      <c r="S1405" s="2">
        <v>0.6</v>
      </c>
      <c r="T1405" s="3">
        <v>1.93</v>
      </c>
      <c r="U1405" s="2">
        <v>1.7</v>
      </c>
      <c r="V1405" s="2">
        <v>2.2999999999999998</v>
      </c>
      <c r="W1405" s="3">
        <v>8.01</v>
      </c>
      <c r="X1405"/>
      <c r="Y1405" s="2">
        <v>1.3</v>
      </c>
      <c r="Z1405"/>
      <c r="AA1405" s="3">
        <v>-0.08</v>
      </c>
      <c r="AB1405" s="3">
        <v>0.47</v>
      </c>
      <c r="AC1405" s="9"/>
      <c r="AD1405" t="s">
        <v>904</v>
      </c>
      <c r="AE1405" s="3">
        <v>2.94</v>
      </c>
      <c r="AF1405" s="3">
        <v>0</v>
      </c>
      <c r="AG1405"/>
      <c r="AH1405" s="2">
        <v>49.1</v>
      </c>
      <c r="AI1405" s="2">
        <v>20.6</v>
      </c>
      <c r="AJ1405" s="2">
        <v>3.6</v>
      </c>
      <c r="AK1405" s="2">
        <v>1.4</v>
      </c>
      <c r="AL1405" s="2">
        <v>1.2</v>
      </c>
      <c r="AM1405"/>
      <c r="AN1405" s="3">
        <v>-0.03</v>
      </c>
      <c r="AO1405" s="17">
        <v>-7.0000000000000007E-2</v>
      </c>
      <c r="AP1405" s="9"/>
      <c r="AQ1405" t="s">
        <v>54</v>
      </c>
    </row>
    <row r="1406" spans="1:43" x14ac:dyDescent="0.2">
      <c r="A1406" t="s">
        <v>40</v>
      </c>
      <c r="B1406" s="1">
        <v>26</v>
      </c>
      <c r="C1406" t="s">
        <v>764</v>
      </c>
      <c r="D1406" t="s">
        <v>904</v>
      </c>
      <c r="E1406" t="s">
        <v>54</v>
      </c>
      <c r="F1406" t="s">
        <v>69</v>
      </c>
      <c r="G1406">
        <v>7</v>
      </c>
      <c r="H1406">
        <v>2</v>
      </c>
      <c r="I1406">
        <v>1</v>
      </c>
      <c r="J1406">
        <v>3</v>
      </c>
      <c r="K1406" s="1">
        <v>2.2999999999999998</v>
      </c>
      <c r="L1406" s="2">
        <v>0.5</v>
      </c>
      <c r="M1406" s="2">
        <v>0.5</v>
      </c>
      <c r="N1406" s="2">
        <v>2</v>
      </c>
      <c r="O1406" s="2">
        <v>1.2</v>
      </c>
      <c r="P1406" s="14"/>
      <c r="Q1406" t="s">
        <v>904</v>
      </c>
      <c r="R1406" s="2">
        <v>1.5</v>
      </c>
      <c r="S1406" s="2">
        <v>0</v>
      </c>
      <c r="T1406" s="3">
        <v>2.25</v>
      </c>
      <c r="U1406" s="2">
        <v>0</v>
      </c>
      <c r="V1406" s="2">
        <v>7.5</v>
      </c>
      <c r="W1406" s="3">
        <v>7.5</v>
      </c>
      <c r="X1406" s="3">
        <v>-0.04</v>
      </c>
      <c r="Y1406" s="2">
        <v>0</v>
      </c>
      <c r="Z1406" s="2">
        <v>0.7</v>
      </c>
      <c r="AA1406" s="3">
        <v>0.28999999999999998</v>
      </c>
      <c r="AB1406" s="3">
        <v>1.33</v>
      </c>
      <c r="AC1406" s="14"/>
      <c r="AD1406" t="s">
        <v>904</v>
      </c>
      <c r="AE1406" s="3">
        <v>0.75</v>
      </c>
      <c r="AF1406" s="3">
        <v>28.13</v>
      </c>
      <c r="AG1406" s="3">
        <v>0.04</v>
      </c>
      <c r="AH1406" s="2">
        <v>44.7</v>
      </c>
      <c r="AI1406" s="2">
        <v>18.2</v>
      </c>
      <c r="AJ1406" s="2">
        <v>3.3</v>
      </c>
      <c r="AK1406" s="2">
        <v>1.3</v>
      </c>
      <c r="AL1406" s="2">
        <v>0.7</v>
      </c>
      <c r="AM1406" s="2">
        <v>1.3</v>
      </c>
      <c r="AN1406" s="3">
        <v>0.28999999999999998</v>
      </c>
      <c r="AO1406" s="3">
        <v>0.8</v>
      </c>
      <c r="AP1406" s="9"/>
      <c r="AQ1406" t="s">
        <v>54</v>
      </c>
    </row>
    <row r="1407" spans="1:43" x14ac:dyDescent="0.2">
      <c r="A1407" t="s">
        <v>40</v>
      </c>
      <c r="B1407" s="1">
        <v>23</v>
      </c>
      <c r="C1407" t="s">
        <v>750</v>
      </c>
      <c r="D1407" t="s">
        <v>905</v>
      </c>
      <c r="E1407" t="s">
        <v>54</v>
      </c>
      <c r="F1407" t="s">
        <v>69</v>
      </c>
      <c r="G1407">
        <v>34</v>
      </c>
      <c r="H1407">
        <v>5</v>
      </c>
      <c r="I1407">
        <v>5</v>
      </c>
      <c r="J1407">
        <v>10</v>
      </c>
      <c r="K1407" s="1">
        <v>0.7</v>
      </c>
      <c r="L1407" s="2">
        <v>-0.6</v>
      </c>
      <c r="M1407" s="2">
        <v>0.8</v>
      </c>
      <c r="N1407" s="2">
        <v>1.4</v>
      </c>
      <c r="O1407" s="2">
        <v>10.8</v>
      </c>
      <c r="P1407" s="14"/>
      <c r="Q1407" t="s">
        <v>905</v>
      </c>
      <c r="R1407" s="2">
        <v>0.6</v>
      </c>
      <c r="S1407" s="2">
        <v>0.6</v>
      </c>
      <c r="T1407" s="3">
        <v>2.44</v>
      </c>
      <c r="U1407" s="2">
        <v>1</v>
      </c>
      <c r="V1407" s="2">
        <v>1</v>
      </c>
      <c r="W1407" s="3">
        <v>2.94</v>
      </c>
      <c r="X1407" s="3">
        <v>-0.16</v>
      </c>
      <c r="Y1407" s="2">
        <v>1.3</v>
      </c>
      <c r="Z1407" s="2">
        <v>1</v>
      </c>
      <c r="AA1407" s="3">
        <v>-0.06</v>
      </c>
      <c r="AB1407" s="3">
        <v>0.19</v>
      </c>
      <c r="AC1407" s="14"/>
      <c r="AD1407" t="s">
        <v>905</v>
      </c>
      <c r="AE1407" s="3">
        <v>2.75</v>
      </c>
      <c r="AF1407" s="3">
        <v>0</v>
      </c>
      <c r="AG1407" s="3">
        <v>-0.05</v>
      </c>
      <c r="AH1407" s="2">
        <v>29.5</v>
      </c>
      <c r="AI1407" s="2">
        <v>5</v>
      </c>
      <c r="AJ1407" s="2">
        <v>4.8</v>
      </c>
      <c r="AK1407" s="2">
        <v>1.7</v>
      </c>
      <c r="AL1407" s="2">
        <v>1</v>
      </c>
      <c r="AM1407" s="2">
        <v>0.3</v>
      </c>
      <c r="AN1407" s="3">
        <v>0.08</v>
      </c>
      <c r="AO1407" s="3">
        <v>1.4</v>
      </c>
      <c r="AP1407" s="9"/>
      <c r="AQ1407" t="s">
        <v>54</v>
      </c>
    </row>
    <row r="1408" spans="1:43" x14ac:dyDescent="0.2">
      <c r="A1408" t="s">
        <v>51</v>
      </c>
      <c r="B1408">
        <v>25</v>
      </c>
      <c r="C1408" t="s">
        <v>671</v>
      </c>
      <c r="D1408" t="s">
        <v>906</v>
      </c>
      <c r="E1408" t="s">
        <v>115</v>
      </c>
      <c r="F1408" t="s">
        <v>73</v>
      </c>
      <c r="G1408">
        <v>79</v>
      </c>
      <c r="H1408">
        <v>22</v>
      </c>
      <c r="I1408">
        <v>18</v>
      </c>
      <c r="J1408">
        <f>H1408+I1408</f>
        <v>40</v>
      </c>
      <c r="K1408" s="1">
        <v>-7.5</v>
      </c>
      <c r="L1408" s="2">
        <v>3.7</v>
      </c>
      <c r="M1408" s="2">
        <v>0.6</v>
      </c>
      <c r="N1408" s="15">
        <v>22.6</v>
      </c>
      <c r="O1408" s="15">
        <v>6.7</v>
      </c>
      <c r="P1408" s="9"/>
      <c r="Q1408" t="s">
        <v>906</v>
      </c>
      <c r="R1408" s="2">
        <v>1.1000000000000001</v>
      </c>
      <c r="S1408" s="2">
        <v>0.8</v>
      </c>
      <c r="T1408" s="3">
        <v>2.64</v>
      </c>
      <c r="U1408" s="2">
        <v>2.1</v>
      </c>
      <c r="V1408" s="2">
        <v>2.1</v>
      </c>
      <c r="W1408" s="3">
        <v>5.77</v>
      </c>
      <c r="X1408"/>
      <c r="Y1408" s="2">
        <v>2.2000000000000002</v>
      </c>
      <c r="Z1408"/>
      <c r="AA1408" s="3">
        <v>0.18</v>
      </c>
      <c r="AB1408" s="3">
        <v>1.32</v>
      </c>
      <c r="AC1408" s="9"/>
      <c r="AD1408" t="s">
        <v>906</v>
      </c>
      <c r="AE1408" s="3">
        <v>2.94</v>
      </c>
      <c r="AF1408" s="3">
        <v>0</v>
      </c>
      <c r="AG1408"/>
      <c r="AH1408" s="2">
        <v>50</v>
      </c>
      <c r="AI1408" s="16">
        <v>1.5</v>
      </c>
      <c r="AJ1408" s="2">
        <v>4.5999999999999996</v>
      </c>
      <c r="AK1408" s="2">
        <v>1.8</v>
      </c>
      <c r="AL1408" s="2">
        <v>2</v>
      </c>
      <c r="AM1408"/>
      <c r="AN1408" s="3">
        <v>0.03</v>
      </c>
      <c r="AO1408" s="17">
        <v>0.39</v>
      </c>
      <c r="AP1408" s="9"/>
      <c r="AQ1408" t="s">
        <v>54</v>
      </c>
    </row>
    <row r="1409" spans="1:43" x14ac:dyDescent="0.2">
      <c r="A1409" s="18" t="s">
        <v>56</v>
      </c>
      <c r="B1409">
        <v>26</v>
      </c>
      <c r="C1409" t="s">
        <v>671</v>
      </c>
      <c r="D1409" t="s">
        <v>906</v>
      </c>
      <c r="E1409" s="19" t="s">
        <v>115</v>
      </c>
      <c r="F1409" s="20" t="s">
        <v>122</v>
      </c>
      <c r="G1409" s="19">
        <v>62</v>
      </c>
      <c r="H1409" s="21">
        <v>7</v>
      </c>
      <c r="I1409" s="21">
        <v>10</v>
      </c>
      <c r="J1409" s="21">
        <v>17</v>
      </c>
      <c r="K1409" s="21">
        <v>2.8</v>
      </c>
      <c r="L1409" s="22">
        <v>-0.4</v>
      </c>
      <c r="M1409" s="22">
        <v>1.7</v>
      </c>
      <c r="N1409" s="2">
        <v>9.3000000000000007</v>
      </c>
      <c r="O1409" s="2">
        <v>8.6</v>
      </c>
      <c r="P1409" s="9"/>
      <c r="Q1409" t="s">
        <v>906</v>
      </c>
      <c r="R1409" s="2">
        <v>0.5</v>
      </c>
      <c r="S1409" s="2">
        <v>0.8</v>
      </c>
      <c r="T1409" s="3">
        <v>1.84</v>
      </c>
      <c r="U1409" s="2">
        <v>1.2</v>
      </c>
      <c r="V1409" s="2">
        <v>1.2</v>
      </c>
      <c r="W1409" s="3">
        <v>5.92</v>
      </c>
      <c r="X1409"/>
      <c r="Y1409" s="2">
        <v>1.7</v>
      </c>
      <c r="Z1409"/>
      <c r="AA1409" s="3">
        <v>-0.03</v>
      </c>
      <c r="AB1409" s="3">
        <v>0.77</v>
      </c>
      <c r="AC1409" s="9"/>
      <c r="AD1409" t="s">
        <v>906</v>
      </c>
      <c r="AE1409" s="3">
        <v>1.55</v>
      </c>
      <c r="AF1409" s="3">
        <v>0</v>
      </c>
      <c r="AG1409"/>
      <c r="AH1409" s="2">
        <v>66.7</v>
      </c>
      <c r="AI1409" s="2">
        <v>0</v>
      </c>
      <c r="AJ1409" s="2">
        <v>6.7</v>
      </c>
      <c r="AK1409" s="2">
        <v>1.4</v>
      </c>
      <c r="AL1409" s="2">
        <v>2.6</v>
      </c>
      <c r="AM1409"/>
      <c r="AN1409" s="3">
        <v>0.12</v>
      </c>
      <c r="AO1409" s="17">
        <v>0.71</v>
      </c>
      <c r="AP1409" s="9"/>
      <c r="AQ1409" t="s">
        <v>54</v>
      </c>
    </row>
    <row r="1410" spans="1:43" x14ac:dyDescent="0.2">
      <c r="A1410" t="s">
        <v>40</v>
      </c>
      <c r="B1410" s="1">
        <v>27</v>
      </c>
      <c r="C1410" t="s">
        <v>671</v>
      </c>
      <c r="D1410" t="s">
        <v>906</v>
      </c>
      <c r="E1410" t="s">
        <v>54</v>
      </c>
      <c r="F1410" t="s">
        <v>44</v>
      </c>
      <c r="G1410">
        <v>47</v>
      </c>
      <c r="H1410">
        <v>6</v>
      </c>
      <c r="I1410">
        <v>13</v>
      </c>
      <c r="J1410">
        <v>19</v>
      </c>
      <c r="K1410" s="1">
        <v>1.9</v>
      </c>
      <c r="L1410" s="2">
        <v>0.2</v>
      </c>
      <c r="M1410" s="2">
        <v>1.2</v>
      </c>
      <c r="N1410" s="2">
        <v>7.9</v>
      </c>
      <c r="O1410" s="2">
        <v>10.7</v>
      </c>
      <c r="P1410" s="14"/>
      <c r="Q1410" t="s">
        <v>906</v>
      </c>
      <c r="R1410" s="2">
        <v>0.5</v>
      </c>
      <c r="S1410" s="2">
        <v>0.9</v>
      </c>
      <c r="T1410" s="3">
        <v>2.2400000000000002</v>
      </c>
      <c r="U1410" s="2">
        <v>0.7</v>
      </c>
      <c r="V1410" s="2">
        <v>2.8</v>
      </c>
      <c r="W1410" s="3">
        <v>4.91</v>
      </c>
      <c r="X1410" s="3">
        <v>0.15</v>
      </c>
      <c r="Y1410" s="2">
        <v>1</v>
      </c>
      <c r="Z1410" s="2">
        <v>1.6</v>
      </c>
      <c r="AA1410" s="3">
        <v>0.01</v>
      </c>
      <c r="AB1410" s="3">
        <v>0.69</v>
      </c>
      <c r="AC1410" s="14"/>
      <c r="AD1410" t="s">
        <v>906</v>
      </c>
      <c r="AE1410" s="3">
        <v>2.34</v>
      </c>
      <c r="AF1410" s="3">
        <v>8.4700000000000006</v>
      </c>
      <c r="AG1410" s="3">
        <v>-0.01</v>
      </c>
      <c r="AH1410" s="2">
        <v>12.5</v>
      </c>
      <c r="AI1410" s="2">
        <v>0.3</v>
      </c>
      <c r="AJ1410" s="2">
        <v>6.7</v>
      </c>
      <c r="AK1410" s="2">
        <v>2.1</v>
      </c>
      <c r="AL1410" s="2">
        <v>1.1000000000000001</v>
      </c>
      <c r="AM1410" s="2">
        <v>0.4</v>
      </c>
      <c r="AN1410" s="3">
        <v>0.08</v>
      </c>
      <c r="AO1410" s="3">
        <v>0.93</v>
      </c>
      <c r="AP1410" s="9"/>
      <c r="AQ1410" t="s">
        <v>54</v>
      </c>
    </row>
    <row r="1411" spans="1:43" x14ac:dyDescent="0.2">
      <c r="A1411" t="s">
        <v>51</v>
      </c>
      <c r="B1411">
        <v>26</v>
      </c>
      <c r="C1411" t="s">
        <v>533</v>
      </c>
      <c r="D1411" t="s">
        <v>907</v>
      </c>
      <c r="E1411" t="s">
        <v>65</v>
      </c>
      <c r="F1411" t="s">
        <v>48</v>
      </c>
      <c r="G1411">
        <v>76</v>
      </c>
      <c r="H1411">
        <v>23</v>
      </c>
      <c r="I1411">
        <v>14</v>
      </c>
      <c r="J1411">
        <f>H1411+I1411</f>
        <v>37</v>
      </c>
      <c r="K1411" s="1">
        <v>3.5</v>
      </c>
      <c r="L1411" s="2">
        <v>2.9</v>
      </c>
      <c r="M1411" s="2">
        <v>2.1</v>
      </c>
      <c r="N1411" s="15">
        <v>25.2</v>
      </c>
      <c r="O1411" s="15">
        <v>10.9</v>
      </c>
      <c r="P1411" s="9"/>
      <c r="Q1411" t="s">
        <v>907</v>
      </c>
      <c r="R1411" s="2">
        <v>1</v>
      </c>
      <c r="S1411" s="2">
        <v>0.9</v>
      </c>
      <c r="T1411" s="3">
        <v>2.59</v>
      </c>
      <c r="U1411" s="2">
        <v>2.4</v>
      </c>
      <c r="V1411" s="2">
        <v>0.5</v>
      </c>
      <c r="W1411" s="3">
        <v>5.05</v>
      </c>
      <c r="X1411"/>
      <c r="Y1411" s="2">
        <v>0.5</v>
      </c>
      <c r="Z1411"/>
      <c r="AA1411" s="3">
        <v>0.14000000000000001</v>
      </c>
      <c r="AB1411" s="3">
        <v>1.43</v>
      </c>
      <c r="AC1411" s="9"/>
      <c r="AD1411" t="s">
        <v>907</v>
      </c>
      <c r="AE1411" s="3">
        <v>2.09</v>
      </c>
      <c r="AF1411" s="3">
        <v>0</v>
      </c>
      <c r="AG1411"/>
      <c r="AH1411" s="2">
        <v>0</v>
      </c>
      <c r="AI1411" s="16">
        <v>0</v>
      </c>
      <c r="AJ1411" s="2">
        <v>4.4000000000000004</v>
      </c>
      <c r="AK1411" s="2">
        <v>1.5</v>
      </c>
      <c r="AL1411" s="2">
        <v>1.8</v>
      </c>
      <c r="AM1411"/>
      <c r="AN1411" s="3">
        <v>0.1</v>
      </c>
      <c r="AO1411" s="17">
        <v>0.61</v>
      </c>
      <c r="AP1411" s="9"/>
      <c r="AQ1411" t="s">
        <v>54</v>
      </c>
    </row>
    <row r="1412" spans="1:43" x14ac:dyDescent="0.2">
      <c r="A1412" s="18" t="s">
        <v>56</v>
      </c>
      <c r="B1412">
        <v>27</v>
      </c>
      <c r="C1412" t="s">
        <v>533</v>
      </c>
      <c r="D1412" t="s">
        <v>907</v>
      </c>
      <c r="E1412" s="19" t="s">
        <v>65</v>
      </c>
      <c r="F1412" s="20" t="s">
        <v>122</v>
      </c>
      <c r="G1412" s="19">
        <v>79</v>
      </c>
      <c r="H1412" s="21">
        <v>16</v>
      </c>
      <c r="I1412" s="21">
        <v>21</v>
      </c>
      <c r="J1412" s="21">
        <v>37</v>
      </c>
      <c r="K1412" s="21">
        <v>9.4</v>
      </c>
      <c r="L1412" s="22">
        <v>2.1</v>
      </c>
      <c r="M1412" s="22">
        <v>3.4</v>
      </c>
      <c r="N1412" s="2">
        <v>11.6</v>
      </c>
      <c r="O1412" s="2">
        <v>12.8</v>
      </c>
      <c r="P1412" s="9"/>
      <c r="Q1412" t="s">
        <v>907</v>
      </c>
      <c r="R1412" s="2">
        <v>0.6</v>
      </c>
      <c r="S1412" s="2">
        <v>1.2</v>
      </c>
      <c r="T1412" s="3">
        <v>2.69</v>
      </c>
      <c r="U1412" s="2">
        <v>1.9</v>
      </c>
      <c r="V1412" s="2">
        <v>0.6</v>
      </c>
      <c r="W1412" s="3">
        <v>5.54</v>
      </c>
      <c r="X1412"/>
      <c r="Y1412" s="2">
        <v>1.2</v>
      </c>
      <c r="Z1412"/>
      <c r="AA1412" s="3">
        <v>0.08</v>
      </c>
      <c r="AB1412" s="3">
        <v>0.56000000000000005</v>
      </c>
      <c r="AC1412" s="9"/>
      <c r="AD1412" t="s">
        <v>907</v>
      </c>
      <c r="AE1412" s="3">
        <v>1.86</v>
      </c>
      <c r="AF1412" s="3">
        <v>5.73</v>
      </c>
      <c r="AG1412"/>
      <c r="AH1412" s="2">
        <v>33.299999999999997</v>
      </c>
      <c r="AI1412" s="2">
        <v>0.8</v>
      </c>
      <c r="AJ1412" s="2">
        <v>3.7</v>
      </c>
      <c r="AK1412" s="2">
        <v>2.2000000000000002</v>
      </c>
      <c r="AL1412" s="2">
        <v>1.9</v>
      </c>
      <c r="AM1412"/>
      <c r="AN1412" s="3">
        <v>0.13</v>
      </c>
      <c r="AO1412" s="17">
        <v>0.61</v>
      </c>
      <c r="AP1412" s="9"/>
      <c r="AQ1412" t="s">
        <v>54</v>
      </c>
    </row>
    <row r="1413" spans="1:43" x14ac:dyDescent="0.2">
      <c r="A1413" t="s">
        <v>40</v>
      </c>
      <c r="B1413" s="1">
        <v>28</v>
      </c>
      <c r="C1413" t="s">
        <v>533</v>
      </c>
      <c r="D1413" t="s">
        <v>907</v>
      </c>
      <c r="E1413" t="s">
        <v>65</v>
      </c>
      <c r="F1413" t="s">
        <v>48</v>
      </c>
      <c r="G1413">
        <v>69</v>
      </c>
      <c r="H1413">
        <v>10</v>
      </c>
      <c r="I1413">
        <v>9</v>
      </c>
      <c r="J1413">
        <v>19</v>
      </c>
      <c r="K1413" s="1">
        <v>-5.7</v>
      </c>
      <c r="L1413" s="2">
        <v>-1</v>
      </c>
      <c r="M1413" s="2">
        <v>0.6</v>
      </c>
      <c r="N1413" s="2">
        <v>5.4</v>
      </c>
      <c r="O1413" s="2">
        <v>16</v>
      </c>
      <c r="P1413" s="14"/>
      <c r="Q1413" t="s">
        <v>907</v>
      </c>
      <c r="R1413" s="2">
        <v>0.8</v>
      </c>
      <c r="S1413" s="2">
        <v>0.6</v>
      </c>
      <c r="T1413" s="3">
        <v>2.2599999999999998</v>
      </c>
      <c r="U1413" s="2">
        <v>0</v>
      </c>
      <c r="V1413" s="2">
        <v>1</v>
      </c>
      <c r="W1413" s="3">
        <v>4.84</v>
      </c>
      <c r="X1413" s="3">
        <v>-0.02</v>
      </c>
      <c r="Y1413" s="2">
        <v>1.1000000000000001</v>
      </c>
      <c r="Z1413" s="2">
        <v>0.8</v>
      </c>
      <c r="AA1413" s="3">
        <v>-0.06</v>
      </c>
      <c r="AB1413" s="3">
        <v>0.32</v>
      </c>
      <c r="AC1413" s="14"/>
      <c r="AD1413" t="s">
        <v>907</v>
      </c>
      <c r="AE1413" s="3">
        <v>2.2599999999999998</v>
      </c>
      <c r="AF1413" s="3">
        <v>4.93</v>
      </c>
      <c r="AG1413" s="3">
        <v>0.05</v>
      </c>
      <c r="AH1413" s="2">
        <v>48.5</v>
      </c>
      <c r="AI1413" s="2">
        <v>0.8</v>
      </c>
      <c r="AJ1413" s="2">
        <v>5.0999999999999996</v>
      </c>
      <c r="AK1413" s="2">
        <v>2.1</v>
      </c>
      <c r="AL1413" s="2">
        <v>1.5</v>
      </c>
      <c r="AM1413" s="2">
        <v>1.1000000000000001</v>
      </c>
      <c r="AN1413" s="3">
        <v>0.03</v>
      </c>
      <c r="AO1413" s="3">
        <v>0.95</v>
      </c>
      <c r="AP1413" s="9"/>
      <c r="AQ1413" t="s">
        <v>54</v>
      </c>
    </row>
    <row r="1414" spans="1:43" x14ac:dyDescent="0.2">
      <c r="A1414" t="s">
        <v>51</v>
      </c>
      <c r="B1414">
        <v>26</v>
      </c>
      <c r="C1414" t="s">
        <v>908</v>
      </c>
      <c r="D1414" t="s">
        <v>825</v>
      </c>
      <c r="E1414" t="s">
        <v>170</v>
      </c>
      <c r="F1414" t="s">
        <v>55</v>
      </c>
      <c r="G1414">
        <v>48</v>
      </c>
      <c r="H1414">
        <v>0</v>
      </c>
      <c r="I1414">
        <v>6</v>
      </c>
      <c r="J1414">
        <f>H1414+I1414</f>
        <v>6</v>
      </c>
      <c r="K1414" s="1">
        <v>-5.7</v>
      </c>
      <c r="L1414" s="2">
        <v>-1.2</v>
      </c>
      <c r="M1414" s="2">
        <v>0.2</v>
      </c>
      <c r="N1414" s="15">
        <v>-2.1</v>
      </c>
      <c r="O1414" s="15">
        <v>21.1</v>
      </c>
      <c r="P1414" s="9"/>
      <c r="Q1414" t="s">
        <v>825</v>
      </c>
      <c r="R1414" s="2">
        <v>0</v>
      </c>
      <c r="S1414" s="2">
        <v>0.4</v>
      </c>
      <c r="T1414" s="3">
        <v>2.23</v>
      </c>
      <c r="U1414" s="2">
        <v>0</v>
      </c>
      <c r="V1414" s="2">
        <v>0</v>
      </c>
      <c r="W1414" s="3">
        <v>0</v>
      </c>
      <c r="X1414"/>
      <c r="Y1414" s="2">
        <v>1.2</v>
      </c>
      <c r="Z1414"/>
      <c r="AA1414" s="3">
        <v>-7.0000000000000007E-2</v>
      </c>
      <c r="AB1414" s="3">
        <v>-0.15</v>
      </c>
      <c r="AC1414" s="9"/>
      <c r="AD1414" t="s">
        <v>825</v>
      </c>
      <c r="AE1414" s="3">
        <v>2.5499999999999998</v>
      </c>
      <c r="AF1414" s="3">
        <v>7.23</v>
      </c>
      <c r="AG1414"/>
      <c r="AH1414" s="2">
        <v>0</v>
      </c>
      <c r="AI1414" s="16">
        <v>0</v>
      </c>
      <c r="AJ1414" s="2">
        <v>3.5</v>
      </c>
      <c r="AK1414" s="2">
        <v>5.2</v>
      </c>
      <c r="AL1414" s="2">
        <v>1.4</v>
      </c>
      <c r="AM1414"/>
      <c r="AN1414" s="3">
        <v>0.01</v>
      </c>
      <c r="AO1414" s="17">
        <v>1.44</v>
      </c>
      <c r="AP1414" s="9"/>
      <c r="AQ1414" t="s">
        <v>54</v>
      </c>
    </row>
    <row r="1415" spans="1:43" x14ac:dyDescent="0.2">
      <c r="A1415" s="18" t="s">
        <v>56</v>
      </c>
      <c r="B1415">
        <v>27</v>
      </c>
      <c r="C1415" t="s">
        <v>908</v>
      </c>
      <c r="D1415" t="s">
        <v>825</v>
      </c>
      <c r="E1415" s="19" t="s">
        <v>170</v>
      </c>
      <c r="F1415" s="20" t="s">
        <v>57</v>
      </c>
      <c r="G1415" s="19">
        <v>54</v>
      </c>
      <c r="H1415" s="21">
        <v>1</v>
      </c>
      <c r="I1415" s="21">
        <v>5</v>
      </c>
      <c r="J1415" s="21">
        <v>6</v>
      </c>
      <c r="K1415" s="21">
        <v>13.4</v>
      </c>
      <c r="L1415" s="22">
        <v>-1.2</v>
      </c>
      <c r="M1415" s="22">
        <v>5.9</v>
      </c>
      <c r="N1415" s="2">
        <v>-0.5</v>
      </c>
      <c r="O1415" s="2">
        <v>27</v>
      </c>
      <c r="P1415" s="9"/>
      <c r="Q1415" t="s">
        <v>825</v>
      </c>
      <c r="R1415" s="2">
        <v>0.1</v>
      </c>
      <c r="S1415" s="2">
        <v>0.4</v>
      </c>
      <c r="T1415" s="3">
        <v>2.95</v>
      </c>
      <c r="U1415" s="2">
        <v>0</v>
      </c>
      <c r="V1415" s="2">
        <v>0</v>
      </c>
      <c r="W1415" s="3">
        <v>0</v>
      </c>
      <c r="X1415"/>
      <c r="Y1415" s="2">
        <v>1.4</v>
      </c>
      <c r="Z1415"/>
      <c r="AA1415" s="3">
        <v>-0.06</v>
      </c>
      <c r="AB1415" s="3">
        <v>-0.03</v>
      </c>
      <c r="AC1415" s="9"/>
      <c r="AD1415" t="s">
        <v>825</v>
      </c>
      <c r="AE1415" s="3">
        <v>1.8</v>
      </c>
      <c r="AF1415" s="3">
        <v>8.0299999999999994</v>
      </c>
      <c r="AG1415"/>
      <c r="AH1415" s="2">
        <v>0</v>
      </c>
      <c r="AI1415" s="2">
        <v>0</v>
      </c>
      <c r="AJ1415" s="2">
        <v>2.9</v>
      </c>
      <c r="AK1415" s="2">
        <v>3.5</v>
      </c>
      <c r="AL1415" s="2">
        <v>1.5</v>
      </c>
      <c r="AM1415"/>
      <c r="AN1415" s="3">
        <v>0.3</v>
      </c>
      <c r="AO1415" s="17">
        <v>1.61</v>
      </c>
      <c r="AP1415" s="9"/>
      <c r="AQ1415" t="s">
        <v>54</v>
      </c>
    </row>
    <row r="1416" spans="1:43" x14ac:dyDescent="0.2">
      <c r="A1416" t="s">
        <v>40</v>
      </c>
      <c r="B1416" s="1">
        <v>28</v>
      </c>
      <c r="C1416" t="s">
        <v>908</v>
      </c>
      <c r="D1416" t="s">
        <v>825</v>
      </c>
      <c r="E1416" t="s">
        <v>54</v>
      </c>
      <c r="F1416" t="s">
        <v>57</v>
      </c>
      <c r="G1416">
        <v>68</v>
      </c>
      <c r="H1416">
        <v>1</v>
      </c>
      <c r="I1416">
        <v>6</v>
      </c>
      <c r="J1416">
        <v>7</v>
      </c>
      <c r="K1416" s="1">
        <v>2</v>
      </c>
      <c r="L1416" s="2">
        <v>-2.2000000000000002</v>
      </c>
      <c r="M1416" s="2">
        <v>2.4</v>
      </c>
      <c r="N1416" s="2">
        <v>-2.5</v>
      </c>
      <c r="O1416" s="2">
        <v>44.9</v>
      </c>
      <c r="P1416" s="14"/>
      <c r="Q1416" t="s">
        <v>825</v>
      </c>
      <c r="R1416" s="2">
        <v>0.1</v>
      </c>
      <c r="S1416" s="2">
        <v>0.3</v>
      </c>
      <c r="T1416" s="3">
        <v>2.25</v>
      </c>
      <c r="U1416" s="2">
        <v>0</v>
      </c>
      <c r="V1416" s="2">
        <v>0</v>
      </c>
      <c r="W1416" s="3">
        <v>0</v>
      </c>
      <c r="X1416" s="3">
        <v>-0.05</v>
      </c>
      <c r="Y1416" s="2">
        <v>0.8</v>
      </c>
      <c r="Z1416" s="2">
        <v>0.2</v>
      </c>
      <c r="AA1416" s="3">
        <v>-0.1</v>
      </c>
      <c r="AB1416" s="3">
        <v>-0.11</v>
      </c>
      <c r="AC1416" s="14"/>
      <c r="AD1416" t="s">
        <v>825</v>
      </c>
      <c r="AE1416" s="3">
        <v>2.2999999999999998</v>
      </c>
      <c r="AF1416" s="3">
        <v>10.41</v>
      </c>
      <c r="AG1416" s="3">
        <v>0.06</v>
      </c>
      <c r="AH1416" s="2">
        <v>0</v>
      </c>
      <c r="AI1416" s="2">
        <v>0</v>
      </c>
      <c r="AJ1416" s="2">
        <v>3.9</v>
      </c>
      <c r="AK1416" s="2">
        <v>5.2</v>
      </c>
      <c r="AL1416" s="2">
        <v>0.4</v>
      </c>
      <c r="AM1416" s="2">
        <v>0.5</v>
      </c>
      <c r="AN1416" s="3">
        <v>0.11</v>
      </c>
      <c r="AO1416" s="3">
        <v>1.92</v>
      </c>
      <c r="AP1416" s="9"/>
      <c r="AQ1416" t="s">
        <v>54</v>
      </c>
    </row>
    <row r="1417" spans="1:43" x14ac:dyDescent="0.2">
      <c r="A1417" t="s">
        <v>40</v>
      </c>
      <c r="B1417" s="1">
        <v>22</v>
      </c>
      <c r="C1417" t="s">
        <v>176</v>
      </c>
      <c r="D1417" t="s">
        <v>909</v>
      </c>
      <c r="E1417" t="s">
        <v>54</v>
      </c>
      <c r="F1417" t="s">
        <v>57</v>
      </c>
      <c r="G1417">
        <v>3</v>
      </c>
      <c r="H1417">
        <v>0</v>
      </c>
      <c r="I1417">
        <v>1</v>
      </c>
      <c r="J1417">
        <v>1</v>
      </c>
      <c r="K1417" s="1">
        <v>-1.6</v>
      </c>
      <c r="L1417" s="2">
        <v>-0.1</v>
      </c>
      <c r="M1417" s="2">
        <v>-0.3</v>
      </c>
      <c r="N1417" s="2">
        <v>0.4</v>
      </c>
      <c r="O1417" s="2">
        <v>-1</v>
      </c>
      <c r="P1417" s="14"/>
      <c r="Q1417" t="s">
        <v>909</v>
      </c>
      <c r="R1417" s="2">
        <v>0</v>
      </c>
      <c r="S1417" s="2">
        <v>0</v>
      </c>
      <c r="T1417" s="3">
        <v>2.46</v>
      </c>
      <c r="U1417" s="2">
        <v>0</v>
      </c>
      <c r="V1417" s="2">
        <v>7.7</v>
      </c>
      <c r="W1417" s="3">
        <v>7.74</v>
      </c>
      <c r="X1417" s="3">
        <v>-0.06</v>
      </c>
      <c r="Y1417" s="2">
        <v>2.1</v>
      </c>
      <c r="Z1417" s="2">
        <v>1</v>
      </c>
      <c r="AA1417" s="3">
        <v>-0.08</v>
      </c>
      <c r="AB1417" s="3">
        <v>0.39</v>
      </c>
      <c r="AC1417" s="14"/>
      <c r="AD1417" t="s">
        <v>909</v>
      </c>
      <c r="AE1417" s="3">
        <v>4.93</v>
      </c>
      <c r="AF1417" s="3">
        <v>45</v>
      </c>
      <c r="AG1417" s="3">
        <v>0.12</v>
      </c>
      <c r="AH1417" s="2">
        <v>0</v>
      </c>
      <c r="AI1417" s="2">
        <v>0</v>
      </c>
      <c r="AJ1417" s="2">
        <v>6.2</v>
      </c>
      <c r="AK1417" s="2">
        <v>3.1</v>
      </c>
      <c r="AL1417" s="2">
        <v>0</v>
      </c>
      <c r="AM1417" s="2">
        <v>0</v>
      </c>
      <c r="AN1417" s="3">
        <v>-0.25</v>
      </c>
      <c r="AO1417" s="3">
        <v>-1</v>
      </c>
      <c r="AP1417" s="9"/>
      <c r="AQ1417" t="s">
        <v>54</v>
      </c>
    </row>
    <row r="1418" spans="1:43" x14ac:dyDescent="0.2">
      <c r="A1418" s="18" t="s">
        <v>56</v>
      </c>
      <c r="B1418">
        <v>19</v>
      </c>
      <c r="C1418" t="s">
        <v>386</v>
      </c>
      <c r="D1418" t="s">
        <v>910</v>
      </c>
      <c r="E1418" s="19" t="s">
        <v>54</v>
      </c>
      <c r="F1418" s="20" t="s">
        <v>69</v>
      </c>
      <c r="G1418" s="19">
        <v>3</v>
      </c>
      <c r="H1418" s="21">
        <v>0</v>
      </c>
      <c r="I1418" s="21">
        <v>1</v>
      </c>
      <c r="J1418" s="21">
        <v>1</v>
      </c>
      <c r="K1418" s="21">
        <v>-4.5</v>
      </c>
      <c r="L1418" s="22">
        <v>-0.4</v>
      </c>
      <c r="M1418" s="22">
        <v>-0.7</v>
      </c>
      <c r="N1418" s="2">
        <v>2.2000000000000002</v>
      </c>
      <c r="O1418" s="2">
        <v>-0.3</v>
      </c>
      <c r="P1418" s="9"/>
      <c r="Q1418" t="s">
        <v>910</v>
      </c>
      <c r="R1418" s="2">
        <v>0</v>
      </c>
      <c r="S1418" s="2">
        <v>0</v>
      </c>
      <c r="T1418" s="3">
        <v>0</v>
      </c>
      <c r="U1418" s="2">
        <v>0</v>
      </c>
      <c r="V1418" s="2">
        <v>8.1</v>
      </c>
      <c r="W1418" s="3">
        <v>16.29</v>
      </c>
      <c r="X1418"/>
      <c r="Y1418" s="2">
        <v>2</v>
      </c>
      <c r="Z1418"/>
      <c r="AA1418" s="3">
        <v>-0.35</v>
      </c>
      <c r="AB1418" s="3">
        <v>2.27</v>
      </c>
      <c r="AC1418" s="9"/>
      <c r="AD1418" t="s">
        <v>910</v>
      </c>
      <c r="AE1418" s="3">
        <v>4.72</v>
      </c>
      <c r="AF1418" s="3">
        <v>0</v>
      </c>
      <c r="AG1418"/>
      <c r="AH1418" s="2">
        <v>40.5</v>
      </c>
      <c r="AI1418" s="2">
        <v>27.1</v>
      </c>
      <c r="AJ1418" s="2">
        <v>0</v>
      </c>
      <c r="AK1418" s="2">
        <v>3</v>
      </c>
      <c r="AL1418" s="2">
        <v>2</v>
      </c>
      <c r="AM1418"/>
      <c r="AN1418" s="3">
        <v>-0.62</v>
      </c>
      <c r="AO1418" s="17">
        <v>-0.34</v>
      </c>
      <c r="AP1418" s="9"/>
      <c r="AQ1418" t="s">
        <v>54</v>
      </c>
    </row>
    <row r="1419" spans="1:43" x14ac:dyDescent="0.2">
      <c r="A1419" t="s">
        <v>40</v>
      </c>
      <c r="B1419" s="1">
        <v>20</v>
      </c>
      <c r="C1419" t="s">
        <v>386</v>
      </c>
      <c r="D1419" t="s">
        <v>910</v>
      </c>
      <c r="E1419" t="s">
        <v>54</v>
      </c>
      <c r="F1419" t="s">
        <v>69</v>
      </c>
      <c r="G1419">
        <v>63</v>
      </c>
      <c r="H1419">
        <v>8</v>
      </c>
      <c r="I1419">
        <v>12</v>
      </c>
      <c r="J1419">
        <v>20</v>
      </c>
      <c r="K1419" s="1">
        <v>-9.9</v>
      </c>
      <c r="L1419" s="2">
        <v>-1.6</v>
      </c>
      <c r="M1419" s="2">
        <v>-0.5</v>
      </c>
      <c r="N1419" s="2">
        <v>6.6</v>
      </c>
      <c r="O1419" s="2">
        <v>11.6</v>
      </c>
      <c r="P1419" s="14"/>
      <c r="Q1419" t="s">
        <v>910</v>
      </c>
      <c r="R1419" s="2">
        <v>0.5</v>
      </c>
      <c r="S1419" s="2">
        <v>0.4</v>
      </c>
      <c r="T1419" s="3">
        <v>1.77</v>
      </c>
      <c r="U1419" s="2">
        <v>1.1000000000000001</v>
      </c>
      <c r="V1419" s="2">
        <v>3.1</v>
      </c>
      <c r="W1419" s="3">
        <v>6.48</v>
      </c>
      <c r="X1419" s="3">
        <v>0.02</v>
      </c>
      <c r="Y1419" s="2">
        <v>1.3</v>
      </c>
      <c r="Z1419" s="2">
        <v>1</v>
      </c>
      <c r="AA1419" s="3">
        <v>-0.09</v>
      </c>
      <c r="AB1419" s="3">
        <v>0.49</v>
      </c>
      <c r="AC1419" s="14"/>
      <c r="AD1419" t="s">
        <v>910</v>
      </c>
      <c r="AE1419" s="3">
        <v>3.18</v>
      </c>
      <c r="AF1419" s="3">
        <v>4.18</v>
      </c>
      <c r="AG1419" s="3">
        <v>-7.0000000000000007E-2</v>
      </c>
      <c r="AH1419" s="2">
        <v>42.9</v>
      </c>
      <c r="AI1419" s="2">
        <v>15.8</v>
      </c>
      <c r="AJ1419" s="2">
        <v>2.5</v>
      </c>
      <c r="AK1419" s="2">
        <v>1</v>
      </c>
      <c r="AL1419" s="2">
        <v>1.3</v>
      </c>
      <c r="AM1419" s="2">
        <v>0.6</v>
      </c>
      <c r="AN1419" s="3">
        <v>-0.03</v>
      </c>
      <c r="AO1419" s="3">
        <v>0.85</v>
      </c>
      <c r="AP1419" s="9"/>
      <c r="AQ1419" t="s">
        <v>54</v>
      </c>
    </row>
    <row r="1420" spans="1:43" x14ac:dyDescent="0.2">
      <c r="A1420" s="23" t="s">
        <v>51</v>
      </c>
      <c r="B1420">
        <v>24</v>
      </c>
      <c r="C1420" t="s">
        <v>911</v>
      </c>
      <c r="D1420" t="s">
        <v>912</v>
      </c>
      <c r="E1420" s="23" t="s">
        <v>85</v>
      </c>
      <c r="F1420" s="23" t="s">
        <v>44</v>
      </c>
      <c r="G1420" s="23">
        <v>32</v>
      </c>
      <c r="H1420" s="23">
        <v>8</v>
      </c>
      <c r="I1420" s="23">
        <v>8</v>
      </c>
      <c r="J1420" s="23">
        <v>16</v>
      </c>
      <c r="K1420" s="28">
        <v>6.6</v>
      </c>
      <c r="L1420" s="29">
        <v>0.9</v>
      </c>
      <c r="M1420" s="29">
        <v>0.9</v>
      </c>
      <c r="N1420" s="15">
        <v>10.1</v>
      </c>
      <c r="O1420" s="15">
        <v>3.5</v>
      </c>
      <c r="P1420" s="9"/>
      <c r="Q1420" t="s">
        <v>912</v>
      </c>
      <c r="R1420" s="2">
        <v>1</v>
      </c>
      <c r="S1420" s="2">
        <v>1</v>
      </c>
      <c r="T1420" s="3">
        <v>2.82</v>
      </c>
      <c r="U1420" s="2">
        <v>1</v>
      </c>
      <c r="V1420" s="2">
        <v>1.9</v>
      </c>
      <c r="W1420" s="3">
        <v>4.7699999999999996</v>
      </c>
      <c r="X1420"/>
      <c r="Y1420" s="2">
        <v>2.8</v>
      </c>
      <c r="Z1420"/>
      <c r="AA1420" s="3">
        <v>0.09</v>
      </c>
      <c r="AB1420" s="3">
        <v>1.28</v>
      </c>
      <c r="AC1420" s="9"/>
      <c r="AD1420" t="s">
        <v>912</v>
      </c>
      <c r="AE1420" s="3">
        <v>2.48</v>
      </c>
      <c r="AF1420" s="3">
        <v>3.84</v>
      </c>
      <c r="AG1420"/>
      <c r="AH1420" s="2">
        <v>44.4</v>
      </c>
      <c r="AI1420" s="30">
        <v>0.9</v>
      </c>
      <c r="AJ1420" s="2">
        <v>3.1</v>
      </c>
      <c r="AK1420" s="2">
        <v>1.1000000000000001</v>
      </c>
      <c r="AL1420" s="2">
        <v>1.8</v>
      </c>
      <c r="AM1420"/>
      <c r="AN1420" s="3">
        <v>0.09</v>
      </c>
      <c r="AO1420" s="17">
        <v>0.44</v>
      </c>
      <c r="AP1420" s="9"/>
      <c r="AQ1420" t="s">
        <v>54</v>
      </c>
    </row>
    <row r="1421" spans="1:43" x14ac:dyDescent="0.2">
      <c r="A1421" s="18" t="s">
        <v>56</v>
      </c>
      <c r="B1421">
        <v>25</v>
      </c>
      <c r="C1421" t="s">
        <v>911</v>
      </c>
      <c r="D1421" t="s">
        <v>912</v>
      </c>
      <c r="E1421" s="24" t="s">
        <v>85</v>
      </c>
      <c r="F1421" s="20" t="s">
        <v>443</v>
      </c>
      <c r="G1421" s="19">
        <v>61</v>
      </c>
      <c r="H1421" s="21">
        <v>14</v>
      </c>
      <c r="I1421" s="21">
        <v>16</v>
      </c>
      <c r="J1421" s="21">
        <v>30</v>
      </c>
      <c r="K1421" s="21">
        <v>3.8</v>
      </c>
      <c r="L1421" s="22">
        <v>3.6</v>
      </c>
      <c r="M1421" s="22">
        <v>1.2</v>
      </c>
      <c r="N1421" s="2">
        <v>28.1</v>
      </c>
      <c r="O1421" s="2">
        <v>-0.6</v>
      </c>
      <c r="P1421" s="9"/>
      <c r="Q1421" t="s">
        <v>912</v>
      </c>
      <c r="R1421" s="2">
        <v>0.9</v>
      </c>
      <c r="S1421" s="2">
        <v>1.1000000000000001</v>
      </c>
      <c r="T1421" s="3">
        <v>2.62</v>
      </c>
      <c r="U1421" s="2">
        <v>2.5</v>
      </c>
      <c r="V1421" s="2">
        <v>2.5</v>
      </c>
      <c r="W1421" s="3">
        <v>7.57</v>
      </c>
      <c r="X1421"/>
      <c r="Y1421" s="2">
        <v>1.8</v>
      </c>
      <c r="Z1421"/>
      <c r="AA1421" s="3">
        <v>0.24</v>
      </c>
      <c r="AB1421" s="3">
        <v>2.08</v>
      </c>
      <c r="AC1421" s="9"/>
      <c r="AD1421" t="s">
        <v>912</v>
      </c>
      <c r="AE1421" s="3">
        <v>2.46</v>
      </c>
      <c r="AF1421" s="3">
        <v>0</v>
      </c>
      <c r="AG1421"/>
      <c r="AH1421" s="2">
        <v>28.6</v>
      </c>
      <c r="AI1421" s="2">
        <v>0.1</v>
      </c>
      <c r="AJ1421" s="2">
        <v>6.3</v>
      </c>
      <c r="AK1421" s="2">
        <v>1</v>
      </c>
      <c r="AL1421" s="2">
        <v>1.4</v>
      </c>
      <c r="AM1421"/>
      <c r="AN1421" s="3">
        <v>0.08</v>
      </c>
      <c r="AO1421" s="17">
        <v>-0.05</v>
      </c>
      <c r="AP1421" s="9"/>
      <c r="AQ1421" t="s">
        <v>54</v>
      </c>
    </row>
    <row r="1422" spans="1:43" x14ac:dyDescent="0.2">
      <c r="A1422" t="s">
        <v>40</v>
      </c>
      <c r="B1422" s="1">
        <v>26</v>
      </c>
      <c r="C1422" t="s">
        <v>911</v>
      </c>
      <c r="D1422" t="s">
        <v>912</v>
      </c>
      <c r="E1422" t="s">
        <v>54</v>
      </c>
      <c r="F1422" t="s">
        <v>44</v>
      </c>
      <c r="G1422">
        <v>74</v>
      </c>
      <c r="H1422">
        <v>15</v>
      </c>
      <c r="I1422">
        <v>19</v>
      </c>
      <c r="J1422">
        <v>34</v>
      </c>
      <c r="K1422" s="1">
        <v>7.5</v>
      </c>
      <c r="L1422" s="2">
        <v>3.5</v>
      </c>
      <c r="M1422" s="2">
        <v>2</v>
      </c>
      <c r="N1422" s="2">
        <v>25</v>
      </c>
      <c r="O1422" s="2">
        <v>-1.1000000000000001</v>
      </c>
      <c r="P1422" s="14"/>
      <c r="Q1422" t="s">
        <v>912</v>
      </c>
      <c r="R1422" s="2">
        <v>0.6</v>
      </c>
      <c r="S1422" s="2">
        <v>1.1000000000000001</v>
      </c>
      <c r="T1422" s="3">
        <v>2.2999999999999998</v>
      </c>
      <c r="U1422" s="2">
        <v>3.2</v>
      </c>
      <c r="V1422" s="2">
        <v>1.3</v>
      </c>
      <c r="W1422" s="3">
        <v>7.75</v>
      </c>
      <c r="X1422" s="3">
        <v>0.01</v>
      </c>
      <c r="Y1422" s="2">
        <v>1.7</v>
      </c>
      <c r="Z1422" s="2">
        <v>1.2</v>
      </c>
      <c r="AA1422" s="3">
        <v>0.17</v>
      </c>
      <c r="AB1422" s="3">
        <v>1.39</v>
      </c>
      <c r="AC1422" s="14"/>
      <c r="AD1422" t="s">
        <v>912</v>
      </c>
      <c r="AE1422" s="3">
        <v>1.86</v>
      </c>
      <c r="AF1422" s="3">
        <v>6.01</v>
      </c>
      <c r="AG1422" s="3">
        <v>0.02</v>
      </c>
      <c r="AH1422" s="2">
        <v>26.3</v>
      </c>
      <c r="AI1422" s="2">
        <v>0.4</v>
      </c>
      <c r="AJ1422" s="2">
        <v>5.2</v>
      </c>
      <c r="AK1422" s="2">
        <v>1.6</v>
      </c>
      <c r="AL1422" s="2">
        <v>1.9</v>
      </c>
      <c r="AM1422" s="2">
        <v>2</v>
      </c>
      <c r="AN1422" s="3">
        <v>0.1</v>
      </c>
      <c r="AO1422" s="3">
        <v>-0.06</v>
      </c>
      <c r="AP1422" s="9"/>
      <c r="AQ1422" t="s">
        <v>54</v>
      </c>
    </row>
    <row r="1423" spans="1:43" x14ac:dyDescent="0.2">
      <c r="A1423" t="s">
        <v>51</v>
      </c>
      <c r="B1423">
        <v>27</v>
      </c>
      <c r="C1423" t="s">
        <v>152</v>
      </c>
      <c r="D1423" t="s">
        <v>913</v>
      </c>
      <c r="E1423" t="s">
        <v>107</v>
      </c>
      <c r="F1423" t="s">
        <v>55</v>
      </c>
      <c r="G1423">
        <v>46</v>
      </c>
      <c r="H1423">
        <v>1</v>
      </c>
      <c r="I1423">
        <v>6</v>
      </c>
      <c r="J1423">
        <f>H1423+I1423</f>
        <v>7</v>
      </c>
      <c r="K1423" s="1">
        <v>-1.1000000000000001</v>
      </c>
      <c r="L1423" s="2">
        <v>-1</v>
      </c>
      <c r="M1423" s="2">
        <v>1.4</v>
      </c>
      <c r="N1423" s="15">
        <v>-1.7</v>
      </c>
      <c r="O1423" s="15">
        <v>15.5</v>
      </c>
      <c r="P1423" s="9"/>
      <c r="Q1423" t="s">
        <v>913</v>
      </c>
      <c r="R1423" s="2">
        <v>0.1</v>
      </c>
      <c r="S1423" s="2">
        <v>0.5</v>
      </c>
      <c r="T1423" s="3">
        <v>2.02</v>
      </c>
      <c r="U1423" s="2">
        <v>0</v>
      </c>
      <c r="V1423" s="2">
        <v>0.8</v>
      </c>
      <c r="W1423" s="3">
        <v>2.46</v>
      </c>
      <c r="X1423"/>
      <c r="Y1423" s="2">
        <v>1.5</v>
      </c>
      <c r="Z1423"/>
      <c r="AA1423" s="3">
        <v>-0.06</v>
      </c>
      <c r="AB1423" s="3">
        <v>-0.13</v>
      </c>
      <c r="AC1423" s="9"/>
      <c r="AD1423" t="s">
        <v>913</v>
      </c>
      <c r="AE1423" s="3">
        <v>2.48</v>
      </c>
      <c r="AF1423" s="3">
        <v>9.5299999999999994</v>
      </c>
      <c r="AG1423"/>
      <c r="AH1423" s="2">
        <v>0</v>
      </c>
      <c r="AI1423" s="16">
        <v>0</v>
      </c>
      <c r="AJ1423" s="2">
        <v>3.9</v>
      </c>
      <c r="AK1423" s="2">
        <v>3.1</v>
      </c>
      <c r="AL1423" s="2">
        <v>0.7</v>
      </c>
      <c r="AM1423"/>
      <c r="AN1423" s="3">
        <v>0.09</v>
      </c>
      <c r="AO1423" s="17">
        <v>1.1299999999999999</v>
      </c>
      <c r="AP1423" s="9"/>
      <c r="AQ1423" t="s">
        <v>54</v>
      </c>
    </row>
    <row r="1424" spans="1:43" x14ac:dyDescent="0.2">
      <c r="A1424" s="23" t="s">
        <v>56</v>
      </c>
      <c r="B1424">
        <v>28</v>
      </c>
      <c r="C1424" t="s">
        <v>152</v>
      </c>
      <c r="D1424" t="s">
        <v>913</v>
      </c>
      <c r="E1424" s="24" t="s">
        <v>280</v>
      </c>
      <c r="F1424" s="20" t="s">
        <v>57</v>
      </c>
      <c r="G1424" s="24">
        <v>75</v>
      </c>
      <c r="H1424" s="25">
        <v>3</v>
      </c>
      <c r="I1424" s="25">
        <v>14</v>
      </c>
      <c r="J1424" s="25">
        <v>17</v>
      </c>
      <c r="K1424" s="25">
        <v>3.6</v>
      </c>
      <c r="L1424" s="26">
        <v>0.6</v>
      </c>
      <c r="M1424" s="26">
        <v>2.9</v>
      </c>
      <c r="N1424" s="27">
        <v>7.5</v>
      </c>
      <c r="O1424" s="27">
        <v>20.6</v>
      </c>
      <c r="P1424" s="9"/>
      <c r="Q1424" t="s">
        <v>913</v>
      </c>
      <c r="R1424" s="2">
        <v>0.1</v>
      </c>
      <c r="S1424" s="2">
        <v>0.7</v>
      </c>
      <c r="T1424" s="3">
        <v>3.06</v>
      </c>
      <c r="U1424" s="2">
        <v>1.5</v>
      </c>
      <c r="V1424" s="2">
        <v>0.7</v>
      </c>
      <c r="W1424" s="3">
        <v>5.23</v>
      </c>
      <c r="X1424"/>
      <c r="Y1424" s="2">
        <v>2.1</v>
      </c>
      <c r="Z1424"/>
      <c r="AA1424" s="3">
        <v>0.03</v>
      </c>
      <c r="AB1424" s="3">
        <v>0.43</v>
      </c>
      <c r="AC1424" s="9"/>
      <c r="AD1424" t="s">
        <v>913</v>
      </c>
      <c r="AE1424" s="3">
        <v>3.13</v>
      </c>
      <c r="AF1424" s="3">
        <v>6.75</v>
      </c>
      <c r="AG1424"/>
      <c r="AH1424" s="2">
        <v>0</v>
      </c>
      <c r="AI1424" s="27">
        <v>0</v>
      </c>
      <c r="AJ1424" s="2">
        <v>7</v>
      </c>
      <c r="AK1424" s="2">
        <v>3.8</v>
      </c>
      <c r="AL1424" s="2">
        <v>1.1000000000000001</v>
      </c>
      <c r="AM1424"/>
      <c r="AN1424" s="3">
        <v>0.14000000000000001</v>
      </c>
      <c r="AO1424" s="17">
        <v>1.17</v>
      </c>
      <c r="AP1424" s="9"/>
      <c r="AQ1424" t="s">
        <v>54</v>
      </c>
    </row>
    <row r="1425" spans="1:43" x14ac:dyDescent="0.2">
      <c r="A1425" t="s">
        <v>40</v>
      </c>
      <c r="B1425" s="1">
        <v>29</v>
      </c>
      <c r="C1425" t="s">
        <v>152</v>
      </c>
      <c r="D1425" t="s">
        <v>913</v>
      </c>
      <c r="E1425" t="s">
        <v>280</v>
      </c>
      <c r="F1425" t="s">
        <v>57</v>
      </c>
      <c r="G1425">
        <v>45</v>
      </c>
      <c r="H1425">
        <v>1</v>
      </c>
      <c r="I1425">
        <v>6</v>
      </c>
      <c r="J1425">
        <v>7</v>
      </c>
      <c r="K1425" s="1">
        <v>-0.8</v>
      </c>
      <c r="L1425" s="2">
        <v>-0.7</v>
      </c>
      <c r="M1425" s="2">
        <v>1</v>
      </c>
      <c r="N1425" s="2">
        <v>6</v>
      </c>
      <c r="O1425" s="2">
        <v>11.9</v>
      </c>
      <c r="P1425" s="14"/>
      <c r="Q1425" t="s">
        <v>913</v>
      </c>
      <c r="R1425" s="2">
        <v>0.1</v>
      </c>
      <c r="S1425" s="2">
        <v>0.6</v>
      </c>
      <c r="T1425" s="3">
        <v>3.13</v>
      </c>
      <c r="U1425" s="2">
        <v>0</v>
      </c>
      <c r="V1425" s="2">
        <v>0</v>
      </c>
      <c r="W1425" s="3">
        <v>0</v>
      </c>
      <c r="X1425" s="3">
        <v>-0.02</v>
      </c>
      <c r="Y1425" s="2">
        <v>2.7</v>
      </c>
      <c r="Z1425" s="2">
        <v>0.5</v>
      </c>
      <c r="AA1425" s="3">
        <v>-0.06</v>
      </c>
      <c r="AB1425" s="3">
        <v>0.5</v>
      </c>
      <c r="AC1425" s="14"/>
      <c r="AD1425" t="s">
        <v>913</v>
      </c>
      <c r="AE1425" s="3">
        <v>3.03</v>
      </c>
      <c r="AF1425" s="3">
        <v>3.77</v>
      </c>
      <c r="AG1425" s="3">
        <v>-0.13</v>
      </c>
      <c r="AH1425" s="2">
        <v>0</v>
      </c>
      <c r="AI1425" s="2">
        <v>0</v>
      </c>
      <c r="AJ1425" s="2">
        <v>7.1</v>
      </c>
      <c r="AK1425" s="2">
        <v>2.2999999999999998</v>
      </c>
      <c r="AL1425" s="2">
        <v>1.2</v>
      </c>
      <c r="AM1425" s="2">
        <v>1.6</v>
      </c>
      <c r="AN1425" s="3">
        <v>0.09</v>
      </c>
      <c r="AO1425" s="3">
        <v>0.99</v>
      </c>
      <c r="AP1425" s="9"/>
      <c r="AQ1425" t="s">
        <v>54</v>
      </c>
    </row>
    <row r="1426" spans="1:43" x14ac:dyDescent="0.2">
      <c r="A1426" t="s">
        <v>51</v>
      </c>
      <c r="B1426">
        <v>26</v>
      </c>
      <c r="C1426" t="s">
        <v>914</v>
      </c>
      <c r="D1426" t="s">
        <v>915</v>
      </c>
      <c r="E1426" t="s">
        <v>107</v>
      </c>
      <c r="F1426" t="s">
        <v>44</v>
      </c>
      <c r="G1426">
        <v>77</v>
      </c>
      <c r="H1426">
        <v>14</v>
      </c>
      <c r="I1426">
        <v>27</v>
      </c>
      <c r="J1426">
        <f>H1426+I1426</f>
        <v>41</v>
      </c>
      <c r="K1426" s="1">
        <v>4.3</v>
      </c>
      <c r="L1426" s="2">
        <v>1.2</v>
      </c>
      <c r="M1426" s="2">
        <v>2.2999999999999998</v>
      </c>
      <c r="N1426" s="15">
        <v>20.9</v>
      </c>
      <c r="O1426" s="15">
        <v>18.7</v>
      </c>
      <c r="P1426" s="9"/>
      <c r="Q1426" t="s">
        <v>915</v>
      </c>
      <c r="R1426" s="2">
        <v>0.6</v>
      </c>
      <c r="S1426" s="2">
        <v>1.2</v>
      </c>
      <c r="T1426" s="3">
        <v>2.27</v>
      </c>
      <c r="U1426" s="2">
        <v>1.1000000000000001</v>
      </c>
      <c r="V1426" s="2">
        <v>1.4</v>
      </c>
      <c r="W1426" s="3">
        <v>4.75</v>
      </c>
      <c r="X1426"/>
      <c r="Y1426" s="2">
        <v>1.1000000000000001</v>
      </c>
      <c r="Z1426"/>
      <c r="AA1426" s="3">
        <v>0.04</v>
      </c>
      <c r="AB1426" s="3">
        <v>0.96</v>
      </c>
      <c r="AC1426" s="9"/>
      <c r="AD1426" t="s">
        <v>915</v>
      </c>
      <c r="AE1426" s="3">
        <v>2.4</v>
      </c>
      <c r="AF1426" s="3">
        <v>4.1399999999999997</v>
      </c>
      <c r="AG1426"/>
      <c r="AH1426" s="2">
        <v>33.299999999999997</v>
      </c>
      <c r="AI1426" s="16">
        <v>0.2</v>
      </c>
      <c r="AJ1426" s="2">
        <v>0.6</v>
      </c>
      <c r="AK1426" s="2">
        <v>0.6</v>
      </c>
      <c r="AL1426" s="2">
        <v>0.9</v>
      </c>
      <c r="AM1426"/>
      <c r="AN1426" s="3">
        <v>0.08</v>
      </c>
      <c r="AO1426" s="17">
        <v>0.86</v>
      </c>
      <c r="AP1426" s="9"/>
      <c r="AQ1426" t="s">
        <v>54</v>
      </c>
    </row>
    <row r="1427" spans="1:43" x14ac:dyDescent="0.2">
      <c r="A1427" s="18" t="s">
        <v>56</v>
      </c>
      <c r="B1427">
        <v>27</v>
      </c>
      <c r="C1427" t="s">
        <v>914</v>
      </c>
      <c r="D1427" t="s">
        <v>915</v>
      </c>
      <c r="E1427" s="19" t="s">
        <v>54</v>
      </c>
      <c r="F1427" s="20" t="s">
        <v>44</v>
      </c>
      <c r="G1427" s="19">
        <v>76</v>
      </c>
      <c r="H1427" s="21">
        <v>27</v>
      </c>
      <c r="I1427" s="21">
        <v>29</v>
      </c>
      <c r="J1427" s="21">
        <v>56</v>
      </c>
      <c r="K1427" s="21">
        <v>12.8</v>
      </c>
      <c r="L1427" s="22">
        <v>7.3</v>
      </c>
      <c r="M1427" s="22">
        <v>3.8</v>
      </c>
      <c r="N1427" s="2">
        <v>53.2</v>
      </c>
      <c r="O1427" s="2">
        <v>23.2</v>
      </c>
      <c r="P1427" s="9"/>
      <c r="Q1427" t="s">
        <v>915</v>
      </c>
      <c r="R1427" s="2">
        <v>1</v>
      </c>
      <c r="S1427" s="2">
        <v>1.1000000000000001</v>
      </c>
      <c r="T1427" s="3">
        <v>2.81</v>
      </c>
      <c r="U1427" s="2">
        <v>1.6</v>
      </c>
      <c r="V1427" s="2">
        <v>2</v>
      </c>
      <c r="W1427" s="3">
        <v>6.45</v>
      </c>
      <c r="X1427"/>
      <c r="Y1427" s="2">
        <v>0.8</v>
      </c>
      <c r="Z1427"/>
      <c r="AA1427" s="3">
        <v>0.25</v>
      </c>
      <c r="AB1427" s="3">
        <v>2.31</v>
      </c>
      <c r="AC1427" s="9"/>
      <c r="AD1427" t="s">
        <v>915</v>
      </c>
      <c r="AE1427" s="3">
        <v>2.3199999999999998</v>
      </c>
      <c r="AF1427" s="3">
        <v>5.5</v>
      </c>
      <c r="AG1427"/>
      <c r="AH1427" s="2">
        <v>36.799999999999997</v>
      </c>
      <c r="AI1427" s="2">
        <v>0.4</v>
      </c>
      <c r="AJ1427" s="2">
        <v>0.6</v>
      </c>
      <c r="AK1427" s="2">
        <v>0.8</v>
      </c>
      <c r="AL1427" s="2">
        <v>1</v>
      </c>
      <c r="AM1427"/>
      <c r="AN1427" s="3">
        <v>0.13</v>
      </c>
      <c r="AO1427" s="17">
        <v>1.01</v>
      </c>
      <c r="AP1427" s="9"/>
      <c r="AQ1427" t="s">
        <v>54</v>
      </c>
    </row>
    <row r="1428" spans="1:43" x14ac:dyDescent="0.2">
      <c r="A1428" t="s">
        <v>40</v>
      </c>
      <c r="B1428" s="1">
        <v>28</v>
      </c>
      <c r="C1428" t="s">
        <v>914</v>
      </c>
      <c r="D1428" t="s">
        <v>915</v>
      </c>
      <c r="E1428" t="s">
        <v>43</v>
      </c>
      <c r="F1428" t="s">
        <v>44</v>
      </c>
      <c r="G1428">
        <v>18</v>
      </c>
      <c r="H1428">
        <v>3</v>
      </c>
      <c r="I1428">
        <v>3</v>
      </c>
      <c r="J1428">
        <v>6</v>
      </c>
      <c r="K1428" s="1">
        <v>0.4</v>
      </c>
      <c r="L1428" s="2">
        <v>0.2</v>
      </c>
      <c r="M1428" s="2">
        <v>0.2</v>
      </c>
      <c r="N1428" s="2">
        <v>-1.3</v>
      </c>
      <c r="O1428" s="2">
        <v>3.1</v>
      </c>
      <c r="P1428" s="14"/>
      <c r="Q1428" t="s">
        <v>915</v>
      </c>
      <c r="R1428" s="2">
        <v>0.6</v>
      </c>
      <c r="S1428" s="2">
        <v>0.9</v>
      </c>
      <c r="T1428" s="3">
        <v>1.85</v>
      </c>
      <c r="U1428" s="2">
        <v>1.1000000000000001</v>
      </c>
      <c r="V1428" s="2">
        <v>0</v>
      </c>
      <c r="W1428" s="3">
        <v>3.24</v>
      </c>
      <c r="X1428" s="3">
        <v>-0.13</v>
      </c>
      <c r="Y1428" s="2">
        <v>1.9</v>
      </c>
      <c r="Z1428" s="2">
        <v>0.2</v>
      </c>
      <c r="AA1428" s="3">
        <v>0.03</v>
      </c>
      <c r="AB1428" s="3">
        <v>-0.31</v>
      </c>
      <c r="AC1428" s="14"/>
      <c r="AD1428" t="s">
        <v>915</v>
      </c>
      <c r="AE1428" s="3">
        <v>2.16</v>
      </c>
      <c r="AF1428" s="3">
        <v>9.65</v>
      </c>
      <c r="AG1428" s="3">
        <v>0.04</v>
      </c>
      <c r="AH1428" s="2">
        <v>33.299999999999997</v>
      </c>
      <c r="AI1428" s="2">
        <v>0.2</v>
      </c>
      <c r="AJ1428" s="2">
        <v>0.7</v>
      </c>
      <c r="AK1428" s="2">
        <v>1.2</v>
      </c>
      <c r="AL1428" s="2">
        <v>3.3</v>
      </c>
      <c r="AM1428" s="2">
        <v>0.9</v>
      </c>
      <c r="AN1428" s="3">
        <v>0.03</v>
      </c>
      <c r="AO1428" s="3">
        <v>0.73</v>
      </c>
      <c r="AP1428" s="9"/>
      <c r="AQ1428" t="s">
        <v>54</v>
      </c>
    </row>
    <row r="1429" spans="1:43" x14ac:dyDescent="0.2">
      <c r="A1429" s="18" t="s">
        <v>56</v>
      </c>
      <c r="B1429">
        <v>23</v>
      </c>
      <c r="C1429" t="s">
        <v>184</v>
      </c>
      <c r="D1429" t="s">
        <v>916</v>
      </c>
      <c r="E1429" s="19" t="s">
        <v>54</v>
      </c>
      <c r="F1429" s="20" t="s">
        <v>68</v>
      </c>
      <c r="G1429" s="19">
        <v>79</v>
      </c>
      <c r="H1429" s="21">
        <v>11</v>
      </c>
      <c r="I1429" s="21">
        <v>15</v>
      </c>
      <c r="J1429" s="21">
        <v>26</v>
      </c>
      <c r="K1429" s="21">
        <v>-2.9</v>
      </c>
      <c r="L1429" s="22">
        <v>0.6</v>
      </c>
      <c r="M1429" s="22">
        <v>1.2</v>
      </c>
      <c r="N1429" s="2">
        <v>10.7</v>
      </c>
      <c r="O1429" s="2">
        <v>18</v>
      </c>
      <c r="P1429" s="9"/>
      <c r="Q1429" t="s">
        <v>916</v>
      </c>
      <c r="R1429" s="2">
        <v>0.7</v>
      </c>
      <c r="S1429" s="2">
        <v>0.8</v>
      </c>
      <c r="T1429" s="3">
        <v>1.94</v>
      </c>
      <c r="U1429" s="2">
        <v>0</v>
      </c>
      <c r="V1429" s="2">
        <v>1.3</v>
      </c>
      <c r="W1429" s="3">
        <v>6.51</v>
      </c>
      <c r="X1429"/>
      <c r="Y1429" s="2">
        <v>0.9</v>
      </c>
      <c r="Z1429"/>
      <c r="AA1429" s="3">
        <v>0.03</v>
      </c>
      <c r="AB1429" s="3">
        <v>0.57999999999999996</v>
      </c>
      <c r="AC1429" s="9"/>
      <c r="AD1429" t="s">
        <v>916</v>
      </c>
      <c r="AE1429" s="3">
        <v>2.14</v>
      </c>
      <c r="AF1429" s="3">
        <v>7.05</v>
      </c>
      <c r="AG1429"/>
      <c r="AH1429" s="2">
        <v>42.2</v>
      </c>
      <c r="AI1429" s="2">
        <v>3.3</v>
      </c>
      <c r="AJ1429" s="2">
        <v>4</v>
      </c>
      <c r="AK1429" s="2">
        <v>2.5</v>
      </c>
      <c r="AL1429" s="2">
        <v>1.6</v>
      </c>
      <c r="AM1429"/>
      <c r="AN1429" s="3">
        <v>0.05</v>
      </c>
      <c r="AO1429" s="17">
        <v>0.97</v>
      </c>
      <c r="AP1429" s="9"/>
      <c r="AQ1429" t="s">
        <v>54</v>
      </c>
    </row>
    <row r="1430" spans="1:43" x14ac:dyDescent="0.2">
      <c r="A1430" t="s">
        <v>40</v>
      </c>
      <c r="B1430" s="1">
        <v>24</v>
      </c>
      <c r="C1430" t="s">
        <v>184</v>
      </c>
      <c r="D1430" t="s">
        <v>916</v>
      </c>
      <c r="E1430" t="s">
        <v>54</v>
      </c>
      <c r="F1430" t="s">
        <v>69</v>
      </c>
      <c r="G1430">
        <v>49</v>
      </c>
      <c r="H1430">
        <v>3</v>
      </c>
      <c r="I1430">
        <v>4</v>
      </c>
      <c r="J1430">
        <v>7</v>
      </c>
      <c r="K1430" s="1">
        <v>1.3</v>
      </c>
      <c r="L1430" s="2">
        <v>-1.6</v>
      </c>
      <c r="M1430" s="2">
        <v>1</v>
      </c>
      <c r="N1430" s="2">
        <v>-5.2</v>
      </c>
      <c r="O1430" s="2">
        <v>11.1</v>
      </c>
      <c r="P1430" s="14"/>
      <c r="Q1430" t="s">
        <v>916</v>
      </c>
      <c r="R1430" s="2">
        <v>0.3</v>
      </c>
      <c r="S1430" s="2">
        <v>0.5</v>
      </c>
      <c r="T1430" s="3">
        <v>1.7</v>
      </c>
      <c r="U1430" s="2">
        <v>0</v>
      </c>
      <c r="V1430" s="2">
        <v>0</v>
      </c>
      <c r="W1430" s="3">
        <v>0</v>
      </c>
      <c r="X1430" s="3">
        <v>-0.12</v>
      </c>
      <c r="Y1430" s="2">
        <v>0.2</v>
      </c>
      <c r="Z1430" s="2">
        <v>0.9</v>
      </c>
      <c r="AA1430" s="3">
        <v>-0.16</v>
      </c>
      <c r="AB1430" s="3">
        <v>-0.48</v>
      </c>
      <c r="AC1430" s="14"/>
      <c r="AD1430" t="s">
        <v>916</v>
      </c>
      <c r="AE1430" s="3">
        <v>1.58</v>
      </c>
      <c r="AF1430" s="3">
        <v>12.1</v>
      </c>
      <c r="AG1430" s="3">
        <v>0.02</v>
      </c>
      <c r="AH1430" s="2">
        <v>37</v>
      </c>
      <c r="AI1430" s="2">
        <v>4.9000000000000004</v>
      </c>
      <c r="AJ1430" s="2">
        <v>7.6</v>
      </c>
      <c r="AK1430" s="2">
        <v>2.5</v>
      </c>
      <c r="AL1430" s="2">
        <v>1.7</v>
      </c>
      <c r="AM1430" s="2">
        <v>0.8</v>
      </c>
      <c r="AN1430" s="3">
        <v>0.1</v>
      </c>
      <c r="AO1430" s="3">
        <v>1.04</v>
      </c>
      <c r="AP1430" s="9"/>
      <c r="AQ1430" t="s">
        <v>54</v>
      </c>
    </row>
    <row r="1431" spans="1:43" x14ac:dyDescent="0.2">
      <c r="A1431" t="s">
        <v>51</v>
      </c>
      <c r="B1431">
        <v>21</v>
      </c>
      <c r="C1431" t="s">
        <v>396</v>
      </c>
      <c r="D1431" t="s">
        <v>917</v>
      </c>
      <c r="E1431" t="s">
        <v>54</v>
      </c>
      <c r="F1431" t="s">
        <v>55</v>
      </c>
      <c r="G1431">
        <v>7</v>
      </c>
      <c r="H1431">
        <v>0</v>
      </c>
      <c r="I1431">
        <v>2</v>
      </c>
      <c r="J1431">
        <f>H1431+I1431</f>
        <v>2</v>
      </c>
      <c r="K1431" s="1">
        <v>0.7</v>
      </c>
      <c r="L1431" s="2">
        <v>0.1</v>
      </c>
      <c r="M1431" s="2">
        <v>0.3</v>
      </c>
      <c r="N1431" s="15">
        <v>0</v>
      </c>
      <c r="O1431" s="15">
        <v>6.1</v>
      </c>
      <c r="P1431" s="9"/>
      <c r="Q1431" t="s">
        <v>917</v>
      </c>
      <c r="R1431" s="2">
        <v>0</v>
      </c>
      <c r="S1431" s="2">
        <v>0</v>
      </c>
      <c r="T1431" s="3">
        <v>1.1599999999999999</v>
      </c>
      <c r="U1431" s="2">
        <v>0</v>
      </c>
      <c r="V1431" s="2">
        <v>4.5999999999999996</v>
      </c>
      <c r="W1431" s="3">
        <v>4.5599999999999996</v>
      </c>
      <c r="X1431"/>
      <c r="Y1431" s="2">
        <v>3.4</v>
      </c>
      <c r="Z1431"/>
      <c r="AA1431" s="3">
        <v>0.03</v>
      </c>
      <c r="AB1431" s="3">
        <v>0</v>
      </c>
      <c r="AC1431" s="9"/>
      <c r="AD1431" t="s">
        <v>917</v>
      </c>
      <c r="AE1431" s="3">
        <v>0.57999999999999996</v>
      </c>
      <c r="AF1431" s="3">
        <v>10.210000000000001</v>
      </c>
      <c r="AG1431"/>
      <c r="AH1431" s="2">
        <v>0</v>
      </c>
      <c r="AI1431" s="16">
        <v>0</v>
      </c>
      <c r="AJ1431" s="2">
        <v>1.7</v>
      </c>
      <c r="AK1431" s="2">
        <v>0.8</v>
      </c>
      <c r="AL1431" s="2">
        <v>1.3</v>
      </c>
      <c r="AM1431"/>
      <c r="AN1431" s="3">
        <v>0.1</v>
      </c>
      <c r="AO1431" s="17">
        <v>2.59</v>
      </c>
      <c r="AP1431" s="9"/>
      <c r="AQ1431" t="s">
        <v>54</v>
      </c>
    </row>
    <row r="1432" spans="1:43" x14ac:dyDescent="0.2">
      <c r="A1432" s="18" t="s">
        <v>56</v>
      </c>
      <c r="B1432">
        <v>22</v>
      </c>
      <c r="C1432" t="s">
        <v>396</v>
      </c>
      <c r="D1432" t="s">
        <v>917</v>
      </c>
      <c r="E1432" s="19" t="s">
        <v>54</v>
      </c>
      <c r="F1432" s="20" t="s">
        <v>57</v>
      </c>
      <c r="G1432" s="19">
        <v>43</v>
      </c>
      <c r="H1432" s="21">
        <v>5</v>
      </c>
      <c r="I1432" s="21">
        <v>7</v>
      </c>
      <c r="J1432" s="21">
        <v>12</v>
      </c>
      <c r="K1432" s="21">
        <v>-8.1999999999999993</v>
      </c>
      <c r="L1432" s="22">
        <v>1.1000000000000001</v>
      </c>
      <c r="M1432" s="22">
        <v>-1</v>
      </c>
      <c r="N1432" s="2">
        <v>8.9</v>
      </c>
      <c r="O1432" s="2">
        <v>9</v>
      </c>
      <c r="P1432" s="9"/>
      <c r="Q1432" t="s">
        <v>917</v>
      </c>
      <c r="R1432" s="2">
        <v>0.1</v>
      </c>
      <c r="S1432" s="2">
        <v>0.3</v>
      </c>
      <c r="T1432" s="3">
        <v>1.73</v>
      </c>
      <c r="U1432" s="2">
        <v>3</v>
      </c>
      <c r="V1432" s="2">
        <v>3</v>
      </c>
      <c r="W1432" s="3">
        <v>9.64</v>
      </c>
      <c r="X1432"/>
      <c r="Y1432" s="2">
        <v>1.6</v>
      </c>
      <c r="Z1432"/>
      <c r="AA1432" s="3">
        <v>0.1</v>
      </c>
      <c r="AB1432" s="3">
        <v>0.88</v>
      </c>
      <c r="AC1432" s="9"/>
      <c r="AD1432" t="s">
        <v>917</v>
      </c>
      <c r="AE1432" s="3">
        <v>3.01</v>
      </c>
      <c r="AF1432" s="3">
        <v>0</v>
      </c>
      <c r="AG1432"/>
      <c r="AH1432" s="2">
        <v>0</v>
      </c>
      <c r="AI1432" s="2">
        <v>0</v>
      </c>
      <c r="AJ1432" s="2">
        <v>1.3</v>
      </c>
      <c r="AK1432" s="2">
        <v>3.3</v>
      </c>
      <c r="AL1432" s="2">
        <v>1.4</v>
      </c>
      <c r="AM1432"/>
      <c r="AN1432" s="3">
        <v>-0.09</v>
      </c>
      <c r="AO1432" s="17">
        <v>0.9</v>
      </c>
      <c r="AP1432" s="9"/>
      <c r="AQ1432" t="s">
        <v>54</v>
      </c>
    </row>
    <row r="1433" spans="1:43" x14ac:dyDescent="0.2">
      <c r="A1433" t="s">
        <v>40</v>
      </c>
      <c r="B1433" s="1">
        <v>23</v>
      </c>
      <c r="C1433" t="s">
        <v>396</v>
      </c>
      <c r="D1433" t="s">
        <v>917</v>
      </c>
      <c r="E1433" t="s">
        <v>54</v>
      </c>
      <c r="F1433" t="s">
        <v>57</v>
      </c>
      <c r="G1433">
        <v>69</v>
      </c>
      <c r="H1433">
        <v>4</v>
      </c>
      <c r="I1433">
        <v>26</v>
      </c>
      <c r="J1433">
        <v>30</v>
      </c>
      <c r="K1433" s="1">
        <v>3.7</v>
      </c>
      <c r="L1433" s="2">
        <v>3.4</v>
      </c>
      <c r="M1433" s="2">
        <v>3.2</v>
      </c>
      <c r="N1433" s="2">
        <v>19.7</v>
      </c>
      <c r="O1433" s="2">
        <v>25</v>
      </c>
      <c r="P1433" s="14"/>
      <c r="Q1433" t="s">
        <v>917</v>
      </c>
      <c r="R1433" s="2">
        <v>0.2</v>
      </c>
      <c r="S1433" s="2">
        <v>0.9</v>
      </c>
      <c r="T1433" s="3">
        <v>2.65</v>
      </c>
      <c r="U1433" s="2">
        <v>0.3</v>
      </c>
      <c r="V1433" s="2">
        <v>3.8</v>
      </c>
      <c r="W1433" s="3">
        <v>5.69</v>
      </c>
      <c r="X1433" s="3">
        <v>0.01</v>
      </c>
      <c r="Y1433" s="2">
        <v>1.2</v>
      </c>
      <c r="Z1433" s="2">
        <v>0.4</v>
      </c>
      <c r="AA1433" s="3">
        <v>0.13</v>
      </c>
      <c r="AB1433" s="3">
        <v>1.03</v>
      </c>
      <c r="AC1433" s="14"/>
      <c r="AD1433" t="s">
        <v>917</v>
      </c>
      <c r="AE1433" s="3">
        <v>2.91</v>
      </c>
      <c r="AF1433" s="3">
        <v>8.57</v>
      </c>
      <c r="AG1433" s="3">
        <v>-7.0000000000000007E-2</v>
      </c>
      <c r="AH1433" s="2">
        <v>0</v>
      </c>
      <c r="AI1433" s="2">
        <v>0</v>
      </c>
      <c r="AJ1433" s="2">
        <v>2.4</v>
      </c>
      <c r="AK1433" s="2">
        <v>3.3</v>
      </c>
      <c r="AL1433" s="2">
        <v>0.4</v>
      </c>
      <c r="AM1433" s="2">
        <v>0.8</v>
      </c>
      <c r="AN1433" s="3">
        <v>0.13</v>
      </c>
      <c r="AO1433" s="3">
        <v>1.31</v>
      </c>
      <c r="AP1433" s="9"/>
      <c r="AQ1433" t="s">
        <v>54</v>
      </c>
    </row>
    <row r="1434" spans="1:43" x14ac:dyDescent="0.2">
      <c r="A1434" t="s">
        <v>51</v>
      </c>
      <c r="B1434">
        <v>30</v>
      </c>
      <c r="C1434" t="s">
        <v>231</v>
      </c>
      <c r="D1434" t="s">
        <v>918</v>
      </c>
      <c r="E1434" t="s">
        <v>244</v>
      </c>
      <c r="F1434" t="s">
        <v>44</v>
      </c>
      <c r="G1434">
        <v>82</v>
      </c>
      <c r="H1434">
        <v>7</v>
      </c>
      <c r="I1434">
        <v>7</v>
      </c>
      <c r="J1434">
        <f>H1434+I1434</f>
        <v>14</v>
      </c>
      <c r="K1434" s="1">
        <v>-9.6</v>
      </c>
      <c r="L1434" s="2">
        <v>-1.4</v>
      </c>
      <c r="M1434" s="2">
        <v>0.5</v>
      </c>
      <c r="N1434" s="15">
        <v>0.7</v>
      </c>
      <c r="O1434" s="15">
        <v>24.1</v>
      </c>
      <c r="P1434" s="9"/>
      <c r="Q1434" t="s">
        <v>918</v>
      </c>
      <c r="R1434" s="2">
        <v>0.6</v>
      </c>
      <c r="S1434" s="2">
        <v>0.6</v>
      </c>
      <c r="T1434" s="3">
        <v>0.56999999999999995</v>
      </c>
      <c r="U1434" s="2">
        <v>0</v>
      </c>
      <c r="V1434" s="2">
        <v>0</v>
      </c>
      <c r="W1434" s="3">
        <v>0</v>
      </c>
      <c r="X1434"/>
      <c r="Y1434" s="2">
        <v>1.5</v>
      </c>
      <c r="Z1434"/>
      <c r="AA1434" s="3">
        <v>-0.08</v>
      </c>
      <c r="AB1434" s="3">
        <v>0.05</v>
      </c>
      <c r="AC1434" s="9"/>
      <c r="AD1434" t="s">
        <v>918</v>
      </c>
      <c r="AE1434" s="3">
        <v>1.62</v>
      </c>
      <c r="AF1434" s="3">
        <v>2.59</v>
      </c>
      <c r="AG1434"/>
      <c r="AH1434" s="2">
        <v>30.6</v>
      </c>
      <c r="AI1434" s="16">
        <v>0.7</v>
      </c>
      <c r="AJ1434" s="2">
        <v>12.6</v>
      </c>
      <c r="AK1434" s="2">
        <v>4.3</v>
      </c>
      <c r="AL1434" s="2">
        <v>1.5</v>
      </c>
      <c r="AM1434"/>
      <c r="AN1434" s="3">
        <v>0.03</v>
      </c>
      <c r="AO1434" s="17">
        <v>1.75</v>
      </c>
      <c r="AP1434" s="14"/>
      <c r="AQ1434" t="s">
        <v>72</v>
      </c>
    </row>
    <row r="1435" spans="1:43" x14ac:dyDescent="0.2">
      <c r="A1435" s="23" t="s">
        <v>56</v>
      </c>
      <c r="B1435">
        <v>31</v>
      </c>
      <c r="C1435" t="s">
        <v>231</v>
      </c>
      <c r="D1435" t="s">
        <v>918</v>
      </c>
      <c r="E1435" s="24" t="s">
        <v>107</v>
      </c>
      <c r="F1435" s="20" t="s">
        <v>122</v>
      </c>
      <c r="G1435" s="24">
        <v>75</v>
      </c>
      <c r="H1435" s="25">
        <v>4</v>
      </c>
      <c r="I1435" s="25">
        <v>7</v>
      </c>
      <c r="J1435" s="25">
        <v>11</v>
      </c>
      <c r="K1435" s="25">
        <v>-18.7</v>
      </c>
      <c r="L1435" s="26">
        <v>-2.5</v>
      </c>
      <c r="M1435" s="26">
        <v>-1.8</v>
      </c>
      <c r="N1435" s="27">
        <v>-4.4000000000000004</v>
      </c>
      <c r="O1435" s="27">
        <v>14.6</v>
      </c>
      <c r="P1435" s="9"/>
      <c r="Q1435" t="s">
        <v>918</v>
      </c>
      <c r="R1435" s="2">
        <v>0.3</v>
      </c>
      <c r="S1435" s="2">
        <v>0.5</v>
      </c>
      <c r="T1435" s="3">
        <v>1.17</v>
      </c>
      <c r="U1435" s="2">
        <v>0</v>
      </c>
      <c r="V1435" s="2">
        <v>0</v>
      </c>
      <c r="W1435" s="3">
        <v>5.04</v>
      </c>
      <c r="X1435"/>
      <c r="Y1435" s="2">
        <v>0.7</v>
      </c>
      <c r="Z1435"/>
      <c r="AA1435" s="3">
        <v>-0.15</v>
      </c>
      <c r="AB1435" s="3">
        <v>-0.33</v>
      </c>
      <c r="AC1435" s="9"/>
      <c r="AD1435" t="s">
        <v>918</v>
      </c>
      <c r="AE1435" s="3">
        <v>3.02</v>
      </c>
      <c r="AF1435" s="3">
        <v>5.94</v>
      </c>
      <c r="AG1435"/>
      <c r="AH1435" s="2">
        <v>46.3</v>
      </c>
      <c r="AI1435" s="27">
        <v>0.9</v>
      </c>
      <c r="AJ1435" s="2">
        <v>8.6999999999999993</v>
      </c>
      <c r="AK1435" s="2">
        <v>3.2</v>
      </c>
      <c r="AL1435" s="2">
        <v>1.6</v>
      </c>
      <c r="AM1435"/>
      <c r="AN1435" s="3">
        <v>-0.11</v>
      </c>
      <c r="AO1435" s="17">
        <v>1.08</v>
      </c>
      <c r="AP1435" s="14"/>
      <c r="AQ1435" t="s">
        <v>72</v>
      </c>
    </row>
    <row r="1436" spans="1:43" x14ac:dyDescent="0.2">
      <c r="A1436" t="s">
        <v>40</v>
      </c>
      <c r="B1436" s="1">
        <v>32</v>
      </c>
      <c r="C1436" t="s">
        <v>231</v>
      </c>
      <c r="D1436" t="s">
        <v>918</v>
      </c>
      <c r="E1436" t="s">
        <v>72</v>
      </c>
      <c r="F1436" t="s">
        <v>44</v>
      </c>
      <c r="G1436">
        <v>45</v>
      </c>
      <c r="H1436">
        <v>2</v>
      </c>
      <c r="I1436">
        <v>5</v>
      </c>
      <c r="J1436">
        <v>7</v>
      </c>
      <c r="K1436" s="1">
        <v>-5</v>
      </c>
      <c r="L1436" s="2">
        <v>-0.7</v>
      </c>
      <c r="M1436" s="2">
        <v>-0.2</v>
      </c>
      <c r="N1436" s="2">
        <v>-0.1</v>
      </c>
      <c r="O1436" s="2">
        <v>6.3</v>
      </c>
      <c r="P1436" s="14"/>
      <c r="Q1436" t="s">
        <v>918</v>
      </c>
      <c r="R1436" s="2">
        <v>0.2</v>
      </c>
      <c r="S1436" s="2">
        <v>0.9</v>
      </c>
      <c r="T1436" s="3">
        <v>1.21</v>
      </c>
      <c r="U1436" s="2">
        <v>12.9</v>
      </c>
      <c r="V1436" s="2">
        <v>0</v>
      </c>
      <c r="W1436" s="3">
        <v>12.95</v>
      </c>
      <c r="X1436" s="3">
        <v>-0.22</v>
      </c>
      <c r="Y1436" s="2">
        <v>0.5</v>
      </c>
      <c r="Z1436" s="2">
        <v>0.9</v>
      </c>
      <c r="AA1436" s="3">
        <v>-0.11</v>
      </c>
      <c r="AB1436" s="3">
        <v>-0.02</v>
      </c>
      <c r="AC1436" s="14"/>
      <c r="AD1436" t="s">
        <v>918</v>
      </c>
      <c r="AE1436" s="3">
        <v>1.73</v>
      </c>
      <c r="AF1436" s="3">
        <v>6.21</v>
      </c>
      <c r="AG1436" s="3">
        <v>-0.13</v>
      </c>
      <c r="AH1436" s="2">
        <v>38.1</v>
      </c>
      <c r="AI1436" s="2">
        <v>0.8</v>
      </c>
      <c r="AJ1436" s="2">
        <v>10.3</v>
      </c>
      <c r="AK1436" s="2">
        <v>3.1</v>
      </c>
      <c r="AL1436" s="2">
        <v>1.1000000000000001</v>
      </c>
      <c r="AM1436" s="2">
        <v>0.8</v>
      </c>
      <c r="AN1436" s="3">
        <v>-0.03</v>
      </c>
      <c r="AO1436" s="3">
        <v>0.96</v>
      </c>
      <c r="AP1436" s="14"/>
      <c r="AQ1436" t="s">
        <v>72</v>
      </c>
    </row>
    <row r="1437" spans="1:43" x14ac:dyDescent="0.2">
      <c r="A1437" t="s">
        <v>51</v>
      </c>
      <c r="B1437">
        <v>27</v>
      </c>
      <c r="C1437" t="s">
        <v>66</v>
      </c>
      <c r="D1437" t="s">
        <v>919</v>
      </c>
      <c r="E1437" t="s">
        <v>244</v>
      </c>
      <c r="F1437" t="s">
        <v>48</v>
      </c>
      <c r="G1437">
        <v>9</v>
      </c>
      <c r="H1437">
        <v>1</v>
      </c>
      <c r="I1437">
        <v>1</v>
      </c>
      <c r="J1437">
        <f>H1437+I1437</f>
        <v>2</v>
      </c>
      <c r="K1437" s="1">
        <v>-0.6</v>
      </c>
      <c r="L1437" s="2">
        <v>-0.1</v>
      </c>
      <c r="M1437" s="2">
        <v>0</v>
      </c>
      <c r="N1437" s="15">
        <v>1</v>
      </c>
      <c r="O1437" s="15">
        <v>0.9</v>
      </c>
      <c r="P1437" s="9"/>
      <c r="Q1437" t="s">
        <v>919</v>
      </c>
      <c r="R1437" s="2">
        <v>0.8</v>
      </c>
      <c r="S1437" s="2">
        <v>0.8</v>
      </c>
      <c r="T1437" s="3">
        <v>2.4700000000000002</v>
      </c>
      <c r="U1437" s="2">
        <v>0</v>
      </c>
      <c r="V1437" s="2">
        <v>0</v>
      </c>
      <c r="W1437" s="3">
        <v>0</v>
      </c>
      <c r="X1437"/>
      <c r="Y1437" s="2">
        <v>1.5</v>
      </c>
      <c r="Z1437"/>
      <c r="AA1437" s="3">
        <v>-7.0000000000000007E-2</v>
      </c>
      <c r="AB1437" s="3">
        <v>0.76</v>
      </c>
      <c r="AC1437" s="9"/>
      <c r="AD1437" t="s">
        <v>919</v>
      </c>
      <c r="AE1437" s="3">
        <v>3.29</v>
      </c>
      <c r="AF1437" s="3">
        <v>0</v>
      </c>
      <c r="AG1437"/>
      <c r="AH1437" s="2">
        <v>0</v>
      </c>
      <c r="AI1437" s="16">
        <v>0</v>
      </c>
      <c r="AJ1437" s="2">
        <v>7.7</v>
      </c>
      <c r="AK1437" s="2">
        <v>0</v>
      </c>
      <c r="AL1437" s="2">
        <v>0.8</v>
      </c>
      <c r="AM1437"/>
      <c r="AN1437" s="3">
        <v>0</v>
      </c>
      <c r="AO1437" s="17">
        <v>0.67</v>
      </c>
      <c r="AP1437" s="14"/>
      <c r="AQ1437" t="s">
        <v>72</v>
      </c>
    </row>
    <row r="1438" spans="1:43" x14ac:dyDescent="0.2">
      <c r="A1438" s="18" t="s">
        <v>56</v>
      </c>
      <c r="B1438">
        <v>28</v>
      </c>
      <c r="C1438" t="s">
        <v>66</v>
      </c>
      <c r="D1438" t="s">
        <v>919</v>
      </c>
      <c r="E1438" s="19" t="s">
        <v>244</v>
      </c>
      <c r="F1438" s="20" t="s">
        <v>48</v>
      </c>
      <c r="G1438" s="19">
        <v>31</v>
      </c>
      <c r="H1438" s="21">
        <v>3</v>
      </c>
      <c r="I1438" s="21">
        <v>3</v>
      </c>
      <c r="J1438" s="21">
        <v>6</v>
      </c>
      <c r="K1438" s="21">
        <v>-2.2000000000000002</v>
      </c>
      <c r="L1438" s="22">
        <v>-0.5</v>
      </c>
      <c r="M1438" s="22">
        <v>0</v>
      </c>
      <c r="N1438" s="2">
        <v>-1.6</v>
      </c>
      <c r="O1438" s="2">
        <v>3.9</v>
      </c>
      <c r="P1438" s="9"/>
      <c r="Q1438" t="s">
        <v>919</v>
      </c>
      <c r="R1438" s="2">
        <v>0.5</v>
      </c>
      <c r="S1438" s="2">
        <v>0.5</v>
      </c>
      <c r="T1438" s="3">
        <v>1.55</v>
      </c>
      <c r="U1438" s="2">
        <v>0</v>
      </c>
      <c r="V1438" s="2">
        <v>0</v>
      </c>
      <c r="W1438" s="3">
        <v>2.4300000000000002</v>
      </c>
      <c r="X1438"/>
      <c r="Y1438" s="2">
        <v>0.6</v>
      </c>
      <c r="Z1438"/>
      <c r="AA1438" s="3">
        <v>-7.0000000000000007E-2</v>
      </c>
      <c r="AB1438" s="3">
        <v>-0.24</v>
      </c>
      <c r="AC1438" s="9"/>
      <c r="AD1438" t="s">
        <v>919</v>
      </c>
      <c r="AE1438" s="3">
        <v>1.9</v>
      </c>
      <c r="AF1438" s="3">
        <v>6.52</v>
      </c>
      <c r="AG1438"/>
      <c r="AH1438" s="2">
        <v>0</v>
      </c>
      <c r="AI1438" s="2">
        <v>0.1</v>
      </c>
      <c r="AJ1438" s="2">
        <v>5.8</v>
      </c>
      <c r="AK1438" s="2">
        <v>0.3</v>
      </c>
      <c r="AL1438" s="2">
        <v>1.7</v>
      </c>
      <c r="AM1438"/>
      <c r="AN1438" s="3">
        <v>0</v>
      </c>
      <c r="AO1438" s="17">
        <v>0.6</v>
      </c>
      <c r="AP1438" s="14"/>
      <c r="AQ1438" t="s">
        <v>72</v>
      </c>
    </row>
    <row r="1439" spans="1:43" x14ac:dyDescent="0.2">
      <c r="A1439" t="s">
        <v>40</v>
      </c>
      <c r="B1439" s="1">
        <v>29</v>
      </c>
      <c r="C1439" t="s">
        <v>66</v>
      </c>
      <c r="D1439" t="s">
        <v>919</v>
      </c>
      <c r="E1439" t="s">
        <v>244</v>
      </c>
      <c r="F1439" t="s">
        <v>48</v>
      </c>
      <c r="G1439">
        <v>70</v>
      </c>
      <c r="H1439">
        <v>5</v>
      </c>
      <c r="I1439">
        <v>7</v>
      </c>
      <c r="J1439">
        <v>12</v>
      </c>
      <c r="K1439" s="1">
        <v>0</v>
      </c>
      <c r="L1439" s="2">
        <v>-0.8</v>
      </c>
      <c r="M1439" s="2">
        <v>1.3</v>
      </c>
      <c r="N1439" s="2">
        <v>-1.7</v>
      </c>
      <c r="O1439" s="2">
        <v>12.2</v>
      </c>
      <c r="P1439" s="14"/>
      <c r="Q1439" t="s">
        <v>919</v>
      </c>
      <c r="R1439" s="2">
        <v>0.5</v>
      </c>
      <c r="S1439" s="2">
        <v>0.7</v>
      </c>
      <c r="T1439" s="3">
        <v>1.77</v>
      </c>
      <c r="U1439" s="2">
        <v>0</v>
      </c>
      <c r="V1439" s="2">
        <v>0</v>
      </c>
      <c r="W1439" s="3">
        <v>0</v>
      </c>
      <c r="X1439" s="3">
        <v>-0.03</v>
      </c>
      <c r="Y1439" s="2">
        <v>0.2</v>
      </c>
      <c r="Z1439" s="2">
        <v>0.8</v>
      </c>
      <c r="AA1439" s="3">
        <v>-7.0000000000000007E-2</v>
      </c>
      <c r="AB1439" s="3">
        <v>-0.14000000000000001</v>
      </c>
      <c r="AC1439" s="14"/>
      <c r="AD1439" t="s">
        <v>919</v>
      </c>
      <c r="AE1439" s="3">
        <v>1.56</v>
      </c>
      <c r="AF1439" s="3">
        <v>5.67</v>
      </c>
      <c r="AG1439" s="3">
        <v>-0.05</v>
      </c>
      <c r="AH1439" s="2">
        <v>44.4</v>
      </c>
      <c r="AI1439" s="2">
        <v>0.4</v>
      </c>
      <c r="AJ1439" s="2">
        <v>6.7</v>
      </c>
      <c r="AK1439" s="2">
        <v>3.8</v>
      </c>
      <c r="AL1439" s="2">
        <v>1.3</v>
      </c>
      <c r="AM1439" s="2">
        <v>1.1000000000000001</v>
      </c>
      <c r="AN1439" s="3">
        <v>0.11</v>
      </c>
      <c r="AO1439" s="3">
        <v>1</v>
      </c>
      <c r="AP1439" s="14"/>
      <c r="AQ1439" t="s">
        <v>72</v>
      </c>
    </row>
    <row r="1440" spans="1:43" x14ac:dyDescent="0.2">
      <c r="A1440" s="18" t="s">
        <v>56</v>
      </c>
      <c r="B1440">
        <v>22</v>
      </c>
      <c r="C1440" t="s">
        <v>156</v>
      </c>
      <c r="D1440" t="s">
        <v>329</v>
      </c>
      <c r="E1440" s="24" t="s">
        <v>77</v>
      </c>
      <c r="F1440" s="20" t="s">
        <v>68</v>
      </c>
      <c r="G1440" s="19">
        <v>4</v>
      </c>
      <c r="H1440" s="21">
        <v>0</v>
      </c>
      <c r="I1440" s="21">
        <v>0</v>
      </c>
      <c r="J1440" s="21">
        <v>0</v>
      </c>
      <c r="K1440" s="21">
        <v>0</v>
      </c>
      <c r="L1440" s="22">
        <v>-0.1</v>
      </c>
      <c r="M1440" s="22">
        <v>0</v>
      </c>
      <c r="N1440" s="2">
        <v>-1.2</v>
      </c>
      <c r="O1440" s="2">
        <v>0.5</v>
      </c>
      <c r="P1440" s="9"/>
      <c r="Q1440" t="s">
        <v>329</v>
      </c>
      <c r="R1440" s="2">
        <v>0</v>
      </c>
      <c r="S1440" s="2">
        <v>0</v>
      </c>
      <c r="T1440" s="3">
        <v>0</v>
      </c>
      <c r="U1440" s="2">
        <v>0</v>
      </c>
      <c r="V1440" s="2">
        <v>0</v>
      </c>
      <c r="W1440" s="3">
        <v>0</v>
      </c>
      <c r="X1440"/>
      <c r="Y1440" s="2">
        <v>0</v>
      </c>
      <c r="Z1440"/>
      <c r="AA1440" s="3">
        <v>-0.15</v>
      </c>
      <c r="AB1440" s="3">
        <v>-2.15</v>
      </c>
      <c r="AC1440" s="9"/>
      <c r="AD1440" t="s">
        <v>329</v>
      </c>
      <c r="AE1440" s="3">
        <v>0</v>
      </c>
      <c r="AF1440" s="3">
        <v>0</v>
      </c>
      <c r="AG1440"/>
      <c r="AH1440" s="2">
        <v>0</v>
      </c>
      <c r="AI1440" s="2">
        <v>0.4</v>
      </c>
      <c r="AJ1440" s="2">
        <v>6.9</v>
      </c>
      <c r="AK1440" s="2">
        <v>1.7</v>
      </c>
      <c r="AL1440" s="2">
        <v>0</v>
      </c>
      <c r="AM1440"/>
      <c r="AN1440" s="3">
        <v>0</v>
      </c>
      <c r="AO1440" s="17">
        <v>0.8</v>
      </c>
      <c r="AP1440" s="14"/>
      <c r="AQ1440" t="s">
        <v>72</v>
      </c>
    </row>
    <row r="1441" spans="1:43" x14ac:dyDescent="0.2">
      <c r="A1441" t="s">
        <v>40</v>
      </c>
      <c r="B1441" s="1">
        <v>23</v>
      </c>
      <c r="C1441" t="s">
        <v>156</v>
      </c>
      <c r="D1441" t="s">
        <v>329</v>
      </c>
      <c r="E1441" t="s">
        <v>77</v>
      </c>
      <c r="F1441" t="s">
        <v>48</v>
      </c>
      <c r="G1441">
        <v>8</v>
      </c>
      <c r="H1441">
        <v>1</v>
      </c>
      <c r="I1441">
        <v>0</v>
      </c>
      <c r="J1441">
        <v>1</v>
      </c>
      <c r="K1441" s="1">
        <v>-0.2</v>
      </c>
      <c r="L1441" s="2">
        <v>-0.1</v>
      </c>
      <c r="M1441" s="2">
        <v>0</v>
      </c>
      <c r="N1441" s="2">
        <v>-0.3</v>
      </c>
      <c r="O1441" s="2">
        <v>2.5</v>
      </c>
      <c r="P1441" s="14"/>
      <c r="Q1441" t="s">
        <v>329</v>
      </c>
      <c r="R1441" s="2">
        <v>0.8</v>
      </c>
      <c r="S1441" s="2">
        <v>0</v>
      </c>
      <c r="T1441" s="3">
        <v>1.68</v>
      </c>
      <c r="U1441" s="2">
        <v>0</v>
      </c>
      <c r="V1441" s="2">
        <v>0</v>
      </c>
      <c r="W1441" s="3">
        <v>0</v>
      </c>
      <c r="X1441" s="3">
        <v>-0.27</v>
      </c>
      <c r="Y1441" s="2">
        <v>3.8</v>
      </c>
      <c r="Z1441" s="2">
        <v>0.8</v>
      </c>
      <c r="AA1441" s="3">
        <v>-7.0000000000000007E-2</v>
      </c>
      <c r="AB1441" s="3">
        <v>-0.2</v>
      </c>
      <c r="AC1441" s="14"/>
      <c r="AD1441" t="s">
        <v>329</v>
      </c>
      <c r="AE1441" s="3">
        <v>1.68</v>
      </c>
      <c r="AF1441" s="3">
        <v>0</v>
      </c>
      <c r="AG1441" s="3">
        <v>0.03</v>
      </c>
      <c r="AH1441" s="2">
        <v>0</v>
      </c>
      <c r="AI1441" s="2">
        <v>0</v>
      </c>
      <c r="AJ1441" s="2">
        <v>6.1</v>
      </c>
      <c r="AK1441" s="2">
        <v>1.5</v>
      </c>
      <c r="AL1441" s="2">
        <v>1.5</v>
      </c>
      <c r="AM1441" s="2">
        <v>0</v>
      </c>
      <c r="AN1441" s="3">
        <v>0</v>
      </c>
      <c r="AO1441" s="3">
        <v>1.94</v>
      </c>
      <c r="AP1441" s="14"/>
      <c r="AQ1441" t="s">
        <v>72</v>
      </c>
    </row>
    <row r="1442" spans="1:43" x14ac:dyDescent="0.2">
      <c r="A1442" t="s">
        <v>40</v>
      </c>
      <c r="B1442" s="1">
        <v>21</v>
      </c>
      <c r="C1442" t="s">
        <v>100</v>
      </c>
      <c r="D1442" t="s">
        <v>920</v>
      </c>
      <c r="E1442" t="s">
        <v>72</v>
      </c>
      <c r="F1442" t="s">
        <v>48</v>
      </c>
      <c r="G1442">
        <v>5</v>
      </c>
      <c r="H1442">
        <v>1</v>
      </c>
      <c r="I1442">
        <v>0</v>
      </c>
      <c r="J1442">
        <v>1</v>
      </c>
      <c r="K1442" s="1">
        <v>-1.3</v>
      </c>
      <c r="L1442" s="2">
        <v>-0.1</v>
      </c>
      <c r="M1442" s="2">
        <v>-0.2</v>
      </c>
      <c r="N1442" s="2">
        <v>0.2</v>
      </c>
      <c r="O1442" s="2">
        <v>-0.6</v>
      </c>
      <c r="P1442" s="14"/>
      <c r="Q1442" t="s">
        <v>920</v>
      </c>
      <c r="R1442" s="2">
        <v>1.3</v>
      </c>
      <c r="S1442" s="2">
        <v>0</v>
      </c>
      <c r="T1442" s="3">
        <v>2.6</v>
      </c>
      <c r="U1442" s="2">
        <v>0</v>
      </c>
      <c r="V1442" s="2">
        <v>0</v>
      </c>
      <c r="W1442" s="3">
        <v>0</v>
      </c>
      <c r="X1442" s="3">
        <v>-0.23</v>
      </c>
      <c r="Y1442" s="2">
        <v>1.2</v>
      </c>
      <c r="Z1442" s="2">
        <v>0</v>
      </c>
      <c r="AA1442" s="3">
        <v>-0.1</v>
      </c>
      <c r="AB1442" s="3">
        <v>0.25</v>
      </c>
      <c r="AC1442" s="14"/>
      <c r="AD1442" t="s">
        <v>920</v>
      </c>
      <c r="AE1442" s="3">
        <v>3.91</v>
      </c>
      <c r="AF1442" s="3">
        <v>0</v>
      </c>
      <c r="AG1442" s="3">
        <v>-0.12</v>
      </c>
      <c r="AH1442" s="2">
        <v>0</v>
      </c>
      <c r="AI1442" s="2">
        <v>0</v>
      </c>
      <c r="AJ1442" s="2">
        <v>3.5</v>
      </c>
      <c r="AK1442" s="2">
        <v>0</v>
      </c>
      <c r="AL1442" s="2">
        <v>0</v>
      </c>
      <c r="AM1442" s="2">
        <v>2.2999999999999998</v>
      </c>
      <c r="AN1442" s="3">
        <v>-0.19</v>
      </c>
      <c r="AO1442" s="3">
        <v>-0.65</v>
      </c>
      <c r="AP1442" s="14"/>
      <c r="AQ1442" t="s">
        <v>72</v>
      </c>
    </row>
    <row r="1443" spans="1:43" x14ac:dyDescent="0.2">
      <c r="A1443" t="s">
        <v>51</v>
      </c>
      <c r="B1443">
        <v>29</v>
      </c>
      <c r="C1443" t="s">
        <v>46</v>
      </c>
      <c r="D1443" t="s">
        <v>921</v>
      </c>
      <c r="E1443" t="s">
        <v>65</v>
      </c>
      <c r="F1443" t="s">
        <v>48</v>
      </c>
      <c r="G1443">
        <v>81</v>
      </c>
      <c r="H1443">
        <v>10</v>
      </c>
      <c r="I1443">
        <v>20</v>
      </c>
      <c r="J1443">
        <f>H1443+I1443</f>
        <v>30</v>
      </c>
      <c r="K1443" s="1">
        <v>-4.9000000000000004</v>
      </c>
      <c r="L1443" s="2">
        <v>-1.7</v>
      </c>
      <c r="M1443" s="2">
        <v>2.4</v>
      </c>
      <c r="N1443" s="15">
        <v>8.4</v>
      </c>
      <c r="O1443" s="15">
        <v>12.8</v>
      </c>
      <c r="P1443" s="9"/>
      <c r="Q1443" t="s">
        <v>921</v>
      </c>
      <c r="R1443" s="2">
        <v>0.5</v>
      </c>
      <c r="S1443" s="2">
        <v>0.9</v>
      </c>
      <c r="T1443" s="3">
        <v>2.23</v>
      </c>
      <c r="U1443" s="2">
        <v>0.9</v>
      </c>
      <c r="V1443" s="2">
        <v>2.7</v>
      </c>
      <c r="W1443" s="3">
        <v>6.33</v>
      </c>
      <c r="X1443"/>
      <c r="Y1443" s="2">
        <v>1.3</v>
      </c>
      <c r="Z1443"/>
      <c r="AA1443" s="3">
        <v>-7.0000000000000007E-2</v>
      </c>
      <c r="AB1443" s="3">
        <v>0.4</v>
      </c>
      <c r="AC1443" s="9"/>
      <c r="AD1443" t="s">
        <v>921</v>
      </c>
      <c r="AE1443" s="3">
        <v>2.41</v>
      </c>
      <c r="AF1443" s="3">
        <v>4.75</v>
      </c>
      <c r="AG1443"/>
      <c r="AH1443" s="2">
        <v>47.4</v>
      </c>
      <c r="AI1443" s="16">
        <v>0.4</v>
      </c>
      <c r="AJ1443" s="2">
        <v>9.9</v>
      </c>
      <c r="AK1443" s="2">
        <v>1.7</v>
      </c>
      <c r="AL1443" s="2">
        <v>1.3</v>
      </c>
      <c r="AM1443"/>
      <c r="AN1443" s="3">
        <v>0.09</v>
      </c>
      <c r="AO1443" s="17">
        <v>0.61</v>
      </c>
      <c r="AP1443" s="14"/>
      <c r="AQ1443" t="s">
        <v>72</v>
      </c>
    </row>
    <row r="1444" spans="1:43" x14ac:dyDescent="0.2">
      <c r="A1444" s="23" t="s">
        <v>56</v>
      </c>
      <c r="B1444">
        <v>30</v>
      </c>
      <c r="C1444" t="s">
        <v>46</v>
      </c>
      <c r="D1444" t="s">
        <v>921</v>
      </c>
      <c r="E1444" s="24" t="s">
        <v>77</v>
      </c>
      <c r="F1444" s="20" t="s">
        <v>48</v>
      </c>
      <c r="G1444" s="24">
        <v>78</v>
      </c>
      <c r="H1444" s="25">
        <v>10</v>
      </c>
      <c r="I1444" s="25">
        <v>13</v>
      </c>
      <c r="J1444" s="25">
        <v>23</v>
      </c>
      <c r="K1444" s="25">
        <v>-1.2</v>
      </c>
      <c r="L1444" s="26">
        <v>0.2</v>
      </c>
      <c r="M1444" s="26">
        <v>1.6</v>
      </c>
      <c r="N1444" s="27">
        <v>10.3</v>
      </c>
      <c r="O1444" s="27">
        <v>9.4</v>
      </c>
      <c r="P1444" s="9"/>
      <c r="Q1444" t="s">
        <v>921</v>
      </c>
      <c r="R1444" s="2">
        <v>0.6</v>
      </c>
      <c r="S1444" s="2">
        <v>0.7</v>
      </c>
      <c r="T1444" s="3">
        <v>1.83</v>
      </c>
      <c r="U1444" s="2">
        <v>0</v>
      </c>
      <c r="V1444" s="2">
        <v>5</v>
      </c>
      <c r="W1444" s="3">
        <v>7.47</v>
      </c>
      <c r="X1444"/>
      <c r="Y1444" s="2">
        <v>1.3</v>
      </c>
      <c r="Z1444"/>
      <c r="AA1444" s="3">
        <v>0.01</v>
      </c>
      <c r="AB1444" s="3">
        <v>0.6</v>
      </c>
      <c r="AC1444" s="9"/>
      <c r="AD1444" t="s">
        <v>921</v>
      </c>
      <c r="AE1444" s="3">
        <v>1.9</v>
      </c>
      <c r="AF1444" s="3">
        <v>7.05</v>
      </c>
      <c r="AG1444"/>
      <c r="AH1444" s="2">
        <v>42.9</v>
      </c>
      <c r="AI1444" s="27">
        <v>0.6</v>
      </c>
      <c r="AJ1444" s="2">
        <v>11.6</v>
      </c>
      <c r="AK1444" s="2">
        <v>2.2000000000000002</v>
      </c>
      <c r="AL1444" s="2">
        <v>1.5</v>
      </c>
      <c r="AM1444"/>
      <c r="AN1444" s="3">
        <v>0.08</v>
      </c>
      <c r="AO1444" s="17">
        <v>0.55000000000000004</v>
      </c>
      <c r="AP1444" s="14"/>
      <c r="AQ1444" t="s">
        <v>72</v>
      </c>
    </row>
    <row r="1445" spans="1:43" x14ac:dyDescent="0.2">
      <c r="A1445" t="s">
        <v>40</v>
      </c>
      <c r="B1445" s="1">
        <v>31</v>
      </c>
      <c r="C1445" t="s">
        <v>46</v>
      </c>
      <c r="D1445" t="s">
        <v>921</v>
      </c>
      <c r="E1445" t="s">
        <v>72</v>
      </c>
      <c r="F1445" t="s">
        <v>48</v>
      </c>
      <c r="G1445">
        <v>76</v>
      </c>
      <c r="H1445">
        <v>13</v>
      </c>
      <c r="I1445">
        <v>18</v>
      </c>
      <c r="J1445">
        <v>31</v>
      </c>
      <c r="K1445" s="1">
        <v>-6.4</v>
      </c>
      <c r="L1445" s="2">
        <v>2.1</v>
      </c>
      <c r="M1445" s="2">
        <v>0.7</v>
      </c>
      <c r="N1445" s="2">
        <v>16.899999999999999</v>
      </c>
      <c r="O1445" s="2">
        <v>2.7</v>
      </c>
      <c r="P1445" s="14"/>
      <c r="Q1445" t="s">
        <v>921</v>
      </c>
      <c r="R1445" s="2">
        <v>0.9</v>
      </c>
      <c r="S1445" s="2">
        <v>1.1000000000000001</v>
      </c>
      <c r="T1445" s="3">
        <v>2.69</v>
      </c>
      <c r="U1445" s="2">
        <v>0</v>
      </c>
      <c r="V1445" s="2">
        <v>1.6</v>
      </c>
      <c r="W1445" s="3">
        <v>3.29</v>
      </c>
      <c r="X1445" s="3">
        <v>0.03</v>
      </c>
      <c r="Y1445" s="2">
        <v>0.8</v>
      </c>
      <c r="Z1445" s="2">
        <v>1.1000000000000001</v>
      </c>
      <c r="AA1445" s="3">
        <v>0.12</v>
      </c>
      <c r="AB1445" s="3">
        <v>0.94</v>
      </c>
      <c r="AC1445" s="14"/>
      <c r="AD1445" t="s">
        <v>921</v>
      </c>
      <c r="AE1445" s="3">
        <v>2.69</v>
      </c>
      <c r="AF1445" s="3">
        <v>6.52</v>
      </c>
      <c r="AG1445" s="3">
        <v>0.01</v>
      </c>
      <c r="AH1445" s="2">
        <v>36.799999999999997</v>
      </c>
      <c r="AI1445" s="2">
        <v>0.4</v>
      </c>
      <c r="AJ1445" s="2">
        <v>14.6</v>
      </c>
      <c r="AK1445" s="2">
        <v>2.1</v>
      </c>
      <c r="AL1445" s="2">
        <v>1.1000000000000001</v>
      </c>
      <c r="AM1445" s="2">
        <v>1.8</v>
      </c>
      <c r="AN1445" s="3">
        <v>0.04</v>
      </c>
      <c r="AO1445" s="3">
        <v>0.15</v>
      </c>
      <c r="AP1445" s="14"/>
      <c r="AQ1445" t="s">
        <v>72</v>
      </c>
    </row>
    <row r="1446" spans="1:43" x14ac:dyDescent="0.2">
      <c r="A1446" t="s">
        <v>51</v>
      </c>
      <c r="B1446">
        <v>20</v>
      </c>
      <c r="C1446" t="s">
        <v>922</v>
      </c>
      <c r="D1446" t="s">
        <v>923</v>
      </c>
      <c r="E1446" t="s">
        <v>72</v>
      </c>
      <c r="F1446" t="s">
        <v>73</v>
      </c>
      <c r="G1446">
        <v>79</v>
      </c>
      <c r="H1446">
        <v>36</v>
      </c>
      <c r="I1446">
        <v>84</v>
      </c>
      <c r="J1446">
        <f>H1446+I1446</f>
        <v>120</v>
      </c>
      <c r="K1446" s="1">
        <v>17.600000000000001</v>
      </c>
      <c r="L1446" s="2">
        <v>25</v>
      </c>
      <c r="M1446" s="2">
        <v>4</v>
      </c>
      <c r="N1446" s="15">
        <v>112.1</v>
      </c>
      <c r="O1446" s="15">
        <v>11.4</v>
      </c>
      <c r="P1446" s="9"/>
      <c r="Q1446" t="s">
        <v>923</v>
      </c>
      <c r="R1446" s="2">
        <v>1.2</v>
      </c>
      <c r="S1446" s="2">
        <v>1.9</v>
      </c>
      <c r="T1446" s="3">
        <v>3.26</v>
      </c>
      <c r="U1446" s="2">
        <v>1.7</v>
      </c>
      <c r="V1446" s="2">
        <v>6.2</v>
      </c>
      <c r="W1446" s="3">
        <v>9.5</v>
      </c>
      <c r="X1446"/>
      <c r="Y1446" s="2">
        <v>2.6</v>
      </c>
      <c r="Z1446"/>
      <c r="AA1446" s="3">
        <v>0.71</v>
      </c>
      <c r="AB1446" s="3">
        <v>4.0999999999999996</v>
      </c>
      <c r="AC1446" s="9"/>
      <c r="AD1446" t="s">
        <v>923</v>
      </c>
      <c r="AE1446" s="3">
        <v>2.2799999999999998</v>
      </c>
      <c r="AF1446" s="3">
        <v>3.1</v>
      </c>
      <c r="AG1446"/>
      <c r="AH1446" s="2">
        <v>49.8</v>
      </c>
      <c r="AI1446" s="16">
        <v>36.4</v>
      </c>
      <c r="AJ1446" s="2">
        <v>2</v>
      </c>
      <c r="AK1446" s="2">
        <v>1.6</v>
      </c>
      <c r="AL1446" s="2">
        <v>1.4</v>
      </c>
      <c r="AM1446"/>
      <c r="AN1446" s="3">
        <v>0.11</v>
      </c>
      <c r="AO1446" s="17">
        <v>0.42</v>
      </c>
      <c r="AP1446" s="14"/>
      <c r="AQ1446" t="s">
        <v>72</v>
      </c>
    </row>
    <row r="1447" spans="1:43" x14ac:dyDescent="0.2">
      <c r="A1447" s="18" t="s">
        <v>56</v>
      </c>
      <c r="B1447">
        <v>21</v>
      </c>
      <c r="C1447" t="s">
        <v>922</v>
      </c>
      <c r="D1447" t="s">
        <v>923</v>
      </c>
      <c r="E1447" s="19" t="s">
        <v>72</v>
      </c>
      <c r="F1447" s="20" t="s">
        <v>69</v>
      </c>
      <c r="G1447" s="19">
        <v>53</v>
      </c>
      <c r="H1447" s="21">
        <v>24</v>
      </c>
      <c r="I1447" s="21">
        <v>48</v>
      </c>
      <c r="J1447" s="21">
        <v>72</v>
      </c>
      <c r="K1447" s="21">
        <v>16.2</v>
      </c>
      <c r="L1447" s="22">
        <v>12.9</v>
      </c>
      <c r="M1447" s="22">
        <v>3.9</v>
      </c>
      <c r="N1447" s="2">
        <v>78</v>
      </c>
      <c r="O1447" s="2">
        <v>6.7</v>
      </c>
      <c r="P1447" s="9"/>
      <c r="Q1447" t="s">
        <v>923</v>
      </c>
      <c r="R1447" s="2">
        <v>1.4</v>
      </c>
      <c r="S1447" s="2">
        <v>2</v>
      </c>
      <c r="T1447" s="3">
        <v>3.87</v>
      </c>
      <c r="U1447" s="2">
        <v>1.3</v>
      </c>
      <c r="V1447" s="2">
        <v>4.5999999999999996</v>
      </c>
      <c r="W1447" s="3">
        <v>8.0500000000000007</v>
      </c>
      <c r="X1447"/>
      <c r="Y1447" s="2">
        <v>2</v>
      </c>
      <c r="Z1447"/>
      <c r="AA1447" s="3">
        <v>0.55000000000000004</v>
      </c>
      <c r="AB1447" s="3">
        <v>4.2300000000000004</v>
      </c>
      <c r="AC1447" s="9"/>
      <c r="AD1447" t="s">
        <v>923</v>
      </c>
      <c r="AE1447" s="3">
        <v>2.4300000000000002</v>
      </c>
      <c r="AF1447" s="3">
        <v>8.01</v>
      </c>
      <c r="AG1447"/>
      <c r="AH1447" s="2">
        <v>51.4</v>
      </c>
      <c r="AI1447" s="2">
        <v>36.5</v>
      </c>
      <c r="AJ1447" s="2">
        <v>2.7</v>
      </c>
      <c r="AK1447" s="2">
        <v>2.2000000000000002</v>
      </c>
      <c r="AL1447" s="2">
        <v>1.9</v>
      </c>
      <c r="AM1447"/>
      <c r="AN1447" s="3">
        <v>0.16</v>
      </c>
      <c r="AO1447" s="17">
        <v>0.37</v>
      </c>
      <c r="AP1447" s="14"/>
      <c r="AQ1447" t="s">
        <v>72</v>
      </c>
    </row>
    <row r="1448" spans="1:43" x14ac:dyDescent="0.2">
      <c r="A1448" t="s">
        <v>40</v>
      </c>
      <c r="B1448" s="1">
        <v>22</v>
      </c>
      <c r="C1448" t="s">
        <v>922</v>
      </c>
      <c r="D1448" t="s">
        <v>923</v>
      </c>
      <c r="E1448" t="s">
        <v>72</v>
      </c>
      <c r="F1448" t="s">
        <v>69</v>
      </c>
      <c r="G1448">
        <v>77</v>
      </c>
      <c r="H1448">
        <v>33</v>
      </c>
      <c r="I1448">
        <v>70</v>
      </c>
      <c r="J1448">
        <v>103</v>
      </c>
      <c r="K1448" s="1">
        <v>4.4000000000000004</v>
      </c>
      <c r="L1448" s="2">
        <v>16.7</v>
      </c>
      <c r="M1448" s="2">
        <v>2</v>
      </c>
      <c r="N1448" s="2">
        <v>83.7</v>
      </c>
      <c r="O1448" s="2">
        <v>7.9</v>
      </c>
      <c r="P1448" s="14"/>
      <c r="Q1448" t="s">
        <v>923</v>
      </c>
      <c r="R1448" s="2">
        <v>1.3</v>
      </c>
      <c r="S1448" s="2">
        <v>1.8</v>
      </c>
      <c r="T1448" s="3">
        <v>3.79</v>
      </c>
      <c r="U1448" s="2">
        <v>1</v>
      </c>
      <c r="V1448" s="2">
        <v>4.8</v>
      </c>
      <c r="W1448" s="3">
        <v>7.68</v>
      </c>
      <c r="X1448" s="3">
        <v>0.03</v>
      </c>
      <c r="Y1448" s="2">
        <v>2.8</v>
      </c>
      <c r="Z1448" s="2">
        <v>0.9</v>
      </c>
      <c r="AA1448" s="3">
        <v>0.41</v>
      </c>
      <c r="AB1448" s="3">
        <v>2.97</v>
      </c>
      <c r="AC1448" s="14"/>
      <c r="AD1448" t="s">
        <v>923</v>
      </c>
      <c r="AE1448" s="3">
        <v>3.64</v>
      </c>
      <c r="AF1448" s="3">
        <v>6.52</v>
      </c>
      <c r="AG1448" s="3">
        <v>0.05</v>
      </c>
      <c r="AH1448" s="2">
        <v>51.3</v>
      </c>
      <c r="AI1448" s="2">
        <v>36.4</v>
      </c>
      <c r="AJ1448" s="2">
        <v>2.8</v>
      </c>
      <c r="AK1448" s="2">
        <v>1.5</v>
      </c>
      <c r="AL1448" s="2">
        <v>2</v>
      </c>
      <c r="AM1448" s="2">
        <v>1</v>
      </c>
      <c r="AN1448" s="3">
        <v>0.05</v>
      </c>
      <c r="AO1448" s="3">
        <v>0.28000000000000003</v>
      </c>
      <c r="AP1448" s="14"/>
      <c r="AQ1448" t="s">
        <v>72</v>
      </c>
    </row>
    <row r="1449" spans="1:43" x14ac:dyDescent="0.2">
      <c r="A1449" s="23" t="s">
        <v>51</v>
      </c>
      <c r="B1449">
        <v>28</v>
      </c>
      <c r="C1449" t="s">
        <v>924</v>
      </c>
      <c r="D1449" t="s">
        <v>925</v>
      </c>
      <c r="E1449" s="23" t="s">
        <v>74</v>
      </c>
      <c r="F1449" s="23" t="s">
        <v>48</v>
      </c>
      <c r="G1449" s="23">
        <v>71</v>
      </c>
      <c r="H1449" s="23">
        <v>14</v>
      </c>
      <c r="I1449" s="23">
        <v>5</v>
      </c>
      <c r="J1449" s="23">
        <v>19</v>
      </c>
      <c r="K1449" s="28">
        <v>-22.7</v>
      </c>
      <c r="L1449" s="29">
        <v>0</v>
      </c>
      <c r="M1449" s="29">
        <v>-0.1</v>
      </c>
      <c r="N1449" s="15">
        <v>6.8</v>
      </c>
      <c r="O1449" s="15">
        <v>10.6</v>
      </c>
      <c r="P1449" s="9"/>
      <c r="Q1449" t="s">
        <v>925</v>
      </c>
      <c r="R1449" s="2">
        <v>0.7</v>
      </c>
      <c r="S1449" s="2">
        <v>0.2</v>
      </c>
      <c r="T1449" s="3">
        <v>1.24</v>
      </c>
      <c r="U1449" s="2">
        <v>2.4</v>
      </c>
      <c r="V1449" s="2">
        <v>1.2</v>
      </c>
      <c r="W1449" s="3">
        <v>3.54</v>
      </c>
      <c r="X1449"/>
      <c r="Y1449" s="2">
        <v>1.4</v>
      </c>
      <c r="Z1449"/>
      <c r="AA1449" s="3">
        <v>0</v>
      </c>
      <c r="AB1449" s="3">
        <v>0.37</v>
      </c>
      <c r="AC1449" s="9"/>
      <c r="AD1449" t="s">
        <v>925</v>
      </c>
      <c r="AE1449" s="3">
        <v>2.5499999999999998</v>
      </c>
      <c r="AF1449" s="3">
        <v>6.32</v>
      </c>
      <c r="AG1449"/>
      <c r="AH1449" s="2">
        <v>31.3</v>
      </c>
      <c r="AI1449" s="30">
        <v>3.2</v>
      </c>
      <c r="AJ1449" s="2">
        <v>2.8</v>
      </c>
      <c r="AK1449" s="2">
        <v>1.5</v>
      </c>
      <c r="AL1449" s="2">
        <v>2.4</v>
      </c>
      <c r="AM1449"/>
      <c r="AN1449" s="3">
        <v>0</v>
      </c>
      <c r="AO1449" s="17">
        <v>0.56999999999999995</v>
      </c>
      <c r="AP1449" s="14"/>
      <c r="AQ1449" t="s">
        <v>72</v>
      </c>
    </row>
    <row r="1450" spans="1:43" x14ac:dyDescent="0.2">
      <c r="A1450" s="23" t="s">
        <v>56</v>
      </c>
      <c r="B1450">
        <v>29</v>
      </c>
      <c r="C1450" t="s">
        <v>924</v>
      </c>
      <c r="D1450" t="s">
        <v>925</v>
      </c>
      <c r="E1450" s="24" t="s">
        <v>72</v>
      </c>
      <c r="F1450" s="20" t="s">
        <v>48</v>
      </c>
      <c r="G1450" s="24">
        <v>78</v>
      </c>
      <c r="H1450" s="25">
        <v>12</v>
      </c>
      <c r="I1450" s="25">
        <v>15</v>
      </c>
      <c r="J1450" s="25">
        <v>27</v>
      </c>
      <c r="K1450" s="25">
        <v>-0.1</v>
      </c>
      <c r="L1450" s="26">
        <v>1.1000000000000001</v>
      </c>
      <c r="M1450" s="26">
        <v>0.9</v>
      </c>
      <c r="N1450" s="27">
        <v>20.3</v>
      </c>
      <c r="O1450" s="27">
        <v>14.2</v>
      </c>
      <c r="P1450" s="9"/>
      <c r="Q1450" t="s">
        <v>925</v>
      </c>
      <c r="R1450" s="2">
        <v>0.6</v>
      </c>
      <c r="S1450" s="2">
        <v>0.9</v>
      </c>
      <c r="T1450" s="3">
        <v>2.13</v>
      </c>
      <c r="U1450" s="2">
        <v>0</v>
      </c>
      <c r="V1450" s="2">
        <v>0</v>
      </c>
      <c r="W1450" s="3">
        <v>2.48</v>
      </c>
      <c r="X1450"/>
      <c r="Y1450" s="2">
        <v>1</v>
      </c>
      <c r="Z1450"/>
      <c r="AA1450" s="3">
        <v>0.05</v>
      </c>
      <c r="AB1450" s="3">
        <v>1.03</v>
      </c>
      <c r="AC1450" s="9"/>
      <c r="AD1450" t="s">
        <v>925</v>
      </c>
      <c r="AE1450" s="3">
        <v>2.44</v>
      </c>
      <c r="AF1450" s="3">
        <v>7.66</v>
      </c>
      <c r="AG1450"/>
      <c r="AH1450" s="2">
        <v>31.3</v>
      </c>
      <c r="AI1450" s="27">
        <v>0.3</v>
      </c>
      <c r="AJ1450" s="2">
        <v>4.3</v>
      </c>
      <c r="AK1450" s="2">
        <v>1.7</v>
      </c>
      <c r="AL1450" s="2">
        <v>2.6</v>
      </c>
      <c r="AM1450"/>
      <c r="AN1450" s="3">
        <v>0.04</v>
      </c>
      <c r="AO1450" s="17">
        <v>0.72</v>
      </c>
      <c r="AP1450" s="14"/>
      <c r="AQ1450" t="s">
        <v>72</v>
      </c>
    </row>
    <row r="1451" spans="1:43" x14ac:dyDescent="0.2">
      <c r="A1451" t="s">
        <v>40</v>
      </c>
      <c r="B1451" s="1">
        <v>30</v>
      </c>
      <c r="C1451" t="s">
        <v>924</v>
      </c>
      <c r="D1451" t="s">
        <v>925</v>
      </c>
      <c r="E1451" t="s">
        <v>72</v>
      </c>
      <c r="F1451" t="s">
        <v>48</v>
      </c>
      <c r="G1451">
        <v>71</v>
      </c>
      <c r="H1451">
        <v>12</v>
      </c>
      <c r="I1451">
        <v>16</v>
      </c>
      <c r="J1451">
        <v>28</v>
      </c>
      <c r="K1451" s="1">
        <v>-6</v>
      </c>
      <c r="L1451" s="2">
        <v>1.7</v>
      </c>
      <c r="M1451" s="2">
        <v>1</v>
      </c>
      <c r="N1451" s="2">
        <v>20.5</v>
      </c>
      <c r="O1451" s="2">
        <v>13.4</v>
      </c>
      <c r="P1451" s="14"/>
      <c r="Q1451" t="s">
        <v>925</v>
      </c>
      <c r="R1451" s="2">
        <v>0.9</v>
      </c>
      <c r="S1451" s="2">
        <v>1.1000000000000001</v>
      </c>
      <c r="T1451" s="3">
        <v>2.88</v>
      </c>
      <c r="U1451" s="2">
        <v>0</v>
      </c>
      <c r="V1451" s="2">
        <v>0</v>
      </c>
      <c r="W1451" s="3">
        <v>0</v>
      </c>
      <c r="X1451" s="3">
        <v>0.01</v>
      </c>
      <c r="Y1451" s="2">
        <v>0.9</v>
      </c>
      <c r="Z1451" s="2">
        <v>1.2</v>
      </c>
      <c r="AA1451" s="3">
        <v>0.11</v>
      </c>
      <c r="AB1451" s="3">
        <v>1.22</v>
      </c>
      <c r="AC1451" s="14"/>
      <c r="AD1451" t="s">
        <v>925</v>
      </c>
      <c r="AE1451" s="3">
        <v>2.81</v>
      </c>
      <c r="AF1451" s="3">
        <v>6.62</v>
      </c>
      <c r="AG1451" s="3">
        <v>0.03</v>
      </c>
      <c r="AH1451" s="2">
        <v>18.8</v>
      </c>
      <c r="AI1451" s="2">
        <v>0.3</v>
      </c>
      <c r="AJ1451" s="2">
        <v>4</v>
      </c>
      <c r="AK1451" s="2">
        <v>1.8</v>
      </c>
      <c r="AL1451" s="2">
        <v>1.5</v>
      </c>
      <c r="AM1451" s="2">
        <v>0.9</v>
      </c>
      <c r="AN1451" s="3">
        <v>7.0000000000000007E-2</v>
      </c>
      <c r="AO1451" s="3">
        <v>0.79</v>
      </c>
      <c r="AP1451" s="14"/>
      <c r="AQ1451" t="s">
        <v>72</v>
      </c>
    </row>
    <row r="1452" spans="1:43" x14ac:dyDescent="0.2">
      <c r="A1452" t="s">
        <v>51</v>
      </c>
      <c r="B1452">
        <v>30</v>
      </c>
      <c r="C1452" t="s">
        <v>142</v>
      </c>
      <c r="D1452" t="s">
        <v>926</v>
      </c>
      <c r="E1452" t="s">
        <v>72</v>
      </c>
      <c r="F1452" t="s">
        <v>55</v>
      </c>
      <c r="G1452">
        <v>35</v>
      </c>
      <c r="H1452">
        <v>0</v>
      </c>
      <c r="I1452">
        <v>3</v>
      </c>
      <c r="J1452">
        <f>H1452+I1452</f>
        <v>3</v>
      </c>
      <c r="K1452" s="1">
        <v>-9.3000000000000007</v>
      </c>
      <c r="L1452" s="2">
        <v>-1.5</v>
      </c>
      <c r="M1452" s="2">
        <v>-1.2</v>
      </c>
      <c r="N1452" s="15">
        <v>-2.4</v>
      </c>
      <c r="O1452" s="15">
        <v>14.6</v>
      </c>
      <c r="P1452" s="9"/>
      <c r="Q1452" t="s">
        <v>926</v>
      </c>
      <c r="R1452" s="2">
        <v>0</v>
      </c>
      <c r="S1452" s="2">
        <v>0.2</v>
      </c>
      <c r="T1452" s="3">
        <v>1.73</v>
      </c>
      <c r="U1452" s="2">
        <v>0</v>
      </c>
      <c r="V1452" s="2">
        <v>0</v>
      </c>
      <c r="W1452" s="3">
        <v>4.8</v>
      </c>
      <c r="X1452"/>
      <c r="Y1452" s="2">
        <v>0.7</v>
      </c>
      <c r="Z1452"/>
      <c r="AA1452" s="3">
        <v>-0.11</v>
      </c>
      <c r="AB1452" s="3">
        <v>-0.21</v>
      </c>
      <c r="AC1452" s="9"/>
      <c r="AD1452" t="s">
        <v>926</v>
      </c>
      <c r="AE1452" s="3">
        <v>3</v>
      </c>
      <c r="AF1452" s="3">
        <v>7.09</v>
      </c>
      <c r="AG1452"/>
      <c r="AH1452" s="2">
        <v>0</v>
      </c>
      <c r="AI1452" s="16">
        <v>0</v>
      </c>
      <c r="AJ1452" s="2">
        <v>1.6</v>
      </c>
      <c r="AK1452" s="2">
        <v>7.4</v>
      </c>
      <c r="AL1452" s="2">
        <v>0.4</v>
      </c>
      <c r="AM1452"/>
      <c r="AN1452" s="3">
        <v>-0.09</v>
      </c>
      <c r="AO1452" s="17">
        <v>1.31</v>
      </c>
      <c r="AP1452" s="14"/>
      <c r="AQ1452" t="s">
        <v>72</v>
      </c>
    </row>
    <row r="1453" spans="1:43" x14ac:dyDescent="0.2">
      <c r="A1453" s="18" t="s">
        <v>56</v>
      </c>
      <c r="B1453">
        <v>31</v>
      </c>
      <c r="C1453" t="s">
        <v>142</v>
      </c>
      <c r="D1453" t="s">
        <v>926</v>
      </c>
      <c r="E1453" s="19" t="s">
        <v>72</v>
      </c>
      <c r="F1453" s="20" t="s">
        <v>57</v>
      </c>
      <c r="G1453" s="19">
        <v>36</v>
      </c>
      <c r="H1453" s="21">
        <v>0</v>
      </c>
      <c r="I1453" s="21">
        <v>3</v>
      </c>
      <c r="J1453" s="21">
        <v>3</v>
      </c>
      <c r="K1453" s="21">
        <v>1.5</v>
      </c>
      <c r="L1453" s="22">
        <v>-1.3</v>
      </c>
      <c r="M1453" s="22">
        <v>1.4</v>
      </c>
      <c r="N1453" s="2">
        <v>-3.9</v>
      </c>
      <c r="O1453" s="2">
        <v>21.4</v>
      </c>
      <c r="P1453" s="9"/>
      <c r="Q1453" t="s">
        <v>926</v>
      </c>
      <c r="R1453" s="2">
        <v>0</v>
      </c>
      <c r="S1453" s="2">
        <v>0.3</v>
      </c>
      <c r="T1453" s="3">
        <v>2.29</v>
      </c>
      <c r="U1453" s="2">
        <v>0</v>
      </c>
      <c r="V1453" s="2">
        <v>0</v>
      </c>
      <c r="W1453" s="3">
        <v>0</v>
      </c>
      <c r="X1453"/>
      <c r="Y1453" s="2">
        <v>0.6</v>
      </c>
      <c r="Z1453"/>
      <c r="AA1453" s="3">
        <v>-0.09</v>
      </c>
      <c r="AB1453" s="3">
        <v>-0.33</v>
      </c>
      <c r="AC1453" s="9"/>
      <c r="AD1453" t="s">
        <v>926</v>
      </c>
      <c r="AE1453" s="3">
        <v>1.85</v>
      </c>
      <c r="AF1453" s="3">
        <v>7.93</v>
      </c>
      <c r="AG1453"/>
      <c r="AH1453" s="2">
        <v>0</v>
      </c>
      <c r="AI1453" s="2">
        <v>0</v>
      </c>
      <c r="AJ1453" s="2">
        <v>1.4</v>
      </c>
      <c r="AK1453" s="2">
        <v>7.5</v>
      </c>
      <c r="AL1453" s="2">
        <v>0.2</v>
      </c>
      <c r="AM1453"/>
      <c r="AN1453" s="3">
        <v>0.1</v>
      </c>
      <c r="AO1453" s="17">
        <v>1.81</v>
      </c>
      <c r="AP1453" s="14"/>
      <c r="AQ1453" t="s">
        <v>72</v>
      </c>
    </row>
    <row r="1454" spans="1:43" x14ac:dyDescent="0.2">
      <c r="A1454" t="s">
        <v>40</v>
      </c>
      <c r="B1454" s="1">
        <v>32</v>
      </c>
      <c r="C1454" t="s">
        <v>142</v>
      </c>
      <c r="D1454" t="s">
        <v>926</v>
      </c>
      <c r="E1454" t="s">
        <v>72</v>
      </c>
      <c r="F1454" t="s">
        <v>57</v>
      </c>
      <c r="G1454">
        <v>68</v>
      </c>
      <c r="H1454">
        <v>4</v>
      </c>
      <c r="I1454">
        <v>5</v>
      </c>
      <c r="J1454">
        <v>9</v>
      </c>
      <c r="K1454" s="1">
        <v>-3.7</v>
      </c>
      <c r="L1454" s="2">
        <v>-0.4</v>
      </c>
      <c r="M1454" s="2">
        <v>1.4</v>
      </c>
      <c r="N1454" s="2">
        <v>1.9</v>
      </c>
      <c r="O1454" s="2">
        <v>28.3</v>
      </c>
      <c r="P1454" s="14"/>
      <c r="Q1454" t="s">
        <v>926</v>
      </c>
      <c r="R1454" s="2">
        <v>0.2</v>
      </c>
      <c r="S1454" s="2">
        <v>0.3</v>
      </c>
      <c r="T1454" s="3">
        <v>2.2999999999999998</v>
      </c>
      <c r="U1454" s="2">
        <v>2</v>
      </c>
      <c r="V1454" s="2">
        <v>0</v>
      </c>
      <c r="W1454" s="3">
        <v>1.95</v>
      </c>
      <c r="X1454" s="3">
        <v>-0.06</v>
      </c>
      <c r="Y1454" s="2">
        <v>0.8</v>
      </c>
      <c r="Z1454" s="2">
        <v>0.1</v>
      </c>
      <c r="AA1454" s="3">
        <v>-0.02</v>
      </c>
      <c r="AB1454" s="3">
        <v>0.09</v>
      </c>
      <c r="AC1454" s="14"/>
      <c r="AD1454" t="s">
        <v>926</v>
      </c>
      <c r="AE1454" s="3">
        <v>2.12</v>
      </c>
      <c r="AF1454" s="3">
        <v>7.36</v>
      </c>
      <c r="AG1454" s="3">
        <v>-0.01</v>
      </c>
      <c r="AH1454" s="2">
        <v>100</v>
      </c>
      <c r="AI1454" s="2">
        <v>0</v>
      </c>
      <c r="AJ1454" s="2">
        <v>2.1</v>
      </c>
      <c r="AK1454" s="2">
        <v>7.3</v>
      </c>
      <c r="AL1454" s="2">
        <v>0.2</v>
      </c>
      <c r="AM1454" s="2">
        <v>0.9</v>
      </c>
      <c r="AN1454" s="3">
        <v>7.0000000000000007E-2</v>
      </c>
      <c r="AO1454" s="3">
        <v>1.41</v>
      </c>
      <c r="AP1454" s="14"/>
      <c r="AQ1454" t="s">
        <v>72</v>
      </c>
    </row>
    <row r="1455" spans="1:43" x14ac:dyDescent="0.2">
      <c r="A1455" t="s">
        <v>51</v>
      </c>
      <c r="B1455">
        <v>28</v>
      </c>
      <c r="C1455" t="s">
        <v>435</v>
      </c>
      <c r="D1455" t="s">
        <v>927</v>
      </c>
      <c r="E1455" t="s">
        <v>43</v>
      </c>
      <c r="F1455" t="s">
        <v>48</v>
      </c>
      <c r="G1455">
        <v>80</v>
      </c>
      <c r="H1455">
        <v>12</v>
      </c>
      <c r="I1455">
        <v>20</v>
      </c>
      <c r="J1455">
        <f>H1455+I1455</f>
        <v>32</v>
      </c>
      <c r="K1455" s="1">
        <v>4.7</v>
      </c>
      <c r="L1455" s="2">
        <v>1.1000000000000001</v>
      </c>
      <c r="M1455" s="2">
        <v>2.9</v>
      </c>
      <c r="N1455" s="15">
        <v>7.4</v>
      </c>
      <c r="O1455" s="15">
        <v>11.3</v>
      </c>
      <c r="P1455" s="9"/>
      <c r="Q1455" t="s">
        <v>927</v>
      </c>
      <c r="R1455" s="2">
        <v>0.5</v>
      </c>
      <c r="S1455" s="2">
        <v>0.8</v>
      </c>
      <c r="T1455" s="3">
        <v>2.15</v>
      </c>
      <c r="U1455" s="2">
        <v>0.8</v>
      </c>
      <c r="V1455" s="2">
        <v>1.6</v>
      </c>
      <c r="W1455" s="3">
        <v>4.7699999999999996</v>
      </c>
      <c r="X1455"/>
      <c r="Y1455" s="2">
        <v>1.1000000000000001</v>
      </c>
      <c r="Z1455"/>
      <c r="AA1455" s="3">
        <v>0.05</v>
      </c>
      <c r="AB1455" s="3">
        <v>0.34</v>
      </c>
      <c r="AC1455" s="9"/>
      <c r="AD1455" t="s">
        <v>927</v>
      </c>
      <c r="AE1455" s="3">
        <v>2.0499999999999998</v>
      </c>
      <c r="AF1455" s="3">
        <v>8.09</v>
      </c>
      <c r="AG1455"/>
      <c r="AH1455" s="2">
        <v>25</v>
      </c>
      <c r="AI1455" s="16">
        <v>0.1</v>
      </c>
      <c r="AJ1455" s="2">
        <v>6.3</v>
      </c>
      <c r="AK1455" s="2">
        <v>1.9</v>
      </c>
      <c r="AL1455" s="2">
        <v>1.7</v>
      </c>
      <c r="AM1455"/>
      <c r="AN1455" s="3">
        <v>0.12</v>
      </c>
      <c r="AO1455" s="17">
        <v>0.52</v>
      </c>
      <c r="AP1455" s="14"/>
      <c r="AQ1455" t="s">
        <v>72</v>
      </c>
    </row>
    <row r="1456" spans="1:43" x14ac:dyDescent="0.2">
      <c r="A1456" s="18" t="s">
        <v>56</v>
      </c>
      <c r="B1456">
        <v>29</v>
      </c>
      <c r="C1456" t="s">
        <v>435</v>
      </c>
      <c r="D1456" t="s">
        <v>927</v>
      </c>
      <c r="E1456" s="19" t="s">
        <v>342</v>
      </c>
      <c r="F1456" s="20" t="s">
        <v>48</v>
      </c>
      <c r="G1456" s="19">
        <v>67</v>
      </c>
      <c r="H1456" s="21">
        <v>16</v>
      </c>
      <c r="I1456" s="21">
        <v>17</v>
      </c>
      <c r="J1456" s="21">
        <v>33</v>
      </c>
      <c r="K1456" s="21">
        <v>0.3</v>
      </c>
      <c r="L1456" s="22">
        <v>2.2000000000000002</v>
      </c>
      <c r="M1456" s="22">
        <v>0.8</v>
      </c>
      <c r="N1456" s="2">
        <v>24.2</v>
      </c>
      <c r="O1456" s="2">
        <v>13</v>
      </c>
      <c r="P1456" s="9"/>
      <c r="Q1456" t="s">
        <v>927</v>
      </c>
      <c r="R1456" s="2">
        <v>0.5</v>
      </c>
      <c r="S1456" s="2">
        <v>0.9</v>
      </c>
      <c r="T1456" s="3">
        <v>2.1800000000000002</v>
      </c>
      <c r="U1456" s="2">
        <v>3.2</v>
      </c>
      <c r="V1456" s="2">
        <v>0.4</v>
      </c>
      <c r="W1456" s="3">
        <v>6.05</v>
      </c>
      <c r="X1456"/>
      <c r="Y1456" s="2">
        <v>1.3</v>
      </c>
      <c r="Z1456"/>
      <c r="AA1456" s="3">
        <v>0.1</v>
      </c>
      <c r="AB1456" s="3">
        <v>1.3</v>
      </c>
      <c r="AC1456" s="9"/>
      <c r="AD1456" t="s">
        <v>927</v>
      </c>
      <c r="AE1456" s="3">
        <v>2.65</v>
      </c>
      <c r="AF1456" s="3">
        <v>0.96</v>
      </c>
      <c r="AG1456"/>
      <c r="AH1456" s="2">
        <v>39.299999999999997</v>
      </c>
      <c r="AI1456" s="2">
        <v>0.7</v>
      </c>
      <c r="AJ1456" s="2">
        <v>5.6</v>
      </c>
      <c r="AK1456" s="2">
        <v>1.9</v>
      </c>
      <c r="AL1456" s="2">
        <v>2.6</v>
      </c>
      <c r="AM1456"/>
      <c r="AN1456" s="3">
        <v>0.04</v>
      </c>
      <c r="AO1456" s="17">
        <v>0.7</v>
      </c>
      <c r="AP1456" s="14"/>
      <c r="AQ1456" t="s">
        <v>72</v>
      </c>
    </row>
    <row r="1457" spans="1:43" x14ac:dyDescent="0.2">
      <c r="A1457" t="s">
        <v>40</v>
      </c>
      <c r="B1457" s="1">
        <v>30</v>
      </c>
      <c r="C1457" t="s">
        <v>435</v>
      </c>
      <c r="D1457" t="s">
        <v>927</v>
      </c>
      <c r="E1457" t="s">
        <v>72</v>
      </c>
      <c r="F1457" t="s">
        <v>48</v>
      </c>
      <c r="G1457">
        <v>65</v>
      </c>
      <c r="H1457">
        <v>16</v>
      </c>
      <c r="I1457">
        <v>23</v>
      </c>
      <c r="J1457">
        <v>39</v>
      </c>
      <c r="K1457" s="1">
        <v>14.4</v>
      </c>
      <c r="L1457" s="2">
        <v>6</v>
      </c>
      <c r="M1457" s="2">
        <v>3.3</v>
      </c>
      <c r="N1457" s="2">
        <v>26.4</v>
      </c>
      <c r="O1457" s="2">
        <v>8.6999999999999993</v>
      </c>
      <c r="P1457" s="14"/>
      <c r="Q1457" t="s">
        <v>927</v>
      </c>
      <c r="R1457" s="2">
        <v>1.1000000000000001</v>
      </c>
      <c r="S1457" s="2">
        <v>1.5</v>
      </c>
      <c r="T1457" s="3">
        <v>3.29</v>
      </c>
      <c r="U1457" s="2">
        <v>0.6</v>
      </c>
      <c r="V1457" s="2">
        <v>1.9</v>
      </c>
      <c r="W1457" s="3">
        <v>3.84</v>
      </c>
      <c r="X1457" s="3">
        <v>0.16</v>
      </c>
      <c r="Y1457" s="2">
        <v>0.6</v>
      </c>
      <c r="Z1457" s="2">
        <v>0.9</v>
      </c>
      <c r="AA1457" s="3">
        <v>0.33</v>
      </c>
      <c r="AB1457" s="3">
        <v>1.73</v>
      </c>
      <c r="AC1457" s="14"/>
      <c r="AD1457" t="s">
        <v>927</v>
      </c>
      <c r="AE1457" s="3">
        <v>1.97</v>
      </c>
      <c r="AF1457" s="3">
        <v>0</v>
      </c>
      <c r="AG1457" s="3">
        <v>0.04</v>
      </c>
      <c r="AH1457" s="2">
        <v>22.2</v>
      </c>
      <c r="AI1457" s="2">
        <v>0.4</v>
      </c>
      <c r="AJ1457" s="2">
        <v>6.5</v>
      </c>
      <c r="AK1457" s="2">
        <v>1.8</v>
      </c>
      <c r="AL1457" s="2">
        <v>1.4</v>
      </c>
      <c r="AM1457" s="2">
        <v>1.1000000000000001</v>
      </c>
      <c r="AN1457" s="3">
        <v>0.18</v>
      </c>
      <c r="AO1457" s="3">
        <v>0.56999999999999995</v>
      </c>
      <c r="AP1457" s="14"/>
      <c r="AQ1457" t="s">
        <v>72</v>
      </c>
    </row>
    <row r="1458" spans="1:43" x14ac:dyDescent="0.2">
      <c r="A1458" t="s">
        <v>51</v>
      </c>
      <c r="B1458">
        <v>27</v>
      </c>
      <c r="C1458" t="s">
        <v>120</v>
      </c>
      <c r="D1458" t="s">
        <v>928</v>
      </c>
      <c r="E1458" t="s">
        <v>280</v>
      </c>
      <c r="F1458" t="s">
        <v>44</v>
      </c>
      <c r="G1458">
        <v>19</v>
      </c>
      <c r="H1458">
        <v>0</v>
      </c>
      <c r="I1458">
        <v>1</v>
      </c>
      <c r="J1458">
        <f>H1458+I1458</f>
        <v>1</v>
      </c>
      <c r="K1458" s="1">
        <v>-0.2</v>
      </c>
      <c r="L1458" s="2">
        <v>-0.6</v>
      </c>
      <c r="M1458" s="2">
        <v>0.1</v>
      </c>
      <c r="N1458" s="15">
        <v>-1.1000000000000001</v>
      </c>
      <c r="O1458" s="15">
        <v>-1</v>
      </c>
      <c r="P1458" s="9"/>
      <c r="Q1458" t="s">
        <v>928</v>
      </c>
      <c r="R1458" s="2">
        <v>0</v>
      </c>
      <c r="S1458" s="2">
        <v>0.9</v>
      </c>
      <c r="T1458" s="3">
        <v>0.86</v>
      </c>
      <c r="U1458" s="2">
        <v>0</v>
      </c>
      <c r="V1458" s="2">
        <v>0</v>
      </c>
      <c r="W1458" s="3">
        <v>0</v>
      </c>
      <c r="X1458"/>
      <c r="Y1458" s="2">
        <v>3.3</v>
      </c>
      <c r="Z1458"/>
      <c r="AA1458" s="3">
        <v>-0.49</v>
      </c>
      <c r="AB1458" s="3">
        <v>-0.89</v>
      </c>
      <c r="AC1458" s="9"/>
      <c r="AD1458" t="s">
        <v>928</v>
      </c>
      <c r="AE1458" s="3">
        <v>0.86</v>
      </c>
      <c r="AF1458" s="3">
        <v>0</v>
      </c>
      <c r="AG1458"/>
      <c r="AH1458" s="2">
        <v>0</v>
      </c>
      <c r="AI1458" s="16">
        <v>0</v>
      </c>
      <c r="AJ1458" s="2">
        <v>7.5</v>
      </c>
      <c r="AK1458" s="2">
        <v>0.8</v>
      </c>
      <c r="AL1458" s="2">
        <v>0.8</v>
      </c>
      <c r="AM1458"/>
      <c r="AN1458" s="3">
        <v>0.08</v>
      </c>
      <c r="AO1458" s="17">
        <v>-0.83</v>
      </c>
      <c r="AP1458" s="14"/>
      <c r="AQ1458" t="s">
        <v>72</v>
      </c>
    </row>
    <row r="1459" spans="1:43" x14ac:dyDescent="0.2">
      <c r="A1459" s="18" t="s">
        <v>56</v>
      </c>
      <c r="B1459">
        <v>28</v>
      </c>
      <c r="C1459" t="s">
        <v>120</v>
      </c>
      <c r="D1459" t="s">
        <v>928</v>
      </c>
      <c r="E1459" s="19" t="s">
        <v>280</v>
      </c>
      <c r="F1459" s="20" t="s">
        <v>44</v>
      </c>
      <c r="G1459" s="19">
        <v>74</v>
      </c>
      <c r="H1459" s="21">
        <v>1</v>
      </c>
      <c r="I1459" s="21">
        <v>1</v>
      </c>
      <c r="J1459" s="21">
        <v>2</v>
      </c>
      <c r="K1459" s="21">
        <v>-8.6999999999999993</v>
      </c>
      <c r="L1459" s="22">
        <v>-3.5</v>
      </c>
      <c r="M1459" s="22">
        <v>-0.9</v>
      </c>
      <c r="N1459" s="2">
        <v>-5.7</v>
      </c>
      <c r="O1459" s="2">
        <v>-2.6</v>
      </c>
      <c r="P1459" s="9"/>
      <c r="Q1459" t="s">
        <v>928</v>
      </c>
      <c r="R1459" s="2">
        <v>0.2</v>
      </c>
      <c r="S1459" s="2">
        <v>0.2</v>
      </c>
      <c r="T1459" s="3">
        <v>1.04</v>
      </c>
      <c r="U1459" s="2">
        <v>0</v>
      </c>
      <c r="V1459" s="2">
        <v>0</v>
      </c>
      <c r="W1459" s="3">
        <v>0</v>
      </c>
      <c r="X1459"/>
      <c r="Y1459" s="2">
        <v>2.2000000000000002</v>
      </c>
      <c r="Z1459"/>
      <c r="AA1459" s="3">
        <v>-0.6</v>
      </c>
      <c r="AB1459" s="3">
        <v>-0.98</v>
      </c>
      <c r="AC1459" s="9"/>
      <c r="AD1459" t="s">
        <v>928</v>
      </c>
      <c r="AE1459" s="3">
        <v>2.42</v>
      </c>
      <c r="AF1459" s="3">
        <v>0</v>
      </c>
      <c r="AG1459"/>
      <c r="AH1459" s="2">
        <v>0</v>
      </c>
      <c r="AI1459" s="2">
        <v>0</v>
      </c>
      <c r="AJ1459" s="2">
        <v>6.2</v>
      </c>
      <c r="AK1459" s="2">
        <v>1</v>
      </c>
      <c r="AL1459" s="2">
        <v>0.2</v>
      </c>
      <c r="AM1459"/>
      <c r="AN1459" s="3">
        <v>-0.15</v>
      </c>
      <c r="AO1459" s="17">
        <v>-0.45</v>
      </c>
      <c r="AP1459" s="14"/>
      <c r="AQ1459" t="s">
        <v>72</v>
      </c>
    </row>
    <row r="1460" spans="1:43" x14ac:dyDescent="0.2">
      <c r="A1460" t="s">
        <v>40</v>
      </c>
      <c r="B1460" s="1">
        <v>29</v>
      </c>
      <c r="C1460" t="s">
        <v>120</v>
      </c>
      <c r="D1460" t="s">
        <v>928</v>
      </c>
      <c r="E1460" t="s">
        <v>72</v>
      </c>
      <c r="F1460" t="s">
        <v>44</v>
      </c>
      <c r="G1460">
        <v>71</v>
      </c>
      <c r="H1460">
        <v>2</v>
      </c>
      <c r="I1460">
        <v>2</v>
      </c>
      <c r="J1460">
        <v>4</v>
      </c>
      <c r="K1460" s="1">
        <v>-4</v>
      </c>
      <c r="L1460" s="2">
        <v>-2.1</v>
      </c>
      <c r="M1460" s="2">
        <v>-0.2</v>
      </c>
      <c r="N1460" s="2">
        <v>-0.3</v>
      </c>
      <c r="O1460" s="2">
        <v>-4.4000000000000004</v>
      </c>
      <c r="P1460" s="14"/>
      <c r="Q1460" t="s">
        <v>928</v>
      </c>
      <c r="R1460" s="2">
        <v>0.4</v>
      </c>
      <c r="S1460" s="2">
        <v>0.4</v>
      </c>
      <c r="T1460" s="3">
        <v>1.25</v>
      </c>
      <c r="U1460" s="2">
        <v>0</v>
      </c>
      <c r="V1460" s="2">
        <v>0</v>
      </c>
      <c r="W1460" s="3">
        <v>0</v>
      </c>
      <c r="X1460" s="3">
        <v>-0.39</v>
      </c>
      <c r="Y1460" s="2">
        <v>0.6</v>
      </c>
      <c r="Z1460" s="2">
        <v>1.2</v>
      </c>
      <c r="AA1460" s="3">
        <v>-0.43</v>
      </c>
      <c r="AB1460" s="3">
        <v>-7.0000000000000007E-2</v>
      </c>
      <c r="AC1460" s="14"/>
      <c r="AD1460" t="s">
        <v>928</v>
      </c>
      <c r="AE1460" s="3">
        <v>1.88</v>
      </c>
      <c r="AF1460" s="3">
        <v>0</v>
      </c>
      <c r="AG1460" s="3">
        <v>-0.15</v>
      </c>
      <c r="AH1460" s="2">
        <v>100</v>
      </c>
      <c r="AI1460" s="2">
        <v>0</v>
      </c>
      <c r="AJ1460" s="2">
        <v>7.7</v>
      </c>
      <c r="AK1460" s="2">
        <v>2.5</v>
      </c>
      <c r="AL1460" s="2">
        <v>0.4</v>
      </c>
      <c r="AM1460" s="2">
        <v>3.7</v>
      </c>
      <c r="AN1460" s="3">
        <v>-0.04</v>
      </c>
      <c r="AO1460" s="3">
        <v>-0.92</v>
      </c>
      <c r="AP1460" s="14"/>
      <c r="AQ1460" t="s">
        <v>72</v>
      </c>
    </row>
    <row r="1461" spans="1:43" x14ac:dyDescent="0.2">
      <c r="A1461" s="18" t="s">
        <v>56</v>
      </c>
      <c r="B1461">
        <v>23</v>
      </c>
      <c r="C1461" t="s">
        <v>838</v>
      </c>
      <c r="D1461" t="s">
        <v>929</v>
      </c>
      <c r="E1461" s="19" t="s">
        <v>72</v>
      </c>
      <c r="F1461" s="20" t="s">
        <v>57</v>
      </c>
      <c r="G1461" s="19">
        <v>3</v>
      </c>
      <c r="H1461" s="21">
        <v>0</v>
      </c>
      <c r="I1461" s="21">
        <v>2</v>
      </c>
      <c r="J1461" s="21">
        <v>2</v>
      </c>
      <c r="K1461" s="21">
        <v>1.8</v>
      </c>
      <c r="L1461" s="22">
        <v>0.5</v>
      </c>
      <c r="M1461" s="22">
        <v>0.5</v>
      </c>
      <c r="N1461" s="2">
        <v>1.2</v>
      </c>
      <c r="O1461" s="2">
        <v>0.9</v>
      </c>
      <c r="P1461" s="9"/>
      <c r="Q1461" t="s">
        <v>929</v>
      </c>
      <c r="R1461" s="2">
        <v>0</v>
      </c>
      <c r="S1461" s="2">
        <v>3.5</v>
      </c>
      <c r="T1461" s="3">
        <v>3.55</v>
      </c>
      <c r="U1461" s="2">
        <v>0</v>
      </c>
      <c r="V1461" s="2">
        <v>0</v>
      </c>
      <c r="W1461" s="3">
        <v>0</v>
      </c>
      <c r="X1461"/>
      <c r="Y1461" s="2">
        <v>0</v>
      </c>
      <c r="Z1461"/>
      <c r="AA1461" s="3">
        <v>0.6</v>
      </c>
      <c r="AB1461" s="3">
        <v>1.72</v>
      </c>
      <c r="AC1461" s="9"/>
      <c r="AD1461" t="s">
        <v>929</v>
      </c>
      <c r="AE1461" s="3">
        <v>0</v>
      </c>
      <c r="AF1461" s="3">
        <v>128.57</v>
      </c>
      <c r="AG1461"/>
      <c r="AH1461" s="2">
        <v>0</v>
      </c>
      <c r="AI1461" s="2">
        <v>0</v>
      </c>
      <c r="AJ1461" s="2">
        <v>1.4</v>
      </c>
      <c r="AK1461" s="2">
        <v>5.7</v>
      </c>
      <c r="AL1461" s="2">
        <v>1.4</v>
      </c>
      <c r="AM1461"/>
      <c r="AN1461" s="3">
        <v>0.6</v>
      </c>
      <c r="AO1461" s="17">
        <v>1.32</v>
      </c>
      <c r="AP1461" s="14"/>
      <c r="AQ1461" t="s">
        <v>72</v>
      </c>
    </row>
    <row r="1462" spans="1:43" x14ac:dyDescent="0.2">
      <c r="A1462" t="s">
        <v>40</v>
      </c>
      <c r="B1462" s="1">
        <v>24</v>
      </c>
      <c r="C1462" t="s">
        <v>838</v>
      </c>
      <c r="D1462" t="s">
        <v>929</v>
      </c>
      <c r="E1462" t="s">
        <v>72</v>
      </c>
      <c r="F1462" t="s">
        <v>57</v>
      </c>
      <c r="G1462">
        <v>45</v>
      </c>
      <c r="H1462">
        <v>6</v>
      </c>
      <c r="I1462">
        <v>14</v>
      </c>
      <c r="J1462">
        <v>20</v>
      </c>
      <c r="K1462" s="1">
        <v>5.2</v>
      </c>
      <c r="L1462" s="2">
        <v>2.2999999999999998</v>
      </c>
      <c r="M1462" s="2">
        <v>2.2999999999999998</v>
      </c>
      <c r="N1462" s="2">
        <v>18.399999999999999</v>
      </c>
      <c r="O1462" s="2">
        <v>14.8</v>
      </c>
      <c r="P1462" s="14"/>
      <c r="Q1462" t="s">
        <v>929</v>
      </c>
      <c r="R1462" s="2">
        <v>0.2</v>
      </c>
      <c r="S1462" s="2">
        <v>0.9</v>
      </c>
      <c r="T1462" s="3">
        <v>3.19</v>
      </c>
      <c r="U1462" s="2">
        <v>1.3</v>
      </c>
      <c r="V1462" s="2">
        <v>1.3</v>
      </c>
      <c r="W1462" s="3">
        <v>6.66</v>
      </c>
      <c r="X1462" s="3">
        <v>0.03</v>
      </c>
      <c r="Y1462" s="2">
        <v>1.7</v>
      </c>
      <c r="Z1462" s="2">
        <v>0.5</v>
      </c>
      <c r="AA1462" s="3">
        <v>0.12</v>
      </c>
      <c r="AB1462" s="3">
        <v>1.34</v>
      </c>
      <c r="AC1462" s="14"/>
      <c r="AD1462" t="s">
        <v>929</v>
      </c>
      <c r="AE1462" s="3">
        <v>2.72</v>
      </c>
      <c r="AF1462" s="3">
        <v>15.93</v>
      </c>
      <c r="AG1462" s="3">
        <v>-0.02</v>
      </c>
      <c r="AH1462" s="2">
        <v>0</v>
      </c>
      <c r="AI1462" s="2">
        <v>0</v>
      </c>
      <c r="AJ1462" s="2">
        <v>2.2000000000000002</v>
      </c>
      <c r="AK1462" s="2">
        <v>3.6</v>
      </c>
      <c r="AL1462" s="2">
        <v>0.7</v>
      </c>
      <c r="AM1462" s="2">
        <v>0.5</v>
      </c>
      <c r="AN1462" s="3">
        <v>0.12</v>
      </c>
      <c r="AO1462" s="3">
        <v>1.08</v>
      </c>
      <c r="AP1462" s="14"/>
      <c r="AQ1462" t="s">
        <v>72</v>
      </c>
    </row>
    <row r="1463" spans="1:43" x14ac:dyDescent="0.2">
      <c r="A1463" t="s">
        <v>51</v>
      </c>
      <c r="B1463">
        <v>33</v>
      </c>
      <c r="C1463" t="s">
        <v>267</v>
      </c>
      <c r="D1463" t="s">
        <v>930</v>
      </c>
      <c r="E1463" t="s">
        <v>72</v>
      </c>
      <c r="F1463" t="s">
        <v>55</v>
      </c>
      <c r="G1463">
        <v>82</v>
      </c>
      <c r="H1463">
        <v>13</v>
      </c>
      <c r="I1463">
        <v>54</v>
      </c>
      <c r="J1463">
        <f>H1463+I1463</f>
        <v>67</v>
      </c>
      <c r="K1463" s="1">
        <v>-0.8</v>
      </c>
      <c r="L1463" s="2">
        <v>11</v>
      </c>
      <c r="M1463" s="2">
        <v>2.8</v>
      </c>
      <c r="N1463" s="15">
        <v>40.200000000000003</v>
      </c>
      <c r="O1463" s="15">
        <v>37.6</v>
      </c>
      <c r="P1463" s="9"/>
      <c r="Q1463" t="s">
        <v>930</v>
      </c>
      <c r="R1463" s="2">
        <v>0.1</v>
      </c>
      <c r="S1463" s="2">
        <v>0.6</v>
      </c>
      <c r="T1463" s="3">
        <v>2.69</v>
      </c>
      <c r="U1463" s="2">
        <v>1</v>
      </c>
      <c r="V1463" s="2">
        <v>3.8</v>
      </c>
      <c r="W1463" s="3">
        <v>8.4600000000000009</v>
      </c>
      <c r="X1463"/>
      <c r="Y1463" s="2">
        <v>1.2</v>
      </c>
      <c r="Z1463"/>
      <c r="AA1463" s="3">
        <v>0.22</v>
      </c>
      <c r="AB1463" s="3">
        <v>1.1100000000000001</v>
      </c>
      <c r="AC1463" s="9"/>
      <c r="AD1463" t="s">
        <v>930</v>
      </c>
      <c r="AE1463" s="3">
        <v>2.64</v>
      </c>
      <c r="AF1463" s="3">
        <v>6.31</v>
      </c>
      <c r="AG1463"/>
      <c r="AH1463" s="2">
        <v>0</v>
      </c>
      <c r="AI1463" s="16">
        <v>0</v>
      </c>
      <c r="AJ1463" s="2">
        <v>1.8</v>
      </c>
      <c r="AK1463" s="2">
        <v>3.8</v>
      </c>
      <c r="AL1463" s="2">
        <v>0.9</v>
      </c>
      <c r="AM1463"/>
      <c r="AN1463" s="3">
        <v>0.06</v>
      </c>
      <c r="AO1463" s="17">
        <v>1.03</v>
      </c>
      <c r="AP1463" s="14"/>
      <c r="AQ1463" t="s">
        <v>72</v>
      </c>
    </row>
    <row r="1464" spans="1:43" x14ac:dyDescent="0.2">
      <c r="A1464" s="18" t="s">
        <v>56</v>
      </c>
      <c r="B1464">
        <v>34</v>
      </c>
      <c r="C1464" t="s">
        <v>267</v>
      </c>
      <c r="D1464" t="s">
        <v>930</v>
      </c>
      <c r="E1464" s="19" t="s">
        <v>72</v>
      </c>
      <c r="F1464" s="20" t="s">
        <v>57</v>
      </c>
      <c r="G1464" s="19">
        <v>78</v>
      </c>
      <c r="H1464" s="21">
        <v>12</v>
      </c>
      <c r="I1464" s="21">
        <v>53</v>
      </c>
      <c r="J1464" s="21">
        <v>65</v>
      </c>
      <c r="K1464" s="21">
        <v>10.6</v>
      </c>
      <c r="L1464" s="22">
        <v>11.7</v>
      </c>
      <c r="M1464" s="22">
        <v>5.4</v>
      </c>
      <c r="N1464" s="2">
        <v>40.5</v>
      </c>
      <c r="O1464" s="2">
        <v>40.5</v>
      </c>
      <c r="P1464" s="9"/>
      <c r="Q1464" t="s">
        <v>930</v>
      </c>
      <c r="R1464" s="2">
        <v>0.2</v>
      </c>
      <c r="S1464" s="2">
        <v>0.7</v>
      </c>
      <c r="T1464" s="3">
        <v>2.81</v>
      </c>
      <c r="U1464" s="2">
        <v>1.1000000000000001</v>
      </c>
      <c r="V1464" s="2">
        <v>5.2</v>
      </c>
      <c r="W1464" s="3">
        <v>8.4600000000000009</v>
      </c>
      <c r="X1464"/>
      <c r="Y1464" s="2">
        <v>1.3</v>
      </c>
      <c r="Z1464"/>
      <c r="AA1464" s="3">
        <v>0.25</v>
      </c>
      <c r="AB1464" s="3">
        <v>1.2</v>
      </c>
      <c r="AC1464" s="9"/>
      <c r="AD1464" t="s">
        <v>930</v>
      </c>
      <c r="AE1464" s="3">
        <v>2.11</v>
      </c>
      <c r="AF1464" s="3">
        <v>5.96</v>
      </c>
      <c r="AG1464"/>
      <c r="AH1464" s="2">
        <v>0</v>
      </c>
      <c r="AI1464" s="2">
        <v>0</v>
      </c>
      <c r="AJ1464" s="2">
        <v>1.7</v>
      </c>
      <c r="AK1464" s="2">
        <v>3.7</v>
      </c>
      <c r="AL1464" s="2">
        <v>1</v>
      </c>
      <c r="AM1464"/>
      <c r="AN1464" s="3">
        <v>0.12</v>
      </c>
      <c r="AO1464" s="17">
        <v>1.2</v>
      </c>
      <c r="AP1464" s="14"/>
      <c r="AQ1464" t="s">
        <v>72</v>
      </c>
    </row>
    <row r="1465" spans="1:43" x14ac:dyDescent="0.2">
      <c r="A1465" t="s">
        <v>40</v>
      </c>
      <c r="B1465" s="1">
        <v>35</v>
      </c>
      <c r="C1465" t="s">
        <v>267</v>
      </c>
      <c r="D1465" t="s">
        <v>930</v>
      </c>
      <c r="E1465" t="s">
        <v>72</v>
      </c>
      <c r="F1465" t="s">
        <v>57</v>
      </c>
      <c r="G1465">
        <v>25</v>
      </c>
      <c r="H1465">
        <v>6</v>
      </c>
      <c r="I1465">
        <v>13</v>
      </c>
      <c r="J1465">
        <v>19</v>
      </c>
      <c r="K1465" s="1">
        <v>7.2</v>
      </c>
      <c r="L1465" s="2">
        <v>2.8</v>
      </c>
      <c r="M1465" s="2">
        <v>2.6</v>
      </c>
      <c r="N1465" s="2">
        <v>14.7</v>
      </c>
      <c r="O1465" s="2">
        <v>9.1999999999999993</v>
      </c>
      <c r="P1465" s="14"/>
      <c r="Q1465" t="s">
        <v>930</v>
      </c>
      <c r="R1465" s="2">
        <v>0.1</v>
      </c>
      <c r="S1465" s="2">
        <v>0.7</v>
      </c>
      <c r="T1465" s="3">
        <v>3.93</v>
      </c>
      <c r="U1465" s="2">
        <v>1.9</v>
      </c>
      <c r="V1465" s="2">
        <v>3.1</v>
      </c>
      <c r="W1465" s="3">
        <v>8.06</v>
      </c>
      <c r="X1465" s="3">
        <v>7.0000000000000007E-2</v>
      </c>
      <c r="Y1465" s="2">
        <v>1.4</v>
      </c>
      <c r="Z1465" s="2">
        <v>0.1</v>
      </c>
      <c r="AA1465" s="3">
        <v>0.19</v>
      </c>
      <c r="AB1465" s="3">
        <v>1.4</v>
      </c>
      <c r="AC1465" s="14"/>
      <c r="AD1465" t="s">
        <v>930</v>
      </c>
      <c r="AE1465" s="3">
        <v>3.06</v>
      </c>
      <c r="AF1465" s="3">
        <v>3.9</v>
      </c>
      <c r="AG1465" s="3">
        <v>-0.01</v>
      </c>
      <c r="AH1465" s="2">
        <v>0</v>
      </c>
      <c r="AI1465" s="2">
        <v>0</v>
      </c>
      <c r="AJ1465" s="2">
        <v>2.4</v>
      </c>
      <c r="AK1465" s="2">
        <v>3.6</v>
      </c>
      <c r="AL1465" s="2">
        <v>1</v>
      </c>
      <c r="AM1465" s="2">
        <v>1.2</v>
      </c>
      <c r="AN1465" s="3">
        <v>0.17</v>
      </c>
      <c r="AO1465" s="3">
        <v>0.88</v>
      </c>
      <c r="AP1465" s="14"/>
      <c r="AQ1465" t="s">
        <v>72</v>
      </c>
    </row>
    <row r="1466" spans="1:43" x14ac:dyDescent="0.2">
      <c r="A1466" s="23" t="s">
        <v>51</v>
      </c>
      <c r="B1466">
        <v>37</v>
      </c>
      <c r="C1466" t="s">
        <v>931</v>
      </c>
      <c r="D1466" t="s">
        <v>932</v>
      </c>
      <c r="E1466" s="23" t="s">
        <v>213</v>
      </c>
      <c r="F1466" s="23" t="s">
        <v>44</v>
      </c>
      <c r="G1466" s="23">
        <v>77</v>
      </c>
      <c r="H1466" s="23">
        <v>36</v>
      </c>
      <c r="I1466" s="23">
        <v>20</v>
      </c>
      <c r="J1466" s="23">
        <v>56</v>
      </c>
      <c r="K1466" s="28">
        <v>14.3</v>
      </c>
      <c r="L1466" s="29">
        <v>6.1</v>
      </c>
      <c r="M1466" s="29">
        <v>2.9</v>
      </c>
      <c r="N1466" s="15">
        <v>55.7</v>
      </c>
      <c r="O1466" s="15">
        <v>12.1</v>
      </c>
      <c r="P1466" s="9"/>
      <c r="Q1466" t="s">
        <v>932</v>
      </c>
      <c r="R1466" s="2">
        <v>1.6</v>
      </c>
      <c r="S1466" s="2">
        <v>0.8</v>
      </c>
      <c r="T1466" s="3">
        <v>2.74</v>
      </c>
      <c r="U1466" s="2">
        <v>1.8</v>
      </c>
      <c r="V1466" s="2">
        <v>1.4</v>
      </c>
      <c r="W1466" s="3">
        <v>5.34</v>
      </c>
      <c r="X1466"/>
      <c r="Y1466" s="2">
        <v>2.4</v>
      </c>
      <c r="Z1466"/>
      <c r="AA1466" s="3">
        <v>0.23</v>
      </c>
      <c r="AB1466" s="3">
        <v>2.56</v>
      </c>
      <c r="AC1466" s="9"/>
      <c r="AD1466" t="s">
        <v>932</v>
      </c>
      <c r="AE1466" s="3">
        <v>1.73</v>
      </c>
      <c r="AF1466" s="3">
        <v>5.3</v>
      </c>
      <c r="AG1466"/>
      <c r="AH1466" s="2">
        <v>50</v>
      </c>
      <c r="AI1466" s="30">
        <v>0.2</v>
      </c>
      <c r="AJ1466" s="2">
        <v>3.2</v>
      </c>
      <c r="AK1466" s="2">
        <v>0.6</v>
      </c>
      <c r="AL1466" s="2">
        <v>1.1000000000000001</v>
      </c>
      <c r="AM1466"/>
      <c r="AN1466" s="3">
        <v>0.11</v>
      </c>
      <c r="AO1466" s="17">
        <v>0.56000000000000005</v>
      </c>
      <c r="AP1466" s="14"/>
      <c r="AQ1466" t="s">
        <v>72</v>
      </c>
    </row>
    <row r="1467" spans="1:43" x14ac:dyDescent="0.2">
      <c r="A1467" s="18" t="s">
        <v>56</v>
      </c>
      <c r="B1467">
        <v>38</v>
      </c>
      <c r="C1467" t="s">
        <v>931</v>
      </c>
      <c r="D1467" t="s">
        <v>932</v>
      </c>
      <c r="E1467" s="19" t="s">
        <v>342</v>
      </c>
      <c r="F1467" s="20" t="s">
        <v>44</v>
      </c>
      <c r="G1467" s="19">
        <v>81</v>
      </c>
      <c r="H1467" s="21">
        <v>23</v>
      </c>
      <c r="I1467" s="21">
        <v>21</v>
      </c>
      <c r="J1467" s="21">
        <v>44</v>
      </c>
      <c r="K1467" s="21">
        <v>-0.8</v>
      </c>
      <c r="L1467" s="22">
        <v>3.4</v>
      </c>
      <c r="M1467" s="22">
        <v>0.4</v>
      </c>
      <c r="N1467" s="2">
        <v>33.4</v>
      </c>
      <c r="O1467" s="2">
        <v>8.6</v>
      </c>
      <c r="P1467" s="9"/>
      <c r="Q1467" t="s">
        <v>932</v>
      </c>
      <c r="R1467" s="2">
        <v>0.9</v>
      </c>
      <c r="S1467" s="2">
        <v>0.8</v>
      </c>
      <c r="T1467" s="3">
        <v>2.12</v>
      </c>
      <c r="U1467" s="2">
        <v>1.4</v>
      </c>
      <c r="V1467" s="2">
        <v>1.4</v>
      </c>
      <c r="W1467" s="3">
        <v>5.69</v>
      </c>
      <c r="X1467"/>
      <c r="Y1467" s="2">
        <v>2.2999999999999998</v>
      </c>
      <c r="Z1467"/>
      <c r="AA1467" s="3">
        <v>0.12</v>
      </c>
      <c r="AB1467" s="3">
        <v>1.42</v>
      </c>
      <c r="AC1467" s="9"/>
      <c r="AD1467" t="s">
        <v>932</v>
      </c>
      <c r="AE1467" s="3">
        <v>2.5</v>
      </c>
      <c r="AF1467" s="3">
        <v>0</v>
      </c>
      <c r="AG1467"/>
      <c r="AH1467" s="2">
        <v>66.7</v>
      </c>
      <c r="AI1467" s="2">
        <v>0.3</v>
      </c>
      <c r="AJ1467" s="2">
        <v>2.6</v>
      </c>
      <c r="AK1467" s="2">
        <v>0.9</v>
      </c>
      <c r="AL1467" s="2">
        <v>1.9</v>
      </c>
      <c r="AM1467"/>
      <c r="AN1467" s="3">
        <v>0.01</v>
      </c>
      <c r="AO1467" s="17">
        <v>0.37</v>
      </c>
      <c r="AP1467" s="14"/>
      <c r="AQ1467" t="s">
        <v>72</v>
      </c>
    </row>
    <row r="1468" spans="1:43" x14ac:dyDescent="0.2">
      <c r="A1468" t="s">
        <v>40</v>
      </c>
      <c r="B1468" s="1">
        <v>39</v>
      </c>
      <c r="C1468" t="s">
        <v>931</v>
      </c>
      <c r="D1468" t="s">
        <v>932</v>
      </c>
      <c r="E1468" t="s">
        <v>72</v>
      </c>
      <c r="F1468" t="s">
        <v>44</v>
      </c>
      <c r="G1468">
        <v>78</v>
      </c>
      <c r="H1468">
        <v>21</v>
      </c>
      <c r="I1468">
        <v>27</v>
      </c>
      <c r="J1468">
        <v>48</v>
      </c>
      <c r="K1468" s="1">
        <v>1.6</v>
      </c>
      <c r="L1468" s="2">
        <v>3.6</v>
      </c>
      <c r="M1468" s="2">
        <v>1</v>
      </c>
      <c r="N1468" s="2">
        <v>26.7</v>
      </c>
      <c r="O1468" s="2">
        <v>0.8</v>
      </c>
      <c r="P1468" s="14"/>
      <c r="Q1468" t="s">
        <v>932</v>
      </c>
      <c r="R1468" s="2">
        <v>1</v>
      </c>
      <c r="S1468" s="2">
        <v>0.8</v>
      </c>
      <c r="T1468" s="3">
        <v>2.6</v>
      </c>
      <c r="U1468" s="2">
        <v>1</v>
      </c>
      <c r="V1468" s="2">
        <v>2.6</v>
      </c>
      <c r="W1468" s="3">
        <v>6.09</v>
      </c>
      <c r="X1468" s="3">
        <v>0.09</v>
      </c>
      <c r="Y1468" s="2">
        <v>1.7</v>
      </c>
      <c r="Z1468" s="2">
        <v>0.6</v>
      </c>
      <c r="AA1468" s="3">
        <v>0.11</v>
      </c>
      <c r="AB1468" s="3">
        <v>1.23</v>
      </c>
      <c r="AC1468" s="14"/>
      <c r="AD1468" t="s">
        <v>932</v>
      </c>
      <c r="AE1468" s="3">
        <v>3.32</v>
      </c>
      <c r="AF1468" s="3">
        <v>63.16</v>
      </c>
      <c r="AG1468" s="3">
        <v>0</v>
      </c>
      <c r="AH1468" s="2">
        <v>46.9</v>
      </c>
      <c r="AI1468" s="2">
        <v>1.4</v>
      </c>
      <c r="AJ1468" s="2">
        <v>3.3</v>
      </c>
      <c r="AK1468" s="2">
        <v>1.3</v>
      </c>
      <c r="AL1468" s="2">
        <v>1.5</v>
      </c>
      <c r="AM1468" s="2">
        <v>1.2</v>
      </c>
      <c r="AN1468" s="3">
        <v>0.03</v>
      </c>
      <c r="AO1468" s="3">
        <v>0.04</v>
      </c>
      <c r="AP1468" s="14"/>
      <c r="AQ1468" t="s">
        <v>72</v>
      </c>
    </row>
    <row r="1469" spans="1:43" x14ac:dyDescent="0.2">
      <c r="A1469" t="s">
        <v>40</v>
      </c>
      <c r="B1469" s="1">
        <v>21</v>
      </c>
      <c r="C1469" t="s">
        <v>331</v>
      </c>
      <c r="D1469" t="s">
        <v>933</v>
      </c>
      <c r="E1469" t="s">
        <v>72</v>
      </c>
      <c r="F1469" t="s">
        <v>69</v>
      </c>
      <c r="G1469">
        <v>14</v>
      </c>
      <c r="H1469">
        <v>1</v>
      </c>
      <c r="I1469">
        <v>2</v>
      </c>
      <c r="J1469">
        <v>3</v>
      </c>
      <c r="K1469" s="1">
        <v>3.3</v>
      </c>
      <c r="L1469" s="2">
        <v>0.1</v>
      </c>
      <c r="M1469" s="2">
        <v>0.9</v>
      </c>
      <c r="N1469" s="2">
        <v>-1.4</v>
      </c>
      <c r="O1469" s="2">
        <v>3.3</v>
      </c>
      <c r="P1469" s="14"/>
      <c r="Q1469" t="s">
        <v>933</v>
      </c>
      <c r="R1469" s="2">
        <v>0.5</v>
      </c>
      <c r="S1469" s="2">
        <v>0.9</v>
      </c>
      <c r="T1469" s="3">
        <v>2.35</v>
      </c>
      <c r="U1469" s="2">
        <v>0</v>
      </c>
      <c r="V1469" s="2">
        <v>0</v>
      </c>
      <c r="W1469" s="3">
        <v>0</v>
      </c>
      <c r="X1469" s="3">
        <v>-0.28999999999999998</v>
      </c>
      <c r="Y1469" s="2">
        <v>0.4</v>
      </c>
      <c r="Z1469" s="2">
        <v>0</v>
      </c>
      <c r="AA1469" s="3">
        <v>0.04</v>
      </c>
      <c r="AB1469" s="3">
        <v>-0.55000000000000004</v>
      </c>
      <c r="AC1469" s="14"/>
      <c r="AD1469" t="s">
        <v>933</v>
      </c>
      <c r="AE1469" s="3">
        <v>0.47</v>
      </c>
      <c r="AF1469" s="3">
        <v>15.06</v>
      </c>
      <c r="AG1469" s="3">
        <v>-0.05</v>
      </c>
      <c r="AH1469" s="2">
        <v>41.7</v>
      </c>
      <c r="AI1469" s="2">
        <v>12.7</v>
      </c>
      <c r="AJ1469" s="2">
        <v>3.2</v>
      </c>
      <c r="AK1469" s="2">
        <v>1.2</v>
      </c>
      <c r="AL1469" s="2">
        <v>0.4</v>
      </c>
      <c r="AM1469" s="2">
        <v>0</v>
      </c>
      <c r="AN1469" s="3">
        <v>0.35</v>
      </c>
      <c r="AO1469" s="3">
        <v>1.32</v>
      </c>
      <c r="AP1469" s="9"/>
      <c r="AQ1469" t="s">
        <v>72</v>
      </c>
    </row>
    <row r="1470" spans="1:43" x14ac:dyDescent="0.2">
      <c r="A1470" s="18" t="s">
        <v>56</v>
      </c>
      <c r="B1470">
        <v>22</v>
      </c>
      <c r="C1470" t="s">
        <v>803</v>
      </c>
      <c r="D1470" t="s">
        <v>218</v>
      </c>
      <c r="E1470" s="19" t="s">
        <v>72</v>
      </c>
      <c r="F1470" s="20" t="s">
        <v>114</v>
      </c>
      <c r="G1470" s="19">
        <v>55</v>
      </c>
      <c r="H1470" s="21">
        <v>10</v>
      </c>
      <c r="I1470" s="21">
        <v>9</v>
      </c>
      <c r="J1470" s="21">
        <v>19</v>
      </c>
      <c r="K1470" s="21">
        <v>0.1</v>
      </c>
      <c r="L1470" s="22">
        <v>1.5</v>
      </c>
      <c r="M1470" s="22">
        <v>0.7</v>
      </c>
      <c r="N1470" s="2">
        <v>9.5</v>
      </c>
      <c r="O1470" s="2">
        <v>6.3</v>
      </c>
      <c r="P1470" s="9"/>
      <c r="Q1470" t="s">
        <v>218</v>
      </c>
      <c r="R1470" s="2">
        <v>0.9</v>
      </c>
      <c r="S1470" s="2">
        <v>0.6</v>
      </c>
      <c r="T1470" s="3">
        <v>2.0099999999999998</v>
      </c>
      <c r="U1470" s="2">
        <v>0.8</v>
      </c>
      <c r="V1470" s="2">
        <v>2.4</v>
      </c>
      <c r="W1470" s="3">
        <v>5.63</v>
      </c>
      <c r="X1470"/>
      <c r="Y1470" s="2">
        <v>1.1000000000000001</v>
      </c>
      <c r="Z1470"/>
      <c r="AA1470" s="3">
        <v>0.12</v>
      </c>
      <c r="AB1470" s="3">
        <v>0.85</v>
      </c>
      <c r="AC1470" s="9"/>
      <c r="AD1470" t="s">
        <v>218</v>
      </c>
      <c r="AE1470" s="3">
        <v>1.61</v>
      </c>
      <c r="AF1470" s="3">
        <v>55.38</v>
      </c>
      <c r="AG1470"/>
      <c r="AH1470" s="2">
        <v>25</v>
      </c>
      <c r="AI1470" s="2">
        <v>0.2</v>
      </c>
      <c r="AJ1470" s="2">
        <v>4.3</v>
      </c>
      <c r="AK1470" s="2">
        <v>0.9</v>
      </c>
      <c r="AL1470" s="2">
        <v>1.8</v>
      </c>
      <c r="AM1470"/>
      <c r="AN1470" s="3">
        <v>0.06</v>
      </c>
      <c r="AO1470" s="17">
        <v>0.56000000000000005</v>
      </c>
      <c r="AP1470" s="9"/>
      <c r="AQ1470" t="s">
        <v>72</v>
      </c>
    </row>
    <row r="1471" spans="1:43" x14ac:dyDescent="0.2">
      <c r="A1471" t="s">
        <v>40</v>
      </c>
      <c r="B1471" s="1">
        <v>23</v>
      </c>
      <c r="C1471" t="s">
        <v>803</v>
      </c>
      <c r="D1471" t="s">
        <v>218</v>
      </c>
      <c r="E1471" t="s">
        <v>72</v>
      </c>
      <c r="F1471" t="s">
        <v>69</v>
      </c>
      <c r="G1471">
        <v>67</v>
      </c>
      <c r="H1471">
        <v>15</v>
      </c>
      <c r="I1471">
        <v>20</v>
      </c>
      <c r="J1471">
        <v>35</v>
      </c>
      <c r="K1471" s="1">
        <v>11</v>
      </c>
      <c r="L1471" s="2">
        <v>4.8</v>
      </c>
      <c r="M1471" s="2">
        <v>2.8</v>
      </c>
      <c r="N1471" s="2">
        <v>23.2</v>
      </c>
      <c r="O1471" s="2">
        <v>12.7</v>
      </c>
      <c r="P1471" s="14"/>
      <c r="Q1471" t="s">
        <v>218</v>
      </c>
      <c r="R1471" s="2">
        <v>1.1000000000000001</v>
      </c>
      <c r="S1471" s="2">
        <v>1.3</v>
      </c>
      <c r="T1471" s="3">
        <v>3.11</v>
      </c>
      <c r="U1471" s="2">
        <v>0</v>
      </c>
      <c r="V1471" s="2">
        <v>1.3</v>
      </c>
      <c r="W1471" s="3">
        <v>2.68</v>
      </c>
      <c r="X1471" s="3">
        <v>-0.14000000000000001</v>
      </c>
      <c r="Y1471" s="2">
        <v>1.2</v>
      </c>
      <c r="Z1471" s="2">
        <v>1.2</v>
      </c>
      <c r="AA1471" s="3">
        <v>0.26</v>
      </c>
      <c r="AB1471" s="3">
        <v>1.51</v>
      </c>
      <c r="AC1471" s="14"/>
      <c r="AD1471" t="s">
        <v>218</v>
      </c>
      <c r="AE1471" s="3">
        <v>2.02</v>
      </c>
      <c r="AF1471" s="3">
        <v>0</v>
      </c>
      <c r="AG1471" s="3">
        <v>-0.01</v>
      </c>
      <c r="AH1471" s="2">
        <v>53.8</v>
      </c>
      <c r="AI1471" s="2">
        <v>2</v>
      </c>
      <c r="AJ1471" s="2">
        <v>3.1</v>
      </c>
      <c r="AK1471" s="2">
        <v>0.7</v>
      </c>
      <c r="AL1471" s="2">
        <v>1.2</v>
      </c>
      <c r="AM1471" s="2">
        <v>0.7</v>
      </c>
      <c r="AN1471" s="3">
        <v>0.15</v>
      </c>
      <c r="AO1471" s="3">
        <v>0.83</v>
      </c>
      <c r="AP1471" s="9"/>
      <c r="AQ1471" t="s">
        <v>72</v>
      </c>
    </row>
    <row r="1472" spans="1:43" x14ac:dyDescent="0.2">
      <c r="A1472" t="s">
        <v>51</v>
      </c>
      <c r="B1472">
        <v>28</v>
      </c>
      <c r="C1472" t="s">
        <v>156</v>
      </c>
      <c r="D1472" t="s">
        <v>934</v>
      </c>
      <c r="E1472" t="s">
        <v>45</v>
      </c>
      <c r="F1472" t="s">
        <v>48</v>
      </c>
      <c r="G1472">
        <v>81</v>
      </c>
      <c r="H1472">
        <v>25</v>
      </c>
      <c r="I1472">
        <v>35</v>
      </c>
      <c r="J1472">
        <f>H1472+I1472</f>
        <v>60</v>
      </c>
      <c r="K1472" s="1">
        <v>17</v>
      </c>
      <c r="L1472" s="2">
        <v>5.8</v>
      </c>
      <c r="M1472" s="2">
        <v>5.2</v>
      </c>
      <c r="N1472" s="15">
        <v>42.2</v>
      </c>
      <c r="O1472" s="15">
        <v>11.6</v>
      </c>
      <c r="P1472" s="9"/>
      <c r="Q1472" t="s">
        <v>934</v>
      </c>
      <c r="R1472" s="2">
        <v>0.8</v>
      </c>
      <c r="S1472" s="2">
        <v>1.5</v>
      </c>
      <c r="T1472" s="3">
        <v>3.56</v>
      </c>
      <c r="U1472" s="2">
        <v>2</v>
      </c>
      <c r="V1472" s="2">
        <v>1.6</v>
      </c>
      <c r="W1472" s="3">
        <v>8.98</v>
      </c>
      <c r="X1472"/>
      <c r="Y1472" s="2">
        <v>2</v>
      </c>
      <c r="Z1472"/>
      <c r="AA1472" s="3">
        <v>0.2</v>
      </c>
      <c r="AB1472" s="3">
        <v>1.83</v>
      </c>
      <c r="AC1472" s="9"/>
      <c r="AD1472" t="s">
        <v>934</v>
      </c>
      <c r="AE1472" s="3">
        <v>2.04</v>
      </c>
      <c r="AF1472" s="3">
        <v>2.2799999999999998</v>
      </c>
      <c r="AG1472"/>
      <c r="AH1472" s="2">
        <v>30.8</v>
      </c>
      <c r="AI1472" s="16">
        <v>0.2</v>
      </c>
      <c r="AJ1472" s="2">
        <v>6.9</v>
      </c>
      <c r="AK1472" s="2">
        <v>0.7</v>
      </c>
      <c r="AL1472" s="2">
        <v>1.2</v>
      </c>
      <c r="AM1472"/>
      <c r="AN1472" s="3">
        <v>0.18</v>
      </c>
      <c r="AO1472" s="17">
        <v>0.5</v>
      </c>
      <c r="AP1472" s="9"/>
      <c r="AQ1472" t="s">
        <v>72</v>
      </c>
    </row>
    <row r="1473" spans="1:43" x14ac:dyDescent="0.2">
      <c r="A1473" s="18" t="s">
        <v>56</v>
      </c>
      <c r="B1473">
        <v>29</v>
      </c>
      <c r="C1473" t="s">
        <v>156</v>
      </c>
      <c r="D1473" t="s">
        <v>934</v>
      </c>
      <c r="E1473" s="19" t="s">
        <v>45</v>
      </c>
      <c r="F1473" s="20" t="s">
        <v>48</v>
      </c>
      <c r="G1473" s="19">
        <v>82</v>
      </c>
      <c r="H1473" s="21">
        <v>21</v>
      </c>
      <c r="I1473" s="21">
        <v>29</v>
      </c>
      <c r="J1473" s="21">
        <v>50</v>
      </c>
      <c r="K1473" s="21">
        <v>3.5</v>
      </c>
      <c r="L1473" s="22">
        <v>2.5</v>
      </c>
      <c r="M1473" s="22">
        <v>3</v>
      </c>
      <c r="N1473" s="2">
        <v>37.4</v>
      </c>
      <c r="O1473" s="2">
        <v>13.1</v>
      </c>
      <c r="P1473" s="9"/>
      <c r="Q1473" t="s">
        <v>934</v>
      </c>
      <c r="R1473" s="2">
        <v>0.7</v>
      </c>
      <c r="S1473" s="2">
        <v>1.3</v>
      </c>
      <c r="T1473" s="3">
        <v>2.7</v>
      </c>
      <c r="U1473" s="2">
        <v>1.6</v>
      </c>
      <c r="V1473" s="2">
        <v>1.4</v>
      </c>
      <c r="W1473" s="3">
        <v>7.28</v>
      </c>
      <c r="X1473"/>
      <c r="Y1473" s="2">
        <v>1.4</v>
      </c>
      <c r="Z1473"/>
      <c r="AA1473" s="3">
        <v>0.09</v>
      </c>
      <c r="AB1473" s="3">
        <v>1.62</v>
      </c>
      <c r="AC1473" s="9"/>
      <c r="AD1473" t="s">
        <v>934</v>
      </c>
      <c r="AE1473" s="3">
        <v>2.0099999999999998</v>
      </c>
      <c r="AF1473" s="3">
        <v>2.82</v>
      </c>
      <c r="AG1473"/>
      <c r="AH1473" s="2">
        <v>32.700000000000003</v>
      </c>
      <c r="AI1473" s="2">
        <v>1</v>
      </c>
      <c r="AJ1473" s="2">
        <v>6.9</v>
      </c>
      <c r="AK1473" s="2">
        <v>0.8</v>
      </c>
      <c r="AL1473" s="2">
        <v>1.4</v>
      </c>
      <c r="AM1473"/>
      <c r="AN1473" s="3">
        <v>0.1</v>
      </c>
      <c r="AO1473" s="17">
        <v>0.56999999999999995</v>
      </c>
      <c r="AP1473" s="9"/>
      <c r="AQ1473" t="s">
        <v>72</v>
      </c>
    </row>
    <row r="1474" spans="1:43" x14ac:dyDescent="0.2">
      <c r="A1474" t="s">
        <v>40</v>
      </c>
      <c r="B1474" s="1">
        <v>30</v>
      </c>
      <c r="C1474" t="s">
        <v>156</v>
      </c>
      <c r="D1474" t="s">
        <v>934</v>
      </c>
      <c r="E1474" t="s">
        <v>72</v>
      </c>
      <c r="F1474" t="s">
        <v>48</v>
      </c>
      <c r="G1474">
        <v>82</v>
      </c>
      <c r="H1474">
        <v>23</v>
      </c>
      <c r="I1474">
        <v>30</v>
      </c>
      <c r="J1474">
        <v>53</v>
      </c>
      <c r="K1474" s="1">
        <v>12.6</v>
      </c>
      <c r="L1474" s="2">
        <v>5.9</v>
      </c>
      <c r="M1474" s="2">
        <v>3.4</v>
      </c>
      <c r="N1474" s="2">
        <v>31.9</v>
      </c>
      <c r="O1474" s="2">
        <v>14.2</v>
      </c>
      <c r="P1474" s="14"/>
      <c r="Q1474" t="s">
        <v>934</v>
      </c>
      <c r="R1474" s="2">
        <v>0.9</v>
      </c>
      <c r="S1474" s="2">
        <v>1.3</v>
      </c>
      <c r="T1474" s="3">
        <v>2.94</v>
      </c>
      <c r="U1474" s="2">
        <v>1.9</v>
      </c>
      <c r="V1474" s="2">
        <v>1.9</v>
      </c>
      <c r="W1474" s="3">
        <v>8.11</v>
      </c>
      <c r="X1474" s="3">
        <v>0.28000000000000003</v>
      </c>
      <c r="Y1474" s="2">
        <v>1.8</v>
      </c>
      <c r="Z1474" s="2">
        <v>0.8</v>
      </c>
      <c r="AA1474" s="3">
        <v>0.21</v>
      </c>
      <c r="AB1474" s="3">
        <v>1.42</v>
      </c>
      <c r="AC1474" s="14"/>
      <c r="AD1474" t="s">
        <v>934</v>
      </c>
      <c r="AE1474" s="3">
        <v>2.29</v>
      </c>
      <c r="AF1474" s="3">
        <v>4.01</v>
      </c>
      <c r="AG1474" s="3">
        <v>-0.01</v>
      </c>
      <c r="AH1474" s="2">
        <v>48.1</v>
      </c>
      <c r="AI1474" s="2">
        <v>0.5</v>
      </c>
      <c r="AJ1474" s="2">
        <v>9.1999999999999993</v>
      </c>
      <c r="AK1474" s="2">
        <v>1.1000000000000001</v>
      </c>
      <c r="AL1474" s="2">
        <v>0.9</v>
      </c>
      <c r="AM1474" s="2">
        <v>1.2</v>
      </c>
      <c r="AN1474" s="3">
        <v>0.12</v>
      </c>
      <c r="AO1474" s="3">
        <v>0.63</v>
      </c>
      <c r="AP1474" s="9"/>
      <c r="AQ1474" t="s">
        <v>72</v>
      </c>
    </row>
    <row r="1475" spans="1:43" x14ac:dyDescent="0.2">
      <c r="A1475" t="s">
        <v>51</v>
      </c>
      <c r="B1475">
        <v>20</v>
      </c>
      <c r="C1475" t="s">
        <v>935</v>
      </c>
      <c r="D1475" t="s">
        <v>936</v>
      </c>
      <c r="E1475" t="s">
        <v>72</v>
      </c>
      <c r="F1475" t="s">
        <v>55</v>
      </c>
      <c r="G1475">
        <v>7</v>
      </c>
      <c r="H1475">
        <v>2</v>
      </c>
      <c r="I1475">
        <v>0</v>
      </c>
      <c r="J1475">
        <f>H1475+I1475</f>
        <v>2</v>
      </c>
      <c r="K1475" s="1">
        <v>-2.5</v>
      </c>
      <c r="L1475" s="2">
        <v>0.3</v>
      </c>
      <c r="M1475" s="2">
        <v>-0.5</v>
      </c>
      <c r="N1475" s="15">
        <v>2.2000000000000002</v>
      </c>
      <c r="O1475" s="15">
        <v>0</v>
      </c>
      <c r="P1475" s="9"/>
      <c r="Q1475" t="s">
        <v>936</v>
      </c>
      <c r="R1475" s="2">
        <v>0</v>
      </c>
      <c r="S1475" s="2">
        <v>0</v>
      </c>
      <c r="T1475" s="3">
        <v>1.18</v>
      </c>
      <c r="U1475" s="2">
        <v>4</v>
      </c>
      <c r="V1475" s="2">
        <v>0</v>
      </c>
      <c r="W1475" s="3">
        <v>8.06</v>
      </c>
      <c r="X1475"/>
      <c r="Y1475" s="2">
        <v>2.2000000000000002</v>
      </c>
      <c r="Z1475"/>
      <c r="AA1475" s="3">
        <v>0.16</v>
      </c>
      <c r="AB1475" s="3">
        <v>1.66</v>
      </c>
      <c r="AC1475" s="9"/>
      <c r="AD1475" t="s">
        <v>936</v>
      </c>
      <c r="AE1475" s="3">
        <v>4.71</v>
      </c>
      <c r="AF1475" s="3">
        <v>0</v>
      </c>
      <c r="AG1475"/>
      <c r="AH1475" s="2">
        <v>0</v>
      </c>
      <c r="AI1475" s="16">
        <v>0</v>
      </c>
      <c r="AJ1475" s="2">
        <v>5.9</v>
      </c>
      <c r="AK1475" s="2">
        <v>2.2000000000000002</v>
      </c>
      <c r="AL1475" s="2">
        <v>1.5</v>
      </c>
      <c r="AM1475"/>
      <c r="AN1475" s="3">
        <v>-0.27</v>
      </c>
      <c r="AO1475" s="17">
        <v>-0.02</v>
      </c>
      <c r="AP1475" s="9"/>
      <c r="AQ1475" t="s">
        <v>72</v>
      </c>
    </row>
    <row r="1476" spans="1:43" x14ac:dyDescent="0.2">
      <c r="A1476" s="18" t="s">
        <v>56</v>
      </c>
      <c r="B1476">
        <v>21</v>
      </c>
      <c r="C1476" t="s">
        <v>935</v>
      </c>
      <c r="D1476" t="s">
        <v>936</v>
      </c>
      <c r="E1476" s="19" t="s">
        <v>72</v>
      </c>
      <c r="F1476" s="20" t="s">
        <v>57</v>
      </c>
      <c r="G1476" s="19">
        <v>63</v>
      </c>
      <c r="H1476" s="21">
        <v>6</v>
      </c>
      <c r="I1476" s="21">
        <v>11</v>
      </c>
      <c r="J1476" s="21">
        <v>17</v>
      </c>
      <c r="K1476" s="21">
        <v>-3.4</v>
      </c>
      <c r="L1476" s="22">
        <v>1.1000000000000001</v>
      </c>
      <c r="M1476" s="22">
        <v>0.7</v>
      </c>
      <c r="N1476" s="2">
        <v>21.7</v>
      </c>
      <c r="O1476" s="2">
        <v>28.1</v>
      </c>
      <c r="P1476" s="9"/>
      <c r="Q1476" t="s">
        <v>936</v>
      </c>
      <c r="R1476" s="2">
        <v>0.3</v>
      </c>
      <c r="S1476" s="2">
        <v>0.2</v>
      </c>
      <c r="T1476" s="3">
        <v>2.0699999999999998</v>
      </c>
      <c r="U1476" s="2">
        <v>0.4</v>
      </c>
      <c r="V1476" s="2">
        <v>2.9</v>
      </c>
      <c r="W1476" s="3">
        <v>7.71</v>
      </c>
      <c r="X1476"/>
      <c r="Y1476" s="2">
        <v>2</v>
      </c>
      <c r="Z1476"/>
      <c r="AA1476" s="3">
        <v>0.05</v>
      </c>
      <c r="AB1476" s="3">
        <v>1.1399999999999999</v>
      </c>
      <c r="AC1476" s="9"/>
      <c r="AD1476" t="s">
        <v>936</v>
      </c>
      <c r="AE1476" s="3">
        <v>1.94</v>
      </c>
      <c r="AF1476" s="3">
        <v>7.93</v>
      </c>
      <c r="AG1476"/>
      <c r="AH1476" s="2">
        <v>0</v>
      </c>
      <c r="AI1476" s="2">
        <v>0</v>
      </c>
      <c r="AJ1476" s="2">
        <v>4.0999999999999996</v>
      </c>
      <c r="AK1476" s="2">
        <v>3.9</v>
      </c>
      <c r="AL1476" s="2">
        <v>0.8</v>
      </c>
      <c r="AM1476"/>
      <c r="AN1476" s="3">
        <v>0.03</v>
      </c>
      <c r="AO1476" s="17">
        <v>1.47</v>
      </c>
      <c r="AP1476" s="9"/>
      <c r="AQ1476" t="s">
        <v>72</v>
      </c>
    </row>
    <row r="1477" spans="1:43" x14ac:dyDescent="0.2">
      <c r="A1477" t="s">
        <v>40</v>
      </c>
      <c r="B1477" s="1">
        <v>22</v>
      </c>
      <c r="C1477" t="s">
        <v>935</v>
      </c>
      <c r="D1477" t="s">
        <v>936</v>
      </c>
      <c r="E1477" t="s">
        <v>72</v>
      </c>
      <c r="F1477" t="s">
        <v>57</v>
      </c>
      <c r="G1477">
        <v>74</v>
      </c>
      <c r="H1477">
        <v>10</v>
      </c>
      <c r="I1477">
        <v>23</v>
      </c>
      <c r="J1477">
        <v>33</v>
      </c>
      <c r="K1477" s="1">
        <v>-11.2</v>
      </c>
      <c r="L1477" s="2">
        <v>3.7</v>
      </c>
      <c r="M1477" s="2">
        <v>-0.5</v>
      </c>
      <c r="N1477" s="2">
        <v>22.9</v>
      </c>
      <c r="O1477" s="2">
        <v>21.6</v>
      </c>
      <c r="P1477" s="14"/>
      <c r="Q1477" t="s">
        <v>936</v>
      </c>
      <c r="R1477" s="2">
        <v>0.2</v>
      </c>
      <c r="S1477" s="2">
        <v>0.8</v>
      </c>
      <c r="T1477" s="3">
        <v>3.09</v>
      </c>
      <c r="U1477" s="2">
        <v>0.9</v>
      </c>
      <c r="V1477" s="2">
        <v>1.6</v>
      </c>
      <c r="W1477" s="3">
        <v>5.65</v>
      </c>
      <c r="X1477" s="3">
        <v>0</v>
      </c>
      <c r="Y1477" s="2">
        <v>2.1</v>
      </c>
      <c r="Z1477" s="2">
        <v>0.6</v>
      </c>
      <c r="AA1477" s="3">
        <v>0.11</v>
      </c>
      <c r="AB1477" s="3">
        <v>0.88</v>
      </c>
      <c r="AC1477" s="14"/>
      <c r="AD1477" t="s">
        <v>936</v>
      </c>
      <c r="AE1477" s="3">
        <v>3.44</v>
      </c>
      <c r="AF1477" s="3">
        <v>7.61</v>
      </c>
      <c r="AG1477" s="3">
        <v>0.02</v>
      </c>
      <c r="AH1477" s="2">
        <v>0</v>
      </c>
      <c r="AI1477" s="2">
        <v>0</v>
      </c>
      <c r="AJ1477" s="2">
        <v>4.3</v>
      </c>
      <c r="AK1477" s="2">
        <v>4.9000000000000004</v>
      </c>
      <c r="AL1477" s="2">
        <v>0.9</v>
      </c>
      <c r="AM1477" s="2">
        <v>0.5</v>
      </c>
      <c r="AN1477" s="3">
        <v>-0.01</v>
      </c>
      <c r="AO1477" s="3">
        <v>0.83</v>
      </c>
      <c r="AP1477" s="9"/>
      <c r="AQ1477" t="s">
        <v>72</v>
      </c>
    </row>
    <row r="1478" spans="1:43" x14ac:dyDescent="0.2">
      <c r="A1478" t="s">
        <v>51</v>
      </c>
      <c r="B1478">
        <v>21</v>
      </c>
      <c r="C1478" t="s">
        <v>937</v>
      </c>
      <c r="D1478" t="s">
        <v>938</v>
      </c>
      <c r="E1478" t="s">
        <v>72</v>
      </c>
      <c r="F1478" t="s">
        <v>48</v>
      </c>
      <c r="G1478">
        <v>78</v>
      </c>
      <c r="H1478">
        <v>33</v>
      </c>
      <c r="I1478">
        <v>52</v>
      </c>
      <c r="J1478">
        <f>H1478+I1478</f>
        <v>85</v>
      </c>
      <c r="K1478" s="1">
        <v>7.9</v>
      </c>
      <c r="L1478" s="2">
        <v>13.5</v>
      </c>
      <c r="M1478" s="2">
        <v>2.5</v>
      </c>
      <c r="N1478" s="15">
        <v>71.099999999999994</v>
      </c>
      <c r="O1478" s="15">
        <v>0.5</v>
      </c>
      <c r="P1478" s="9"/>
      <c r="Q1478" t="s">
        <v>938</v>
      </c>
      <c r="R1478" s="2">
        <v>1</v>
      </c>
      <c r="S1478" s="2">
        <v>1.7</v>
      </c>
      <c r="T1478" s="3">
        <v>3.45</v>
      </c>
      <c r="U1478" s="2">
        <v>2.1</v>
      </c>
      <c r="V1478" s="2">
        <v>3.2</v>
      </c>
      <c r="W1478" s="3">
        <v>8.56</v>
      </c>
      <c r="X1478"/>
      <c r="Y1478" s="2">
        <v>2.8</v>
      </c>
      <c r="Z1478"/>
      <c r="AA1478" s="3">
        <v>0.41</v>
      </c>
      <c r="AB1478" s="3">
        <v>2.86</v>
      </c>
      <c r="AC1478" s="9"/>
      <c r="AD1478" t="s">
        <v>938</v>
      </c>
      <c r="AE1478" s="3">
        <v>2.85</v>
      </c>
      <c r="AF1478" s="3">
        <v>5</v>
      </c>
      <c r="AG1478"/>
      <c r="AH1478" s="2">
        <v>43.3</v>
      </c>
      <c r="AI1478" s="16">
        <v>15.9</v>
      </c>
      <c r="AJ1478" s="2">
        <v>1.6</v>
      </c>
      <c r="AK1478" s="2">
        <v>1.4</v>
      </c>
      <c r="AL1478" s="2">
        <v>1.6</v>
      </c>
      <c r="AM1478"/>
      <c r="AN1478" s="3">
        <v>0.08</v>
      </c>
      <c r="AO1478" s="17">
        <v>0.02</v>
      </c>
      <c r="AP1478" s="9"/>
      <c r="AQ1478" t="s">
        <v>72</v>
      </c>
    </row>
    <row r="1479" spans="1:43" x14ac:dyDescent="0.2">
      <c r="A1479" s="18" t="s">
        <v>56</v>
      </c>
      <c r="B1479">
        <v>22</v>
      </c>
      <c r="C1479" t="s">
        <v>937</v>
      </c>
      <c r="D1479" t="s">
        <v>938</v>
      </c>
      <c r="E1479" s="19" t="s">
        <v>72</v>
      </c>
      <c r="F1479" s="20" t="s">
        <v>69</v>
      </c>
      <c r="G1479" s="19">
        <v>82</v>
      </c>
      <c r="H1479" s="21">
        <v>47</v>
      </c>
      <c r="I1479" s="21">
        <v>59</v>
      </c>
      <c r="J1479" s="21">
        <v>106</v>
      </c>
      <c r="K1479" s="21">
        <v>13.6</v>
      </c>
      <c r="L1479" s="22">
        <v>19.399999999999999</v>
      </c>
      <c r="M1479" s="22">
        <v>4</v>
      </c>
      <c r="N1479" s="2">
        <v>106.4</v>
      </c>
      <c r="O1479" s="2">
        <v>7</v>
      </c>
      <c r="P1479" s="9"/>
      <c r="Q1479" t="s">
        <v>938</v>
      </c>
      <c r="R1479" s="2">
        <v>1.4</v>
      </c>
      <c r="S1479" s="2">
        <v>1.7</v>
      </c>
      <c r="T1479" s="3">
        <v>3.64</v>
      </c>
      <c r="U1479" s="2">
        <v>2.5</v>
      </c>
      <c r="V1479" s="2">
        <v>3.3</v>
      </c>
      <c r="W1479" s="3">
        <v>8.7200000000000006</v>
      </c>
      <c r="X1479"/>
      <c r="Y1479" s="2">
        <v>2.6</v>
      </c>
      <c r="Z1479"/>
      <c r="AA1479" s="3">
        <v>0.52</v>
      </c>
      <c r="AB1479" s="3">
        <v>3.65</v>
      </c>
      <c r="AC1479" s="9"/>
      <c r="AD1479" t="s">
        <v>938</v>
      </c>
      <c r="AE1479" s="3">
        <v>2.6</v>
      </c>
      <c r="AF1479" s="3">
        <v>5.41</v>
      </c>
      <c r="AG1479"/>
      <c r="AH1479" s="2">
        <v>39.299999999999997</v>
      </c>
      <c r="AI1479" s="2">
        <v>18.899999999999999</v>
      </c>
      <c r="AJ1479" s="2">
        <v>1.7</v>
      </c>
      <c r="AK1479" s="2">
        <v>1.4</v>
      </c>
      <c r="AL1479" s="2">
        <v>2.4</v>
      </c>
      <c r="AM1479"/>
      <c r="AN1479" s="3">
        <v>0.11</v>
      </c>
      <c r="AO1479" s="17">
        <v>0.24</v>
      </c>
      <c r="AP1479" s="9"/>
      <c r="AQ1479" t="s">
        <v>72</v>
      </c>
    </row>
    <row r="1480" spans="1:43" x14ac:dyDescent="0.2">
      <c r="A1480" t="s">
        <v>40</v>
      </c>
      <c r="B1480" s="1">
        <v>23</v>
      </c>
      <c r="C1480" t="s">
        <v>937</v>
      </c>
      <c r="D1480" t="s">
        <v>938</v>
      </c>
      <c r="E1480" t="s">
        <v>72</v>
      </c>
      <c r="F1480" t="s">
        <v>69</v>
      </c>
      <c r="G1480">
        <v>82</v>
      </c>
      <c r="H1480">
        <v>35</v>
      </c>
      <c r="I1480">
        <v>78</v>
      </c>
      <c r="J1480">
        <v>113</v>
      </c>
      <c r="K1480" s="1">
        <v>18.100000000000001</v>
      </c>
      <c r="L1480" s="2">
        <v>18.899999999999999</v>
      </c>
      <c r="M1480" s="2">
        <v>4.5</v>
      </c>
      <c r="N1480" s="2">
        <v>91.4</v>
      </c>
      <c r="O1480" s="2">
        <v>6.5</v>
      </c>
      <c r="P1480" s="14"/>
      <c r="Q1480" t="s">
        <v>938</v>
      </c>
      <c r="R1480" s="2">
        <v>0.9</v>
      </c>
      <c r="S1480" s="2">
        <v>2.2999999999999998</v>
      </c>
      <c r="T1480" s="3">
        <v>4.05</v>
      </c>
      <c r="U1480" s="2">
        <v>1.8</v>
      </c>
      <c r="V1480" s="2">
        <v>3.6</v>
      </c>
      <c r="W1480" s="3">
        <v>7.24</v>
      </c>
      <c r="X1480" s="3">
        <v>0.06</v>
      </c>
      <c r="Y1480" s="2">
        <v>2.6</v>
      </c>
      <c r="Z1480" s="2">
        <v>1.4</v>
      </c>
      <c r="AA1480" s="3">
        <v>0.42</v>
      </c>
      <c r="AB1480" s="3">
        <v>2.97</v>
      </c>
      <c r="AC1480" s="14"/>
      <c r="AD1480" t="s">
        <v>938</v>
      </c>
      <c r="AE1480" s="3">
        <v>3.27</v>
      </c>
      <c r="AF1480" s="3">
        <v>6.11</v>
      </c>
      <c r="AG1480" s="3">
        <v>0.06</v>
      </c>
      <c r="AH1480" s="2">
        <v>42.4</v>
      </c>
      <c r="AI1480" s="2">
        <v>14.2</v>
      </c>
      <c r="AJ1480" s="2">
        <v>2.6</v>
      </c>
      <c r="AK1480" s="2">
        <v>1.3</v>
      </c>
      <c r="AL1480" s="2">
        <v>3.1</v>
      </c>
      <c r="AM1480" s="2">
        <v>1.3</v>
      </c>
      <c r="AN1480" s="3">
        <v>0.1</v>
      </c>
      <c r="AO1480" s="3">
        <v>0.21</v>
      </c>
      <c r="AP1480" s="9"/>
      <c r="AQ1480" t="s">
        <v>72</v>
      </c>
    </row>
    <row r="1481" spans="1:43" x14ac:dyDescent="0.2">
      <c r="A1481" t="s">
        <v>51</v>
      </c>
      <c r="B1481">
        <v>30</v>
      </c>
      <c r="C1481" t="s">
        <v>254</v>
      </c>
      <c r="D1481" t="s">
        <v>939</v>
      </c>
      <c r="E1481" t="s">
        <v>496</v>
      </c>
      <c r="F1481" t="s">
        <v>55</v>
      </c>
      <c r="G1481">
        <v>23</v>
      </c>
      <c r="H1481">
        <v>0</v>
      </c>
      <c r="I1481">
        <v>0</v>
      </c>
      <c r="J1481">
        <f>H1481+I1481</f>
        <v>0</v>
      </c>
      <c r="K1481" s="1">
        <v>-9.5</v>
      </c>
      <c r="L1481" s="2">
        <v>-1.9</v>
      </c>
      <c r="M1481" s="2">
        <v>-1.4</v>
      </c>
      <c r="N1481" s="15">
        <v>-3.7</v>
      </c>
      <c r="O1481" s="15">
        <v>7</v>
      </c>
      <c r="P1481" s="9"/>
      <c r="Q1481" t="s">
        <v>939</v>
      </c>
      <c r="R1481" s="2">
        <v>0</v>
      </c>
      <c r="S1481" s="2">
        <v>0</v>
      </c>
      <c r="T1481" s="3">
        <v>2.02</v>
      </c>
      <c r="U1481" s="2">
        <v>0</v>
      </c>
      <c r="V1481" s="2">
        <v>0</v>
      </c>
      <c r="W1481" s="3">
        <v>0</v>
      </c>
      <c r="X1481"/>
      <c r="Y1481" s="2">
        <v>1.7</v>
      </c>
      <c r="Z1481"/>
      <c r="AA1481" s="3">
        <v>-0.2</v>
      </c>
      <c r="AB1481" s="3">
        <v>-0.48</v>
      </c>
      <c r="AC1481" s="9"/>
      <c r="AD1481" t="s">
        <v>939</v>
      </c>
      <c r="AE1481" s="3">
        <v>3.88</v>
      </c>
      <c r="AF1481" s="3">
        <v>6.37</v>
      </c>
      <c r="AG1481"/>
      <c r="AH1481" s="2">
        <v>0</v>
      </c>
      <c r="AI1481" s="16">
        <v>0</v>
      </c>
      <c r="AJ1481" s="2">
        <v>3.9</v>
      </c>
      <c r="AK1481" s="2">
        <v>6.2</v>
      </c>
      <c r="AL1481" s="2">
        <v>0.4</v>
      </c>
      <c r="AM1481"/>
      <c r="AN1481" s="3">
        <v>-0.15</v>
      </c>
      <c r="AO1481" s="17">
        <v>0.9</v>
      </c>
      <c r="AP1481" s="9"/>
      <c r="AQ1481" t="s">
        <v>72</v>
      </c>
    </row>
    <row r="1482" spans="1:43" x14ac:dyDescent="0.2">
      <c r="A1482" s="18" t="s">
        <v>56</v>
      </c>
      <c r="B1482">
        <v>31</v>
      </c>
      <c r="C1482" t="s">
        <v>254</v>
      </c>
      <c r="D1482" t="s">
        <v>939</v>
      </c>
      <c r="E1482" s="19" t="s">
        <v>496</v>
      </c>
      <c r="F1482" s="20" t="s">
        <v>57</v>
      </c>
      <c r="G1482" s="19">
        <v>66</v>
      </c>
      <c r="H1482" s="21">
        <v>2</v>
      </c>
      <c r="I1482" s="21">
        <v>7</v>
      </c>
      <c r="J1482" s="21">
        <v>9</v>
      </c>
      <c r="K1482" s="21">
        <v>4.2</v>
      </c>
      <c r="L1482" s="22">
        <v>-0.8</v>
      </c>
      <c r="M1482" s="22">
        <v>4.5</v>
      </c>
      <c r="N1482" s="2">
        <v>2.1</v>
      </c>
      <c r="O1482" s="2">
        <v>31.3</v>
      </c>
      <c r="P1482" s="9"/>
      <c r="Q1482" t="s">
        <v>939</v>
      </c>
      <c r="R1482" s="2">
        <v>0.1</v>
      </c>
      <c r="S1482" s="2">
        <v>0.4</v>
      </c>
      <c r="T1482" s="3">
        <v>2.14</v>
      </c>
      <c r="U1482" s="2">
        <v>0</v>
      </c>
      <c r="V1482" s="2">
        <v>0</v>
      </c>
      <c r="W1482" s="3">
        <v>6.98</v>
      </c>
      <c r="X1482"/>
      <c r="Y1482" s="2">
        <v>0.6</v>
      </c>
      <c r="Z1482"/>
      <c r="AA1482" s="3">
        <v>-0.03</v>
      </c>
      <c r="AB1482" s="3">
        <v>0.11</v>
      </c>
      <c r="AC1482" s="9"/>
      <c r="AD1482" t="s">
        <v>939</v>
      </c>
      <c r="AE1482" s="3">
        <v>2.08</v>
      </c>
      <c r="AF1482" s="3">
        <v>7.51</v>
      </c>
      <c r="AG1482"/>
      <c r="AH1482" s="2">
        <v>0</v>
      </c>
      <c r="AI1482" s="2">
        <v>0</v>
      </c>
      <c r="AJ1482" s="2">
        <v>3.7</v>
      </c>
      <c r="AK1482" s="2">
        <v>8.3000000000000007</v>
      </c>
      <c r="AL1482" s="2">
        <v>0.3</v>
      </c>
      <c r="AM1482"/>
      <c r="AN1482" s="3">
        <v>0.2</v>
      </c>
      <c r="AO1482" s="17">
        <v>1.59</v>
      </c>
      <c r="AP1482" s="9"/>
      <c r="AQ1482" t="s">
        <v>72</v>
      </c>
    </row>
    <row r="1483" spans="1:43" x14ac:dyDescent="0.2">
      <c r="A1483" t="s">
        <v>40</v>
      </c>
      <c r="B1483" s="1">
        <v>32</v>
      </c>
      <c r="C1483" t="s">
        <v>254</v>
      </c>
      <c r="D1483" t="s">
        <v>939</v>
      </c>
      <c r="E1483" t="s">
        <v>496</v>
      </c>
      <c r="F1483" t="s">
        <v>57</v>
      </c>
      <c r="G1483">
        <v>69</v>
      </c>
      <c r="H1483">
        <v>1</v>
      </c>
      <c r="I1483">
        <v>7</v>
      </c>
      <c r="J1483">
        <v>8</v>
      </c>
      <c r="K1483" s="1">
        <v>9.9</v>
      </c>
      <c r="L1483" s="2">
        <v>-1.5</v>
      </c>
      <c r="M1483" s="2">
        <v>6.4</v>
      </c>
      <c r="N1483" s="2">
        <v>3.7</v>
      </c>
      <c r="O1483" s="2">
        <v>39.1</v>
      </c>
      <c r="P1483" s="14"/>
      <c r="Q1483" t="s">
        <v>939</v>
      </c>
      <c r="R1483" s="2">
        <v>0.1</v>
      </c>
      <c r="S1483" s="2">
        <v>0.4</v>
      </c>
      <c r="T1483" s="3">
        <v>2.68</v>
      </c>
      <c r="U1483" s="2">
        <v>0</v>
      </c>
      <c r="V1483" s="2">
        <v>0</v>
      </c>
      <c r="W1483" s="3">
        <v>18.649999999999999</v>
      </c>
      <c r="X1483" s="3">
        <v>0.08</v>
      </c>
      <c r="Y1483" s="2">
        <v>1.1000000000000001</v>
      </c>
      <c r="Z1483" s="2">
        <v>0.3</v>
      </c>
      <c r="AA1483" s="3">
        <v>-0.08</v>
      </c>
      <c r="AB1483" s="3">
        <v>0.19</v>
      </c>
      <c r="AC1483" s="14"/>
      <c r="AD1483" t="s">
        <v>939</v>
      </c>
      <c r="AE1483" s="3">
        <v>1.99</v>
      </c>
      <c r="AF1483" s="3">
        <v>7.34</v>
      </c>
      <c r="AG1483" s="3">
        <v>-0.03</v>
      </c>
      <c r="AH1483" s="2">
        <v>0</v>
      </c>
      <c r="AI1483" s="2">
        <v>0</v>
      </c>
      <c r="AJ1483" s="2">
        <v>3.4</v>
      </c>
      <c r="AK1483" s="2">
        <v>9.3000000000000007</v>
      </c>
      <c r="AL1483" s="2">
        <v>0.2</v>
      </c>
      <c r="AM1483" s="2">
        <v>0.9</v>
      </c>
      <c r="AN1483" s="3">
        <v>0.36</v>
      </c>
      <c r="AO1483" s="3">
        <v>1.96</v>
      </c>
      <c r="AP1483" s="9"/>
      <c r="AQ1483" t="s">
        <v>72</v>
      </c>
    </row>
    <row r="1484" spans="1:43" x14ac:dyDescent="0.2">
      <c r="A1484" t="s">
        <v>51</v>
      </c>
      <c r="B1484">
        <v>27</v>
      </c>
      <c r="C1484" t="s">
        <v>940</v>
      </c>
      <c r="D1484" t="s">
        <v>941</v>
      </c>
      <c r="E1484" t="s">
        <v>72</v>
      </c>
      <c r="F1484" t="s">
        <v>55</v>
      </c>
      <c r="G1484">
        <v>70</v>
      </c>
      <c r="H1484">
        <v>0</v>
      </c>
      <c r="I1484">
        <v>6</v>
      </c>
      <c r="J1484">
        <f>H1484+I1484</f>
        <v>6</v>
      </c>
      <c r="K1484" s="1">
        <v>3.2</v>
      </c>
      <c r="L1484" s="2">
        <v>-2.7</v>
      </c>
      <c r="M1484" s="2">
        <v>2.5</v>
      </c>
      <c r="N1484" s="15">
        <v>-5.3</v>
      </c>
      <c r="O1484" s="15">
        <v>25</v>
      </c>
      <c r="P1484" s="9"/>
      <c r="Q1484" t="s">
        <v>941</v>
      </c>
      <c r="R1484" s="2">
        <v>0</v>
      </c>
      <c r="S1484" s="2">
        <v>0.2</v>
      </c>
      <c r="T1484" s="3">
        <v>2.36</v>
      </c>
      <c r="U1484" s="2">
        <v>0</v>
      </c>
      <c r="V1484" s="2">
        <v>1.6</v>
      </c>
      <c r="W1484" s="3">
        <v>4.72</v>
      </c>
      <c r="X1484"/>
      <c r="Y1484" s="2">
        <v>1.4</v>
      </c>
      <c r="Z1484"/>
      <c r="AA1484" s="3">
        <v>-0.13</v>
      </c>
      <c r="AB1484" s="3">
        <v>-0.27</v>
      </c>
      <c r="AC1484" s="9"/>
      <c r="AD1484" t="s">
        <v>941</v>
      </c>
      <c r="AE1484" s="3">
        <v>2.14</v>
      </c>
      <c r="AF1484" s="3">
        <v>3.1</v>
      </c>
      <c r="AG1484"/>
      <c r="AH1484" s="2">
        <v>0</v>
      </c>
      <c r="AI1484" s="16">
        <v>0</v>
      </c>
      <c r="AJ1484" s="2">
        <v>9.6</v>
      </c>
      <c r="AK1484" s="2">
        <v>5.9</v>
      </c>
      <c r="AL1484" s="2">
        <v>0.4</v>
      </c>
      <c r="AM1484"/>
      <c r="AN1484" s="3">
        <v>0.12</v>
      </c>
      <c r="AO1484" s="17">
        <v>1.29</v>
      </c>
      <c r="AP1484" s="9"/>
      <c r="AQ1484" t="s">
        <v>72</v>
      </c>
    </row>
    <row r="1485" spans="1:43" x14ac:dyDescent="0.2">
      <c r="A1485" s="18" t="s">
        <v>56</v>
      </c>
      <c r="B1485">
        <v>28</v>
      </c>
      <c r="C1485" t="s">
        <v>940</v>
      </c>
      <c r="D1485" t="s">
        <v>941</v>
      </c>
      <c r="E1485" s="19" t="s">
        <v>72</v>
      </c>
      <c r="F1485" s="20" t="s">
        <v>57</v>
      </c>
      <c r="G1485" s="19">
        <v>78</v>
      </c>
      <c r="H1485" s="21">
        <v>1</v>
      </c>
      <c r="I1485" s="21">
        <v>10</v>
      </c>
      <c r="J1485" s="21">
        <v>11</v>
      </c>
      <c r="K1485" s="21">
        <v>4.4000000000000004</v>
      </c>
      <c r="L1485" s="22">
        <v>-1.1000000000000001</v>
      </c>
      <c r="M1485" s="22">
        <v>3.1</v>
      </c>
      <c r="N1485" s="2">
        <v>0.3</v>
      </c>
      <c r="O1485" s="2">
        <v>33.5</v>
      </c>
      <c r="P1485" s="9"/>
      <c r="Q1485" t="s">
        <v>941</v>
      </c>
      <c r="R1485" s="2">
        <v>0.1</v>
      </c>
      <c r="S1485" s="2">
        <v>0.5</v>
      </c>
      <c r="T1485" s="3">
        <v>2.29</v>
      </c>
      <c r="U1485" s="2">
        <v>0</v>
      </c>
      <c r="V1485" s="2">
        <v>0</v>
      </c>
      <c r="W1485" s="3">
        <v>2.79</v>
      </c>
      <c r="X1485"/>
      <c r="Y1485" s="2">
        <v>1.1000000000000001</v>
      </c>
      <c r="Z1485"/>
      <c r="AA1485" s="3">
        <v>-0.05</v>
      </c>
      <c r="AB1485" s="3">
        <v>0.02</v>
      </c>
      <c r="AC1485" s="9"/>
      <c r="AD1485" t="s">
        <v>941</v>
      </c>
      <c r="AE1485" s="3">
        <v>1.83</v>
      </c>
      <c r="AF1485" s="3">
        <v>6.66</v>
      </c>
      <c r="AG1485"/>
      <c r="AH1485" s="2">
        <v>0</v>
      </c>
      <c r="AI1485" s="2">
        <v>0</v>
      </c>
      <c r="AJ1485" s="2">
        <v>10.8</v>
      </c>
      <c r="AK1485" s="2">
        <v>5.7</v>
      </c>
      <c r="AL1485" s="2">
        <v>0.5</v>
      </c>
      <c r="AM1485"/>
      <c r="AN1485" s="3">
        <v>0.13</v>
      </c>
      <c r="AO1485" s="17">
        <v>1.52</v>
      </c>
      <c r="AP1485" s="9"/>
      <c r="AQ1485" t="s">
        <v>72</v>
      </c>
    </row>
    <row r="1486" spans="1:43" x14ac:dyDescent="0.2">
      <c r="A1486" t="s">
        <v>40</v>
      </c>
      <c r="B1486" s="1">
        <v>31</v>
      </c>
      <c r="C1486" t="s">
        <v>940</v>
      </c>
      <c r="D1486" t="s">
        <v>941</v>
      </c>
      <c r="E1486" t="s">
        <v>72</v>
      </c>
      <c r="F1486" t="s">
        <v>57</v>
      </c>
      <c r="G1486">
        <v>79</v>
      </c>
      <c r="H1486">
        <v>2</v>
      </c>
      <c r="I1486">
        <v>17</v>
      </c>
      <c r="J1486">
        <v>19</v>
      </c>
      <c r="K1486" s="1">
        <v>-0.5</v>
      </c>
      <c r="L1486" s="2">
        <v>-0.2</v>
      </c>
      <c r="M1486" s="2">
        <v>2.7</v>
      </c>
      <c r="N1486" s="2">
        <v>12.4</v>
      </c>
      <c r="O1486" s="2">
        <v>23.8</v>
      </c>
      <c r="P1486" s="14"/>
      <c r="Q1486" t="s">
        <v>941</v>
      </c>
      <c r="R1486" s="2">
        <v>0</v>
      </c>
      <c r="S1486" s="2">
        <v>0.7</v>
      </c>
      <c r="T1486" s="3">
        <v>3.33</v>
      </c>
      <c r="U1486" s="2">
        <v>0</v>
      </c>
      <c r="V1486" s="2">
        <v>1.5</v>
      </c>
      <c r="W1486" s="3">
        <v>4.38</v>
      </c>
      <c r="X1486" s="3">
        <v>0.03</v>
      </c>
      <c r="Y1486" s="2">
        <v>0</v>
      </c>
      <c r="Z1486" s="2">
        <v>0.6</v>
      </c>
      <c r="AA1486" s="3">
        <v>-0.01</v>
      </c>
      <c r="AB1486" s="3">
        <v>0.46</v>
      </c>
      <c r="AC1486" s="14"/>
      <c r="AD1486" t="s">
        <v>941</v>
      </c>
      <c r="AE1486" s="3">
        <v>2.89</v>
      </c>
      <c r="AF1486" s="3">
        <v>5.2</v>
      </c>
      <c r="AG1486" s="3">
        <v>0.04</v>
      </c>
      <c r="AH1486" s="2">
        <v>0</v>
      </c>
      <c r="AI1486" s="2">
        <v>0</v>
      </c>
      <c r="AJ1486" s="2">
        <v>0.1</v>
      </c>
      <c r="AK1486" s="2">
        <v>0</v>
      </c>
      <c r="AL1486" s="2">
        <v>0</v>
      </c>
      <c r="AM1486" s="2">
        <v>1.2</v>
      </c>
      <c r="AN1486" s="3">
        <v>0.1</v>
      </c>
      <c r="AO1486" s="3">
        <v>0.89</v>
      </c>
      <c r="AP1486" s="9"/>
      <c r="AQ1486" t="s">
        <v>72</v>
      </c>
    </row>
    <row r="1487" spans="1:43" x14ac:dyDescent="0.2">
      <c r="A1487" t="s">
        <v>51</v>
      </c>
      <c r="B1487">
        <v>27</v>
      </c>
      <c r="C1487" t="s">
        <v>187</v>
      </c>
      <c r="D1487" t="s">
        <v>942</v>
      </c>
      <c r="E1487" t="s">
        <v>62</v>
      </c>
      <c r="F1487" t="s">
        <v>44</v>
      </c>
      <c r="G1487">
        <v>76</v>
      </c>
      <c r="H1487">
        <v>6</v>
      </c>
      <c r="I1487">
        <v>3</v>
      </c>
      <c r="J1487">
        <f>H1487+I1487</f>
        <v>9</v>
      </c>
      <c r="K1487" s="1">
        <v>-8.6999999999999993</v>
      </c>
      <c r="L1487" s="2">
        <v>-2.8</v>
      </c>
      <c r="M1487" s="2">
        <v>-0.1</v>
      </c>
      <c r="N1487" s="15">
        <v>0.8</v>
      </c>
      <c r="O1487" s="15">
        <v>-4.5999999999999996</v>
      </c>
      <c r="P1487" s="9"/>
      <c r="Q1487" t="s">
        <v>942</v>
      </c>
      <c r="R1487" s="2">
        <v>0.9</v>
      </c>
      <c r="S1487" s="2">
        <v>0.3</v>
      </c>
      <c r="T1487" s="3">
        <v>1.42</v>
      </c>
      <c r="U1487" s="2">
        <v>0</v>
      </c>
      <c r="V1487" s="2">
        <v>0.9</v>
      </c>
      <c r="W1487" s="3">
        <v>6.25</v>
      </c>
      <c r="X1487"/>
      <c r="Y1487" s="2">
        <v>2.1</v>
      </c>
      <c r="Z1487"/>
      <c r="AA1487" s="3">
        <v>-0.3</v>
      </c>
      <c r="AB1487" s="3">
        <v>0.09</v>
      </c>
      <c r="AC1487" s="9"/>
      <c r="AD1487" t="s">
        <v>942</v>
      </c>
      <c r="AE1487" s="3">
        <v>2.2799999999999998</v>
      </c>
      <c r="AF1487" s="3">
        <v>0</v>
      </c>
      <c r="AG1487"/>
      <c r="AH1487" s="2">
        <v>45.5</v>
      </c>
      <c r="AI1487" s="16">
        <v>0.8</v>
      </c>
      <c r="AJ1487" s="2">
        <v>14.3</v>
      </c>
      <c r="AK1487" s="2">
        <v>1.6</v>
      </c>
      <c r="AL1487" s="2">
        <v>1.2</v>
      </c>
      <c r="AM1487"/>
      <c r="AN1487" s="3">
        <v>-0.01</v>
      </c>
      <c r="AO1487" s="17">
        <v>-0.56999999999999995</v>
      </c>
      <c r="AP1487" s="9"/>
      <c r="AQ1487" t="s">
        <v>72</v>
      </c>
    </row>
    <row r="1488" spans="1:43" x14ac:dyDescent="0.2">
      <c r="A1488" s="18" t="s">
        <v>56</v>
      </c>
      <c r="B1488">
        <v>28</v>
      </c>
      <c r="C1488" t="s">
        <v>187</v>
      </c>
      <c r="D1488" t="s">
        <v>942</v>
      </c>
      <c r="E1488" s="19" t="s">
        <v>62</v>
      </c>
      <c r="F1488" s="20" t="s">
        <v>69</v>
      </c>
      <c r="G1488" s="19">
        <v>64</v>
      </c>
      <c r="H1488" s="21">
        <v>3</v>
      </c>
      <c r="I1488" s="21">
        <v>6</v>
      </c>
      <c r="J1488" s="21">
        <v>9</v>
      </c>
      <c r="K1488" s="21">
        <v>-8.5</v>
      </c>
      <c r="L1488" s="22">
        <v>-1.7</v>
      </c>
      <c r="M1488" s="22">
        <v>-0.5</v>
      </c>
      <c r="N1488" s="2">
        <v>1.1000000000000001</v>
      </c>
      <c r="O1488" s="2">
        <v>3.7</v>
      </c>
      <c r="P1488" s="9"/>
      <c r="Q1488" t="s">
        <v>942</v>
      </c>
      <c r="R1488" s="2">
        <v>0.2</v>
      </c>
      <c r="S1488" s="2">
        <v>0.6</v>
      </c>
      <c r="T1488" s="3">
        <v>1.0900000000000001</v>
      </c>
      <c r="U1488" s="2">
        <v>2.8</v>
      </c>
      <c r="V1488" s="2">
        <v>2.8</v>
      </c>
      <c r="W1488" s="3">
        <v>5.7</v>
      </c>
      <c r="X1488"/>
      <c r="Y1488" s="2">
        <v>1</v>
      </c>
      <c r="Z1488"/>
      <c r="AA1488" s="3">
        <v>-0.19</v>
      </c>
      <c r="AB1488" s="3">
        <v>0.13</v>
      </c>
      <c r="AC1488" s="9"/>
      <c r="AD1488" t="s">
        <v>942</v>
      </c>
      <c r="AE1488" s="3">
        <v>2.06</v>
      </c>
      <c r="AF1488" s="3">
        <v>0</v>
      </c>
      <c r="AG1488"/>
      <c r="AH1488" s="2">
        <v>48.4</v>
      </c>
      <c r="AI1488" s="2">
        <v>4.5999999999999996</v>
      </c>
      <c r="AJ1488" s="2">
        <v>12.1</v>
      </c>
      <c r="AK1488" s="2">
        <v>0.8</v>
      </c>
      <c r="AL1488" s="2">
        <v>1.4</v>
      </c>
      <c r="AM1488"/>
      <c r="AN1488" s="3">
        <v>-0.06</v>
      </c>
      <c r="AO1488" s="17">
        <v>0.43</v>
      </c>
      <c r="AP1488" s="9"/>
      <c r="AQ1488" t="s">
        <v>72</v>
      </c>
    </row>
    <row r="1489" spans="1:43" x14ac:dyDescent="0.2">
      <c r="A1489" t="s">
        <v>40</v>
      </c>
      <c r="B1489" s="1">
        <v>29</v>
      </c>
      <c r="C1489" t="s">
        <v>187</v>
      </c>
      <c r="D1489" t="s">
        <v>942</v>
      </c>
      <c r="E1489" t="s">
        <v>62</v>
      </c>
      <c r="F1489" t="s">
        <v>69</v>
      </c>
      <c r="G1489">
        <v>72</v>
      </c>
      <c r="H1489">
        <v>3</v>
      </c>
      <c r="I1489">
        <v>6</v>
      </c>
      <c r="J1489">
        <v>9</v>
      </c>
      <c r="K1489" s="1">
        <v>-5</v>
      </c>
      <c r="L1489" s="2">
        <v>-2.6</v>
      </c>
      <c r="M1489" s="2">
        <v>0.2</v>
      </c>
      <c r="N1489" s="2">
        <v>1.6</v>
      </c>
      <c r="O1489" s="2">
        <v>-2.9</v>
      </c>
      <c r="P1489" s="14"/>
      <c r="Q1489" t="s">
        <v>942</v>
      </c>
      <c r="R1489" s="2">
        <v>0.3</v>
      </c>
      <c r="S1489" s="2">
        <v>0.6</v>
      </c>
      <c r="T1489" s="3">
        <v>1.55</v>
      </c>
      <c r="U1489" s="2">
        <v>0</v>
      </c>
      <c r="V1489" s="2">
        <v>0</v>
      </c>
      <c r="W1489" s="3">
        <v>6.94</v>
      </c>
      <c r="X1489" s="3">
        <v>-0.41</v>
      </c>
      <c r="Y1489" s="2">
        <v>0.9</v>
      </c>
      <c r="Z1489" s="2">
        <v>1.8</v>
      </c>
      <c r="AA1489" s="3">
        <v>-0.24</v>
      </c>
      <c r="AB1489" s="3">
        <v>0.15</v>
      </c>
      <c r="AC1489" s="14"/>
      <c r="AD1489" t="s">
        <v>942</v>
      </c>
      <c r="AE1489" s="3">
        <v>1.74</v>
      </c>
      <c r="AF1489" s="3">
        <v>0</v>
      </c>
      <c r="AG1489" s="3">
        <v>-0.13</v>
      </c>
      <c r="AH1489" s="2">
        <v>51.1</v>
      </c>
      <c r="AI1489" s="2">
        <v>2.2000000000000002</v>
      </c>
      <c r="AJ1489" s="2">
        <v>13</v>
      </c>
      <c r="AK1489" s="2">
        <v>1.2</v>
      </c>
      <c r="AL1489" s="2">
        <v>1</v>
      </c>
      <c r="AM1489" s="2">
        <v>2.2000000000000002</v>
      </c>
      <c r="AN1489" s="3">
        <v>0.02</v>
      </c>
      <c r="AO1489" s="3">
        <v>-0.28000000000000003</v>
      </c>
      <c r="AP1489" s="9"/>
      <c r="AQ1489" t="s">
        <v>72</v>
      </c>
    </row>
    <row r="1490" spans="1:43" x14ac:dyDescent="0.2">
      <c r="A1490" t="s">
        <v>51</v>
      </c>
      <c r="B1490">
        <v>28</v>
      </c>
      <c r="C1490" t="s">
        <v>656</v>
      </c>
      <c r="D1490" t="s">
        <v>943</v>
      </c>
      <c r="E1490" t="s">
        <v>161</v>
      </c>
      <c r="F1490" t="s">
        <v>55</v>
      </c>
      <c r="G1490">
        <v>81</v>
      </c>
      <c r="H1490">
        <v>0</v>
      </c>
      <c r="I1490">
        <v>15</v>
      </c>
      <c r="J1490">
        <f>H1490+I1490</f>
        <v>15</v>
      </c>
      <c r="K1490" s="1">
        <v>-2.1</v>
      </c>
      <c r="L1490" s="2">
        <v>-1.4</v>
      </c>
      <c r="M1490" s="2">
        <v>5.2</v>
      </c>
      <c r="N1490" s="15">
        <v>-0.4</v>
      </c>
      <c r="O1490" s="15">
        <v>42.1</v>
      </c>
      <c r="P1490" s="9"/>
      <c r="Q1490" t="s">
        <v>943</v>
      </c>
      <c r="R1490" s="2">
        <v>0</v>
      </c>
      <c r="S1490" s="2">
        <v>0.6</v>
      </c>
      <c r="T1490" s="3">
        <v>2.27</v>
      </c>
      <c r="U1490" s="2">
        <v>0</v>
      </c>
      <c r="V1490" s="2">
        <v>1.1000000000000001</v>
      </c>
      <c r="W1490" s="3">
        <v>2.17</v>
      </c>
      <c r="X1490"/>
      <c r="Y1490" s="2">
        <v>1.4</v>
      </c>
      <c r="Z1490"/>
      <c r="AA1490" s="3">
        <v>-0.04</v>
      </c>
      <c r="AB1490" s="3">
        <v>-0.01</v>
      </c>
      <c r="AC1490" s="9"/>
      <c r="AD1490" t="s">
        <v>943</v>
      </c>
      <c r="AE1490" s="3">
        <v>2.1</v>
      </c>
      <c r="AF1490" s="3">
        <v>7.44</v>
      </c>
      <c r="AG1490"/>
      <c r="AH1490" s="2">
        <v>0</v>
      </c>
      <c r="AI1490" s="16">
        <v>0</v>
      </c>
      <c r="AJ1490" s="2">
        <v>2.7</v>
      </c>
      <c r="AK1490" s="2">
        <v>3</v>
      </c>
      <c r="AL1490" s="2">
        <v>0.7</v>
      </c>
      <c r="AM1490"/>
      <c r="AN1490" s="3">
        <v>0.16</v>
      </c>
      <c r="AO1490" s="17">
        <v>1.54</v>
      </c>
      <c r="AP1490" s="9"/>
      <c r="AQ1490" t="s">
        <v>72</v>
      </c>
    </row>
    <row r="1491" spans="1:43" x14ac:dyDescent="0.2">
      <c r="A1491" s="18" t="s">
        <v>56</v>
      </c>
      <c r="B1491">
        <v>29</v>
      </c>
      <c r="C1491" t="s">
        <v>656</v>
      </c>
      <c r="D1491" t="s">
        <v>943</v>
      </c>
      <c r="E1491" s="19" t="s">
        <v>161</v>
      </c>
      <c r="F1491" s="20" t="s">
        <v>57</v>
      </c>
      <c r="G1491" s="19">
        <v>80</v>
      </c>
      <c r="H1491" s="21">
        <v>3</v>
      </c>
      <c r="I1491" s="21">
        <v>8</v>
      </c>
      <c r="J1491" s="21">
        <v>11</v>
      </c>
      <c r="K1491" s="21">
        <v>-19</v>
      </c>
      <c r="L1491" s="22">
        <v>-1.4</v>
      </c>
      <c r="M1491" s="22">
        <v>-1.6</v>
      </c>
      <c r="N1491" s="2">
        <v>-2.2000000000000002</v>
      </c>
      <c r="O1491" s="2">
        <v>55.7</v>
      </c>
      <c r="P1491" s="9"/>
      <c r="Q1491" t="s">
        <v>943</v>
      </c>
      <c r="R1491" s="2">
        <v>0.1</v>
      </c>
      <c r="S1491" s="2">
        <v>0.3</v>
      </c>
      <c r="T1491" s="3">
        <v>1.81</v>
      </c>
      <c r="U1491" s="2">
        <v>0</v>
      </c>
      <c r="V1491" s="2">
        <v>0</v>
      </c>
      <c r="W1491" s="3">
        <v>0</v>
      </c>
      <c r="X1491"/>
      <c r="Y1491" s="2">
        <v>1.8</v>
      </c>
      <c r="Z1491"/>
      <c r="AA1491" s="3">
        <v>-0.04</v>
      </c>
      <c r="AB1491" s="3">
        <v>-0.08</v>
      </c>
      <c r="AC1491" s="9"/>
      <c r="AD1491" t="s">
        <v>943</v>
      </c>
      <c r="AE1491" s="3">
        <v>2.5</v>
      </c>
      <c r="AF1491" s="3">
        <v>5.0599999999999996</v>
      </c>
      <c r="AG1491"/>
      <c r="AH1491" s="2">
        <v>0</v>
      </c>
      <c r="AI1491" s="2">
        <v>0</v>
      </c>
      <c r="AJ1491" s="2">
        <v>2.6</v>
      </c>
      <c r="AK1491" s="2">
        <v>3.7</v>
      </c>
      <c r="AL1491" s="2">
        <v>0.5</v>
      </c>
      <c r="AM1491"/>
      <c r="AN1491" s="3">
        <v>-0.05</v>
      </c>
      <c r="AO1491" s="17">
        <v>2.04</v>
      </c>
      <c r="AP1491" s="9"/>
      <c r="AQ1491" t="s">
        <v>72</v>
      </c>
    </row>
    <row r="1492" spans="1:43" x14ac:dyDescent="0.2">
      <c r="A1492" t="s">
        <v>40</v>
      </c>
      <c r="B1492" s="1">
        <v>30</v>
      </c>
      <c r="C1492" t="s">
        <v>656</v>
      </c>
      <c r="D1492" t="s">
        <v>943</v>
      </c>
      <c r="E1492" t="s">
        <v>161</v>
      </c>
      <c r="F1492" t="s">
        <v>57</v>
      </c>
      <c r="G1492">
        <v>81</v>
      </c>
      <c r="H1492">
        <v>4</v>
      </c>
      <c r="I1492">
        <v>12</v>
      </c>
      <c r="J1492">
        <v>16</v>
      </c>
      <c r="K1492" s="1">
        <v>-12.4</v>
      </c>
      <c r="L1492" s="2">
        <v>-0.7</v>
      </c>
      <c r="M1492" s="2">
        <v>1.4</v>
      </c>
      <c r="N1492" s="2">
        <v>3.4</v>
      </c>
      <c r="O1492" s="2">
        <v>40</v>
      </c>
      <c r="P1492" s="14"/>
      <c r="Q1492" t="s">
        <v>943</v>
      </c>
      <c r="R1492" s="2">
        <v>0.2</v>
      </c>
      <c r="S1492" s="2">
        <v>0.5</v>
      </c>
      <c r="T1492" s="3">
        <v>2.12</v>
      </c>
      <c r="U1492" s="2">
        <v>0</v>
      </c>
      <c r="V1492" s="2">
        <v>0</v>
      </c>
      <c r="W1492" s="3">
        <v>10.67</v>
      </c>
      <c r="X1492" s="3">
        <v>0</v>
      </c>
      <c r="Y1492" s="2">
        <v>1.5</v>
      </c>
      <c r="Z1492" s="2">
        <v>0.1</v>
      </c>
      <c r="AA1492" s="3">
        <v>-0.03</v>
      </c>
      <c r="AB1492" s="3">
        <v>0.13</v>
      </c>
      <c r="AC1492" s="14"/>
      <c r="AD1492" t="s">
        <v>943</v>
      </c>
      <c r="AE1492" s="3">
        <v>2.64</v>
      </c>
      <c r="AF1492" s="3">
        <v>3.62</v>
      </c>
      <c r="AG1492" s="3">
        <v>0.01</v>
      </c>
      <c r="AH1492" s="2">
        <v>0</v>
      </c>
      <c r="AI1492" s="2">
        <v>0</v>
      </c>
      <c r="AJ1492" s="2">
        <v>2.1</v>
      </c>
      <c r="AK1492" s="2">
        <v>4.7</v>
      </c>
      <c r="AL1492" s="2">
        <v>0.4</v>
      </c>
      <c r="AM1492" s="2">
        <v>0.2</v>
      </c>
      <c r="AN1492" s="3">
        <v>0.06</v>
      </c>
      <c r="AO1492" s="3">
        <v>1.48</v>
      </c>
      <c r="AP1492" s="9"/>
      <c r="AQ1492" t="s">
        <v>72</v>
      </c>
    </row>
    <row r="1493" spans="1:43" x14ac:dyDescent="0.2">
      <c r="A1493" t="s">
        <v>51</v>
      </c>
      <c r="B1493">
        <v>19</v>
      </c>
      <c r="C1493" t="s">
        <v>388</v>
      </c>
      <c r="D1493" t="s">
        <v>269</v>
      </c>
      <c r="E1493" t="s">
        <v>72</v>
      </c>
      <c r="F1493" t="s">
        <v>73</v>
      </c>
      <c r="G1493">
        <v>81</v>
      </c>
      <c r="H1493">
        <v>29</v>
      </c>
      <c r="I1493">
        <v>13</v>
      </c>
      <c r="J1493">
        <f>H1493+I1493</f>
        <v>42</v>
      </c>
      <c r="K1493" s="1">
        <v>10.9</v>
      </c>
      <c r="L1493" s="2">
        <v>6.8</v>
      </c>
      <c r="M1493" s="2">
        <v>3.8</v>
      </c>
      <c r="N1493" s="15">
        <v>47.6</v>
      </c>
      <c r="O1493" s="15">
        <v>20.8</v>
      </c>
      <c r="P1493" s="9"/>
      <c r="Q1493" t="s">
        <v>269</v>
      </c>
      <c r="R1493" s="2">
        <v>1.2</v>
      </c>
      <c r="S1493" s="2">
        <v>0.6</v>
      </c>
      <c r="T1493" s="3">
        <v>2.35</v>
      </c>
      <c r="U1493" s="2">
        <v>2.5</v>
      </c>
      <c r="V1493" s="2">
        <v>1.2</v>
      </c>
      <c r="W1493" s="3">
        <v>10.44</v>
      </c>
      <c r="X1493"/>
      <c r="Y1493" s="2">
        <v>1.3</v>
      </c>
      <c r="Z1493"/>
      <c r="AA1493" s="3">
        <v>0.26</v>
      </c>
      <c r="AB1493" s="3">
        <v>2.36</v>
      </c>
      <c r="AC1493" s="9"/>
      <c r="AD1493" t="s">
        <v>269</v>
      </c>
      <c r="AE1493" s="3">
        <v>2.0099999999999998</v>
      </c>
      <c r="AF1493" s="3">
        <v>7.81</v>
      </c>
      <c r="AG1493"/>
      <c r="AH1493" s="2">
        <v>37.1</v>
      </c>
      <c r="AI1493" s="16">
        <v>8</v>
      </c>
      <c r="AJ1493" s="2">
        <v>1.6</v>
      </c>
      <c r="AK1493" s="2">
        <v>2.1</v>
      </c>
      <c r="AL1493" s="2">
        <v>1.8</v>
      </c>
      <c r="AM1493"/>
      <c r="AN1493" s="3">
        <v>0.15</v>
      </c>
      <c r="AO1493" s="17">
        <v>1.03</v>
      </c>
      <c r="AP1493" s="9"/>
      <c r="AQ1493" t="s">
        <v>72</v>
      </c>
    </row>
    <row r="1494" spans="1:43" x14ac:dyDescent="0.2">
      <c r="A1494" s="18" t="s">
        <v>56</v>
      </c>
      <c r="B1494">
        <v>20</v>
      </c>
      <c r="C1494" t="s">
        <v>388</v>
      </c>
      <c r="D1494" t="s">
        <v>269</v>
      </c>
      <c r="E1494" s="19" t="s">
        <v>72</v>
      </c>
      <c r="F1494" s="20" t="s">
        <v>69</v>
      </c>
      <c r="G1494" s="19">
        <v>82</v>
      </c>
      <c r="H1494" s="21">
        <v>12</v>
      </c>
      <c r="I1494" s="21">
        <v>16</v>
      </c>
      <c r="J1494" s="21">
        <v>28</v>
      </c>
      <c r="K1494" s="21">
        <v>-11.7</v>
      </c>
      <c r="L1494" s="22">
        <v>-0.1</v>
      </c>
      <c r="M1494" s="22">
        <v>-0.5</v>
      </c>
      <c r="N1494" s="2">
        <v>3.8</v>
      </c>
      <c r="O1494" s="2">
        <v>17.899999999999999</v>
      </c>
      <c r="P1494" s="9"/>
      <c r="Q1494" t="s">
        <v>269</v>
      </c>
      <c r="R1494" s="2">
        <v>0.5</v>
      </c>
      <c r="S1494" s="2">
        <v>0.6</v>
      </c>
      <c r="T1494" s="3">
        <v>1.87</v>
      </c>
      <c r="U1494" s="2">
        <v>1.4</v>
      </c>
      <c r="V1494" s="2">
        <v>1.9</v>
      </c>
      <c r="W1494" s="3">
        <v>3.85</v>
      </c>
      <c r="X1494"/>
      <c r="Y1494" s="2">
        <v>1.5</v>
      </c>
      <c r="Z1494"/>
      <c r="AA1494" s="3">
        <v>0</v>
      </c>
      <c r="AB1494" s="3">
        <v>0.15</v>
      </c>
      <c r="AC1494" s="9"/>
      <c r="AD1494" t="s">
        <v>269</v>
      </c>
      <c r="AE1494" s="3">
        <v>2.04</v>
      </c>
      <c r="AF1494" s="3">
        <v>6.34</v>
      </c>
      <c r="AG1494"/>
      <c r="AH1494" s="2">
        <v>42.2</v>
      </c>
      <c r="AI1494" s="2">
        <v>25.6</v>
      </c>
      <c r="AJ1494" s="2">
        <v>3.4</v>
      </c>
      <c r="AK1494" s="2">
        <v>2.2999999999999998</v>
      </c>
      <c r="AL1494" s="2">
        <v>1.6</v>
      </c>
      <c r="AM1494"/>
      <c r="AN1494" s="3">
        <v>-0.02</v>
      </c>
      <c r="AO1494" s="17">
        <v>0.72</v>
      </c>
      <c r="AP1494" s="9"/>
      <c r="AQ1494" t="s">
        <v>72</v>
      </c>
    </row>
    <row r="1495" spans="1:43" x14ac:dyDescent="0.2">
      <c r="A1495" t="s">
        <v>40</v>
      </c>
      <c r="B1495" s="1">
        <v>21</v>
      </c>
      <c r="C1495" t="s">
        <v>388</v>
      </c>
      <c r="D1495" t="s">
        <v>269</v>
      </c>
      <c r="E1495" t="s">
        <v>72</v>
      </c>
      <c r="F1495" t="s">
        <v>69</v>
      </c>
      <c r="G1495">
        <v>82</v>
      </c>
      <c r="H1495">
        <v>22</v>
      </c>
      <c r="I1495">
        <v>27</v>
      </c>
      <c r="J1495">
        <v>49</v>
      </c>
      <c r="K1495" s="1">
        <v>-1.1000000000000001</v>
      </c>
      <c r="L1495" s="2">
        <v>5.2</v>
      </c>
      <c r="M1495" s="2">
        <v>2.4</v>
      </c>
      <c r="N1495" s="2">
        <v>31.9</v>
      </c>
      <c r="O1495" s="2">
        <v>27.8</v>
      </c>
      <c r="P1495" s="14"/>
      <c r="Q1495" t="s">
        <v>269</v>
      </c>
      <c r="R1495" s="2">
        <v>1</v>
      </c>
      <c r="S1495" s="2">
        <v>1</v>
      </c>
      <c r="T1495" s="3">
        <v>2.93</v>
      </c>
      <c r="U1495" s="2">
        <v>0.6</v>
      </c>
      <c r="V1495" s="2">
        <v>1.3</v>
      </c>
      <c r="W1495" s="3">
        <v>5.05</v>
      </c>
      <c r="X1495" s="3">
        <v>0.06</v>
      </c>
      <c r="Y1495" s="2">
        <v>1.6</v>
      </c>
      <c r="Z1495" s="2">
        <v>1.2</v>
      </c>
      <c r="AA1495" s="3">
        <v>0.17</v>
      </c>
      <c r="AB1495" s="3">
        <v>1.18</v>
      </c>
      <c r="AC1495" s="14"/>
      <c r="AD1495" t="s">
        <v>269</v>
      </c>
      <c r="AE1495" s="3">
        <v>2.67</v>
      </c>
      <c r="AF1495" s="3">
        <v>6.21</v>
      </c>
      <c r="AG1495" s="3">
        <v>0.01</v>
      </c>
      <c r="AH1495" s="2">
        <v>47</v>
      </c>
      <c r="AI1495" s="2">
        <v>25.6</v>
      </c>
      <c r="AJ1495" s="2">
        <v>5.8</v>
      </c>
      <c r="AK1495" s="2">
        <v>2</v>
      </c>
      <c r="AL1495" s="2">
        <v>1.7</v>
      </c>
      <c r="AM1495" s="2">
        <v>0.6</v>
      </c>
      <c r="AN1495" s="3">
        <v>0.08</v>
      </c>
      <c r="AO1495" s="3">
        <v>1.03</v>
      </c>
      <c r="AP1495" s="9"/>
      <c r="AQ1495" t="s">
        <v>72</v>
      </c>
    </row>
    <row r="1496" spans="1:43" x14ac:dyDescent="0.2">
      <c r="A1496" t="s">
        <v>51</v>
      </c>
      <c r="B1496">
        <v>23</v>
      </c>
      <c r="C1496" t="s">
        <v>944</v>
      </c>
      <c r="D1496" t="s">
        <v>945</v>
      </c>
      <c r="E1496" t="s">
        <v>72</v>
      </c>
      <c r="F1496" t="s">
        <v>73</v>
      </c>
      <c r="G1496">
        <v>75</v>
      </c>
      <c r="H1496">
        <v>13</v>
      </c>
      <c r="I1496">
        <v>11</v>
      </c>
      <c r="J1496">
        <f>H1496+I1496</f>
        <v>24</v>
      </c>
      <c r="K1496" s="1">
        <v>-8.9</v>
      </c>
      <c r="L1496" s="2">
        <v>1.1000000000000001</v>
      </c>
      <c r="M1496" s="2">
        <v>0.4</v>
      </c>
      <c r="N1496" s="15">
        <v>18.600000000000001</v>
      </c>
      <c r="O1496" s="15">
        <v>18.8</v>
      </c>
      <c r="P1496" s="9"/>
      <c r="Q1496" t="s">
        <v>945</v>
      </c>
      <c r="R1496" s="2">
        <v>0.7</v>
      </c>
      <c r="S1496" s="2">
        <v>0.8</v>
      </c>
      <c r="T1496" s="3">
        <v>2.2200000000000002</v>
      </c>
      <c r="U1496" s="2">
        <v>0</v>
      </c>
      <c r="V1496" s="2">
        <v>6.4</v>
      </c>
      <c r="W1496" s="3">
        <v>6.39</v>
      </c>
      <c r="X1496"/>
      <c r="Y1496" s="2">
        <v>1.3</v>
      </c>
      <c r="Z1496"/>
      <c r="AA1496" s="3">
        <v>0.05</v>
      </c>
      <c r="AB1496" s="3">
        <v>1.07</v>
      </c>
      <c r="AC1496" s="9"/>
      <c r="AD1496" t="s">
        <v>945</v>
      </c>
      <c r="AE1496" s="3">
        <v>2.8</v>
      </c>
      <c r="AF1496" s="3">
        <v>6.5</v>
      </c>
      <c r="AG1496"/>
      <c r="AH1496" s="2">
        <v>44.4</v>
      </c>
      <c r="AI1496" s="16">
        <v>20.6</v>
      </c>
      <c r="AJ1496" s="2">
        <v>6.6</v>
      </c>
      <c r="AK1496" s="2">
        <v>2.9</v>
      </c>
      <c r="AL1496" s="2">
        <v>1.3</v>
      </c>
      <c r="AM1496"/>
      <c r="AN1496" s="3">
        <v>0.02</v>
      </c>
      <c r="AO1496" s="17">
        <v>1.08</v>
      </c>
      <c r="AP1496" s="9"/>
      <c r="AQ1496" t="s">
        <v>72</v>
      </c>
    </row>
    <row r="1497" spans="1:43" x14ac:dyDescent="0.2">
      <c r="A1497" s="18" t="s">
        <v>56</v>
      </c>
      <c r="B1497">
        <v>24</v>
      </c>
      <c r="C1497" t="s">
        <v>944</v>
      </c>
      <c r="D1497" t="s">
        <v>945</v>
      </c>
      <c r="E1497" s="19" t="s">
        <v>72</v>
      </c>
      <c r="F1497" s="20" t="s">
        <v>69</v>
      </c>
      <c r="G1497" s="19">
        <v>63</v>
      </c>
      <c r="H1497" s="21">
        <v>12</v>
      </c>
      <c r="I1497" s="21">
        <v>14</v>
      </c>
      <c r="J1497" s="21">
        <v>26</v>
      </c>
      <c r="K1497" s="21">
        <v>3</v>
      </c>
      <c r="L1497" s="22">
        <v>2.7</v>
      </c>
      <c r="M1497" s="22">
        <v>1.6</v>
      </c>
      <c r="N1497" s="2">
        <v>16.7</v>
      </c>
      <c r="O1497" s="2">
        <v>12.3</v>
      </c>
      <c r="P1497" s="9"/>
      <c r="Q1497" t="s">
        <v>945</v>
      </c>
      <c r="R1497" s="2">
        <v>0.8</v>
      </c>
      <c r="S1497" s="2">
        <v>1</v>
      </c>
      <c r="T1497" s="3">
        <v>2.09</v>
      </c>
      <c r="U1497" s="2">
        <v>0</v>
      </c>
      <c r="V1497" s="2">
        <v>3</v>
      </c>
      <c r="W1497" s="3">
        <v>3</v>
      </c>
      <c r="X1497"/>
      <c r="Y1497" s="2">
        <v>1.1000000000000001</v>
      </c>
      <c r="Z1497"/>
      <c r="AA1497" s="3">
        <v>0.14000000000000001</v>
      </c>
      <c r="AB1497" s="3">
        <v>1.03</v>
      </c>
      <c r="AC1497" s="9"/>
      <c r="AD1497" t="s">
        <v>945</v>
      </c>
      <c r="AE1497" s="3">
        <v>1.7</v>
      </c>
      <c r="AF1497" s="3">
        <v>5.68</v>
      </c>
      <c r="AG1497"/>
      <c r="AH1497" s="2">
        <v>45</v>
      </c>
      <c r="AI1497" s="2">
        <v>14.2</v>
      </c>
      <c r="AJ1497" s="2">
        <v>4.0999999999999996</v>
      </c>
      <c r="AK1497" s="2">
        <v>2.2999999999999998</v>
      </c>
      <c r="AL1497" s="2">
        <v>1.1000000000000001</v>
      </c>
      <c r="AM1497"/>
      <c r="AN1497" s="3">
        <v>0.08</v>
      </c>
      <c r="AO1497" s="17">
        <v>0.76</v>
      </c>
      <c r="AP1497" s="9"/>
      <c r="AQ1497" t="s">
        <v>72</v>
      </c>
    </row>
    <row r="1498" spans="1:43" x14ac:dyDescent="0.2">
      <c r="A1498" t="s">
        <v>40</v>
      </c>
      <c r="B1498" s="1">
        <v>25</v>
      </c>
      <c r="C1498" t="s">
        <v>944</v>
      </c>
      <c r="D1498" t="s">
        <v>945</v>
      </c>
      <c r="E1498" t="s">
        <v>72</v>
      </c>
      <c r="F1498" t="s">
        <v>69</v>
      </c>
      <c r="G1498">
        <v>75</v>
      </c>
      <c r="H1498">
        <v>12</v>
      </c>
      <c r="I1498">
        <v>10</v>
      </c>
      <c r="J1498">
        <v>22</v>
      </c>
      <c r="K1498" s="1">
        <v>-15.6</v>
      </c>
      <c r="L1498" s="2">
        <v>-0.1</v>
      </c>
      <c r="M1498" s="2">
        <v>-0.6</v>
      </c>
      <c r="N1498" s="2">
        <v>8.6</v>
      </c>
      <c r="O1498" s="2">
        <v>8.6999999999999993</v>
      </c>
      <c r="P1498" s="14"/>
      <c r="Q1498" t="s">
        <v>945</v>
      </c>
      <c r="R1498" s="2">
        <v>0.7</v>
      </c>
      <c r="S1498" s="2">
        <v>0.6</v>
      </c>
      <c r="T1498" s="3">
        <v>2.29</v>
      </c>
      <c r="U1498" s="2">
        <v>0</v>
      </c>
      <c r="V1498" s="2">
        <v>2.7</v>
      </c>
      <c r="W1498" s="3">
        <v>2.73</v>
      </c>
      <c r="X1498" s="3">
        <v>-0.03</v>
      </c>
      <c r="Y1498" s="2">
        <v>1.2</v>
      </c>
      <c r="Z1498" s="2">
        <v>0.8</v>
      </c>
      <c r="AA1498" s="3">
        <v>-0.01</v>
      </c>
      <c r="AB1498" s="3">
        <v>0.49</v>
      </c>
      <c r="AC1498" s="14"/>
      <c r="AD1498" t="s">
        <v>945</v>
      </c>
      <c r="AE1498" s="3">
        <v>2.94</v>
      </c>
      <c r="AF1498" s="3">
        <v>6.59</v>
      </c>
      <c r="AG1498" s="3">
        <v>0</v>
      </c>
      <c r="AH1498" s="2">
        <v>51.1</v>
      </c>
      <c r="AI1498" s="2">
        <v>12.5</v>
      </c>
      <c r="AJ1498" s="2">
        <v>6.5</v>
      </c>
      <c r="AK1498" s="2">
        <v>2.7</v>
      </c>
      <c r="AL1498" s="2">
        <v>1.2</v>
      </c>
      <c r="AM1498" s="2">
        <v>1.3</v>
      </c>
      <c r="AN1498" s="3">
        <v>-0.04</v>
      </c>
      <c r="AO1498" s="3">
        <v>0.49</v>
      </c>
      <c r="AP1498" s="9"/>
      <c r="AQ1498" t="s">
        <v>72</v>
      </c>
    </row>
    <row r="1499" spans="1:43" x14ac:dyDescent="0.2">
      <c r="A1499" s="23" t="s">
        <v>51</v>
      </c>
      <c r="B1499">
        <v>33</v>
      </c>
      <c r="C1499" t="s">
        <v>946</v>
      </c>
      <c r="D1499" t="s">
        <v>918</v>
      </c>
      <c r="E1499" s="23" t="s">
        <v>54</v>
      </c>
      <c r="F1499" s="23" t="s">
        <v>73</v>
      </c>
      <c r="G1499" s="23">
        <v>68</v>
      </c>
      <c r="H1499" s="23">
        <v>3</v>
      </c>
      <c r="I1499" s="23">
        <v>9</v>
      </c>
      <c r="J1499" s="23">
        <v>12</v>
      </c>
      <c r="K1499" s="28">
        <v>-16.899999999999999</v>
      </c>
      <c r="L1499" s="29">
        <v>-1.7</v>
      </c>
      <c r="M1499" s="29">
        <v>-0.7</v>
      </c>
      <c r="N1499" s="15">
        <v>-1.7</v>
      </c>
      <c r="O1499" s="15">
        <v>3.8</v>
      </c>
      <c r="P1499" s="9"/>
      <c r="Q1499" t="s">
        <v>918</v>
      </c>
      <c r="R1499" s="2">
        <v>0.2</v>
      </c>
      <c r="S1499" s="2">
        <v>0.7</v>
      </c>
      <c r="T1499" s="3">
        <v>2.44</v>
      </c>
      <c r="U1499" s="2">
        <v>0</v>
      </c>
      <c r="V1499" s="2">
        <v>2.2000000000000002</v>
      </c>
      <c r="W1499" s="3">
        <v>6.57</v>
      </c>
      <c r="X1499"/>
      <c r="Y1499" s="2">
        <v>1.9</v>
      </c>
      <c r="Z1499"/>
      <c r="AA1499" s="3">
        <v>-0.11</v>
      </c>
      <c r="AB1499" s="3">
        <v>-0.13</v>
      </c>
      <c r="AC1499" s="9"/>
      <c r="AD1499" t="s">
        <v>918</v>
      </c>
      <c r="AE1499" s="3">
        <v>4.7699999999999996</v>
      </c>
      <c r="AF1499" s="3">
        <v>10.17</v>
      </c>
      <c r="AG1499"/>
      <c r="AH1499" s="2">
        <v>45.2</v>
      </c>
      <c r="AI1499" s="30">
        <v>7.7</v>
      </c>
      <c r="AJ1499" s="2">
        <v>3.6</v>
      </c>
      <c r="AK1499" s="2">
        <v>1.5</v>
      </c>
      <c r="AL1499" s="2">
        <v>2.1</v>
      </c>
      <c r="AM1499"/>
      <c r="AN1499" s="3">
        <v>-0.05</v>
      </c>
      <c r="AO1499" s="17">
        <v>0.3</v>
      </c>
      <c r="AP1499" s="14"/>
      <c r="AQ1499" t="s">
        <v>947</v>
      </c>
    </row>
    <row r="1500" spans="1:43" x14ac:dyDescent="0.2">
      <c r="A1500" s="18" t="s">
        <v>56</v>
      </c>
      <c r="B1500">
        <v>34</v>
      </c>
      <c r="C1500" t="s">
        <v>946</v>
      </c>
      <c r="D1500" t="s">
        <v>918</v>
      </c>
      <c r="E1500" s="19" t="s">
        <v>107</v>
      </c>
      <c r="F1500" s="20" t="s">
        <v>69</v>
      </c>
      <c r="G1500" s="19">
        <v>27</v>
      </c>
      <c r="H1500" s="21">
        <v>0</v>
      </c>
      <c r="I1500" s="21">
        <v>2</v>
      </c>
      <c r="J1500" s="21">
        <v>2</v>
      </c>
      <c r="K1500" s="21">
        <v>-10</v>
      </c>
      <c r="L1500" s="22">
        <v>-1.7</v>
      </c>
      <c r="M1500" s="22">
        <v>-0.9</v>
      </c>
      <c r="N1500" s="2">
        <v>-5.0999999999999996</v>
      </c>
      <c r="O1500" s="2">
        <v>1.2</v>
      </c>
      <c r="P1500" s="9"/>
      <c r="Q1500" t="s">
        <v>918</v>
      </c>
      <c r="R1500" s="2">
        <v>0</v>
      </c>
      <c r="S1500" s="2">
        <v>0</v>
      </c>
      <c r="T1500" s="3">
        <v>0.55000000000000004</v>
      </c>
      <c r="U1500" s="2">
        <v>0</v>
      </c>
      <c r="V1500" s="2">
        <v>0</v>
      </c>
      <c r="W1500" s="3">
        <v>0</v>
      </c>
      <c r="X1500"/>
      <c r="Y1500" s="2">
        <v>0.6</v>
      </c>
      <c r="Z1500"/>
      <c r="AA1500" s="3">
        <v>-0.27</v>
      </c>
      <c r="AB1500" s="3">
        <v>-1.04</v>
      </c>
      <c r="AC1500" s="9"/>
      <c r="AD1500" t="s">
        <v>918</v>
      </c>
      <c r="AE1500" s="3">
        <v>3.05</v>
      </c>
      <c r="AF1500" s="3">
        <v>10.64</v>
      </c>
      <c r="AG1500"/>
      <c r="AH1500" s="2">
        <v>49.8</v>
      </c>
      <c r="AI1500" s="2">
        <v>14.5</v>
      </c>
      <c r="AJ1500" s="2">
        <v>2.6</v>
      </c>
      <c r="AK1500" s="2">
        <v>2.2000000000000002</v>
      </c>
      <c r="AL1500" s="2">
        <v>1.8</v>
      </c>
      <c r="AM1500"/>
      <c r="AN1500" s="3">
        <v>-0.14000000000000001</v>
      </c>
      <c r="AO1500" s="17">
        <v>0.25</v>
      </c>
      <c r="AP1500" s="14"/>
      <c r="AQ1500" t="s">
        <v>947</v>
      </c>
    </row>
    <row r="1501" spans="1:43" x14ac:dyDescent="0.2">
      <c r="A1501" t="s">
        <v>51</v>
      </c>
      <c r="B1501">
        <v>29</v>
      </c>
      <c r="C1501" t="s">
        <v>99</v>
      </c>
      <c r="D1501" t="s">
        <v>569</v>
      </c>
      <c r="E1501" t="s">
        <v>94</v>
      </c>
      <c r="F1501" t="s">
        <v>55</v>
      </c>
      <c r="G1501">
        <v>31</v>
      </c>
      <c r="H1501">
        <v>0</v>
      </c>
      <c r="I1501">
        <v>3</v>
      </c>
      <c r="J1501">
        <f>H1501+I1501</f>
        <v>3</v>
      </c>
      <c r="K1501" s="1">
        <v>2.1</v>
      </c>
      <c r="L1501" s="2">
        <v>-0.4</v>
      </c>
      <c r="M1501" s="2">
        <v>0.9</v>
      </c>
      <c r="N1501" s="15">
        <v>-0.6</v>
      </c>
      <c r="O1501" s="15">
        <v>14.4</v>
      </c>
      <c r="P1501" s="9"/>
      <c r="Q1501" t="s">
        <v>569</v>
      </c>
      <c r="R1501" s="2">
        <v>0</v>
      </c>
      <c r="S1501" s="2">
        <v>0.3</v>
      </c>
      <c r="T1501" s="3">
        <v>1.43</v>
      </c>
      <c r="U1501" s="2">
        <v>0</v>
      </c>
      <c r="V1501" s="2">
        <v>0</v>
      </c>
      <c r="W1501" s="3">
        <v>0</v>
      </c>
      <c r="X1501"/>
      <c r="Y1501" s="2">
        <v>1.3</v>
      </c>
      <c r="Z1501"/>
      <c r="AA1501" s="3">
        <v>-0.06</v>
      </c>
      <c r="AB1501" s="3">
        <v>-0.09</v>
      </c>
      <c r="AC1501" s="9"/>
      <c r="AD1501" t="s">
        <v>569</v>
      </c>
      <c r="AE1501" s="3">
        <v>1.9</v>
      </c>
      <c r="AF1501" s="3">
        <v>6.79</v>
      </c>
      <c r="AG1501"/>
      <c r="AH1501" s="2">
        <v>0</v>
      </c>
      <c r="AI1501" s="16">
        <v>0</v>
      </c>
      <c r="AJ1501" s="2">
        <v>4.7</v>
      </c>
      <c r="AK1501" s="2">
        <v>5</v>
      </c>
      <c r="AL1501" s="2">
        <v>0.3</v>
      </c>
      <c r="AM1501"/>
      <c r="AN1501" s="3">
        <v>0.13</v>
      </c>
      <c r="AO1501" s="17">
        <v>2.14</v>
      </c>
      <c r="AP1501" s="14"/>
      <c r="AQ1501" t="s">
        <v>947</v>
      </c>
    </row>
    <row r="1502" spans="1:43" x14ac:dyDescent="0.2">
      <c r="A1502" s="18" t="s">
        <v>56</v>
      </c>
      <c r="B1502">
        <v>30</v>
      </c>
      <c r="C1502" t="s">
        <v>99</v>
      </c>
      <c r="D1502" t="s">
        <v>569</v>
      </c>
      <c r="E1502" s="19" t="s">
        <v>94</v>
      </c>
      <c r="F1502" s="20" t="s">
        <v>57</v>
      </c>
      <c r="G1502" s="19">
        <v>19</v>
      </c>
      <c r="H1502" s="21">
        <v>0</v>
      </c>
      <c r="I1502" s="21">
        <v>0</v>
      </c>
      <c r="J1502" s="21">
        <v>0</v>
      </c>
      <c r="K1502" s="21">
        <v>-2.4</v>
      </c>
      <c r="L1502" s="22">
        <v>-0.6</v>
      </c>
      <c r="M1502" s="22">
        <v>-0.4</v>
      </c>
      <c r="N1502" s="2">
        <v>-2.2000000000000002</v>
      </c>
      <c r="O1502" s="2">
        <v>6.5</v>
      </c>
      <c r="P1502" s="9"/>
      <c r="Q1502" t="s">
        <v>569</v>
      </c>
      <c r="R1502" s="2">
        <v>0</v>
      </c>
      <c r="S1502" s="2">
        <v>0</v>
      </c>
      <c r="T1502" s="3">
        <v>0.72</v>
      </c>
      <c r="U1502" s="2">
        <v>0</v>
      </c>
      <c r="V1502" s="2">
        <v>0</v>
      </c>
      <c r="W1502" s="3">
        <v>0</v>
      </c>
      <c r="X1502"/>
      <c r="Y1502" s="2">
        <v>1.6</v>
      </c>
      <c r="Z1502"/>
      <c r="AA1502" s="3">
        <v>-0.17</v>
      </c>
      <c r="AB1502" s="3">
        <v>-0.72</v>
      </c>
      <c r="AC1502" s="9"/>
      <c r="AD1502" t="s">
        <v>569</v>
      </c>
      <c r="AE1502" s="3">
        <v>1.43</v>
      </c>
      <c r="AF1502" s="3">
        <v>17.350000000000001</v>
      </c>
      <c r="AG1502"/>
      <c r="AH1502" s="2">
        <v>0</v>
      </c>
      <c r="AI1502" s="2">
        <v>0</v>
      </c>
      <c r="AJ1502" s="2">
        <v>4.8</v>
      </c>
      <c r="AK1502" s="2">
        <v>1.9</v>
      </c>
      <c r="AL1502" s="2">
        <v>0</v>
      </c>
      <c r="AM1502"/>
      <c r="AN1502" s="3">
        <v>-0.12</v>
      </c>
      <c r="AO1502" s="17">
        <v>2.0699999999999998</v>
      </c>
      <c r="AP1502" s="14"/>
      <c r="AQ1502" t="s">
        <v>947</v>
      </c>
    </row>
    <row r="1503" spans="1:43" x14ac:dyDescent="0.2">
      <c r="A1503" t="s">
        <v>51</v>
      </c>
      <c r="B1503">
        <v>37</v>
      </c>
      <c r="C1503" t="s">
        <v>948</v>
      </c>
      <c r="D1503" t="s">
        <v>949</v>
      </c>
      <c r="E1503" t="s">
        <v>280</v>
      </c>
      <c r="F1503" t="s">
        <v>44</v>
      </c>
      <c r="G1503">
        <v>81</v>
      </c>
      <c r="H1503">
        <v>10</v>
      </c>
      <c r="I1503">
        <v>20</v>
      </c>
      <c r="J1503">
        <f>H1503+I1503</f>
        <v>30</v>
      </c>
      <c r="K1503" s="1">
        <v>-12.1</v>
      </c>
      <c r="L1503" s="2">
        <v>1.1000000000000001</v>
      </c>
      <c r="M1503" s="2">
        <v>-0.7</v>
      </c>
      <c r="N1503" s="15">
        <v>7.7</v>
      </c>
      <c r="O1503" s="15">
        <v>11.1</v>
      </c>
      <c r="P1503" s="9"/>
      <c r="Q1503" t="s">
        <v>949</v>
      </c>
      <c r="R1503" s="2">
        <v>0.5</v>
      </c>
      <c r="S1503" s="2">
        <v>1.1000000000000001</v>
      </c>
      <c r="T1503" s="3">
        <v>1.76</v>
      </c>
      <c r="U1503" s="2">
        <v>0.5</v>
      </c>
      <c r="V1503" s="2">
        <v>1.1000000000000001</v>
      </c>
      <c r="W1503" s="3">
        <v>3.81</v>
      </c>
      <c r="X1503"/>
      <c r="Y1503" s="2">
        <v>1.7</v>
      </c>
      <c r="Z1503"/>
      <c r="AA1503" s="3">
        <v>0.05</v>
      </c>
      <c r="AB1503" s="3">
        <v>0.4</v>
      </c>
      <c r="AC1503" s="9"/>
      <c r="AD1503" t="s">
        <v>949</v>
      </c>
      <c r="AE1503" s="3">
        <v>2.0099999999999998</v>
      </c>
      <c r="AF1503" s="3">
        <v>9.83</v>
      </c>
      <c r="AG1503"/>
      <c r="AH1503" s="2">
        <v>33.299999999999997</v>
      </c>
      <c r="AI1503" s="16">
        <v>0.3</v>
      </c>
      <c r="AJ1503" s="2">
        <v>1.7</v>
      </c>
      <c r="AK1503" s="2">
        <v>2.1</v>
      </c>
      <c r="AL1503" s="2">
        <v>2.5</v>
      </c>
      <c r="AM1503"/>
      <c r="AN1503" s="3">
        <v>-0.03</v>
      </c>
      <c r="AO1503" s="17">
        <v>0.57999999999999996</v>
      </c>
      <c r="AP1503" s="14"/>
      <c r="AQ1503" t="s">
        <v>947</v>
      </c>
    </row>
    <row r="1504" spans="1:43" x14ac:dyDescent="0.2">
      <c r="A1504" t="s">
        <v>51</v>
      </c>
      <c r="B1504">
        <v>34</v>
      </c>
      <c r="C1504" t="s">
        <v>900</v>
      </c>
      <c r="D1504" t="s">
        <v>950</v>
      </c>
      <c r="E1504" t="s">
        <v>163</v>
      </c>
      <c r="F1504" t="s">
        <v>44</v>
      </c>
      <c r="G1504">
        <v>39</v>
      </c>
      <c r="H1504">
        <v>1</v>
      </c>
      <c r="I1504">
        <v>6</v>
      </c>
      <c r="J1504">
        <f>H1504+I1504</f>
        <v>7</v>
      </c>
      <c r="K1504" s="1">
        <v>4.2</v>
      </c>
      <c r="L1504" s="2">
        <v>-1.8</v>
      </c>
      <c r="M1504" s="2">
        <v>1.9</v>
      </c>
      <c r="N1504" s="15">
        <v>0.6</v>
      </c>
      <c r="O1504" s="15">
        <v>-8.1</v>
      </c>
      <c r="P1504" s="9"/>
      <c r="Q1504" t="s">
        <v>950</v>
      </c>
      <c r="R1504" s="2">
        <v>0.2</v>
      </c>
      <c r="S1504" s="2">
        <v>1.2</v>
      </c>
      <c r="T1504" s="3">
        <v>2.91</v>
      </c>
      <c r="U1504" s="2">
        <v>0</v>
      </c>
      <c r="V1504" s="2">
        <v>0</v>
      </c>
      <c r="W1504" s="3">
        <v>0</v>
      </c>
      <c r="X1504"/>
      <c r="Y1504" s="2">
        <v>1.9</v>
      </c>
      <c r="Z1504"/>
      <c r="AA1504" s="3">
        <v>-0.33</v>
      </c>
      <c r="AB1504" s="3">
        <v>0.12</v>
      </c>
      <c r="AC1504" s="9"/>
      <c r="AD1504" t="s">
        <v>950</v>
      </c>
      <c r="AE1504" s="3">
        <v>1.94</v>
      </c>
      <c r="AF1504" s="3">
        <v>19.57</v>
      </c>
      <c r="AG1504"/>
      <c r="AH1504" s="2">
        <v>0</v>
      </c>
      <c r="AI1504" s="16">
        <v>0</v>
      </c>
      <c r="AJ1504" s="2">
        <v>5.3</v>
      </c>
      <c r="AK1504" s="2">
        <v>1.1000000000000001</v>
      </c>
      <c r="AL1504" s="2">
        <v>1.3</v>
      </c>
      <c r="AM1504"/>
      <c r="AN1504" s="3">
        <v>0.35</v>
      </c>
      <c r="AO1504" s="17">
        <v>-1.54</v>
      </c>
      <c r="AP1504" s="14"/>
      <c r="AQ1504" t="s">
        <v>947</v>
      </c>
    </row>
    <row r="1505" spans="1:43" x14ac:dyDescent="0.2">
      <c r="A1505" t="s">
        <v>51</v>
      </c>
      <c r="B1505">
        <v>37</v>
      </c>
      <c r="C1505" t="s">
        <v>951</v>
      </c>
      <c r="D1505" t="s">
        <v>952</v>
      </c>
      <c r="E1505" t="s">
        <v>163</v>
      </c>
      <c r="F1505" t="s">
        <v>73</v>
      </c>
      <c r="G1505">
        <v>82</v>
      </c>
      <c r="H1505">
        <v>13</v>
      </c>
      <c r="I1505">
        <v>12</v>
      </c>
      <c r="J1505">
        <f>H1505+I1505</f>
        <v>25</v>
      </c>
      <c r="K1505" s="1">
        <v>-4.9000000000000004</v>
      </c>
      <c r="L1505" s="2">
        <v>-1.3</v>
      </c>
      <c r="M1505" s="2">
        <v>3.4</v>
      </c>
      <c r="N1505" s="15">
        <v>10.9</v>
      </c>
      <c r="O1505" s="15">
        <v>25.5</v>
      </c>
      <c r="P1505" s="9"/>
      <c r="Q1505" t="s">
        <v>952</v>
      </c>
      <c r="R1505" s="2">
        <v>0.7</v>
      </c>
      <c r="S1505" s="2">
        <v>0.6</v>
      </c>
      <c r="T1505" s="3">
        <v>1.99</v>
      </c>
      <c r="U1505" s="2">
        <v>1.5</v>
      </c>
      <c r="V1505" s="2">
        <v>0</v>
      </c>
      <c r="W1505" s="3">
        <v>1.47</v>
      </c>
      <c r="X1505"/>
      <c r="Y1505" s="2">
        <v>1.5</v>
      </c>
      <c r="Z1505"/>
      <c r="AA1505" s="3">
        <v>-0.05</v>
      </c>
      <c r="AB1505" s="3">
        <v>0.49</v>
      </c>
      <c r="AC1505" s="9"/>
      <c r="AD1505" t="s">
        <v>952</v>
      </c>
      <c r="AE1505" s="3">
        <v>2.2200000000000002</v>
      </c>
      <c r="AF1505" s="3">
        <v>5.92</v>
      </c>
      <c r="AG1505"/>
      <c r="AH1505" s="2">
        <v>48.6</v>
      </c>
      <c r="AI1505" s="16">
        <v>16.399999999999999</v>
      </c>
      <c r="AJ1505" s="2">
        <v>1.5</v>
      </c>
      <c r="AK1505" s="2">
        <v>1.8</v>
      </c>
      <c r="AL1505" s="2">
        <v>3.6</v>
      </c>
      <c r="AM1505"/>
      <c r="AN1505" s="3">
        <v>0.13</v>
      </c>
      <c r="AO1505" s="17">
        <v>1.1599999999999999</v>
      </c>
      <c r="AP1505" s="14"/>
      <c r="AQ1505" t="s">
        <v>947</v>
      </c>
    </row>
    <row r="1506" spans="1:43" x14ac:dyDescent="0.2">
      <c r="A1506" s="18" t="s">
        <v>56</v>
      </c>
      <c r="B1506">
        <v>38</v>
      </c>
      <c r="C1506" t="s">
        <v>951</v>
      </c>
      <c r="D1506" t="s">
        <v>952</v>
      </c>
      <c r="E1506" s="19" t="s">
        <v>163</v>
      </c>
      <c r="F1506" s="20" t="s">
        <v>114</v>
      </c>
      <c r="G1506" s="19">
        <v>79</v>
      </c>
      <c r="H1506" s="21">
        <v>12</v>
      </c>
      <c r="I1506" s="21">
        <v>11</v>
      </c>
      <c r="J1506" s="21">
        <v>23</v>
      </c>
      <c r="K1506" s="21">
        <v>-9.6999999999999993</v>
      </c>
      <c r="L1506" s="22">
        <v>0.8</v>
      </c>
      <c r="M1506" s="22">
        <v>1.4</v>
      </c>
      <c r="N1506" s="2">
        <v>9.5</v>
      </c>
      <c r="O1506" s="2">
        <v>20.100000000000001</v>
      </c>
      <c r="P1506" s="9"/>
      <c r="Q1506" t="s">
        <v>952</v>
      </c>
      <c r="R1506" s="2">
        <v>0.7</v>
      </c>
      <c r="S1506" s="2">
        <v>0.5</v>
      </c>
      <c r="T1506" s="3">
        <v>1.78</v>
      </c>
      <c r="U1506" s="2">
        <v>0</v>
      </c>
      <c r="V1506" s="2">
        <v>0</v>
      </c>
      <c r="W1506" s="3">
        <v>0</v>
      </c>
      <c r="X1506"/>
      <c r="Y1506" s="2">
        <v>1.6</v>
      </c>
      <c r="Z1506"/>
      <c r="AA1506" s="3">
        <v>0.04</v>
      </c>
      <c r="AB1506" s="3">
        <v>0.53</v>
      </c>
      <c r="AC1506" s="9"/>
      <c r="AD1506" t="s">
        <v>952</v>
      </c>
      <c r="AE1506" s="3">
        <v>2.42</v>
      </c>
      <c r="AF1506" s="3">
        <v>4.92</v>
      </c>
      <c r="AG1506"/>
      <c r="AH1506" s="2">
        <v>54.7</v>
      </c>
      <c r="AI1506" s="2">
        <v>15</v>
      </c>
      <c r="AJ1506" s="2">
        <v>0.8</v>
      </c>
      <c r="AK1506" s="2">
        <v>1.4</v>
      </c>
      <c r="AL1506" s="2">
        <v>3.5</v>
      </c>
      <c r="AM1506"/>
      <c r="AN1506" s="3">
        <v>0.06</v>
      </c>
      <c r="AO1506" s="17">
        <v>1.1200000000000001</v>
      </c>
      <c r="AP1506" s="14"/>
      <c r="AQ1506" t="s">
        <v>947</v>
      </c>
    </row>
    <row r="1507" spans="1:43" x14ac:dyDescent="0.2">
      <c r="A1507" t="s">
        <v>51</v>
      </c>
      <c r="B1507">
        <v>32</v>
      </c>
      <c r="C1507" t="s">
        <v>195</v>
      </c>
      <c r="D1507" t="s">
        <v>953</v>
      </c>
      <c r="E1507" t="s">
        <v>342</v>
      </c>
      <c r="F1507" t="s">
        <v>73</v>
      </c>
      <c r="G1507">
        <v>48</v>
      </c>
      <c r="H1507">
        <v>4</v>
      </c>
      <c r="I1507">
        <v>6</v>
      </c>
      <c r="J1507">
        <f>H1507+I1507</f>
        <v>10</v>
      </c>
      <c r="K1507" s="1">
        <v>9.1</v>
      </c>
      <c r="L1507" s="2">
        <v>-0.7</v>
      </c>
      <c r="M1507" s="2">
        <v>2.1</v>
      </c>
      <c r="N1507" s="15">
        <v>0.4</v>
      </c>
      <c r="O1507" s="15">
        <v>2.5</v>
      </c>
      <c r="P1507" s="9"/>
      <c r="Q1507" t="s">
        <v>953</v>
      </c>
      <c r="R1507" s="2">
        <v>0.4</v>
      </c>
      <c r="S1507" s="2">
        <v>0.8</v>
      </c>
      <c r="T1507" s="3">
        <v>2.46</v>
      </c>
      <c r="U1507" s="2">
        <v>0</v>
      </c>
      <c r="V1507" s="2">
        <v>0</v>
      </c>
      <c r="W1507" s="3">
        <v>0</v>
      </c>
      <c r="X1507"/>
      <c r="Y1507" s="2">
        <v>1.7</v>
      </c>
      <c r="Z1507"/>
      <c r="AA1507" s="3">
        <v>-0.06</v>
      </c>
      <c r="AB1507" s="3">
        <v>0.04</v>
      </c>
      <c r="AC1507" s="9"/>
      <c r="AD1507" t="s">
        <v>953</v>
      </c>
      <c r="AE1507" s="3">
        <v>0.96</v>
      </c>
      <c r="AF1507" s="3">
        <v>9.4499999999999993</v>
      </c>
      <c r="AG1507"/>
      <c r="AH1507" s="2">
        <v>53.2</v>
      </c>
      <c r="AI1507" s="16">
        <v>15.8</v>
      </c>
      <c r="AJ1507" s="2">
        <v>5</v>
      </c>
      <c r="AK1507" s="2">
        <v>2.9</v>
      </c>
      <c r="AL1507" s="2">
        <v>1.8</v>
      </c>
      <c r="AM1507"/>
      <c r="AN1507" s="3">
        <v>0.17</v>
      </c>
      <c r="AO1507" s="17">
        <v>0.25</v>
      </c>
      <c r="AP1507" s="14"/>
      <c r="AQ1507" t="s">
        <v>947</v>
      </c>
    </row>
    <row r="1508" spans="1:43" x14ac:dyDescent="0.2">
      <c r="A1508" s="18" t="s">
        <v>56</v>
      </c>
      <c r="B1508">
        <v>33</v>
      </c>
      <c r="C1508" t="s">
        <v>195</v>
      </c>
      <c r="D1508" t="s">
        <v>953</v>
      </c>
      <c r="E1508" s="19" t="s">
        <v>342</v>
      </c>
      <c r="F1508" s="20" t="s">
        <v>399</v>
      </c>
      <c r="G1508" s="19">
        <v>2</v>
      </c>
      <c r="H1508" s="21">
        <v>0</v>
      </c>
      <c r="I1508" s="21">
        <v>0</v>
      </c>
      <c r="J1508" s="21">
        <v>0</v>
      </c>
      <c r="K1508" s="21">
        <v>-1.9</v>
      </c>
      <c r="L1508" s="22">
        <v>-0.3</v>
      </c>
      <c r="M1508" s="22">
        <v>-0.3</v>
      </c>
      <c r="N1508" s="2">
        <v>-0.1</v>
      </c>
      <c r="O1508" s="2">
        <v>-0.2</v>
      </c>
      <c r="P1508" s="9"/>
      <c r="Q1508" t="s">
        <v>953</v>
      </c>
      <c r="R1508" s="2">
        <v>0</v>
      </c>
      <c r="S1508" s="2">
        <v>0</v>
      </c>
      <c r="T1508" s="3">
        <v>0</v>
      </c>
      <c r="U1508" s="2">
        <v>0</v>
      </c>
      <c r="V1508" s="2">
        <v>0</v>
      </c>
      <c r="W1508" s="3">
        <v>0</v>
      </c>
      <c r="X1508"/>
      <c r="Y1508" s="2">
        <v>0</v>
      </c>
      <c r="Z1508"/>
      <c r="AA1508" s="3">
        <v>-1.24</v>
      </c>
      <c r="AB1508" s="3">
        <v>-0.32</v>
      </c>
      <c r="AC1508" s="9"/>
      <c r="AD1508" t="s">
        <v>953</v>
      </c>
      <c r="AE1508" s="3">
        <v>8.89</v>
      </c>
      <c r="AF1508" s="3">
        <v>0</v>
      </c>
      <c r="AG1508"/>
      <c r="AH1508" s="2">
        <v>25</v>
      </c>
      <c r="AI1508" s="2">
        <v>3.7</v>
      </c>
      <c r="AJ1508" s="2">
        <v>8.6</v>
      </c>
      <c r="AK1508" s="2">
        <v>4.3</v>
      </c>
      <c r="AL1508" s="2">
        <v>0</v>
      </c>
      <c r="AM1508"/>
      <c r="AN1508" s="3">
        <v>-1.24</v>
      </c>
      <c r="AO1508" s="17">
        <v>-0.91</v>
      </c>
      <c r="AP1508" s="14"/>
      <c r="AQ1508" t="s">
        <v>947</v>
      </c>
    </row>
    <row r="1509" spans="1:43" x14ac:dyDescent="0.2">
      <c r="A1509" t="s">
        <v>51</v>
      </c>
      <c r="B1509">
        <v>32</v>
      </c>
      <c r="C1509" t="s">
        <v>953</v>
      </c>
      <c r="D1509" t="s">
        <v>954</v>
      </c>
      <c r="E1509" t="s">
        <v>113</v>
      </c>
      <c r="F1509" t="s">
        <v>48</v>
      </c>
      <c r="G1509">
        <v>82</v>
      </c>
      <c r="H1509">
        <v>12</v>
      </c>
      <c r="I1509">
        <v>19</v>
      </c>
      <c r="J1509">
        <f>H1509+I1509</f>
        <v>31</v>
      </c>
      <c r="K1509" s="1">
        <v>6.8</v>
      </c>
      <c r="L1509" s="2">
        <v>1.5</v>
      </c>
      <c r="M1509" s="2">
        <v>2.6</v>
      </c>
      <c r="N1509" s="15">
        <v>16.899999999999999</v>
      </c>
      <c r="O1509" s="15">
        <v>11.3</v>
      </c>
      <c r="P1509" s="9"/>
      <c r="Q1509" t="s">
        <v>954</v>
      </c>
      <c r="R1509" s="2">
        <v>0.8</v>
      </c>
      <c r="S1509" s="2">
        <v>1.2</v>
      </c>
      <c r="T1509" s="3">
        <v>2.96</v>
      </c>
      <c r="U1509" s="2">
        <v>0</v>
      </c>
      <c r="V1509" s="2">
        <v>0</v>
      </c>
      <c r="W1509" s="3">
        <v>2.37</v>
      </c>
      <c r="X1509"/>
      <c r="Y1509" s="2">
        <v>2.2999999999999998</v>
      </c>
      <c r="Z1509"/>
      <c r="AA1509" s="3">
        <v>0.08</v>
      </c>
      <c r="AB1509" s="3">
        <v>0.99</v>
      </c>
      <c r="AC1509" s="9"/>
      <c r="AD1509" t="s">
        <v>954</v>
      </c>
      <c r="AE1509" s="3">
        <v>2.4300000000000002</v>
      </c>
      <c r="AF1509" s="3">
        <v>9.3000000000000007</v>
      </c>
      <c r="AG1509"/>
      <c r="AH1509" s="2">
        <v>0</v>
      </c>
      <c r="AI1509" s="16">
        <v>0</v>
      </c>
      <c r="AJ1509" s="2">
        <v>3.5</v>
      </c>
      <c r="AK1509" s="2">
        <v>1.3</v>
      </c>
      <c r="AL1509" s="2">
        <v>1.2</v>
      </c>
      <c r="AM1509"/>
      <c r="AN1509" s="3">
        <v>0.14000000000000001</v>
      </c>
      <c r="AO1509" s="17">
        <v>0.66</v>
      </c>
      <c r="AP1509" s="14"/>
      <c r="AQ1509" t="s">
        <v>947</v>
      </c>
    </row>
    <row r="1510" spans="1:43" x14ac:dyDescent="0.2">
      <c r="A1510" s="18" t="s">
        <v>56</v>
      </c>
      <c r="B1510">
        <v>33</v>
      </c>
      <c r="C1510" t="s">
        <v>953</v>
      </c>
      <c r="D1510" t="s">
        <v>954</v>
      </c>
      <c r="E1510" s="19" t="s">
        <v>113</v>
      </c>
      <c r="F1510" s="20" t="s">
        <v>48</v>
      </c>
      <c r="G1510" s="19">
        <v>13</v>
      </c>
      <c r="H1510" s="21">
        <v>0</v>
      </c>
      <c r="I1510" s="21">
        <v>0</v>
      </c>
      <c r="J1510" s="21">
        <v>0</v>
      </c>
      <c r="K1510" s="21">
        <v>-5.8</v>
      </c>
      <c r="L1510" s="22">
        <v>-0.9</v>
      </c>
      <c r="M1510" s="22">
        <v>-0.9</v>
      </c>
      <c r="N1510" s="2">
        <v>-1.7</v>
      </c>
      <c r="O1510" s="2">
        <v>-0.6</v>
      </c>
      <c r="P1510" s="9"/>
      <c r="Q1510" t="s">
        <v>954</v>
      </c>
      <c r="R1510" s="2">
        <v>0</v>
      </c>
      <c r="S1510" s="2">
        <v>0</v>
      </c>
      <c r="T1510" s="3">
        <v>0</v>
      </c>
      <c r="U1510" s="2">
        <v>0</v>
      </c>
      <c r="V1510" s="2">
        <v>0</v>
      </c>
      <c r="W1510" s="3">
        <v>0</v>
      </c>
      <c r="X1510"/>
      <c r="Y1510" s="2">
        <v>1</v>
      </c>
      <c r="Z1510"/>
      <c r="AA1510" s="3">
        <v>-0.82</v>
      </c>
      <c r="AB1510" s="3">
        <v>-1.68</v>
      </c>
      <c r="AC1510" s="9"/>
      <c r="AD1510" t="s">
        <v>954</v>
      </c>
      <c r="AE1510" s="3">
        <v>6.22</v>
      </c>
      <c r="AF1510" s="3">
        <v>0</v>
      </c>
      <c r="AG1510"/>
      <c r="AH1510" s="2">
        <v>0</v>
      </c>
      <c r="AI1510" s="2">
        <v>0.1</v>
      </c>
      <c r="AJ1510" s="2">
        <v>1</v>
      </c>
      <c r="AK1510" s="2">
        <v>0</v>
      </c>
      <c r="AL1510" s="2">
        <v>0</v>
      </c>
      <c r="AM1510"/>
      <c r="AN1510" s="3">
        <v>-0.82</v>
      </c>
      <c r="AO1510" s="17">
        <v>-0.59</v>
      </c>
      <c r="AP1510" s="14"/>
      <c r="AQ1510" t="s">
        <v>947</v>
      </c>
    </row>
    <row r="1511" spans="1:43" x14ac:dyDescent="0.2">
      <c r="A1511" t="s">
        <v>51</v>
      </c>
      <c r="B1511">
        <v>30</v>
      </c>
      <c r="C1511" t="s">
        <v>134</v>
      </c>
      <c r="D1511" t="s">
        <v>955</v>
      </c>
      <c r="E1511" t="s">
        <v>127</v>
      </c>
      <c r="F1511" t="s">
        <v>55</v>
      </c>
      <c r="G1511">
        <v>11</v>
      </c>
      <c r="H1511">
        <v>0</v>
      </c>
      <c r="I1511">
        <v>3</v>
      </c>
      <c r="J1511">
        <f>H1511+I1511</f>
        <v>3</v>
      </c>
      <c r="K1511" s="1">
        <v>-1.9</v>
      </c>
      <c r="L1511" s="2">
        <v>-0.5</v>
      </c>
      <c r="M1511" s="2">
        <v>0.2</v>
      </c>
      <c r="N1511" s="15">
        <v>-0.2</v>
      </c>
      <c r="O1511" s="15">
        <v>1</v>
      </c>
      <c r="P1511" s="9"/>
      <c r="Q1511" t="s">
        <v>955</v>
      </c>
      <c r="R1511" s="2">
        <v>0</v>
      </c>
      <c r="S1511" s="2">
        <v>0.8</v>
      </c>
      <c r="T1511" s="3">
        <v>3.45</v>
      </c>
      <c r="U1511" s="2">
        <v>0</v>
      </c>
      <c r="V1511" s="2">
        <v>1.4</v>
      </c>
      <c r="W1511" s="3">
        <v>5.49</v>
      </c>
      <c r="X1511"/>
      <c r="Y1511" s="2">
        <v>2.2999999999999998</v>
      </c>
      <c r="Z1511"/>
      <c r="AA1511" s="3">
        <v>-0.12</v>
      </c>
      <c r="AB1511" s="3">
        <v>-7.0000000000000007E-2</v>
      </c>
      <c r="AC1511" s="9"/>
      <c r="AD1511" t="s">
        <v>955</v>
      </c>
      <c r="AE1511" s="3">
        <v>4.5999999999999996</v>
      </c>
      <c r="AF1511" s="3">
        <v>7.09</v>
      </c>
      <c r="AG1511"/>
      <c r="AH1511" s="2">
        <v>0</v>
      </c>
      <c r="AI1511" s="16">
        <v>0</v>
      </c>
      <c r="AJ1511" s="2">
        <v>1.2</v>
      </c>
      <c r="AK1511" s="2">
        <v>3.7</v>
      </c>
      <c r="AL1511" s="2">
        <v>0.6</v>
      </c>
      <c r="AM1511"/>
      <c r="AN1511" s="3">
        <v>0.05</v>
      </c>
      <c r="AO1511" s="17">
        <v>0.28999999999999998</v>
      </c>
      <c r="AP1511" s="14"/>
      <c r="AQ1511" t="s">
        <v>947</v>
      </c>
    </row>
    <row r="1512" spans="1:43" x14ac:dyDescent="0.2">
      <c r="A1512" s="18" t="s">
        <v>56</v>
      </c>
      <c r="B1512">
        <v>31</v>
      </c>
      <c r="C1512" t="s">
        <v>134</v>
      </c>
      <c r="D1512" t="s">
        <v>955</v>
      </c>
      <c r="E1512" s="19" t="s">
        <v>342</v>
      </c>
      <c r="F1512" s="20" t="s">
        <v>57</v>
      </c>
      <c r="G1512" s="19">
        <v>54</v>
      </c>
      <c r="H1512" s="21">
        <v>5</v>
      </c>
      <c r="I1512" s="21">
        <v>17</v>
      </c>
      <c r="J1512" s="21">
        <v>22</v>
      </c>
      <c r="K1512" s="21">
        <v>-7.4</v>
      </c>
      <c r="L1512" s="22">
        <v>2.7</v>
      </c>
      <c r="M1512" s="22">
        <v>-0.9</v>
      </c>
      <c r="N1512" s="2">
        <v>11.3</v>
      </c>
      <c r="O1512" s="2">
        <v>8</v>
      </c>
      <c r="P1512" s="9"/>
      <c r="Q1512" t="s">
        <v>955</v>
      </c>
      <c r="R1512" s="2">
        <v>0.1</v>
      </c>
      <c r="S1512" s="2">
        <v>0.5</v>
      </c>
      <c r="T1512" s="3">
        <v>1.78</v>
      </c>
      <c r="U1512" s="2">
        <v>1.1000000000000001</v>
      </c>
      <c r="V1512" s="2">
        <v>2.9</v>
      </c>
      <c r="W1512" s="3">
        <v>5.05</v>
      </c>
      <c r="X1512"/>
      <c r="Y1512" s="2">
        <v>2.2999999999999998</v>
      </c>
      <c r="Z1512"/>
      <c r="AA1512" s="3">
        <v>0.14000000000000001</v>
      </c>
      <c r="AB1512" s="3">
        <v>0.71</v>
      </c>
      <c r="AC1512" s="9"/>
      <c r="AD1512" t="s">
        <v>955</v>
      </c>
      <c r="AE1512" s="3">
        <v>2.54</v>
      </c>
      <c r="AF1512" s="3">
        <v>3.5</v>
      </c>
      <c r="AG1512"/>
      <c r="AH1512" s="2">
        <v>0</v>
      </c>
      <c r="AI1512" s="2">
        <v>0</v>
      </c>
      <c r="AJ1512" s="2">
        <v>2.2999999999999998</v>
      </c>
      <c r="AK1512" s="2">
        <v>3.7</v>
      </c>
      <c r="AL1512" s="2">
        <v>1.2</v>
      </c>
      <c r="AM1512"/>
      <c r="AN1512" s="3">
        <v>-0.05</v>
      </c>
      <c r="AO1512" s="17">
        <v>0.5</v>
      </c>
      <c r="AP1512" s="14"/>
      <c r="AQ1512" t="s">
        <v>947</v>
      </c>
    </row>
    <row r="1513" spans="1:43" x14ac:dyDescent="0.2">
      <c r="A1513" t="s">
        <v>51</v>
      </c>
      <c r="B1513">
        <v>32</v>
      </c>
      <c r="C1513" t="s">
        <v>120</v>
      </c>
      <c r="D1513" t="s">
        <v>956</v>
      </c>
      <c r="E1513" t="s">
        <v>342</v>
      </c>
      <c r="F1513" t="s">
        <v>73</v>
      </c>
      <c r="G1513">
        <v>11</v>
      </c>
      <c r="H1513">
        <v>0</v>
      </c>
      <c r="I1513">
        <v>0</v>
      </c>
      <c r="J1513">
        <f>H1513+I1513</f>
        <v>0</v>
      </c>
      <c r="K1513" s="1">
        <v>0</v>
      </c>
      <c r="L1513" s="2">
        <v>-0.4</v>
      </c>
      <c r="M1513" s="2">
        <v>0</v>
      </c>
      <c r="N1513" s="15">
        <v>-1.3</v>
      </c>
      <c r="O1513" s="15">
        <v>-0.6</v>
      </c>
      <c r="P1513" s="9"/>
      <c r="Q1513" t="s">
        <v>956</v>
      </c>
      <c r="R1513" s="2">
        <v>0</v>
      </c>
      <c r="S1513" s="2">
        <v>0</v>
      </c>
      <c r="T1513" s="3">
        <v>0</v>
      </c>
      <c r="U1513" s="2">
        <v>0</v>
      </c>
      <c r="V1513" s="2">
        <v>0</v>
      </c>
      <c r="W1513" s="3">
        <v>0</v>
      </c>
      <c r="X1513"/>
      <c r="Y1513" s="2">
        <v>0</v>
      </c>
      <c r="Z1513"/>
      <c r="AA1513" s="3">
        <v>-0.44</v>
      </c>
      <c r="AB1513" s="3">
        <v>-1.47</v>
      </c>
      <c r="AC1513" s="9"/>
      <c r="AD1513" t="s">
        <v>956</v>
      </c>
      <c r="AE1513" s="3">
        <v>0</v>
      </c>
      <c r="AF1513" s="3">
        <v>0</v>
      </c>
      <c r="AG1513"/>
      <c r="AH1513" s="2">
        <v>0</v>
      </c>
      <c r="AI1513" s="16">
        <v>0</v>
      </c>
      <c r="AJ1513" s="2">
        <v>13.3</v>
      </c>
      <c r="AK1513" s="2">
        <v>1.1000000000000001</v>
      </c>
      <c r="AL1513" s="2">
        <v>3.3</v>
      </c>
      <c r="AM1513"/>
      <c r="AN1513" s="3">
        <v>0</v>
      </c>
      <c r="AO1513" s="17">
        <v>-0.65</v>
      </c>
      <c r="AP1513" s="14"/>
      <c r="AQ1513" t="s">
        <v>947</v>
      </c>
    </row>
    <row r="1514" spans="1:43" x14ac:dyDescent="0.2">
      <c r="A1514" t="s">
        <v>51</v>
      </c>
      <c r="B1514">
        <v>39</v>
      </c>
      <c r="C1514" t="s">
        <v>623</v>
      </c>
      <c r="D1514" t="s">
        <v>957</v>
      </c>
      <c r="E1514" t="s">
        <v>107</v>
      </c>
      <c r="F1514" t="s">
        <v>44</v>
      </c>
      <c r="G1514">
        <v>37</v>
      </c>
      <c r="H1514">
        <v>5</v>
      </c>
      <c r="I1514">
        <v>9</v>
      </c>
      <c r="J1514">
        <f>H1514+I1514</f>
        <v>14</v>
      </c>
      <c r="K1514" s="1">
        <v>4.9000000000000004</v>
      </c>
      <c r="L1514" s="2">
        <v>0.1</v>
      </c>
      <c r="M1514" s="2">
        <v>1.4</v>
      </c>
      <c r="N1514" s="15">
        <v>4.5</v>
      </c>
      <c r="O1514" s="15">
        <v>0.1</v>
      </c>
      <c r="P1514" s="9"/>
      <c r="Q1514" t="s">
        <v>957</v>
      </c>
      <c r="R1514" s="2">
        <v>0.5</v>
      </c>
      <c r="S1514" s="2">
        <v>1.3</v>
      </c>
      <c r="T1514" s="3">
        <v>2.86</v>
      </c>
      <c r="U1514" s="2">
        <v>1.4</v>
      </c>
      <c r="V1514" s="2">
        <v>0.7</v>
      </c>
      <c r="W1514" s="3">
        <v>4.32</v>
      </c>
      <c r="X1514"/>
      <c r="Y1514" s="2">
        <v>0.9</v>
      </c>
      <c r="Z1514"/>
      <c r="AA1514" s="3">
        <v>0.01</v>
      </c>
      <c r="AB1514" s="3">
        <v>0.61</v>
      </c>
      <c r="AC1514" s="9"/>
      <c r="AD1514" t="s">
        <v>957</v>
      </c>
      <c r="AE1514" s="3">
        <v>2.35</v>
      </c>
      <c r="AF1514" s="3">
        <v>14.34</v>
      </c>
      <c r="AG1514"/>
      <c r="AH1514" s="2">
        <v>0</v>
      </c>
      <c r="AI1514" s="16">
        <v>0</v>
      </c>
      <c r="AJ1514" s="2">
        <v>2.8</v>
      </c>
      <c r="AK1514" s="2">
        <v>0.8</v>
      </c>
      <c r="AL1514" s="2">
        <v>1.1000000000000001</v>
      </c>
      <c r="AM1514"/>
      <c r="AN1514" s="3">
        <v>0.16</v>
      </c>
      <c r="AO1514" s="17">
        <v>0.02</v>
      </c>
      <c r="AP1514" s="14"/>
      <c r="AQ1514" t="s">
        <v>947</v>
      </c>
    </row>
    <row r="1515" spans="1:43" x14ac:dyDescent="0.2">
      <c r="A1515" t="s">
        <v>51</v>
      </c>
      <c r="B1515">
        <v>38</v>
      </c>
      <c r="C1515" t="s">
        <v>267</v>
      </c>
      <c r="D1515" t="s">
        <v>958</v>
      </c>
      <c r="E1515" t="s">
        <v>127</v>
      </c>
      <c r="F1515" t="s">
        <v>73</v>
      </c>
      <c r="G1515">
        <v>73</v>
      </c>
      <c r="H1515">
        <v>18</v>
      </c>
      <c r="I1515">
        <v>24</v>
      </c>
      <c r="J1515">
        <f>H1515+I1515</f>
        <v>42</v>
      </c>
      <c r="K1515" s="1">
        <v>2.2999999999999998</v>
      </c>
      <c r="L1515" s="2">
        <v>0.7</v>
      </c>
      <c r="M1515" s="2">
        <v>2.7</v>
      </c>
      <c r="N1515" s="15">
        <v>24.7</v>
      </c>
      <c r="O1515" s="15">
        <v>13.5</v>
      </c>
      <c r="P1515" s="9"/>
      <c r="Q1515" t="s">
        <v>958</v>
      </c>
      <c r="R1515" s="2">
        <v>0.6</v>
      </c>
      <c r="S1515" s="2">
        <v>0.7</v>
      </c>
      <c r="T1515" s="3">
        <v>2.2999999999999998</v>
      </c>
      <c r="U1515" s="2">
        <v>1.3</v>
      </c>
      <c r="V1515" s="2">
        <v>2.1</v>
      </c>
      <c r="W1515" s="3">
        <v>5.83</v>
      </c>
      <c r="X1515"/>
      <c r="Y1515" s="2">
        <v>2</v>
      </c>
      <c r="Z1515"/>
      <c r="AA1515" s="3">
        <v>0.02</v>
      </c>
      <c r="AB1515" s="3">
        <v>1.02</v>
      </c>
      <c r="AC1515" s="9"/>
      <c r="AD1515" t="s">
        <v>958</v>
      </c>
      <c r="AE1515" s="3">
        <v>2.67</v>
      </c>
      <c r="AF1515" s="3">
        <v>7.68</v>
      </c>
      <c r="AG1515"/>
      <c r="AH1515" s="2">
        <v>52.4</v>
      </c>
      <c r="AI1515" s="16">
        <v>16.600000000000001</v>
      </c>
      <c r="AJ1515" s="2">
        <v>2.1</v>
      </c>
      <c r="AK1515" s="2">
        <v>1.2</v>
      </c>
      <c r="AL1515" s="2">
        <v>1.6</v>
      </c>
      <c r="AM1515"/>
      <c r="AN1515" s="3">
        <v>0.08</v>
      </c>
      <c r="AO1515" s="17">
        <v>0.56000000000000005</v>
      </c>
      <c r="AP1515" s="14"/>
      <c r="AQ1515" t="s">
        <v>947</v>
      </c>
    </row>
    <row r="1516" spans="1:43" x14ac:dyDescent="0.2">
      <c r="A1516" s="23" t="s">
        <v>56</v>
      </c>
      <c r="B1516">
        <v>39</v>
      </c>
      <c r="C1516" t="s">
        <v>267</v>
      </c>
      <c r="D1516" t="s">
        <v>958</v>
      </c>
      <c r="E1516" s="24" t="s">
        <v>77</v>
      </c>
      <c r="F1516" s="20" t="s">
        <v>69</v>
      </c>
      <c r="G1516" s="24">
        <v>68</v>
      </c>
      <c r="H1516" s="25">
        <v>11</v>
      </c>
      <c r="I1516" s="25">
        <v>30</v>
      </c>
      <c r="J1516" s="25">
        <v>41</v>
      </c>
      <c r="K1516" s="25">
        <v>-1.8</v>
      </c>
      <c r="L1516" s="26">
        <v>3.2</v>
      </c>
      <c r="M1516" s="26">
        <v>1.5</v>
      </c>
      <c r="N1516" s="27">
        <v>11.1</v>
      </c>
      <c r="O1516" s="27">
        <v>14</v>
      </c>
      <c r="P1516" s="9"/>
      <c r="Q1516" t="s">
        <v>958</v>
      </c>
      <c r="R1516" s="2">
        <v>0.4</v>
      </c>
      <c r="S1516" s="2">
        <v>1.2</v>
      </c>
      <c r="T1516" s="3">
        <v>1.9</v>
      </c>
      <c r="U1516" s="2">
        <v>1.4</v>
      </c>
      <c r="V1516" s="2">
        <v>2.5</v>
      </c>
      <c r="W1516" s="3">
        <v>6.56</v>
      </c>
      <c r="X1516"/>
      <c r="Y1516" s="2">
        <v>2.2000000000000002</v>
      </c>
      <c r="Z1516"/>
      <c r="AA1516" s="3">
        <v>0.12</v>
      </c>
      <c r="AB1516" s="3">
        <v>0.55000000000000004</v>
      </c>
      <c r="AC1516" s="9"/>
      <c r="AD1516" t="s">
        <v>958</v>
      </c>
      <c r="AE1516" s="3">
        <v>2.2599999999999998</v>
      </c>
      <c r="AF1516" s="3">
        <v>7.75</v>
      </c>
      <c r="AG1516"/>
      <c r="AH1516" s="2">
        <v>55.6</v>
      </c>
      <c r="AI1516" s="27">
        <v>26</v>
      </c>
      <c r="AJ1516" s="2">
        <v>2</v>
      </c>
      <c r="AK1516" s="2">
        <v>1.1000000000000001</v>
      </c>
      <c r="AL1516" s="2">
        <v>1.8</v>
      </c>
      <c r="AM1516"/>
      <c r="AN1516" s="3">
        <v>0.06</v>
      </c>
      <c r="AO1516" s="17">
        <v>0.7</v>
      </c>
      <c r="AP1516" s="14"/>
      <c r="AQ1516" t="s">
        <v>947</v>
      </c>
    </row>
    <row r="1517" spans="1:43" x14ac:dyDescent="0.2">
      <c r="A1517" t="s">
        <v>40</v>
      </c>
      <c r="B1517" s="1">
        <v>40</v>
      </c>
      <c r="C1517" t="s">
        <v>267</v>
      </c>
      <c r="D1517" t="s">
        <v>958</v>
      </c>
      <c r="E1517" t="s">
        <v>77</v>
      </c>
      <c r="F1517" t="s">
        <v>69</v>
      </c>
      <c r="G1517">
        <v>52</v>
      </c>
      <c r="H1517">
        <v>11</v>
      </c>
      <c r="I1517">
        <v>22</v>
      </c>
      <c r="J1517">
        <v>33</v>
      </c>
      <c r="K1517" s="1">
        <v>3.1</v>
      </c>
      <c r="L1517" s="2">
        <v>3</v>
      </c>
      <c r="M1517" s="2">
        <v>1.4</v>
      </c>
      <c r="N1517" s="2">
        <v>12.5</v>
      </c>
      <c r="O1517" s="2">
        <v>-1</v>
      </c>
      <c r="P1517" s="14"/>
      <c r="Q1517" t="s">
        <v>958</v>
      </c>
      <c r="R1517" s="2">
        <v>0.8</v>
      </c>
      <c r="S1517" s="2">
        <v>1</v>
      </c>
      <c r="T1517" s="3">
        <v>3.32</v>
      </c>
      <c r="U1517" s="2">
        <v>0.8</v>
      </c>
      <c r="V1517" s="2">
        <v>4.5</v>
      </c>
      <c r="W1517" s="3">
        <v>8.92</v>
      </c>
      <c r="X1517" s="3">
        <v>0.21</v>
      </c>
      <c r="Y1517" s="2">
        <v>3.3</v>
      </c>
      <c r="Z1517" s="2">
        <v>0.2</v>
      </c>
      <c r="AA1517" s="3">
        <v>0.16</v>
      </c>
      <c r="AB1517" s="3">
        <v>0.87</v>
      </c>
      <c r="AC1517" s="14"/>
      <c r="AD1517" t="s">
        <v>958</v>
      </c>
      <c r="AE1517" s="3">
        <v>2.96</v>
      </c>
      <c r="AF1517" s="3">
        <v>5.81</v>
      </c>
      <c r="AG1517" s="3">
        <v>0</v>
      </c>
      <c r="AH1517" s="2">
        <v>56.2</v>
      </c>
      <c r="AI1517" s="2">
        <v>21.5</v>
      </c>
      <c r="AJ1517" s="2">
        <v>2</v>
      </c>
      <c r="AK1517" s="2">
        <v>1.7</v>
      </c>
      <c r="AL1517" s="2">
        <v>2.2000000000000002</v>
      </c>
      <c r="AM1517" s="2">
        <v>1.7</v>
      </c>
      <c r="AN1517" s="3">
        <v>7.0000000000000007E-2</v>
      </c>
      <c r="AO1517" s="3">
        <v>-7.0000000000000007E-2</v>
      </c>
      <c r="AP1517" s="14"/>
      <c r="AQ1517" t="s">
        <v>947</v>
      </c>
    </row>
    <row r="1518" spans="1:43" x14ac:dyDescent="0.2">
      <c r="A1518" t="s">
        <v>40</v>
      </c>
      <c r="B1518" s="1">
        <v>44</v>
      </c>
      <c r="C1518" t="s">
        <v>866</v>
      </c>
      <c r="D1518" t="s">
        <v>959</v>
      </c>
      <c r="E1518" t="s">
        <v>213</v>
      </c>
      <c r="F1518" t="s">
        <v>44</v>
      </c>
      <c r="G1518">
        <v>18</v>
      </c>
      <c r="H1518">
        <v>0</v>
      </c>
      <c r="I1518">
        <v>1</v>
      </c>
      <c r="J1518">
        <v>1</v>
      </c>
      <c r="K1518" s="1">
        <v>-5.4</v>
      </c>
      <c r="L1518" s="2">
        <v>-1.2</v>
      </c>
      <c r="M1518" s="2">
        <v>-0.6</v>
      </c>
      <c r="N1518" s="2">
        <v>-3.7</v>
      </c>
      <c r="O1518" s="2">
        <v>0.2</v>
      </c>
      <c r="P1518" s="14"/>
      <c r="Q1518" t="s">
        <v>959</v>
      </c>
      <c r="R1518" s="2">
        <v>0</v>
      </c>
      <c r="S1518" s="2">
        <v>0.4</v>
      </c>
      <c r="T1518" s="3">
        <v>0.88</v>
      </c>
      <c r="U1518" s="2">
        <v>0</v>
      </c>
      <c r="V1518" s="2">
        <v>0</v>
      </c>
      <c r="W1518" s="3">
        <v>0</v>
      </c>
      <c r="X1518" s="3">
        <v>-0.27</v>
      </c>
      <c r="Y1518" s="2">
        <v>1.7</v>
      </c>
      <c r="Z1518" s="2">
        <v>0</v>
      </c>
      <c r="AA1518" s="3">
        <v>-0.51</v>
      </c>
      <c r="AB1518" s="3">
        <v>-1.6</v>
      </c>
      <c r="AC1518" s="14"/>
      <c r="AD1518" t="s">
        <v>959</v>
      </c>
      <c r="AE1518" s="3">
        <v>3.08</v>
      </c>
      <c r="AF1518" s="3">
        <v>0</v>
      </c>
      <c r="AG1518" s="3">
        <v>-0.15</v>
      </c>
      <c r="AH1518" s="2">
        <v>21.4</v>
      </c>
      <c r="AI1518" s="2">
        <v>1.4</v>
      </c>
      <c r="AJ1518" s="2">
        <v>14.8</v>
      </c>
      <c r="AK1518" s="2">
        <v>1.3</v>
      </c>
      <c r="AL1518" s="2">
        <v>0.9</v>
      </c>
      <c r="AM1518" s="2">
        <v>1.3</v>
      </c>
      <c r="AN1518" s="3">
        <v>-0.26</v>
      </c>
      <c r="AO1518" s="3">
        <v>0.09</v>
      </c>
      <c r="AP1518" s="9"/>
      <c r="AQ1518" t="s">
        <v>947</v>
      </c>
    </row>
    <row r="1519" spans="1:43" x14ac:dyDescent="0.2">
      <c r="A1519" t="s">
        <v>51</v>
      </c>
      <c r="B1519">
        <v>34</v>
      </c>
      <c r="C1519" t="s">
        <v>960</v>
      </c>
      <c r="D1519" t="s">
        <v>961</v>
      </c>
      <c r="E1519" t="s">
        <v>65</v>
      </c>
      <c r="F1519" t="s">
        <v>44</v>
      </c>
      <c r="G1519">
        <v>82</v>
      </c>
      <c r="H1519">
        <v>24</v>
      </c>
      <c r="I1519">
        <v>36</v>
      </c>
      <c r="J1519">
        <f>H1519+I1519</f>
        <v>60</v>
      </c>
      <c r="K1519" s="1">
        <v>3</v>
      </c>
      <c r="L1519" s="2">
        <v>6.3</v>
      </c>
      <c r="M1519" s="2">
        <v>2</v>
      </c>
      <c r="N1519" s="15">
        <v>40.299999999999997</v>
      </c>
      <c r="O1519" s="15">
        <v>12.1</v>
      </c>
      <c r="P1519" s="9"/>
      <c r="Q1519" t="s">
        <v>961</v>
      </c>
      <c r="R1519" s="2">
        <v>0.8</v>
      </c>
      <c r="S1519" s="2">
        <v>0.9</v>
      </c>
      <c r="T1519" s="3">
        <v>2.35</v>
      </c>
      <c r="U1519" s="2">
        <v>1.6</v>
      </c>
      <c r="V1519" s="2">
        <v>3.5</v>
      </c>
      <c r="W1519" s="3">
        <v>6.78</v>
      </c>
      <c r="X1519"/>
      <c r="Y1519" s="2">
        <v>2.1</v>
      </c>
      <c r="Z1519"/>
      <c r="AA1519" s="3">
        <v>0.21</v>
      </c>
      <c r="AB1519" s="3">
        <v>1.66</v>
      </c>
      <c r="AC1519" s="9"/>
      <c r="AD1519" t="s">
        <v>961</v>
      </c>
      <c r="AE1519" s="3">
        <v>1.97</v>
      </c>
      <c r="AF1519" s="3">
        <v>0</v>
      </c>
      <c r="AG1519"/>
      <c r="AH1519" s="2">
        <v>50</v>
      </c>
      <c r="AI1519" s="16">
        <v>0.1</v>
      </c>
      <c r="AJ1519" s="2">
        <v>0.8</v>
      </c>
      <c r="AK1519" s="2">
        <v>1</v>
      </c>
      <c r="AL1519" s="2">
        <v>1.4</v>
      </c>
      <c r="AM1519"/>
      <c r="AN1519" s="3">
        <v>7.0000000000000007E-2</v>
      </c>
      <c r="AO1519" s="17">
        <v>0.5</v>
      </c>
      <c r="AP1519" s="9"/>
      <c r="AQ1519" t="s">
        <v>947</v>
      </c>
    </row>
    <row r="1520" spans="1:43" x14ac:dyDescent="0.2">
      <c r="A1520" s="18" t="s">
        <v>56</v>
      </c>
      <c r="B1520">
        <v>35</v>
      </c>
      <c r="C1520" t="s">
        <v>960</v>
      </c>
      <c r="D1520" t="s">
        <v>961</v>
      </c>
      <c r="E1520" s="19" t="s">
        <v>65</v>
      </c>
      <c r="F1520" s="20" t="s">
        <v>122</v>
      </c>
      <c r="G1520" s="19">
        <v>82</v>
      </c>
      <c r="H1520" s="21">
        <v>25</v>
      </c>
      <c r="I1520" s="21">
        <v>30</v>
      </c>
      <c r="J1520" s="21">
        <v>55</v>
      </c>
      <c r="K1520" s="21">
        <v>-3.7</v>
      </c>
      <c r="L1520" s="22">
        <v>4.9000000000000004</v>
      </c>
      <c r="M1520" s="22">
        <v>1.1000000000000001</v>
      </c>
      <c r="N1520" s="2">
        <v>33.799999999999997</v>
      </c>
      <c r="O1520" s="2">
        <v>8.6</v>
      </c>
      <c r="P1520" s="9"/>
      <c r="Q1520" t="s">
        <v>961</v>
      </c>
      <c r="R1520" s="2">
        <v>0.9</v>
      </c>
      <c r="S1520" s="2">
        <v>0.9</v>
      </c>
      <c r="T1520" s="3">
        <v>2.5</v>
      </c>
      <c r="U1520" s="2">
        <v>1.8</v>
      </c>
      <c r="V1520" s="2">
        <v>2.7</v>
      </c>
      <c r="W1520" s="3">
        <v>7.55</v>
      </c>
      <c r="X1520"/>
      <c r="Y1520" s="2">
        <v>1.6</v>
      </c>
      <c r="Z1520"/>
      <c r="AA1520" s="3">
        <v>0.17</v>
      </c>
      <c r="AB1520" s="3">
        <v>1.42</v>
      </c>
      <c r="AC1520" s="9"/>
      <c r="AD1520" t="s">
        <v>961</v>
      </c>
      <c r="AE1520" s="3">
        <v>2.61</v>
      </c>
      <c r="AF1520" s="3">
        <v>14.34</v>
      </c>
      <c r="AG1520"/>
      <c r="AH1520" s="2">
        <v>0</v>
      </c>
      <c r="AI1520" s="2">
        <v>0</v>
      </c>
      <c r="AJ1520" s="2">
        <v>0.5</v>
      </c>
      <c r="AK1520" s="2">
        <v>1</v>
      </c>
      <c r="AL1520" s="2">
        <v>1.7</v>
      </c>
      <c r="AM1520"/>
      <c r="AN1520" s="3">
        <v>0.04</v>
      </c>
      <c r="AO1520" s="17">
        <v>0.36</v>
      </c>
      <c r="AP1520" s="9"/>
      <c r="AQ1520" t="s">
        <v>947</v>
      </c>
    </row>
    <row r="1521" spans="1:43" x14ac:dyDescent="0.2">
      <c r="A1521" t="s">
        <v>40</v>
      </c>
      <c r="B1521" s="1">
        <v>36</v>
      </c>
      <c r="C1521" t="s">
        <v>960</v>
      </c>
      <c r="D1521" t="s">
        <v>961</v>
      </c>
      <c r="E1521" t="s">
        <v>115</v>
      </c>
      <c r="F1521" t="s">
        <v>48</v>
      </c>
      <c r="G1521">
        <v>82</v>
      </c>
      <c r="H1521">
        <v>24</v>
      </c>
      <c r="I1521">
        <v>22</v>
      </c>
      <c r="J1521">
        <v>46</v>
      </c>
      <c r="K1521" s="1">
        <v>-0.2</v>
      </c>
      <c r="L1521" s="2">
        <v>3.3</v>
      </c>
      <c r="M1521" s="2">
        <v>0.9</v>
      </c>
      <c r="N1521" s="2">
        <v>31.1</v>
      </c>
      <c r="O1521" s="2">
        <v>8.1999999999999993</v>
      </c>
      <c r="P1521" s="14"/>
      <c r="Q1521" t="s">
        <v>961</v>
      </c>
      <c r="R1521" s="2">
        <v>0.8</v>
      </c>
      <c r="S1521" s="2">
        <v>0.8</v>
      </c>
      <c r="T1521" s="3">
        <v>2.2200000000000002</v>
      </c>
      <c r="U1521" s="2">
        <v>1.8</v>
      </c>
      <c r="V1521" s="2">
        <v>1.3</v>
      </c>
      <c r="W1521" s="3">
        <v>5.1100000000000003</v>
      </c>
      <c r="X1521" s="3">
        <v>0.18</v>
      </c>
      <c r="Y1521" s="2">
        <v>1.1000000000000001</v>
      </c>
      <c r="Z1521" s="2">
        <v>0.6</v>
      </c>
      <c r="AA1521" s="3">
        <v>0.1</v>
      </c>
      <c r="AB1521" s="3">
        <v>1.32</v>
      </c>
      <c r="AC1521" s="14"/>
      <c r="AD1521" t="s">
        <v>961</v>
      </c>
      <c r="AE1521" s="3">
        <v>2.75</v>
      </c>
      <c r="AF1521" s="3">
        <v>0</v>
      </c>
      <c r="AG1521" s="3">
        <v>0.02</v>
      </c>
      <c r="AH1521" s="2">
        <v>50</v>
      </c>
      <c r="AI1521" s="2">
        <v>0</v>
      </c>
      <c r="AJ1521" s="2">
        <v>2.2999999999999998</v>
      </c>
      <c r="AK1521" s="2">
        <v>1.2</v>
      </c>
      <c r="AL1521" s="2">
        <v>2</v>
      </c>
      <c r="AM1521" s="2">
        <v>1.1000000000000001</v>
      </c>
      <c r="AN1521" s="3">
        <v>0.03</v>
      </c>
      <c r="AO1521" s="3">
        <v>0.35</v>
      </c>
      <c r="AP1521" s="9"/>
      <c r="AQ1521" t="s">
        <v>947</v>
      </c>
    </row>
    <row r="1522" spans="1:43" x14ac:dyDescent="0.2">
      <c r="A1522" t="s">
        <v>51</v>
      </c>
      <c r="B1522">
        <v>38</v>
      </c>
      <c r="C1522" t="s">
        <v>249</v>
      </c>
      <c r="D1522" t="s">
        <v>962</v>
      </c>
      <c r="E1522" t="s">
        <v>170</v>
      </c>
      <c r="F1522" t="s">
        <v>73</v>
      </c>
      <c r="G1522">
        <v>82</v>
      </c>
      <c r="H1522">
        <v>36</v>
      </c>
      <c r="I1522">
        <v>64</v>
      </c>
      <c r="J1522">
        <f>H1522+I1522</f>
        <v>100</v>
      </c>
      <c r="K1522" s="1">
        <v>5.9</v>
      </c>
      <c r="L1522" s="2">
        <v>16.899999999999999</v>
      </c>
      <c r="M1522" s="2">
        <v>3.2</v>
      </c>
      <c r="N1522" s="15">
        <v>85.1</v>
      </c>
      <c r="O1522" s="15">
        <v>10.1</v>
      </c>
      <c r="P1522" s="9"/>
      <c r="Q1522" t="s">
        <v>962</v>
      </c>
      <c r="R1522" s="2">
        <v>1</v>
      </c>
      <c r="S1522" s="2">
        <v>1.9</v>
      </c>
      <c r="T1522" s="3">
        <v>3.28</v>
      </c>
      <c r="U1522" s="2">
        <v>2.2999999999999998</v>
      </c>
      <c r="V1522" s="2">
        <v>3.9</v>
      </c>
      <c r="W1522" s="3">
        <v>9.48</v>
      </c>
      <c r="X1522"/>
      <c r="Y1522" s="2">
        <v>2.6</v>
      </c>
      <c r="Z1522"/>
      <c r="AA1522" s="3">
        <v>0.48</v>
      </c>
      <c r="AB1522" s="3">
        <v>3.09</v>
      </c>
      <c r="AC1522" s="9"/>
      <c r="AD1522" t="s">
        <v>962</v>
      </c>
      <c r="AE1522" s="3">
        <v>2.68</v>
      </c>
      <c r="AF1522" s="3">
        <v>12.16</v>
      </c>
      <c r="AG1522"/>
      <c r="AH1522" s="2">
        <v>53.1</v>
      </c>
      <c r="AI1522" s="16">
        <v>28.5</v>
      </c>
      <c r="AJ1522" s="2">
        <v>0.8</v>
      </c>
      <c r="AK1522" s="2">
        <v>1.3</v>
      </c>
      <c r="AL1522" s="2">
        <v>1.4</v>
      </c>
      <c r="AM1522"/>
      <c r="AN1522" s="3">
        <v>0.09</v>
      </c>
      <c r="AO1522" s="17">
        <v>0.37</v>
      </c>
      <c r="AP1522" s="9"/>
      <c r="AQ1522" t="s">
        <v>947</v>
      </c>
    </row>
    <row r="1523" spans="1:43" x14ac:dyDescent="0.2">
      <c r="A1523" s="18" t="s">
        <v>56</v>
      </c>
      <c r="B1523">
        <v>39</v>
      </c>
      <c r="C1523" t="s">
        <v>249</v>
      </c>
      <c r="D1523" t="s">
        <v>962</v>
      </c>
      <c r="E1523" s="19" t="s">
        <v>170</v>
      </c>
      <c r="F1523" s="20" t="s">
        <v>69</v>
      </c>
      <c r="G1523" s="19">
        <v>44</v>
      </c>
      <c r="H1523" s="21">
        <v>13</v>
      </c>
      <c r="I1523" s="21">
        <v>27</v>
      </c>
      <c r="J1523" s="21">
        <v>40</v>
      </c>
      <c r="K1523" s="21">
        <v>-4</v>
      </c>
      <c r="L1523" s="22">
        <v>3.7</v>
      </c>
      <c r="M1523" s="22">
        <v>0.8</v>
      </c>
      <c r="N1523" s="2">
        <v>30.6</v>
      </c>
      <c r="O1523" s="2">
        <v>5</v>
      </c>
      <c r="P1523" s="9"/>
      <c r="Q1523" t="s">
        <v>962</v>
      </c>
      <c r="R1523" s="2">
        <v>0.8</v>
      </c>
      <c r="S1523" s="2">
        <v>1.2</v>
      </c>
      <c r="T1523" s="3">
        <v>3.06</v>
      </c>
      <c r="U1523" s="2">
        <v>1.3</v>
      </c>
      <c r="V1523" s="2">
        <v>3.6</v>
      </c>
      <c r="W1523" s="3">
        <v>6.5</v>
      </c>
      <c r="X1523"/>
      <c r="Y1523" s="2">
        <v>2.2999999999999998</v>
      </c>
      <c r="Z1523"/>
      <c r="AA1523" s="3">
        <v>0.2</v>
      </c>
      <c r="AB1523" s="3">
        <v>2.09</v>
      </c>
      <c r="AC1523" s="9"/>
      <c r="AD1523" t="s">
        <v>962</v>
      </c>
      <c r="AE1523" s="3">
        <v>3.44</v>
      </c>
      <c r="AF1523" s="3">
        <v>8.26</v>
      </c>
      <c r="AG1523"/>
      <c r="AH1523" s="2">
        <v>50.5</v>
      </c>
      <c r="AI1523" s="2">
        <v>24.1</v>
      </c>
      <c r="AJ1523" s="2">
        <v>0.8</v>
      </c>
      <c r="AK1523" s="2">
        <v>1.4</v>
      </c>
      <c r="AL1523" s="2">
        <v>1.6</v>
      </c>
      <c r="AM1523"/>
      <c r="AN1523" s="3">
        <v>0.04</v>
      </c>
      <c r="AO1523" s="17">
        <v>0.34</v>
      </c>
      <c r="AP1523" s="9"/>
      <c r="AQ1523" t="s">
        <v>947</v>
      </c>
    </row>
    <row r="1524" spans="1:43" x14ac:dyDescent="0.2">
      <c r="A1524" t="s">
        <v>40</v>
      </c>
      <c r="B1524" s="1">
        <v>40</v>
      </c>
      <c r="C1524" t="s">
        <v>249</v>
      </c>
      <c r="D1524" t="s">
        <v>962</v>
      </c>
      <c r="E1524" t="s">
        <v>170</v>
      </c>
      <c r="F1524" t="s">
        <v>69</v>
      </c>
      <c r="G1524">
        <v>15</v>
      </c>
      <c r="H1524">
        <v>2</v>
      </c>
      <c r="I1524">
        <v>10</v>
      </c>
      <c r="J1524">
        <v>12</v>
      </c>
      <c r="K1524" s="1">
        <v>-2.1</v>
      </c>
      <c r="L1524" s="2">
        <v>0.4</v>
      </c>
      <c r="M1524" s="2">
        <v>0.2</v>
      </c>
      <c r="N1524" s="2">
        <v>3.1</v>
      </c>
      <c r="O1524" s="2">
        <v>-0.4</v>
      </c>
      <c r="P1524" s="14"/>
      <c r="Q1524" t="s">
        <v>962</v>
      </c>
      <c r="R1524" s="2">
        <v>0.6</v>
      </c>
      <c r="S1524" s="2">
        <v>1.3</v>
      </c>
      <c r="T1524" s="3">
        <v>2.58</v>
      </c>
      <c r="U1524" s="2">
        <v>0</v>
      </c>
      <c r="V1524" s="2">
        <v>5</v>
      </c>
      <c r="W1524" s="3">
        <v>7.55</v>
      </c>
      <c r="X1524" s="3">
        <v>-0.15</v>
      </c>
      <c r="Y1524" s="2">
        <v>3.1</v>
      </c>
      <c r="Z1524" s="2">
        <v>1.1000000000000001</v>
      </c>
      <c r="AA1524" s="3">
        <v>0.06</v>
      </c>
      <c r="AB1524" s="3">
        <v>0.69</v>
      </c>
      <c r="AC1524" s="14"/>
      <c r="AD1524" t="s">
        <v>962</v>
      </c>
      <c r="AE1524" s="3">
        <v>4.51</v>
      </c>
      <c r="AF1524" s="3">
        <v>17.02</v>
      </c>
      <c r="AG1524" s="3">
        <v>0.1</v>
      </c>
      <c r="AH1524" s="2">
        <v>54.2</v>
      </c>
      <c r="AI1524" s="2">
        <v>26.5</v>
      </c>
      <c r="AJ1524" s="2">
        <v>1.5</v>
      </c>
      <c r="AK1524" s="2">
        <v>1.1000000000000001</v>
      </c>
      <c r="AL1524" s="2">
        <v>2.9</v>
      </c>
      <c r="AM1524" s="2">
        <v>0.7</v>
      </c>
      <c r="AN1524" s="3">
        <v>0.03</v>
      </c>
      <c r="AO1524" s="3">
        <v>-0.1</v>
      </c>
      <c r="AP1524" s="9"/>
      <c r="AQ1524" t="s">
        <v>947</v>
      </c>
    </row>
    <row r="1525" spans="1:43" x14ac:dyDescent="0.2">
      <c r="A1525" t="s">
        <v>51</v>
      </c>
      <c r="B1525">
        <v>34</v>
      </c>
      <c r="C1525" t="s">
        <v>229</v>
      </c>
      <c r="D1525" t="s">
        <v>963</v>
      </c>
      <c r="E1525" t="s">
        <v>84</v>
      </c>
      <c r="F1525" t="s">
        <v>55</v>
      </c>
      <c r="G1525">
        <v>82</v>
      </c>
      <c r="H1525">
        <v>2</v>
      </c>
      <c r="I1525">
        <v>9</v>
      </c>
      <c r="J1525">
        <f>H1525+I1525</f>
        <v>11</v>
      </c>
      <c r="K1525" s="1">
        <v>-1.9</v>
      </c>
      <c r="L1525" s="2">
        <v>-2.1</v>
      </c>
      <c r="M1525" s="2">
        <v>4.5999999999999996</v>
      </c>
      <c r="N1525" s="15">
        <v>-0.8</v>
      </c>
      <c r="O1525" s="15">
        <v>37.5</v>
      </c>
      <c r="P1525" s="9"/>
      <c r="Q1525" t="s">
        <v>963</v>
      </c>
      <c r="R1525" s="2">
        <v>0.1</v>
      </c>
      <c r="S1525" s="2">
        <v>0.4</v>
      </c>
      <c r="T1525" s="3">
        <v>2.12</v>
      </c>
      <c r="U1525" s="2">
        <v>0</v>
      </c>
      <c r="V1525" s="2">
        <v>0</v>
      </c>
      <c r="W1525" s="3">
        <v>0</v>
      </c>
      <c r="X1525"/>
      <c r="Y1525" s="2">
        <v>3.8</v>
      </c>
      <c r="Z1525"/>
      <c r="AA1525" s="3">
        <v>-0.06</v>
      </c>
      <c r="AB1525" s="3">
        <v>-0.03</v>
      </c>
      <c r="AC1525" s="9"/>
      <c r="AD1525" t="s">
        <v>963</v>
      </c>
      <c r="AE1525" s="3">
        <v>2.76</v>
      </c>
      <c r="AF1525" s="3">
        <v>6.87</v>
      </c>
      <c r="AG1525"/>
      <c r="AH1525" s="2">
        <v>0</v>
      </c>
      <c r="AI1525" s="16">
        <v>0</v>
      </c>
      <c r="AJ1525" s="2">
        <v>5.2</v>
      </c>
      <c r="AK1525" s="2">
        <v>7.9</v>
      </c>
      <c r="AL1525" s="2">
        <v>1.3</v>
      </c>
      <c r="AM1525"/>
      <c r="AN1525" s="3">
        <v>0.13</v>
      </c>
      <c r="AO1525" s="17">
        <v>1.3</v>
      </c>
      <c r="AP1525" s="9"/>
      <c r="AQ1525" t="s">
        <v>947</v>
      </c>
    </row>
    <row r="1526" spans="1:43" x14ac:dyDescent="0.2">
      <c r="A1526" s="18" t="s">
        <v>56</v>
      </c>
      <c r="B1526">
        <v>35</v>
      </c>
      <c r="C1526" t="s">
        <v>229</v>
      </c>
      <c r="D1526" t="s">
        <v>963</v>
      </c>
      <c r="E1526" s="24" t="s">
        <v>85</v>
      </c>
      <c r="F1526" s="20" t="s">
        <v>57</v>
      </c>
      <c r="G1526" s="19">
        <v>77</v>
      </c>
      <c r="H1526" s="21">
        <v>1</v>
      </c>
      <c r="I1526" s="21">
        <v>9</v>
      </c>
      <c r="J1526" s="21">
        <v>10</v>
      </c>
      <c r="K1526" s="21">
        <v>-7.1</v>
      </c>
      <c r="L1526" s="22">
        <v>-1.1000000000000001</v>
      </c>
      <c r="M1526" s="22">
        <v>-0.1</v>
      </c>
      <c r="N1526" s="2">
        <v>0.9</v>
      </c>
      <c r="O1526" s="2">
        <v>30.9</v>
      </c>
      <c r="P1526" s="9"/>
      <c r="Q1526" t="s">
        <v>963</v>
      </c>
      <c r="R1526" s="2">
        <v>0.1</v>
      </c>
      <c r="S1526" s="2">
        <v>0.5</v>
      </c>
      <c r="T1526" s="3">
        <v>2.1</v>
      </c>
      <c r="U1526" s="2">
        <v>0</v>
      </c>
      <c r="V1526" s="2">
        <v>0</v>
      </c>
      <c r="W1526" s="3">
        <v>0</v>
      </c>
      <c r="X1526"/>
      <c r="Y1526" s="2">
        <v>1.4</v>
      </c>
      <c r="Z1526"/>
      <c r="AA1526" s="3">
        <v>-0.04</v>
      </c>
      <c r="AB1526" s="3">
        <v>0.04</v>
      </c>
      <c r="AC1526" s="9"/>
      <c r="AD1526" t="s">
        <v>963</v>
      </c>
      <c r="AE1526" s="3">
        <v>2.41</v>
      </c>
      <c r="AF1526" s="3">
        <v>5.62</v>
      </c>
      <c r="AG1526"/>
      <c r="AH1526" s="2">
        <v>100</v>
      </c>
      <c r="AI1526" s="2">
        <v>0</v>
      </c>
      <c r="AJ1526" s="2">
        <v>6.2</v>
      </c>
      <c r="AK1526" s="2">
        <v>8.9</v>
      </c>
      <c r="AL1526" s="2">
        <v>0.5</v>
      </c>
      <c r="AM1526"/>
      <c r="AN1526" s="3">
        <v>0</v>
      </c>
      <c r="AO1526" s="17">
        <v>1.34</v>
      </c>
      <c r="AP1526" s="9"/>
      <c r="AQ1526" t="s">
        <v>947</v>
      </c>
    </row>
    <row r="1527" spans="1:43" x14ac:dyDescent="0.2">
      <c r="A1527" t="s">
        <v>40</v>
      </c>
      <c r="B1527" s="1">
        <v>36</v>
      </c>
      <c r="C1527" t="s">
        <v>229</v>
      </c>
      <c r="D1527" t="s">
        <v>963</v>
      </c>
      <c r="E1527" t="s">
        <v>150</v>
      </c>
      <c r="F1527" t="s">
        <v>57</v>
      </c>
      <c r="G1527">
        <v>63</v>
      </c>
      <c r="H1527">
        <v>1</v>
      </c>
      <c r="I1527">
        <v>0</v>
      </c>
      <c r="J1527">
        <v>1</v>
      </c>
      <c r="K1527" s="1">
        <v>-0.8</v>
      </c>
      <c r="L1527" s="2">
        <v>-3.9</v>
      </c>
      <c r="M1527" s="2">
        <v>3.2</v>
      </c>
      <c r="N1527" s="2">
        <v>-1.7</v>
      </c>
      <c r="O1527" s="2">
        <v>28.9</v>
      </c>
      <c r="P1527" s="14"/>
      <c r="Q1527" t="s">
        <v>963</v>
      </c>
      <c r="R1527" s="2">
        <v>0.1</v>
      </c>
      <c r="S1527" s="2">
        <v>0</v>
      </c>
      <c r="T1527" s="3">
        <v>2.58</v>
      </c>
      <c r="U1527" s="2">
        <v>0</v>
      </c>
      <c r="V1527" s="2">
        <v>0</v>
      </c>
      <c r="W1527" s="3">
        <v>0</v>
      </c>
      <c r="X1527" s="3">
        <v>0.01</v>
      </c>
      <c r="Y1527" s="2">
        <v>2</v>
      </c>
      <c r="Z1527" s="2">
        <v>0.3</v>
      </c>
      <c r="AA1527" s="3">
        <v>-0.24</v>
      </c>
      <c r="AB1527" s="3">
        <v>-0.09</v>
      </c>
      <c r="AC1527" s="14"/>
      <c r="AD1527" t="s">
        <v>963</v>
      </c>
      <c r="AE1527" s="3">
        <v>2.78</v>
      </c>
      <c r="AF1527" s="3">
        <v>7.6</v>
      </c>
      <c r="AG1527" s="3">
        <v>-0.05</v>
      </c>
      <c r="AH1527" s="2">
        <v>0</v>
      </c>
      <c r="AI1527" s="2">
        <v>0</v>
      </c>
      <c r="AJ1527" s="2">
        <v>6.7</v>
      </c>
      <c r="AK1527" s="2">
        <v>8</v>
      </c>
      <c r="AL1527" s="2">
        <v>0.2</v>
      </c>
      <c r="AM1527" s="2">
        <v>0.6</v>
      </c>
      <c r="AN1527" s="3">
        <v>0.19</v>
      </c>
      <c r="AO1527" s="3">
        <v>1.57</v>
      </c>
      <c r="AP1527" s="9"/>
      <c r="AQ1527" t="s">
        <v>947</v>
      </c>
    </row>
    <row r="1528" spans="1:43" x14ac:dyDescent="0.2">
      <c r="A1528" t="s">
        <v>51</v>
      </c>
      <c r="B1528">
        <v>32</v>
      </c>
      <c r="C1528" t="s">
        <v>964</v>
      </c>
      <c r="D1528" t="s">
        <v>965</v>
      </c>
      <c r="E1528" t="s">
        <v>94</v>
      </c>
      <c r="F1528" t="s">
        <v>48</v>
      </c>
      <c r="G1528">
        <v>55</v>
      </c>
      <c r="H1528">
        <v>11</v>
      </c>
      <c r="I1528">
        <v>16</v>
      </c>
      <c r="J1528">
        <f>H1528+I1528</f>
        <v>27</v>
      </c>
      <c r="K1528" s="1">
        <v>0.7</v>
      </c>
      <c r="L1528" s="2">
        <v>0.8</v>
      </c>
      <c r="M1528" s="2">
        <v>1</v>
      </c>
      <c r="N1528" s="15">
        <v>9.6999999999999993</v>
      </c>
      <c r="O1528" s="15">
        <v>14.2</v>
      </c>
      <c r="P1528" s="9"/>
      <c r="Q1528" t="s">
        <v>965</v>
      </c>
      <c r="R1528" s="2">
        <v>0.5</v>
      </c>
      <c r="S1528" s="2">
        <v>0.7</v>
      </c>
      <c r="T1528" s="3">
        <v>2.06</v>
      </c>
      <c r="U1528" s="2">
        <v>1.1000000000000001</v>
      </c>
      <c r="V1528" s="2">
        <v>2.5</v>
      </c>
      <c r="W1528" s="3">
        <v>5.37</v>
      </c>
      <c r="X1528"/>
      <c r="Y1528" s="2">
        <v>2</v>
      </c>
      <c r="Z1528"/>
      <c r="AA1528" s="3">
        <v>0.03</v>
      </c>
      <c r="AB1528" s="3">
        <v>0.54</v>
      </c>
      <c r="AC1528" s="9"/>
      <c r="AD1528" t="s">
        <v>965</v>
      </c>
      <c r="AE1528" s="3">
        <v>2.48</v>
      </c>
      <c r="AF1528" s="3">
        <v>7.26</v>
      </c>
      <c r="AG1528"/>
      <c r="AH1528" s="2">
        <v>34.200000000000003</v>
      </c>
      <c r="AI1528" s="16">
        <v>1</v>
      </c>
      <c r="AJ1528" s="2">
        <v>2.1</v>
      </c>
      <c r="AK1528" s="2">
        <v>1.5</v>
      </c>
      <c r="AL1528" s="2">
        <v>1.7</v>
      </c>
      <c r="AM1528"/>
      <c r="AN1528" s="3">
        <v>0.04</v>
      </c>
      <c r="AO1528" s="17">
        <v>0.79</v>
      </c>
      <c r="AP1528" s="14"/>
      <c r="AQ1528" t="s">
        <v>966</v>
      </c>
    </row>
    <row r="1529" spans="1:43" x14ac:dyDescent="0.2">
      <c r="A1529" s="18" t="s">
        <v>56</v>
      </c>
      <c r="B1529">
        <v>33</v>
      </c>
      <c r="C1529" t="s">
        <v>964</v>
      </c>
      <c r="D1529" t="s">
        <v>965</v>
      </c>
      <c r="E1529" s="19" t="s">
        <v>94</v>
      </c>
      <c r="F1529" s="20" t="s">
        <v>48</v>
      </c>
      <c r="G1529" s="19">
        <v>75</v>
      </c>
      <c r="H1529" s="21">
        <v>13</v>
      </c>
      <c r="I1529" s="21">
        <v>16</v>
      </c>
      <c r="J1529" s="21">
        <v>29</v>
      </c>
      <c r="K1529" s="21">
        <v>5.9</v>
      </c>
      <c r="L1529" s="22">
        <v>0.3</v>
      </c>
      <c r="M1529" s="22">
        <v>2.5</v>
      </c>
      <c r="N1529" s="2">
        <v>13.4</v>
      </c>
      <c r="O1529" s="2">
        <v>27.7</v>
      </c>
      <c r="P1529" s="9"/>
      <c r="Q1529" t="s">
        <v>965</v>
      </c>
      <c r="R1529" s="2">
        <v>0.6</v>
      </c>
      <c r="S1529" s="2">
        <v>0.8</v>
      </c>
      <c r="T1529" s="3">
        <v>2.42</v>
      </c>
      <c r="U1529" s="2">
        <v>0</v>
      </c>
      <c r="V1529" s="2">
        <v>0</v>
      </c>
      <c r="W1529" s="3">
        <v>4.79</v>
      </c>
      <c r="X1529"/>
      <c r="Y1529" s="2">
        <v>1.4</v>
      </c>
      <c r="Z1529"/>
      <c r="AA1529" s="3">
        <v>0.01</v>
      </c>
      <c r="AB1529" s="3">
        <v>0.61</v>
      </c>
      <c r="AC1529" s="9"/>
      <c r="AD1529" t="s">
        <v>965</v>
      </c>
      <c r="AE1529" s="3">
        <v>2.02</v>
      </c>
      <c r="AF1529" s="3">
        <v>7.68</v>
      </c>
      <c r="AG1529"/>
      <c r="AH1529" s="2">
        <v>37.799999999999997</v>
      </c>
      <c r="AI1529" s="2">
        <v>1</v>
      </c>
      <c r="AJ1529" s="2">
        <v>2</v>
      </c>
      <c r="AK1529" s="2">
        <v>1.7</v>
      </c>
      <c r="AL1529" s="2">
        <v>1.8</v>
      </c>
      <c r="AM1529"/>
      <c r="AN1529" s="3">
        <v>0.09</v>
      </c>
      <c r="AO1529" s="17">
        <v>1.26</v>
      </c>
      <c r="AP1529" s="14"/>
      <c r="AQ1529" t="s">
        <v>966</v>
      </c>
    </row>
    <row r="1530" spans="1:43" x14ac:dyDescent="0.2">
      <c r="A1530" t="s">
        <v>40</v>
      </c>
      <c r="B1530" s="1">
        <v>34</v>
      </c>
      <c r="C1530" t="s">
        <v>964</v>
      </c>
      <c r="D1530" t="s">
        <v>965</v>
      </c>
      <c r="E1530" t="s">
        <v>94</v>
      </c>
      <c r="F1530" t="s">
        <v>48</v>
      </c>
      <c r="G1530">
        <v>75</v>
      </c>
      <c r="H1530">
        <v>6</v>
      </c>
      <c r="I1530">
        <v>24</v>
      </c>
      <c r="J1530">
        <v>30</v>
      </c>
      <c r="K1530" s="1">
        <v>-12.4</v>
      </c>
      <c r="L1530" s="2">
        <v>0.3</v>
      </c>
      <c r="M1530" s="2">
        <v>-0.4</v>
      </c>
      <c r="N1530" s="2">
        <v>6</v>
      </c>
      <c r="O1530" s="2">
        <v>20.7</v>
      </c>
      <c r="P1530" s="14"/>
      <c r="Q1530" t="s">
        <v>965</v>
      </c>
      <c r="R1530" s="2">
        <v>0.3</v>
      </c>
      <c r="S1530" s="2">
        <v>1</v>
      </c>
      <c r="T1530" s="3">
        <v>2.13</v>
      </c>
      <c r="U1530" s="2">
        <v>0.9</v>
      </c>
      <c r="V1530" s="2">
        <v>4.2</v>
      </c>
      <c r="W1530" s="3">
        <v>7.87</v>
      </c>
      <c r="X1530" s="3">
        <v>-0.03</v>
      </c>
      <c r="Y1530" s="2">
        <v>1</v>
      </c>
      <c r="Z1530" s="2">
        <v>0.4</v>
      </c>
      <c r="AA1530" s="3">
        <v>0.01</v>
      </c>
      <c r="AB1530" s="3">
        <v>0.3</v>
      </c>
      <c r="AC1530" s="14"/>
      <c r="AD1530" t="s">
        <v>965</v>
      </c>
      <c r="AE1530" s="3">
        <v>2.2000000000000002</v>
      </c>
      <c r="AF1530" s="3">
        <v>5.44</v>
      </c>
      <c r="AG1530" s="3">
        <v>0.01</v>
      </c>
      <c r="AH1530" s="2">
        <v>34</v>
      </c>
      <c r="AI1530" s="2">
        <v>1.1000000000000001</v>
      </c>
      <c r="AJ1530" s="2">
        <v>2.8</v>
      </c>
      <c r="AK1530" s="2">
        <v>1.6</v>
      </c>
      <c r="AL1530" s="2">
        <v>2.1</v>
      </c>
      <c r="AM1530" s="2">
        <v>0.4</v>
      </c>
      <c r="AN1530" s="3">
        <v>-0.02</v>
      </c>
      <c r="AO1530" s="3">
        <v>1.02</v>
      </c>
      <c r="AP1530" s="14"/>
      <c r="AQ1530" t="s">
        <v>966</v>
      </c>
    </row>
    <row r="1531" spans="1:43" x14ac:dyDescent="0.2">
      <c r="A1531" t="s">
        <v>51</v>
      </c>
      <c r="B1531">
        <v>27</v>
      </c>
      <c r="C1531" t="s">
        <v>967</v>
      </c>
      <c r="D1531" t="s">
        <v>968</v>
      </c>
      <c r="E1531" t="s">
        <v>496</v>
      </c>
      <c r="F1531" t="s">
        <v>55</v>
      </c>
      <c r="G1531">
        <v>61</v>
      </c>
      <c r="H1531">
        <v>7</v>
      </c>
      <c r="I1531">
        <v>11</v>
      </c>
      <c r="J1531">
        <f>H1531+I1531</f>
        <v>18</v>
      </c>
      <c r="K1531" s="1">
        <v>14.5</v>
      </c>
      <c r="L1531" s="2">
        <v>0.6</v>
      </c>
      <c r="M1531" s="2">
        <v>6.4</v>
      </c>
      <c r="N1531" s="15">
        <v>8</v>
      </c>
      <c r="O1531" s="15">
        <v>35.9</v>
      </c>
      <c r="P1531" s="9"/>
      <c r="Q1531" t="s">
        <v>968</v>
      </c>
      <c r="R1531" s="2">
        <v>0.4</v>
      </c>
      <c r="S1531" s="2">
        <v>0.5</v>
      </c>
      <c r="T1531" s="3">
        <v>3.1</v>
      </c>
      <c r="U1531" s="2">
        <v>0.3</v>
      </c>
      <c r="V1531" s="2">
        <v>0.8</v>
      </c>
      <c r="W1531" s="3">
        <v>3.28</v>
      </c>
      <c r="X1531"/>
      <c r="Y1531" s="2">
        <v>1.6</v>
      </c>
      <c r="Z1531"/>
      <c r="AA1531" s="3">
        <v>0.02</v>
      </c>
      <c r="AB1531" s="3">
        <v>0.35</v>
      </c>
      <c r="AC1531" s="9"/>
      <c r="AD1531" t="s">
        <v>968</v>
      </c>
      <c r="AE1531" s="3">
        <v>2.35</v>
      </c>
      <c r="AF1531" s="3">
        <v>7.3</v>
      </c>
      <c r="AG1531"/>
      <c r="AH1531" s="2">
        <v>0</v>
      </c>
      <c r="AI1531" s="16">
        <v>0</v>
      </c>
      <c r="AJ1531" s="2">
        <v>0.7</v>
      </c>
      <c r="AK1531" s="2">
        <v>4.0999999999999996</v>
      </c>
      <c r="AL1531" s="2">
        <v>0.8</v>
      </c>
      <c r="AM1531"/>
      <c r="AN1531" s="3">
        <v>0.22</v>
      </c>
      <c r="AO1531" s="17">
        <v>1.59</v>
      </c>
      <c r="AP1531" s="14"/>
      <c r="AQ1531" t="s">
        <v>966</v>
      </c>
    </row>
    <row r="1532" spans="1:43" x14ac:dyDescent="0.2">
      <c r="A1532" s="23" t="s">
        <v>56</v>
      </c>
      <c r="B1532">
        <v>28</v>
      </c>
      <c r="C1532" t="s">
        <v>967</v>
      </c>
      <c r="D1532" t="s">
        <v>968</v>
      </c>
      <c r="E1532" s="24" t="s">
        <v>115</v>
      </c>
      <c r="F1532" s="20" t="s">
        <v>57</v>
      </c>
      <c r="G1532" s="24">
        <v>63</v>
      </c>
      <c r="H1532" s="25">
        <v>3</v>
      </c>
      <c r="I1532" s="25">
        <v>15</v>
      </c>
      <c r="J1532" s="25">
        <v>18</v>
      </c>
      <c r="K1532" s="25">
        <v>2.1</v>
      </c>
      <c r="L1532" s="26">
        <v>0.9</v>
      </c>
      <c r="M1532" s="26">
        <v>2.8</v>
      </c>
      <c r="N1532" s="27">
        <v>5.4</v>
      </c>
      <c r="O1532" s="27">
        <v>29.7</v>
      </c>
      <c r="P1532" s="9"/>
      <c r="Q1532" t="s">
        <v>968</v>
      </c>
      <c r="R1532" s="2">
        <v>0.1</v>
      </c>
      <c r="S1532" s="2">
        <v>0.7</v>
      </c>
      <c r="T1532" s="3">
        <v>2.1</v>
      </c>
      <c r="U1532" s="2">
        <v>0.4</v>
      </c>
      <c r="V1532" s="2">
        <v>1.4</v>
      </c>
      <c r="W1532" s="3">
        <v>5.05</v>
      </c>
      <c r="X1532"/>
      <c r="Y1532" s="2">
        <v>1.2</v>
      </c>
      <c r="Z1532"/>
      <c r="AA1532" s="3">
        <v>0.04</v>
      </c>
      <c r="AB1532" s="3">
        <v>0.27</v>
      </c>
      <c r="AC1532" s="9"/>
      <c r="AD1532" t="s">
        <v>968</v>
      </c>
      <c r="AE1532" s="3">
        <v>2.16</v>
      </c>
      <c r="AF1532" s="3">
        <v>4.13</v>
      </c>
      <c r="AG1532"/>
      <c r="AH1532" s="2">
        <v>0</v>
      </c>
      <c r="AI1532" s="27">
        <v>0</v>
      </c>
      <c r="AJ1532" s="2">
        <v>1.7</v>
      </c>
      <c r="AK1532" s="2">
        <v>2.5</v>
      </c>
      <c r="AL1532" s="2">
        <v>0.6</v>
      </c>
      <c r="AM1532"/>
      <c r="AN1532" s="3">
        <v>0.12</v>
      </c>
      <c r="AO1532" s="17">
        <v>1.47</v>
      </c>
      <c r="AP1532" s="14"/>
      <c r="AQ1532" t="s">
        <v>966</v>
      </c>
    </row>
    <row r="1533" spans="1:43" x14ac:dyDescent="0.2">
      <c r="A1533" t="s">
        <v>40</v>
      </c>
      <c r="B1533" s="1">
        <v>29</v>
      </c>
      <c r="C1533" t="s">
        <v>967</v>
      </c>
      <c r="D1533" t="s">
        <v>968</v>
      </c>
      <c r="E1533" t="s">
        <v>127</v>
      </c>
      <c r="F1533" t="s">
        <v>57</v>
      </c>
      <c r="G1533">
        <v>56</v>
      </c>
      <c r="H1533">
        <v>2</v>
      </c>
      <c r="I1533">
        <v>5</v>
      </c>
      <c r="J1533">
        <v>7</v>
      </c>
      <c r="K1533" s="1">
        <v>3.5</v>
      </c>
      <c r="L1533" s="2">
        <v>-1</v>
      </c>
      <c r="M1533" s="2">
        <v>2.8</v>
      </c>
      <c r="N1533" s="2">
        <v>1</v>
      </c>
      <c r="O1533" s="2">
        <v>24</v>
      </c>
      <c r="P1533" s="14"/>
      <c r="Q1533" t="s">
        <v>968</v>
      </c>
      <c r="R1533" s="2">
        <v>0.1</v>
      </c>
      <c r="S1533" s="2">
        <v>0.3</v>
      </c>
      <c r="T1533" s="3">
        <v>2.25</v>
      </c>
      <c r="U1533" s="2">
        <v>0.5</v>
      </c>
      <c r="V1533" s="2">
        <v>0.5</v>
      </c>
      <c r="W1533" s="3">
        <v>2.42</v>
      </c>
      <c r="X1533" s="3">
        <v>-0.11</v>
      </c>
      <c r="Y1533" s="2">
        <v>0.9</v>
      </c>
      <c r="Z1533" s="2">
        <v>0.6</v>
      </c>
      <c r="AA1533" s="3">
        <v>-0.05</v>
      </c>
      <c r="AB1533" s="3">
        <v>7.0000000000000007E-2</v>
      </c>
      <c r="AC1533" s="14"/>
      <c r="AD1533" t="s">
        <v>968</v>
      </c>
      <c r="AE1533" s="3">
        <v>1.83</v>
      </c>
      <c r="AF1533" s="3">
        <v>9.69</v>
      </c>
      <c r="AG1533" s="3">
        <v>-7.0000000000000007E-2</v>
      </c>
      <c r="AH1533" s="2">
        <v>0</v>
      </c>
      <c r="AI1533" s="2">
        <v>0</v>
      </c>
      <c r="AJ1533" s="2">
        <v>2.7</v>
      </c>
      <c r="AK1533" s="2">
        <v>3.6</v>
      </c>
      <c r="AL1533" s="2">
        <v>0.8</v>
      </c>
      <c r="AM1533" s="2">
        <v>1.1000000000000001</v>
      </c>
      <c r="AN1533" s="3">
        <v>0.15</v>
      </c>
      <c r="AO1533" s="3">
        <v>1.64</v>
      </c>
      <c r="AP1533" s="14"/>
      <c r="AQ1533" t="s">
        <v>966</v>
      </c>
    </row>
    <row r="1534" spans="1:43" x14ac:dyDescent="0.2">
      <c r="A1534" t="s">
        <v>51</v>
      </c>
      <c r="B1534">
        <v>26</v>
      </c>
      <c r="C1534" t="s">
        <v>310</v>
      </c>
      <c r="D1534" t="s">
        <v>969</v>
      </c>
      <c r="E1534" t="s">
        <v>77</v>
      </c>
      <c r="F1534" t="s">
        <v>73</v>
      </c>
      <c r="G1534">
        <v>64</v>
      </c>
      <c r="H1534">
        <v>8</v>
      </c>
      <c r="I1534">
        <v>18</v>
      </c>
      <c r="J1534">
        <f>H1534+I1534</f>
        <v>26</v>
      </c>
      <c r="K1534" s="1">
        <v>-4.3</v>
      </c>
      <c r="L1534" s="2">
        <v>0.7</v>
      </c>
      <c r="M1534" s="2">
        <v>-0.4</v>
      </c>
      <c r="N1534" s="15">
        <v>5.7</v>
      </c>
      <c r="O1534" s="15">
        <v>-2.1</v>
      </c>
      <c r="P1534" s="9"/>
      <c r="Q1534" t="s">
        <v>969</v>
      </c>
      <c r="R1534" s="2">
        <v>0.5</v>
      </c>
      <c r="S1534" s="2">
        <v>1</v>
      </c>
      <c r="T1534" s="3">
        <v>2.33</v>
      </c>
      <c r="U1534" s="2">
        <v>0.9</v>
      </c>
      <c r="V1534" s="2">
        <v>2.4</v>
      </c>
      <c r="W1534" s="3">
        <v>5.05</v>
      </c>
      <c r="X1534"/>
      <c r="Y1534" s="2">
        <v>2.6</v>
      </c>
      <c r="Z1534"/>
      <c r="AA1534" s="3">
        <v>0.04</v>
      </c>
      <c r="AB1534" s="3">
        <v>0.43</v>
      </c>
      <c r="AC1534" s="9"/>
      <c r="AD1534" t="s">
        <v>969</v>
      </c>
      <c r="AE1534" s="3">
        <v>2.64</v>
      </c>
      <c r="AF1534" s="3">
        <v>0</v>
      </c>
      <c r="AG1534"/>
      <c r="AH1534" s="2">
        <v>48.4</v>
      </c>
      <c r="AI1534" s="16">
        <v>18.7</v>
      </c>
      <c r="AJ1534" s="2">
        <v>4.2</v>
      </c>
      <c r="AK1534" s="2">
        <v>2.5</v>
      </c>
      <c r="AL1534" s="2">
        <v>1.7</v>
      </c>
      <c r="AM1534"/>
      <c r="AN1534" s="3">
        <v>-0.02</v>
      </c>
      <c r="AO1534" s="17">
        <v>-0.16</v>
      </c>
      <c r="AP1534" s="14"/>
      <c r="AQ1534" t="s">
        <v>966</v>
      </c>
    </row>
    <row r="1535" spans="1:43" x14ac:dyDescent="0.2">
      <c r="A1535" s="23" t="s">
        <v>56</v>
      </c>
      <c r="B1535">
        <v>27</v>
      </c>
      <c r="C1535" t="s">
        <v>310</v>
      </c>
      <c r="D1535" t="s">
        <v>969</v>
      </c>
      <c r="E1535" s="24" t="s">
        <v>72</v>
      </c>
      <c r="F1535" s="20" t="s">
        <v>69</v>
      </c>
      <c r="G1535" s="24">
        <v>25</v>
      </c>
      <c r="H1535" s="25">
        <v>6</v>
      </c>
      <c r="I1535" s="25">
        <v>5</v>
      </c>
      <c r="J1535" s="25">
        <v>11</v>
      </c>
      <c r="K1535" s="25">
        <v>3.6</v>
      </c>
      <c r="L1535" s="26">
        <v>1.2</v>
      </c>
      <c r="M1535" s="26">
        <v>1</v>
      </c>
      <c r="N1535" s="27">
        <v>7.7</v>
      </c>
      <c r="O1535" s="27">
        <v>5.3</v>
      </c>
      <c r="P1535" s="9"/>
      <c r="Q1535" t="s">
        <v>969</v>
      </c>
      <c r="R1535" s="2">
        <v>1.2</v>
      </c>
      <c r="S1535" s="2">
        <v>1.2</v>
      </c>
      <c r="T1535" s="3">
        <v>2.94</v>
      </c>
      <c r="U1535" s="2">
        <v>2.7</v>
      </c>
      <c r="V1535" s="2">
        <v>1.4</v>
      </c>
      <c r="W1535" s="3">
        <v>8.16</v>
      </c>
      <c r="X1535"/>
      <c r="Y1535" s="2">
        <v>1.2</v>
      </c>
      <c r="Z1535"/>
      <c r="AA1535" s="3">
        <v>0.25</v>
      </c>
      <c r="AB1535" s="3">
        <v>1.85</v>
      </c>
      <c r="AC1535" s="9"/>
      <c r="AD1535" t="s">
        <v>969</v>
      </c>
      <c r="AE1535" s="3">
        <v>2.0499999999999998</v>
      </c>
      <c r="AF1535" s="3">
        <v>0</v>
      </c>
      <c r="AG1535"/>
      <c r="AH1535" s="2">
        <v>52.2</v>
      </c>
      <c r="AI1535" s="27">
        <v>19.2</v>
      </c>
      <c r="AJ1535" s="2">
        <v>7.9</v>
      </c>
      <c r="AK1535" s="2">
        <v>0.7</v>
      </c>
      <c r="AL1535" s="2">
        <v>1.4</v>
      </c>
      <c r="AM1535"/>
      <c r="AN1535" s="3">
        <v>0.2</v>
      </c>
      <c r="AO1535" s="17">
        <v>1.28</v>
      </c>
      <c r="AP1535" s="14"/>
      <c r="AQ1535" t="s">
        <v>966</v>
      </c>
    </row>
    <row r="1536" spans="1:43" x14ac:dyDescent="0.2">
      <c r="A1536" t="s">
        <v>51</v>
      </c>
      <c r="B1536">
        <v>34</v>
      </c>
      <c r="C1536" t="s">
        <v>273</v>
      </c>
      <c r="D1536" t="s">
        <v>970</v>
      </c>
      <c r="E1536" t="s">
        <v>74</v>
      </c>
      <c r="F1536" t="s">
        <v>55</v>
      </c>
      <c r="G1536">
        <v>77</v>
      </c>
      <c r="H1536">
        <v>3</v>
      </c>
      <c r="I1536">
        <v>18</v>
      </c>
      <c r="J1536">
        <f>H1536+I1536</f>
        <v>21</v>
      </c>
      <c r="K1536" s="1">
        <v>-7.9</v>
      </c>
      <c r="L1536" s="2">
        <v>-1.4</v>
      </c>
      <c r="M1536" s="2">
        <v>0.6</v>
      </c>
      <c r="N1536" s="15">
        <v>0.6</v>
      </c>
      <c r="O1536" s="15">
        <v>28.6</v>
      </c>
      <c r="P1536" s="9"/>
      <c r="Q1536" t="s">
        <v>970</v>
      </c>
      <c r="R1536" s="2">
        <v>0.1</v>
      </c>
      <c r="S1536" s="2">
        <v>0.5</v>
      </c>
      <c r="T1536" s="3">
        <v>2.58</v>
      </c>
      <c r="U1536" s="2">
        <v>0.2</v>
      </c>
      <c r="V1536" s="2">
        <v>1.6</v>
      </c>
      <c r="W1536" s="3">
        <v>4.91</v>
      </c>
      <c r="X1536"/>
      <c r="Y1536" s="2">
        <v>2.6</v>
      </c>
      <c r="Z1536"/>
      <c r="AA1536" s="3">
        <v>-0.03</v>
      </c>
      <c r="AB1536" s="3">
        <v>0.02</v>
      </c>
      <c r="AC1536" s="9"/>
      <c r="AD1536" t="s">
        <v>970</v>
      </c>
      <c r="AE1536" s="3">
        <v>2.9</v>
      </c>
      <c r="AF1536" s="3">
        <v>8.7200000000000006</v>
      </c>
      <c r="AG1536"/>
      <c r="AH1536" s="2">
        <v>0</v>
      </c>
      <c r="AI1536" s="16">
        <v>0</v>
      </c>
      <c r="AJ1536" s="2">
        <v>1.3</v>
      </c>
      <c r="AK1536" s="2">
        <v>6.9</v>
      </c>
      <c r="AL1536" s="2">
        <v>1</v>
      </c>
      <c r="AM1536"/>
      <c r="AN1536" s="3">
        <v>0.01</v>
      </c>
      <c r="AO1536" s="17">
        <v>0.88</v>
      </c>
      <c r="AP1536" s="14"/>
      <c r="AQ1536" t="s">
        <v>966</v>
      </c>
    </row>
    <row r="1537" spans="1:43" x14ac:dyDescent="0.2">
      <c r="A1537" s="18" t="s">
        <v>56</v>
      </c>
      <c r="B1537">
        <v>35</v>
      </c>
      <c r="C1537" t="s">
        <v>273</v>
      </c>
      <c r="D1537" t="s">
        <v>970</v>
      </c>
      <c r="E1537" s="19" t="s">
        <v>74</v>
      </c>
      <c r="F1537" s="20" t="s">
        <v>57</v>
      </c>
      <c r="G1537" s="19">
        <v>81</v>
      </c>
      <c r="H1537" s="21">
        <v>1</v>
      </c>
      <c r="I1537" s="21">
        <v>13</v>
      </c>
      <c r="J1537" s="21">
        <v>14</v>
      </c>
      <c r="K1537" s="21">
        <v>9.6</v>
      </c>
      <c r="L1537" s="22">
        <v>-1.7</v>
      </c>
      <c r="M1537" s="22">
        <v>3.5</v>
      </c>
      <c r="N1537" s="2">
        <v>0.9</v>
      </c>
      <c r="O1537" s="2">
        <v>27.2</v>
      </c>
      <c r="P1537" s="9"/>
      <c r="Q1537" t="s">
        <v>970</v>
      </c>
      <c r="R1537" s="2">
        <v>0</v>
      </c>
      <c r="S1537" s="2">
        <v>0.5</v>
      </c>
      <c r="T1537" s="3">
        <v>2.85</v>
      </c>
      <c r="U1537" s="2">
        <v>0</v>
      </c>
      <c r="V1537" s="2">
        <v>0</v>
      </c>
      <c r="W1537" s="3">
        <v>6.41</v>
      </c>
      <c r="X1537"/>
      <c r="Y1537" s="2">
        <v>1.6</v>
      </c>
      <c r="Z1537"/>
      <c r="AA1537" s="3">
        <v>-0.05</v>
      </c>
      <c r="AB1537" s="3">
        <v>0.03</v>
      </c>
      <c r="AC1537" s="9"/>
      <c r="AD1537" t="s">
        <v>970</v>
      </c>
      <c r="AE1537" s="3">
        <v>3.03</v>
      </c>
      <c r="AF1537" s="3">
        <v>8.08</v>
      </c>
      <c r="AG1537"/>
      <c r="AH1537" s="2">
        <v>0</v>
      </c>
      <c r="AI1537" s="2">
        <v>0</v>
      </c>
      <c r="AJ1537" s="2">
        <v>1.3</v>
      </c>
      <c r="AK1537" s="2">
        <v>6.6</v>
      </c>
      <c r="AL1537" s="2">
        <v>1</v>
      </c>
      <c r="AM1537"/>
      <c r="AN1537" s="3">
        <v>0.11</v>
      </c>
      <c r="AO1537" s="17">
        <v>0.98</v>
      </c>
      <c r="AP1537" s="14"/>
      <c r="AQ1537" t="s">
        <v>966</v>
      </c>
    </row>
    <row r="1538" spans="1:43" x14ac:dyDescent="0.2">
      <c r="A1538" t="s">
        <v>40</v>
      </c>
      <c r="B1538" s="1">
        <v>36</v>
      </c>
      <c r="C1538" t="s">
        <v>273</v>
      </c>
      <c r="D1538" t="s">
        <v>970</v>
      </c>
      <c r="E1538" t="s">
        <v>62</v>
      </c>
      <c r="F1538" t="s">
        <v>57</v>
      </c>
      <c r="G1538">
        <v>78</v>
      </c>
      <c r="H1538">
        <v>2</v>
      </c>
      <c r="I1538">
        <v>17</v>
      </c>
      <c r="J1538">
        <v>19</v>
      </c>
      <c r="K1538" s="1">
        <v>-2.4</v>
      </c>
      <c r="L1538" s="2">
        <v>0.1</v>
      </c>
      <c r="M1538" s="2">
        <v>0.9</v>
      </c>
      <c r="N1538" s="2">
        <v>7.3</v>
      </c>
      <c r="O1538" s="2">
        <v>24.1</v>
      </c>
      <c r="P1538" s="14"/>
      <c r="Q1538" t="s">
        <v>970</v>
      </c>
      <c r="R1538" s="2">
        <v>0</v>
      </c>
      <c r="S1538" s="2">
        <v>0.5</v>
      </c>
      <c r="T1538" s="3">
        <v>2.89</v>
      </c>
      <c r="U1538" s="2">
        <v>0</v>
      </c>
      <c r="V1538" s="2">
        <v>5.3</v>
      </c>
      <c r="W1538" s="3">
        <v>5.33</v>
      </c>
      <c r="X1538" s="3">
        <v>0.09</v>
      </c>
      <c r="Y1538" s="2">
        <v>1.1000000000000001</v>
      </c>
      <c r="Z1538" s="2">
        <v>0.3</v>
      </c>
      <c r="AA1538" s="3">
        <v>0</v>
      </c>
      <c r="AB1538" s="3">
        <v>0.27</v>
      </c>
      <c r="AC1538" s="14"/>
      <c r="AD1538" t="s">
        <v>970</v>
      </c>
      <c r="AE1538" s="3">
        <v>2.8</v>
      </c>
      <c r="AF1538" s="3">
        <v>11.33</v>
      </c>
      <c r="AG1538" s="3">
        <v>0.01</v>
      </c>
      <c r="AH1538" s="2">
        <v>0</v>
      </c>
      <c r="AI1538" s="2">
        <v>0</v>
      </c>
      <c r="AJ1538" s="2">
        <v>1.5</v>
      </c>
      <c r="AK1538" s="2">
        <v>7.1</v>
      </c>
      <c r="AL1538" s="2">
        <v>1.4</v>
      </c>
      <c r="AM1538" s="2">
        <v>0.9</v>
      </c>
      <c r="AN1538" s="3">
        <v>0.03</v>
      </c>
      <c r="AO1538" s="3">
        <v>0.9</v>
      </c>
      <c r="AP1538" s="14"/>
      <c r="AQ1538" t="s">
        <v>966</v>
      </c>
    </row>
    <row r="1539" spans="1:43" x14ac:dyDescent="0.2">
      <c r="A1539" t="s">
        <v>51</v>
      </c>
      <c r="B1539">
        <v>38</v>
      </c>
      <c r="C1539" t="s">
        <v>637</v>
      </c>
      <c r="D1539" t="s">
        <v>197</v>
      </c>
      <c r="E1539" t="s">
        <v>206</v>
      </c>
      <c r="F1539" t="s">
        <v>55</v>
      </c>
      <c r="G1539">
        <v>72</v>
      </c>
      <c r="H1539">
        <v>14</v>
      </c>
      <c r="I1539">
        <v>20</v>
      </c>
      <c r="J1539">
        <f>H1539+I1539</f>
        <v>34</v>
      </c>
      <c r="K1539" s="1">
        <v>-14.2</v>
      </c>
      <c r="L1539" s="2">
        <v>3.5</v>
      </c>
      <c r="M1539" s="2">
        <v>-0.9</v>
      </c>
      <c r="N1539" s="15">
        <v>20.100000000000001</v>
      </c>
      <c r="O1539" s="15">
        <v>21.3</v>
      </c>
      <c r="P1539" s="9"/>
      <c r="Q1539" t="s">
        <v>197</v>
      </c>
      <c r="R1539" s="2">
        <v>0.2</v>
      </c>
      <c r="S1539" s="2">
        <v>0.2</v>
      </c>
      <c r="T1539" s="3">
        <v>1.67</v>
      </c>
      <c r="U1539" s="2">
        <v>1.8</v>
      </c>
      <c r="V1539" s="2">
        <v>2.4</v>
      </c>
      <c r="W1539" s="3">
        <v>8.1199999999999992</v>
      </c>
      <c r="X1539"/>
      <c r="Y1539" s="2">
        <v>2.9</v>
      </c>
      <c r="Z1539"/>
      <c r="AA1539" s="3">
        <v>0.09</v>
      </c>
      <c r="AB1539" s="3">
        <v>0.69</v>
      </c>
      <c r="AC1539" s="9"/>
      <c r="AD1539" t="s">
        <v>197</v>
      </c>
      <c r="AE1539" s="3">
        <v>2.75</v>
      </c>
      <c r="AF1539" s="3">
        <v>10.33</v>
      </c>
      <c r="AG1539"/>
      <c r="AH1539" s="2">
        <v>33.299999999999997</v>
      </c>
      <c r="AI1539" s="16">
        <v>0</v>
      </c>
      <c r="AJ1539" s="2">
        <v>3.2</v>
      </c>
      <c r="AK1539" s="2">
        <v>4.3</v>
      </c>
      <c r="AL1539" s="2">
        <v>0.6</v>
      </c>
      <c r="AM1539"/>
      <c r="AN1539" s="3">
        <v>-0.02</v>
      </c>
      <c r="AO1539" s="17">
        <v>0.73</v>
      </c>
      <c r="AP1539" s="14"/>
      <c r="AQ1539" t="s">
        <v>213</v>
      </c>
    </row>
    <row r="1540" spans="1:43" x14ac:dyDescent="0.2">
      <c r="A1540" s="18" t="s">
        <v>56</v>
      </c>
      <c r="B1540">
        <v>39</v>
      </c>
      <c r="C1540" t="s">
        <v>637</v>
      </c>
      <c r="D1540" t="s">
        <v>197</v>
      </c>
      <c r="E1540" s="19" t="s">
        <v>206</v>
      </c>
      <c r="F1540" s="20" t="s">
        <v>57</v>
      </c>
      <c r="G1540" s="19">
        <v>71</v>
      </c>
      <c r="H1540" s="21">
        <v>9</v>
      </c>
      <c r="I1540" s="21">
        <v>22</v>
      </c>
      <c r="J1540" s="21">
        <v>31</v>
      </c>
      <c r="K1540" s="21">
        <v>-13.3</v>
      </c>
      <c r="L1540" s="22">
        <v>4</v>
      </c>
      <c r="M1540" s="22">
        <v>-1.5</v>
      </c>
      <c r="N1540" s="2">
        <v>16.2</v>
      </c>
      <c r="O1540" s="2">
        <v>5.0999999999999996</v>
      </c>
      <c r="P1540" s="9"/>
      <c r="Q1540" t="s">
        <v>197</v>
      </c>
      <c r="R1540" s="2">
        <v>0.2</v>
      </c>
      <c r="S1540" s="2">
        <v>0.7</v>
      </c>
      <c r="T1540" s="3">
        <v>2.15</v>
      </c>
      <c r="U1540" s="2">
        <v>1.1000000000000001</v>
      </c>
      <c r="V1540" s="2">
        <v>2.2000000000000002</v>
      </c>
      <c r="W1540" s="3">
        <v>6.03</v>
      </c>
      <c r="X1540"/>
      <c r="Y1540" s="2">
        <v>2.2000000000000002</v>
      </c>
      <c r="Z1540"/>
      <c r="AA1540" s="3">
        <v>0.11</v>
      </c>
      <c r="AB1540" s="3">
        <v>0.6</v>
      </c>
      <c r="AC1540" s="9"/>
      <c r="AD1540" t="s">
        <v>197</v>
      </c>
      <c r="AE1540" s="3">
        <v>3.47</v>
      </c>
      <c r="AF1540" s="3">
        <v>9.73</v>
      </c>
      <c r="AG1540"/>
      <c r="AH1540" s="2">
        <v>50</v>
      </c>
      <c r="AI1540" s="2">
        <v>0.2</v>
      </c>
      <c r="AJ1540" s="2">
        <v>3.5</v>
      </c>
      <c r="AK1540" s="2">
        <v>5.3</v>
      </c>
      <c r="AL1540" s="2">
        <v>0.8</v>
      </c>
      <c r="AM1540"/>
      <c r="AN1540" s="3">
        <v>-0.04</v>
      </c>
      <c r="AO1540" s="17">
        <v>0.19</v>
      </c>
      <c r="AP1540" s="14"/>
      <c r="AQ1540" t="s">
        <v>213</v>
      </c>
    </row>
    <row r="1541" spans="1:43" x14ac:dyDescent="0.2">
      <c r="A1541" t="s">
        <v>40</v>
      </c>
      <c r="B1541" s="1">
        <v>40</v>
      </c>
      <c r="C1541" t="s">
        <v>637</v>
      </c>
      <c r="D1541" t="s">
        <v>197</v>
      </c>
      <c r="E1541" t="s">
        <v>213</v>
      </c>
      <c r="F1541" t="s">
        <v>57</v>
      </c>
      <c r="G1541">
        <v>73</v>
      </c>
      <c r="H1541">
        <v>10</v>
      </c>
      <c r="I1541">
        <v>35</v>
      </c>
      <c r="J1541">
        <v>45</v>
      </c>
      <c r="K1541" s="1">
        <v>10.8</v>
      </c>
      <c r="L1541" s="2">
        <v>7.6</v>
      </c>
      <c r="M1541" s="2">
        <v>7.3</v>
      </c>
      <c r="N1541" s="2">
        <v>26.5</v>
      </c>
      <c r="O1541" s="2">
        <v>34.5</v>
      </c>
      <c r="P1541" s="14"/>
      <c r="Q1541" t="s">
        <v>197</v>
      </c>
      <c r="R1541" s="2">
        <v>0.2</v>
      </c>
      <c r="S1541" s="2">
        <v>1</v>
      </c>
      <c r="T1541" s="3">
        <v>2.93</v>
      </c>
      <c r="U1541" s="2">
        <v>1.6</v>
      </c>
      <c r="V1541" s="2">
        <v>4.3</v>
      </c>
      <c r="W1541" s="3">
        <v>9.49</v>
      </c>
      <c r="X1541" s="3">
        <v>0.21</v>
      </c>
      <c r="Y1541" s="2">
        <v>1.4</v>
      </c>
      <c r="Z1541" s="2">
        <v>1</v>
      </c>
      <c r="AA1541" s="3">
        <v>0.24</v>
      </c>
      <c r="AB1541" s="3">
        <v>1.02</v>
      </c>
      <c r="AC1541" s="14"/>
      <c r="AD1541" t="s">
        <v>197</v>
      </c>
      <c r="AE1541" s="3">
        <v>2.14</v>
      </c>
      <c r="AF1541" s="3">
        <v>5.58</v>
      </c>
      <c r="AG1541" s="3">
        <v>0</v>
      </c>
      <c r="AH1541" s="2">
        <v>0</v>
      </c>
      <c r="AI1541" s="2">
        <v>0</v>
      </c>
      <c r="AJ1541" s="2">
        <v>2.6</v>
      </c>
      <c r="AK1541" s="2">
        <v>4.4000000000000004</v>
      </c>
      <c r="AL1541" s="2">
        <v>0.9</v>
      </c>
      <c r="AM1541" s="2">
        <v>1.5</v>
      </c>
      <c r="AN1541" s="3">
        <v>0.23</v>
      </c>
      <c r="AO1541" s="3">
        <v>1.33</v>
      </c>
      <c r="AP1541" s="14"/>
      <c r="AQ1541" t="s">
        <v>213</v>
      </c>
    </row>
    <row r="1542" spans="1:43" x14ac:dyDescent="0.2">
      <c r="A1542" t="s">
        <v>51</v>
      </c>
      <c r="B1542">
        <v>31</v>
      </c>
      <c r="C1542" t="s">
        <v>467</v>
      </c>
      <c r="D1542" t="s">
        <v>806</v>
      </c>
      <c r="E1542" t="s">
        <v>43</v>
      </c>
      <c r="F1542" t="s">
        <v>55</v>
      </c>
      <c r="G1542">
        <v>82</v>
      </c>
      <c r="H1542">
        <v>20</v>
      </c>
      <c r="I1542">
        <v>43</v>
      </c>
      <c r="J1542">
        <f>H1542+I1542</f>
        <v>63</v>
      </c>
      <c r="K1542" s="1">
        <v>15.6</v>
      </c>
      <c r="L1542" s="2">
        <v>10.8</v>
      </c>
      <c r="M1542" s="2">
        <v>9.1999999999999993</v>
      </c>
      <c r="N1542" s="15">
        <v>46.5</v>
      </c>
      <c r="O1542" s="15">
        <v>47.2</v>
      </c>
      <c r="P1542" s="9"/>
      <c r="Q1542" t="s">
        <v>806</v>
      </c>
      <c r="R1542" s="2">
        <v>0.3</v>
      </c>
      <c r="S1542" s="2">
        <v>0.6</v>
      </c>
      <c r="T1542" s="3">
        <v>2.79</v>
      </c>
      <c r="U1542" s="2">
        <v>1.1000000000000001</v>
      </c>
      <c r="V1542" s="2">
        <v>3.1</v>
      </c>
      <c r="W1542" s="3">
        <v>7.4</v>
      </c>
      <c r="X1542"/>
      <c r="Y1542" s="2">
        <v>2.4</v>
      </c>
      <c r="Z1542"/>
      <c r="AA1542" s="3">
        <v>0.23</v>
      </c>
      <c r="AB1542" s="3">
        <v>1.26</v>
      </c>
      <c r="AC1542" s="9"/>
      <c r="AD1542" t="s">
        <v>806</v>
      </c>
      <c r="AE1542" s="3">
        <v>2.57</v>
      </c>
      <c r="AF1542" s="3">
        <v>6.3</v>
      </c>
      <c r="AG1542"/>
      <c r="AH1542" s="2">
        <v>0</v>
      </c>
      <c r="AI1542" s="16">
        <v>0</v>
      </c>
      <c r="AJ1542" s="2">
        <v>2.8</v>
      </c>
      <c r="AK1542" s="2">
        <v>3.2</v>
      </c>
      <c r="AL1542" s="2">
        <v>1.5</v>
      </c>
      <c r="AM1542"/>
      <c r="AN1542" s="3">
        <v>0.2</v>
      </c>
      <c r="AO1542" s="17">
        <v>1.28</v>
      </c>
      <c r="AP1542" s="14"/>
      <c r="AQ1542" t="s">
        <v>213</v>
      </c>
    </row>
    <row r="1543" spans="1:43" x14ac:dyDescent="0.2">
      <c r="A1543" s="18" t="s">
        <v>56</v>
      </c>
      <c r="B1543">
        <v>32</v>
      </c>
      <c r="C1543" t="s">
        <v>467</v>
      </c>
      <c r="D1543" t="s">
        <v>806</v>
      </c>
      <c r="E1543" s="19" t="s">
        <v>43</v>
      </c>
      <c r="F1543" s="20" t="s">
        <v>57</v>
      </c>
      <c r="G1543" s="19">
        <v>37</v>
      </c>
      <c r="H1543" s="21">
        <v>4</v>
      </c>
      <c r="I1543" s="21">
        <v>21</v>
      </c>
      <c r="J1543" s="21">
        <v>25</v>
      </c>
      <c r="K1543" s="21">
        <v>-17.3</v>
      </c>
      <c r="L1543" s="22">
        <v>3.2</v>
      </c>
      <c r="M1543" s="22">
        <v>-2.5</v>
      </c>
      <c r="N1543" s="2">
        <v>17</v>
      </c>
      <c r="O1543" s="2">
        <v>-8.1999999999999993</v>
      </c>
      <c r="P1543" s="9"/>
      <c r="Q1543" t="s">
        <v>806</v>
      </c>
      <c r="R1543" s="2">
        <v>0.2</v>
      </c>
      <c r="S1543" s="2">
        <v>0.7</v>
      </c>
      <c r="T1543" s="3">
        <v>2.08</v>
      </c>
      <c r="U1543" s="2">
        <v>0.7</v>
      </c>
      <c r="V1543" s="2">
        <v>4.4000000000000004</v>
      </c>
      <c r="W1543" s="3">
        <v>8.7100000000000009</v>
      </c>
      <c r="X1543"/>
      <c r="Y1543" s="2">
        <v>1.4</v>
      </c>
      <c r="Z1543"/>
      <c r="AA1543" s="3">
        <v>0.15</v>
      </c>
      <c r="AB1543" s="3">
        <v>1.01</v>
      </c>
      <c r="AC1543" s="9"/>
      <c r="AD1543" t="s">
        <v>806</v>
      </c>
      <c r="AE1543" s="3">
        <v>3.99</v>
      </c>
      <c r="AF1543" s="3">
        <v>6.17</v>
      </c>
      <c r="AG1543"/>
      <c r="AH1543" s="2">
        <v>0</v>
      </c>
      <c r="AI1543" s="2">
        <v>0</v>
      </c>
      <c r="AJ1543" s="2">
        <v>2.9</v>
      </c>
      <c r="AK1543" s="2">
        <v>4</v>
      </c>
      <c r="AL1543" s="2">
        <v>1.1000000000000001</v>
      </c>
      <c r="AM1543"/>
      <c r="AN1543" s="3">
        <v>-0.12</v>
      </c>
      <c r="AO1543" s="17">
        <v>-0.48</v>
      </c>
      <c r="AP1543" s="14"/>
      <c r="AQ1543" t="s">
        <v>213</v>
      </c>
    </row>
    <row r="1544" spans="1:43" x14ac:dyDescent="0.2">
      <c r="A1544" t="s">
        <v>40</v>
      </c>
      <c r="B1544" s="1">
        <v>33</v>
      </c>
      <c r="C1544" t="s">
        <v>467</v>
      </c>
      <c r="D1544" t="s">
        <v>806</v>
      </c>
      <c r="E1544" t="s">
        <v>213</v>
      </c>
      <c r="F1544" t="s">
        <v>57</v>
      </c>
      <c r="G1544">
        <v>77</v>
      </c>
      <c r="H1544">
        <v>16</v>
      </c>
      <c r="I1544">
        <v>41</v>
      </c>
      <c r="J1544">
        <v>57</v>
      </c>
      <c r="K1544" s="1">
        <v>4.5</v>
      </c>
      <c r="L1544" s="2">
        <v>9.8000000000000007</v>
      </c>
      <c r="M1544" s="2">
        <v>6.1</v>
      </c>
      <c r="N1544" s="2">
        <v>50.6</v>
      </c>
      <c r="O1544" s="2">
        <v>51.2</v>
      </c>
      <c r="P1544" s="14"/>
      <c r="Q1544" t="s">
        <v>806</v>
      </c>
      <c r="R1544" s="2">
        <v>0.3</v>
      </c>
      <c r="S1544" s="2">
        <v>0.7</v>
      </c>
      <c r="T1544" s="3">
        <v>2.72</v>
      </c>
      <c r="U1544" s="2">
        <v>1.3</v>
      </c>
      <c r="V1544" s="2">
        <v>4</v>
      </c>
      <c r="W1544" s="3">
        <v>9.5399999999999991</v>
      </c>
      <c r="X1544" s="3">
        <v>-0.01</v>
      </c>
      <c r="Y1544" s="2">
        <v>2</v>
      </c>
      <c r="Z1544" s="2">
        <v>0.7</v>
      </c>
      <c r="AA1544" s="3">
        <v>0.23</v>
      </c>
      <c r="AB1544" s="3">
        <v>1.59</v>
      </c>
      <c r="AC1544" s="14"/>
      <c r="AD1544" t="s">
        <v>806</v>
      </c>
      <c r="AE1544" s="3">
        <v>2.46</v>
      </c>
      <c r="AF1544" s="3">
        <v>5.26</v>
      </c>
      <c r="AG1544" s="3">
        <v>-0.02</v>
      </c>
      <c r="AH1544" s="2">
        <v>0</v>
      </c>
      <c r="AI1544" s="2">
        <v>0</v>
      </c>
      <c r="AJ1544" s="2">
        <v>1.6</v>
      </c>
      <c r="AK1544" s="2">
        <v>3</v>
      </c>
      <c r="AL1544" s="2">
        <v>1.1000000000000001</v>
      </c>
      <c r="AM1544" s="2">
        <v>0.8</v>
      </c>
      <c r="AN1544" s="3">
        <v>0.14000000000000001</v>
      </c>
      <c r="AO1544" s="3">
        <v>1.61</v>
      </c>
      <c r="AP1544" s="14"/>
      <c r="AQ1544" t="s">
        <v>213</v>
      </c>
    </row>
    <row r="1545" spans="1:43" x14ac:dyDescent="0.2">
      <c r="A1545" t="s">
        <v>51</v>
      </c>
      <c r="B1545">
        <v>25</v>
      </c>
      <c r="C1545" t="s">
        <v>971</v>
      </c>
      <c r="D1545" t="s">
        <v>972</v>
      </c>
      <c r="E1545" t="s">
        <v>213</v>
      </c>
      <c r="F1545" t="s">
        <v>48</v>
      </c>
      <c r="G1545">
        <v>58</v>
      </c>
      <c r="H1545">
        <v>16</v>
      </c>
      <c r="I1545">
        <v>18</v>
      </c>
      <c r="J1545">
        <f>H1545+I1545</f>
        <v>34</v>
      </c>
      <c r="K1545" s="1">
        <v>1.6</v>
      </c>
      <c r="L1545" s="2">
        <v>4.4000000000000004</v>
      </c>
      <c r="M1545" s="2">
        <v>2.2000000000000002</v>
      </c>
      <c r="N1545" s="15">
        <v>33.1</v>
      </c>
      <c r="O1545" s="15">
        <v>3.8</v>
      </c>
      <c r="P1545" s="9"/>
      <c r="Q1545" t="s">
        <v>972</v>
      </c>
      <c r="R1545" s="2">
        <v>1.1000000000000001</v>
      </c>
      <c r="S1545" s="2">
        <v>1.3</v>
      </c>
      <c r="T1545" s="3">
        <v>2.69</v>
      </c>
      <c r="U1545" s="2">
        <v>2.5</v>
      </c>
      <c r="V1545" s="2">
        <v>1.9</v>
      </c>
      <c r="W1545" s="3">
        <v>6.97</v>
      </c>
      <c r="X1545"/>
      <c r="Y1545" s="2">
        <v>2.2000000000000002</v>
      </c>
      <c r="Z1545"/>
      <c r="AA1545" s="3">
        <v>0.31</v>
      </c>
      <c r="AB1545" s="3">
        <v>2.6</v>
      </c>
      <c r="AC1545" s="9"/>
      <c r="AD1545" t="s">
        <v>972</v>
      </c>
      <c r="AE1545" s="3">
        <v>2.2400000000000002</v>
      </c>
      <c r="AF1545" s="3">
        <v>0</v>
      </c>
      <c r="AG1545"/>
      <c r="AH1545" s="2">
        <v>60</v>
      </c>
      <c r="AI1545" s="16">
        <v>0.1</v>
      </c>
      <c r="AJ1545" s="2">
        <v>6.4</v>
      </c>
      <c r="AK1545" s="2">
        <v>1.6</v>
      </c>
      <c r="AL1545" s="2">
        <v>2</v>
      </c>
      <c r="AM1545"/>
      <c r="AN1545" s="3">
        <v>0.15</v>
      </c>
      <c r="AO1545" s="17">
        <v>0.3</v>
      </c>
      <c r="AP1545" s="14"/>
      <c r="AQ1545" t="s">
        <v>213</v>
      </c>
    </row>
    <row r="1546" spans="1:43" x14ac:dyDescent="0.2">
      <c r="A1546" s="18" t="s">
        <v>56</v>
      </c>
      <c r="B1546">
        <v>26</v>
      </c>
      <c r="C1546" t="s">
        <v>971</v>
      </c>
      <c r="D1546" t="s">
        <v>972</v>
      </c>
      <c r="E1546" s="19" t="s">
        <v>213</v>
      </c>
      <c r="F1546" s="20" t="s">
        <v>443</v>
      </c>
      <c r="G1546" s="19">
        <v>15</v>
      </c>
      <c r="H1546" s="21">
        <v>3</v>
      </c>
      <c r="I1546" s="21">
        <v>5</v>
      </c>
      <c r="J1546" s="21">
        <v>8</v>
      </c>
      <c r="K1546" s="21">
        <v>-0.3</v>
      </c>
      <c r="L1546" s="22">
        <v>0.4</v>
      </c>
      <c r="M1546" s="22">
        <v>0.4</v>
      </c>
      <c r="N1546" s="2">
        <v>5.9</v>
      </c>
      <c r="O1546" s="2">
        <v>-0.5</v>
      </c>
      <c r="P1546" s="9"/>
      <c r="Q1546" t="s">
        <v>972</v>
      </c>
      <c r="R1546" s="2">
        <v>0.3</v>
      </c>
      <c r="S1546" s="2">
        <v>1.7</v>
      </c>
      <c r="T1546" s="3">
        <v>2.4</v>
      </c>
      <c r="U1546" s="2">
        <v>3.1</v>
      </c>
      <c r="V1546" s="2">
        <v>0</v>
      </c>
      <c r="W1546" s="3">
        <v>9.31</v>
      </c>
      <c r="X1546"/>
      <c r="Y1546" s="2">
        <v>3.1</v>
      </c>
      <c r="Z1546"/>
      <c r="AA1546" s="3">
        <v>0.09</v>
      </c>
      <c r="AB1546" s="3">
        <v>1.65</v>
      </c>
      <c r="AC1546" s="9"/>
      <c r="AD1546" t="s">
        <v>972</v>
      </c>
      <c r="AE1546" s="3">
        <v>2.74</v>
      </c>
      <c r="AF1546" s="3">
        <v>0</v>
      </c>
      <c r="AG1546"/>
      <c r="AH1546" s="2">
        <v>35.700000000000003</v>
      </c>
      <c r="AI1546" s="2">
        <v>1.6</v>
      </c>
      <c r="AJ1546" s="2">
        <v>8.6999999999999993</v>
      </c>
      <c r="AK1546" s="2">
        <v>1.4</v>
      </c>
      <c r="AL1546" s="2">
        <v>2</v>
      </c>
      <c r="AM1546"/>
      <c r="AN1546" s="3">
        <v>0.09</v>
      </c>
      <c r="AO1546" s="17">
        <v>-0.13</v>
      </c>
      <c r="AP1546" s="14"/>
      <c r="AQ1546" t="s">
        <v>213</v>
      </c>
    </row>
    <row r="1547" spans="1:43" x14ac:dyDescent="0.2">
      <c r="A1547" t="s">
        <v>40</v>
      </c>
      <c r="B1547" s="1">
        <v>27</v>
      </c>
      <c r="C1547" t="s">
        <v>971</v>
      </c>
      <c r="D1547" t="s">
        <v>972</v>
      </c>
      <c r="E1547" t="s">
        <v>213</v>
      </c>
      <c r="F1547" t="s">
        <v>48</v>
      </c>
      <c r="G1547">
        <v>71</v>
      </c>
      <c r="H1547">
        <v>22</v>
      </c>
      <c r="I1547">
        <v>30</v>
      </c>
      <c r="J1547">
        <v>52</v>
      </c>
      <c r="K1547" s="1">
        <v>8.3000000000000007</v>
      </c>
      <c r="L1547" s="2">
        <v>6.2</v>
      </c>
      <c r="M1547" s="2">
        <v>3.4</v>
      </c>
      <c r="N1547" s="2">
        <v>45.5</v>
      </c>
      <c r="O1547" s="2">
        <v>22.5</v>
      </c>
      <c r="P1547" s="14"/>
      <c r="Q1547" t="s">
        <v>972</v>
      </c>
      <c r="R1547" s="2">
        <v>0.6</v>
      </c>
      <c r="S1547" s="2">
        <v>1</v>
      </c>
      <c r="T1547" s="3">
        <v>2.59</v>
      </c>
      <c r="U1547" s="2">
        <v>3</v>
      </c>
      <c r="V1547" s="2">
        <v>3.6</v>
      </c>
      <c r="W1547" s="3">
        <v>9.31</v>
      </c>
      <c r="X1547" s="3">
        <v>0.09</v>
      </c>
      <c r="Y1547" s="2">
        <v>3.1</v>
      </c>
      <c r="Z1547" s="2">
        <v>1.2</v>
      </c>
      <c r="AA1547" s="3">
        <v>0.22</v>
      </c>
      <c r="AB1547" s="3">
        <v>2.16</v>
      </c>
      <c r="AC1547" s="14"/>
      <c r="AD1547" t="s">
        <v>972</v>
      </c>
      <c r="AE1547" s="3">
        <v>2.12</v>
      </c>
      <c r="AF1547" s="3">
        <v>5.0599999999999996</v>
      </c>
      <c r="AG1547" s="3">
        <v>0.01</v>
      </c>
      <c r="AH1547" s="2">
        <v>40.799999999999997</v>
      </c>
      <c r="AI1547" s="2">
        <v>3</v>
      </c>
      <c r="AJ1547" s="2">
        <v>6.4</v>
      </c>
      <c r="AK1547" s="2">
        <v>1</v>
      </c>
      <c r="AL1547" s="2">
        <v>1.7</v>
      </c>
      <c r="AM1547" s="2">
        <v>0.6</v>
      </c>
      <c r="AN1547" s="3">
        <v>0.12</v>
      </c>
      <c r="AO1547" s="3">
        <v>1.07</v>
      </c>
      <c r="AP1547" s="14"/>
      <c r="AQ1547" t="s">
        <v>213</v>
      </c>
    </row>
    <row r="1548" spans="1:43" x14ac:dyDescent="0.2">
      <c r="A1548" t="s">
        <v>51</v>
      </c>
      <c r="B1548">
        <v>26</v>
      </c>
      <c r="C1548" t="s">
        <v>973</v>
      </c>
      <c r="D1548" t="s">
        <v>974</v>
      </c>
      <c r="E1548" t="s">
        <v>150</v>
      </c>
      <c r="F1548" t="s">
        <v>44</v>
      </c>
      <c r="G1548">
        <v>82</v>
      </c>
      <c r="H1548">
        <v>50</v>
      </c>
      <c r="I1548">
        <v>55</v>
      </c>
      <c r="J1548">
        <f>H1548+I1548</f>
        <v>105</v>
      </c>
      <c r="K1548" s="1">
        <v>19.2</v>
      </c>
      <c r="L1548" s="2">
        <v>19.8</v>
      </c>
      <c r="M1548" s="2">
        <v>4.2</v>
      </c>
      <c r="N1548" s="15">
        <v>92.3</v>
      </c>
      <c r="O1548" s="15">
        <v>13.3</v>
      </c>
      <c r="P1548" s="9"/>
      <c r="Q1548" t="s">
        <v>974</v>
      </c>
      <c r="R1548" s="2">
        <v>1.4</v>
      </c>
      <c r="S1548" s="2">
        <v>1.5</v>
      </c>
      <c r="T1548" s="3">
        <v>3.64</v>
      </c>
      <c r="U1548" s="2">
        <v>2.5</v>
      </c>
      <c r="V1548" s="2">
        <v>3.2</v>
      </c>
      <c r="W1548" s="3">
        <v>7.48</v>
      </c>
      <c r="X1548"/>
      <c r="Y1548" s="2">
        <v>2</v>
      </c>
      <c r="Z1548"/>
      <c r="AA1548" s="3">
        <v>0.54</v>
      </c>
      <c r="AB1548" s="3">
        <v>3.21</v>
      </c>
      <c r="AC1548" s="9"/>
      <c r="AD1548" t="s">
        <v>974</v>
      </c>
      <c r="AE1548" s="3">
        <v>2.0099999999999998</v>
      </c>
      <c r="AF1548" s="3">
        <v>2.89</v>
      </c>
      <c r="AG1548"/>
      <c r="AH1548" s="2">
        <v>38.299999999999997</v>
      </c>
      <c r="AI1548" s="16">
        <v>1.2</v>
      </c>
      <c r="AJ1548" s="2">
        <v>3.2</v>
      </c>
      <c r="AK1548" s="2">
        <v>0.9</v>
      </c>
      <c r="AL1548" s="2">
        <v>2.4</v>
      </c>
      <c r="AM1548"/>
      <c r="AN1548" s="3">
        <v>0.11</v>
      </c>
      <c r="AO1548" s="17">
        <v>0.46</v>
      </c>
      <c r="AP1548" s="14"/>
      <c r="AQ1548" t="s">
        <v>213</v>
      </c>
    </row>
    <row r="1549" spans="1:43" x14ac:dyDescent="0.2">
      <c r="A1549" s="18" t="s">
        <v>56</v>
      </c>
      <c r="B1549">
        <v>27</v>
      </c>
      <c r="C1549" t="s">
        <v>973</v>
      </c>
      <c r="D1549" t="s">
        <v>974</v>
      </c>
      <c r="E1549" s="19" t="s">
        <v>150</v>
      </c>
      <c r="F1549" s="20" t="s">
        <v>48</v>
      </c>
      <c r="G1549" s="19">
        <v>71</v>
      </c>
      <c r="H1549" s="21">
        <v>41</v>
      </c>
      <c r="I1549" s="21">
        <v>41</v>
      </c>
      <c r="J1549" s="21">
        <v>82</v>
      </c>
      <c r="K1549" s="21">
        <v>31</v>
      </c>
      <c r="L1549" s="22">
        <v>14.2</v>
      </c>
      <c r="M1549" s="22">
        <v>6.2</v>
      </c>
      <c r="N1549" s="2">
        <v>73.8</v>
      </c>
      <c r="O1549" s="2">
        <v>5.7</v>
      </c>
      <c r="P1549" s="9"/>
      <c r="Q1549" t="s">
        <v>974</v>
      </c>
      <c r="R1549" s="2">
        <v>1.4</v>
      </c>
      <c r="S1549" s="2">
        <v>1.5</v>
      </c>
      <c r="T1549" s="3">
        <v>4.38</v>
      </c>
      <c r="U1549" s="2">
        <v>2.5</v>
      </c>
      <c r="V1549" s="2">
        <v>2.2999999999999998</v>
      </c>
      <c r="W1549" s="3">
        <v>7.78</v>
      </c>
      <c r="X1549"/>
      <c r="Y1549" s="2">
        <v>2.2999999999999998</v>
      </c>
      <c r="Z1549"/>
      <c r="AA1549" s="3">
        <v>0.45</v>
      </c>
      <c r="AB1549" s="3">
        <v>2.87</v>
      </c>
      <c r="AC1549" s="9"/>
      <c r="AD1549" t="s">
        <v>974</v>
      </c>
      <c r="AE1549" s="3">
        <v>2.67</v>
      </c>
      <c r="AF1549" s="3">
        <v>5.27</v>
      </c>
      <c r="AG1549"/>
      <c r="AH1549" s="2">
        <v>57.7</v>
      </c>
      <c r="AI1549" s="2">
        <v>0.6</v>
      </c>
      <c r="AJ1549" s="2">
        <v>2.2999999999999998</v>
      </c>
      <c r="AK1549" s="2">
        <v>1.2</v>
      </c>
      <c r="AL1549" s="2">
        <v>1.7</v>
      </c>
      <c r="AM1549"/>
      <c r="AN1549" s="3">
        <v>0.2</v>
      </c>
      <c r="AO1549" s="17">
        <v>0.22</v>
      </c>
      <c r="AP1549" s="14"/>
      <c r="AQ1549" t="s">
        <v>213</v>
      </c>
    </row>
    <row r="1550" spans="1:43" x14ac:dyDescent="0.2">
      <c r="A1550" t="s">
        <v>40</v>
      </c>
      <c r="B1550" s="1">
        <v>28</v>
      </c>
      <c r="C1550" t="s">
        <v>973</v>
      </c>
      <c r="D1550" t="s">
        <v>974</v>
      </c>
      <c r="E1550" t="s">
        <v>150</v>
      </c>
      <c r="F1550" t="s">
        <v>48</v>
      </c>
      <c r="G1550">
        <v>82</v>
      </c>
      <c r="H1550">
        <v>39</v>
      </c>
      <c r="I1550">
        <v>33</v>
      </c>
      <c r="J1550">
        <v>72</v>
      </c>
      <c r="K1550" s="1">
        <v>-0.3</v>
      </c>
      <c r="L1550" s="2">
        <v>10</v>
      </c>
      <c r="M1550" s="2">
        <v>3</v>
      </c>
      <c r="N1550" s="2">
        <v>49</v>
      </c>
      <c r="O1550" s="2">
        <v>0.9</v>
      </c>
      <c r="P1550" s="14"/>
      <c r="Q1550" t="s">
        <v>974</v>
      </c>
      <c r="R1550" s="2">
        <v>1.1000000000000001</v>
      </c>
      <c r="S1550" s="2">
        <v>1</v>
      </c>
      <c r="T1550" s="3">
        <v>2.81</v>
      </c>
      <c r="U1550" s="2">
        <v>2.7</v>
      </c>
      <c r="V1550" s="2">
        <v>2</v>
      </c>
      <c r="W1550" s="3">
        <v>6.45</v>
      </c>
      <c r="X1550" s="3">
        <v>0</v>
      </c>
      <c r="Y1550" s="2">
        <v>1.6</v>
      </c>
      <c r="Z1550" s="2">
        <v>0.9</v>
      </c>
      <c r="AA1550" s="3">
        <v>0.26</v>
      </c>
      <c r="AB1550" s="3">
        <v>1.78</v>
      </c>
      <c r="AC1550" s="14"/>
      <c r="AD1550" t="s">
        <v>974</v>
      </c>
      <c r="AE1550" s="3">
        <v>3.32</v>
      </c>
      <c r="AF1550" s="3">
        <v>5.76</v>
      </c>
      <c r="AG1550" s="3">
        <v>0.04</v>
      </c>
      <c r="AH1550" s="2">
        <v>46.7</v>
      </c>
      <c r="AI1550" s="2">
        <v>0.6</v>
      </c>
      <c r="AJ1550" s="2">
        <v>3.2</v>
      </c>
      <c r="AK1550" s="2">
        <v>0.9</v>
      </c>
      <c r="AL1550" s="2">
        <v>1.5</v>
      </c>
      <c r="AM1550" s="2">
        <v>1.4</v>
      </c>
      <c r="AN1550" s="3">
        <v>0.08</v>
      </c>
      <c r="AO1550" s="3">
        <v>0.03</v>
      </c>
      <c r="AP1550" s="14"/>
      <c r="AQ1550" t="s">
        <v>213</v>
      </c>
    </row>
    <row r="1551" spans="1:43" x14ac:dyDescent="0.2">
      <c r="A1551" t="s">
        <v>51</v>
      </c>
      <c r="B1551">
        <v>28</v>
      </c>
      <c r="C1551" t="s">
        <v>975</v>
      </c>
      <c r="D1551" t="s">
        <v>976</v>
      </c>
      <c r="E1551" t="s">
        <v>45</v>
      </c>
      <c r="F1551" t="s">
        <v>55</v>
      </c>
      <c r="G1551">
        <v>33</v>
      </c>
      <c r="H1551">
        <v>0</v>
      </c>
      <c r="I1551">
        <v>3</v>
      </c>
      <c r="J1551">
        <f>H1551+I1551</f>
        <v>3</v>
      </c>
      <c r="K1551" s="1">
        <v>-5.2</v>
      </c>
      <c r="L1551" s="2">
        <v>-1</v>
      </c>
      <c r="M1551" s="2">
        <v>-0.2</v>
      </c>
      <c r="N1551" s="15">
        <v>-1.9</v>
      </c>
      <c r="O1551" s="15">
        <v>13.8</v>
      </c>
      <c r="P1551" s="9"/>
      <c r="Q1551" t="s">
        <v>976</v>
      </c>
      <c r="R1551" s="2">
        <v>0</v>
      </c>
      <c r="S1551" s="2">
        <v>0.3</v>
      </c>
      <c r="T1551" s="3">
        <v>1.74</v>
      </c>
      <c r="U1551" s="2">
        <v>0</v>
      </c>
      <c r="V1551" s="2">
        <v>4.4000000000000004</v>
      </c>
      <c r="W1551" s="3">
        <v>13.11</v>
      </c>
      <c r="X1551"/>
      <c r="Y1551" s="2">
        <v>0.9</v>
      </c>
      <c r="Z1551"/>
      <c r="AA1551" s="3">
        <v>-0.12</v>
      </c>
      <c r="AB1551" s="3">
        <v>-0.24</v>
      </c>
      <c r="AC1551" s="9"/>
      <c r="AD1551" t="s">
        <v>976</v>
      </c>
      <c r="AE1551" s="3">
        <v>2.17</v>
      </c>
      <c r="AF1551" s="3">
        <v>3.35</v>
      </c>
      <c r="AG1551"/>
      <c r="AH1551" s="2">
        <v>0</v>
      </c>
      <c r="AI1551" s="16">
        <v>0</v>
      </c>
      <c r="AJ1551" s="2">
        <v>3.7</v>
      </c>
      <c r="AK1551" s="2">
        <v>4.3</v>
      </c>
      <c r="AL1551" s="2">
        <v>1.2</v>
      </c>
      <c r="AM1551"/>
      <c r="AN1551" s="3">
        <v>-0.02</v>
      </c>
      <c r="AO1551" s="17">
        <v>1.79</v>
      </c>
      <c r="AP1551" s="9"/>
      <c r="AQ1551" t="s">
        <v>213</v>
      </c>
    </row>
    <row r="1552" spans="1:43" x14ac:dyDescent="0.2">
      <c r="A1552" s="18" t="s">
        <v>56</v>
      </c>
      <c r="B1552">
        <v>29</v>
      </c>
      <c r="C1552" t="s">
        <v>975</v>
      </c>
      <c r="D1552" t="s">
        <v>976</v>
      </c>
      <c r="E1552" s="19" t="s">
        <v>45</v>
      </c>
      <c r="F1552" s="20" t="s">
        <v>57</v>
      </c>
      <c r="G1552" s="19">
        <v>76</v>
      </c>
      <c r="H1552" s="21">
        <v>4</v>
      </c>
      <c r="I1552" s="21">
        <v>15</v>
      </c>
      <c r="J1552" s="21">
        <v>19</v>
      </c>
      <c r="K1552" s="21">
        <v>15.9</v>
      </c>
      <c r="L1552" s="22">
        <v>1.9</v>
      </c>
      <c r="M1552" s="22">
        <v>7.4</v>
      </c>
      <c r="N1552" s="2">
        <v>13.1</v>
      </c>
      <c r="O1552" s="2">
        <v>37</v>
      </c>
      <c r="P1552" s="9"/>
      <c r="Q1552" t="s">
        <v>976</v>
      </c>
      <c r="R1552" s="2">
        <v>0.2</v>
      </c>
      <c r="S1552" s="2">
        <v>0.8</v>
      </c>
      <c r="T1552" s="3">
        <v>2.6</v>
      </c>
      <c r="U1552" s="2">
        <v>1.7</v>
      </c>
      <c r="V1552" s="2">
        <v>0</v>
      </c>
      <c r="W1552" s="3">
        <v>1.69</v>
      </c>
      <c r="X1552"/>
      <c r="Y1552" s="2">
        <v>1</v>
      </c>
      <c r="Z1552"/>
      <c r="AA1552" s="3">
        <v>0.08</v>
      </c>
      <c r="AB1552" s="3">
        <v>0.64</v>
      </c>
      <c r="AC1552" s="9"/>
      <c r="AD1552" t="s">
        <v>976</v>
      </c>
      <c r="AE1552" s="3">
        <v>1.27</v>
      </c>
      <c r="AF1552" s="3">
        <v>4.7699999999999996</v>
      </c>
      <c r="AG1552"/>
      <c r="AH1552" s="2">
        <v>0</v>
      </c>
      <c r="AI1552" s="2">
        <v>0</v>
      </c>
      <c r="AJ1552" s="2">
        <v>3.2</v>
      </c>
      <c r="AK1552" s="2">
        <v>2.4</v>
      </c>
      <c r="AL1552" s="2">
        <v>1.4</v>
      </c>
      <c r="AM1552"/>
      <c r="AN1552" s="3">
        <v>0.33</v>
      </c>
      <c r="AO1552" s="17">
        <v>1.82</v>
      </c>
      <c r="AP1552" s="9"/>
      <c r="AQ1552" t="s">
        <v>213</v>
      </c>
    </row>
    <row r="1553" spans="1:43" x14ac:dyDescent="0.2">
      <c r="A1553" t="s">
        <v>40</v>
      </c>
      <c r="B1553" s="1">
        <v>30</v>
      </c>
      <c r="C1553" t="s">
        <v>975</v>
      </c>
      <c r="D1553" t="s">
        <v>976</v>
      </c>
      <c r="E1553" t="s">
        <v>45</v>
      </c>
      <c r="F1553" t="s">
        <v>57</v>
      </c>
      <c r="G1553">
        <v>33</v>
      </c>
      <c r="H1553">
        <v>2</v>
      </c>
      <c r="I1553">
        <v>4</v>
      </c>
      <c r="J1553">
        <v>6</v>
      </c>
      <c r="K1553" s="1">
        <v>4.5</v>
      </c>
      <c r="L1553" s="2">
        <v>-0.6</v>
      </c>
      <c r="M1553" s="2">
        <v>2.2999999999999998</v>
      </c>
      <c r="N1553" s="2">
        <v>5.7</v>
      </c>
      <c r="O1553" s="2">
        <v>16.2</v>
      </c>
      <c r="P1553" s="14"/>
      <c r="Q1553" t="s">
        <v>976</v>
      </c>
      <c r="R1553" s="2">
        <v>0.2</v>
      </c>
      <c r="S1553" s="2">
        <v>0.5</v>
      </c>
      <c r="T1553" s="3">
        <v>3.01</v>
      </c>
      <c r="U1553" s="2">
        <v>0</v>
      </c>
      <c r="V1553" s="2">
        <v>0</v>
      </c>
      <c r="W1553" s="3">
        <v>7.12</v>
      </c>
      <c r="X1553" s="3">
        <v>0.03</v>
      </c>
      <c r="Y1553" s="2">
        <v>1</v>
      </c>
      <c r="Z1553" s="2">
        <v>0.4</v>
      </c>
      <c r="AA1553" s="3">
        <v>-0.06</v>
      </c>
      <c r="AB1553" s="3">
        <v>0.55000000000000004</v>
      </c>
      <c r="AC1553" s="14"/>
      <c r="AD1553" t="s">
        <v>976</v>
      </c>
      <c r="AE1553" s="3">
        <v>2.29</v>
      </c>
      <c r="AF1553" s="3">
        <v>6.76</v>
      </c>
      <c r="AG1553" s="3">
        <v>-7.0000000000000007E-2</v>
      </c>
      <c r="AH1553" s="2">
        <v>0</v>
      </c>
      <c r="AI1553" s="2">
        <v>0</v>
      </c>
      <c r="AJ1553" s="2">
        <v>2.8</v>
      </c>
      <c r="AK1553" s="2">
        <v>4.5</v>
      </c>
      <c r="AL1553" s="2">
        <v>0.8</v>
      </c>
      <c r="AM1553" s="2">
        <v>1.1000000000000001</v>
      </c>
      <c r="AN1553" s="3">
        <v>0.22</v>
      </c>
      <c r="AO1553" s="3">
        <v>1.57</v>
      </c>
      <c r="AP1553" s="9"/>
      <c r="AQ1553" t="s">
        <v>213</v>
      </c>
    </row>
    <row r="1554" spans="1:43" x14ac:dyDescent="0.2">
      <c r="A1554" t="s">
        <v>40</v>
      </c>
      <c r="B1554" s="1">
        <v>22</v>
      </c>
      <c r="C1554" t="s">
        <v>182</v>
      </c>
      <c r="D1554" t="s">
        <v>977</v>
      </c>
      <c r="E1554" t="s">
        <v>213</v>
      </c>
      <c r="F1554" t="s">
        <v>57</v>
      </c>
      <c r="G1554">
        <v>12</v>
      </c>
      <c r="H1554">
        <v>0</v>
      </c>
      <c r="I1554">
        <v>0</v>
      </c>
      <c r="J1554">
        <v>0</v>
      </c>
      <c r="K1554" s="1">
        <v>-3.4</v>
      </c>
      <c r="L1554" s="2">
        <v>-0.6</v>
      </c>
      <c r="M1554" s="2">
        <v>-0.5</v>
      </c>
      <c r="N1554" s="2">
        <v>-0.6</v>
      </c>
      <c r="O1554" s="2">
        <v>2.1</v>
      </c>
      <c r="P1554" s="14"/>
      <c r="Q1554" t="s">
        <v>977</v>
      </c>
      <c r="R1554" s="2">
        <v>0</v>
      </c>
      <c r="S1554" s="2">
        <v>0</v>
      </c>
      <c r="T1554" s="3">
        <v>1.41</v>
      </c>
      <c r="U1554" s="2">
        <v>0</v>
      </c>
      <c r="V1554" s="2">
        <v>0</v>
      </c>
      <c r="W1554" s="3">
        <v>0</v>
      </c>
      <c r="X1554" s="3">
        <v>-0.02</v>
      </c>
      <c r="Y1554" s="2">
        <v>1.8</v>
      </c>
      <c r="Z1554" s="2">
        <v>0.9</v>
      </c>
      <c r="AA1554" s="3">
        <v>-0.25</v>
      </c>
      <c r="AB1554" s="3">
        <v>-0.25</v>
      </c>
      <c r="AC1554" s="14"/>
      <c r="AD1554" t="s">
        <v>977</v>
      </c>
      <c r="AE1554" s="3">
        <v>2.83</v>
      </c>
      <c r="AF1554" s="3">
        <v>0</v>
      </c>
      <c r="AG1554" s="3">
        <v>-0.06</v>
      </c>
      <c r="AH1554" s="2">
        <v>0</v>
      </c>
      <c r="AI1554" s="2">
        <v>0</v>
      </c>
      <c r="AJ1554" s="2">
        <v>4.8</v>
      </c>
      <c r="AK1554" s="2">
        <v>3.5</v>
      </c>
      <c r="AL1554" s="2">
        <v>2.6</v>
      </c>
      <c r="AM1554" s="2">
        <v>1.3</v>
      </c>
      <c r="AN1554" s="3">
        <v>-0.21</v>
      </c>
      <c r="AO1554" s="3">
        <v>0.91</v>
      </c>
      <c r="AP1554" s="9"/>
      <c r="AQ1554" t="s">
        <v>213</v>
      </c>
    </row>
    <row r="1555" spans="1:43" x14ac:dyDescent="0.2">
      <c r="A1555" t="s">
        <v>51</v>
      </c>
      <c r="B1555">
        <v>27</v>
      </c>
      <c r="C1555" t="s">
        <v>978</v>
      </c>
      <c r="D1555" t="s">
        <v>979</v>
      </c>
      <c r="E1555" t="s">
        <v>127</v>
      </c>
      <c r="F1555" t="s">
        <v>73</v>
      </c>
      <c r="G1555">
        <v>82</v>
      </c>
      <c r="H1555">
        <v>9</v>
      </c>
      <c r="I1555">
        <v>16</v>
      </c>
      <c r="J1555">
        <f>H1555+I1555</f>
        <v>25</v>
      </c>
      <c r="K1555" s="1">
        <v>-3</v>
      </c>
      <c r="L1555" s="2">
        <v>-2.2000000000000002</v>
      </c>
      <c r="M1555" s="2">
        <v>1.8</v>
      </c>
      <c r="N1555" s="15">
        <v>7.6</v>
      </c>
      <c r="O1555" s="15">
        <v>19.8</v>
      </c>
      <c r="P1555" s="9"/>
      <c r="Q1555" t="s">
        <v>979</v>
      </c>
      <c r="R1555" s="2">
        <v>0.5</v>
      </c>
      <c r="S1555" s="2">
        <v>1.1000000000000001</v>
      </c>
      <c r="T1555" s="3">
        <v>2.1</v>
      </c>
      <c r="U1555" s="2">
        <v>2.2999999999999998</v>
      </c>
      <c r="V1555" s="2">
        <v>0</v>
      </c>
      <c r="W1555" s="3">
        <v>7.89</v>
      </c>
      <c r="X1555"/>
      <c r="Y1555" s="2">
        <v>0.5</v>
      </c>
      <c r="Z1555"/>
      <c r="AA1555" s="3">
        <v>-0.09</v>
      </c>
      <c r="AB1555" s="3">
        <v>0.38</v>
      </c>
      <c r="AC1555" s="9"/>
      <c r="AD1555" t="s">
        <v>979</v>
      </c>
      <c r="AE1555" s="3">
        <v>2.7</v>
      </c>
      <c r="AF1555" s="3">
        <v>5.55</v>
      </c>
      <c r="AG1555"/>
      <c r="AH1555" s="2">
        <v>55.1</v>
      </c>
      <c r="AI1555" s="16">
        <v>24.3</v>
      </c>
      <c r="AJ1555" s="2">
        <v>3.8</v>
      </c>
      <c r="AK1555" s="2">
        <v>2.2999999999999998</v>
      </c>
      <c r="AL1555" s="2">
        <v>1.9</v>
      </c>
      <c r="AM1555"/>
      <c r="AN1555" s="3">
        <v>7.0000000000000007E-2</v>
      </c>
      <c r="AO1555" s="17">
        <v>0.98</v>
      </c>
      <c r="AP1555" s="9"/>
      <c r="AQ1555" t="s">
        <v>213</v>
      </c>
    </row>
    <row r="1556" spans="1:43" x14ac:dyDescent="0.2">
      <c r="A1556" s="18" t="s">
        <v>56</v>
      </c>
      <c r="B1556">
        <v>28</v>
      </c>
      <c r="C1556" t="s">
        <v>978</v>
      </c>
      <c r="D1556" t="s">
        <v>979</v>
      </c>
      <c r="E1556" s="19" t="s">
        <v>127</v>
      </c>
      <c r="F1556" s="20" t="s">
        <v>69</v>
      </c>
      <c r="G1556" s="19">
        <v>71</v>
      </c>
      <c r="H1556" s="21">
        <v>11</v>
      </c>
      <c r="I1556" s="21">
        <v>18</v>
      </c>
      <c r="J1556" s="21">
        <v>29</v>
      </c>
      <c r="K1556" s="21">
        <v>-1.9</v>
      </c>
      <c r="L1556" s="22">
        <v>1.3</v>
      </c>
      <c r="M1556" s="22">
        <v>2.2999999999999998</v>
      </c>
      <c r="N1556" s="2">
        <v>10.6</v>
      </c>
      <c r="O1556" s="2">
        <v>21.9</v>
      </c>
      <c r="P1556" s="9"/>
      <c r="Q1556" t="s">
        <v>979</v>
      </c>
      <c r="R1556" s="2">
        <v>0.6</v>
      </c>
      <c r="S1556" s="2">
        <v>1.1000000000000001</v>
      </c>
      <c r="T1556" s="3">
        <v>2.12</v>
      </c>
      <c r="U1556" s="2">
        <v>1.4</v>
      </c>
      <c r="V1556" s="2">
        <v>0.7</v>
      </c>
      <c r="W1556" s="3">
        <v>2.82</v>
      </c>
      <c r="X1556"/>
      <c r="Y1556" s="2">
        <v>1</v>
      </c>
      <c r="Z1556"/>
      <c r="AA1556" s="3">
        <v>0.05</v>
      </c>
      <c r="AB1556" s="3">
        <v>0.54</v>
      </c>
      <c r="AC1556" s="9"/>
      <c r="AD1556" t="s">
        <v>979</v>
      </c>
      <c r="AE1556" s="3">
        <v>2.19</v>
      </c>
      <c r="AF1556" s="3">
        <v>6.41</v>
      </c>
      <c r="AG1556"/>
      <c r="AH1556" s="2">
        <v>59</v>
      </c>
      <c r="AI1556" s="2">
        <v>29.1</v>
      </c>
      <c r="AJ1556" s="2">
        <v>3.3</v>
      </c>
      <c r="AK1556" s="2">
        <v>2.1</v>
      </c>
      <c r="AL1556" s="2">
        <v>1.5</v>
      </c>
      <c r="AM1556"/>
      <c r="AN1556" s="3">
        <v>0.1</v>
      </c>
      <c r="AO1556" s="17">
        <v>1.1200000000000001</v>
      </c>
      <c r="AP1556" s="9"/>
      <c r="AQ1556" t="s">
        <v>213</v>
      </c>
    </row>
    <row r="1557" spans="1:43" x14ac:dyDescent="0.2">
      <c r="A1557" t="s">
        <v>40</v>
      </c>
      <c r="B1557" s="1">
        <v>29</v>
      </c>
      <c r="C1557" t="s">
        <v>978</v>
      </c>
      <c r="D1557" t="s">
        <v>979</v>
      </c>
      <c r="E1557" t="s">
        <v>127</v>
      </c>
      <c r="F1557" t="s">
        <v>69</v>
      </c>
      <c r="G1557">
        <v>77</v>
      </c>
      <c r="H1557">
        <v>11</v>
      </c>
      <c r="I1557">
        <v>24</v>
      </c>
      <c r="J1557">
        <v>35</v>
      </c>
      <c r="K1557" s="1">
        <v>5.0999999999999996</v>
      </c>
      <c r="L1557" s="2">
        <v>0.9</v>
      </c>
      <c r="M1557" s="2">
        <v>3.8</v>
      </c>
      <c r="N1557" s="2">
        <v>9.1</v>
      </c>
      <c r="O1557" s="2">
        <v>33.200000000000003</v>
      </c>
      <c r="P1557" s="14"/>
      <c r="Q1557" t="s">
        <v>979</v>
      </c>
      <c r="R1557" s="2">
        <v>0.6</v>
      </c>
      <c r="S1557" s="2">
        <v>0.9</v>
      </c>
      <c r="T1557" s="3">
        <v>2.6</v>
      </c>
      <c r="U1557" s="2">
        <v>0</v>
      </c>
      <c r="V1557" s="2">
        <v>4.3</v>
      </c>
      <c r="W1557" s="3">
        <v>7.91</v>
      </c>
      <c r="X1557" s="3">
        <v>-0.02</v>
      </c>
      <c r="Y1557" s="2">
        <v>0.8</v>
      </c>
      <c r="Z1557" s="2">
        <v>0.3</v>
      </c>
      <c r="AA1557" s="3">
        <v>0.04</v>
      </c>
      <c r="AB1557" s="3">
        <v>0.39</v>
      </c>
      <c r="AC1557" s="14"/>
      <c r="AD1557" t="s">
        <v>979</v>
      </c>
      <c r="AE1557" s="3">
        <v>2.1</v>
      </c>
      <c r="AF1557" s="3">
        <v>7.16</v>
      </c>
      <c r="AG1557" s="3">
        <v>0.03</v>
      </c>
      <c r="AH1557" s="2">
        <v>58</v>
      </c>
      <c r="AI1557" s="2">
        <v>31.5</v>
      </c>
      <c r="AJ1557" s="2">
        <v>3.2</v>
      </c>
      <c r="AK1557" s="2">
        <v>2.2999999999999998</v>
      </c>
      <c r="AL1557" s="2">
        <v>1.7</v>
      </c>
      <c r="AM1557" s="2">
        <v>0.6</v>
      </c>
      <c r="AN1557" s="3">
        <v>0.16</v>
      </c>
      <c r="AO1557" s="3">
        <v>1.44</v>
      </c>
      <c r="AP1557" s="9"/>
      <c r="AQ1557" t="s">
        <v>213</v>
      </c>
    </row>
    <row r="1558" spans="1:43" x14ac:dyDescent="0.2">
      <c r="A1558" t="s">
        <v>51</v>
      </c>
      <c r="B1558">
        <v>28</v>
      </c>
      <c r="C1558" t="s">
        <v>216</v>
      </c>
      <c r="D1558" t="s">
        <v>980</v>
      </c>
      <c r="E1558" t="s">
        <v>213</v>
      </c>
      <c r="F1558" t="s">
        <v>73</v>
      </c>
      <c r="G1558">
        <v>77</v>
      </c>
      <c r="H1558">
        <v>32</v>
      </c>
      <c r="I1558">
        <v>46</v>
      </c>
      <c r="J1558">
        <f>H1558+I1558</f>
        <v>78</v>
      </c>
      <c r="K1558" s="1">
        <v>6.4</v>
      </c>
      <c r="L1558" s="2">
        <v>11.9</v>
      </c>
      <c r="M1558" s="2">
        <v>4.4000000000000004</v>
      </c>
      <c r="N1558" s="15">
        <v>59.1</v>
      </c>
      <c r="O1558" s="15">
        <v>21.4</v>
      </c>
      <c r="P1558" s="9"/>
      <c r="Q1558" t="s">
        <v>980</v>
      </c>
      <c r="R1558" s="2">
        <v>1</v>
      </c>
      <c r="S1558" s="2">
        <v>1.3</v>
      </c>
      <c r="T1558" s="3">
        <v>2.93</v>
      </c>
      <c r="U1558" s="2">
        <v>2.6</v>
      </c>
      <c r="V1558" s="2">
        <v>4.2</v>
      </c>
      <c r="W1558" s="3">
        <v>10.25</v>
      </c>
      <c r="X1558"/>
      <c r="Y1558" s="2">
        <v>2.8</v>
      </c>
      <c r="Z1558"/>
      <c r="AA1558" s="3">
        <v>0.4</v>
      </c>
      <c r="AB1558" s="3">
        <v>2.48</v>
      </c>
      <c r="AC1558" s="9"/>
      <c r="AD1558" t="s">
        <v>980</v>
      </c>
      <c r="AE1558" s="3">
        <v>2.2599999999999998</v>
      </c>
      <c r="AF1558" s="3">
        <v>4.17</v>
      </c>
      <c r="AG1558"/>
      <c r="AH1558" s="2">
        <v>50.5</v>
      </c>
      <c r="AI1558" s="16">
        <v>16.5</v>
      </c>
      <c r="AJ1558" s="2">
        <v>2</v>
      </c>
      <c r="AK1558" s="2">
        <v>0.5</v>
      </c>
      <c r="AL1558" s="2">
        <v>1.5</v>
      </c>
      <c r="AM1558"/>
      <c r="AN1558" s="3">
        <v>0.15</v>
      </c>
      <c r="AO1558" s="17">
        <v>0.9</v>
      </c>
      <c r="AP1558" s="9"/>
      <c r="AQ1558" t="s">
        <v>213</v>
      </c>
    </row>
    <row r="1559" spans="1:43" x14ac:dyDescent="0.2">
      <c r="A1559" s="18" t="s">
        <v>56</v>
      </c>
      <c r="B1559">
        <v>29</v>
      </c>
      <c r="C1559" t="s">
        <v>216</v>
      </c>
      <c r="D1559" t="s">
        <v>980</v>
      </c>
      <c r="E1559" s="19" t="s">
        <v>213</v>
      </c>
      <c r="F1559" s="20" t="s">
        <v>68</v>
      </c>
      <c r="G1559" s="19">
        <v>78</v>
      </c>
      <c r="H1559" s="21">
        <v>19</v>
      </c>
      <c r="I1559" s="21">
        <v>29</v>
      </c>
      <c r="J1559" s="21">
        <v>48</v>
      </c>
      <c r="K1559" s="21">
        <v>-14.4</v>
      </c>
      <c r="L1559" s="22">
        <v>3.4</v>
      </c>
      <c r="M1559" s="22">
        <v>0.1</v>
      </c>
      <c r="N1559" s="2">
        <v>33.799999999999997</v>
      </c>
      <c r="O1559" s="2">
        <v>21.3</v>
      </c>
      <c r="P1559" s="9"/>
      <c r="Q1559" t="s">
        <v>980</v>
      </c>
      <c r="R1559" s="2">
        <v>0.7</v>
      </c>
      <c r="S1559" s="2">
        <v>0.5</v>
      </c>
      <c r="T1559" s="3">
        <v>1.59</v>
      </c>
      <c r="U1559" s="2">
        <v>1.3</v>
      </c>
      <c r="V1559" s="2">
        <v>3.7</v>
      </c>
      <c r="W1559" s="3">
        <v>8.2799999999999994</v>
      </c>
      <c r="X1559"/>
      <c r="Y1559" s="2">
        <v>3</v>
      </c>
      <c r="Z1559"/>
      <c r="AA1559" s="3">
        <v>0.12</v>
      </c>
      <c r="AB1559" s="3">
        <v>1.42</v>
      </c>
      <c r="AC1559" s="9"/>
      <c r="AD1559" t="s">
        <v>980</v>
      </c>
      <c r="AE1559" s="3">
        <v>2.36</v>
      </c>
      <c r="AF1559" s="3">
        <v>3.73</v>
      </c>
      <c r="AG1559"/>
      <c r="AH1559" s="2">
        <v>52.4</v>
      </c>
      <c r="AI1559" s="2">
        <v>14.9</v>
      </c>
      <c r="AJ1559" s="2">
        <v>3.5</v>
      </c>
      <c r="AK1559" s="2">
        <v>0.4</v>
      </c>
      <c r="AL1559" s="2">
        <v>1.9</v>
      </c>
      <c r="AM1559"/>
      <c r="AN1559" s="3">
        <v>0</v>
      </c>
      <c r="AO1559" s="17">
        <v>0.9</v>
      </c>
      <c r="AP1559" s="9"/>
      <c r="AQ1559" t="s">
        <v>213</v>
      </c>
    </row>
    <row r="1560" spans="1:43" x14ac:dyDescent="0.2">
      <c r="A1560" t="s">
        <v>40</v>
      </c>
      <c r="B1560" s="1">
        <v>30</v>
      </c>
      <c r="C1560" t="s">
        <v>216</v>
      </c>
      <c r="D1560" t="s">
        <v>980</v>
      </c>
      <c r="E1560" t="s">
        <v>213</v>
      </c>
      <c r="F1560" t="s">
        <v>69</v>
      </c>
      <c r="G1560">
        <v>76</v>
      </c>
      <c r="H1560">
        <v>38</v>
      </c>
      <c r="I1560">
        <v>33</v>
      </c>
      <c r="J1560">
        <v>71</v>
      </c>
      <c r="K1560" s="1">
        <v>11.1</v>
      </c>
      <c r="L1560" s="2">
        <v>9.9</v>
      </c>
      <c r="M1560" s="2">
        <v>5.9</v>
      </c>
      <c r="N1560" s="2">
        <v>63.1</v>
      </c>
      <c r="O1560" s="2">
        <v>37.200000000000003</v>
      </c>
      <c r="P1560" s="14"/>
      <c r="Q1560" t="s">
        <v>980</v>
      </c>
      <c r="R1560" s="2">
        <v>1.2</v>
      </c>
      <c r="S1560" s="2">
        <v>1.3</v>
      </c>
      <c r="T1560" s="3">
        <v>3.55</v>
      </c>
      <c r="U1560" s="2">
        <v>2.2000000000000002</v>
      </c>
      <c r="V1560" s="2">
        <v>1.4</v>
      </c>
      <c r="W1560" s="3">
        <v>8.2899999999999991</v>
      </c>
      <c r="X1560" s="3">
        <v>0.33</v>
      </c>
      <c r="Y1560" s="2">
        <v>2.2999999999999998</v>
      </c>
      <c r="Z1560" s="2">
        <v>0.8</v>
      </c>
      <c r="AA1560" s="3">
        <v>0.28000000000000003</v>
      </c>
      <c r="AB1560" s="3">
        <v>2.33</v>
      </c>
      <c r="AC1560" s="14"/>
      <c r="AD1560" t="s">
        <v>980</v>
      </c>
      <c r="AE1560" s="3">
        <v>2.7</v>
      </c>
      <c r="AF1560" s="3">
        <v>5.86</v>
      </c>
      <c r="AG1560" s="3">
        <v>0.02</v>
      </c>
      <c r="AH1560" s="2">
        <v>52.5</v>
      </c>
      <c r="AI1560" s="2">
        <v>13.7</v>
      </c>
      <c r="AJ1560" s="2">
        <v>3.6</v>
      </c>
      <c r="AK1560" s="2">
        <v>0.9</v>
      </c>
      <c r="AL1560" s="2">
        <v>1.7</v>
      </c>
      <c r="AM1560" s="2">
        <v>0.3</v>
      </c>
      <c r="AN1560" s="3">
        <v>0.17</v>
      </c>
      <c r="AO1560" s="3">
        <v>1.38</v>
      </c>
      <c r="AP1560" s="9"/>
      <c r="AQ1560" t="s">
        <v>213</v>
      </c>
    </row>
    <row r="1561" spans="1:43" x14ac:dyDescent="0.2">
      <c r="A1561" t="s">
        <v>40</v>
      </c>
      <c r="B1561" s="1">
        <v>21</v>
      </c>
      <c r="C1561" t="s">
        <v>348</v>
      </c>
      <c r="D1561" t="s">
        <v>981</v>
      </c>
      <c r="E1561" t="s">
        <v>213</v>
      </c>
      <c r="F1561" t="s">
        <v>48</v>
      </c>
      <c r="G1561">
        <v>35</v>
      </c>
      <c r="H1561">
        <v>4</v>
      </c>
      <c r="I1561">
        <v>2</v>
      </c>
      <c r="J1561">
        <v>6</v>
      </c>
      <c r="K1561" s="1">
        <v>-6.8</v>
      </c>
      <c r="L1561" s="2">
        <v>-0.7</v>
      </c>
      <c r="M1561" s="2">
        <v>-0.5</v>
      </c>
      <c r="N1561" s="2">
        <v>0.2</v>
      </c>
      <c r="O1561" s="2">
        <v>6.6</v>
      </c>
      <c r="P1561" s="14"/>
      <c r="Q1561" t="s">
        <v>981</v>
      </c>
      <c r="R1561" s="2">
        <v>0.6</v>
      </c>
      <c r="S1561" s="2">
        <v>0.4</v>
      </c>
      <c r="T1561" s="3">
        <v>1.17</v>
      </c>
      <c r="U1561" s="2">
        <v>22.4</v>
      </c>
      <c r="V1561" s="2">
        <v>0</v>
      </c>
      <c r="W1561" s="3">
        <v>22.36</v>
      </c>
      <c r="X1561" s="3">
        <v>-0.36</v>
      </c>
      <c r="Y1561" s="2">
        <v>1.3</v>
      </c>
      <c r="Z1561" s="2">
        <v>0.2</v>
      </c>
      <c r="AA1561" s="3">
        <v>-0.13</v>
      </c>
      <c r="AB1561" s="3">
        <v>0.04</v>
      </c>
      <c r="AC1561" s="14"/>
      <c r="AD1561" t="s">
        <v>981</v>
      </c>
      <c r="AE1561" s="3">
        <v>2.33</v>
      </c>
      <c r="AF1561" s="3">
        <v>0</v>
      </c>
      <c r="AG1561" s="3">
        <v>-0.1</v>
      </c>
      <c r="AH1561" s="2">
        <v>85.7</v>
      </c>
      <c r="AI1561" s="2">
        <v>0.3</v>
      </c>
      <c r="AJ1561" s="2">
        <v>9.6</v>
      </c>
      <c r="AK1561" s="2">
        <v>1.3</v>
      </c>
      <c r="AL1561" s="2">
        <v>1</v>
      </c>
      <c r="AM1561" s="2">
        <v>0.2</v>
      </c>
      <c r="AN1561" s="3">
        <v>-0.09</v>
      </c>
      <c r="AO1561" s="3">
        <v>1.27</v>
      </c>
      <c r="AP1561" s="9"/>
      <c r="AQ1561" t="s">
        <v>213</v>
      </c>
    </row>
    <row r="1562" spans="1:43" x14ac:dyDescent="0.2">
      <c r="A1562" s="18" t="s">
        <v>56</v>
      </c>
      <c r="B1562">
        <v>23</v>
      </c>
      <c r="C1562" t="s">
        <v>982</v>
      </c>
      <c r="D1562" t="s">
        <v>983</v>
      </c>
      <c r="E1562" s="19" t="s">
        <v>213</v>
      </c>
      <c r="F1562" s="20" t="s">
        <v>69</v>
      </c>
      <c r="G1562" s="19">
        <v>82</v>
      </c>
      <c r="H1562" s="21">
        <v>10</v>
      </c>
      <c r="I1562" s="21">
        <v>10</v>
      </c>
      <c r="J1562" s="21">
        <v>20</v>
      </c>
      <c r="K1562" s="21">
        <v>-6.5</v>
      </c>
      <c r="L1562" s="22">
        <v>-1</v>
      </c>
      <c r="M1562" s="22">
        <v>3.2</v>
      </c>
      <c r="N1562" s="2">
        <v>5.6</v>
      </c>
      <c r="O1562" s="2">
        <v>19.600000000000001</v>
      </c>
      <c r="P1562" s="9"/>
      <c r="Q1562" t="s">
        <v>983</v>
      </c>
      <c r="R1562" s="2">
        <v>0.5</v>
      </c>
      <c r="S1562" s="2">
        <v>0.6</v>
      </c>
      <c r="T1562" s="3">
        <v>1.59</v>
      </c>
      <c r="U1562" s="2">
        <v>1.1000000000000001</v>
      </c>
      <c r="V1562" s="2">
        <v>0</v>
      </c>
      <c r="W1562" s="3">
        <v>3.16</v>
      </c>
      <c r="X1562"/>
      <c r="Y1562" s="2">
        <v>2.1</v>
      </c>
      <c r="Z1562"/>
      <c r="AA1562" s="3">
        <v>-0.04</v>
      </c>
      <c r="AB1562" s="3">
        <v>0.28999999999999998</v>
      </c>
      <c r="AC1562" s="9"/>
      <c r="AD1562" t="s">
        <v>983</v>
      </c>
      <c r="AE1562" s="3">
        <v>1.93</v>
      </c>
      <c r="AF1562" s="3">
        <v>6.19</v>
      </c>
      <c r="AG1562"/>
      <c r="AH1562" s="2">
        <v>49.4</v>
      </c>
      <c r="AI1562" s="2">
        <v>16.2</v>
      </c>
      <c r="AJ1562" s="2">
        <v>5.8</v>
      </c>
      <c r="AK1562" s="2">
        <v>3.4</v>
      </c>
      <c r="AL1562" s="2">
        <v>2.2000000000000002</v>
      </c>
      <c r="AM1562"/>
      <c r="AN1562" s="3">
        <v>0.13</v>
      </c>
      <c r="AO1562" s="17">
        <v>1</v>
      </c>
      <c r="AP1562" s="9"/>
      <c r="AQ1562" t="s">
        <v>213</v>
      </c>
    </row>
    <row r="1563" spans="1:43" x14ac:dyDescent="0.2">
      <c r="A1563" t="s">
        <v>51</v>
      </c>
      <c r="B1563">
        <v>27</v>
      </c>
      <c r="C1563" t="s">
        <v>984</v>
      </c>
      <c r="D1563" t="s">
        <v>302</v>
      </c>
      <c r="E1563" t="s">
        <v>213</v>
      </c>
      <c r="F1563" t="s">
        <v>55</v>
      </c>
      <c r="G1563">
        <v>35</v>
      </c>
      <c r="H1563">
        <v>0</v>
      </c>
      <c r="I1563">
        <v>3</v>
      </c>
      <c r="J1563">
        <f>H1563+I1563</f>
        <v>3</v>
      </c>
      <c r="K1563" s="1">
        <v>-1.5</v>
      </c>
      <c r="L1563" s="2">
        <v>-0.8</v>
      </c>
      <c r="M1563" s="2">
        <v>1</v>
      </c>
      <c r="N1563" s="15">
        <v>0.4</v>
      </c>
      <c r="O1563" s="15">
        <v>11.7</v>
      </c>
      <c r="P1563" s="9"/>
      <c r="Q1563" t="s">
        <v>302</v>
      </c>
      <c r="R1563" s="2">
        <v>0</v>
      </c>
      <c r="S1563" s="2">
        <v>0.4</v>
      </c>
      <c r="T1563" s="3">
        <v>1.99</v>
      </c>
      <c r="U1563" s="2">
        <v>0</v>
      </c>
      <c r="V1563" s="2">
        <v>18.5</v>
      </c>
      <c r="W1563" s="3">
        <v>18.46</v>
      </c>
      <c r="X1563"/>
      <c r="Y1563" s="2">
        <v>1.4</v>
      </c>
      <c r="Z1563"/>
      <c r="AA1563" s="3">
        <v>-0.11</v>
      </c>
      <c r="AB1563" s="3">
        <v>0.06</v>
      </c>
      <c r="AC1563" s="9"/>
      <c r="AD1563" t="s">
        <v>302</v>
      </c>
      <c r="AE1563" s="3">
        <v>2.17</v>
      </c>
      <c r="AF1563" s="3">
        <v>4.3099999999999996</v>
      </c>
      <c r="AG1563"/>
      <c r="AH1563" s="2">
        <v>0</v>
      </c>
      <c r="AI1563" s="16">
        <v>0</v>
      </c>
      <c r="AJ1563" s="2">
        <v>7.6</v>
      </c>
      <c r="AK1563" s="2">
        <v>5.6</v>
      </c>
      <c r="AL1563" s="2">
        <v>0.8</v>
      </c>
      <c r="AM1563"/>
      <c r="AN1563" s="3">
        <v>0.14000000000000001</v>
      </c>
      <c r="AO1563" s="17">
        <v>1.87</v>
      </c>
      <c r="AP1563" s="9"/>
      <c r="AQ1563" t="s">
        <v>213</v>
      </c>
    </row>
    <row r="1564" spans="1:43" x14ac:dyDescent="0.2">
      <c r="A1564" s="18" t="s">
        <v>56</v>
      </c>
      <c r="B1564">
        <v>28</v>
      </c>
      <c r="C1564" t="s">
        <v>984</v>
      </c>
      <c r="D1564" t="s">
        <v>302</v>
      </c>
      <c r="E1564" s="19" t="s">
        <v>213</v>
      </c>
      <c r="F1564" s="20" t="s">
        <v>57</v>
      </c>
      <c r="G1564" s="19">
        <v>66</v>
      </c>
      <c r="H1564" s="21">
        <v>1</v>
      </c>
      <c r="I1564" s="21">
        <v>9</v>
      </c>
      <c r="J1564" s="21">
        <v>10</v>
      </c>
      <c r="K1564" s="21">
        <v>17.100000000000001</v>
      </c>
      <c r="L1564" s="22">
        <v>-0.9</v>
      </c>
      <c r="M1564" s="22">
        <v>9.3000000000000007</v>
      </c>
      <c r="N1564" s="2">
        <v>2.5</v>
      </c>
      <c r="O1564" s="2">
        <v>55</v>
      </c>
      <c r="P1564" s="9"/>
      <c r="Q1564" t="s">
        <v>302</v>
      </c>
      <c r="R1564" s="2">
        <v>0.1</v>
      </c>
      <c r="S1564" s="2">
        <v>0.5</v>
      </c>
      <c r="T1564" s="3">
        <v>2.86</v>
      </c>
      <c r="U1564" s="2">
        <v>0</v>
      </c>
      <c r="V1564" s="2">
        <v>0</v>
      </c>
      <c r="W1564" s="3">
        <v>0</v>
      </c>
      <c r="X1564"/>
      <c r="Y1564" s="2">
        <v>2</v>
      </c>
      <c r="Z1564"/>
      <c r="AA1564" s="3">
        <v>-0.04</v>
      </c>
      <c r="AB1564" s="3">
        <v>0.13</v>
      </c>
      <c r="AC1564" s="9"/>
      <c r="AD1564" t="s">
        <v>302</v>
      </c>
      <c r="AE1564" s="3">
        <v>1.7</v>
      </c>
      <c r="AF1564" s="3">
        <v>6.1</v>
      </c>
      <c r="AG1564"/>
      <c r="AH1564" s="2">
        <v>50</v>
      </c>
      <c r="AI1564" s="2">
        <v>0</v>
      </c>
      <c r="AJ1564" s="2">
        <v>6.6</v>
      </c>
      <c r="AK1564" s="2">
        <v>4.3</v>
      </c>
      <c r="AL1564" s="2">
        <v>1.2</v>
      </c>
      <c r="AM1564"/>
      <c r="AN1564" s="3">
        <v>0.42</v>
      </c>
      <c r="AO1564" s="17">
        <v>2.86</v>
      </c>
      <c r="AP1564" s="9"/>
      <c r="AQ1564" t="s">
        <v>213</v>
      </c>
    </row>
    <row r="1565" spans="1:43" x14ac:dyDescent="0.2">
      <c r="A1565" t="s">
        <v>40</v>
      </c>
      <c r="B1565" s="1">
        <v>29</v>
      </c>
      <c r="C1565" t="s">
        <v>984</v>
      </c>
      <c r="D1565" t="s">
        <v>302</v>
      </c>
      <c r="E1565" t="s">
        <v>213</v>
      </c>
      <c r="F1565" t="s">
        <v>57</v>
      </c>
      <c r="G1565">
        <v>75</v>
      </c>
      <c r="H1565">
        <v>0</v>
      </c>
      <c r="I1565">
        <v>7</v>
      </c>
      <c r="J1565">
        <v>7</v>
      </c>
      <c r="K1565" s="1">
        <v>-2.4</v>
      </c>
      <c r="L1565" s="2">
        <v>-2.2000000000000002</v>
      </c>
      <c r="M1565" s="2">
        <v>3.6</v>
      </c>
      <c r="N1565" s="2">
        <v>-2.7</v>
      </c>
      <c r="O1565" s="2">
        <v>43.1</v>
      </c>
      <c r="P1565" s="14"/>
      <c r="Q1565" t="s">
        <v>302</v>
      </c>
      <c r="R1565" s="2">
        <v>0</v>
      </c>
      <c r="S1565" s="2">
        <v>0.4</v>
      </c>
      <c r="T1565" s="3">
        <v>2.13</v>
      </c>
      <c r="U1565" s="2">
        <v>0</v>
      </c>
      <c r="V1565" s="2">
        <v>0</v>
      </c>
      <c r="W1565" s="3">
        <v>0</v>
      </c>
      <c r="X1565" s="3">
        <v>-0.2</v>
      </c>
      <c r="Y1565" s="2">
        <v>1.6</v>
      </c>
      <c r="Z1565" s="2">
        <v>0.4</v>
      </c>
      <c r="AA1565" s="3">
        <v>-0.11</v>
      </c>
      <c r="AB1565" s="3">
        <v>-0.13</v>
      </c>
      <c r="AC1565" s="14"/>
      <c r="AD1565" t="s">
        <v>302</v>
      </c>
      <c r="AE1565" s="3">
        <v>1.81</v>
      </c>
      <c r="AF1565" s="3">
        <v>8.01</v>
      </c>
      <c r="AG1565" s="3">
        <v>-0.04</v>
      </c>
      <c r="AH1565" s="2">
        <v>0</v>
      </c>
      <c r="AI1565" s="2">
        <v>0</v>
      </c>
      <c r="AJ1565" s="2">
        <v>8.4</v>
      </c>
      <c r="AK1565" s="2">
        <v>3.7</v>
      </c>
      <c r="AL1565" s="2">
        <v>0.8</v>
      </c>
      <c r="AM1565" s="2">
        <v>0.6</v>
      </c>
      <c r="AN1565" s="3">
        <v>0.18</v>
      </c>
      <c r="AO1565" s="3">
        <v>2.0699999999999998</v>
      </c>
      <c r="AP1565" s="9"/>
      <c r="AQ1565" t="s">
        <v>213</v>
      </c>
    </row>
    <row r="1566" spans="1:43" x14ac:dyDescent="0.2">
      <c r="A1566" t="s">
        <v>51</v>
      </c>
      <c r="B1566">
        <v>33</v>
      </c>
      <c r="C1566" t="s">
        <v>90</v>
      </c>
      <c r="D1566" t="s">
        <v>985</v>
      </c>
      <c r="E1566" t="s">
        <v>61</v>
      </c>
      <c r="F1566" t="s">
        <v>73</v>
      </c>
      <c r="G1566">
        <v>59</v>
      </c>
      <c r="H1566">
        <v>7</v>
      </c>
      <c r="I1566">
        <v>6</v>
      </c>
      <c r="J1566">
        <f>H1566+I1566</f>
        <v>13</v>
      </c>
      <c r="K1566" s="1">
        <v>1.6</v>
      </c>
      <c r="L1566" s="2">
        <v>0</v>
      </c>
      <c r="M1566" s="2">
        <v>2</v>
      </c>
      <c r="N1566" s="15">
        <v>3.3</v>
      </c>
      <c r="O1566" s="15">
        <v>7.2</v>
      </c>
      <c r="P1566" s="9"/>
      <c r="Q1566" t="s">
        <v>985</v>
      </c>
      <c r="R1566" s="2">
        <v>0.6</v>
      </c>
      <c r="S1566" s="2">
        <v>0.6</v>
      </c>
      <c r="T1566" s="3">
        <v>1.56</v>
      </c>
      <c r="U1566" s="2">
        <v>7</v>
      </c>
      <c r="V1566" s="2">
        <v>7</v>
      </c>
      <c r="W1566" s="3">
        <v>14.04</v>
      </c>
      <c r="X1566"/>
      <c r="Y1566" s="2">
        <v>1.1000000000000001</v>
      </c>
      <c r="Z1566"/>
      <c r="AA1566" s="3">
        <v>0</v>
      </c>
      <c r="AB1566" s="3">
        <v>0.26</v>
      </c>
      <c r="AC1566" s="9"/>
      <c r="AD1566" t="s">
        <v>985</v>
      </c>
      <c r="AE1566" s="3">
        <v>1.33</v>
      </c>
      <c r="AF1566" s="3">
        <v>5.33</v>
      </c>
      <c r="AG1566"/>
      <c r="AH1566" s="2">
        <v>57.9</v>
      </c>
      <c r="AI1566" s="16">
        <v>17.899999999999999</v>
      </c>
      <c r="AJ1566" s="2">
        <v>5.4</v>
      </c>
      <c r="AK1566" s="2">
        <v>2.8</v>
      </c>
      <c r="AL1566" s="2">
        <v>1.3</v>
      </c>
      <c r="AM1566"/>
      <c r="AN1566" s="3">
        <v>0.13</v>
      </c>
      <c r="AO1566" s="17">
        <v>0.59</v>
      </c>
      <c r="AP1566" s="9"/>
      <c r="AQ1566" t="s">
        <v>213</v>
      </c>
    </row>
    <row r="1567" spans="1:43" x14ac:dyDescent="0.2">
      <c r="A1567" s="18" t="s">
        <v>56</v>
      </c>
      <c r="B1567">
        <v>34</v>
      </c>
      <c r="C1567" t="s">
        <v>90</v>
      </c>
      <c r="D1567" t="s">
        <v>985</v>
      </c>
      <c r="E1567" s="19" t="s">
        <v>61</v>
      </c>
      <c r="F1567" s="20" t="s">
        <v>114</v>
      </c>
      <c r="G1567" s="19">
        <v>73</v>
      </c>
      <c r="H1567" s="21">
        <v>10</v>
      </c>
      <c r="I1567" s="21">
        <v>8</v>
      </c>
      <c r="J1567" s="21">
        <v>18</v>
      </c>
      <c r="K1567" s="21">
        <v>10.3</v>
      </c>
      <c r="L1567" s="22">
        <v>-0.6</v>
      </c>
      <c r="M1567" s="22">
        <v>3.4</v>
      </c>
      <c r="N1567" s="2">
        <v>10.5</v>
      </c>
      <c r="O1567" s="2">
        <v>15.1</v>
      </c>
      <c r="P1567" s="9"/>
      <c r="Q1567" t="s">
        <v>985</v>
      </c>
      <c r="R1567" s="2">
        <v>0.6</v>
      </c>
      <c r="S1567" s="2">
        <v>0.5</v>
      </c>
      <c r="T1567" s="3">
        <v>2.66</v>
      </c>
      <c r="U1567" s="2">
        <v>0</v>
      </c>
      <c r="V1567" s="2">
        <v>5.7</v>
      </c>
      <c r="W1567" s="3">
        <v>5.7</v>
      </c>
      <c r="X1567"/>
      <c r="Y1567" s="2">
        <v>0.7</v>
      </c>
      <c r="Z1567"/>
      <c r="AA1567" s="3">
        <v>-0.03</v>
      </c>
      <c r="AB1567" s="3">
        <v>0.65</v>
      </c>
      <c r="AC1567" s="9"/>
      <c r="AD1567" t="s">
        <v>985</v>
      </c>
      <c r="AE1567" s="3">
        <v>1.95</v>
      </c>
      <c r="AF1567" s="3">
        <v>3.16</v>
      </c>
      <c r="AG1567"/>
      <c r="AH1567" s="2">
        <v>59.8</v>
      </c>
      <c r="AI1567" s="2">
        <v>17.3</v>
      </c>
      <c r="AJ1567" s="2">
        <v>6.8</v>
      </c>
      <c r="AK1567" s="2">
        <v>2.2000000000000002</v>
      </c>
      <c r="AL1567" s="2">
        <v>2.4</v>
      </c>
      <c r="AM1567"/>
      <c r="AN1567" s="3">
        <v>0.17</v>
      </c>
      <c r="AO1567" s="17">
        <v>0.94</v>
      </c>
      <c r="AP1567" s="9"/>
      <c r="AQ1567" t="s">
        <v>213</v>
      </c>
    </row>
    <row r="1568" spans="1:43" x14ac:dyDescent="0.2">
      <c r="A1568" t="s">
        <v>40</v>
      </c>
      <c r="B1568" s="1">
        <v>35</v>
      </c>
      <c r="C1568" t="s">
        <v>90</v>
      </c>
      <c r="D1568" t="s">
        <v>985</v>
      </c>
      <c r="E1568" t="s">
        <v>61</v>
      </c>
      <c r="F1568" t="s">
        <v>69</v>
      </c>
      <c r="G1568">
        <v>43</v>
      </c>
      <c r="H1568">
        <v>4</v>
      </c>
      <c r="I1568">
        <v>6</v>
      </c>
      <c r="J1568">
        <v>10</v>
      </c>
      <c r="K1568" s="1">
        <v>-2.1</v>
      </c>
      <c r="L1568" s="2">
        <v>-0.1</v>
      </c>
      <c r="M1568" s="2">
        <v>1.7</v>
      </c>
      <c r="N1568" s="2">
        <v>4.5</v>
      </c>
      <c r="O1568" s="2">
        <v>0.8</v>
      </c>
      <c r="P1568" s="14"/>
      <c r="Q1568" t="s">
        <v>985</v>
      </c>
      <c r="R1568" s="2">
        <v>0.7</v>
      </c>
      <c r="S1568" s="2">
        <v>0.5</v>
      </c>
      <c r="T1568" s="3">
        <v>2.0099999999999998</v>
      </c>
      <c r="U1568" s="2">
        <v>0</v>
      </c>
      <c r="V1568" s="2">
        <v>0</v>
      </c>
      <c r="W1568" s="3">
        <v>0</v>
      </c>
      <c r="X1568" s="3">
        <v>-0.2</v>
      </c>
      <c r="Y1568" s="2">
        <v>0.6</v>
      </c>
      <c r="Z1568" s="2">
        <v>1</v>
      </c>
      <c r="AA1568" s="3">
        <v>-0.01</v>
      </c>
      <c r="AB1568" s="3">
        <v>0.56000000000000005</v>
      </c>
      <c r="AC1568" s="14"/>
      <c r="AD1568" t="s">
        <v>985</v>
      </c>
      <c r="AE1568" s="3">
        <v>2.0099999999999998</v>
      </c>
      <c r="AF1568" s="3">
        <v>9.91</v>
      </c>
      <c r="AG1568" s="3">
        <v>-0.04</v>
      </c>
      <c r="AH1568" s="2">
        <v>54.6</v>
      </c>
      <c r="AI1568" s="2">
        <v>13.8</v>
      </c>
      <c r="AJ1568" s="2">
        <v>10</v>
      </c>
      <c r="AK1568" s="2">
        <v>1.9</v>
      </c>
      <c r="AL1568" s="2">
        <v>2.1</v>
      </c>
      <c r="AM1568" s="2">
        <v>1.6</v>
      </c>
      <c r="AN1568" s="3">
        <v>0.25</v>
      </c>
      <c r="AO1568" s="3">
        <v>0.1</v>
      </c>
      <c r="AP1568" s="9"/>
      <c r="AQ1568" t="s">
        <v>213</v>
      </c>
    </row>
    <row r="1569" spans="1:43" x14ac:dyDescent="0.2">
      <c r="A1569" t="s">
        <v>51</v>
      </c>
      <c r="B1569">
        <v>29</v>
      </c>
      <c r="C1569" t="s">
        <v>986</v>
      </c>
      <c r="D1569" t="s">
        <v>987</v>
      </c>
      <c r="E1569" t="s">
        <v>115</v>
      </c>
      <c r="F1569" t="s">
        <v>44</v>
      </c>
      <c r="G1569">
        <v>41</v>
      </c>
      <c r="H1569">
        <v>2</v>
      </c>
      <c r="I1569">
        <v>9</v>
      </c>
      <c r="J1569">
        <f>H1569+I1569</f>
        <v>11</v>
      </c>
      <c r="K1569" s="1">
        <v>4.9000000000000004</v>
      </c>
      <c r="L1569" s="2">
        <v>-0.1</v>
      </c>
      <c r="M1569" s="2">
        <v>1.9</v>
      </c>
      <c r="N1569" s="15">
        <v>1.9</v>
      </c>
      <c r="O1569" s="15">
        <v>8.6999999999999993</v>
      </c>
      <c r="P1569" s="9"/>
      <c r="Q1569" t="s">
        <v>987</v>
      </c>
      <c r="R1569" s="2">
        <v>0.1</v>
      </c>
      <c r="S1569" s="2">
        <v>1.1000000000000001</v>
      </c>
      <c r="T1569" s="3">
        <v>1.85</v>
      </c>
      <c r="U1569" s="2">
        <v>0</v>
      </c>
      <c r="V1569" s="2">
        <v>0</v>
      </c>
      <c r="W1569" s="3">
        <v>0</v>
      </c>
      <c r="X1569"/>
      <c r="Y1569" s="2">
        <v>1.2</v>
      </c>
      <c r="Z1569"/>
      <c r="AA1569" s="3">
        <v>-0.01</v>
      </c>
      <c r="AB1569" s="3">
        <v>0.22</v>
      </c>
      <c r="AC1569" s="9"/>
      <c r="AD1569" t="s">
        <v>987</v>
      </c>
      <c r="AE1569" s="3">
        <v>1.1399999999999999</v>
      </c>
      <c r="AF1569" s="3">
        <v>5.48</v>
      </c>
      <c r="AG1569"/>
      <c r="AH1569" s="2">
        <v>12.5</v>
      </c>
      <c r="AI1569" s="16">
        <v>0.3</v>
      </c>
      <c r="AJ1569" s="2">
        <v>10.199999999999999</v>
      </c>
      <c r="AK1569" s="2">
        <v>3.5</v>
      </c>
      <c r="AL1569" s="2">
        <v>1.9</v>
      </c>
      <c r="AM1569"/>
      <c r="AN1569" s="3">
        <v>0.19</v>
      </c>
      <c r="AO1569" s="17">
        <v>1.01</v>
      </c>
      <c r="AP1569" s="9"/>
      <c r="AQ1569" t="s">
        <v>213</v>
      </c>
    </row>
    <row r="1570" spans="1:43" x14ac:dyDescent="0.2">
      <c r="A1570" s="18" t="s">
        <v>56</v>
      </c>
      <c r="B1570">
        <v>30</v>
      </c>
      <c r="C1570" t="s">
        <v>986</v>
      </c>
      <c r="D1570" t="s">
        <v>987</v>
      </c>
      <c r="E1570" s="19" t="s">
        <v>61</v>
      </c>
      <c r="F1570" s="20" t="s">
        <v>44</v>
      </c>
      <c r="G1570" s="19">
        <v>51</v>
      </c>
      <c r="H1570" s="21">
        <v>4</v>
      </c>
      <c r="I1570" s="21">
        <v>4</v>
      </c>
      <c r="J1570" s="21">
        <v>8</v>
      </c>
      <c r="K1570" s="21">
        <v>-9.6999999999999993</v>
      </c>
      <c r="L1570" s="22">
        <v>-1.5</v>
      </c>
      <c r="M1570" s="22">
        <v>-0.2</v>
      </c>
      <c r="N1570" s="2">
        <v>-3.8</v>
      </c>
      <c r="O1570" s="2">
        <v>8.8000000000000007</v>
      </c>
      <c r="P1570" s="9"/>
      <c r="Q1570" t="s">
        <v>987</v>
      </c>
      <c r="R1570" s="2">
        <v>0.4</v>
      </c>
      <c r="S1570" s="2">
        <v>0.4</v>
      </c>
      <c r="T1570" s="3">
        <v>1.3</v>
      </c>
      <c r="U1570" s="2">
        <v>0</v>
      </c>
      <c r="V1570" s="2">
        <v>0</v>
      </c>
      <c r="W1570" s="3">
        <v>0</v>
      </c>
      <c r="X1570"/>
      <c r="Y1570" s="2">
        <v>1.1000000000000001</v>
      </c>
      <c r="Z1570"/>
      <c r="AA1570" s="3">
        <v>-0.12</v>
      </c>
      <c r="AB1570" s="3">
        <v>-0.36</v>
      </c>
      <c r="AC1570" s="9"/>
      <c r="AD1570" t="s">
        <v>987</v>
      </c>
      <c r="AE1570" s="3">
        <v>2.48</v>
      </c>
      <c r="AF1570" s="3">
        <v>5.59</v>
      </c>
      <c r="AG1570"/>
      <c r="AH1570" s="2">
        <v>50</v>
      </c>
      <c r="AI1570" s="2">
        <v>0.4</v>
      </c>
      <c r="AJ1570" s="2">
        <v>6</v>
      </c>
      <c r="AK1570" s="2">
        <v>2.2000000000000002</v>
      </c>
      <c r="AL1570" s="2">
        <v>2.9</v>
      </c>
      <c r="AM1570"/>
      <c r="AN1570" s="3">
        <v>-0.02</v>
      </c>
      <c r="AO1570" s="17">
        <v>0.83</v>
      </c>
      <c r="AP1570" s="9"/>
      <c r="AQ1570" t="s">
        <v>213</v>
      </c>
    </row>
    <row r="1571" spans="1:43" x14ac:dyDescent="0.2">
      <c r="A1571" t="s">
        <v>40</v>
      </c>
      <c r="B1571" s="1">
        <v>27</v>
      </c>
      <c r="C1571" t="s">
        <v>986</v>
      </c>
      <c r="D1571" t="s">
        <v>987</v>
      </c>
      <c r="E1571" t="s">
        <v>61</v>
      </c>
      <c r="F1571" t="s">
        <v>44</v>
      </c>
      <c r="G1571">
        <v>2</v>
      </c>
      <c r="H1571">
        <v>0</v>
      </c>
      <c r="I1571">
        <v>0</v>
      </c>
      <c r="J1571">
        <v>0</v>
      </c>
      <c r="K1571" s="1">
        <v>0</v>
      </c>
      <c r="L1571" s="2">
        <v>-0.1</v>
      </c>
      <c r="M1571" s="2">
        <v>0</v>
      </c>
      <c r="N1571" s="2">
        <v>-0.7</v>
      </c>
      <c r="O1571" s="2">
        <v>0.9</v>
      </c>
      <c r="P1571" s="14"/>
      <c r="Q1571" t="s">
        <v>987</v>
      </c>
      <c r="R1571" s="2">
        <v>3</v>
      </c>
      <c r="S1571" s="2">
        <v>0</v>
      </c>
      <c r="T1571" s="3">
        <v>0</v>
      </c>
      <c r="U1571" s="2">
        <v>0</v>
      </c>
      <c r="V1571" s="2">
        <v>0</v>
      </c>
      <c r="W1571" s="3">
        <v>0</v>
      </c>
      <c r="X1571" s="3">
        <v>-0.1</v>
      </c>
      <c r="Y1571" s="2">
        <v>16.3</v>
      </c>
      <c r="Z1571" s="2">
        <v>0</v>
      </c>
      <c r="AA1571" s="3">
        <v>-0.28999999999999998</v>
      </c>
      <c r="AB1571" s="3">
        <v>-1.83</v>
      </c>
      <c r="AC1571" s="14"/>
      <c r="AD1571" t="s">
        <v>987</v>
      </c>
      <c r="AE1571" s="3">
        <v>0</v>
      </c>
      <c r="AF1571" s="3">
        <v>0</v>
      </c>
      <c r="AG1571" s="3">
        <v>-0.03</v>
      </c>
      <c r="AH1571" s="2">
        <v>25</v>
      </c>
      <c r="AI1571" s="2">
        <v>0.3</v>
      </c>
      <c r="AJ1571" s="2">
        <v>362.2</v>
      </c>
      <c r="AK1571" s="2">
        <v>38.1</v>
      </c>
      <c r="AL1571" s="2">
        <v>24.5</v>
      </c>
      <c r="AM1571" s="2">
        <v>0</v>
      </c>
      <c r="AN1571" s="3">
        <v>0</v>
      </c>
      <c r="AO1571" s="3">
        <v>2.56</v>
      </c>
      <c r="AP1571" s="9"/>
      <c r="AQ1571" t="s">
        <v>213</v>
      </c>
    </row>
    <row r="1572" spans="1:43" x14ac:dyDescent="0.2">
      <c r="A1572" t="s">
        <v>51</v>
      </c>
      <c r="B1572">
        <v>23</v>
      </c>
      <c r="C1572" t="s">
        <v>249</v>
      </c>
      <c r="D1572" t="s">
        <v>988</v>
      </c>
      <c r="E1572" t="s">
        <v>213</v>
      </c>
      <c r="F1572" t="s">
        <v>73</v>
      </c>
      <c r="G1572">
        <v>46</v>
      </c>
      <c r="H1572">
        <v>14</v>
      </c>
      <c r="I1572">
        <v>14</v>
      </c>
      <c r="J1572">
        <f>H1572+I1572</f>
        <v>28</v>
      </c>
      <c r="K1572" s="1">
        <v>2.6</v>
      </c>
      <c r="L1572" s="2">
        <v>3</v>
      </c>
      <c r="M1572" s="2">
        <v>2</v>
      </c>
      <c r="N1572" s="15">
        <v>31.2</v>
      </c>
      <c r="O1572" s="15">
        <v>10.4</v>
      </c>
      <c r="P1572" s="9"/>
      <c r="Q1572" t="s">
        <v>988</v>
      </c>
      <c r="R1572" s="2">
        <v>1</v>
      </c>
      <c r="S1572" s="2">
        <v>0.9</v>
      </c>
      <c r="T1572" s="3">
        <v>2.4700000000000002</v>
      </c>
      <c r="U1572" s="2">
        <v>2.4</v>
      </c>
      <c r="V1572" s="2">
        <v>2.8</v>
      </c>
      <c r="W1572" s="3">
        <v>9.42</v>
      </c>
      <c r="X1572"/>
      <c r="Y1572" s="2">
        <v>2</v>
      </c>
      <c r="Z1572"/>
      <c r="AA1572" s="3">
        <v>0.22</v>
      </c>
      <c r="AB1572" s="3">
        <v>2.7</v>
      </c>
      <c r="AC1572" s="9"/>
      <c r="AD1572" t="s">
        <v>988</v>
      </c>
      <c r="AE1572" s="3">
        <v>1.83</v>
      </c>
      <c r="AF1572" s="3">
        <v>0</v>
      </c>
      <c r="AG1572"/>
      <c r="AH1572" s="2">
        <v>48.6</v>
      </c>
      <c r="AI1572" s="16">
        <v>15.6</v>
      </c>
      <c r="AJ1572" s="2">
        <v>2.9</v>
      </c>
      <c r="AK1572" s="2">
        <v>2.8</v>
      </c>
      <c r="AL1572" s="2">
        <v>1.9</v>
      </c>
      <c r="AM1572"/>
      <c r="AN1572" s="3">
        <v>0.15</v>
      </c>
      <c r="AO1572" s="17">
        <v>0.91</v>
      </c>
      <c r="AP1572" s="9"/>
      <c r="AQ1572" t="s">
        <v>213</v>
      </c>
    </row>
    <row r="1573" spans="1:43" x14ac:dyDescent="0.2">
      <c r="A1573" s="18" t="s">
        <v>56</v>
      </c>
      <c r="B1573">
        <v>24</v>
      </c>
      <c r="C1573" t="s">
        <v>249</v>
      </c>
      <c r="D1573" t="s">
        <v>988</v>
      </c>
      <c r="E1573" s="19" t="s">
        <v>213</v>
      </c>
      <c r="F1573" s="20" t="s">
        <v>69</v>
      </c>
      <c r="G1573" s="19">
        <v>82</v>
      </c>
      <c r="H1573" s="21">
        <v>19</v>
      </c>
      <c r="I1573" s="21">
        <v>21</v>
      </c>
      <c r="J1573" s="21">
        <v>40</v>
      </c>
      <c r="K1573" s="21">
        <v>3.1</v>
      </c>
      <c r="L1573" s="22">
        <v>4.3</v>
      </c>
      <c r="M1573" s="22">
        <v>3</v>
      </c>
      <c r="N1573" s="2">
        <v>55.2</v>
      </c>
      <c r="O1573" s="2">
        <v>27</v>
      </c>
      <c r="P1573" s="9"/>
      <c r="Q1573" t="s">
        <v>988</v>
      </c>
      <c r="R1573" s="2">
        <v>0.7</v>
      </c>
      <c r="S1573" s="2">
        <v>0.7</v>
      </c>
      <c r="T1573" s="3">
        <v>2.04</v>
      </c>
      <c r="U1573" s="2">
        <v>2.5</v>
      </c>
      <c r="V1573" s="2">
        <v>3.2</v>
      </c>
      <c r="W1573" s="3">
        <v>7.56</v>
      </c>
      <c r="X1573"/>
      <c r="Y1573" s="2">
        <v>1.3</v>
      </c>
      <c r="Z1573"/>
      <c r="AA1573" s="3">
        <v>0.18</v>
      </c>
      <c r="AB1573" s="3">
        <v>2.86</v>
      </c>
      <c r="AC1573" s="9"/>
      <c r="AD1573" t="s">
        <v>988</v>
      </c>
      <c r="AE1573" s="3">
        <v>1.9</v>
      </c>
      <c r="AF1573" s="3">
        <v>2.14</v>
      </c>
      <c r="AG1573"/>
      <c r="AH1573" s="2">
        <v>53.5</v>
      </c>
      <c r="AI1573" s="2">
        <v>11.7</v>
      </c>
      <c r="AJ1573" s="2">
        <v>3.5</v>
      </c>
      <c r="AK1573" s="2">
        <v>3.1</v>
      </c>
      <c r="AL1573" s="2">
        <v>1.9</v>
      </c>
      <c r="AM1573"/>
      <c r="AN1573" s="3">
        <v>0.13</v>
      </c>
      <c r="AO1573" s="17">
        <v>1.4</v>
      </c>
      <c r="AP1573" s="9"/>
      <c r="AQ1573" t="s">
        <v>213</v>
      </c>
    </row>
    <row r="1574" spans="1:43" x14ac:dyDescent="0.2">
      <c r="A1574" t="s">
        <v>40</v>
      </c>
      <c r="B1574" s="1">
        <v>25</v>
      </c>
      <c r="C1574" t="s">
        <v>249</v>
      </c>
      <c r="D1574" t="s">
        <v>988</v>
      </c>
      <c r="E1574" t="s">
        <v>213</v>
      </c>
      <c r="F1574" t="s">
        <v>69</v>
      </c>
      <c r="G1574">
        <v>80</v>
      </c>
      <c r="H1574">
        <v>25</v>
      </c>
      <c r="I1574">
        <v>34</v>
      </c>
      <c r="J1574">
        <v>59</v>
      </c>
      <c r="K1574" s="1">
        <v>1.2</v>
      </c>
      <c r="L1574" s="2">
        <v>6.6</v>
      </c>
      <c r="M1574" s="2">
        <v>3.8</v>
      </c>
      <c r="N1574" s="2">
        <v>53.3</v>
      </c>
      <c r="O1574" s="2">
        <v>29.1</v>
      </c>
      <c r="P1574" s="14"/>
      <c r="Q1574" t="s">
        <v>988</v>
      </c>
      <c r="R1574" s="2">
        <v>0.8</v>
      </c>
      <c r="S1574" s="2">
        <v>1</v>
      </c>
      <c r="T1574" s="3">
        <v>2.74</v>
      </c>
      <c r="U1574" s="2">
        <v>2</v>
      </c>
      <c r="V1574" s="2">
        <v>3.7</v>
      </c>
      <c r="W1574" s="3">
        <v>9.64</v>
      </c>
      <c r="X1574" s="3">
        <v>0.18</v>
      </c>
      <c r="Y1574" s="2">
        <v>1.6</v>
      </c>
      <c r="Z1574" s="2">
        <v>0.8</v>
      </c>
      <c r="AA1574" s="3">
        <v>0.21</v>
      </c>
      <c r="AB1574" s="3">
        <v>2.11</v>
      </c>
      <c r="AC1574" s="14"/>
      <c r="AD1574" t="s">
        <v>988</v>
      </c>
      <c r="AE1574" s="3">
        <v>2.46</v>
      </c>
      <c r="AF1574" s="3">
        <v>6.08</v>
      </c>
      <c r="AG1574" s="3">
        <v>0.02</v>
      </c>
      <c r="AH1574" s="2">
        <v>56.3</v>
      </c>
      <c r="AI1574" s="2">
        <v>28.3</v>
      </c>
      <c r="AJ1574" s="2">
        <v>3.2</v>
      </c>
      <c r="AK1574" s="2">
        <v>2.9</v>
      </c>
      <c r="AL1574" s="2">
        <v>2.2999999999999998</v>
      </c>
      <c r="AM1574" s="2">
        <v>0.7</v>
      </c>
      <c r="AN1574" s="3">
        <v>0.12</v>
      </c>
      <c r="AO1574" s="3">
        <v>1.1499999999999999</v>
      </c>
      <c r="AP1574" s="9"/>
      <c r="AQ1574" t="s">
        <v>213</v>
      </c>
    </row>
    <row r="1575" spans="1:43" x14ac:dyDescent="0.2">
      <c r="A1575" s="18" t="s">
        <v>56</v>
      </c>
      <c r="B1575">
        <v>21</v>
      </c>
      <c r="C1575" t="s">
        <v>989</v>
      </c>
      <c r="D1575" t="s">
        <v>990</v>
      </c>
      <c r="E1575" s="19" t="s">
        <v>213</v>
      </c>
      <c r="F1575" s="20" t="s">
        <v>44</v>
      </c>
      <c r="G1575" s="19">
        <v>44</v>
      </c>
      <c r="H1575" s="21">
        <v>11</v>
      </c>
      <c r="I1575" s="21">
        <v>6</v>
      </c>
      <c r="J1575" s="21">
        <v>17</v>
      </c>
      <c r="K1575" s="21">
        <v>6.6</v>
      </c>
      <c r="L1575" s="22">
        <v>1.8</v>
      </c>
      <c r="M1575" s="22">
        <v>2.2999999999999998</v>
      </c>
      <c r="N1575" s="2">
        <v>12.5</v>
      </c>
      <c r="O1575" s="2">
        <v>15.8</v>
      </c>
      <c r="P1575" s="9"/>
      <c r="Q1575" t="s">
        <v>990</v>
      </c>
      <c r="R1575" s="2">
        <v>0.9</v>
      </c>
      <c r="S1575" s="2">
        <v>0.7</v>
      </c>
      <c r="T1575" s="3">
        <v>2.31</v>
      </c>
      <c r="U1575" s="2">
        <v>1.7</v>
      </c>
      <c r="V1575" s="2">
        <v>0</v>
      </c>
      <c r="W1575" s="3">
        <v>3.45</v>
      </c>
      <c r="X1575"/>
      <c r="Y1575" s="2">
        <v>1.9</v>
      </c>
      <c r="Z1575"/>
      <c r="AA1575" s="3">
        <v>0.15</v>
      </c>
      <c r="AB1575" s="3">
        <v>1.2</v>
      </c>
      <c r="AC1575" s="9"/>
      <c r="AD1575" t="s">
        <v>990</v>
      </c>
      <c r="AE1575" s="3">
        <v>1.27</v>
      </c>
      <c r="AF1575" s="3">
        <v>0</v>
      </c>
      <c r="AG1575"/>
      <c r="AH1575" s="2">
        <v>64.7</v>
      </c>
      <c r="AI1575" s="2">
        <v>0.7</v>
      </c>
      <c r="AJ1575" s="2">
        <v>6.1</v>
      </c>
      <c r="AK1575" s="2">
        <v>1.6</v>
      </c>
      <c r="AL1575" s="2">
        <v>1.6</v>
      </c>
      <c r="AM1575"/>
      <c r="AN1575" s="3">
        <v>0.19</v>
      </c>
      <c r="AO1575" s="17">
        <v>1.51</v>
      </c>
      <c r="AP1575" s="9"/>
      <c r="AQ1575" t="s">
        <v>213</v>
      </c>
    </row>
    <row r="1576" spans="1:43" x14ac:dyDescent="0.2">
      <c r="A1576" t="s">
        <v>40</v>
      </c>
      <c r="B1576" s="1">
        <v>22</v>
      </c>
      <c r="C1576" t="s">
        <v>989</v>
      </c>
      <c r="D1576" t="s">
        <v>990</v>
      </c>
      <c r="E1576" t="s">
        <v>213</v>
      </c>
      <c r="F1576" t="s">
        <v>44</v>
      </c>
      <c r="G1576">
        <v>81</v>
      </c>
      <c r="H1576">
        <v>31</v>
      </c>
      <c r="I1576">
        <v>34</v>
      </c>
      <c r="J1576">
        <v>65</v>
      </c>
      <c r="K1576" s="1">
        <v>16.5</v>
      </c>
      <c r="L1576" s="2">
        <v>8.6999999999999993</v>
      </c>
      <c r="M1576" s="2">
        <v>5.2</v>
      </c>
      <c r="N1576" s="2">
        <v>55</v>
      </c>
      <c r="O1576" s="2">
        <v>23.3</v>
      </c>
      <c r="P1576" s="14"/>
      <c r="Q1576" t="s">
        <v>990</v>
      </c>
      <c r="R1576" s="2">
        <v>1.1000000000000001</v>
      </c>
      <c r="S1576" s="2">
        <v>1.2</v>
      </c>
      <c r="T1576" s="3">
        <v>3.15</v>
      </c>
      <c r="U1576" s="2">
        <v>3.1</v>
      </c>
      <c r="V1576" s="2">
        <v>3.4</v>
      </c>
      <c r="W1576" s="3">
        <v>11.81</v>
      </c>
      <c r="X1576" s="3">
        <v>0.32</v>
      </c>
      <c r="Y1576" s="2">
        <v>2.8</v>
      </c>
      <c r="Z1576" s="2">
        <v>1.3</v>
      </c>
      <c r="AA1576" s="3">
        <v>0.3</v>
      </c>
      <c r="AB1576" s="3">
        <v>2.5099999999999998</v>
      </c>
      <c r="AC1576" s="14"/>
      <c r="AD1576" t="s">
        <v>990</v>
      </c>
      <c r="AE1576" s="3">
        <v>2.27</v>
      </c>
      <c r="AF1576" s="3">
        <v>7.81</v>
      </c>
      <c r="AG1576" s="3">
        <v>0.02</v>
      </c>
      <c r="AH1576" s="2">
        <v>28.6</v>
      </c>
      <c r="AI1576" s="2">
        <v>0.4</v>
      </c>
      <c r="AJ1576" s="2">
        <v>6.7</v>
      </c>
      <c r="AK1576" s="2">
        <v>1.4</v>
      </c>
      <c r="AL1576" s="2">
        <v>1.7</v>
      </c>
      <c r="AM1576" s="2">
        <v>0.5</v>
      </c>
      <c r="AN1576" s="3">
        <v>0.18</v>
      </c>
      <c r="AO1576" s="3">
        <v>1.06</v>
      </c>
      <c r="AP1576" s="9"/>
      <c r="AQ1576" t="s">
        <v>213</v>
      </c>
    </row>
    <row r="1577" spans="1:43" x14ac:dyDescent="0.2">
      <c r="A1577" t="s">
        <v>51</v>
      </c>
      <c r="B1577">
        <v>31</v>
      </c>
      <c r="C1577" t="s">
        <v>991</v>
      </c>
      <c r="D1577" t="s">
        <v>992</v>
      </c>
      <c r="E1577" t="s">
        <v>127</v>
      </c>
      <c r="F1577" t="s">
        <v>48</v>
      </c>
      <c r="G1577">
        <v>72</v>
      </c>
      <c r="H1577">
        <v>1</v>
      </c>
      <c r="I1577">
        <v>1</v>
      </c>
      <c r="J1577">
        <f>H1577+I1577</f>
        <v>2</v>
      </c>
      <c r="K1577" s="1">
        <v>-4.7</v>
      </c>
      <c r="L1577" s="2">
        <v>-3.6</v>
      </c>
      <c r="M1577" s="2">
        <v>-0.1</v>
      </c>
      <c r="N1577" s="15">
        <v>-5.6</v>
      </c>
      <c r="O1577" s="15">
        <v>0.1</v>
      </c>
      <c r="P1577" s="9"/>
      <c r="Q1577" t="s">
        <v>992</v>
      </c>
      <c r="R1577" s="2">
        <v>0.2</v>
      </c>
      <c r="S1577" s="2">
        <v>0.2</v>
      </c>
      <c r="T1577" s="3">
        <v>1.04</v>
      </c>
      <c r="U1577" s="2">
        <v>0</v>
      </c>
      <c r="V1577" s="2">
        <v>0</v>
      </c>
      <c r="W1577" s="3">
        <v>0</v>
      </c>
      <c r="X1577"/>
      <c r="Y1577" s="2">
        <v>1.5</v>
      </c>
      <c r="Z1577"/>
      <c r="AA1577" s="3">
        <v>-0.61</v>
      </c>
      <c r="AB1577" s="3">
        <v>-0.96</v>
      </c>
      <c r="AC1577" s="9"/>
      <c r="AD1577" t="s">
        <v>992</v>
      </c>
      <c r="AE1577" s="3">
        <v>2.0699999999999998</v>
      </c>
      <c r="AF1577" s="3">
        <v>0</v>
      </c>
      <c r="AG1577"/>
      <c r="AH1577" s="2">
        <v>0</v>
      </c>
      <c r="AI1577" s="16">
        <v>0</v>
      </c>
      <c r="AJ1577" s="2">
        <v>12.3</v>
      </c>
      <c r="AK1577" s="2">
        <v>2.1</v>
      </c>
      <c r="AL1577" s="2">
        <v>1.5</v>
      </c>
      <c r="AM1577"/>
      <c r="AN1577" s="3">
        <v>-0.02</v>
      </c>
      <c r="AO1577" s="17">
        <v>0.01</v>
      </c>
      <c r="AP1577" s="9"/>
      <c r="AQ1577" t="s">
        <v>213</v>
      </c>
    </row>
    <row r="1578" spans="1:43" x14ac:dyDescent="0.2">
      <c r="A1578" s="23" t="s">
        <v>56</v>
      </c>
      <c r="B1578">
        <v>32</v>
      </c>
      <c r="C1578" t="s">
        <v>991</v>
      </c>
      <c r="D1578" t="s">
        <v>992</v>
      </c>
      <c r="E1578" s="24" t="s">
        <v>213</v>
      </c>
      <c r="F1578" s="20" t="s">
        <v>48</v>
      </c>
      <c r="G1578" s="24">
        <v>62</v>
      </c>
      <c r="H1578" s="25">
        <v>1</v>
      </c>
      <c r="I1578" s="25">
        <v>6</v>
      </c>
      <c r="J1578" s="25">
        <v>7</v>
      </c>
      <c r="K1578" s="25">
        <v>-3.9</v>
      </c>
      <c r="L1578" s="26">
        <v>-1.8</v>
      </c>
      <c r="M1578" s="26">
        <v>0.3</v>
      </c>
      <c r="N1578" s="27">
        <v>-0.8</v>
      </c>
      <c r="O1578" s="27">
        <v>-7.1</v>
      </c>
      <c r="P1578" s="9"/>
      <c r="Q1578" t="s">
        <v>992</v>
      </c>
      <c r="R1578" s="2">
        <v>0.2</v>
      </c>
      <c r="S1578" s="2">
        <v>1</v>
      </c>
      <c r="T1578" s="3">
        <v>1.34</v>
      </c>
      <c r="U1578" s="2">
        <v>0</v>
      </c>
      <c r="V1578" s="2">
        <v>0</v>
      </c>
      <c r="W1578" s="3">
        <v>0</v>
      </c>
      <c r="X1578"/>
      <c r="Y1578" s="2">
        <v>1</v>
      </c>
      <c r="Z1578"/>
      <c r="AA1578" s="3">
        <v>-0.28999999999999998</v>
      </c>
      <c r="AB1578" s="3">
        <v>-0.13</v>
      </c>
      <c r="AC1578" s="9"/>
      <c r="AD1578" t="s">
        <v>992</v>
      </c>
      <c r="AE1578" s="3">
        <v>2</v>
      </c>
      <c r="AF1578" s="3">
        <v>0</v>
      </c>
      <c r="AG1578"/>
      <c r="AH1578" s="2">
        <v>0</v>
      </c>
      <c r="AI1578" s="27">
        <v>0</v>
      </c>
      <c r="AJ1578" s="2">
        <v>15.3</v>
      </c>
      <c r="AK1578" s="2">
        <v>0.8</v>
      </c>
      <c r="AL1578" s="2">
        <v>0.3</v>
      </c>
      <c r="AM1578"/>
      <c r="AN1578" s="3">
        <v>0.05</v>
      </c>
      <c r="AO1578" s="17">
        <v>-1.17</v>
      </c>
      <c r="AP1578" s="9"/>
      <c r="AQ1578" t="s">
        <v>213</v>
      </c>
    </row>
    <row r="1579" spans="1:43" x14ac:dyDescent="0.2">
      <c r="A1579" t="s">
        <v>40</v>
      </c>
      <c r="B1579" s="1">
        <v>33</v>
      </c>
      <c r="C1579" t="s">
        <v>991</v>
      </c>
      <c r="D1579" t="s">
        <v>992</v>
      </c>
      <c r="E1579" t="s">
        <v>213</v>
      </c>
      <c r="F1579" t="s">
        <v>48</v>
      </c>
      <c r="G1579">
        <v>70</v>
      </c>
      <c r="H1579">
        <v>2</v>
      </c>
      <c r="I1579">
        <v>2</v>
      </c>
      <c r="J1579">
        <v>4</v>
      </c>
      <c r="K1579" s="1">
        <v>-6.9</v>
      </c>
      <c r="L1579" s="2">
        <v>-2.7</v>
      </c>
      <c r="M1579" s="2">
        <v>-0.2</v>
      </c>
      <c r="N1579" s="2">
        <v>-5.2</v>
      </c>
      <c r="O1579" s="2">
        <v>-1.6</v>
      </c>
      <c r="P1579" s="14"/>
      <c r="Q1579" t="s">
        <v>992</v>
      </c>
      <c r="R1579" s="2">
        <v>0.3</v>
      </c>
      <c r="S1579" s="2">
        <v>0.3</v>
      </c>
      <c r="T1579" s="3">
        <v>0.84</v>
      </c>
      <c r="U1579" s="2">
        <v>0</v>
      </c>
      <c r="V1579" s="2">
        <v>0</v>
      </c>
      <c r="W1579" s="3">
        <v>0</v>
      </c>
      <c r="X1579" s="3">
        <v>-0.37</v>
      </c>
      <c r="Y1579" s="2">
        <v>2.1</v>
      </c>
      <c r="Z1579" s="2">
        <v>0.6</v>
      </c>
      <c r="AA1579" s="3">
        <v>-0.37</v>
      </c>
      <c r="AB1579" s="3">
        <v>-0.72</v>
      </c>
      <c r="AC1579" s="14"/>
      <c r="AD1579" t="s">
        <v>992</v>
      </c>
      <c r="AE1579" s="3">
        <v>1.68</v>
      </c>
      <c r="AF1579" s="3">
        <v>0</v>
      </c>
      <c r="AG1579" s="3">
        <v>-0.17</v>
      </c>
      <c r="AH1579" s="2">
        <v>42.9</v>
      </c>
      <c r="AI1579" s="2">
        <v>0.1</v>
      </c>
      <c r="AJ1579" s="2">
        <v>17.3</v>
      </c>
      <c r="AK1579" s="2">
        <v>1</v>
      </c>
      <c r="AL1579" s="2">
        <v>1</v>
      </c>
      <c r="AM1579" s="2">
        <v>2.5</v>
      </c>
      <c r="AN1579" s="3">
        <v>-0.03</v>
      </c>
      <c r="AO1579" s="3">
        <v>-0.22</v>
      </c>
      <c r="AP1579" s="9"/>
      <c r="AQ1579" t="s">
        <v>213</v>
      </c>
    </row>
    <row r="1580" spans="1:43" x14ac:dyDescent="0.2">
      <c r="A1580" t="s">
        <v>40</v>
      </c>
      <c r="B1580" s="1">
        <v>25</v>
      </c>
      <c r="C1580" t="s">
        <v>471</v>
      </c>
      <c r="D1580" t="s">
        <v>993</v>
      </c>
      <c r="E1580" t="s">
        <v>213</v>
      </c>
      <c r="F1580" t="s">
        <v>44</v>
      </c>
      <c r="G1580">
        <v>35</v>
      </c>
      <c r="H1580">
        <v>1</v>
      </c>
      <c r="I1580">
        <v>2</v>
      </c>
      <c r="J1580">
        <v>3</v>
      </c>
      <c r="K1580" s="1">
        <v>-0.3</v>
      </c>
      <c r="L1580" s="2">
        <v>0.1</v>
      </c>
      <c r="M1580" s="2">
        <v>0.6</v>
      </c>
      <c r="N1580" s="2">
        <v>0.7</v>
      </c>
      <c r="O1580" s="2">
        <v>-6.4</v>
      </c>
      <c r="P1580" s="14"/>
      <c r="Q1580" t="s">
        <v>993</v>
      </c>
      <c r="R1580" s="2">
        <v>0.3</v>
      </c>
      <c r="S1580" s="2">
        <v>0.6</v>
      </c>
      <c r="T1580" s="3">
        <v>0.85</v>
      </c>
      <c r="U1580" s="2">
        <v>0</v>
      </c>
      <c r="V1580" s="2">
        <v>0</v>
      </c>
      <c r="W1580" s="3">
        <v>0</v>
      </c>
      <c r="X1580" s="3">
        <v>-0.4</v>
      </c>
      <c r="Y1580" s="2">
        <v>1.7</v>
      </c>
      <c r="Z1580" s="2">
        <v>1.7</v>
      </c>
      <c r="AA1580" s="3">
        <v>0.03</v>
      </c>
      <c r="AB1580" s="3">
        <v>0.21</v>
      </c>
      <c r="AC1580" s="14"/>
      <c r="AD1580" t="s">
        <v>993</v>
      </c>
      <c r="AE1580" s="3">
        <v>0.85</v>
      </c>
      <c r="AF1580" s="3">
        <v>0</v>
      </c>
      <c r="AG1580" s="3">
        <v>-0.15</v>
      </c>
      <c r="AH1580" s="2">
        <v>0</v>
      </c>
      <c r="AI1580" s="2">
        <v>0.1</v>
      </c>
      <c r="AJ1580" s="2">
        <v>15.4</v>
      </c>
      <c r="AK1580" s="2">
        <v>0.8</v>
      </c>
      <c r="AL1580" s="2">
        <v>0.8</v>
      </c>
      <c r="AM1580" s="2">
        <v>5</v>
      </c>
      <c r="AN1580" s="3">
        <v>0.16</v>
      </c>
      <c r="AO1580" s="3">
        <v>-1.77</v>
      </c>
      <c r="AP1580" s="9"/>
      <c r="AQ1580" t="s">
        <v>213</v>
      </c>
    </row>
    <row r="1581" spans="1:43" x14ac:dyDescent="0.2">
      <c r="A1581" t="s">
        <v>51</v>
      </c>
      <c r="B1581">
        <v>28</v>
      </c>
      <c r="C1581" t="s">
        <v>249</v>
      </c>
      <c r="D1581" t="s">
        <v>196</v>
      </c>
      <c r="E1581" t="s">
        <v>213</v>
      </c>
      <c r="F1581" t="s">
        <v>73</v>
      </c>
      <c r="G1581">
        <v>82</v>
      </c>
      <c r="H1581">
        <v>22</v>
      </c>
      <c r="I1581">
        <v>92</v>
      </c>
      <c r="J1581">
        <f>H1581+I1581</f>
        <v>114</v>
      </c>
      <c r="K1581" s="1">
        <v>20.8</v>
      </c>
      <c r="L1581" s="2">
        <v>18.600000000000001</v>
      </c>
      <c r="M1581" s="2">
        <v>7.4</v>
      </c>
      <c r="N1581" s="15">
        <v>75.2</v>
      </c>
      <c r="O1581" s="15">
        <v>23.8</v>
      </c>
      <c r="P1581" s="9"/>
      <c r="Q1581" t="s">
        <v>196</v>
      </c>
      <c r="R1581" s="2">
        <v>0.6</v>
      </c>
      <c r="S1581" s="2">
        <v>2.4</v>
      </c>
      <c r="T1581" s="3">
        <v>3.4</v>
      </c>
      <c r="U1581" s="2">
        <v>1.5</v>
      </c>
      <c r="V1581" s="2">
        <v>6.4</v>
      </c>
      <c r="W1581" s="3">
        <v>9.33</v>
      </c>
      <c r="X1581"/>
      <c r="Y1581" s="2">
        <v>3.7</v>
      </c>
      <c r="Z1581"/>
      <c r="AA1581" s="3">
        <v>0.53</v>
      </c>
      <c r="AB1581" s="3">
        <v>2.71</v>
      </c>
      <c r="AC1581" s="9"/>
      <c r="AD1581" t="s">
        <v>196</v>
      </c>
      <c r="AE1581" s="3">
        <v>1.87</v>
      </c>
      <c r="AF1581" s="3">
        <v>3.3</v>
      </c>
      <c r="AG1581"/>
      <c r="AH1581" s="2">
        <v>51.1</v>
      </c>
      <c r="AI1581" s="16">
        <v>33.9</v>
      </c>
      <c r="AJ1581" s="2">
        <v>2.2999999999999998</v>
      </c>
      <c r="AK1581" s="2">
        <v>0.5</v>
      </c>
      <c r="AL1581" s="2">
        <v>1.8</v>
      </c>
      <c r="AM1581"/>
      <c r="AN1581" s="3">
        <v>0.21</v>
      </c>
      <c r="AO1581" s="17">
        <v>0.86</v>
      </c>
      <c r="AP1581" s="9"/>
      <c r="AQ1581" t="s">
        <v>213</v>
      </c>
    </row>
    <row r="1582" spans="1:43" x14ac:dyDescent="0.2">
      <c r="A1582" s="18" t="s">
        <v>56</v>
      </c>
      <c r="B1582">
        <v>29</v>
      </c>
      <c r="C1582" t="s">
        <v>249</v>
      </c>
      <c r="D1582" t="s">
        <v>196</v>
      </c>
      <c r="E1582" s="19" t="s">
        <v>213</v>
      </c>
      <c r="F1582" s="20" t="s">
        <v>69</v>
      </c>
      <c r="G1582" s="19">
        <v>82</v>
      </c>
      <c r="H1582" s="21">
        <v>29</v>
      </c>
      <c r="I1582" s="21">
        <v>67</v>
      </c>
      <c r="J1582" s="21">
        <v>96</v>
      </c>
      <c r="K1582" s="21">
        <v>23.5</v>
      </c>
      <c r="L1582" s="22">
        <v>15.6</v>
      </c>
      <c r="M1582" s="22">
        <v>7.4</v>
      </c>
      <c r="N1582" s="2">
        <v>84.7</v>
      </c>
      <c r="O1582" s="2">
        <v>30.4</v>
      </c>
      <c r="P1582" s="9"/>
      <c r="Q1582" t="s">
        <v>196</v>
      </c>
      <c r="R1582" s="2">
        <v>0.8</v>
      </c>
      <c r="S1582" s="2">
        <v>1.9</v>
      </c>
      <c r="T1582" s="3">
        <v>3.03</v>
      </c>
      <c r="U1582" s="2">
        <v>1.7</v>
      </c>
      <c r="V1582" s="2">
        <v>3.9</v>
      </c>
      <c r="W1582" s="3">
        <v>7.98</v>
      </c>
      <c r="X1582"/>
      <c r="Y1582" s="2">
        <v>3.5</v>
      </c>
      <c r="Z1582"/>
      <c r="AA1582" s="3">
        <v>0.43</v>
      </c>
      <c r="AB1582" s="3">
        <v>2.9</v>
      </c>
      <c r="AC1582" s="9"/>
      <c r="AD1582" t="s">
        <v>196</v>
      </c>
      <c r="AE1582" s="3">
        <v>1.93</v>
      </c>
      <c r="AF1582" s="3">
        <v>2.5</v>
      </c>
      <c r="AG1582"/>
      <c r="AH1582" s="2">
        <v>52.9</v>
      </c>
      <c r="AI1582" s="2">
        <v>34.799999999999997</v>
      </c>
      <c r="AJ1582" s="2">
        <v>2.1</v>
      </c>
      <c r="AK1582" s="2">
        <v>1.1000000000000001</v>
      </c>
      <c r="AL1582" s="2">
        <v>1.9</v>
      </c>
      <c r="AM1582"/>
      <c r="AN1582" s="3">
        <v>0.2</v>
      </c>
      <c r="AO1582" s="17">
        <v>1.04</v>
      </c>
      <c r="AP1582" s="9"/>
      <c r="AQ1582" t="s">
        <v>213</v>
      </c>
    </row>
    <row r="1583" spans="1:43" x14ac:dyDescent="0.2">
      <c r="A1583" t="s">
        <v>40</v>
      </c>
      <c r="B1583" s="1">
        <v>30</v>
      </c>
      <c r="C1583" t="s">
        <v>249</v>
      </c>
      <c r="D1583" t="s">
        <v>196</v>
      </c>
      <c r="E1583" t="s">
        <v>213</v>
      </c>
      <c r="F1583" t="s">
        <v>69</v>
      </c>
      <c r="G1583">
        <v>82</v>
      </c>
      <c r="H1583">
        <v>25</v>
      </c>
      <c r="I1583">
        <v>61</v>
      </c>
      <c r="J1583">
        <v>86</v>
      </c>
      <c r="K1583" s="1">
        <v>15.5</v>
      </c>
      <c r="L1583" s="2">
        <v>12.3</v>
      </c>
      <c r="M1583" s="2">
        <v>5.5</v>
      </c>
      <c r="N1583" s="2">
        <v>59.3</v>
      </c>
      <c r="O1583" s="2">
        <v>19.2</v>
      </c>
      <c r="P1583" s="14"/>
      <c r="Q1583" t="s">
        <v>196</v>
      </c>
      <c r="R1583" s="2">
        <v>0.7</v>
      </c>
      <c r="S1583" s="2">
        <v>1.7</v>
      </c>
      <c r="T1583" s="3">
        <v>3.12</v>
      </c>
      <c r="U1583" s="2">
        <v>2.2000000000000002</v>
      </c>
      <c r="V1583" s="2">
        <v>4.7</v>
      </c>
      <c r="W1583" s="3">
        <v>8.4499999999999993</v>
      </c>
      <c r="X1583" s="3">
        <v>0.22</v>
      </c>
      <c r="Y1583" s="2">
        <v>3.2</v>
      </c>
      <c r="Z1583" s="2">
        <v>0.4</v>
      </c>
      <c r="AA1583" s="3">
        <v>0.34</v>
      </c>
      <c r="AB1583" s="3">
        <v>2.23</v>
      </c>
      <c r="AC1583" s="14"/>
      <c r="AD1583" t="s">
        <v>196</v>
      </c>
      <c r="AE1583" s="3">
        <v>2.36</v>
      </c>
      <c r="AF1583" s="3">
        <v>8.9</v>
      </c>
      <c r="AG1583" s="3">
        <v>0.04</v>
      </c>
      <c r="AH1583" s="2">
        <v>55.4</v>
      </c>
      <c r="AI1583" s="2">
        <v>28.1</v>
      </c>
      <c r="AJ1583" s="2">
        <v>3</v>
      </c>
      <c r="AK1583" s="2">
        <v>0.9</v>
      </c>
      <c r="AL1583" s="2">
        <v>2.4</v>
      </c>
      <c r="AM1583" s="2">
        <v>0.9</v>
      </c>
      <c r="AN1583" s="3">
        <v>0.15</v>
      </c>
      <c r="AO1583" s="3">
        <v>0.72</v>
      </c>
      <c r="AP1583" s="9"/>
      <c r="AQ1583" t="s">
        <v>213</v>
      </c>
    </row>
    <row r="1584" spans="1:43" x14ac:dyDescent="0.2">
      <c r="A1584" t="s">
        <v>40</v>
      </c>
      <c r="B1584" s="1">
        <v>27</v>
      </c>
      <c r="C1584" t="s">
        <v>66</v>
      </c>
      <c r="D1584" t="s">
        <v>994</v>
      </c>
      <c r="E1584" t="s">
        <v>213</v>
      </c>
      <c r="F1584" t="s">
        <v>44</v>
      </c>
      <c r="G1584">
        <v>10</v>
      </c>
      <c r="H1584">
        <v>0</v>
      </c>
      <c r="I1584">
        <v>0</v>
      </c>
      <c r="J1584">
        <v>0</v>
      </c>
      <c r="K1584" s="1">
        <v>-2.1</v>
      </c>
      <c r="L1584" s="2">
        <v>-0.8</v>
      </c>
      <c r="M1584" s="2">
        <v>-0.2</v>
      </c>
      <c r="N1584" s="2">
        <v>-2.6</v>
      </c>
      <c r="O1584" s="2">
        <v>1.1000000000000001</v>
      </c>
      <c r="P1584" s="14"/>
      <c r="Q1584" t="s">
        <v>994</v>
      </c>
      <c r="R1584" s="2">
        <v>0</v>
      </c>
      <c r="S1584" s="2">
        <v>0</v>
      </c>
      <c r="T1584" s="3">
        <v>0.62</v>
      </c>
      <c r="U1584" s="2">
        <v>0</v>
      </c>
      <c r="V1584" s="2">
        <v>0</v>
      </c>
      <c r="W1584" s="3">
        <v>109.09</v>
      </c>
      <c r="X1584" s="3">
        <v>-0.56999999999999995</v>
      </c>
      <c r="Y1584" s="2">
        <v>1.2</v>
      </c>
      <c r="Z1584" s="2">
        <v>0</v>
      </c>
      <c r="AA1584" s="3">
        <v>-0.49</v>
      </c>
      <c r="AB1584" s="3">
        <v>-1.57</v>
      </c>
      <c r="AC1584" s="14"/>
      <c r="AD1584" t="s">
        <v>994</v>
      </c>
      <c r="AE1584" s="3">
        <v>1.86</v>
      </c>
      <c r="AF1584" s="3">
        <v>0</v>
      </c>
      <c r="AG1584" s="3">
        <v>-0.03</v>
      </c>
      <c r="AH1584" s="2">
        <v>46.9</v>
      </c>
      <c r="AI1584" s="2">
        <v>10.8</v>
      </c>
      <c r="AJ1584" s="2">
        <v>4.3</v>
      </c>
      <c r="AK1584" s="2">
        <v>3.7</v>
      </c>
      <c r="AL1584" s="2">
        <v>1.8</v>
      </c>
      <c r="AM1584" s="2">
        <v>1.2</v>
      </c>
      <c r="AN1584" s="3">
        <v>-0.12</v>
      </c>
      <c r="AO1584" s="3">
        <v>0.67</v>
      </c>
      <c r="AP1584" s="9"/>
      <c r="AQ1584" t="s">
        <v>213</v>
      </c>
    </row>
    <row r="1585" spans="1:43" x14ac:dyDescent="0.2">
      <c r="A1585" t="s">
        <v>51</v>
      </c>
      <c r="B1585">
        <v>20</v>
      </c>
      <c r="C1585" t="s">
        <v>995</v>
      </c>
      <c r="D1585" t="s">
        <v>996</v>
      </c>
      <c r="E1585" t="s">
        <v>213</v>
      </c>
      <c r="F1585" t="s">
        <v>55</v>
      </c>
      <c r="G1585">
        <v>81</v>
      </c>
      <c r="H1585">
        <v>3</v>
      </c>
      <c r="I1585">
        <v>23</v>
      </c>
      <c r="J1585">
        <f>H1585+I1585</f>
        <v>26</v>
      </c>
      <c r="K1585" s="1">
        <v>4.8</v>
      </c>
      <c r="L1585" s="2">
        <v>0.4</v>
      </c>
      <c r="M1585" s="2">
        <v>7.5</v>
      </c>
      <c r="N1585" s="15">
        <v>7.3</v>
      </c>
      <c r="O1585" s="15">
        <v>69.5</v>
      </c>
      <c r="P1585" s="9"/>
      <c r="Q1585" t="s">
        <v>996</v>
      </c>
      <c r="R1585" s="2">
        <v>0</v>
      </c>
      <c r="S1585" s="2">
        <v>0.5</v>
      </c>
      <c r="T1585" s="3">
        <v>2.77</v>
      </c>
      <c r="U1585" s="2">
        <v>0.6</v>
      </c>
      <c r="V1585" s="2">
        <v>3.2</v>
      </c>
      <c r="W1585" s="3">
        <v>8.0500000000000007</v>
      </c>
      <c r="X1585"/>
      <c r="Y1585" s="2">
        <v>1.6</v>
      </c>
      <c r="Z1585"/>
      <c r="AA1585" s="3">
        <v>0.01</v>
      </c>
      <c r="AB1585" s="3">
        <v>0.25</v>
      </c>
      <c r="AC1585" s="9"/>
      <c r="AD1585" t="s">
        <v>996</v>
      </c>
      <c r="AE1585" s="3">
        <v>2.46</v>
      </c>
      <c r="AF1585" s="3">
        <v>5.81</v>
      </c>
      <c r="AG1585"/>
      <c r="AH1585" s="2">
        <v>0</v>
      </c>
      <c r="AI1585" s="16">
        <v>0</v>
      </c>
      <c r="AJ1585" s="2">
        <v>0.9</v>
      </c>
      <c r="AK1585" s="2">
        <v>4.5</v>
      </c>
      <c r="AL1585" s="2">
        <v>0.7</v>
      </c>
      <c r="AM1585"/>
      <c r="AN1585" s="3">
        <v>0.2</v>
      </c>
      <c r="AO1585" s="17">
        <v>2.3199999999999998</v>
      </c>
      <c r="AP1585" s="9"/>
      <c r="AQ1585" t="s">
        <v>213</v>
      </c>
    </row>
    <row r="1586" spans="1:43" x14ac:dyDescent="0.2">
      <c r="A1586" s="18" t="s">
        <v>56</v>
      </c>
      <c r="B1586">
        <v>21</v>
      </c>
      <c r="C1586" t="s">
        <v>995</v>
      </c>
      <c r="D1586" t="s">
        <v>996</v>
      </c>
      <c r="E1586" s="19" t="s">
        <v>213</v>
      </c>
      <c r="F1586" s="20" t="s">
        <v>57</v>
      </c>
      <c r="G1586" s="19">
        <v>82</v>
      </c>
      <c r="H1586" s="21">
        <v>2</v>
      </c>
      <c r="I1586" s="21">
        <v>12</v>
      </c>
      <c r="J1586" s="21">
        <v>14</v>
      </c>
      <c r="K1586" s="21">
        <v>-16.3</v>
      </c>
      <c r="L1586" s="22">
        <v>-0.7</v>
      </c>
      <c r="M1586" s="22">
        <v>2.6</v>
      </c>
      <c r="N1586" s="2">
        <v>-1.2</v>
      </c>
      <c r="O1586" s="2">
        <v>79.599999999999994</v>
      </c>
      <c r="P1586" s="9"/>
      <c r="Q1586" t="s">
        <v>996</v>
      </c>
      <c r="R1586" s="2">
        <v>0</v>
      </c>
      <c r="S1586" s="2">
        <v>0.3</v>
      </c>
      <c r="T1586" s="3">
        <v>1.46</v>
      </c>
      <c r="U1586" s="2">
        <v>0.8</v>
      </c>
      <c r="V1586" s="2">
        <v>3.1</v>
      </c>
      <c r="W1586" s="3">
        <v>5.5</v>
      </c>
      <c r="X1586"/>
      <c r="Y1586" s="2">
        <v>1.3</v>
      </c>
      <c r="Z1586"/>
      <c r="AA1586" s="3">
        <v>-0.02</v>
      </c>
      <c r="AB1586" s="3">
        <v>-0.04</v>
      </c>
      <c r="AC1586" s="9"/>
      <c r="AD1586" t="s">
        <v>996</v>
      </c>
      <c r="AE1586" s="3">
        <v>2</v>
      </c>
      <c r="AF1586" s="3">
        <v>6.74</v>
      </c>
      <c r="AG1586"/>
      <c r="AH1586" s="2">
        <v>0</v>
      </c>
      <c r="AI1586" s="2">
        <v>0</v>
      </c>
      <c r="AJ1586" s="2">
        <v>0.8</v>
      </c>
      <c r="AK1586" s="2">
        <v>2.9</v>
      </c>
      <c r="AL1586" s="2">
        <v>0.4</v>
      </c>
      <c r="AM1586"/>
      <c r="AN1586" s="3">
        <v>7.0000000000000007E-2</v>
      </c>
      <c r="AO1586" s="17">
        <v>2.7</v>
      </c>
      <c r="AP1586" s="9"/>
      <c r="AQ1586" t="s">
        <v>213</v>
      </c>
    </row>
    <row r="1587" spans="1:43" x14ac:dyDescent="0.2">
      <c r="A1587" t="s">
        <v>40</v>
      </c>
      <c r="B1587" s="1">
        <v>22</v>
      </c>
      <c r="C1587" t="s">
        <v>995</v>
      </c>
      <c r="D1587" t="s">
        <v>996</v>
      </c>
      <c r="E1587" t="s">
        <v>213</v>
      </c>
      <c r="F1587" t="s">
        <v>57</v>
      </c>
      <c r="G1587">
        <v>82</v>
      </c>
      <c r="H1587">
        <v>6</v>
      </c>
      <c r="I1587">
        <v>30</v>
      </c>
      <c r="J1587">
        <v>36</v>
      </c>
      <c r="K1587" s="1">
        <v>7.1</v>
      </c>
      <c r="L1587" s="2">
        <v>3.1</v>
      </c>
      <c r="M1587" s="2">
        <v>7.8</v>
      </c>
      <c r="N1587" s="2">
        <v>17.100000000000001</v>
      </c>
      <c r="O1587" s="2">
        <v>65.2</v>
      </c>
      <c r="P1587" s="14"/>
      <c r="Q1587" t="s">
        <v>996</v>
      </c>
      <c r="R1587" s="2">
        <v>0.1</v>
      </c>
      <c r="S1587" s="2">
        <v>0.4</v>
      </c>
      <c r="T1587" s="3">
        <v>2.84</v>
      </c>
      <c r="U1587" s="2">
        <v>0.7</v>
      </c>
      <c r="V1587" s="2">
        <v>4.5</v>
      </c>
      <c r="W1587" s="3">
        <v>7.96</v>
      </c>
      <c r="X1587" s="3">
        <v>0.21</v>
      </c>
      <c r="Y1587" s="2">
        <v>1.5</v>
      </c>
      <c r="Z1587" s="2">
        <v>0.2</v>
      </c>
      <c r="AA1587" s="3">
        <v>0.08</v>
      </c>
      <c r="AB1587" s="3">
        <v>0.52</v>
      </c>
      <c r="AC1587" s="14"/>
      <c r="AD1587" t="s">
        <v>996</v>
      </c>
      <c r="AE1587" s="3">
        <v>2.2400000000000002</v>
      </c>
      <c r="AF1587" s="3">
        <v>6.61</v>
      </c>
      <c r="AG1587" s="3">
        <v>0.02</v>
      </c>
      <c r="AH1587" s="2">
        <v>0</v>
      </c>
      <c r="AI1587" s="2">
        <v>0</v>
      </c>
      <c r="AJ1587" s="2">
        <v>1.7</v>
      </c>
      <c r="AK1587" s="2">
        <v>3.7</v>
      </c>
      <c r="AL1587" s="2">
        <v>0.6</v>
      </c>
      <c r="AM1587" s="2">
        <v>0.5</v>
      </c>
      <c r="AN1587" s="3">
        <v>0.2</v>
      </c>
      <c r="AO1587" s="3">
        <v>2</v>
      </c>
      <c r="AP1587" s="9"/>
      <c r="AQ1587" t="s">
        <v>213</v>
      </c>
    </row>
    <row r="1588" spans="1:43" x14ac:dyDescent="0.2">
      <c r="A1588" t="s">
        <v>51</v>
      </c>
      <c r="B1588">
        <v>34</v>
      </c>
      <c r="C1588" t="s">
        <v>182</v>
      </c>
      <c r="D1588" t="s">
        <v>117</v>
      </c>
      <c r="E1588" t="s">
        <v>206</v>
      </c>
      <c r="F1588" t="s">
        <v>73</v>
      </c>
      <c r="G1588">
        <v>67</v>
      </c>
      <c r="H1588">
        <v>11</v>
      </c>
      <c r="I1588">
        <v>33</v>
      </c>
      <c r="J1588">
        <f>H1588+I1588</f>
        <v>44</v>
      </c>
      <c r="K1588" s="1">
        <v>23.8</v>
      </c>
      <c r="L1588" s="2">
        <v>4.5999999999999996</v>
      </c>
      <c r="M1588" s="2">
        <v>5.4</v>
      </c>
      <c r="N1588" s="15">
        <v>20.6</v>
      </c>
      <c r="O1588" s="15">
        <v>2.2000000000000002</v>
      </c>
      <c r="P1588" s="9"/>
      <c r="Q1588" t="s">
        <v>117</v>
      </c>
      <c r="R1588" s="2">
        <v>0.6</v>
      </c>
      <c r="S1588" s="2">
        <v>2</v>
      </c>
      <c r="T1588" s="3">
        <v>3.38</v>
      </c>
      <c r="U1588" s="2">
        <v>1</v>
      </c>
      <c r="V1588" s="2">
        <v>2</v>
      </c>
      <c r="W1588" s="3">
        <v>4.63</v>
      </c>
      <c r="X1588"/>
      <c r="Y1588" s="2">
        <v>2.6</v>
      </c>
      <c r="Z1588"/>
      <c r="AA1588" s="3">
        <v>0.23</v>
      </c>
      <c r="AB1588" s="3">
        <v>1.22</v>
      </c>
      <c r="AC1588" s="9"/>
      <c r="AD1588" t="s">
        <v>117</v>
      </c>
      <c r="AE1588" s="3">
        <v>2.35</v>
      </c>
      <c r="AF1588" s="3">
        <v>17.25</v>
      </c>
      <c r="AG1588"/>
      <c r="AH1588" s="2">
        <v>47.9</v>
      </c>
      <c r="AI1588" s="16">
        <v>21.4</v>
      </c>
      <c r="AJ1588" s="2">
        <v>3.4</v>
      </c>
      <c r="AK1588" s="2">
        <v>1.1000000000000001</v>
      </c>
      <c r="AL1588" s="2">
        <v>0.9</v>
      </c>
      <c r="AM1588"/>
      <c r="AN1588" s="3">
        <v>0.27</v>
      </c>
      <c r="AO1588" s="17">
        <v>0.13</v>
      </c>
      <c r="AP1588" s="14"/>
      <c r="AQ1588" t="s">
        <v>496</v>
      </c>
    </row>
    <row r="1589" spans="1:43" x14ac:dyDescent="0.2">
      <c r="A1589" s="18" t="s">
        <v>56</v>
      </c>
      <c r="B1589">
        <v>35</v>
      </c>
      <c r="C1589" t="s">
        <v>182</v>
      </c>
      <c r="D1589" t="s">
        <v>117</v>
      </c>
      <c r="E1589" s="19" t="s">
        <v>206</v>
      </c>
      <c r="F1589" s="20" t="s">
        <v>69</v>
      </c>
      <c r="G1589" s="19">
        <v>77</v>
      </c>
      <c r="H1589" s="21">
        <v>8</v>
      </c>
      <c r="I1589" s="21">
        <v>27</v>
      </c>
      <c r="J1589" s="21">
        <v>35</v>
      </c>
      <c r="K1589" s="21">
        <v>13.1</v>
      </c>
      <c r="L1589" s="22">
        <v>2.2999999999999998</v>
      </c>
      <c r="M1589" s="22">
        <v>3.1</v>
      </c>
      <c r="N1589" s="2">
        <v>15.8</v>
      </c>
      <c r="O1589" s="2">
        <v>4.5</v>
      </c>
      <c r="P1589" s="9"/>
      <c r="Q1589" t="s">
        <v>117</v>
      </c>
      <c r="R1589" s="2">
        <v>0.5</v>
      </c>
      <c r="S1589" s="2">
        <v>1.4</v>
      </c>
      <c r="T1589" s="3">
        <v>2.9</v>
      </c>
      <c r="U1589" s="2">
        <v>0.5</v>
      </c>
      <c r="V1589" s="2">
        <v>3.3</v>
      </c>
      <c r="W1589" s="3">
        <v>4.6500000000000004</v>
      </c>
      <c r="X1589"/>
      <c r="Y1589" s="2">
        <v>2.5</v>
      </c>
      <c r="Z1589"/>
      <c r="AA1589" s="3">
        <v>0.12</v>
      </c>
      <c r="AB1589" s="3">
        <v>0.93</v>
      </c>
      <c r="AC1589" s="9"/>
      <c r="AD1589" t="s">
        <v>117</v>
      </c>
      <c r="AE1589" s="3">
        <v>2.57</v>
      </c>
      <c r="AF1589" s="3">
        <v>0</v>
      </c>
      <c r="AG1589"/>
      <c r="AH1589" s="2">
        <v>50.7</v>
      </c>
      <c r="AI1589" s="2">
        <v>17.2</v>
      </c>
      <c r="AJ1589" s="2">
        <v>6.2</v>
      </c>
      <c r="AK1589" s="2">
        <v>1.7</v>
      </c>
      <c r="AL1589" s="2">
        <v>1.1000000000000001</v>
      </c>
      <c r="AM1589"/>
      <c r="AN1589" s="3">
        <v>0.16</v>
      </c>
      <c r="AO1589" s="17">
        <v>0.26</v>
      </c>
      <c r="AP1589" s="14"/>
      <c r="AQ1589" t="s">
        <v>496</v>
      </c>
    </row>
    <row r="1590" spans="1:43" x14ac:dyDescent="0.2">
      <c r="A1590" t="s">
        <v>40</v>
      </c>
      <c r="B1590" s="1">
        <v>36</v>
      </c>
      <c r="C1590" t="s">
        <v>182</v>
      </c>
      <c r="D1590" t="s">
        <v>117</v>
      </c>
      <c r="E1590" t="s">
        <v>206</v>
      </c>
      <c r="F1590" t="s">
        <v>69</v>
      </c>
      <c r="G1590">
        <v>56</v>
      </c>
      <c r="H1590">
        <v>5</v>
      </c>
      <c r="I1590">
        <v>4</v>
      </c>
      <c r="J1590">
        <v>9</v>
      </c>
      <c r="K1590" s="1">
        <v>-8.1999999999999993</v>
      </c>
      <c r="L1590" s="2">
        <v>-1.4</v>
      </c>
      <c r="M1590" s="2">
        <v>-0.4</v>
      </c>
      <c r="N1590" s="2">
        <v>2.1</v>
      </c>
      <c r="O1590" s="2">
        <v>-3.4</v>
      </c>
      <c r="P1590" s="14"/>
      <c r="Q1590" t="s">
        <v>117</v>
      </c>
      <c r="R1590" s="2">
        <v>0.5</v>
      </c>
      <c r="S1590" s="2">
        <v>0.5</v>
      </c>
      <c r="T1590" s="3">
        <v>1.28</v>
      </c>
      <c r="U1590" s="2">
        <v>9.8000000000000007</v>
      </c>
      <c r="V1590" s="2">
        <v>0</v>
      </c>
      <c r="W1590" s="3">
        <v>9.84</v>
      </c>
      <c r="X1590" s="3">
        <v>-0.16</v>
      </c>
      <c r="Y1590" s="2">
        <v>1.1000000000000001</v>
      </c>
      <c r="Z1590" s="2">
        <v>1</v>
      </c>
      <c r="AA1590" s="3">
        <v>-0.17</v>
      </c>
      <c r="AB1590" s="3">
        <v>0.26</v>
      </c>
      <c r="AC1590" s="14"/>
      <c r="AD1590" t="s">
        <v>117</v>
      </c>
      <c r="AE1590" s="3">
        <v>2.69</v>
      </c>
      <c r="AF1590" s="3">
        <v>0</v>
      </c>
      <c r="AG1590" s="3">
        <v>-7.0000000000000007E-2</v>
      </c>
      <c r="AH1590" s="2">
        <v>47.9</v>
      </c>
      <c r="AI1590" s="2">
        <v>7.6</v>
      </c>
      <c r="AJ1590" s="2">
        <v>10.7</v>
      </c>
      <c r="AK1590" s="2">
        <v>1.4</v>
      </c>
      <c r="AL1590" s="2">
        <v>0.9</v>
      </c>
      <c r="AM1590" s="2">
        <v>2.4</v>
      </c>
      <c r="AN1590" s="3">
        <v>-0.05</v>
      </c>
      <c r="AO1590" s="3">
        <v>-0.43</v>
      </c>
      <c r="AP1590" s="14"/>
      <c r="AQ1590" t="s">
        <v>496</v>
      </c>
    </row>
    <row r="1591" spans="1:43" x14ac:dyDescent="0.2">
      <c r="A1591" t="s">
        <v>51</v>
      </c>
      <c r="B1591">
        <v>23</v>
      </c>
      <c r="C1591" t="s">
        <v>176</v>
      </c>
      <c r="D1591" t="s">
        <v>997</v>
      </c>
      <c r="E1591" t="s">
        <v>496</v>
      </c>
      <c r="F1591" t="s">
        <v>73</v>
      </c>
      <c r="G1591">
        <v>49</v>
      </c>
      <c r="H1591">
        <v>10</v>
      </c>
      <c r="I1591">
        <v>13</v>
      </c>
      <c r="J1591">
        <f>H1591+I1591</f>
        <v>23</v>
      </c>
      <c r="K1591" s="1">
        <v>7.6</v>
      </c>
      <c r="L1591" s="2">
        <v>1.7</v>
      </c>
      <c r="M1591" s="2">
        <v>2.2999999999999998</v>
      </c>
      <c r="N1591" s="15">
        <v>12.9</v>
      </c>
      <c r="O1591" s="15">
        <v>2.4</v>
      </c>
      <c r="P1591" s="9"/>
      <c r="Q1591" t="s">
        <v>997</v>
      </c>
      <c r="R1591" s="2">
        <v>0.9</v>
      </c>
      <c r="S1591" s="2">
        <v>1.3</v>
      </c>
      <c r="T1591" s="3">
        <v>3.02</v>
      </c>
      <c r="U1591" s="2">
        <v>1</v>
      </c>
      <c r="V1591" s="2">
        <v>0.5</v>
      </c>
      <c r="W1591" s="3">
        <v>3</v>
      </c>
      <c r="X1591"/>
      <c r="Y1591" s="2">
        <v>1.7</v>
      </c>
      <c r="Z1591"/>
      <c r="AA1591" s="3">
        <v>0.13</v>
      </c>
      <c r="AB1591" s="3">
        <v>1.18</v>
      </c>
      <c r="AC1591" s="9"/>
      <c r="AD1591" t="s">
        <v>997</v>
      </c>
      <c r="AE1591" s="3">
        <v>1.79</v>
      </c>
      <c r="AF1591" s="3">
        <v>0</v>
      </c>
      <c r="AG1591"/>
      <c r="AH1591" s="2">
        <v>46.2</v>
      </c>
      <c r="AI1591" s="16">
        <v>0.9</v>
      </c>
      <c r="AJ1591" s="2">
        <v>8.4</v>
      </c>
      <c r="AK1591" s="2">
        <v>0.7</v>
      </c>
      <c r="AL1591" s="2">
        <v>1.1000000000000001</v>
      </c>
      <c r="AM1591"/>
      <c r="AN1591" s="3">
        <v>0.18</v>
      </c>
      <c r="AO1591" s="17">
        <v>0.22</v>
      </c>
      <c r="AP1591" s="14"/>
      <c r="AQ1591" t="s">
        <v>496</v>
      </c>
    </row>
    <row r="1592" spans="1:43" x14ac:dyDescent="0.2">
      <c r="A1592" s="18" t="s">
        <v>56</v>
      </c>
      <c r="B1592">
        <v>24</v>
      </c>
      <c r="C1592" t="s">
        <v>176</v>
      </c>
      <c r="D1592" t="s">
        <v>997</v>
      </c>
      <c r="E1592" s="19" t="s">
        <v>496</v>
      </c>
      <c r="F1592" s="20" t="s">
        <v>44</v>
      </c>
      <c r="G1592" s="19">
        <v>72</v>
      </c>
      <c r="H1592" s="21">
        <v>13</v>
      </c>
      <c r="I1592" s="21">
        <v>18</v>
      </c>
      <c r="J1592" s="21">
        <v>31</v>
      </c>
      <c r="K1592" s="21">
        <v>-4.2</v>
      </c>
      <c r="L1592" s="22">
        <v>0.2</v>
      </c>
      <c r="M1592" s="22">
        <v>0.5</v>
      </c>
      <c r="N1592" s="2">
        <v>16</v>
      </c>
      <c r="O1592" s="2">
        <v>-0.4</v>
      </c>
      <c r="P1592" s="9"/>
      <c r="Q1592" t="s">
        <v>997</v>
      </c>
      <c r="R1592" s="2">
        <v>0.7</v>
      </c>
      <c r="S1592" s="2">
        <v>1</v>
      </c>
      <c r="T1592" s="3">
        <v>2.4900000000000002</v>
      </c>
      <c r="U1592" s="2">
        <v>1.2</v>
      </c>
      <c r="V1592" s="2">
        <v>1.5</v>
      </c>
      <c r="W1592" s="3">
        <v>5.76</v>
      </c>
      <c r="X1592"/>
      <c r="Y1592" s="2">
        <v>0.8</v>
      </c>
      <c r="Z1592"/>
      <c r="AA1592" s="3">
        <v>0.01</v>
      </c>
      <c r="AB1592" s="3">
        <v>0.91</v>
      </c>
      <c r="AC1592" s="9"/>
      <c r="AD1592" t="s">
        <v>997</v>
      </c>
      <c r="AE1592" s="3">
        <v>2.91</v>
      </c>
      <c r="AF1592" s="3">
        <v>3.59</v>
      </c>
      <c r="AG1592"/>
      <c r="AH1592" s="2">
        <v>44.8</v>
      </c>
      <c r="AI1592" s="2">
        <v>1.6</v>
      </c>
      <c r="AJ1592" s="2">
        <v>13.6</v>
      </c>
      <c r="AK1592" s="2">
        <v>0.7</v>
      </c>
      <c r="AL1592" s="2">
        <v>1.1000000000000001</v>
      </c>
      <c r="AM1592"/>
      <c r="AN1592" s="3">
        <v>0.02</v>
      </c>
      <c r="AO1592" s="17">
        <v>-0.02</v>
      </c>
      <c r="AP1592" s="14"/>
      <c r="AQ1592" t="s">
        <v>496</v>
      </c>
    </row>
    <row r="1593" spans="1:43" x14ac:dyDescent="0.2">
      <c r="A1593" t="s">
        <v>40</v>
      </c>
      <c r="B1593" s="1">
        <v>25</v>
      </c>
      <c r="C1593" t="s">
        <v>176</v>
      </c>
      <c r="D1593" t="s">
        <v>997</v>
      </c>
      <c r="E1593" t="s">
        <v>496</v>
      </c>
      <c r="F1593" t="s">
        <v>44</v>
      </c>
      <c r="G1593">
        <v>82</v>
      </c>
      <c r="H1593">
        <v>31</v>
      </c>
      <c r="I1593">
        <v>23</v>
      </c>
      <c r="J1593">
        <v>54</v>
      </c>
      <c r="K1593" s="1">
        <v>0.9</v>
      </c>
      <c r="L1593" s="2">
        <v>7</v>
      </c>
      <c r="M1593" s="2">
        <v>3.5</v>
      </c>
      <c r="N1593" s="2">
        <v>43.3</v>
      </c>
      <c r="O1593" s="2">
        <v>-6.1</v>
      </c>
      <c r="P1593" s="14"/>
      <c r="Q1593" t="s">
        <v>997</v>
      </c>
      <c r="R1593" s="2">
        <v>1.3</v>
      </c>
      <c r="S1593" s="2">
        <v>1</v>
      </c>
      <c r="T1593" s="3">
        <v>2.99</v>
      </c>
      <c r="U1593" s="2">
        <v>1.7</v>
      </c>
      <c r="V1593" s="2">
        <v>1.4</v>
      </c>
      <c r="W1593" s="3">
        <v>6.61</v>
      </c>
      <c r="X1593" s="3">
        <v>-0.09</v>
      </c>
      <c r="Y1593" s="2">
        <v>0.8</v>
      </c>
      <c r="Z1593" s="2">
        <v>1</v>
      </c>
      <c r="AA1593" s="3">
        <v>0.24</v>
      </c>
      <c r="AB1593" s="3">
        <v>1.79</v>
      </c>
      <c r="AC1593" s="14"/>
      <c r="AD1593" t="s">
        <v>997</v>
      </c>
      <c r="AE1593" s="3">
        <v>3.16</v>
      </c>
      <c r="AF1593" s="3">
        <v>6.44</v>
      </c>
      <c r="AG1593" s="3">
        <v>0.01</v>
      </c>
      <c r="AH1593" s="2">
        <v>44.4</v>
      </c>
      <c r="AI1593" s="2">
        <v>10.199999999999999</v>
      </c>
      <c r="AJ1593" s="2">
        <v>8.4</v>
      </c>
      <c r="AK1593" s="2">
        <v>2.2000000000000002</v>
      </c>
      <c r="AL1593" s="2">
        <v>1.9</v>
      </c>
      <c r="AM1593" s="2">
        <v>2</v>
      </c>
      <c r="AN1593" s="3">
        <v>0.12</v>
      </c>
      <c r="AO1593" s="3">
        <v>-0.25</v>
      </c>
      <c r="AP1593" s="14"/>
      <c r="AQ1593" t="s">
        <v>496</v>
      </c>
    </row>
    <row r="1594" spans="1:43" x14ac:dyDescent="0.2">
      <c r="A1594" s="23" t="s">
        <v>51</v>
      </c>
      <c r="B1594">
        <v>24</v>
      </c>
      <c r="C1594" t="s">
        <v>88</v>
      </c>
      <c r="D1594" t="s">
        <v>998</v>
      </c>
      <c r="E1594" s="23" t="s">
        <v>54</v>
      </c>
      <c r="F1594" s="23" t="s">
        <v>55</v>
      </c>
      <c r="G1594" s="23">
        <v>45</v>
      </c>
      <c r="H1594" s="23">
        <v>1</v>
      </c>
      <c r="I1594" s="23">
        <v>6</v>
      </c>
      <c r="J1594" s="23">
        <v>7</v>
      </c>
      <c r="K1594" s="28">
        <v>-10</v>
      </c>
      <c r="L1594" s="29">
        <v>-0.1</v>
      </c>
      <c r="M1594" s="29">
        <v>-0.5</v>
      </c>
      <c r="N1594" s="15">
        <v>0.9</v>
      </c>
      <c r="O1594" s="15">
        <v>11.8</v>
      </c>
      <c r="P1594" s="9"/>
      <c r="Q1594" t="s">
        <v>998</v>
      </c>
      <c r="R1594" s="2">
        <v>0</v>
      </c>
      <c r="S1594" s="2">
        <v>0.6</v>
      </c>
      <c r="T1594" s="3">
        <v>1.93</v>
      </c>
      <c r="U1594" s="2">
        <v>1.1000000000000001</v>
      </c>
      <c r="V1594" s="2">
        <v>1.1000000000000001</v>
      </c>
      <c r="W1594" s="3">
        <v>2.17</v>
      </c>
      <c r="X1594"/>
      <c r="Y1594" s="2">
        <v>1.7</v>
      </c>
      <c r="Z1594"/>
      <c r="AA1594" s="3">
        <v>-0.01</v>
      </c>
      <c r="AB1594" s="3">
        <v>0.09</v>
      </c>
      <c r="AC1594" s="9"/>
      <c r="AD1594" t="s">
        <v>998</v>
      </c>
      <c r="AE1594" s="3">
        <v>3.07</v>
      </c>
      <c r="AF1594" s="3">
        <v>9.15</v>
      </c>
      <c r="AG1594"/>
      <c r="AH1594" s="2">
        <v>0</v>
      </c>
      <c r="AI1594" s="30">
        <v>0</v>
      </c>
      <c r="AJ1594" s="2">
        <v>4</v>
      </c>
      <c r="AK1594" s="2">
        <v>3.5</v>
      </c>
      <c r="AL1594" s="2">
        <v>0.7</v>
      </c>
      <c r="AM1594"/>
      <c r="AN1594" s="3">
        <v>-0.04</v>
      </c>
      <c r="AO1594" s="17">
        <v>1.1499999999999999</v>
      </c>
      <c r="AP1594" s="14"/>
      <c r="AQ1594" t="s">
        <v>496</v>
      </c>
    </row>
    <row r="1595" spans="1:43" x14ac:dyDescent="0.2">
      <c r="A1595" s="18" t="s">
        <v>56</v>
      </c>
      <c r="B1595">
        <v>25</v>
      </c>
      <c r="C1595" t="s">
        <v>88</v>
      </c>
      <c r="D1595" t="s">
        <v>998</v>
      </c>
      <c r="E1595" s="19" t="s">
        <v>54</v>
      </c>
      <c r="F1595" s="20" t="s">
        <v>57</v>
      </c>
      <c r="G1595" s="19">
        <v>2</v>
      </c>
      <c r="H1595" s="21">
        <v>0</v>
      </c>
      <c r="I1595" s="21">
        <v>0</v>
      </c>
      <c r="J1595" s="21">
        <v>0</v>
      </c>
      <c r="K1595" s="21">
        <v>-1.9</v>
      </c>
      <c r="L1595" s="22">
        <v>-0.1</v>
      </c>
      <c r="M1595" s="22">
        <v>-0.4</v>
      </c>
      <c r="N1595" s="2">
        <v>-0.4</v>
      </c>
      <c r="O1595" s="2">
        <v>0.2</v>
      </c>
      <c r="P1595" s="9"/>
      <c r="Q1595" t="s">
        <v>998</v>
      </c>
      <c r="R1595" s="2">
        <v>0</v>
      </c>
      <c r="S1595" s="2">
        <v>0</v>
      </c>
      <c r="T1595" s="3">
        <v>0</v>
      </c>
      <c r="U1595" s="2">
        <v>0</v>
      </c>
      <c r="V1595" s="2">
        <v>0</v>
      </c>
      <c r="W1595" s="3">
        <v>0</v>
      </c>
      <c r="X1595"/>
      <c r="Y1595" s="2">
        <v>0</v>
      </c>
      <c r="Z1595"/>
      <c r="AA1595" s="3">
        <v>-0.19</v>
      </c>
      <c r="AB1595" s="3">
        <v>-0.77</v>
      </c>
      <c r="AC1595" s="9"/>
      <c r="AD1595" t="s">
        <v>998</v>
      </c>
      <c r="AE1595" s="3">
        <v>4.42</v>
      </c>
      <c r="AF1595" s="3">
        <v>0</v>
      </c>
      <c r="AG1595"/>
      <c r="AH1595" s="2">
        <v>0</v>
      </c>
      <c r="AI1595" s="2">
        <v>0</v>
      </c>
      <c r="AJ1595" s="2">
        <v>0</v>
      </c>
      <c r="AK1595" s="2">
        <v>4</v>
      </c>
      <c r="AL1595" s="2">
        <v>0</v>
      </c>
      <c r="AM1595"/>
      <c r="AN1595" s="3">
        <v>-0.75</v>
      </c>
      <c r="AO1595" s="17">
        <v>0.38</v>
      </c>
      <c r="AP1595" s="14"/>
      <c r="AQ1595" t="s">
        <v>496</v>
      </c>
    </row>
    <row r="1596" spans="1:43" x14ac:dyDescent="0.2">
      <c r="A1596" t="s">
        <v>40</v>
      </c>
      <c r="B1596" s="1">
        <v>26</v>
      </c>
      <c r="C1596" t="s">
        <v>88</v>
      </c>
      <c r="D1596" t="s">
        <v>998</v>
      </c>
      <c r="E1596" t="s">
        <v>150</v>
      </c>
      <c r="F1596" t="s">
        <v>57</v>
      </c>
      <c r="G1596">
        <v>53</v>
      </c>
      <c r="H1596">
        <v>6</v>
      </c>
      <c r="I1596">
        <v>15</v>
      </c>
      <c r="J1596">
        <v>21</v>
      </c>
      <c r="K1596" s="1">
        <v>1</v>
      </c>
      <c r="L1596" s="2">
        <v>1.8</v>
      </c>
      <c r="M1596" s="2">
        <v>2.8</v>
      </c>
      <c r="N1596" s="2">
        <v>12.9</v>
      </c>
      <c r="O1596" s="2">
        <v>14.9</v>
      </c>
      <c r="P1596" s="14"/>
      <c r="Q1596" t="s">
        <v>998</v>
      </c>
      <c r="R1596" s="2">
        <v>0.1</v>
      </c>
      <c r="S1596" s="2">
        <v>0.4</v>
      </c>
      <c r="T1596" s="3">
        <v>2.66</v>
      </c>
      <c r="U1596" s="2">
        <v>1.9</v>
      </c>
      <c r="V1596" s="2">
        <v>3.7</v>
      </c>
      <c r="W1596" s="3">
        <v>8.52</v>
      </c>
      <c r="X1596" s="3">
        <v>-0.01</v>
      </c>
      <c r="Y1596" s="2">
        <v>2.1</v>
      </c>
      <c r="Z1596" s="2">
        <v>0.3</v>
      </c>
      <c r="AA1596" s="3">
        <v>0.09</v>
      </c>
      <c r="AB1596" s="3">
        <v>0.83</v>
      </c>
      <c r="AC1596" s="14"/>
      <c r="AD1596" t="s">
        <v>998</v>
      </c>
      <c r="AE1596" s="3">
        <v>3.05</v>
      </c>
      <c r="AF1596" s="3">
        <v>19.079999999999998</v>
      </c>
      <c r="AG1596" s="3">
        <v>-0.09</v>
      </c>
      <c r="AH1596" s="2">
        <v>0</v>
      </c>
      <c r="AI1596" s="2">
        <v>0</v>
      </c>
      <c r="AJ1596" s="2">
        <v>1.9</v>
      </c>
      <c r="AK1596" s="2">
        <v>2.2999999999999998</v>
      </c>
      <c r="AL1596" s="2">
        <v>1.2</v>
      </c>
      <c r="AM1596" s="2">
        <v>0.7</v>
      </c>
      <c r="AN1596" s="3">
        <v>0.13</v>
      </c>
      <c r="AO1596" s="3">
        <v>0.95</v>
      </c>
      <c r="AP1596" s="14"/>
      <c r="AQ1596" t="s">
        <v>496</v>
      </c>
    </row>
    <row r="1597" spans="1:43" x14ac:dyDescent="0.2">
      <c r="A1597" t="s">
        <v>40</v>
      </c>
      <c r="B1597" s="1">
        <v>21</v>
      </c>
      <c r="C1597" t="s">
        <v>713</v>
      </c>
      <c r="D1597" t="s">
        <v>999</v>
      </c>
      <c r="E1597" t="s">
        <v>496</v>
      </c>
      <c r="F1597" t="s">
        <v>69</v>
      </c>
      <c r="G1597">
        <v>76</v>
      </c>
      <c r="H1597">
        <v>21</v>
      </c>
      <c r="I1597">
        <v>26</v>
      </c>
      <c r="J1597">
        <v>47</v>
      </c>
      <c r="K1597" s="1">
        <v>24.4</v>
      </c>
      <c r="L1597" s="2">
        <v>7</v>
      </c>
      <c r="M1597" s="2">
        <v>5.6</v>
      </c>
      <c r="N1597" s="2">
        <v>31</v>
      </c>
      <c r="O1597" s="2">
        <v>26.4</v>
      </c>
      <c r="P1597" s="14"/>
      <c r="Q1597" t="s">
        <v>999</v>
      </c>
      <c r="R1597" s="2">
        <v>1</v>
      </c>
      <c r="S1597" s="2">
        <v>0.8</v>
      </c>
      <c r="T1597" s="3">
        <v>2.97</v>
      </c>
      <c r="U1597" s="2">
        <v>1.7</v>
      </c>
      <c r="V1597" s="2">
        <v>3.7</v>
      </c>
      <c r="W1597" s="3">
        <v>6.83</v>
      </c>
      <c r="X1597" s="3">
        <v>0.38</v>
      </c>
      <c r="Y1597" s="2">
        <v>1.1000000000000001</v>
      </c>
      <c r="Z1597" s="2">
        <v>0.8</v>
      </c>
      <c r="AA1597" s="3">
        <v>0.26</v>
      </c>
      <c r="AB1597" s="3">
        <v>1.66</v>
      </c>
      <c r="AC1597" s="14"/>
      <c r="AD1597" t="s">
        <v>999</v>
      </c>
      <c r="AE1597" s="3">
        <v>1.63</v>
      </c>
      <c r="AF1597" s="3">
        <v>2.3199999999999998</v>
      </c>
      <c r="AG1597" s="3">
        <v>-0.03</v>
      </c>
      <c r="AH1597" s="2">
        <v>39.799999999999997</v>
      </c>
      <c r="AI1597" s="2">
        <v>12.4</v>
      </c>
      <c r="AJ1597" s="2">
        <v>3.1</v>
      </c>
      <c r="AK1597" s="2">
        <v>0.8</v>
      </c>
      <c r="AL1597" s="2">
        <v>1.6</v>
      </c>
      <c r="AM1597" s="2">
        <v>0.4</v>
      </c>
      <c r="AN1597" s="3">
        <v>0.21</v>
      </c>
      <c r="AO1597" s="3">
        <v>1.42</v>
      </c>
      <c r="AP1597" s="14"/>
      <c r="AQ1597" t="s">
        <v>496</v>
      </c>
    </row>
    <row r="1598" spans="1:43" x14ac:dyDescent="0.2">
      <c r="A1598" s="23" t="s">
        <v>51</v>
      </c>
      <c r="B1598">
        <v>25</v>
      </c>
      <c r="C1598" t="s">
        <v>471</v>
      </c>
      <c r="D1598" t="s">
        <v>1000</v>
      </c>
      <c r="E1598" s="23" t="s">
        <v>496</v>
      </c>
      <c r="F1598" s="23" t="s">
        <v>73</v>
      </c>
      <c r="G1598" s="23">
        <v>81</v>
      </c>
      <c r="H1598" s="23">
        <v>17</v>
      </c>
      <c r="I1598" s="23">
        <v>29</v>
      </c>
      <c r="J1598" s="23">
        <v>46</v>
      </c>
      <c r="K1598" s="28">
        <v>-2.5</v>
      </c>
      <c r="L1598" s="29">
        <v>2.2000000000000002</v>
      </c>
      <c r="M1598" s="29">
        <v>0.2</v>
      </c>
      <c r="N1598" s="15">
        <v>23.1</v>
      </c>
      <c r="O1598" s="15">
        <v>14</v>
      </c>
      <c r="P1598" s="9"/>
      <c r="Q1598" t="s">
        <v>1000</v>
      </c>
      <c r="R1598" s="2">
        <v>0.9</v>
      </c>
      <c r="S1598" s="2">
        <v>1.2</v>
      </c>
      <c r="T1598" s="3">
        <v>2.5299999999999998</v>
      </c>
      <c r="U1598" s="2">
        <v>0.2</v>
      </c>
      <c r="V1598" s="2">
        <v>1.9</v>
      </c>
      <c r="W1598" s="3">
        <v>3.13</v>
      </c>
      <c r="X1598"/>
      <c r="Y1598" s="2">
        <v>1.7</v>
      </c>
      <c r="Z1598"/>
      <c r="AA1598" s="3">
        <v>0.08</v>
      </c>
      <c r="AB1598" s="3">
        <v>1.04</v>
      </c>
      <c r="AC1598" s="9"/>
      <c r="AD1598" t="s">
        <v>1000</v>
      </c>
      <c r="AE1598" s="3">
        <v>3.11</v>
      </c>
      <c r="AF1598" s="3">
        <v>6.4</v>
      </c>
      <c r="AG1598"/>
      <c r="AH1598" s="2">
        <v>48.2</v>
      </c>
      <c r="AI1598" s="30">
        <v>6.3</v>
      </c>
      <c r="AJ1598" s="2">
        <v>2.7</v>
      </c>
      <c r="AK1598" s="2">
        <v>1.4</v>
      </c>
      <c r="AL1598" s="2">
        <v>2</v>
      </c>
      <c r="AM1598"/>
      <c r="AN1598" s="3">
        <v>0.01</v>
      </c>
      <c r="AO1598" s="17">
        <v>0.64</v>
      </c>
      <c r="AP1598" s="14"/>
      <c r="AQ1598" t="s">
        <v>496</v>
      </c>
    </row>
    <row r="1599" spans="1:43" x14ac:dyDescent="0.2">
      <c r="A1599" s="18" t="s">
        <v>56</v>
      </c>
      <c r="B1599">
        <v>26</v>
      </c>
      <c r="C1599" t="s">
        <v>471</v>
      </c>
      <c r="D1599" t="s">
        <v>1000</v>
      </c>
      <c r="E1599" s="19" t="s">
        <v>496</v>
      </c>
      <c r="F1599" s="20" t="s">
        <v>44</v>
      </c>
      <c r="G1599" s="19">
        <v>82</v>
      </c>
      <c r="H1599" s="21">
        <v>43</v>
      </c>
      <c r="I1599" s="21">
        <v>22</v>
      </c>
      <c r="J1599" s="21">
        <v>65</v>
      </c>
      <c r="K1599" s="21">
        <v>13.3</v>
      </c>
      <c r="L1599" s="22">
        <v>9.6</v>
      </c>
      <c r="M1599" s="22">
        <v>3.5</v>
      </c>
      <c r="N1599" s="2">
        <v>75.5</v>
      </c>
      <c r="O1599" s="2">
        <v>18.2</v>
      </c>
      <c r="P1599" s="9"/>
      <c r="Q1599" t="s">
        <v>1000</v>
      </c>
      <c r="R1599" s="2">
        <v>1.7</v>
      </c>
      <c r="S1599" s="2">
        <v>0.7</v>
      </c>
      <c r="T1599" s="3">
        <v>3.2</v>
      </c>
      <c r="U1599" s="2">
        <v>2.1</v>
      </c>
      <c r="V1599" s="2">
        <v>1.5</v>
      </c>
      <c r="W1599" s="3">
        <v>6</v>
      </c>
      <c r="X1599"/>
      <c r="Y1599" s="2">
        <v>1.3</v>
      </c>
      <c r="Z1599"/>
      <c r="AA1599" s="3">
        <v>0.32</v>
      </c>
      <c r="AB1599" s="3">
        <v>3.08</v>
      </c>
      <c r="AC1599" s="9"/>
      <c r="AD1599" t="s">
        <v>1000</v>
      </c>
      <c r="AE1599" s="3">
        <v>2.52</v>
      </c>
      <c r="AF1599" s="3">
        <v>0</v>
      </c>
      <c r="AG1599"/>
      <c r="AH1599" s="2">
        <v>44.5</v>
      </c>
      <c r="AI1599" s="2">
        <v>5.0999999999999996</v>
      </c>
      <c r="AJ1599" s="2">
        <v>2.2000000000000002</v>
      </c>
      <c r="AK1599" s="2">
        <v>0.8</v>
      </c>
      <c r="AL1599" s="2">
        <v>1.3</v>
      </c>
      <c r="AM1599"/>
      <c r="AN1599" s="3">
        <v>0.12</v>
      </c>
      <c r="AO1599" s="17">
        <v>0.74</v>
      </c>
      <c r="AP1599" s="14"/>
      <c r="AQ1599" t="s">
        <v>496</v>
      </c>
    </row>
    <row r="1600" spans="1:43" x14ac:dyDescent="0.2">
      <c r="A1600" t="s">
        <v>40</v>
      </c>
      <c r="B1600" s="1">
        <v>27</v>
      </c>
      <c r="C1600" t="s">
        <v>471</v>
      </c>
      <c r="D1600" t="s">
        <v>1000</v>
      </c>
      <c r="E1600" t="s">
        <v>496</v>
      </c>
      <c r="F1600" t="s">
        <v>44</v>
      </c>
      <c r="G1600">
        <v>82</v>
      </c>
      <c r="H1600">
        <v>33</v>
      </c>
      <c r="I1600">
        <v>39</v>
      </c>
      <c r="J1600">
        <v>72</v>
      </c>
      <c r="K1600" s="1">
        <v>-10.1</v>
      </c>
      <c r="L1600" s="2">
        <v>9.6999999999999993</v>
      </c>
      <c r="M1600" s="2">
        <v>0.5</v>
      </c>
      <c r="N1600" s="2">
        <v>61.8</v>
      </c>
      <c r="O1600" s="2">
        <v>17.399999999999999</v>
      </c>
      <c r="P1600" s="14"/>
      <c r="Q1600" t="s">
        <v>1000</v>
      </c>
      <c r="R1600" s="2">
        <v>0.8</v>
      </c>
      <c r="S1600" s="2">
        <v>1</v>
      </c>
      <c r="T1600" s="3">
        <v>2.44</v>
      </c>
      <c r="U1600" s="2">
        <v>2.7</v>
      </c>
      <c r="V1600" s="2">
        <v>3.2</v>
      </c>
      <c r="W1600" s="3">
        <v>8.6</v>
      </c>
      <c r="X1600" s="3">
        <v>0.04</v>
      </c>
      <c r="Y1600" s="2">
        <v>1.8</v>
      </c>
      <c r="Z1600" s="2">
        <v>0.6</v>
      </c>
      <c r="AA1600" s="3">
        <v>0.26</v>
      </c>
      <c r="AB1600" s="3">
        <v>2.36</v>
      </c>
      <c r="AC1600" s="14"/>
      <c r="AD1600" t="s">
        <v>1000</v>
      </c>
      <c r="AE1600" s="3">
        <v>3.44</v>
      </c>
      <c r="AF1600" s="3">
        <v>5.67</v>
      </c>
      <c r="AG1600" s="3">
        <v>-0.01</v>
      </c>
      <c r="AH1600" s="2">
        <v>49.2</v>
      </c>
      <c r="AI1600" s="2">
        <v>6.7</v>
      </c>
      <c r="AJ1600" s="2">
        <v>1.9</v>
      </c>
      <c r="AK1600" s="2">
        <v>0.8</v>
      </c>
      <c r="AL1600" s="2">
        <v>1.5</v>
      </c>
      <c r="AM1600" s="2">
        <v>0.5</v>
      </c>
      <c r="AN1600" s="3">
        <v>0.01</v>
      </c>
      <c r="AO1600" s="3">
        <v>0.67</v>
      </c>
      <c r="AP1600" s="14"/>
      <c r="AQ1600" t="s">
        <v>496</v>
      </c>
    </row>
    <row r="1601" spans="1:43" x14ac:dyDescent="0.2">
      <c r="A1601" t="s">
        <v>51</v>
      </c>
      <c r="B1601">
        <v>28</v>
      </c>
      <c r="C1601" t="s">
        <v>120</v>
      </c>
      <c r="D1601" t="s">
        <v>1001</v>
      </c>
      <c r="E1601" t="s">
        <v>496</v>
      </c>
      <c r="F1601" t="s">
        <v>55</v>
      </c>
      <c r="G1601">
        <v>82</v>
      </c>
      <c r="H1601">
        <v>6</v>
      </c>
      <c r="I1601">
        <v>23</v>
      </c>
      <c r="J1601">
        <f>H1601+I1601</f>
        <v>29</v>
      </c>
      <c r="K1601" s="1">
        <v>-9.6999999999999993</v>
      </c>
      <c r="L1601" s="2">
        <v>1.4</v>
      </c>
      <c r="M1601" s="2">
        <v>1.4</v>
      </c>
      <c r="N1601" s="15">
        <v>8.6999999999999993</v>
      </c>
      <c r="O1601" s="15">
        <v>34.299999999999997</v>
      </c>
      <c r="P1601" s="9"/>
      <c r="Q1601" t="s">
        <v>1001</v>
      </c>
      <c r="R1601" s="2">
        <v>0.2</v>
      </c>
      <c r="S1601" s="2">
        <v>0.7</v>
      </c>
      <c r="T1601" s="3">
        <v>2.34</v>
      </c>
      <c r="U1601" s="2">
        <v>0.4</v>
      </c>
      <c r="V1601" s="2">
        <v>1.3</v>
      </c>
      <c r="W1601" s="3">
        <v>3.25</v>
      </c>
      <c r="X1601"/>
      <c r="Y1601" s="2">
        <v>2.2999999999999998</v>
      </c>
      <c r="Z1601"/>
      <c r="AA1601" s="3">
        <v>0.03</v>
      </c>
      <c r="AB1601" s="3">
        <v>0.26</v>
      </c>
      <c r="AC1601" s="9"/>
      <c r="AD1601" t="s">
        <v>1001</v>
      </c>
      <c r="AE1601" s="3">
        <v>2.64</v>
      </c>
      <c r="AF1601" s="3">
        <v>8.15</v>
      </c>
      <c r="AG1601"/>
      <c r="AH1601" s="2">
        <v>0</v>
      </c>
      <c r="AI1601" s="16">
        <v>0</v>
      </c>
      <c r="AJ1601" s="2">
        <v>2.2000000000000002</v>
      </c>
      <c r="AK1601" s="2">
        <v>5</v>
      </c>
      <c r="AL1601" s="2">
        <v>0.8</v>
      </c>
      <c r="AM1601"/>
      <c r="AN1601" s="3">
        <v>0.03</v>
      </c>
      <c r="AO1601" s="17">
        <v>1.02</v>
      </c>
      <c r="AP1601" s="14"/>
      <c r="AQ1601" t="s">
        <v>496</v>
      </c>
    </row>
    <row r="1602" spans="1:43" x14ac:dyDescent="0.2">
      <c r="A1602" s="18" t="s">
        <v>56</v>
      </c>
      <c r="B1602">
        <v>29</v>
      </c>
      <c r="C1602" t="s">
        <v>120</v>
      </c>
      <c r="D1602" t="s">
        <v>1001</v>
      </c>
      <c r="E1602" s="19" t="s">
        <v>496</v>
      </c>
      <c r="F1602" s="20" t="s">
        <v>57</v>
      </c>
      <c r="G1602" s="19">
        <v>77</v>
      </c>
      <c r="H1602" s="21">
        <v>1</v>
      </c>
      <c r="I1602" s="21">
        <v>21</v>
      </c>
      <c r="J1602" s="21">
        <v>22</v>
      </c>
      <c r="K1602" s="21">
        <v>-9.8000000000000007</v>
      </c>
      <c r="L1602" s="22">
        <v>-0.9</v>
      </c>
      <c r="M1602" s="22">
        <v>2.1</v>
      </c>
      <c r="N1602" s="2">
        <v>2.2999999999999998</v>
      </c>
      <c r="O1602" s="2">
        <v>31.5</v>
      </c>
      <c r="P1602" s="9"/>
      <c r="Q1602" t="s">
        <v>1001</v>
      </c>
      <c r="R1602" s="2">
        <v>0</v>
      </c>
      <c r="S1602" s="2">
        <v>0.5</v>
      </c>
      <c r="T1602" s="3">
        <v>2.2400000000000002</v>
      </c>
      <c r="U1602" s="2">
        <v>0</v>
      </c>
      <c r="V1602" s="2">
        <v>2.7</v>
      </c>
      <c r="W1602" s="3">
        <v>4.8600000000000003</v>
      </c>
      <c r="X1602"/>
      <c r="Y1602" s="2">
        <v>1.5</v>
      </c>
      <c r="Z1602"/>
      <c r="AA1602" s="3">
        <v>-0.02</v>
      </c>
      <c r="AB1602" s="3">
        <v>7.0000000000000007E-2</v>
      </c>
      <c r="AC1602" s="9"/>
      <c r="AD1602" t="s">
        <v>1001</v>
      </c>
      <c r="AE1602" s="3">
        <v>2.84</v>
      </c>
      <c r="AF1602" s="3">
        <v>5.96</v>
      </c>
      <c r="AG1602"/>
      <c r="AH1602" s="2">
        <v>0</v>
      </c>
      <c r="AI1602" s="2">
        <v>0</v>
      </c>
      <c r="AJ1602" s="2">
        <v>2.9</v>
      </c>
      <c r="AK1602" s="2">
        <v>3.9</v>
      </c>
      <c r="AL1602" s="2">
        <v>0.9</v>
      </c>
      <c r="AM1602"/>
      <c r="AN1602" s="3">
        <v>0.05</v>
      </c>
      <c r="AO1602" s="17">
        <v>1</v>
      </c>
      <c r="AP1602" s="14"/>
      <c r="AQ1602" t="s">
        <v>496</v>
      </c>
    </row>
    <row r="1603" spans="1:43" x14ac:dyDescent="0.2">
      <c r="A1603" t="s">
        <v>40</v>
      </c>
      <c r="B1603" s="1">
        <v>30</v>
      </c>
      <c r="C1603" t="s">
        <v>120</v>
      </c>
      <c r="D1603" t="s">
        <v>1001</v>
      </c>
      <c r="E1603" t="s">
        <v>496</v>
      </c>
      <c r="F1603" t="s">
        <v>57</v>
      </c>
      <c r="G1603">
        <v>28</v>
      </c>
      <c r="H1603">
        <v>1</v>
      </c>
      <c r="I1603">
        <v>5</v>
      </c>
      <c r="J1603">
        <v>6</v>
      </c>
      <c r="K1603" s="1">
        <v>-12.7</v>
      </c>
      <c r="L1603" s="2">
        <v>-0.7</v>
      </c>
      <c r="M1603" s="2">
        <v>-1.4</v>
      </c>
      <c r="N1603" s="2">
        <v>1.7</v>
      </c>
      <c r="O1603" s="2">
        <v>11.4</v>
      </c>
      <c r="P1603" s="14"/>
      <c r="Q1603" t="s">
        <v>1001</v>
      </c>
      <c r="R1603" s="2">
        <v>0</v>
      </c>
      <c r="S1603" s="2">
        <v>0.3</v>
      </c>
      <c r="T1603" s="3">
        <v>2.1800000000000002</v>
      </c>
      <c r="U1603" s="2">
        <v>0.9</v>
      </c>
      <c r="V1603" s="2">
        <v>1.8</v>
      </c>
      <c r="W1603" s="3">
        <v>3.63</v>
      </c>
      <c r="X1603" s="3">
        <v>-0.15</v>
      </c>
      <c r="Y1603" s="2">
        <v>1.5</v>
      </c>
      <c r="Z1603" s="2">
        <v>0.5</v>
      </c>
      <c r="AA1603" s="3">
        <v>-0.05</v>
      </c>
      <c r="AB1603" s="3">
        <v>0.14000000000000001</v>
      </c>
      <c r="AC1603" s="14"/>
      <c r="AD1603" t="s">
        <v>1001</v>
      </c>
      <c r="AE1603" s="3">
        <v>3.78</v>
      </c>
      <c r="AF1603" s="3">
        <v>4.75</v>
      </c>
      <c r="AG1603" s="3">
        <v>0.03</v>
      </c>
      <c r="AH1603" s="2">
        <v>0</v>
      </c>
      <c r="AI1603" s="2">
        <v>0</v>
      </c>
      <c r="AJ1603" s="2">
        <v>3.4</v>
      </c>
      <c r="AK1603" s="2">
        <v>4.9000000000000004</v>
      </c>
      <c r="AL1603" s="2">
        <v>1.4</v>
      </c>
      <c r="AM1603" s="2">
        <v>1</v>
      </c>
      <c r="AN1603" s="3">
        <v>-0.11</v>
      </c>
      <c r="AO1603" s="3">
        <v>0.97</v>
      </c>
      <c r="AP1603" s="14"/>
      <c r="AQ1603" t="s">
        <v>496</v>
      </c>
    </row>
    <row r="1604" spans="1:43" x14ac:dyDescent="0.2">
      <c r="A1604" t="s">
        <v>51</v>
      </c>
      <c r="B1604">
        <v>24</v>
      </c>
      <c r="C1604" t="s">
        <v>1002</v>
      </c>
      <c r="D1604" t="s">
        <v>1003</v>
      </c>
      <c r="E1604" t="s">
        <v>113</v>
      </c>
      <c r="F1604" t="s">
        <v>55</v>
      </c>
      <c r="G1604">
        <v>48</v>
      </c>
      <c r="H1604">
        <v>8</v>
      </c>
      <c r="I1604">
        <v>9</v>
      </c>
      <c r="J1604">
        <f>H1604+I1604</f>
        <v>17</v>
      </c>
      <c r="K1604" s="1">
        <v>4.3</v>
      </c>
      <c r="L1604" s="2">
        <v>3.1</v>
      </c>
      <c r="M1604" s="2">
        <v>2.4</v>
      </c>
      <c r="N1604" s="15">
        <v>16.100000000000001</v>
      </c>
      <c r="O1604" s="15">
        <v>32.6</v>
      </c>
      <c r="P1604" s="9"/>
      <c r="Q1604" t="s">
        <v>1003</v>
      </c>
      <c r="R1604" s="2">
        <v>0.7</v>
      </c>
      <c r="S1604" s="2">
        <v>0.3</v>
      </c>
      <c r="T1604" s="3">
        <v>2.61</v>
      </c>
      <c r="U1604" s="2">
        <v>0</v>
      </c>
      <c r="V1604" s="2">
        <v>4</v>
      </c>
      <c r="W1604" s="3">
        <v>4.83</v>
      </c>
      <c r="X1604"/>
      <c r="Y1604" s="2">
        <v>3</v>
      </c>
      <c r="Z1604"/>
      <c r="AA1604" s="3">
        <v>0.19</v>
      </c>
      <c r="AB1604" s="3">
        <v>1.1200000000000001</v>
      </c>
      <c r="AC1604" s="9"/>
      <c r="AD1604" t="s">
        <v>1003</v>
      </c>
      <c r="AE1604" s="3">
        <v>2.04</v>
      </c>
      <c r="AF1604" s="3">
        <v>8.06</v>
      </c>
      <c r="AG1604"/>
      <c r="AH1604" s="2">
        <v>0</v>
      </c>
      <c r="AI1604" s="16">
        <v>0</v>
      </c>
      <c r="AJ1604" s="2">
        <v>6.7</v>
      </c>
      <c r="AK1604" s="2">
        <v>4.2</v>
      </c>
      <c r="AL1604" s="2">
        <v>1.4</v>
      </c>
      <c r="AM1604"/>
      <c r="AN1604" s="3">
        <v>0.15</v>
      </c>
      <c r="AO1604" s="17">
        <v>2.27</v>
      </c>
      <c r="AP1604" s="14"/>
      <c r="AQ1604" t="s">
        <v>496</v>
      </c>
    </row>
    <row r="1605" spans="1:43" x14ac:dyDescent="0.2">
      <c r="A1605" s="18" t="s">
        <v>56</v>
      </c>
      <c r="B1605">
        <v>25</v>
      </c>
      <c r="C1605" t="s">
        <v>1002</v>
      </c>
      <c r="D1605" t="s">
        <v>1003</v>
      </c>
      <c r="E1605" s="19" t="s">
        <v>113</v>
      </c>
      <c r="F1605" s="20" t="s">
        <v>57</v>
      </c>
      <c r="G1605" s="19">
        <v>28</v>
      </c>
      <c r="H1605" s="21">
        <v>2</v>
      </c>
      <c r="I1605" s="21">
        <v>4</v>
      </c>
      <c r="J1605" s="21">
        <v>6</v>
      </c>
      <c r="K1605" s="21">
        <v>-3</v>
      </c>
      <c r="L1605" s="22">
        <v>0.5</v>
      </c>
      <c r="M1605" s="22">
        <v>-0.2</v>
      </c>
      <c r="N1605" s="2">
        <v>5.8</v>
      </c>
      <c r="O1605" s="2">
        <v>14.8</v>
      </c>
      <c r="P1605" s="9"/>
      <c r="Q1605" t="s">
        <v>1003</v>
      </c>
      <c r="R1605" s="2">
        <v>0.3</v>
      </c>
      <c r="S1605" s="2">
        <v>0.6</v>
      </c>
      <c r="T1605" s="3">
        <v>2.17</v>
      </c>
      <c r="U1605" s="2">
        <v>0</v>
      </c>
      <c r="V1605" s="2">
        <v>0</v>
      </c>
      <c r="W1605" s="3">
        <v>0</v>
      </c>
      <c r="X1605"/>
      <c r="Y1605" s="2">
        <v>3.1</v>
      </c>
      <c r="Z1605"/>
      <c r="AA1605" s="3">
        <v>0.05</v>
      </c>
      <c r="AB1605" s="3">
        <v>0.72</v>
      </c>
      <c r="AC1605" s="9"/>
      <c r="AD1605" t="s">
        <v>1003</v>
      </c>
      <c r="AE1605" s="3">
        <v>2.75</v>
      </c>
      <c r="AF1605" s="3">
        <v>6.42</v>
      </c>
      <c r="AG1605"/>
      <c r="AH1605" s="2">
        <v>0</v>
      </c>
      <c r="AI1605" s="2">
        <v>0</v>
      </c>
      <c r="AJ1605" s="2">
        <v>7</v>
      </c>
      <c r="AK1605" s="2">
        <v>4.5</v>
      </c>
      <c r="AL1605" s="2">
        <v>0.9</v>
      </c>
      <c r="AM1605"/>
      <c r="AN1605" s="3">
        <v>-0.02</v>
      </c>
      <c r="AO1605" s="17">
        <v>1.82</v>
      </c>
      <c r="AP1605" s="14"/>
      <c r="AQ1605" t="s">
        <v>496</v>
      </c>
    </row>
    <row r="1606" spans="1:43" x14ac:dyDescent="0.2">
      <c r="A1606" t="s">
        <v>40</v>
      </c>
      <c r="B1606" s="1">
        <v>26</v>
      </c>
      <c r="C1606" t="s">
        <v>1002</v>
      </c>
      <c r="D1606" t="s">
        <v>1003</v>
      </c>
      <c r="E1606" t="s">
        <v>496</v>
      </c>
      <c r="F1606" t="s">
        <v>57</v>
      </c>
      <c r="G1606">
        <v>73</v>
      </c>
      <c r="H1606">
        <v>3</v>
      </c>
      <c r="I1606">
        <v>27</v>
      </c>
      <c r="J1606">
        <v>30</v>
      </c>
      <c r="K1606" s="1">
        <v>6.4</v>
      </c>
      <c r="L1606" s="2">
        <v>2.8</v>
      </c>
      <c r="M1606" s="2">
        <v>4.4000000000000004</v>
      </c>
      <c r="N1606" s="2">
        <v>14.5</v>
      </c>
      <c r="O1606" s="2">
        <v>28.2</v>
      </c>
      <c r="P1606" s="14"/>
      <c r="Q1606" t="s">
        <v>1003</v>
      </c>
      <c r="R1606" s="2">
        <v>0.2</v>
      </c>
      <c r="S1606" s="2">
        <v>0.4</v>
      </c>
      <c r="T1606" s="3">
        <v>2.57</v>
      </c>
      <c r="U1606" s="2">
        <v>0</v>
      </c>
      <c r="V1606" s="2">
        <v>4.7</v>
      </c>
      <c r="W1606" s="3">
        <v>7.36</v>
      </c>
      <c r="X1606" s="3">
        <v>0.12</v>
      </c>
      <c r="Y1606" s="2">
        <v>0.9</v>
      </c>
      <c r="Z1606" s="2">
        <v>0.3</v>
      </c>
      <c r="AA1606" s="3">
        <v>0.09</v>
      </c>
      <c r="AB1606" s="3">
        <v>0.65</v>
      </c>
      <c r="AC1606" s="14"/>
      <c r="AD1606" t="s">
        <v>1003</v>
      </c>
      <c r="AE1606" s="3">
        <v>2.57</v>
      </c>
      <c r="AF1606" s="3">
        <v>16.149999999999999</v>
      </c>
      <c r="AG1606" s="3">
        <v>-0.04</v>
      </c>
      <c r="AH1606" s="2">
        <v>0</v>
      </c>
      <c r="AI1606" s="2">
        <v>0</v>
      </c>
      <c r="AJ1606" s="2">
        <v>2.9</v>
      </c>
      <c r="AK1606" s="2">
        <v>3.7</v>
      </c>
      <c r="AL1606" s="2">
        <v>0.5</v>
      </c>
      <c r="AM1606" s="2">
        <v>0.7</v>
      </c>
      <c r="AN1606" s="3">
        <v>0.14000000000000001</v>
      </c>
      <c r="AO1606" s="3">
        <v>1.27</v>
      </c>
      <c r="AP1606" s="14"/>
      <c r="AQ1606" t="s">
        <v>496</v>
      </c>
    </row>
    <row r="1607" spans="1:43" x14ac:dyDescent="0.2">
      <c r="A1607" s="18" t="s">
        <v>56</v>
      </c>
      <c r="B1607">
        <v>23</v>
      </c>
      <c r="C1607" t="s">
        <v>1004</v>
      </c>
      <c r="D1607" t="s">
        <v>1005</v>
      </c>
      <c r="E1607" s="19" t="s">
        <v>163</v>
      </c>
      <c r="F1607" s="20" t="s">
        <v>44</v>
      </c>
      <c r="G1607" s="19">
        <v>8</v>
      </c>
      <c r="H1607" s="21">
        <v>0</v>
      </c>
      <c r="I1607" s="21">
        <v>2</v>
      </c>
      <c r="J1607" s="21">
        <v>2</v>
      </c>
      <c r="K1607" s="21">
        <v>0.7</v>
      </c>
      <c r="L1607" s="22">
        <v>-0.4</v>
      </c>
      <c r="M1607" s="22">
        <v>0.3</v>
      </c>
      <c r="N1607" s="2">
        <v>0.5</v>
      </c>
      <c r="O1607" s="2">
        <v>-0.9</v>
      </c>
      <c r="P1607" s="9"/>
      <c r="Q1607" t="s">
        <v>1005</v>
      </c>
      <c r="R1607" s="2">
        <v>0</v>
      </c>
      <c r="S1607" s="2">
        <v>2.2999999999999998</v>
      </c>
      <c r="T1607" s="3">
        <v>5.69</v>
      </c>
      <c r="U1607" s="2">
        <v>0</v>
      </c>
      <c r="V1607" s="2">
        <v>0</v>
      </c>
      <c r="W1607" s="3">
        <v>0</v>
      </c>
      <c r="X1607"/>
      <c r="Y1607" s="2">
        <v>1.1000000000000001</v>
      </c>
      <c r="Z1607"/>
      <c r="AA1607" s="3">
        <v>-0.45</v>
      </c>
      <c r="AB1607" s="3">
        <v>0.62</v>
      </c>
      <c r="AC1607" s="9"/>
      <c r="AD1607" t="s">
        <v>1005</v>
      </c>
      <c r="AE1607" s="3">
        <v>4.55</v>
      </c>
      <c r="AF1607" s="3">
        <v>0</v>
      </c>
      <c r="AG1607"/>
      <c r="AH1607" s="2">
        <v>0</v>
      </c>
      <c r="AI1607" s="2">
        <v>0.2</v>
      </c>
      <c r="AJ1607" s="2">
        <v>7.9</v>
      </c>
      <c r="AK1607" s="2">
        <v>1.1000000000000001</v>
      </c>
      <c r="AL1607" s="2">
        <v>3.4</v>
      </c>
      <c r="AM1607"/>
      <c r="AN1607" s="3">
        <v>0.34</v>
      </c>
      <c r="AO1607" s="17">
        <v>-1.05</v>
      </c>
      <c r="AP1607" s="14"/>
      <c r="AQ1607" t="s">
        <v>496</v>
      </c>
    </row>
    <row r="1608" spans="1:43" x14ac:dyDescent="0.2">
      <c r="A1608" t="s">
        <v>40</v>
      </c>
      <c r="B1608" s="1">
        <v>24</v>
      </c>
      <c r="C1608" t="s">
        <v>270</v>
      </c>
      <c r="D1608" t="s">
        <v>1005</v>
      </c>
      <c r="E1608" t="s">
        <v>496</v>
      </c>
      <c r="F1608" t="s">
        <v>44</v>
      </c>
      <c r="G1608">
        <v>81</v>
      </c>
      <c r="H1608">
        <v>12</v>
      </c>
      <c r="I1608">
        <v>10</v>
      </c>
      <c r="J1608">
        <v>22</v>
      </c>
      <c r="K1608" s="1">
        <v>-6.7</v>
      </c>
      <c r="L1608" s="2">
        <v>-0.2</v>
      </c>
      <c r="M1608" s="2">
        <v>0.7</v>
      </c>
      <c r="N1608" s="2">
        <v>11.5</v>
      </c>
      <c r="O1608" s="2">
        <v>4.5999999999999996</v>
      </c>
      <c r="P1608" s="14"/>
      <c r="Q1608" t="s">
        <v>1005</v>
      </c>
      <c r="R1608" s="2">
        <v>0.7</v>
      </c>
      <c r="S1608" s="2">
        <v>0.5</v>
      </c>
      <c r="T1608" s="3">
        <v>1.83</v>
      </c>
      <c r="U1608" s="2">
        <v>0</v>
      </c>
      <c r="V1608" s="2">
        <v>7.2</v>
      </c>
      <c r="W1608" s="3">
        <v>10.83</v>
      </c>
      <c r="X1608" s="3">
        <v>-0.38</v>
      </c>
      <c r="Y1608" s="2">
        <v>0.6</v>
      </c>
      <c r="Z1608" s="2">
        <v>1</v>
      </c>
      <c r="AA1608" s="3">
        <v>-0.01</v>
      </c>
      <c r="AB1608" s="3">
        <v>0.67</v>
      </c>
      <c r="AC1608" s="14"/>
      <c r="AD1608" t="s">
        <v>1005</v>
      </c>
      <c r="AE1608" s="3">
        <v>2.4</v>
      </c>
      <c r="AF1608" s="3">
        <v>5.61</v>
      </c>
      <c r="AG1608" s="3">
        <v>0.08</v>
      </c>
      <c r="AH1608" s="2">
        <v>42.9</v>
      </c>
      <c r="AI1608" s="2">
        <v>0.1</v>
      </c>
      <c r="AJ1608" s="2">
        <v>5.0999999999999996</v>
      </c>
      <c r="AK1608" s="2">
        <v>0.8</v>
      </c>
      <c r="AL1608" s="2">
        <v>1.1000000000000001</v>
      </c>
      <c r="AM1608" s="2">
        <v>1.7</v>
      </c>
      <c r="AN1608" s="3">
        <v>0.04</v>
      </c>
      <c r="AO1608" s="3">
        <v>0.27</v>
      </c>
      <c r="AP1608" s="14"/>
      <c r="AQ1608" t="s">
        <v>496</v>
      </c>
    </row>
    <row r="1609" spans="1:43" x14ac:dyDescent="0.2">
      <c r="A1609" t="s">
        <v>51</v>
      </c>
      <c r="B1609">
        <v>26</v>
      </c>
      <c r="C1609" t="s">
        <v>1006</v>
      </c>
      <c r="D1609" t="s">
        <v>775</v>
      </c>
      <c r="E1609" t="s">
        <v>496</v>
      </c>
      <c r="F1609" t="s">
        <v>55</v>
      </c>
      <c r="G1609">
        <v>70</v>
      </c>
      <c r="H1609">
        <v>3</v>
      </c>
      <c r="I1609">
        <v>24</v>
      </c>
      <c r="J1609">
        <f>H1609+I1609</f>
        <v>27</v>
      </c>
      <c r="K1609" s="1">
        <v>19.5</v>
      </c>
      <c r="L1609" s="2">
        <v>3.1</v>
      </c>
      <c r="M1609" s="2">
        <v>8.1</v>
      </c>
      <c r="N1609" s="15">
        <v>14</v>
      </c>
      <c r="O1609" s="15">
        <v>42.4</v>
      </c>
      <c r="P1609" s="9"/>
      <c r="Q1609" t="s">
        <v>775</v>
      </c>
      <c r="R1609" s="2">
        <v>0.1</v>
      </c>
      <c r="S1609" s="2">
        <v>1.1000000000000001</v>
      </c>
      <c r="T1609" s="3">
        <v>2.98</v>
      </c>
      <c r="U1609" s="2">
        <v>0.7</v>
      </c>
      <c r="V1609" s="2">
        <v>0.7</v>
      </c>
      <c r="W1609" s="3">
        <v>2.87</v>
      </c>
      <c r="X1609"/>
      <c r="Y1609" s="2">
        <v>2.2000000000000002</v>
      </c>
      <c r="Z1609"/>
      <c r="AA1609" s="3">
        <v>0.1</v>
      </c>
      <c r="AB1609" s="3">
        <v>0.56000000000000005</v>
      </c>
      <c r="AC1609" s="9"/>
      <c r="AD1609" t="s">
        <v>775</v>
      </c>
      <c r="AE1609" s="3">
        <v>2.12</v>
      </c>
      <c r="AF1609" s="3">
        <v>6.72</v>
      </c>
      <c r="AG1609"/>
      <c r="AH1609" s="2">
        <v>0</v>
      </c>
      <c r="AI1609" s="16">
        <v>0</v>
      </c>
      <c r="AJ1609" s="2">
        <v>3.9</v>
      </c>
      <c r="AK1609" s="2">
        <v>5.3</v>
      </c>
      <c r="AL1609" s="2">
        <v>1</v>
      </c>
      <c r="AM1609"/>
      <c r="AN1609" s="3">
        <v>0.27</v>
      </c>
      <c r="AO1609" s="17">
        <v>1.69</v>
      </c>
      <c r="AP1609" s="9"/>
      <c r="AQ1609" t="s">
        <v>496</v>
      </c>
    </row>
    <row r="1610" spans="1:43" x14ac:dyDescent="0.2">
      <c r="A1610" s="18" t="s">
        <v>56</v>
      </c>
      <c r="B1610">
        <v>27</v>
      </c>
      <c r="C1610" t="s">
        <v>1006</v>
      </c>
      <c r="D1610" t="s">
        <v>775</v>
      </c>
      <c r="E1610" s="19" t="s">
        <v>496</v>
      </c>
      <c r="F1610" s="20" t="s">
        <v>57</v>
      </c>
      <c r="G1610" s="19">
        <v>78</v>
      </c>
      <c r="H1610" s="21">
        <v>2</v>
      </c>
      <c r="I1610" s="21">
        <v>14</v>
      </c>
      <c r="J1610" s="21">
        <v>16</v>
      </c>
      <c r="K1610" s="21">
        <v>-6.6</v>
      </c>
      <c r="L1610" s="22">
        <v>-0.9</v>
      </c>
      <c r="M1610" s="22">
        <v>2.4</v>
      </c>
      <c r="N1610" s="2">
        <v>7.3</v>
      </c>
      <c r="O1610" s="2">
        <v>36.700000000000003</v>
      </c>
      <c r="P1610" s="9"/>
      <c r="Q1610" t="s">
        <v>775</v>
      </c>
      <c r="R1610" s="2">
        <v>0</v>
      </c>
      <c r="S1610" s="2">
        <v>0.5</v>
      </c>
      <c r="T1610" s="3">
        <v>2.08</v>
      </c>
      <c r="U1610" s="2">
        <v>0.5</v>
      </c>
      <c r="V1610" s="2">
        <v>0.9</v>
      </c>
      <c r="W1610" s="3">
        <v>3.22</v>
      </c>
      <c r="X1610"/>
      <c r="Y1610" s="2">
        <v>1.4</v>
      </c>
      <c r="Z1610"/>
      <c r="AA1610" s="3">
        <v>-0.03</v>
      </c>
      <c r="AB1610" s="3">
        <v>0.25</v>
      </c>
      <c r="AC1610" s="9"/>
      <c r="AD1610" t="s">
        <v>775</v>
      </c>
      <c r="AE1610" s="3">
        <v>2.7</v>
      </c>
      <c r="AF1610" s="3">
        <v>5.24</v>
      </c>
      <c r="AG1610"/>
      <c r="AH1610" s="2">
        <v>0</v>
      </c>
      <c r="AI1610" s="2">
        <v>0</v>
      </c>
      <c r="AJ1610" s="2">
        <v>4.5999999999999996</v>
      </c>
      <c r="AK1610" s="2">
        <v>4.3</v>
      </c>
      <c r="AL1610" s="2">
        <v>1.1000000000000001</v>
      </c>
      <c r="AM1610"/>
      <c r="AN1610" s="3">
        <v>7.0000000000000007E-2</v>
      </c>
      <c r="AO1610" s="17">
        <v>1.26</v>
      </c>
      <c r="AP1610" s="9"/>
      <c r="AQ1610" t="s">
        <v>496</v>
      </c>
    </row>
    <row r="1611" spans="1:43" x14ac:dyDescent="0.2">
      <c r="A1611" t="s">
        <v>40</v>
      </c>
      <c r="B1611" s="1">
        <v>28</v>
      </c>
      <c r="C1611" t="s">
        <v>1006</v>
      </c>
      <c r="D1611" t="s">
        <v>775</v>
      </c>
      <c r="E1611" t="s">
        <v>496</v>
      </c>
      <c r="F1611" t="s">
        <v>57</v>
      </c>
      <c r="G1611">
        <v>82</v>
      </c>
      <c r="H1611">
        <v>4</v>
      </c>
      <c r="I1611">
        <v>17</v>
      </c>
      <c r="J1611">
        <v>21</v>
      </c>
      <c r="K1611" s="1">
        <v>-15.5</v>
      </c>
      <c r="L1611" s="2">
        <v>0</v>
      </c>
      <c r="M1611" s="2">
        <v>1.5</v>
      </c>
      <c r="N1611" s="2">
        <v>11.5</v>
      </c>
      <c r="O1611" s="2">
        <v>44.2</v>
      </c>
      <c r="P1611" s="14"/>
      <c r="Q1611" t="s">
        <v>775</v>
      </c>
      <c r="R1611" s="2">
        <v>0.1</v>
      </c>
      <c r="S1611" s="2">
        <v>0.6</v>
      </c>
      <c r="T1611" s="3">
        <v>2.37</v>
      </c>
      <c r="U1611" s="2">
        <v>1.4</v>
      </c>
      <c r="V1611" s="2">
        <v>1.4</v>
      </c>
      <c r="W1611" s="3">
        <v>9.4600000000000009</v>
      </c>
      <c r="X1611" s="3">
        <v>-0.14000000000000001</v>
      </c>
      <c r="Y1611" s="2">
        <v>1.4</v>
      </c>
      <c r="Z1611" s="2">
        <v>0.3</v>
      </c>
      <c r="AA1611" s="3">
        <v>0</v>
      </c>
      <c r="AB1611" s="3">
        <v>0.36</v>
      </c>
      <c r="AC1611" s="14"/>
      <c r="AD1611" t="s">
        <v>775</v>
      </c>
      <c r="AE1611" s="3">
        <v>3.04</v>
      </c>
      <c r="AF1611" s="3">
        <v>5.5</v>
      </c>
      <c r="AG1611" s="3">
        <v>0.06</v>
      </c>
      <c r="AH1611" s="2">
        <v>0</v>
      </c>
      <c r="AI1611" s="2">
        <v>0</v>
      </c>
      <c r="AJ1611" s="2">
        <v>3.9</v>
      </c>
      <c r="AK1611" s="2">
        <v>4.5</v>
      </c>
      <c r="AL1611" s="2">
        <v>1.3</v>
      </c>
      <c r="AM1611" s="2">
        <v>1</v>
      </c>
      <c r="AN1611" s="3">
        <v>0.05</v>
      </c>
      <c r="AO1611" s="3">
        <v>1.38</v>
      </c>
      <c r="AP1611" s="9"/>
      <c r="AQ1611" t="s">
        <v>496</v>
      </c>
    </row>
    <row r="1612" spans="1:43" x14ac:dyDescent="0.2">
      <c r="A1612" t="s">
        <v>51</v>
      </c>
      <c r="B1612">
        <v>23</v>
      </c>
      <c r="C1612" t="s">
        <v>368</v>
      </c>
      <c r="D1612" t="s">
        <v>1007</v>
      </c>
      <c r="E1612" t="s">
        <v>62</v>
      </c>
      <c r="F1612" t="s">
        <v>44</v>
      </c>
      <c r="G1612">
        <v>48</v>
      </c>
      <c r="H1612">
        <v>1</v>
      </c>
      <c r="I1612">
        <v>0</v>
      </c>
      <c r="J1612">
        <f>H1612+I1612</f>
        <v>1</v>
      </c>
      <c r="K1612" s="1">
        <v>-2</v>
      </c>
      <c r="L1612" s="2">
        <v>-2</v>
      </c>
      <c r="M1612" s="2">
        <v>0.2</v>
      </c>
      <c r="N1612" s="15">
        <v>-2.9</v>
      </c>
      <c r="O1612" s="15">
        <v>-5.7</v>
      </c>
      <c r="P1612" s="9"/>
      <c r="Q1612" t="s">
        <v>1007</v>
      </c>
      <c r="R1612" s="2">
        <v>0.3</v>
      </c>
      <c r="S1612" s="2">
        <v>0</v>
      </c>
      <c r="T1612" s="3">
        <v>0.61</v>
      </c>
      <c r="U1612" s="2">
        <v>0</v>
      </c>
      <c r="V1612" s="2">
        <v>0</v>
      </c>
      <c r="W1612" s="3">
        <v>0</v>
      </c>
      <c r="X1612"/>
      <c r="Y1612" s="2">
        <v>1.5</v>
      </c>
      <c r="Z1612"/>
      <c r="AA1612" s="3">
        <v>-0.61</v>
      </c>
      <c r="AB1612" s="3">
        <v>-0.89</v>
      </c>
      <c r="AC1612" s="9"/>
      <c r="AD1612" t="s">
        <v>1007</v>
      </c>
      <c r="AE1612" s="3">
        <v>1.22</v>
      </c>
      <c r="AF1612" s="3">
        <v>0</v>
      </c>
      <c r="AG1612"/>
      <c r="AH1612" s="2">
        <v>100</v>
      </c>
      <c r="AI1612" s="16">
        <v>0</v>
      </c>
      <c r="AJ1612" s="2">
        <v>25</v>
      </c>
      <c r="AK1612" s="2">
        <v>0</v>
      </c>
      <c r="AL1612" s="2">
        <v>1.2</v>
      </c>
      <c r="AM1612"/>
      <c r="AN1612" s="3">
        <v>0.06</v>
      </c>
      <c r="AO1612" s="17">
        <v>-1.73</v>
      </c>
      <c r="AP1612" s="9"/>
      <c r="AQ1612" t="s">
        <v>496</v>
      </c>
    </row>
    <row r="1613" spans="1:43" x14ac:dyDescent="0.2">
      <c r="A1613" s="18" t="s">
        <v>56</v>
      </c>
      <c r="B1613">
        <v>24</v>
      </c>
      <c r="C1613" t="s">
        <v>368</v>
      </c>
      <c r="D1613" t="s">
        <v>1007</v>
      </c>
      <c r="E1613" s="19" t="s">
        <v>496</v>
      </c>
      <c r="F1613" s="20" t="s">
        <v>44</v>
      </c>
      <c r="G1613" s="19">
        <v>12</v>
      </c>
      <c r="H1613" s="21">
        <v>0</v>
      </c>
      <c r="I1613" s="21">
        <v>1</v>
      </c>
      <c r="J1613" s="21">
        <v>1</v>
      </c>
      <c r="K1613" s="21">
        <v>-0.7</v>
      </c>
      <c r="L1613" s="22">
        <v>-0.7</v>
      </c>
      <c r="M1613" s="22">
        <v>0</v>
      </c>
      <c r="N1613" s="2">
        <v>-1.3</v>
      </c>
      <c r="O1613" s="2">
        <v>-1.3</v>
      </c>
      <c r="P1613" s="9"/>
      <c r="Q1613" t="s">
        <v>1007</v>
      </c>
      <c r="R1613" s="2">
        <v>0</v>
      </c>
      <c r="S1613" s="2">
        <v>0.7</v>
      </c>
      <c r="T1613" s="3">
        <v>2.11</v>
      </c>
      <c r="U1613" s="2">
        <v>0</v>
      </c>
      <c r="V1613" s="2">
        <v>0</v>
      </c>
      <c r="W1613" s="3">
        <v>0</v>
      </c>
      <c r="X1613"/>
      <c r="Y1613" s="2">
        <v>0</v>
      </c>
      <c r="Z1613"/>
      <c r="AA1613" s="3">
        <v>-0.49</v>
      </c>
      <c r="AB1613" s="3">
        <v>-0.88</v>
      </c>
      <c r="AC1613" s="9"/>
      <c r="AD1613" t="s">
        <v>1007</v>
      </c>
      <c r="AE1613" s="3">
        <v>2.82</v>
      </c>
      <c r="AF1613" s="3">
        <v>0</v>
      </c>
      <c r="AG1613"/>
      <c r="AH1613" s="2">
        <v>0</v>
      </c>
      <c r="AI1613" s="2">
        <v>0</v>
      </c>
      <c r="AJ1613" s="2">
        <v>18.3</v>
      </c>
      <c r="AK1613" s="2">
        <v>0.7</v>
      </c>
      <c r="AL1613" s="2">
        <v>0.7</v>
      </c>
      <c r="AM1613"/>
      <c r="AN1613" s="3">
        <v>0</v>
      </c>
      <c r="AO1613" s="17">
        <v>-0.93</v>
      </c>
      <c r="AP1613" s="9"/>
      <c r="AQ1613" t="s">
        <v>496</v>
      </c>
    </row>
    <row r="1614" spans="1:43" x14ac:dyDescent="0.2">
      <c r="A1614" t="s">
        <v>40</v>
      </c>
      <c r="B1614" s="1">
        <v>25</v>
      </c>
      <c r="C1614" t="s">
        <v>368</v>
      </c>
      <c r="D1614" t="s">
        <v>1007</v>
      </c>
      <c r="E1614" t="s">
        <v>496</v>
      </c>
      <c r="F1614" t="s">
        <v>44</v>
      </c>
      <c r="G1614">
        <v>56</v>
      </c>
      <c r="H1614">
        <v>1</v>
      </c>
      <c r="I1614">
        <v>3</v>
      </c>
      <c r="J1614">
        <v>4</v>
      </c>
      <c r="K1614" s="1">
        <v>-3.8</v>
      </c>
      <c r="L1614" s="2">
        <v>-2.8</v>
      </c>
      <c r="M1614" s="2">
        <v>0.1</v>
      </c>
      <c r="N1614" s="2">
        <v>0.6</v>
      </c>
      <c r="O1614" s="2">
        <v>-5.3</v>
      </c>
      <c r="P1614" s="14"/>
      <c r="Q1614" t="s">
        <v>1007</v>
      </c>
      <c r="R1614" s="2">
        <v>0.2</v>
      </c>
      <c r="S1614" s="2">
        <v>0.6</v>
      </c>
      <c r="T1614" s="3">
        <v>2.15</v>
      </c>
      <c r="U1614" s="2">
        <v>0</v>
      </c>
      <c r="V1614" s="2">
        <v>0</v>
      </c>
      <c r="W1614" s="3">
        <v>0</v>
      </c>
      <c r="X1614" s="3">
        <v>-0.06</v>
      </c>
      <c r="Y1614" s="2">
        <v>0.9</v>
      </c>
      <c r="Z1614" s="2">
        <v>1.5</v>
      </c>
      <c r="AA1614" s="3">
        <v>-0.59</v>
      </c>
      <c r="AB1614" s="3">
        <v>0.14000000000000001</v>
      </c>
      <c r="AC1614" s="14"/>
      <c r="AD1614" t="s">
        <v>1007</v>
      </c>
      <c r="AE1614" s="3">
        <v>3.23</v>
      </c>
      <c r="AF1614" s="3">
        <v>0</v>
      </c>
      <c r="AG1614" s="3">
        <v>-0.11</v>
      </c>
      <c r="AH1614" s="2">
        <v>0</v>
      </c>
      <c r="AI1614" s="2">
        <v>0</v>
      </c>
      <c r="AJ1614" s="2">
        <v>14.1</v>
      </c>
      <c r="AK1614" s="2">
        <v>0.4</v>
      </c>
      <c r="AL1614" s="2">
        <v>0.2</v>
      </c>
      <c r="AM1614" s="2">
        <v>2.8</v>
      </c>
      <c r="AN1614" s="3">
        <v>0.02</v>
      </c>
      <c r="AO1614" s="3">
        <v>-1.1200000000000001</v>
      </c>
      <c r="AP1614" s="9"/>
      <c r="AQ1614" t="s">
        <v>496</v>
      </c>
    </row>
    <row r="1615" spans="1:43" x14ac:dyDescent="0.2">
      <c r="A1615" s="18" t="s">
        <v>56</v>
      </c>
      <c r="B1615">
        <v>20</v>
      </c>
      <c r="C1615" t="s">
        <v>70</v>
      </c>
      <c r="D1615" t="s">
        <v>341</v>
      </c>
      <c r="E1615" s="19" t="s">
        <v>496</v>
      </c>
      <c r="F1615" s="20" t="s">
        <v>57</v>
      </c>
      <c r="G1615" s="19">
        <v>69</v>
      </c>
      <c r="H1615" s="21">
        <v>5</v>
      </c>
      <c r="I1615" s="21">
        <v>28</v>
      </c>
      <c r="J1615" s="21">
        <v>33</v>
      </c>
      <c r="K1615" s="21">
        <v>0.4</v>
      </c>
      <c r="L1615" s="22">
        <v>3.9</v>
      </c>
      <c r="M1615" s="22">
        <v>2.1</v>
      </c>
      <c r="N1615" s="2">
        <v>18</v>
      </c>
      <c r="O1615" s="2">
        <v>22</v>
      </c>
      <c r="P1615" s="9"/>
      <c r="Q1615" t="s">
        <v>341</v>
      </c>
      <c r="R1615" s="2">
        <v>0.1</v>
      </c>
      <c r="S1615" s="2">
        <v>0.9</v>
      </c>
      <c r="T1615" s="3">
        <v>2.39</v>
      </c>
      <c r="U1615" s="2">
        <v>0.9</v>
      </c>
      <c r="V1615" s="2">
        <v>3.3</v>
      </c>
      <c r="W1615" s="3">
        <v>5.81</v>
      </c>
      <c r="X1615"/>
      <c r="Y1615" s="2">
        <v>1.8</v>
      </c>
      <c r="Z1615"/>
      <c r="AA1615" s="3">
        <v>0.15</v>
      </c>
      <c r="AB1615" s="3">
        <v>0.86</v>
      </c>
      <c r="AC1615" s="9"/>
      <c r="AD1615" t="s">
        <v>341</v>
      </c>
      <c r="AE1615" s="3">
        <v>2.58</v>
      </c>
      <c r="AF1615" s="3">
        <v>3.29</v>
      </c>
      <c r="AG1615"/>
      <c r="AH1615" s="2">
        <v>0</v>
      </c>
      <c r="AI1615" s="2">
        <v>0</v>
      </c>
      <c r="AJ1615" s="2">
        <v>4.2</v>
      </c>
      <c r="AK1615" s="2">
        <v>3.1</v>
      </c>
      <c r="AL1615" s="2">
        <v>1.3</v>
      </c>
      <c r="AM1615"/>
      <c r="AN1615" s="3">
        <v>0.08</v>
      </c>
      <c r="AO1615" s="17">
        <v>1.05</v>
      </c>
      <c r="AP1615" s="9"/>
      <c r="AQ1615" t="s">
        <v>496</v>
      </c>
    </row>
    <row r="1616" spans="1:43" x14ac:dyDescent="0.2">
      <c r="A1616" t="s">
        <v>40</v>
      </c>
      <c r="B1616" s="1">
        <v>22</v>
      </c>
      <c r="C1616" t="s">
        <v>1008</v>
      </c>
      <c r="D1616" t="s">
        <v>1009</v>
      </c>
      <c r="E1616" t="s">
        <v>496</v>
      </c>
      <c r="F1616" t="s">
        <v>57</v>
      </c>
      <c r="G1616">
        <v>1</v>
      </c>
      <c r="H1616">
        <v>0</v>
      </c>
      <c r="I1616">
        <v>0</v>
      </c>
      <c r="J1616">
        <v>0</v>
      </c>
      <c r="K1616" s="1">
        <v>0.1</v>
      </c>
      <c r="L1616" s="2">
        <v>-0.1</v>
      </c>
      <c r="M1616" s="2">
        <v>0</v>
      </c>
      <c r="N1616" s="2">
        <v>0.1</v>
      </c>
      <c r="O1616" s="2">
        <v>0</v>
      </c>
      <c r="P1616" s="14"/>
      <c r="Q1616" t="s">
        <v>1009</v>
      </c>
      <c r="R1616" s="2">
        <v>0</v>
      </c>
      <c r="S1616" s="2">
        <v>0</v>
      </c>
      <c r="T1616" s="3">
        <v>0</v>
      </c>
      <c r="U1616" s="2">
        <v>0</v>
      </c>
      <c r="V1616" s="2">
        <v>0</v>
      </c>
      <c r="W1616" s="3">
        <v>26.87</v>
      </c>
      <c r="X1616" s="3">
        <v>0.01</v>
      </c>
      <c r="Y1616" s="2">
        <v>0</v>
      </c>
      <c r="Z1616" s="2">
        <v>0</v>
      </c>
      <c r="AA1616" s="3">
        <v>-0.35</v>
      </c>
      <c r="AB1616" s="3">
        <v>0.61</v>
      </c>
      <c r="AC1616" s="14"/>
      <c r="AD1616" t="s">
        <v>1009</v>
      </c>
      <c r="AE1616" s="3">
        <v>0</v>
      </c>
      <c r="AF1616" s="3">
        <v>0</v>
      </c>
      <c r="AG1616" s="3">
        <v>-0.28999999999999998</v>
      </c>
      <c r="AH1616" s="2">
        <v>0</v>
      </c>
      <c r="AI1616" s="2">
        <v>0</v>
      </c>
      <c r="AJ1616" s="2">
        <v>0</v>
      </c>
      <c r="AK1616" s="2">
        <v>4.8</v>
      </c>
      <c r="AL1616" s="2">
        <v>0</v>
      </c>
      <c r="AM1616" s="2">
        <v>4.8</v>
      </c>
      <c r="AN1616" s="3">
        <v>0</v>
      </c>
      <c r="AO1616" s="3">
        <v>0.01</v>
      </c>
      <c r="AP1616" s="9"/>
      <c r="AQ1616" t="s">
        <v>496</v>
      </c>
    </row>
    <row r="1617" spans="1:43" x14ac:dyDescent="0.2">
      <c r="A1617" t="s">
        <v>51</v>
      </c>
      <c r="B1617">
        <v>33</v>
      </c>
      <c r="C1617" t="s">
        <v>207</v>
      </c>
      <c r="D1617" t="s">
        <v>1010</v>
      </c>
      <c r="E1617" t="s">
        <v>61</v>
      </c>
      <c r="F1617" t="s">
        <v>48</v>
      </c>
      <c r="G1617">
        <v>82</v>
      </c>
      <c r="H1617">
        <v>24</v>
      </c>
      <c r="I1617">
        <v>52</v>
      </c>
      <c r="J1617">
        <f>H1617+I1617</f>
        <v>76</v>
      </c>
      <c r="K1617" s="1">
        <v>-6.4</v>
      </c>
      <c r="L1617" s="2">
        <v>9.5</v>
      </c>
      <c r="M1617" s="2">
        <v>0.5</v>
      </c>
      <c r="N1617" s="15">
        <v>74.7</v>
      </c>
      <c r="O1617" s="15">
        <v>13.2</v>
      </c>
      <c r="P1617" s="9"/>
      <c r="Q1617" t="s">
        <v>1010</v>
      </c>
      <c r="R1617" s="2">
        <v>0.9</v>
      </c>
      <c r="S1617" s="2">
        <v>1.6</v>
      </c>
      <c r="T1617" s="3">
        <v>3.16</v>
      </c>
      <c r="U1617" s="2">
        <v>0.7</v>
      </c>
      <c r="V1617" s="2">
        <v>2.9</v>
      </c>
      <c r="W1617" s="3">
        <v>5.73</v>
      </c>
      <c r="X1617"/>
      <c r="Y1617" s="2">
        <v>1.8</v>
      </c>
      <c r="Z1617"/>
      <c r="AA1617" s="3">
        <v>0.27</v>
      </c>
      <c r="AB1617" s="3">
        <v>2.68</v>
      </c>
      <c r="AC1617" s="9"/>
      <c r="AD1617" t="s">
        <v>1010</v>
      </c>
      <c r="AE1617" s="3">
        <v>2.48</v>
      </c>
      <c r="AF1617" s="3">
        <v>0</v>
      </c>
      <c r="AG1617"/>
      <c r="AH1617" s="2">
        <v>0</v>
      </c>
      <c r="AI1617" s="16">
        <v>0</v>
      </c>
      <c r="AJ1617" s="2">
        <v>0.6</v>
      </c>
      <c r="AK1617" s="2">
        <v>1.8</v>
      </c>
      <c r="AL1617" s="2">
        <v>0.8</v>
      </c>
      <c r="AM1617"/>
      <c r="AN1617" s="3">
        <v>0.01</v>
      </c>
      <c r="AO1617" s="17">
        <v>0.48</v>
      </c>
      <c r="AP1617" s="9"/>
      <c r="AQ1617" t="s">
        <v>496</v>
      </c>
    </row>
    <row r="1618" spans="1:43" x14ac:dyDescent="0.2">
      <c r="A1618" s="18" t="s">
        <v>56</v>
      </c>
      <c r="B1618">
        <v>34</v>
      </c>
      <c r="C1618" t="s">
        <v>207</v>
      </c>
      <c r="D1618" t="s">
        <v>1010</v>
      </c>
      <c r="E1618" s="19" t="s">
        <v>496</v>
      </c>
      <c r="F1618" s="20" t="s">
        <v>48</v>
      </c>
      <c r="G1618" s="19">
        <v>82</v>
      </c>
      <c r="H1618" s="21">
        <v>16</v>
      </c>
      <c r="I1618" s="21">
        <v>49</v>
      </c>
      <c r="J1618" s="21">
        <v>65</v>
      </c>
      <c r="K1618" s="21">
        <v>2.5</v>
      </c>
      <c r="L1618" s="22">
        <v>5.0999999999999996</v>
      </c>
      <c r="M1618" s="22">
        <v>1.8</v>
      </c>
      <c r="N1618" s="2">
        <v>30.7</v>
      </c>
      <c r="O1618" s="2">
        <v>5.5</v>
      </c>
      <c r="P1618" s="9"/>
      <c r="Q1618" t="s">
        <v>1010</v>
      </c>
      <c r="R1618" s="2">
        <v>0.6</v>
      </c>
      <c r="S1618" s="2">
        <v>1.7</v>
      </c>
      <c r="T1618" s="3">
        <v>2.94</v>
      </c>
      <c r="U1618" s="2">
        <v>0.9</v>
      </c>
      <c r="V1618" s="2">
        <v>2.8</v>
      </c>
      <c r="W1618" s="3">
        <v>5.54</v>
      </c>
      <c r="X1618"/>
      <c r="Y1618" s="2">
        <v>1.2</v>
      </c>
      <c r="Z1618"/>
      <c r="AA1618" s="3">
        <v>0.16</v>
      </c>
      <c r="AB1618" s="3">
        <v>1.2</v>
      </c>
      <c r="AC1618" s="9"/>
      <c r="AD1618" t="s">
        <v>1010</v>
      </c>
      <c r="AE1618" s="3">
        <v>2.89</v>
      </c>
      <c r="AF1618" s="3">
        <v>8.91</v>
      </c>
      <c r="AG1618"/>
      <c r="AH1618" s="2">
        <v>0</v>
      </c>
      <c r="AI1618" s="2">
        <v>0.1</v>
      </c>
      <c r="AJ1618" s="2">
        <v>0.7</v>
      </c>
      <c r="AK1618" s="2">
        <v>0.8</v>
      </c>
      <c r="AL1618" s="2">
        <v>0.7</v>
      </c>
      <c r="AM1618"/>
      <c r="AN1618" s="3">
        <v>0.06</v>
      </c>
      <c r="AO1618" s="17">
        <v>0.21</v>
      </c>
      <c r="AP1618" s="9"/>
      <c r="AQ1618" t="s">
        <v>496</v>
      </c>
    </row>
    <row r="1619" spans="1:43" x14ac:dyDescent="0.2">
      <c r="A1619" t="s">
        <v>40</v>
      </c>
      <c r="B1619" s="1">
        <v>35</v>
      </c>
      <c r="C1619" t="s">
        <v>207</v>
      </c>
      <c r="D1619" t="s">
        <v>1010</v>
      </c>
      <c r="E1619" t="s">
        <v>496</v>
      </c>
      <c r="F1619" t="s">
        <v>48</v>
      </c>
      <c r="G1619">
        <v>11</v>
      </c>
      <c r="H1619">
        <v>2</v>
      </c>
      <c r="I1619">
        <v>13</v>
      </c>
      <c r="J1619">
        <v>15</v>
      </c>
      <c r="K1619" s="1">
        <v>2.5</v>
      </c>
      <c r="L1619" s="2">
        <v>2.4</v>
      </c>
      <c r="M1619" s="2">
        <v>0.7</v>
      </c>
      <c r="N1619" s="2">
        <v>7.4</v>
      </c>
      <c r="O1619" s="2">
        <v>3.4</v>
      </c>
      <c r="P1619" s="14"/>
      <c r="Q1619" t="s">
        <v>1010</v>
      </c>
      <c r="R1619" s="2">
        <v>0.8</v>
      </c>
      <c r="S1619" s="2">
        <v>1.6</v>
      </c>
      <c r="T1619" s="3">
        <v>2.8</v>
      </c>
      <c r="U1619" s="2">
        <v>0</v>
      </c>
      <c r="V1619" s="2">
        <v>11.6</v>
      </c>
      <c r="W1619" s="3">
        <v>15.45</v>
      </c>
      <c r="X1619" s="3">
        <v>0.19</v>
      </c>
      <c r="Y1619" s="2">
        <v>0.6</v>
      </c>
      <c r="Z1619" s="2">
        <v>0</v>
      </c>
      <c r="AA1619" s="3">
        <v>0.5</v>
      </c>
      <c r="AB1619" s="3">
        <v>2.2200000000000002</v>
      </c>
      <c r="AC1619" s="14"/>
      <c r="AD1619" t="s">
        <v>1010</v>
      </c>
      <c r="AE1619" s="3">
        <v>2.4</v>
      </c>
      <c r="AF1619" s="3">
        <v>21.43</v>
      </c>
      <c r="AG1619" s="3">
        <v>0.01</v>
      </c>
      <c r="AH1619" s="2">
        <v>0</v>
      </c>
      <c r="AI1619" s="2">
        <v>0</v>
      </c>
      <c r="AJ1619" s="2">
        <v>2.1</v>
      </c>
      <c r="AK1619" s="2">
        <v>1.8</v>
      </c>
      <c r="AL1619" s="2">
        <v>0.9</v>
      </c>
      <c r="AM1619" s="2">
        <v>0.3</v>
      </c>
      <c r="AN1619" s="3">
        <v>0.14000000000000001</v>
      </c>
      <c r="AO1619" s="3">
        <v>1.04</v>
      </c>
      <c r="AP1619" s="9"/>
      <c r="AQ1619" t="s">
        <v>496</v>
      </c>
    </row>
    <row r="1620" spans="1:43" x14ac:dyDescent="0.2">
      <c r="A1620" t="s">
        <v>51</v>
      </c>
      <c r="B1620">
        <v>23</v>
      </c>
      <c r="C1620" t="s">
        <v>1011</v>
      </c>
      <c r="D1620" t="s">
        <v>1012</v>
      </c>
      <c r="E1620" t="s">
        <v>496</v>
      </c>
      <c r="F1620" t="s">
        <v>48</v>
      </c>
      <c r="G1620">
        <v>27</v>
      </c>
      <c r="H1620">
        <v>1</v>
      </c>
      <c r="I1620">
        <v>1</v>
      </c>
      <c r="J1620">
        <f>H1620+I1620</f>
        <v>2</v>
      </c>
      <c r="K1620" s="1">
        <v>-2.9</v>
      </c>
      <c r="L1620" s="2">
        <v>-1.2</v>
      </c>
      <c r="M1620" s="2">
        <v>-0.2</v>
      </c>
      <c r="N1620" s="15">
        <v>-0.7</v>
      </c>
      <c r="O1620" s="15">
        <v>-1.4</v>
      </c>
      <c r="P1620" s="9"/>
      <c r="Q1620" t="s">
        <v>1012</v>
      </c>
      <c r="R1620" s="2">
        <v>0.4</v>
      </c>
      <c r="S1620" s="2">
        <v>0.4</v>
      </c>
      <c r="T1620" s="3">
        <v>1.65</v>
      </c>
      <c r="U1620" s="2">
        <v>0</v>
      </c>
      <c r="V1620" s="2">
        <v>0</v>
      </c>
      <c r="W1620" s="3">
        <v>0</v>
      </c>
      <c r="X1620"/>
      <c r="Y1620" s="2">
        <v>1.2</v>
      </c>
      <c r="Z1620"/>
      <c r="AA1620" s="3">
        <v>-0.47</v>
      </c>
      <c r="AB1620" s="3">
        <v>-0.28999999999999998</v>
      </c>
      <c r="AC1620" s="9"/>
      <c r="AD1620" t="s">
        <v>1012</v>
      </c>
      <c r="AE1620" s="3">
        <v>2.88</v>
      </c>
      <c r="AF1620" s="3">
        <v>0</v>
      </c>
      <c r="AG1620"/>
      <c r="AH1620" s="2">
        <v>50</v>
      </c>
      <c r="AI1620" s="16">
        <v>0.1</v>
      </c>
      <c r="AJ1620" s="2">
        <v>12.5</v>
      </c>
      <c r="AK1620" s="2">
        <v>1.6</v>
      </c>
      <c r="AL1620" s="2">
        <v>0.8</v>
      </c>
      <c r="AM1620"/>
      <c r="AN1620" s="3">
        <v>-0.08</v>
      </c>
      <c r="AO1620" s="17">
        <v>-0.55000000000000004</v>
      </c>
      <c r="AP1620" s="9"/>
      <c r="AQ1620" t="s">
        <v>496</v>
      </c>
    </row>
    <row r="1621" spans="1:43" x14ac:dyDescent="0.2">
      <c r="A1621" s="18" t="s">
        <v>56</v>
      </c>
      <c r="B1621">
        <v>24</v>
      </c>
      <c r="C1621" t="s">
        <v>1011</v>
      </c>
      <c r="D1621" t="s">
        <v>1012</v>
      </c>
      <c r="E1621" s="19" t="s">
        <v>496</v>
      </c>
      <c r="F1621" s="20" t="s">
        <v>48</v>
      </c>
      <c r="G1621" s="19">
        <v>61</v>
      </c>
      <c r="H1621" s="21">
        <v>3</v>
      </c>
      <c r="I1621" s="21">
        <v>3</v>
      </c>
      <c r="J1621" s="21">
        <v>6</v>
      </c>
      <c r="K1621" s="21">
        <v>-3.1</v>
      </c>
      <c r="L1621" s="22">
        <v>-1.6</v>
      </c>
      <c r="M1621" s="22">
        <v>0</v>
      </c>
      <c r="N1621" s="2">
        <v>1.8</v>
      </c>
      <c r="O1621" s="2">
        <v>-3.5</v>
      </c>
      <c r="P1621" s="9"/>
      <c r="Q1621" t="s">
        <v>1012</v>
      </c>
      <c r="R1621" s="2">
        <v>0.5</v>
      </c>
      <c r="S1621" s="2">
        <v>0.5</v>
      </c>
      <c r="T1621" s="3">
        <v>1.61</v>
      </c>
      <c r="U1621" s="2">
        <v>0</v>
      </c>
      <c r="V1621" s="2">
        <v>0</v>
      </c>
      <c r="W1621" s="3">
        <v>0</v>
      </c>
      <c r="X1621"/>
      <c r="Y1621" s="2">
        <v>0</v>
      </c>
      <c r="Z1621"/>
      <c r="AA1621" s="3">
        <v>-0.28000000000000003</v>
      </c>
      <c r="AB1621" s="3">
        <v>0.31</v>
      </c>
      <c r="AC1621" s="9"/>
      <c r="AD1621" t="s">
        <v>1012</v>
      </c>
      <c r="AE1621" s="3">
        <v>2.33</v>
      </c>
      <c r="AF1621" s="3">
        <v>0</v>
      </c>
      <c r="AG1621"/>
      <c r="AH1621" s="2">
        <v>28.6</v>
      </c>
      <c r="AI1621" s="2">
        <v>0.2</v>
      </c>
      <c r="AJ1621" s="2">
        <v>13.2</v>
      </c>
      <c r="AK1621" s="2">
        <v>0.5</v>
      </c>
      <c r="AL1621" s="2">
        <v>0.7</v>
      </c>
      <c r="AM1621"/>
      <c r="AN1621" s="3">
        <v>0</v>
      </c>
      <c r="AO1621" s="17">
        <v>-0.61</v>
      </c>
      <c r="AP1621" s="9"/>
      <c r="AQ1621" t="s">
        <v>496</v>
      </c>
    </row>
    <row r="1622" spans="1:43" x14ac:dyDescent="0.2">
      <c r="A1622" t="s">
        <v>40</v>
      </c>
      <c r="B1622" s="1">
        <v>25</v>
      </c>
      <c r="C1622" t="s">
        <v>1011</v>
      </c>
      <c r="D1622" t="s">
        <v>1012</v>
      </c>
      <c r="E1622" t="s">
        <v>496</v>
      </c>
      <c r="F1622" t="s">
        <v>48</v>
      </c>
      <c r="G1622">
        <v>1</v>
      </c>
      <c r="H1622">
        <v>0</v>
      </c>
      <c r="I1622">
        <v>1</v>
      </c>
      <c r="J1622">
        <v>1</v>
      </c>
      <c r="K1622" s="1">
        <v>0.1</v>
      </c>
      <c r="L1622" s="2">
        <v>0.1</v>
      </c>
      <c r="M1622" s="2">
        <v>0.1</v>
      </c>
      <c r="N1622" s="2">
        <v>0.7</v>
      </c>
      <c r="O1622" s="2">
        <v>-0.1</v>
      </c>
      <c r="P1622" s="14"/>
      <c r="Q1622" t="s">
        <v>1012</v>
      </c>
      <c r="R1622" s="2">
        <v>0</v>
      </c>
      <c r="S1622" s="2">
        <v>7.2</v>
      </c>
      <c r="T1622" s="3">
        <v>7.23</v>
      </c>
      <c r="U1622" s="2">
        <v>0</v>
      </c>
      <c r="V1622" s="2">
        <v>0</v>
      </c>
      <c r="W1622" s="3">
        <v>0</v>
      </c>
      <c r="X1622" s="3">
        <v>-0.86</v>
      </c>
      <c r="Y1622" s="2">
        <v>0</v>
      </c>
      <c r="Z1622" s="2">
        <v>0</v>
      </c>
      <c r="AA1622" s="3">
        <v>0.71</v>
      </c>
      <c r="AB1622" s="3">
        <v>4.8099999999999996</v>
      </c>
      <c r="AC1622" s="14"/>
      <c r="AD1622" t="s">
        <v>1012</v>
      </c>
      <c r="AE1622" s="3">
        <v>7.23</v>
      </c>
      <c r="AF1622" s="3">
        <v>0</v>
      </c>
      <c r="AG1622" s="3">
        <v>-0.11</v>
      </c>
      <c r="AH1622" s="2">
        <v>0</v>
      </c>
      <c r="AI1622" s="2">
        <v>0</v>
      </c>
      <c r="AJ1622" s="2">
        <v>21.6</v>
      </c>
      <c r="AK1622" s="2">
        <v>0</v>
      </c>
      <c r="AL1622" s="2">
        <v>0</v>
      </c>
      <c r="AM1622" s="2">
        <v>0</v>
      </c>
      <c r="AN1622" s="3">
        <v>0.71</v>
      </c>
      <c r="AO1622" s="3">
        <v>-0.65</v>
      </c>
      <c r="AP1622" s="9"/>
      <c r="AQ1622" t="s">
        <v>496</v>
      </c>
    </row>
    <row r="1623" spans="1:43" x14ac:dyDescent="0.2">
      <c r="A1623" t="s">
        <v>51</v>
      </c>
      <c r="B1623">
        <v>24</v>
      </c>
      <c r="C1623" t="s">
        <v>254</v>
      </c>
      <c r="D1623" t="s">
        <v>1013</v>
      </c>
      <c r="E1623" t="s">
        <v>496</v>
      </c>
      <c r="F1623" t="s">
        <v>73</v>
      </c>
      <c r="G1623">
        <v>81</v>
      </c>
      <c r="H1623">
        <v>8</v>
      </c>
      <c r="I1623">
        <v>28</v>
      </c>
      <c r="J1623">
        <f>H1623+I1623</f>
        <v>36</v>
      </c>
      <c r="K1623" s="1">
        <v>2.8</v>
      </c>
      <c r="L1623" s="2">
        <v>1.4</v>
      </c>
      <c r="M1623" s="2">
        <v>2.4</v>
      </c>
      <c r="N1623" s="15">
        <v>17.100000000000001</v>
      </c>
      <c r="O1623" s="15">
        <v>15.6</v>
      </c>
      <c r="P1623" s="9"/>
      <c r="Q1623" t="s">
        <v>1013</v>
      </c>
      <c r="R1623" s="2">
        <v>0.5</v>
      </c>
      <c r="S1623" s="2">
        <v>1.7</v>
      </c>
      <c r="T1623" s="3">
        <v>2.73</v>
      </c>
      <c r="U1623" s="2">
        <v>0</v>
      </c>
      <c r="V1623" s="2">
        <v>1.3</v>
      </c>
      <c r="W1623" s="3">
        <v>5.33</v>
      </c>
      <c r="X1623"/>
      <c r="Y1623" s="2">
        <v>1.8</v>
      </c>
      <c r="Z1623"/>
      <c r="AA1623" s="3">
        <v>0.06</v>
      </c>
      <c r="AB1623" s="3">
        <v>0.91</v>
      </c>
      <c r="AC1623" s="9"/>
      <c r="AD1623" t="s">
        <v>1013</v>
      </c>
      <c r="AE1623" s="3">
        <v>2.73</v>
      </c>
      <c r="AF1623" s="3">
        <v>5.64</v>
      </c>
      <c r="AG1623"/>
      <c r="AH1623" s="2">
        <v>52.7</v>
      </c>
      <c r="AI1623" s="16">
        <v>17.8</v>
      </c>
      <c r="AJ1623" s="2">
        <v>2.4</v>
      </c>
      <c r="AK1623" s="2">
        <v>2.6</v>
      </c>
      <c r="AL1623" s="2">
        <v>2.2000000000000002</v>
      </c>
      <c r="AM1623"/>
      <c r="AN1623" s="3">
        <v>0.1</v>
      </c>
      <c r="AO1623" s="17">
        <v>0.83</v>
      </c>
      <c r="AP1623" s="9"/>
      <c r="AQ1623" t="s">
        <v>496</v>
      </c>
    </row>
    <row r="1624" spans="1:43" x14ac:dyDescent="0.2">
      <c r="A1624" s="18" t="s">
        <v>56</v>
      </c>
      <c r="B1624">
        <v>25</v>
      </c>
      <c r="C1624" t="s">
        <v>254</v>
      </c>
      <c r="D1624" t="s">
        <v>1013</v>
      </c>
      <c r="E1624" s="19" t="s">
        <v>496</v>
      </c>
      <c r="F1624" s="20" t="s">
        <v>69</v>
      </c>
      <c r="G1624" s="19">
        <v>81</v>
      </c>
      <c r="H1624" s="21">
        <v>9</v>
      </c>
      <c r="I1624" s="21">
        <v>13</v>
      </c>
      <c r="J1624" s="21">
        <v>22</v>
      </c>
      <c r="K1624" s="21">
        <v>-14.3</v>
      </c>
      <c r="L1624" s="22">
        <v>-1.7</v>
      </c>
      <c r="M1624" s="22">
        <v>0.5</v>
      </c>
      <c r="N1624" s="2">
        <v>3.3</v>
      </c>
      <c r="O1624" s="2">
        <v>16.8</v>
      </c>
      <c r="P1624" s="9"/>
      <c r="Q1624" t="s">
        <v>1013</v>
      </c>
      <c r="R1624" s="2">
        <v>0.6</v>
      </c>
      <c r="S1624" s="2">
        <v>0.9</v>
      </c>
      <c r="T1624" s="3">
        <v>1.98</v>
      </c>
      <c r="U1624" s="2">
        <v>0</v>
      </c>
      <c r="V1624" s="2">
        <v>0</v>
      </c>
      <c r="W1624" s="3">
        <v>3.41</v>
      </c>
      <c r="X1624"/>
      <c r="Y1624" s="2">
        <v>0.7</v>
      </c>
      <c r="Z1624"/>
      <c r="AA1624" s="3">
        <v>-0.08</v>
      </c>
      <c r="AB1624" s="3">
        <v>0.18</v>
      </c>
      <c r="AC1624" s="9"/>
      <c r="AD1624" t="s">
        <v>1013</v>
      </c>
      <c r="AE1624" s="3">
        <v>3.17</v>
      </c>
      <c r="AF1624" s="3">
        <v>5.99</v>
      </c>
      <c r="AG1624"/>
      <c r="AH1624" s="2">
        <v>52.3</v>
      </c>
      <c r="AI1624" s="2">
        <v>15.3</v>
      </c>
      <c r="AJ1624" s="2">
        <v>3.3</v>
      </c>
      <c r="AK1624" s="2">
        <v>2.2000000000000002</v>
      </c>
      <c r="AL1624" s="2">
        <v>1.9</v>
      </c>
      <c r="AM1624"/>
      <c r="AN1624" s="3">
        <v>0.02</v>
      </c>
      <c r="AO1624" s="17">
        <v>0.9</v>
      </c>
      <c r="AP1624" s="9"/>
      <c r="AQ1624" t="s">
        <v>496</v>
      </c>
    </row>
    <row r="1625" spans="1:43" x14ac:dyDescent="0.2">
      <c r="A1625" t="s">
        <v>40</v>
      </c>
      <c r="B1625" s="1">
        <v>26</v>
      </c>
      <c r="C1625" t="s">
        <v>254</v>
      </c>
      <c r="D1625" t="s">
        <v>1013</v>
      </c>
      <c r="E1625" t="s">
        <v>496</v>
      </c>
      <c r="F1625" t="s">
        <v>69</v>
      </c>
      <c r="G1625">
        <v>82</v>
      </c>
      <c r="H1625">
        <v>12</v>
      </c>
      <c r="I1625">
        <v>14</v>
      </c>
      <c r="J1625">
        <v>26</v>
      </c>
      <c r="K1625" s="1">
        <v>-12.2</v>
      </c>
      <c r="L1625" s="2">
        <v>0.6</v>
      </c>
      <c r="M1625" s="2">
        <v>1.7</v>
      </c>
      <c r="N1625" s="2">
        <v>8.5</v>
      </c>
      <c r="O1625" s="2">
        <v>36.4</v>
      </c>
      <c r="P1625" s="14"/>
      <c r="Q1625" t="s">
        <v>1013</v>
      </c>
      <c r="R1625" s="2">
        <v>0.5</v>
      </c>
      <c r="S1625" s="2">
        <v>0.8</v>
      </c>
      <c r="T1625" s="3">
        <v>1.75</v>
      </c>
      <c r="U1625" s="2">
        <v>0</v>
      </c>
      <c r="V1625" s="2">
        <v>0</v>
      </c>
      <c r="W1625" s="3">
        <v>4.0199999999999996</v>
      </c>
      <c r="X1625" s="3">
        <v>-0.32</v>
      </c>
      <c r="Y1625" s="2">
        <v>1.1000000000000001</v>
      </c>
      <c r="Z1625" s="2">
        <v>0.7</v>
      </c>
      <c r="AA1625" s="3">
        <v>0.03</v>
      </c>
      <c r="AB1625" s="3">
        <v>0.37</v>
      </c>
      <c r="AC1625" s="14"/>
      <c r="AD1625" t="s">
        <v>1013</v>
      </c>
      <c r="AE1625" s="3">
        <v>2.33</v>
      </c>
      <c r="AF1625" s="3">
        <v>6.28</v>
      </c>
      <c r="AG1625" s="3">
        <v>0.04</v>
      </c>
      <c r="AH1625" s="2">
        <v>52.1</v>
      </c>
      <c r="AI1625" s="2">
        <v>31</v>
      </c>
      <c r="AJ1625" s="2">
        <v>1.7</v>
      </c>
      <c r="AK1625" s="2">
        <v>2.5</v>
      </c>
      <c r="AL1625" s="2">
        <v>1.9</v>
      </c>
      <c r="AM1625" s="2">
        <v>0.5</v>
      </c>
      <c r="AN1625" s="3">
        <v>0.08</v>
      </c>
      <c r="AO1625" s="3">
        <v>1.61</v>
      </c>
      <c r="AP1625" s="9"/>
      <c r="AQ1625" t="s">
        <v>496</v>
      </c>
    </row>
    <row r="1626" spans="1:43" x14ac:dyDescent="0.2">
      <c r="A1626" t="s">
        <v>51</v>
      </c>
      <c r="B1626">
        <v>30</v>
      </c>
      <c r="C1626" t="s">
        <v>715</v>
      </c>
      <c r="D1626" t="s">
        <v>1014</v>
      </c>
      <c r="E1626" t="s">
        <v>45</v>
      </c>
      <c r="F1626" t="s">
        <v>73</v>
      </c>
      <c r="G1626">
        <v>82</v>
      </c>
      <c r="H1626">
        <v>27</v>
      </c>
      <c r="I1626">
        <v>51</v>
      </c>
      <c r="J1626">
        <f>H1626+I1626</f>
        <v>78</v>
      </c>
      <c r="K1626" s="1">
        <v>9.5</v>
      </c>
      <c r="L1626" s="2">
        <v>10.9</v>
      </c>
      <c r="M1626" s="2">
        <v>4.0999999999999996</v>
      </c>
      <c r="N1626" s="15">
        <v>52.8</v>
      </c>
      <c r="O1626" s="15">
        <v>15.3</v>
      </c>
      <c r="P1626" s="9"/>
      <c r="Q1626" t="s">
        <v>1014</v>
      </c>
      <c r="R1626" s="2">
        <v>1.1000000000000001</v>
      </c>
      <c r="S1626" s="2">
        <v>1.4</v>
      </c>
      <c r="T1626" s="3">
        <v>3.39</v>
      </c>
      <c r="U1626" s="2">
        <v>1.4</v>
      </c>
      <c r="V1626" s="2">
        <v>4.2</v>
      </c>
      <c r="W1626" s="3">
        <v>8.61</v>
      </c>
      <c r="X1626"/>
      <c r="Y1626" s="2">
        <v>2.2000000000000002</v>
      </c>
      <c r="Z1626"/>
      <c r="AA1626" s="3">
        <v>0.36</v>
      </c>
      <c r="AB1626" s="3">
        <v>2.19</v>
      </c>
      <c r="AC1626" s="9"/>
      <c r="AD1626" t="s">
        <v>1014</v>
      </c>
      <c r="AE1626" s="3">
        <v>2.2200000000000002</v>
      </c>
      <c r="AF1626" s="3">
        <v>8.7200000000000006</v>
      </c>
      <c r="AG1626"/>
      <c r="AH1626" s="2">
        <v>55.4</v>
      </c>
      <c r="AI1626" s="16">
        <v>19.399999999999999</v>
      </c>
      <c r="AJ1626" s="2">
        <v>1.8</v>
      </c>
      <c r="AK1626" s="2">
        <v>0.5</v>
      </c>
      <c r="AL1626" s="2">
        <v>1.2</v>
      </c>
      <c r="AM1626"/>
      <c r="AN1626" s="3">
        <v>0.14000000000000001</v>
      </c>
      <c r="AO1626" s="17">
        <v>0.64</v>
      </c>
      <c r="AP1626" s="9"/>
      <c r="AQ1626" t="s">
        <v>496</v>
      </c>
    </row>
    <row r="1627" spans="1:43" x14ac:dyDescent="0.2">
      <c r="A1627" s="23" t="s">
        <v>56</v>
      </c>
      <c r="B1627">
        <v>31</v>
      </c>
      <c r="C1627" t="s">
        <v>715</v>
      </c>
      <c r="D1627" t="s">
        <v>1014</v>
      </c>
      <c r="E1627" s="24" t="s">
        <v>496</v>
      </c>
      <c r="F1627" s="20" t="s">
        <v>69</v>
      </c>
      <c r="G1627" s="24">
        <v>82</v>
      </c>
      <c r="H1627" s="25">
        <v>18</v>
      </c>
      <c r="I1627" s="25">
        <v>34</v>
      </c>
      <c r="J1627" s="25">
        <v>52</v>
      </c>
      <c r="K1627" s="25">
        <v>-15.7</v>
      </c>
      <c r="L1627" s="26">
        <v>2.9</v>
      </c>
      <c r="M1627" s="26">
        <v>-0.9</v>
      </c>
      <c r="N1627" s="27">
        <v>37.1</v>
      </c>
      <c r="O1627" s="27">
        <v>9.9</v>
      </c>
      <c r="P1627" s="9"/>
      <c r="Q1627" t="s">
        <v>1014</v>
      </c>
      <c r="R1627" s="2">
        <v>0.8</v>
      </c>
      <c r="S1627" s="2">
        <v>1</v>
      </c>
      <c r="T1627" s="3">
        <v>2.25</v>
      </c>
      <c r="U1627" s="2">
        <v>0.6</v>
      </c>
      <c r="V1627" s="2">
        <v>2.9</v>
      </c>
      <c r="W1627" s="3">
        <v>5.64</v>
      </c>
      <c r="X1627"/>
      <c r="Y1627" s="2">
        <v>1.4</v>
      </c>
      <c r="Z1627"/>
      <c r="AA1627" s="3">
        <v>0.1</v>
      </c>
      <c r="AB1627" s="3">
        <v>1.52</v>
      </c>
      <c r="AC1627" s="9"/>
      <c r="AD1627" t="s">
        <v>1014</v>
      </c>
      <c r="AE1627" s="3">
        <v>2.67</v>
      </c>
      <c r="AF1627" s="3">
        <v>3.69</v>
      </c>
      <c r="AG1627"/>
      <c r="AH1627" s="2">
        <v>55.6</v>
      </c>
      <c r="AI1627" s="27">
        <v>20.3</v>
      </c>
      <c r="AJ1627" s="2">
        <v>1.9</v>
      </c>
      <c r="AK1627" s="2">
        <v>0.8</v>
      </c>
      <c r="AL1627" s="2">
        <v>1.3</v>
      </c>
      <c r="AM1627"/>
      <c r="AN1627" s="3">
        <v>-0.03</v>
      </c>
      <c r="AO1627" s="17">
        <v>0.41</v>
      </c>
      <c r="AP1627" s="9"/>
      <c r="AQ1627" t="s">
        <v>496</v>
      </c>
    </row>
    <row r="1628" spans="1:43" x14ac:dyDescent="0.2">
      <c r="A1628" t="s">
        <v>40</v>
      </c>
      <c r="B1628" s="1">
        <v>32</v>
      </c>
      <c r="C1628" t="s">
        <v>715</v>
      </c>
      <c r="D1628" t="s">
        <v>1014</v>
      </c>
      <c r="E1628" t="s">
        <v>496</v>
      </c>
      <c r="F1628" t="s">
        <v>69</v>
      </c>
      <c r="G1628">
        <v>46</v>
      </c>
      <c r="H1628">
        <v>15</v>
      </c>
      <c r="I1628">
        <v>29</v>
      </c>
      <c r="J1628">
        <v>44</v>
      </c>
      <c r="K1628" s="1">
        <v>-7.1</v>
      </c>
      <c r="L1628" s="2">
        <v>5.2</v>
      </c>
      <c r="M1628" s="2">
        <v>0.2</v>
      </c>
      <c r="N1628" s="2">
        <v>32</v>
      </c>
      <c r="O1628" s="2">
        <v>5.5</v>
      </c>
      <c r="P1628" s="14"/>
      <c r="Q1628" t="s">
        <v>1014</v>
      </c>
      <c r="R1628" s="2">
        <v>0.7</v>
      </c>
      <c r="S1628" s="2">
        <v>1.4</v>
      </c>
      <c r="T1628" s="3">
        <v>2.75</v>
      </c>
      <c r="U1628" s="2">
        <v>2</v>
      </c>
      <c r="V1628" s="2">
        <v>4.3</v>
      </c>
      <c r="W1628" s="3">
        <v>9.69</v>
      </c>
      <c r="X1628" s="3">
        <v>0.03</v>
      </c>
      <c r="Y1628" s="2">
        <v>1.5</v>
      </c>
      <c r="Z1628" s="2">
        <v>0.6</v>
      </c>
      <c r="AA1628" s="3">
        <v>0.26</v>
      </c>
      <c r="AB1628" s="3">
        <v>2.19</v>
      </c>
      <c r="AC1628" s="14"/>
      <c r="AD1628" t="s">
        <v>1014</v>
      </c>
      <c r="AE1628" s="3">
        <v>3.91</v>
      </c>
      <c r="AF1628" s="3">
        <v>2.65</v>
      </c>
      <c r="AG1628" s="3">
        <v>-0.02</v>
      </c>
      <c r="AH1628" s="2">
        <v>58</v>
      </c>
      <c r="AI1628" s="2">
        <v>13.9</v>
      </c>
      <c r="AJ1628" s="2">
        <v>1.6</v>
      </c>
      <c r="AK1628" s="2">
        <v>1.2</v>
      </c>
      <c r="AL1628" s="2">
        <v>1.2</v>
      </c>
      <c r="AM1628" s="2">
        <v>0.8</v>
      </c>
      <c r="AN1628" s="3">
        <v>0.01</v>
      </c>
      <c r="AO1628" s="3">
        <v>0.38</v>
      </c>
      <c r="AP1628" s="9"/>
      <c r="AQ1628" t="s">
        <v>496</v>
      </c>
    </row>
    <row r="1629" spans="1:43" x14ac:dyDescent="0.2">
      <c r="A1629" t="s">
        <v>40</v>
      </c>
      <c r="B1629" s="1">
        <v>23</v>
      </c>
      <c r="C1629" t="s">
        <v>417</v>
      </c>
      <c r="D1629" t="s">
        <v>1015</v>
      </c>
      <c r="E1629" t="s">
        <v>496</v>
      </c>
      <c r="F1629" t="s">
        <v>69</v>
      </c>
      <c r="G1629">
        <v>57</v>
      </c>
      <c r="H1629">
        <v>14</v>
      </c>
      <c r="I1629">
        <v>25</v>
      </c>
      <c r="J1629">
        <v>39</v>
      </c>
      <c r="K1629" s="1">
        <v>18.8</v>
      </c>
      <c r="L1629" s="2">
        <v>5.5</v>
      </c>
      <c r="M1629" s="2">
        <v>5</v>
      </c>
      <c r="N1629" s="2">
        <v>28.7</v>
      </c>
      <c r="O1629" s="2">
        <v>20.7</v>
      </c>
      <c r="P1629" s="14"/>
      <c r="Q1629" t="s">
        <v>1015</v>
      </c>
      <c r="R1629" s="2">
        <v>0.6</v>
      </c>
      <c r="S1629" s="2">
        <v>1.3</v>
      </c>
      <c r="T1629" s="3">
        <v>3.25</v>
      </c>
      <c r="U1629" s="2">
        <v>2.6</v>
      </c>
      <c r="V1629" s="2">
        <v>3</v>
      </c>
      <c r="W1629" s="3">
        <v>7.79</v>
      </c>
      <c r="X1629" s="3">
        <v>0.43</v>
      </c>
      <c r="Y1629" s="2">
        <v>1</v>
      </c>
      <c r="Z1629" s="2">
        <v>1</v>
      </c>
      <c r="AA1629" s="3">
        <v>0.28999999999999998</v>
      </c>
      <c r="AB1629" s="3">
        <v>1.82</v>
      </c>
      <c r="AC1629" s="14"/>
      <c r="AD1629" t="s">
        <v>1015</v>
      </c>
      <c r="AE1629" s="3">
        <v>1.84</v>
      </c>
      <c r="AF1629" s="3">
        <v>4.4000000000000004</v>
      </c>
      <c r="AG1629" s="3">
        <v>-0.02</v>
      </c>
      <c r="AH1629" s="2">
        <v>43.1</v>
      </c>
      <c r="AI1629" s="2">
        <v>3.3</v>
      </c>
      <c r="AJ1629" s="2">
        <v>4.2</v>
      </c>
      <c r="AK1629" s="2">
        <v>1.3</v>
      </c>
      <c r="AL1629" s="2">
        <v>2.7</v>
      </c>
      <c r="AM1629" s="2">
        <v>0.9</v>
      </c>
      <c r="AN1629" s="3">
        <v>0.26</v>
      </c>
      <c r="AO1629" s="3">
        <v>1.31</v>
      </c>
      <c r="AP1629" s="9"/>
      <c r="AQ1629" t="s">
        <v>496</v>
      </c>
    </row>
    <row r="1630" spans="1:43" x14ac:dyDescent="0.2">
      <c r="A1630" t="s">
        <v>40</v>
      </c>
      <c r="B1630" s="1">
        <v>26</v>
      </c>
      <c r="C1630" t="s">
        <v>368</v>
      </c>
      <c r="D1630" t="s">
        <v>1016</v>
      </c>
      <c r="E1630" t="s">
        <v>496</v>
      </c>
      <c r="F1630" t="s">
        <v>69</v>
      </c>
      <c r="G1630">
        <v>16</v>
      </c>
      <c r="H1630">
        <v>2</v>
      </c>
      <c r="I1630">
        <v>1</v>
      </c>
      <c r="J1630">
        <v>3</v>
      </c>
      <c r="K1630" s="1">
        <v>-4.4000000000000004</v>
      </c>
      <c r="L1630" s="2">
        <v>-0.2</v>
      </c>
      <c r="M1630" s="2">
        <v>-0.2</v>
      </c>
      <c r="N1630" s="2">
        <v>0.2</v>
      </c>
      <c r="O1630" s="2">
        <v>3.8</v>
      </c>
      <c r="P1630" s="14"/>
      <c r="Q1630" t="s">
        <v>1016</v>
      </c>
      <c r="R1630" s="2">
        <v>0.9</v>
      </c>
      <c r="S1630" s="2">
        <v>0.4</v>
      </c>
      <c r="T1630" s="3">
        <v>1.34</v>
      </c>
      <c r="U1630" s="2">
        <v>0</v>
      </c>
      <c r="V1630" s="2">
        <v>0</v>
      </c>
      <c r="W1630" s="3">
        <v>0</v>
      </c>
      <c r="X1630" s="3">
        <v>-0.43</v>
      </c>
      <c r="Y1630" s="2">
        <v>1.1000000000000001</v>
      </c>
      <c r="Z1630" s="2">
        <v>0.7</v>
      </c>
      <c r="AA1630" s="3">
        <v>-0.08</v>
      </c>
      <c r="AB1630" s="3">
        <v>0.05</v>
      </c>
      <c r="AC1630" s="14"/>
      <c r="AD1630" t="s">
        <v>1016</v>
      </c>
      <c r="AE1630" s="3">
        <v>3.12</v>
      </c>
      <c r="AF1630" s="3">
        <v>8.6999999999999993</v>
      </c>
      <c r="AG1630" s="3">
        <v>-0.06</v>
      </c>
      <c r="AH1630" s="2">
        <v>46</v>
      </c>
      <c r="AI1630" s="2">
        <v>9.1999999999999993</v>
      </c>
      <c r="AJ1630" s="2">
        <v>2.5</v>
      </c>
      <c r="AK1630" s="2">
        <v>1.4</v>
      </c>
      <c r="AL1630" s="2">
        <v>0</v>
      </c>
      <c r="AM1630" s="2">
        <v>0</v>
      </c>
      <c r="AN1630" s="3">
        <v>-0.08</v>
      </c>
      <c r="AO1630" s="3">
        <v>1.34</v>
      </c>
      <c r="AP1630" s="9"/>
      <c r="AQ1630" t="s">
        <v>496</v>
      </c>
    </row>
    <row r="1631" spans="1:43" x14ac:dyDescent="0.2">
      <c r="A1631" s="18" t="s">
        <v>56</v>
      </c>
      <c r="B1631">
        <v>20</v>
      </c>
      <c r="C1631" t="s">
        <v>176</v>
      </c>
      <c r="D1631" t="s">
        <v>1017</v>
      </c>
      <c r="E1631" s="19" t="s">
        <v>496</v>
      </c>
      <c r="F1631" s="20" t="s">
        <v>48</v>
      </c>
      <c r="G1631" s="19">
        <v>62</v>
      </c>
      <c r="H1631" s="21">
        <v>13</v>
      </c>
      <c r="I1631" s="21">
        <v>14</v>
      </c>
      <c r="J1631" s="21">
        <v>27</v>
      </c>
      <c r="K1631" s="21">
        <v>20</v>
      </c>
      <c r="L1631" s="22">
        <v>2.8</v>
      </c>
      <c r="M1631" s="22">
        <v>4.2</v>
      </c>
      <c r="N1631" s="2">
        <v>20.6</v>
      </c>
      <c r="O1631" s="2">
        <v>5</v>
      </c>
      <c r="P1631" s="9"/>
      <c r="Q1631" t="s">
        <v>1017</v>
      </c>
      <c r="R1631" s="2">
        <v>0.9</v>
      </c>
      <c r="S1631" s="2">
        <v>1.1000000000000001</v>
      </c>
      <c r="T1631" s="3">
        <v>3.13</v>
      </c>
      <c r="U1631" s="2">
        <v>1.4</v>
      </c>
      <c r="V1631" s="2">
        <v>1</v>
      </c>
      <c r="W1631" s="3">
        <v>3.82</v>
      </c>
      <c r="X1631"/>
      <c r="Y1631" s="2">
        <v>0.9</v>
      </c>
      <c r="Z1631"/>
      <c r="AA1631" s="3">
        <v>0.19</v>
      </c>
      <c r="AB1631" s="3">
        <v>1.59</v>
      </c>
      <c r="AC1631" s="9"/>
      <c r="AD1631" t="s">
        <v>1017</v>
      </c>
      <c r="AE1631" s="3">
        <v>1.47</v>
      </c>
      <c r="AF1631" s="3">
        <v>0</v>
      </c>
      <c r="AG1631"/>
      <c r="AH1631" s="2">
        <v>35.700000000000003</v>
      </c>
      <c r="AI1631" s="2">
        <v>0.4</v>
      </c>
      <c r="AJ1631" s="2">
        <v>5</v>
      </c>
      <c r="AK1631" s="2">
        <v>0.5</v>
      </c>
      <c r="AL1631" s="2">
        <v>1.9</v>
      </c>
      <c r="AM1631"/>
      <c r="AN1631" s="3">
        <v>0.28000000000000003</v>
      </c>
      <c r="AO1631" s="17">
        <v>0.38</v>
      </c>
      <c r="AP1631" s="9"/>
      <c r="AQ1631" t="s">
        <v>496</v>
      </c>
    </row>
    <row r="1632" spans="1:43" x14ac:dyDescent="0.2">
      <c r="A1632" t="s">
        <v>40</v>
      </c>
      <c r="B1632" s="1">
        <v>21</v>
      </c>
      <c r="C1632" t="s">
        <v>176</v>
      </c>
      <c r="D1632" t="s">
        <v>1017</v>
      </c>
      <c r="E1632" t="s">
        <v>496</v>
      </c>
      <c r="F1632" t="s">
        <v>48</v>
      </c>
      <c r="G1632">
        <v>81</v>
      </c>
      <c r="H1632">
        <v>15</v>
      </c>
      <c r="I1632">
        <v>35</v>
      </c>
      <c r="J1632">
        <v>50</v>
      </c>
      <c r="K1632" s="1">
        <v>18.7</v>
      </c>
      <c r="L1632" s="2">
        <v>6.3</v>
      </c>
      <c r="M1632" s="2">
        <v>4.7</v>
      </c>
      <c r="N1632" s="2">
        <v>43.8</v>
      </c>
      <c r="O1632" s="2">
        <v>10.3</v>
      </c>
      <c r="P1632" s="14"/>
      <c r="Q1632" t="s">
        <v>1017</v>
      </c>
      <c r="R1632" s="2">
        <v>0.7</v>
      </c>
      <c r="S1632" s="2">
        <v>1.6</v>
      </c>
      <c r="T1632" s="3">
        <v>2.82</v>
      </c>
      <c r="U1632" s="2">
        <v>0.9</v>
      </c>
      <c r="V1632" s="2">
        <v>2.5</v>
      </c>
      <c r="W1632" s="3">
        <v>5.99</v>
      </c>
      <c r="X1632" s="3">
        <v>0.5</v>
      </c>
      <c r="Y1632" s="2">
        <v>1.2</v>
      </c>
      <c r="Z1632" s="2">
        <v>2</v>
      </c>
      <c r="AA1632" s="3">
        <v>0.22</v>
      </c>
      <c r="AB1632" s="3">
        <v>2.23</v>
      </c>
      <c r="AC1632" s="14"/>
      <c r="AD1632" t="s">
        <v>1017</v>
      </c>
      <c r="AE1632" s="3">
        <v>1.97</v>
      </c>
      <c r="AF1632" s="3">
        <v>0</v>
      </c>
      <c r="AG1632" s="3">
        <v>-0.04</v>
      </c>
      <c r="AH1632" s="2">
        <v>16.7</v>
      </c>
      <c r="AI1632" s="2">
        <v>0.1</v>
      </c>
      <c r="AJ1632" s="2">
        <v>4</v>
      </c>
      <c r="AK1632" s="2">
        <v>0.9</v>
      </c>
      <c r="AL1632" s="2">
        <v>1.6</v>
      </c>
      <c r="AM1632" s="2">
        <v>1.2</v>
      </c>
      <c r="AN1632" s="3">
        <v>0.17</v>
      </c>
      <c r="AO1632" s="3">
        <v>0.52</v>
      </c>
      <c r="AP1632" s="9"/>
      <c r="AQ1632" t="s">
        <v>496</v>
      </c>
    </row>
    <row r="1633" spans="1:43" x14ac:dyDescent="0.2">
      <c r="A1633" t="s">
        <v>40</v>
      </c>
      <c r="B1633" s="1">
        <v>19</v>
      </c>
      <c r="C1633" t="s">
        <v>838</v>
      </c>
      <c r="D1633" t="s">
        <v>1018</v>
      </c>
      <c r="E1633" t="s">
        <v>496</v>
      </c>
      <c r="F1633" t="s">
        <v>57</v>
      </c>
      <c r="G1633">
        <v>8</v>
      </c>
      <c r="H1633">
        <v>0</v>
      </c>
      <c r="I1633">
        <v>1</v>
      </c>
      <c r="J1633">
        <v>1</v>
      </c>
      <c r="K1633" s="1">
        <v>1</v>
      </c>
      <c r="L1633" s="2">
        <v>-0.7</v>
      </c>
      <c r="M1633" s="2">
        <v>0.6</v>
      </c>
      <c r="N1633" s="2">
        <v>0.6</v>
      </c>
      <c r="O1633" s="2">
        <v>1.9</v>
      </c>
      <c r="P1633" s="14"/>
      <c r="Q1633" t="s">
        <v>1018</v>
      </c>
      <c r="R1633" s="2">
        <v>0</v>
      </c>
      <c r="S1633" s="2">
        <v>0</v>
      </c>
      <c r="T1633" s="3">
        <v>3.77</v>
      </c>
      <c r="U1633" s="2">
        <v>0</v>
      </c>
      <c r="V1633" s="2">
        <v>3.1</v>
      </c>
      <c r="W1633" s="3">
        <v>12.5</v>
      </c>
      <c r="X1633" s="3">
        <v>-0.13</v>
      </c>
      <c r="Y1633" s="2">
        <v>1.4</v>
      </c>
      <c r="Z1633" s="2">
        <v>0.5</v>
      </c>
      <c r="AA1633" s="3">
        <v>-0.25</v>
      </c>
      <c r="AB1633" s="3">
        <v>0.25</v>
      </c>
      <c r="AC1633" s="14"/>
      <c r="AD1633" t="s">
        <v>1018</v>
      </c>
      <c r="AE1633" s="3">
        <v>3.77</v>
      </c>
      <c r="AF1633" s="3">
        <v>0</v>
      </c>
      <c r="AG1633" s="3">
        <v>-0.12</v>
      </c>
      <c r="AH1633" s="2">
        <v>0</v>
      </c>
      <c r="AI1633" s="2">
        <v>0</v>
      </c>
      <c r="AJ1633" s="2">
        <v>1.4</v>
      </c>
      <c r="AK1633" s="2">
        <v>0.9</v>
      </c>
      <c r="AL1633" s="2">
        <v>2.7</v>
      </c>
      <c r="AM1633" s="2">
        <v>0.5</v>
      </c>
      <c r="AN1633" s="3">
        <v>0.21</v>
      </c>
      <c r="AO1633" s="3">
        <v>0.87</v>
      </c>
      <c r="AP1633" s="9"/>
      <c r="AQ1633" t="s">
        <v>496</v>
      </c>
    </row>
    <row r="1634" spans="1:43" x14ac:dyDescent="0.2">
      <c r="A1634" t="s">
        <v>51</v>
      </c>
      <c r="B1634">
        <v>21</v>
      </c>
      <c r="C1634" t="s">
        <v>687</v>
      </c>
      <c r="D1634" t="s">
        <v>1019</v>
      </c>
      <c r="E1634" t="s">
        <v>496</v>
      </c>
      <c r="F1634" t="s">
        <v>55</v>
      </c>
      <c r="G1634">
        <v>19</v>
      </c>
      <c r="H1634">
        <v>0</v>
      </c>
      <c r="I1634">
        <v>0</v>
      </c>
      <c r="J1634">
        <f>H1634+I1634</f>
        <v>0</v>
      </c>
      <c r="K1634" s="1">
        <v>-3.1</v>
      </c>
      <c r="L1634" s="2">
        <v>-1</v>
      </c>
      <c r="M1634" s="2">
        <v>-0.3</v>
      </c>
      <c r="N1634" s="15">
        <v>-2.7</v>
      </c>
      <c r="O1634" s="15">
        <v>5.3</v>
      </c>
      <c r="P1634" s="9"/>
      <c r="Q1634" t="s">
        <v>1019</v>
      </c>
      <c r="R1634" s="2">
        <v>0</v>
      </c>
      <c r="S1634" s="2">
        <v>0</v>
      </c>
      <c r="T1634" s="3">
        <v>1.85</v>
      </c>
      <c r="U1634" s="2">
        <v>0</v>
      </c>
      <c r="V1634" s="2">
        <v>0</v>
      </c>
      <c r="W1634" s="3">
        <v>0</v>
      </c>
      <c r="X1634"/>
      <c r="Y1634" s="2">
        <v>2.8</v>
      </c>
      <c r="Z1634"/>
      <c r="AA1634" s="3">
        <v>-0.21</v>
      </c>
      <c r="AB1634" s="3">
        <v>-0.63</v>
      </c>
      <c r="AC1634" s="9"/>
      <c r="AD1634" t="s">
        <v>1019</v>
      </c>
      <c r="AE1634" s="3">
        <v>2.64</v>
      </c>
      <c r="AF1634" s="3">
        <v>11.68</v>
      </c>
      <c r="AG1634"/>
      <c r="AH1634" s="2">
        <v>0</v>
      </c>
      <c r="AI1634" s="16">
        <v>0</v>
      </c>
      <c r="AJ1634" s="2">
        <v>9.3000000000000007</v>
      </c>
      <c r="AK1634" s="2">
        <v>3.2</v>
      </c>
      <c r="AL1634" s="2">
        <v>0.5</v>
      </c>
      <c r="AM1634"/>
      <c r="AN1634" s="3">
        <v>-0.06</v>
      </c>
      <c r="AO1634" s="17">
        <v>1.22</v>
      </c>
      <c r="AP1634" s="9"/>
      <c r="AQ1634" t="s">
        <v>496</v>
      </c>
    </row>
    <row r="1635" spans="1:43" x14ac:dyDescent="0.2">
      <c r="A1635" s="18" t="s">
        <v>56</v>
      </c>
      <c r="B1635">
        <v>22</v>
      </c>
      <c r="C1635" t="s">
        <v>687</v>
      </c>
      <c r="D1635" t="s">
        <v>1019</v>
      </c>
      <c r="E1635" s="19" t="s">
        <v>496</v>
      </c>
      <c r="F1635" s="20" t="s">
        <v>57</v>
      </c>
      <c r="G1635" s="19">
        <v>6</v>
      </c>
      <c r="H1635" s="21">
        <v>0</v>
      </c>
      <c r="I1635" s="21">
        <v>1</v>
      </c>
      <c r="J1635" s="21">
        <v>1</v>
      </c>
      <c r="K1635" s="21">
        <v>1.2</v>
      </c>
      <c r="L1635" s="22">
        <v>0</v>
      </c>
      <c r="M1635" s="22">
        <v>0.4</v>
      </c>
      <c r="N1635" s="2">
        <v>0.4</v>
      </c>
      <c r="O1635" s="2">
        <v>3.1</v>
      </c>
      <c r="P1635" s="9"/>
      <c r="Q1635" t="s">
        <v>1019</v>
      </c>
      <c r="R1635" s="2">
        <v>0</v>
      </c>
      <c r="S1635" s="2">
        <v>0.9</v>
      </c>
      <c r="T1635" s="3">
        <v>2.66</v>
      </c>
      <c r="U1635" s="2">
        <v>0</v>
      </c>
      <c r="V1635" s="2">
        <v>0</v>
      </c>
      <c r="W1635" s="3">
        <v>0</v>
      </c>
      <c r="X1635"/>
      <c r="Y1635" s="2">
        <v>1.7</v>
      </c>
      <c r="Z1635"/>
      <c r="AA1635" s="3">
        <v>0</v>
      </c>
      <c r="AB1635" s="3">
        <v>0.34</v>
      </c>
      <c r="AC1635" s="9"/>
      <c r="AD1635" t="s">
        <v>1019</v>
      </c>
      <c r="AE1635" s="3">
        <v>1.77</v>
      </c>
      <c r="AF1635" s="3">
        <v>0</v>
      </c>
      <c r="AG1635"/>
      <c r="AH1635" s="2">
        <v>0</v>
      </c>
      <c r="AI1635" s="2">
        <v>0</v>
      </c>
      <c r="AJ1635" s="2">
        <v>5.2</v>
      </c>
      <c r="AK1635" s="2">
        <v>5.2</v>
      </c>
      <c r="AL1635" s="2">
        <v>0.9</v>
      </c>
      <c r="AM1635"/>
      <c r="AN1635" s="3">
        <v>0.34</v>
      </c>
      <c r="AO1635" s="17">
        <v>2.7</v>
      </c>
      <c r="AP1635" s="9"/>
      <c r="AQ1635" t="s">
        <v>496</v>
      </c>
    </row>
    <row r="1636" spans="1:43" x14ac:dyDescent="0.2">
      <c r="A1636" t="s">
        <v>40</v>
      </c>
      <c r="B1636" s="1">
        <v>23</v>
      </c>
      <c r="C1636" t="s">
        <v>687</v>
      </c>
      <c r="D1636" t="s">
        <v>1019</v>
      </c>
      <c r="E1636" t="s">
        <v>496</v>
      </c>
      <c r="F1636" t="s">
        <v>57</v>
      </c>
      <c r="G1636">
        <v>69</v>
      </c>
      <c r="H1636">
        <v>1</v>
      </c>
      <c r="I1636">
        <v>14</v>
      </c>
      <c r="J1636">
        <v>15</v>
      </c>
      <c r="K1636" s="1">
        <v>-12.6</v>
      </c>
      <c r="L1636" s="2">
        <v>-1.6</v>
      </c>
      <c r="M1636" s="2">
        <v>0.9</v>
      </c>
      <c r="N1636" s="2">
        <v>1.4</v>
      </c>
      <c r="O1636" s="2">
        <v>31.1</v>
      </c>
      <c r="P1636" s="14"/>
      <c r="Q1636" t="s">
        <v>1019</v>
      </c>
      <c r="R1636" s="2">
        <v>0.1</v>
      </c>
      <c r="S1636" s="2">
        <v>0.4</v>
      </c>
      <c r="T1636" s="3">
        <v>2.31</v>
      </c>
      <c r="U1636" s="2">
        <v>0</v>
      </c>
      <c r="V1636" s="2">
        <v>2.2000000000000002</v>
      </c>
      <c r="W1636" s="3">
        <v>6.93</v>
      </c>
      <c r="X1636" s="3">
        <v>-0.25</v>
      </c>
      <c r="Y1636" s="2">
        <v>1.2</v>
      </c>
      <c r="Z1636" s="2">
        <v>0.3</v>
      </c>
      <c r="AA1636" s="3">
        <v>-0.06</v>
      </c>
      <c r="AB1636" s="3">
        <v>0.05</v>
      </c>
      <c r="AC1636" s="14"/>
      <c r="AD1636" t="s">
        <v>1019</v>
      </c>
      <c r="AE1636" s="3">
        <v>3.1</v>
      </c>
      <c r="AF1636" s="3">
        <v>6.74</v>
      </c>
      <c r="AG1636" s="3">
        <v>0.04</v>
      </c>
      <c r="AH1636" s="2">
        <v>0</v>
      </c>
      <c r="AI1636" s="2">
        <v>0</v>
      </c>
      <c r="AJ1636" s="2">
        <v>4.4000000000000004</v>
      </c>
      <c r="AK1636" s="2">
        <v>4.4000000000000004</v>
      </c>
      <c r="AL1636" s="2">
        <v>0.8</v>
      </c>
      <c r="AM1636" s="2">
        <v>0.8</v>
      </c>
      <c r="AN1636" s="3">
        <v>0.03</v>
      </c>
      <c r="AO1636" s="3">
        <v>1.25</v>
      </c>
      <c r="AP1636" s="9"/>
      <c r="AQ1636" t="s">
        <v>496</v>
      </c>
    </row>
    <row r="1637" spans="1:43" x14ac:dyDescent="0.2">
      <c r="A1637" t="s">
        <v>40</v>
      </c>
      <c r="B1637" s="1">
        <v>25</v>
      </c>
      <c r="C1637" t="s">
        <v>156</v>
      </c>
      <c r="D1637" t="s">
        <v>905</v>
      </c>
      <c r="E1637" t="s">
        <v>496</v>
      </c>
      <c r="F1637" t="s">
        <v>48</v>
      </c>
      <c r="G1637">
        <v>6</v>
      </c>
      <c r="H1637">
        <v>1</v>
      </c>
      <c r="I1637">
        <v>1</v>
      </c>
      <c r="J1637">
        <v>2</v>
      </c>
      <c r="K1637" s="1">
        <v>-1.1000000000000001</v>
      </c>
      <c r="L1637" s="2">
        <v>0.1</v>
      </c>
      <c r="M1637" s="2">
        <v>0.1</v>
      </c>
      <c r="N1637" s="2">
        <v>1.4</v>
      </c>
      <c r="O1637" s="2">
        <v>1.2</v>
      </c>
      <c r="P1637" s="14"/>
      <c r="Q1637" t="s">
        <v>905</v>
      </c>
      <c r="R1637" s="2">
        <v>1.2</v>
      </c>
      <c r="S1637" s="2">
        <v>1.2</v>
      </c>
      <c r="T1637" s="3">
        <v>2.4300000000000002</v>
      </c>
      <c r="U1637" s="2">
        <v>0</v>
      </c>
      <c r="V1637" s="2">
        <v>0</v>
      </c>
      <c r="W1637" s="3">
        <v>0</v>
      </c>
      <c r="X1637" s="3">
        <v>-0.32</v>
      </c>
      <c r="Y1637" s="2">
        <v>0</v>
      </c>
      <c r="Z1637" s="2">
        <v>0.9</v>
      </c>
      <c r="AA1637" s="3">
        <v>0.11</v>
      </c>
      <c r="AB1637" s="3">
        <v>1.35</v>
      </c>
      <c r="AC1637" s="14"/>
      <c r="AD1637" t="s">
        <v>905</v>
      </c>
      <c r="AE1637" s="3">
        <v>3.64</v>
      </c>
      <c r="AF1637" s="3">
        <v>9.1</v>
      </c>
      <c r="AG1637" s="3">
        <v>-0.1</v>
      </c>
      <c r="AH1637" s="2">
        <v>33.299999999999997</v>
      </c>
      <c r="AI1637" s="2">
        <v>0.8</v>
      </c>
      <c r="AJ1637" s="2">
        <v>2.8</v>
      </c>
      <c r="AK1637" s="2">
        <v>2.8</v>
      </c>
      <c r="AL1637" s="2">
        <v>1.9</v>
      </c>
      <c r="AM1637" s="2">
        <v>0</v>
      </c>
      <c r="AN1637" s="3">
        <v>0.11</v>
      </c>
      <c r="AO1637" s="3">
        <v>1.1200000000000001</v>
      </c>
      <c r="AP1637" s="9"/>
      <c r="AQ1637" t="s">
        <v>496</v>
      </c>
    </row>
    <row r="1638" spans="1:43" x14ac:dyDescent="0.2">
      <c r="A1638" t="s">
        <v>51</v>
      </c>
      <c r="B1638">
        <v>25</v>
      </c>
      <c r="C1638" t="s">
        <v>1020</v>
      </c>
      <c r="D1638" t="s">
        <v>437</v>
      </c>
      <c r="E1638" t="s">
        <v>94</v>
      </c>
      <c r="F1638" t="s">
        <v>73</v>
      </c>
      <c r="G1638">
        <v>21</v>
      </c>
      <c r="H1638">
        <v>0</v>
      </c>
      <c r="I1638">
        <v>2</v>
      </c>
      <c r="J1638">
        <f>H1638+I1638</f>
        <v>2</v>
      </c>
      <c r="K1638" s="1">
        <v>-1.8</v>
      </c>
      <c r="L1638" s="2">
        <v>-0.9</v>
      </c>
      <c r="M1638" s="2">
        <v>-0.2</v>
      </c>
      <c r="N1638" s="15">
        <v>-2.6</v>
      </c>
      <c r="O1638" s="15">
        <v>-0.7</v>
      </c>
      <c r="P1638" s="9"/>
      <c r="Q1638" t="s">
        <v>437</v>
      </c>
      <c r="R1638" s="2">
        <v>0</v>
      </c>
      <c r="S1638" s="2">
        <v>0.9</v>
      </c>
      <c r="T1638" s="3">
        <v>1.4</v>
      </c>
      <c r="U1638" s="2">
        <v>0</v>
      </c>
      <c r="V1638" s="2">
        <v>0</v>
      </c>
      <c r="W1638" s="3">
        <v>0</v>
      </c>
      <c r="X1638"/>
      <c r="Y1638" s="2">
        <v>1.5</v>
      </c>
      <c r="Z1638"/>
      <c r="AA1638" s="3">
        <v>-0.28999999999999998</v>
      </c>
      <c r="AB1638" s="3">
        <v>-0.98</v>
      </c>
      <c r="AC1638" s="9"/>
      <c r="AD1638" t="s">
        <v>437</v>
      </c>
      <c r="AE1638" s="3">
        <v>2.8</v>
      </c>
      <c r="AF1638" s="3">
        <v>3.96</v>
      </c>
      <c r="AG1638"/>
      <c r="AH1638" s="2">
        <v>45.1</v>
      </c>
      <c r="AI1638" s="16">
        <v>3.9</v>
      </c>
      <c r="AJ1638" s="2">
        <v>4.2</v>
      </c>
      <c r="AK1638" s="2">
        <v>2.7</v>
      </c>
      <c r="AL1638" s="2">
        <v>2.2999999999999998</v>
      </c>
      <c r="AM1638"/>
      <c r="AN1638" s="3">
        <v>-0.06</v>
      </c>
      <c r="AO1638" s="17">
        <v>-0.28000000000000003</v>
      </c>
      <c r="AP1638" s="9"/>
      <c r="AQ1638" t="s">
        <v>496</v>
      </c>
    </row>
    <row r="1639" spans="1:43" x14ac:dyDescent="0.2">
      <c r="A1639" s="18" t="s">
        <v>56</v>
      </c>
      <c r="B1639">
        <v>26</v>
      </c>
      <c r="C1639" t="s">
        <v>1020</v>
      </c>
      <c r="D1639" t="s">
        <v>437</v>
      </c>
      <c r="E1639" s="19" t="s">
        <v>496</v>
      </c>
      <c r="F1639" s="20" t="s">
        <v>322</v>
      </c>
      <c r="G1639" s="19">
        <v>12</v>
      </c>
      <c r="H1639" s="21">
        <v>1</v>
      </c>
      <c r="I1639" s="21">
        <v>1</v>
      </c>
      <c r="J1639" s="21">
        <v>2</v>
      </c>
      <c r="K1639" s="21">
        <v>0.3</v>
      </c>
      <c r="L1639" s="22">
        <v>-0.3</v>
      </c>
      <c r="M1639" s="22">
        <v>0.4</v>
      </c>
      <c r="N1639" s="2">
        <v>-0.8</v>
      </c>
      <c r="O1639" s="2">
        <v>2.6</v>
      </c>
      <c r="P1639" s="9"/>
      <c r="Q1639" t="s">
        <v>437</v>
      </c>
      <c r="R1639" s="2">
        <v>0.6</v>
      </c>
      <c r="S1639" s="2">
        <v>0.6</v>
      </c>
      <c r="T1639" s="3">
        <v>2.35</v>
      </c>
      <c r="U1639" s="2">
        <v>0</v>
      </c>
      <c r="V1639" s="2">
        <v>0</v>
      </c>
      <c r="W1639" s="3">
        <v>0</v>
      </c>
      <c r="X1639"/>
      <c r="Y1639" s="2">
        <v>0</v>
      </c>
      <c r="Z1639"/>
      <c r="AA1639" s="3">
        <v>-0.11</v>
      </c>
      <c r="AB1639" s="3">
        <v>-0.35</v>
      </c>
      <c r="AC1639" s="9"/>
      <c r="AD1639" t="s">
        <v>437</v>
      </c>
      <c r="AE1639" s="3">
        <v>2.35</v>
      </c>
      <c r="AF1639" s="3">
        <v>4.67</v>
      </c>
      <c r="AG1639"/>
      <c r="AH1639" s="2">
        <v>44.3</v>
      </c>
      <c r="AI1639" s="2">
        <v>9.6</v>
      </c>
      <c r="AJ1639" s="2">
        <v>7.3</v>
      </c>
      <c r="AK1639" s="2">
        <v>2.7</v>
      </c>
      <c r="AL1639" s="2">
        <v>0</v>
      </c>
      <c r="AM1639"/>
      <c r="AN1639" s="3">
        <v>0.15</v>
      </c>
      <c r="AO1639" s="17">
        <v>1.2</v>
      </c>
      <c r="AP1639" s="9"/>
      <c r="AQ1639" t="s">
        <v>496</v>
      </c>
    </row>
    <row r="1640" spans="1:43" x14ac:dyDescent="0.2">
      <c r="A1640" t="s">
        <v>40</v>
      </c>
      <c r="B1640" s="1">
        <v>27</v>
      </c>
      <c r="C1640" t="s">
        <v>1020</v>
      </c>
      <c r="D1640" t="s">
        <v>437</v>
      </c>
      <c r="E1640" t="s">
        <v>496</v>
      </c>
      <c r="F1640" t="s">
        <v>69</v>
      </c>
      <c r="G1640">
        <v>34</v>
      </c>
      <c r="H1640">
        <v>3</v>
      </c>
      <c r="I1640">
        <v>4</v>
      </c>
      <c r="J1640">
        <v>7</v>
      </c>
      <c r="K1640" s="1">
        <v>-13.3</v>
      </c>
      <c r="L1640" s="2">
        <v>-1.8</v>
      </c>
      <c r="M1640" s="2">
        <v>-1.1000000000000001</v>
      </c>
      <c r="N1640" s="2">
        <v>1.3</v>
      </c>
      <c r="O1640" s="2">
        <v>7.4</v>
      </c>
      <c r="P1640" s="14"/>
      <c r="Q1640" t="s">
        <v>437</v>
      </c>
      <c r="R1640" s="2">
        <v>0.5</v>
      </c>
      <c r="S1640" s="2">
        <v>0.5</v>
      </c>
      <c r="T1640" s="3">
        <v>1.95</v>
      </c>
      <c r="U1640" s="2">
        <v>0</v>
      </c>
      <c r="V1640" s="2">
        <v>0</v>
      </c>
      <c r="W1640" s="3">
        <v>0</v>
      </c>
      <c r="X1640" s="3">
        <v>-0.3</v>
      </c>
      <c r="Y1640" s="2">
        <v>0.7</v>
      </c>
      <c r="Z1640" s="2">
        <v>0.8</v>
      </c>
      <c r="AA1640" s="3">
        <v>-0.27</v>
      </c>
      <c r="AB1640" s="3">
        <v>0.18</v>
      </c>
      <c r="AC1640" s="14"/>
      <c r="AD1640" t="s">
        <v>437</v>
      </c>
      <c r="AE1640" s="3">
        <v>4.42</v>
      </c>
      <c r="AF1640" s="3">
        <v>4.1100000000000003</v>
      </c>
      <c r="AG1640" s="3">
        <v>-0.01</v>
      </c>
      <c r="AH1640" s="2">
        <v>45.1</v>
      </c>
      <c r="AI1640" s="2">
        <v>5.0999999999999996</v>
      </c>
      <c r="AJ1640" s="2">
        <v>3.5</v>
      </c>
      <c r="AK1640" s="2">
        <v>2.5</v>
      </c>
      <c r="AL1640" s="2">
        <v>1.2</v>
      </c>
      <c r="AM1640" s="2">
        <v>0.7</v>
      </c>
      <c r="AN1640" s="3">
        <v>-0.17</v>
      </c>
      <c r="AO1640" s="3">
        <v>1.02</v>
      </c>
      <c r="AP1640" s="9"/>
      <c r="AQ1640" t="s">
        <v>496</v>
      </c>
    </row>
    <row r="1641" spans="1:43" x14ac:dyDescent="0.2">
      <c r="A1641" t="s">
        <v>51</v>
      </c>
      <c r="B1641">
        <v>23</v>
      </c>
      <c r="C1641" t="s">
        <v>619</v>
      </c>
      <c r="D1641" t="s">
        <v>1021</v>
      </c>
      <c r="E1641" t="s">
        <v>113</v>
      </c>
      <c r="F1641" t="s">
        <v>73</v>
      </c>
      <c r="G1641">
        <v>82</v>
      </c>
      <c r="H1641">
        <v>15</v>
      </c>
      <c r="I1641">
        <v>20</v>
      </c>
      <c r="J1641">
        <f>H1641+I1641</f>
        <v>35</v>
      </c>
      <c r="K1641" s="1">
        <v>4.2</v>
      </c>
      <c r="L1641" s="2">
        <v>1.9</v>
      </c>
      <c r="M1641" s="2">
        <v>2.2000000000000002</v>
      </c>
      <c r="N1641" s="15">
        <v>19.2</v>
      </c>
      <c r="O1641" s="15">
        <v>32.1</v>
      </c>
      <c r="P1641" s="9"/>
      <c r="Q1641" t="s">
        <v>1021</v>
      </c>
      <c r="R1641" s="2">
        <v>0.7</v>
      </c>
      <c r="S1641" s="2">
        <v>1</v>
      </c>
      <c r="T1641" s="3">
        <v>2.58</v>
      </c>
      <c r="U1641" s="2">
        <v>1.9</v>
      </c>
      <c r="V1641" s="2">
        <v>1.5</v>
      </c>
      <c r="W1641" s="3">
        <v>5.36</v>
      </c>
      <c r="X1641"/>
      <c r="Y1641" s="2">
        <v>2.1</v>
      </c>
      <c r="Z1641"/>
      <c r="AA1641" s="3">
        <v>7.0000000000000007E-2</v>
      </c>
      <c r="AB1641" s="3">
        <v>0.89</v>
      </c>
      <c r="AC1641" s="9"/>
      <c r="AD1641" t="s">
        <v>1021</v>
      </c>
      <c r="AE1641" s="3">
        <v>2.04</v>
      </c>
      <c r="AF1641" s="3">
        <v>6.66</v>
      </c>
      <c r="AG1641"/>
      <c r="AH1641" s="2">
        <v>34.1</v>
      </c>
      <c r="AI1641" s="16">
        <v>0.8</v>
      </c>
      <c r="AJ1641" s="2">
        <v>3.4</v>
      </c>
      <c r="AK1641" s="2">
        <v>1.4</v>
      </c>
      <c r="AL1641" s="2">
        <v>1.2</v>
      </c>
      <c r="AM1641"/>
      <c r="AN1641" s="3">
        <v>0.08</v>
      </c>
      <c r="AO1641" s="17">
        <v>1.5</v>
      </c>
      <c r="AP1641" s="9"/>
      <c r="AQ1641" t="s">
        <v>496</v>
      </c>
    </row>
    <row r="1642" spans="1:43" x14ac:dyDescent="0.2">
      <c r="A1642" s="18" t="s">
        <v>56</v>
      </c>
      <c r="B1642">
        <v>24</v>
      </c>
      <c r="C1642" t="s">
        <v>619</v>
      </c>
      <c r="D1642" t="s">
        <v>1021</v>
      </c>
      <c r="E1642" s="19" t="s">
        <v>113</v>
      </c>
      <c r="F1642" s="20" t="s">
        <v>48</v>
      </c>
      <c r="G1642" s="19">
        <v>76</v>
      </c>
      <c r="H1642" s="21">
        <v>15</v>
      </c>
      <c r="I1642" s="21">
        <v>27</v>
      </c>
      <c r="J1642" s="21">
        <v>42</v>
      </c>
      <c r="K1642" s="21">
        <v>4</v>
      </c>
      <c r="L1642" s="22">
        <v>3.3</v>
      </c>
      <c r="M1642" s="22">
        <v>2.1</v>
      </c>
      <c r="N1642" s="2">
        <v>28.2</v>
      </c>
      <c r="O1642" s="2">
        <v>28</v>
      </c>
      <c r="P1642" s="9"/>
      <c r="Q1642" t="s">
        <v>1021</v>
      </c>
      <c r="R1642" s="2">
        <v>0.7</v>
      </c>
      <c r="S1642" s="2">
        <v>1.2</v>
      </c>
      <c r="T1642" s="3">
        <v>2.83</v>
      </c>
      <c r="U1642" s="2">
        <v>0.9</v>
      </c>
      <c r="V1642" s="2">
        <v>3.2</v>
      </c>
      <c r="W1642" s="3">
        <v>6.38</v>
      </c>
      <c r="X1642"/>
      <c r="Y1642" s="2">
        <v>2</v>
      </c>
      <c r="Z1642"/>
      <c r="AA1642" s="3">
        <v>0.11</v>
      </c>
      <c r="AB1642" s="3">
        <v>1.23</v>
      </c>
      <c r="AC1642" s="9"/>
      <c r="AD1642" t="s">
        <v>1021</v>
      </c>
      <c r="AE1642" s="3">
        <v>2.65</v>
      </c>
      <c r="AF1642" s="3">
        <v>5.58</v>
      </c>
      <c r="AG1642"/>
      <c r="AH1642" s="2">
        <v>33</v>
      </c>
      <c r="AI1642" s="2">
        <v>4.0999999999999996</v>
      </c>
      <c r="AJ1642" s="2">
        <v>2.7</v>
      </c>
      <c r="AK1642" s="2">
        <v>1.6</v>
      </c>
      <c r="AL1642" s="2">
        <v>1.2</v>
      </c>
      <c r="AM1642"/>
      <c r="AN1642" s="3">
        <v>7.0000000000000007E-2</v>
      </c>
      <c r="AO1642" s="17">
        <v>1.22</v>
      </c>
      <c r="AP1642" s="9"/>
      <c r="AQ1642" t="s">
        <v>496</v>
      </c>
    </row>
    <row r="1643" spans="1:43" x14ac:dyDescent="0.2">
      <c r="A1643" t="s">
        <v>40</v>
      </c>
      <c r="B1643" s="1">
        <v>25</v>
      </c>
      <c r="C1643" t="s">
        <v>619</v>
      </c>
      <c r="D1643" t="s">
        <v>1021</v>
      </c>
      <c r="E1643" t="s">
        <v>496</v>
      </c>
      <c r="F1643" t="s">
        <v>69</v>
      </c>
      <c r="G1643">
        <v>81</v>
      </c>
      <c r="H1643">
        <v>8</v>
      </c>
      <c r="I1643">
        <v>20</v>
      </c>
      <c r="J1643">
        <v>28</v>
      </c>
      <c r="K1643" s="1">
        <v>-8.3000000000000007</v>
      </c>
      <c r="L1643" s="2">
        <v>-0.3</v>
      </c>
      <c r="M1643" s="2">
        <v>1.2</v>
      </c>
      <c r="N1643" s="2">
        <v>-1.2</v>
      </c>
      <c r="O1643" s="2">
        <v>20.7</v>
      </c>
      <c r="P1643" s="14"/>
      <c r="Q1643" t="s">
        <v>1021</v>
      </c>
      <c r="R1643" s="2">
        <v>0.2</v>
      </c>
      <c r="S1643" s="2">
        <v>0.8</v>
      </c>
      <c r="T1643" s="3">
        <v>1.76</v>
      </c>
      <c r="U1643" s="2">
        <v>1.4</v>
      </c>
      <c r="V1643" s="2">
        <v>3.3</v>
      </c>
      <c r="W1643" s="3">
        <v>6.58</v>
      </c>
      <c r="X1643" s="3">
        <v>-0.21</v>
      </c>
      <c r="Y1643" s="2">
        <v>0.8</v>
      </c>
      <c r="Z1643" s="2">
        <v>0.5</v>
      </c>
      <c r="AA1643" s="3">
        <v>-0.01</v>
      </c>
      <c r="AB1643" s="3">
        <v>-0.06</v>
      </c>
      <c r="AC1643" s="14"/>
      <c r="AD1643" t="s">
        <v>1021</v>
      </c>
      <c r="AE1643" s="3">
        <v>2.35</v>
      </c>
      <c r="AF1643" s="3">
        <v>9.3699999999999992</v>
      </c>
      <c r="AG1643" s="3">
        <v>7.0000000000000007E-2</v>
      </c>
      <c r="AH1643" s="2">
        <v>45.3</v>
      </c>
      <c r="AI1643" s="2">
        <v>5</v>
      </c>
      <c r="AJ1643" s="2">
        <v>1.7</v>
      </c>
      <c r="AK1643" s="2">
        <v>2.4</v>
      </c>
      <c r="AL1643" s="2">
        <v>1.4</v>
      </c>
      <c r="AM1643" s="2">
        <v>0.7</v>
      </c>
      <c r="AN1643" s="3">
        <v>0.05</v>
      </c>
      <c r="AO1643" s="3">
        <v>0.94</v>
      </c>
      <c r="AP1643" s="9"/>
      <c r="AQ1643" t="s">
        <v>496</v>
      </c>
    </row>
    <row r="1644" spans="1:43" x14ac:dyDescent="0.2">
      <c r="A1644" t="s">
        <v>40</v>
      </c>
      <c r="B1644" s="1">
        <v>25</v>
      </c>
      <c r="C1644" t="s">
        <v>1022</v>
      </c>
      <c r="D1644" t="s">
        <v>1023</v>
      </c>
      <c r="E1644" t="s">
        <v>496</v>
      </c>
      <c r="F1644" t="s">
        <v>57</v>
      </c>
      <c r="G1644">
        <v>30</v>
      </c>
      <c r="H1644">
        <v>0</v>
      </c>
      <c r="I1644">
        <v>3</v>
      </c>
      <c r="J1644">
        <v>3</v>
      </c>
      <c r="K1644" s="1">
        <v>7.9</v>
      </c>
      <c r="L1644" s="2">
        <v>-0.5</v>
      </c>
      <c r="M1644" s="2">
        <v>3.2</v>
      </c>
      <c r="N1644" s="2">
        <v>0.5</v>
      </c>
      <c r="O1644" s="2">
        <v>13.3</v>
      </c>
      <c r="P1644" s="14"/>
      <c r="Q1644" t="s">
        <v>1023</v>
      </c>
      <c r="R1644" s="2">
        <v>0</v>
      </c>
      <c r="S1644" s="2">
        <v>0.5</v>
      </c>
      <c r="T1644" s="3">
        <v>2.81</v>
      </c>
      <c r="U1644" s="2">
        <v>0</v>
      </c>
      <c r="V1644" s="2">
        <v>0</v>
      </c>
      <c r="W1644" s="3">
        <v>0</v>
      </c>
      <c r="X1644" s="3">
        <v>0.11</v>
      </c>
      <c r="Y1644" s="2">
        <v>1.9</v>
      </c>
      <c r="Z1644" s="2">
        <v>0.4</v>
      </c>
      <c r="AA1644" s="3">
        <v>-0.08</v>
      </c>
      <c r="AB1644" s="3">
        <v>7.0000000000000007E-2</v>
      </c>
      <c r="AC1644" s="14"/>
      <c r="AD1644" t="s">
        <v>1023</v>
      </c>
      <c r="AE1644" s="3">
        <v>1.41</v>
      </c>
      <c r="AF1644" s="3">
        <v>7.95</v>
      </c>
      <c r="AG1644" s="3">
        <v>-7.0000000000000007E-2</v>
      </c>
      <c r="AH1644" s="2">
        <v>0</v>
      </c>
      <c r="AI1644" s="2">
        <v>0</v>
      </c>
      <c r="AJ1644" s="2">
        <v>3.4</v>
      </c>
      <c r="AK1644" s="2">
        <v>3.6</v>
      </c>
      <c r="AL1644" s="2">
        <v>0.6</v>
      </c>
      <c r="AM1644" s="2">
        <v>1</v>
      </c>
      <c r="AN1644" s="3">
        <v>0.49</v>
      </c>
      <c r="AO1644" s="3">
        <v>1.99</v>
      </c>
      <c r="AP1644" s="9"/>
      <c r="AQ1644" t="s">
        <v>496</v>
      </c>
    </row>
    <row r="1645" spans="1:43" x14ac:dyDescent="0.2">
      <c r="A1645" t="s">
        <v>51</v>
      </c>
      <c r="B1645">
        <v>35</v>
      </c>
      <c r="C1645" t="s">
        <v>503</v>
      </c>
      <c r="D1645" t="s">
        <v>1024</v>
      </c>
      <c r="E1645" t="s">
        <v>163</v>
      </c>
      <c r="F1645" t="s">
        <v>55</v>
      </c>
      <c r="G1645">
        <v>74</v>
      </c>
      <c r="H1645">
        <v>5</v>
      </c>
      <c r="I1645">
        <v>16</v>
      </c>
      <c r="J1645">
        <f>H1645+I1645</f>
        <v>21</v>
      </c>
      <c r="K1645" s="1">
        <v>-6.3</v>
      </c>
      <c r="L1645" s="2">
        <v>1.5</v>
      </c>
      <c r="M1645" s="2">
        <v>4.0999999999999996</v>
      </c>
      <c r="N1645" s="15">
        <v>8.5</v>
      </c>
      <c r="O1645" s="15">
        <v>48.2</v>
      </c>
      <c r="P1645" s="9"/>
      <c r="Q1645" t="s">
        <v>1024</v>
      </c>
      <c r="R1645" s="2">
        <v>0.2</v>
      </c>
      <c r="S1645" s="2">
        <v>0.7</v>
      </c>
      <c r="T1645" s="3">
        <v>1.8</v>
      </c>
      <c r="U1645" s="2">
        <v>0.7</v>
      </c>
      <c r="V1645" s="2">
        <v>1.4</v>
      </c>
      <c r="W1645" s="3">
        <v>4.28</v>
      </c>
      <c r="X1645"/>
      <c r="Y1645" s="2">
        <v>1.3</v>
      </c>
      <c r="Z1645"/>
      <c r="AA1645" s="3">
        <v>0.05</v>
      </c>
      <c r="AB1645" s="3">
        <v>0.34</v>
      </c>
      <c r="AC1645" s="9"/>
      <c r="AD1645" t="s">
        <v>1024</v>
      </c>
      <c r="AE1645" s="3">
        <v>2.02</v>
      </c>
      <c r="AF1645" s="3">
        <v>7.24</v>
      </c>
      <c r="AG1645"/>
      <c r="AH1645" s="2">
        <v>0</v>
      </c>
      <c r="AI1645" s="16">
        <v>0</v>
      </c>
      <c r="AJ1645" s="2">
        <v>2.2999999999999998</v>
      </c>
      <c r="AK1645" s="2">
        <v>5.5</v>
      </c>
      <c r="AL1645" s="2">
        <v>1</v>
      </c>
      <c r="AM1645"/>
      <c r="AN1645" s="3">
        <v>0.13</v>
      </c>
      <c r="AO1645" s="17">
        <v>1.94</v>
      </c>
      <c r="AP1645" s="9"/>
      <c r="AQ1645" t="s">
        <v>496</v>
      </c>
    </row>
    <row r="1646" spans="1:43" x14ac:dyDescent="0.2">
      <c r="A1646" s="18" t="s">
        <v>56</v>
      </c>
      <c r="B1646">
        <v>36</v>
      </c>
      <c r="C1646" t="s">
        <v>503</v>
      </c>
      <c r="D1646" t="s">
        <v>1024</v>
      </c>
      <c r="E1646" s="19" t="s">
        <v>72</v>
      </c>
      <c r="F1646" s="20" t="s">
        <v>57</v>
      </c>
      <c r="G1646" s="19">
        <v>74</v>
      </c>
      <c r="H1646" s="21">
        <v>1</v>
      </c>
      <c r="I1646" s="21">
        <v>12</v>
      </c>
      <c r="J1646" s="21">
        <v>13</v>
      </c>
      <c r="K1646" s="21">
        <v>-3.8</v>
      </c>
      <c r="L1646" s="22">
        <v>-1.3</v>
      </c>
      <c r="M1646" s="22">
        <v>1</v>
      </c>
      <c r="N1646" s="2">
        <v>-2.2999999999999998</v>
      </c>
      <c r="O1646" s="2">
        <v>32.4</v>
      </c>
      <c r="P1646" s="9"/>
      <c r="Q1646" t="s">
        <v>1024</v>
      </c>
      <c r="R1646" s="2">
        <v>0</v>
      </c>
      <c r="S1646" s="2">
        <v>0.5</v>
      </c>
      <c r="T1646" s="3">
        <v>2.42</v>
      </c>
      <c r="U1646" s="2">
        <v>0.4</v>
      </c>
      <c r="V1646" s="2">
        <v>1.1000000000000001</v>
      </c>
      <c r="W1646" s="3">
        <v>5.66</v>
      </c>
      <c r="X1646"/>
      <c r="Y1646" s="2">
        <v>1</v>
      </c>
      <c r="Z1646"/>
      <c r="AA1646" s="3">
        <v>-0.05</v>
      </c>
      <c r="AB1646" s="3">
        <v>-0.11</v>
      </c>
      <c r="AC1646" s="9"/>
      <c r="AD1646" t="s">
        <v>1024</v>
      </c>
      <c r="AE1646" s="3">
        <v>2.19</v>
      </c>
      <c r="AF1646" s="3">
        <v>6.72</v>
      </c>
      <c r="AG1646"/>
      <c r="AH1646" s="2">
        <v>0</v>
      </c>
      <c r="AI1646" s="2">
        <v>0</v>
      </c>
      <c r="AJ1646" s="2">
        <v>1.7</v>
      </c>
      <c r="AK1646" s="2">
        <v>4.7</v>
      </c>
      <c r="AL1646" s="2">
        <v>0.3</v>
      </c>
      <c r="AM1646"/>
      <c r="AN1646" s="3">
        <v>0.04</v>
      </c>
      <c r="AO1646" s="17">
        <v>1.5</v>
      </c>
      <c r="AP1646" s="9"/>
      <c r="AQ1646" t="s">
        <v>496</v>
      </c>
    </row>
    <row r="1647" spans="1:43" x14ac:dyDescent="0.2">
      <c r="A1647" t="s">
        <v>40</v>
      </c>
      <c r="B1647" s="1">
        <v>37</v>
      </c>
      <c r="C1647" t="s">
        <v>503</v>
      </c>
      <c r="D1647" t="s">
        <v>1024</v>
      </c>
      <c r="E1647" t="s">
        <v>163</v>
      </c>
      <c r="F1647" t="s">
        <v>57</v>
      </c>
      <c r="G1647">
        <v>73</v>
      </c>
      <c r="H1647">
        <v>3</v>
      </c>
      <c r="I1647">
        <v>12</v>
      </c>
      <c r="J1647">
        <v>15</v>
      </c>
      <c r="K1647" s="1">
        <v>5.7</v>
      </c>
      <c r="L1647" s="2">
        <v>-0.1</v>
      </c>
      <c r="M1647" s="2">
        <v>4.0999999999999996</v>
      </c>
      <c r="N1647" s="2">
        <v>4.4000000000000004</v>
      </c>
      <c r="O1647" s="2">
        <v>39.9</v>
      </c>
      <c r="P1647" s="14"/>
      <c r="Q1647" t="s">
        <v>1024</v>
      </c>
      <c r="R1647" s="2">
        <v>0.2</v>
      </c>
      <c r="S1647" s="2">
        <v>0.5</v>
      </c>
      <c r="T1647" s="3">
        <v>2.66</v>
      </c>
      <c r="U1647" s="2">
        <v>0</v>
      </c>
      <c r="V1647" s="2">
        <v>1.6</v>
      </c>
      <c r="W1647" s="3">
        <v>3.74</v>
      </c>
      <c r="X1647" s="3">
        <v>-0.09</v>
      </c>
      <c r="Y1647" s="2">
        <v>1.3</v>
      </c>
      <c r="Z1647" s="2">
        <v>0.3</v>
      </c>
      <c r="AA1647" s="3">
        <v>0</v>
      </c>
      <c r="AB1647" s="3">
        <v>0.2</v>
      </c>
      <c r="AC1647" s="14"/>
      <c r="AD1647" t="s">
        <v>1024</v>
      </c>
      <c r="AE1647" s="3">
        <v>2.4900000000000002</v>
      </c>
      <c r="AF1647" s="3">
        <v>7.96</v>
      </c>
      <c r="AG1647" s="3">
        <v>-0.01</v>
      </c>
      <c r="AH1647" s="2">
        <v>0</v>
      </c>
      <c r="AI1647" s="2">
        <v>0</v>
      </c>
      <c r="AJ1647" s="2">
        <v>1.9</v>
      </c>
      <c r="AK1647" s="2">
        <v>5.7</v>
      </c>
      <c r="AL1647" s="2">
        <v>1.1000000000000001</v>
      </c>
      <c r="AM1647" s="2">
        <v>0.4</v>
      </c>
      <c r="AN1647" s="3">
        <v>0.17</v>
      </c>
      <c r="AO1647" s="3">
        <v>1.8</v>
      </c>
      <c r="AP1647" s="9"/>
      <c r="AQ1647" t="s">
        <v>496</v>
      </c>
    </row>
    <row r="1648" spans="1:43" x14ac:dyDescent="0.2">
      <c r="A1648" s="23" t="s">
        <v>51</v>
      </c>
      <c r="B1648">
        <v>35</v>
      </c>
      <c r="C1648" t="s">
        <v>396</v>
      </c>
      <c r="D1648" t="s">
        <v>1025</v>
      </c>
      <c r="E1648" s="23" t="s">
        <v>74</v>
      </c>
      <c r="F1648" s="23" t="s">
        <v>48</v>
      </c>
      <c r="G1648" s="23">
        <v>79</v>
      </c>
      <c r="H1648" s="23">
        <v>27</v>
      </c>
      <c r="I1648" s="23">
        <v>31</v>
      </c>
      <c r="J1648" s="23">
        <v>58</v>
      </c>
      <c r="K1648" s="28">
        <v>17.600000000000001</v>
      </c>
      <c r="L1648" s="29">
        <v>4</v>
      </c>
      <c r="M1648" s="29">
        <v>2.4</v>
      </c>
      <c r="N1648" s="15">
        <v>47.7</v>
      </c>
      <c r="O1648" s="15">
        <v>-2.6</v>
      </c>
      <c r="P1648" s="9"/>
      <c r="Q1648" t="s">
        <v>1025</v>
      </c>
      <c r="R1648" s="2">
        <v>1</v>
      </c>
      <c r="S1648" s="2">
        <v>1.2</v>
      </c>
      <c r="T1648" s="3">
        <v>2.66</v>
      </c>
      <c r="U1648" s="2">
        <v>1.9</v>
      </c>
      <c r="V1648" s="2">
        <v>1.7</v>
      </c>
      <c r="W1648" s="3">
        <v>6.78</v>
      </c>
      <c r="X1648"/>
      <c r="Y1648" s="2">
        <v>2.5</v>
      </c>
      <c r="Z1648"/>
      <c r="AA1648" s="3">
        <v>0.14000000000000001</v>
      </c>
      <c r="AB1648" s="3">
        <v>2.0699999999999998</v>
      </c>
      <c r="AC1648" s="9"/>
      <c r="AD1648" t="s">
        <v>1025</v>
      </c>
      <c r="AE1648" s="3">
        <v>1.81</v>
      </c>
      <c r="AF1648" s="3">
        <v>5.03</v>
      </c>
      <c r="AG1648"/>
      <c r="AH1648" s="2">
        <v>50.6</v>
      </c>
      <c r="AI1648" s="30">
        <v>21.6</v>
      </c>
      <c r="AJ1648" s="2">
        <v>3</v>
      </c>
      <c r="AK1648" s="2">
        <v>0.9</v>
      </c>
      <c r="AL1648" s="2">
        <v>1.6</v>
      </c>
      <c r="AM1648"/>
      <c r="AN1648" s="3">
        <v>0.08</v>
      </c>
      <c r="AO1648" s="17">
        <v>-0.11</v>
      </c>
      <c r="AP1648" s="9"/>
      <c r="AQ1648" t="s">
        <v>496</v>
      </c>
    </row>
    <row r="1649" spans="1:43" x14ac:dyDescent="0.2">
      <c r="A1649" s="18" t="s">
        <v>56</v>
      </c>
      <c r="B1649">
        <v>36</v>
      </c>
      <c r="C1649" t="s">
        <v>396</v>
      </c>
      <c r="D1649" t="s">
        <v>1025</v>
      </c>
      <c r="E1649" s="19" t="s">
        <v>496</v>
      </c>
      <c r="F1649" s="20" t="s">
        <v>69</v>
      </c>
      <c r="G1649" s="19">
        <v>79</v>
      </c>
      <c r="H1649" s="21">
        <v>27</v>
      </c>
      <c r="I1649" s="21">
        <v>31</v>
      </c>
      <c r="J1649" s="21">
        <v>58</v>
      </c>
      <c r="K1649" s="21">
        <v>8.4</v>
      </c>
      <c r="L1649" s="22">
        <v>7</v>
      </c>
      <c r="M1649" s="22">
        <v>2.6</v>
      </c>
      <c r="N1649" s="2">
        <v>46.4</v>
      </c>
      <c r="O1649" s="2">
        <v>-1</v>
      </c>
      <c r="P1649" s="9"/>
      <c r="Q1649" t="s">
        <v>1025</v>
      </c>
      <c r="R1649" s="2">
        <v>0.8</v>
      </c>
      <c r="S1649" s="2">
        <v>1.4</v>
      </c>
      <c r="T1649" s="3">
        <v>3.04</v>
      </c>
      <c r="U1649" s="2">
        <v>2.4</v>
      </c>
      <c r="V1649" s="2">
        <v>1.4</v>
      </c>
      <c r="W1649" s="3">
        <v>5.22</v>
      </c>
      <c r="X1649"/>
      <c r="Y1649" s="2">
        <v>1.5</v>
      </c>
      <c r="Z1649"/>
      <c r="AA1649" s="3">
        <v>0.26</v>
      </c>
      <c r="AB1649" s="3">
        <v>2.09</v>
      </c>
      <c r="AC1649" s="9"/>
      <c r="AD1649" t="s">
        <v>1025</v>
      </c>
      <c r="AE1649" s="3">
        <v>2.86</v>
      </c>
      <c r="AF1649" s="3">
        <v>0</v>
      </c>
      <c r="AG1649"/>
      <c r="AH1649" s="2">
        <v>49.4</v>
      </c>
      <c r="AI1649" s="2">
        <v>25.1</v>
      </c>
      <c r="AJ1649" s="2">
        <v>4.0999999999999996</v>
      </c>
      <c r="AK1649" s="2">
        <v>0.8</v>
      </c>
      <c r="AL1649" s="2">
        <v>1.4</v>
      </c>
      <c r="AM1649"/>
      <c r="AN1649" s="3">
        <v>0.1</v>
      </c>
      <c r="AO1649" s="17">
        <v>-0.04</v>
      </c>
      <c r="AP1649" s="9"/>
      <c r="AQ1649" t="s">
        <v>496</v>
      </c>
    </row>
    <row r="1650" spans="1:43" x14ac:dyDescent="0.2">
      <c r="A1650" t="s">
        <v>40</v>
      </c>
      <c r="B1650" s="1">
        <v>37</v>
      </c>
      <c r="C1650" t="s">
        <v>396</v>
      </c>
      <c r="D1650" t="s">
        <v>1025</v>
      </c>
      <c r="E1650" t="s">
        <v>496</v>
      </c>
      <c r="F1650" t="s">
        <v>69</v>
      </c>
      <c r="G1650">
        <v>79</v>
      </c>
      <c r="H1650">
        <v>25</v>
      </c>
      <c r="I1650">
        <v>24</v>
      </c>
      <c r="J1650">
        <v>49</v>
      </c>
      <c r="K1650" s="1">
        <v>-2.5</v>
      </c>
      <c r="L1650" s="2">
        <v>3.9</v>
      </c>
      <c r="M1650" s="2">
        <v>1.3</v>
      </c>
      <c r="N1650" s="2">
        <v>32.9</v>
      </c>
      <c r="O1650" s="2">
        <v>4</v>
      </c>
      <c r="P1650" s="14"/>
      <c r="Q1650" t="s">
        <v>1025</v>
      </c>
      <c r="R1650" s="2">
        <v>0.7</v>
      </c>
      <c r="S1650" s="2">
        <v>1</v>
      </c>
      <c r="T1650" s="3">
        <v>2.4500000000000002</v>
      </c>
      <c r="U1650" s="2">
        <v>2.5</v>
      </c>
      <c r="V1650" s="2">
        <v>1.3</v>
      </c>
      <c r="W1650" s="3">
        <v>8.5500000000000007</v>
      </c>
      <c r="X1650" s="3">
        <v>-0.13</v>
      </c>
      <c r="Y1650" s="2">
        <v>1.5</v>
      </c>
      <c r="Z1650" s="2">
        <v>0.8</v>
      </c>
      <c r="AA1650" s="3">
        <v>0.12</v>
      </c>
      <c r="AB1650" s="3">
        <v>1.48</v>
      </c>
      <c r="AC1650" s="14"/>
      <c r="AD1650" t="s">
        <v>1025</v>
      </c>
      <c r="AE1650" s="3">
        <v>3.1</v>
      </c>
      <c r="AF1650" s="3">
        <v>0</v>
      </c>
      <c r="AG1650" s="3">
        <v>0</v>
      </c>
      <c r="AH1650" s="2">
        <v>51.4</v>
      </c>
      <c r="AI1650" s="2">
        <v>20.3</v>
      </c>
      <c r="AJ1650" s="2">
        <v>5.5</v>
      </c>
      <c r="AK1650" s="2">
        <v>1</v>
      </c>
      <c r="AL1650" s="2">
        <v>0.9</v>
      </c>
      <c r="AM1650" s="2">
        <v>1.3</v>
      </c>
      <c r="AN1650" s="3">
        <v>0.04</v>
      </c>
      <c r="AO1650" s="3">
        <v>0.18</v>
      </c>
      <c r="AP1650" s="9"/>
      <c r="AQ1650" t="s">
        <v>496</v>
      </c>
    </row>
    <row r="1651" spans="1:43" x14ac:dyDescent="0.2">
      <c r="A1651" t="s">
        <v>51</v>
      </c>
      <c r="B1651">
        <v>29</v>
      </c>
      <c r="C1651" t="s">
        <v>63</v>
      </c>
      <c r="D1651" t="s">
        <v>1026</v>
      </c>
      <c r="E1651" t="s">
        <v>206</v>
      </c>
      <c r="F1651" t="s">
        <v>55</v>
      </c>
      <c r="G1651">
        <v>39</v>
      </c>
      <c r="H1651">
        <v>3</v>
      </c>
      <c r="I1651">
        <v>6</v>
      </c>
      <c r="J1651">
        <f>H1651+I1651</f>
        <v>9</v>
      </c>
      <c r="K1651" s="1">
        <v>1.4</v>
      </c>
      <c r="L1651" s="2">
        <v>0.8</v>
      </c>
      <c r="M1651" s="2">
        <v>1.4</v>
      </c>
      <c r="N1651" s="15">
        <v>6</v>
      </c>
      <c r="O1651" s="15">
        <v>17.5</v>
      </c>
      <c r="P1651" s="9"/>
      <c r="Q1651" t="s">
        <v>1026</v>
      </c>
      <c r="R1651" s="2">
        <v>0.2</v>
      </c>
      <c r="S1651" s="2">
        <v>0.7</v>
      </c>
      <c r="T1651" s="3">
        <v>2.04</v>
      </c>
      <c r="U1651" s="2">
        <v>5.8</v>
      </c>
      <c r="V1651" s="2">
        <v>0</v>
      </c>
      <c r="W1651" s="3">
        <v>5.78</v>
      </c>
      <c r="X1651"/>
      <c r="Y1651" s="2">
        <v>2.1</v>
      </c>
      <c r="Z1651"/>
      <c r="AA1651" s="3">
        <v>7.0000000000000007E-2</v>
      </c>
      <c r="AB1651" s="3">
        <v>0.6</v>
      </c>
      <c r="AC1651" s="9"/>
      <c r="AD1651" t="s">
        <v>1026</v>
      </c>
      <c r="AE1651" s="3">
        <v>2.88</v>
      </c>
      <c r="AF1651" s="3">
        <v>5.49</v>
      </c>
      <c r="AG1651"/>
      <c r="AH1651" s="2">
        <v>66.7</v>
      </c>
      <c r="AI1651" s="16">
        <v>0.1</v>
      </c>
      <c r="AJ1651" s="2">
        <v>4.0999999999999996</v>
      </c>
      <c r="AK1651" s="2">
        <v>5.4</v>
      </c>
      <c r="AL1651" s="2">
        <v>1.7</v>
      </c>
      <c r="AM1651"/>
      <c r="AN1651" s="3">
        <v>0.12</v>
      </c>
      <c r="AO1651" s="17">
        <v>1.75</v>
      </c>
      <c r="AP1651" s="9"/>
      <c r="AQ1651" t="s">
        <v>496</v>
      </c>
    </row>
    <row r="1652" spans="1:43" x14ac:dyDescent="0.2">
      <c r="A1652" s="18" t="s">
        <v>56</v>
      </c>
      <c r="B1652">
        <v>30</v>
      </c>
      <c r="C1652" t="s">
        <v>63</v>
      </c>
      <c r="D1652" t="s">
        <v>1026</v>
      </c>
      <c r="E1652" s="19" t="s">
        <v>65</v>
      </c>
      <c r="F1652" s="20" t="s">
        <v>57</v>
      </c>
      <c r="G1652" s="19">
        <v>55</v>
      </c>
      <c r="H1652" s="21">
        <v>0</v>
      </c>
      <c r="I1652" s="21">
        <v>1</v>
      </c>
      <c r="J1652" s="21">
        <v>1</v>
      </c>
      <c r="K1652" s="21">
        <v>-0.8</v>
      </c>
      <c r="L1652" s="22">
        <v>-2.2000000000000002</v>
      </c>
      <c r="M1652" s="22">
        <v>1.4</v>
      </c>
      <c r="N1652" s="2">
        <v>-7</v>
      </c>
      <c r="O1652" s="2">
        <v>27.8</v>
      </c>
      <c r="P1652" s="9"/>
      <c r="Q1652" t="s">
        <v>1026</v>
      </c>
      <c r="R1652" s="2">
        <v>0</v>
      </c>
      <c r="S1652" s="2">
        <v>0.1</v>
      </c>
      <c r="T1652" s="3">
        <v>1.84</v>
      </c>
      <c r="U1652" s="2">
        <v>0</v>
      </c>
      <c r="V1652" s="2">
        <v>0</v>
      </c>
      <c r="W1652" s="3">
        <v>0</v>
      </c>
      <c r="X1652"/>
      <c r="Y1652" s="2">
        <v>2</v>
      </c>
      <c r="Z1652"/>
      <c r="AA1652" s="3">
        <v>-0.15</v>
      </c>
      <c r="AB1652" s="3">
        <v>-0.55000000000000004</v>
      </c>
      <c r="AC1652" s="9"/>
      <c r="AD1652" t="s">
        <v>1026</v>
      </c>
      <c r="AE1652" s="3">
        <v>1.75</v>
      </c>
      <c r="AF1652" s="3">
        <v>7.62</v>
      </c>
      <c r="AG1652"/>
      <c r="AH1652" s="2">
        <v>0</v>
      </c>
      <c r="AI1652" s="2">
        <v>0</v>
      </c>
      <c r="AJ1652" s="2">
        <v>3.5</v>
      </c>
      <c r="AK1652" s="2">
        <v>3</v>
      </c>
      <c r="AL1652" s="2">
        <v>1.2</v>
      </c>
      <c r="AM1652"/>
      <c r="AN1652" s="3">
        <v>0.1</v>
      </c>
      <c r="AO1652" s="17">
        <v>2.16</v>
      </c>
      <c r="AP1652" s="9"/>
      <c r="AQ1652" t="s">
        <v>496</v>
      </c>
    </row>
    <row r="1653" spans="1:43" x14ac:dyDescent="0.2">
      <c r="A1653" t="s">
        <v>40</v>
      </c>
      <c r="B1653" s="1">
        <v>31</v>
      </c>
      <c r="C1653" t="s">
        <v>63</v>
      </c>
      <c r="D1653" t="s">
        <v>1026</v>
      </c>
      <c r="E1653" t="s">
        <v>496</v>
      </c>
      <c r="F1653" t="s">
        <v>57</v>
      </c>
      <c r="G1653">
        <v>58</v>
      </c>
      <c r="H1653">
        <v>0</v>
      </c>
      <c r="I1653">
        <v>7</v>
      </c>
      <c r="J1653">
        <v>7</v>
      </c>
      <c r="K1653" s="1">
        <v>-1.6</v>
      </c>
      <c r="L1653" s="2">
        <v>-0.9</v>
      </c>
      <c r="M1653" s="2">
        <v>1.6</v>
      </c>
      <c r="N1653" s="2">
        <v>-0.2</v>
      </c>
      <c r="O1653" s="2">
        <v>49.3</v>
      </c>
      <c r="P1653" s="14"/>
      <c r="Q1653" t="s">
        <v>1026</v>
      </c>
      <c r="R1653" s="2">
        <v>0</v>
      </c>
      <c r="S1653" s="2">
        <v>0.4</v>
      </c>
      <c r="T1653" s="3">
        <v>1.81</v>
      </c>
      <c r="U1653" s="2">
        <v>0</v>
      </c>
      <c r="V1653" s="2">
        <v>0</v>
      </c>
      <c r="W1653" s="3">
        <v>23.23</v>
      </c>
      <c r="X1653" s="3">
        <v>-0.01</v>
      </c>
      <c r="Y1653" s="2">
        <v>1.4</v>
      </c>
      <c r="Z1653" s="2">
        <v>0.2</v>
      </c>
      <c r="AA1653" s="3">
        <v>-0.06</v>
      </c>
      <c r="AB1653" s="3">
        <v>-0.01</v>
      </c>
      <c r="AC1653" s="14"/>
      <c r="AD1653" t="s">
        <v>1026</v>
      </c>
      <c r="AE1653" s="3">
        <v>2.02</v>
      </c>
      <c r="AF1653" s="3">
        <v>2.5099999999999998</v>
      </c>
      <c r="AG1653" s="3">
        <v>0</v>
      </c>
      <c r="AH1653" s="2">
        <v>0</v>
      </c>
      <c r="AI1653" s="2">
        <v>0</v>
      </c>
      <c r="AJ1653" s="2">
        <v>2.6</v>
      </c>
      <c r="AK1653" s="2">
        <v>4.9000000000000004</v>
      </c>
      <c r="AL1653" s="2">
        <v>1.1000000000000001</v>
      </c>
      <c r="AM1653" s="2">
        <v>0.4</v>
      </c>
      <c r="AN1653" s="3">
        <v>0.11</v>
      </c>
      <c r="AO1653" s="3">
        <v>2.96</v>
      </c>
      <c r="AP1653" s="9"/>
      <c r="AQ1653" t="s">
        <v>496</v>
      </c>
    </row>
    <row r="1654" spans="1:43" x14ac:dyDescent="0.2">
      <c r="A1654" t="s">
        <v>51</v>
      </c>
      <c r="B1654">
        <v>26</v>
      </c>
      <c r="C1654" t="s">
        <v>471</v>
      </c>
      <c r="D1654" t="s">
        <v>851</v>
      </c>
      <c r="E1654" t="s">
        <v>84</v>
      </c>
      <c r="F1654" t="s">
        <v>48</v>
      </c>
      <c r="G1654">
        <v>59</v>
      </c>
      <c r="H1654">
        <v>4</v>
      </c>
      <c r="I1654">
        <v>5</v>
      </c>
      <c r="J1654">
        <f>H1654+I1654</f>
        <v>9</v>
      </c>
      <c r="K1654" s="1">
        <v>-5.5</v>
      </c>
      <c r="L1654" s="2">
        <v>-1.8</v>
      </c>
      <c r="M1654" s="2">
        <v>-0.2</v>
      </c>
      <c r="N1654" s="15">
        <v>0.6</v>
      </c>
      <c r="O1654" s="15">
        <v>-2.9</v>
      </c>
      <c r="P1654" s="9"/>
      <c r="Q1654" t="s">
        <v>851</v>
      </c>
      <c r="R1654" s="2">
        <v>0.5</v>
      </c>
      <c r="S1654" s="2">
        <v>0.7</v>
      </c>
      <c r="T1654" s="3">
        <v>1.45</v>
      </c>
      <c r="U1654" s="2">
        <v>0</v>
      </c>
      <c r="V1654" s="2">
        <v>0</v>
      </c>
      <c r="W1654" s="3">
        <v>2.9</v>
      </c>
      <c r="X1654"/>
      <c r="Y1654" s="2">
        <v>2.9</v>
      </c>
      <c r="Z1654"/>
      <c r="AA1654" s="3">
        <v>-0.22</v>
      </c>
      <c r="AB1654" s="3">
        <v>7.0000000000000007E-2</v>
      </c>
      <c r="AC1654" s="9"/>
      <c r="AD1654" t="s">
        <v>851</v>
      </c>
      <c r="AE1654" s="3">
        <v>2.9</v>
      </c>
      <c r="AF1654" s="3">
        <v>0</v>
      </c>
      <c r="AG1654"/>
      <c r="AH1654" s="2">
        <v>33.299999999999997</v>
      </c>
      <c r="AI1654" s="16">
        <v>0</v>
      </c>
      <c r="AJ1654" s="2">
        <v>5.7</v>
      </c>
      <c r="AK1654" s="2">
        <v>1.3</v>
      </c>
      <c r="AL1654" s="2">
        <v>1.4</v>
      </c>
      <c r="AM1654"/>
      <c r="AN1654" s="3">
        <v>-0.02</v>
      </c>
      <c r="AO1654" s="17">
        <v>-0.37</v>
      </c>
      <c r="AP1654" s="9"/>
      <c r="AQ1654" t="s">
        <v>496</v>
      </c>
    </row>
    <row r="1655" spans="1:43" x14ac:dyDescent="0.2">
      <c r="A1655" s="18" t="s">
        <v>56</v>
      </c>
      <c r="B1655">
        <v>27</v>
      </c>
      <c r="C1655" t="s">
        <v>471</v>
      </c>
      <c r="D1655" t="s">
        <v>851</v>
      </c>
      <c r="E1655" s="19" t="s">
        <v>163</v>
      </c>
      <c r="F1655" s="20" t="s">
        <v>122</v>
      </c>
      <c r="G1655" s="19">
        <v>41</v>
      </c>
      <c r="H1655" s="21">
        <v>1</v>
      </c>
      <c r="I1655" s="21">
        <v>2</v>
      </c>
      <c r="J1655" s="21">
        <v>3</v>
      </c>
      <c r="K1655" s="21">
        <v>-9.8000000000000007</v>
      </c>
      <c r="L1655" s="22">
        <v>-2.5</v>
      </c>
      <c r="M1655" s="22">
        <v>-1.1000000000000001</v>
      </c>
      <c r="N1655" s="2">
        <v>-4.0999999999999996</v>
      </c>
      <c r="O1655" s="2">
        <v>-1.1000000000000001</v>
      </c>
      <c r="P1655" s="9"/>
      <c r="Q1655" t="s">
        <v>851</v>
      </c>
      <c r="R1655" s="2">
        <v>0.2</v>
      </c>
      <c r="S1655" s="2">
        <v>0.4</v>
      </c>
      <c r="T1655" s="3">
        <v>1.63</v>
      </c>
      <c r="U1655" s="2">
        <v>0</v>
      </c>
      <c r="V1655" s="2">
        <v>0</v>
      </c>
      <c r="W1655" s="3">
        <v>4.12</v>
      </c>
      <c r="X1655"/>
      <c r="Y1655" s="2">
        <v>1.2</v>
      </c>
      <c r="Z1655"/>
      <c r="AA1655" s="3">
        <v>-0.46</v>
      </c>
      <c r="AB1655" s="3">
        <v>-0.79</v>
      </c>
      <c r="AC1655" s="9"/>
      <c r="AD1655" t="s">
        <v>851</v>
      </c>
      <c r="AE1655" s="3">
        <v>3.45</v>
      </c>
      <c r="AF1655" s="3">
        <v>0</v>
      </c>
      <c r="AG1655"/>
      <c r="AH1655" s="2">
        <v>0</v>
      </c>
      <c r="AI1655" s="2">
        <v>0</v>
      </c>
      <c r="AJ1655" s="2">
        <v>11</v>
      </c>
      <c r="AK1655" s="2">
        <v>0.8</v>
      </c>
      <c r="AL1655" s="2">
        <v>1.4</v>
      </c>
      <c r="AM1655"/>
      <c r="AN1655" s="3">
        <v>-0.2</v>
      </c>
      <c r="AO1655" s="17">
        <v>-0.22</v>
      </c>
      <c r="AP1655" s="9"/>
      <c r="AQ1655" t="s">
        <v>496</v>
      </c>
    </row>
    <row r="1656" spans="1:43" x14ac:dyDescent="0.2">
      <c r="A1656" t="s">
        <v>40</v>
      </c>
      <c r="B1656" s="1">
        <v>28</v>
      </c>
      <c r="C1656" t="s">
        <v>471</v>
      </c>
      <c r="D1656" t="s">
        <v>851</v>
      </c>
      <c r="E1656" t="s">
        <v>496</v>
      </c>
      <c r="F1656" t="s">
        <v>48</v>
      </c>
      <c r="G1656">
        <v>64</v>
      </c>
      <c r="H1656">
        <v>13</v>
      </c>
      <c r="I1656">
        <v>8</v>
      </c>
      <c r="J1656">
        <v>21</v>
      </c>
      <c r="K1656" s="1">
        <v>2.2999999999999998</v>
      </c>
      <c r="L1656" s="2">
        <v>1.1000000000000001</v>
      </c>
      <c r="M1656" s="2">
        <v>1.4</v>
      </c>
      <c r="N1656" s="2">
        <v>15.9</v>
      </c>
      <c r="O1656" s="2">
        <v>-2.1</v>
      </c>
      <c r="P1656" s="14"/>
      <c r="Q1656" t="s">
        <v>851</v>
      </c>
      <c r="R1656" s="2">
        <v>0.7</v>
      </c>
      <c r="S1656" s="2">
        <v>0.4</v>
      </c>
      <c r="T1656" s="3">
        <v>2.0299999999999998</v>
      </c>
      <c r="U1656" s="2">
        <v>3</v>
      </c>
      <c r="V1656" s="2">
        <v>1.8</v>
      </c>
      <c r="W1656" s="3">
        <v>7.31</v>
      </c>
      <c r="X1656" s="3">
        <v>-0.06</v>
      </c>
      <c r="Y1656" s="2">
        <v>1</v>
      </c>
      <c r="Z1656" s="2">
        <v>1.1000000000000001</v>
      </c>
      <c r="AA1656" s="3">
        <v>7.0000000000000007E-2</v>
      </c>
      <c r="AB1656" s="3">
        <v>1.23</v>
      </c>
      <c r="AC1656" s="14"/>
      <c r="AD1656" t="s">
        <v>851</v>
      </c>
      <c r="AE1656" s="3">
        <v>2.12</v>
      </c>
      <c r="AF1656" s="3">
        <v>0</v>
      </c>
      <c r="AG1656" s="3">
        <v>-0.01</v>
      </c>
      <c r="AH1656" s="2">
        <v>45</v>
      </c>
      <c r="AI1656" s="2">
        <v>0.5</v>
      </c>
      <c r="AJ1656" s="2">
        <v>9.8000000000000007</v>
      </c>
      <c r="AK1656" s="2">
        <v>1.5</v>
      </c>
      <c r="AL1656" s="2">
        <v>1.1000000000000001</v>
      </c>
      <c r="AM1656" s="2">
        <v>2.1</v>
      </c>
      <c r="AN1656" s="3">
        <v>0.09</v>
      </c>
      <c r="AO1656" s="3">
        <v>-0.16</v>
      </c>
      <c r="AP1656" s="9"/>
      <c r="AQ1656" t="s">
        <v>496</v>
      </c>
    </row>
    <row r="1657" spans="1:43" x14ac:dyDescent="0.2">
      <c r="A1657" t="s">
        <v>51</v>
      </c>
      <c r="B1657">
        <v>27</v>
      </c>
      <c r="C1657" t="s">
        <v>142</v>
      </c>
      <c r="D1657" t="s">
        <v>998</v>
      </c>
      <c r="E1657" t="s">
        <v>213</v>
      </c>
      <c r="F1657" t="s">
        <v>48</v>
      </c>
      <c r="G1657">
        <v>71</v>
      </c>
      <c r="H1657">
        <v>11</v>
      </c>
      <c r="I1657">
        <v>10</v>
      </c>
      <c r="J1657">
        <f>H1657+I1657</f>
        <v>21</v>
      </c>
      <c r="K1657" s="1">
        <v>-11.4</v>
      </c>
      <c r="L1657" s="2">
        <v>-0.8</v>
      </c>
      <c r="M1657" s="2">
        <v>0.1</v>
      </c>
      <c r="N1657" s="15">
        <v>5.0999999999999996</v>
      </c>
      <c r="O1657" s="15">
        <v>7.1</v>
      </c>
      <c r="P1657" s="9"/>
      <c r="Q1657" t="s">
        <v>998</v>
      </c>
      <c r="R1657" s="2">
        <v>0.6</v>
      </c>
      <c r="S1657" s="2">
        <v>0.5</v>
      </c>
      <c r="T1657" s="3">
        <v>1.73</v>
      </c>
      <c r="U1657" s="2">
        <v>1.5</v>
      </c>
      <c r="V1657" s="2">
        <v>2</v>
      </c>
      <c r="W1657" s="3">
        <v>5.56</v>
      </c>
      <c r="X1657"/>
      <c r="Y1657" s="2">
        <v>1.8</v>
      </c>
      <c r="Z1657"/>
      <c r="AA1657" s="3">
        <v>-0.05</v>
      </c>
      <c r="AB1657" s="3">
        <v>0.33</v>
      </c>
      <c r="AC1657" s="9"/>
      <c r="AD1657" t="s">
        <v>998</v>
      </c>
      <c r="AE1657" s="3">
        <v>2.4</v>
      </c>
      <c r="AF1657" s="3">
        <v>0</v>
      </c>
      <c r="AG1657"/>
      <c r="AH1657" s="2">
        <v>48.1</v>
      </c>
      <c r="AI1657" s="16">
        <v>2.8</v>
      </c>
      <c r="AJ1657" s="2">
        <v>6.8</v>
      </c>
      <c r="AK1657" s="2">
        <v>1.1000000000000001</v>
      </c>
      <c r="AL1657" s="2">
        <v>1.1000000000000001</v>
      </c>
      <c r="AM1657"/>
      <c r="AN1657" s="3">
        <v>0.01</v>
      </c>
      <c r="AO1657" s="17">
        <v>0.46</v>
      </c>
      <c r="AP1657" s="14"/>
      <c r="AQ1657" t="s">
        <v>1027</v>
      </c>
    </row>
    <row r="1658" spans="1:43" x14ac:dyDescent="0.2">
      <c r="A1658" s="18" t="s">
        <v>56</v>
      </c>
      <c r="B1658">
        <v>28</v>
      </c>
      <c r="C1658" t="s">
        <v>142</v>
      </c>
      <c r="D1658" t="s">
        <v>998</v>
      </c>
      <c r="E1658" s="19" t="s">
        <v>113</v>
      </c>
      <c r="F1658" s="20" t="s">
        <v>322</v>
      </c>
      <c r="G1658" s="19">
        <v>35</v>
      </c>
      <c r="H1658" s="21">
        <v>4</v>
      </c>
      <c r="I1658" s="21">
        <v>6</v>
      </c>
      <c r="J1658" s="21">
        <v>10</v>
      </c>
      <c r="K1658" s="21">
        <v>-0.7</v>
      </c>
      <c r="L1658" s="22">
        <v>0</v>
      </c>
      <c r="M1658" s="22">
        <v>0.3</v>
      </c>
      <c r="N1658" s="2">
        <v>5</v>
      </c>
      <c r="O1658" s="2">
        <v>-6.2</v>
      </c>
      <c r="P1658" s="9"/>
      <c r="Q1658" t="s">
        <v>998</v>
      </c>
      <c r="R1658" s="2">
        <v>0.8</v>
      </c>
      <c r="S1658" s="2">
        <v>1.1000000000000001</v>
      </c>
      <c r="T1658" s="3">
        <v>2.83</v>
      </c>
      <c r="U1658" s="2">
        <v>0</v>
      </c>
      <c r="V1658" s="2">
        <v>0</v>
      </c>
      <c r="W1658" s="3">
        <v>5.31</v>
      </c>
      <c r="X1658"/>
      <c r="Y1658" s="2">
        <v>1.8</v>
      </c>
      <c r="Z1658"/>
      <c r="AA1658" s="3">
        <v>0</v>
      </c>
      <c r="AB1658" s="3">
        <v>0.88</v>
      </c>
      <c r="AC1658" s="9"/>
      <c r="AD1658" t="s">
        <v>998</v>
      </c>
      <c r="AE1658" s="3">
        <v>3.02</v>
      </c>
      <c r="AF1658" s="3">
        <v>0</v>
      </c>
      <c r="AG1658"/>
      <c r="AH1658" s="2">
        <v>41.3</v>
      </c>
      <c r="AI1658" s="2">
        <v>9.1</v>
      </c>
      <c r="AJ1658" s="2">
        <v>4.9000000000000004</v>
      </c>
      <c r="AK1658" s="2">
        <v>1.6</v>
      </c>
      <c r="AL1658" s="2">
        <v>2.2999999999999998</v>
      </c>
      <c r="AM1658"/>
      <c r="AN1658" s="3">
        <v>0.05</v>
      </c>
      <c r="AO1658" s="17">
        <v>-1.0900000000000001</v>
      </c>
      <c r="AP1658" s="14"/>
      <c r="AQ1658" t="s">
        <v>1027</v>
      </c>
    </row>
    <row r="1659" spans="1:43" x14ac:dyDescent="0.2">
      <c r="A1659" s="23" t="s">
        <v>51</v>
      </c>
      <c r="B1659">
        <v>25</v>
      </c>
      <c r="C1659" t="s">
        <v>270</v>
      </c>
      <c r="D1659" t="s">
        <v>1028</v>
      </c>
      <c r="E1659" s="23" t="s">
        <v>94</v>
      </c>
      <c r="F1659" s="23" t="s">
        <v>44</v>
      </c>
      <c r="G1659" s="23">
        <v>41</v>
      </c>
      <c r="H1659" s="23">
        <v>13</v>
      </c>
      <c r="I1659" s="23">
        <v>11</v>
      </c>
      <c r="J1659" s="23">
        <v>24</v>
      </c>
      <c r="K1659" s="28">
        <v>8.8000000000000007</v>
      </c>
      <c r="L1659" s="29">
        <v>2.8</v>
      </c>
      <c r="M1659" s="29">
        <v>1.3</v>
      </c>
      <c r="N1659" s="15">
        <v>19.399999999999999</v>
      </c>
      <c r="O1659" s="15">
        <v>5.5</v>
      </c>
      <c r="P1659" s="9"/>
      <c r="Q1659" t="s">
        <v>1028</v>
      </c>
      <c r="R1659" s="2">
        <v>1.4</v>
      </c>
      <c r="S1659" s="2">
        <v>1.3</v>
      </c>
      <c r="T1659" s="3">
        <v>2.95</v>
      </c>
      <c r="U1659" s="2">
        <v>1.3</v>
      </c>
      <c r="V1659" s="2">
        <v>0.9</v>
      </c>
      <c r="W1659" s="3">
        <v>4.42</v>
      </c>
      <c r="X1659"/>
      <c r="Y1659" s="2">
        <v>1.1000000000000001</v>
      </c>
      <c r="Z1659"/>
      <c r="AA1659" s="3">
        <v>0.24</v>
      </c>
      <c r="AB1659" s="3">
        <v>2.0699999999999998</v>
      </c>
      <c r="AC1659" s="9"/>
      <c r="AD1659" t="s">
        <v>1028</v>
      </c>
      <c r="AE1659" s="3">
        <v>2.5299999999999998</v>
      </c>
      <c r="AF1659" s="3">
        <v>0</v>
      </c>
      <c r="AG1659"/>
      <c r="AH1659" s="2">
        <v>20</v>
      </c>
      <c r="AI1659" s="30">
        <v>0.2</v>
      </c>
      <c r="AJ1659" s="2">
        <v>1.7</v>
      </c>
      <c r="AK1659" s="2">
        <v>1.3</v>
      </c>
      <c r="AL1659" s="2">
        <v>1</v>
      </c>
      <c r="AM1659"/>
      <c r="AN1659" s="3">
        <v>0.11</v>
      </c>
      <c r="AO1659" s="17">
        <v>0.57999999999999996</v>
      </c>
      <c r="AP1659" s="14"/>
      <c r="AQ1659" t="s">
        <v>43</v>
      </c>
    </row>
    <row r="1660" spans="1:43" x14ac:dyDescent="0.2">
      <c r="A1660" s="23" t="s">
        <v>56</v>
      </c>
      <c r="B1660">
        <v>26</v>
      </c>
      <c r="C1660" t="s">
        <v>270</v>
      </c>
      <c r="D1660" t="s">
        <v>1028</v>
      </c>
      <c r="E1660" s="24" t="s">
        <v>61</v>
      </c>
      <c r="F1660" s="20" t="s">
        <v>44</v>
      </c>
      <c r="G1660" s="24">
        <v>40</v>
      </c>
      <c r="H1660" s="25">
        <v>3</v>
      </c>
      <c r="I1660" s="25">
        <v>10</v>
      </c>
      <c r="J1660" s="25">
        <v>13</v>
      </c>
      <c r="K1660" s="25">
        <v>5.6</v>
      </c>
      <c r="L1660" s="26">
        <v>0.1</v>
      </c>
      <c r="M1660" s="26">
        <v>1.6</v>
      </c>
      <c r="N1660" s="27">
        <v>1.2</v>
      </c>
      <c r="O1660" s="27">
        <v>3.6</v>
      </c>
      <c r="P1660" s="9"/>
      <c r="Q1660" t="s">
        <v>1028</v>
      </c>
      <c r="R1660" s="2">
        <v>0.7</v>
      </c>
      <c r="S1660" s="2">
        <v>3</v>
      </c>
      <c r="T1660" s="3">
        <v>5.01</v>
      </c>
      <c r="U1660" s="2">
        <v>1.5</v>
      </c>
      <c r="V1660" s="2">
        <v>1.5</v>
      </c>
      <c r="W1660" s="3">
        <v>7.43</v>
      </c>
      <c r="X1660"/>
      <c r="Y1660" s="2">
        <v>2.2000000000000002</v>
      </c>
      <c r="Z1660"/>
      <c r="AA1660" s="3">
        <v>0.02</v>
      </c>
      <c r="AB1660" s="3">
        <v>0.32</v>
      </c>
      <c r="AC1660" s="9"/>
      <c r="AD1660" t="s">
        <v>1028</v>
      </c>
      <c r="AE1660" s="3">
        <v>2.34</v>
      </c>
      <c r="AF1660" s="3">
        <v>0</v>
      </c>
      <c r="AG1660"/>
      <c r="AH1660" s="2">
        <v>28.6</v>
      </c>
      <c r="AI1660" s="27">
        <v>0.3</v>
      </c>
      <c r="AJ1660" s="2">
        <v>3.5</v>
      </c>
      <c r="AK1660" s="2">
        <v>1.4</v>
      </c>
      <c r="AL1660" s="2">
        <v>5.0999999999999996</v>
      </c>
      <c r="AM1660"/>
      <c r="AN1660" s="3">
        <v>0.36</v>
      </c>
      <c r="AO1660" s="17">
        <v>0.97</v>
      </c>
      <c r="AP1660" s="14"/>
      <c r="AQ1660" t="s">
        <v>43</v>
      </c>
    </row>
    <row r="1661" spans="1:43" x14ac:dyDescent="0.2">
      <c r="A1661" t="s">
        <v>40</v>
      </c>
      <c r="B1661" s="1">
        <v>27</v>
      </c>
      <c r="C1661" t="s">
        <v>270</v>
      </c>
      <c r="D1661" t="s">
        <v>1028</v>
      </c>
      <c r="E1661" t="s">
        <v>43</v>
      </c>
      <c r="F1661" t="s">
        <v>44</v>
      </c>
      <c r="G1661">
        <v>7</v>
      </c>
      <c r="H1661">
        <v>0</v>
      </c>
      <c r="I1661">
        <v>1</v>
      </c>
      <c r="J1661">
        <v>1</v>
      </c>
      <c r="K1661" s="1">
        <v>-2.4</v>
      </c>
      <c r="L1661" s="2">
        <v>-0.6</v>
      </c>
      <c r="M1661" s="2">
        <v>-0.4</v>
      </c>
      <c r="N1661" s="2">
        <v>-1.5</v>
      </c>
      <c r="O1661" s="2">
        <v>-0.1</v>
      </c>
      <c r="P1661" s="14"/>
      <c r="Q1661" t="s">
        <v>1028</v>
      </c>
      <c r="R1661" s="2">
        <v>0</v>
      </c>
      <c r="S1661" s="2">
        <v>0.9</v>
      </c>
      <c r="T1661" s="3">
        <v>1.87</v>
      </c>
      <c r="U1661" s="2">
        <v>0</v>
      </c>
      <c r="V1661" s="2">
        <v>0</v>
      </c>
      <c r="W1661" s="3">
        <v>0</v>
      </c>
      <c r="X1661" s="3">
        <v>-0.39</v>
      </c>
      <c r="Y1661" s="2">
        <v>1.6</v>
      </c>
      <c r="Z1661" s="2">
        <v>0</v>
      </c>
      <c r="AA1661" s="3">
        <v>-0.37</v>
      </c>
      <c r="AB1661" s="3">
        <v>-1.2</v>
      </c>
      <c r="AC1661" s="14"/>
      <c r="AD1661" t="s">
        <v>1028</v>
      </c>
      <c r="AE1661" s="3">
        <v>4.67</v>
      </c>
      <c r="AF1661" s="3">
        <v>0</v>
      </c>
      <c r="AG1661" s="3">
        <v>-0.06</v>
      </c>
      <c r="AH1661" s="2">
        <v>0</v>
      </c>
      <c r="AI1661" s="2">
        <v>0</v>
      </c>
      <c r="AJ1661" s="2">
        <v>2.4</v>
      </c>
      <c r="AK1661" s="2">
        <v>2.4</v>
      </c>
      <c r="AL1661" s="2">
        <v>3.2</v>
      </c>
      <c r="AM1661" s="2">
        <v>0.8</v>
      </c>
      <c r="AN1661" s="3">
        <v>-0.24</v>
      </c>
      <c r="AO1661" s="3">
        <v>-0.05</v>
      </c>
      <c r="AP1661" s="14"/>
      <c r="AQ1661" t="s">
        <v>43</v>
      </c>
    </row>
    <row r="1662" spans="1:43" x14ac:dyDescent="0.2">
      <c r="A1662" t="s">
        <v>51</v>
      </c>
      <c r="B1662">
        <v>25</v>
      </c>
      <c r="C1662" t="s">
        <v>66</v>
      </c>
      <c r="D1662" t="s">
        <v>231</v>
      </c>
      <c r="E1662" t="s">
        <v>43</v>
      </c>
      <c r="F1662" t="s">
        <v>73</v>
      </c>
      <c r="G1662">
        <v>72</v>
      </c>
      <c r="H1662">
        <v>14</v>
      </c>
      <c r="I1662">
        <v>13</v>
      </c>
      <c r="J1662">
        <f>H1662+I1662</f>
        <v>27</v>
      </c>
      <c r="K1662" s="1">
        <v>-6.7</v>
      </c>
      <c r="L1662" s="2">
        <v>0.5</v>
      </c>
      <c r="M1662" s="2">
        <v>0.5</v>
      </c>
      <c r="N1662" s="15">
        <v>7.9</v>
      </c>
      <c r="O1662" s="15">
        <v>11.1</v>
      </c>
      <c r="P1662" s="9"/>
      <c r="Q1662" t="s">
        <v>231</v>
      </c>
      <c r="R1662" s="2">
        <v>0.8</v>
      </c>
      <c r="S1662" s="2">
        <v>0.5</v>
      </c>
      <c r="T1662" s="3">
        <v>1.89</v>
      </c>
      <c r="U1662" s="2">
        <v>0.9</v>
      </c>
      <c r="V1662" s="2">
        <v>1.6</v>
      </c>
      <c r="W1662" s="3">
        <v>6.8</v>
      </c>
      <c r="X1662"/>
      <c r="Y1662" s="2">
        <v>0.3</v>
      </c>
      <c r="Z1662"/>
      <c r="AA1662" s="3">
        <v>0.02</v>
      </c>
      <c r="AB1662" s="3">
        <v>0.43</v>
      </c>
      <c r="AC1662" s="9"/>
      <c r="AD1662" t="s">
        <v>231</v>
      </c>
      <c r="AE1662" s="3">
        <v>2.2200000000000002</v>
      </c>
      <c r="AF1662" s="3">
        <v>10.48</v>
      </c>
      <c r="AG1662"/>
      <c r="AH1662" s="2">
        <v>40</v>
      </c>
      <c r="AI1662" s="16">
        <v>2.6</v>
      </c>
      <c r="AJ1662" s="2">
        <v>4.5</v>
      </c>
      <c r="AK1662" s="2">
        <v>1.9</v>
      </c>
      <c r="AL1662" s="2">
        <v>1.3</v>
      </c>
      <c r="AM1662"/>
      <c r="AN1662" s="3">
        <v>0.02</v>
      </c>
      <c r="AO1662" s="17">
        <v>0.6</v>
      </c>
      <c r="AP1662" s="14"/>
      <c r="AQ1662" t="s">
        <v>43</v>
      </c>
    </row>
    <row r="1663" spans="1:43" x14ac:dyDescent="0.2">
      <c r="A1663" s="18" t="s">
        <v>56</v>
      </c>
      <c r="B1663">
        <v>26</v>
      </c>
      <c r="C1663" t="s">
        <v>66</v>
      </c>
      <c r="D1663" t="s">
        <v>231</v>
      </c>
      <c r="E1663" s="19" t="s">
        <v>43</v>
      </c>
      <c r="F1663" s="20" t="s">
        <v>322</v>
      </c>
      <c r="G1663" s="19">
        <v>7</v>
      </c>
      <c r="H1663" s="21">
        <v>1</v>
      </c>
      <c r="I1663" s="21">
        <v>1</v>
      </c>
      <c r="J1663" s="21">
        <v>2</v>
      </c>
      <c r="K1663" s="21">
        <v>-0.1</v>
      </c>
      <c r="L1663" s="22">
        <v>-0.1</v>
      </c>
      <c r="M1663" s="22">
        <v>0.1</v>
      </c>
      <c r="N1663" s="2">
        <v>1.7</v>
      </c>
      <c r="O1663" s="2">
        <v>3.2</v>
      </c>
      <c r="P1663" s="9"/>
      <c r="Q1663" t="s">
        <v>231</v>
      </c>
      <c r="R1663" s="2">
        <v>0</v>
      </c>
      <c r="S1663" s="2">
        <v>0.9</v>
      </c>
      <c r="T1663" s="3">
        <v>2.6</v>
      </c>
      <c r="U1663" s="2">
        <v>7.2</v>
      </c>
      <c r="V1663" s="2">
        <v>0</v>
      </c>
      <c r="W1663" s="3">
        <v>7.16</v>
      </c>
      <c r="X1663"/>
      <c r="Y1663" s="2">
        <v>0.7</v>
      </c>
      <c r="Z1663"/>
      <c r="AA1663" s="3">
        <v>-0.05</v>
      </c>
      <c r="AB1663" s="3">
        <v>1.1200000000000001</v>
      </c>
      <c r="AC1663" s="9"/>
      <c r="AD1663" t="s">
        <v>231</v>
      </c>
      <c r="AE1663" s="3">
        <v>3.46</v>
      </c>
      <c r="AF1663" s="3">
        <v>4.3600000000000003</v>
      </c>
      <c r="AG1663"/>
      <c r="AH1663" s="2">
        <v>100</v>
      </c>
      <c r="AI1663" s="2">
        <v>0.2</v>
      </c>
      <c r="AJ1663" s="2">
        <v>5.3</v>
      </c>
      <c r="AK1663" s="2">
        <v>2.6</v>
      </c>
      <c r="AL1663" s="2">
        <v>0.7</v>
      </c>
      <c r="AM1663"/>
      <c r="AN1663" s="3">
        <v>0.05</v>
      </c>
      <c r="AO1663" s="17">
        <v>2.1</v>
      </c>
      <c r="AP1663" s="14"/>
      <c r="AQ1663" t="s">
        <v>43</v>
      </c>
    </row>
    <row r="1664" spans="1:43" x14ac:dyDescent="0.2">
      <c r="A1664" t="s">
        <v>40</v>
      </c>
      <c r="B1664" s="1">
        <v>27</v>
      </c>
      <c r="C1664" t="s">
        <v>66</v>
      </c>
      <c r="D1664" t="s">
        <v>231</v>
      </c>
      <c r="E1664" t="s">
        <v>43</v>
      </c>
      <c r="F1664" t="s">
        <v>69</v>
      </c>
      <c r="G1664">
        <v>54</v>
      </c>
      <c r="H1664">
        <v>2</v>
      </c>
      <c r="I1664">
        <v>4</v>
      </c>
      <c r="J1664">
        <v>6</v>
      </c>
      <c r="K1664" s="1">
        <v>-5.2</v>
      </c>
      <c r="L1664" s="2">
        <v>-1.9</v>
      </c>
      <c r="M1664" s="2">
        <v>-0.5</v>
      </c>
      <c r="N1664" s="2">
        <v>-5</v>
      </c>
      <c r="O1664" s="2">
        <v>11</v>
      </c>
      <c r="P1664" s="14"/>
      <c r="Q1664" t="s">
        <v>231</v>
      </c>
      <c r="R1664" s="2">
        <v>0.3</v>
      </c>
      <c r="S1664" s="2">
        <v>0.5</v>
      </c>
      <c r="T1664" s="3">
        <v>1.02</v>
      </c>
      <c r="U1664" s="2">
        <v>0</v>
      </c>
      <c r="V1664" s="2">
        <v>0</v>
      </c>
      <c r="W1664" s="3">
        <v>2.4900000000000002</v>
      </c>
      <c r="X1664" s="3">
        <v>-0.13</v>
      </c>
      <c r="Y1664" s="2">
        <v>0.2</v>
      </c>
      <c r="Z1664" s="2">
        <v>1.2</v>
      </c>
      <c r="AA1664" s="3">
        <v>-0.2</v>
      </c>
      <c r="AB1664" s="3">
        <v>-0.54</v>
      </c>
      <c r="AC1664" s="14"/>
      <c r="AD1664" t="s">
        <v>231</v>
      </c>
      <c r="AE1664" s="3">
        <v>1.92</v>
      </c>
      <c r="AF1664" s="3">
        <v>4.87</v>
      </c>
      <c r="AG1664" s="3">
        <v>-0.06</v>
      </c>
      <c r="AH1664" s="2">
        <v>49.5</v>
      </c>
      <c r="AI1664" s="2">
        <v>7.2</v>
      </c>
      <c r="AJ1664" s="2">
        <v>6.5</v>
      </c>
      <c r="AK1664" s="2">
        <v>3.1</v>
      </c>
      <c r="AL1664" s="2">
        <v>0.2</v>
      </c>
      <c r="AM1664" s="2">
        <v>1.1000000000000001</v>
      </c>
      <c r="AN1664" s="3">
        <v>-0.05</v>
      </c>
      <c r="AO1664" s="3">
        <v>1.19</v>
      </c>
      <c r="AP1664" s="14"/>
      <c r="AQ1664" t="s">
        <v>43</v>
      </c>
    </row>
    <row r="1665" spans="1:43" x14ac:dyDescent="0.2">
      <c r="A1665" s="18" t="s">
        <v>56</v>
      </c>
      <c r="B1665">
        <v>21</v>
      </c>
      <c r="C1665" t="s">
        <v>75</v>
      </c>
      <c r="D1665" t="s">
        <v>1029</v>
      </c>
      <c r="E1665" s="24" t="s">
        <v>85</v>
      </c>
      <c r="F1665" s="20" t="s">
        <v>44</v>
      </c>
      <c r="G1665" s="19">
        <v>32</v>
      </c>
      <c r="H1665" s="21">
        <v>6</v>
      </c>
      <c r="I1665" s="21">
        <v>6</v>
      </c>
      <c r="J1665" s="21">
        <v>12</v>
      </c>
      <c r="K1665" s="21">
        <v>2.6</v>
      </c>
      <c r="L1665" s="22">
        <v>1.1000000000000001</v>
      </c>
      <c r="M1665" s="22">
        <v>0.7</v>
      </c>
      <c r="N1665" s="2">
        <v>15</v>
      </c>
      <c r="O1665" s="2">
        <v>-5.0999999999999996</v>
      </c>
      <c r="P1665" s="9"/>
      <c r="Q1665" t="s">
        <v>1029</v>
      </c>
      <c r="R1665" s="2">
        <v>1</v>
      </c>
      <c r="S1665" s="2">
        <v>1.2</v>
      </c>
      <c r="T1665" s="3">
        <v>2.89</v>
      </c>
      <c r="U1665" s="2">
        <v>0</v>
      </c>
      <c r="V1665" s="2">
        <v>0</v>
      </c>
      <c r="W1665" s="3">
        <v>0</v>
      </c>
      <c r="X1665"/>
      <c r="Y1665" s="2">
        <v>1.7</v>
      </c>
      <c r="Z1665"/>
      <c r="AA1665" s="3">
        <v>0.21</v>
      </c>
      <c r="AB1665" s="3">
        <v>2.86</v>
      </c>
      <c r="AC1665" s="9"/>
      <c r="AD1665" t="s">
        <v>1029</v>
      </c>
      <c r="AE1665" s="3">
        <v>2.7</v>
      </c>
      <c r="AF1665" s="3">
        <v>0</v>
      </c>
      <c r="AG1665"/>
      <c r="AH1665" s="2">
        <v>33.299999999999997</v>
      </c>
      <c r="AI1665" s="2">
        <v>0.8</v>
      </c>
      <c r="AJ1665" s="2">
        <v>5.5</v>
      </c>
      <c r="AK1665" s="2">
        <v>1.3</v>
      </c>
      <c r="AL1665" s="2">
        <v>2.7</v>
      </c>
      <c r="AM1665"/>
      <c r="AN1665" s="3">
        <v>0.13</v>
      </c>
      <c r="AO1665" s="17">
        <v>-0.97</v>
      </c>
      <c r="AP1665" s="14"/>
      <c r="AQ1665" t="s">
        <v>43</v>
      </c>
    </row>
    <row r="1666" spans="1:43" x14ac:dyDescent="0.2">
      <c r="A1666" t="s">
        <v>40</v>
      </c>
      <c r="B1666" s="1">
        <v>22</v>
      </c>
      <c r="C1666" t="s">
        <v>75</v>
      </c>
      <c r="D1666" t="s">
        <v>1029</v>
      </c>
      <c r="E1666" t="s">
        <v>43</v>
      </c>
      <c r="F1666" t="s">
        <v>44</v>
      </c>
      <c r="G1666">
        <v>29</v>
      </c>
      <c r="H1666">
        <v>3</v>
      </c>
      <c r="I1666">
        <v>3</v>
      </c>
      <c r="J1666">
        <v>6</v>
      </c>
      <c r="K1666" s="1">
        <v>-1</v>
      </c>
      <c r="L1666" s="2">
        <v>-0.3</v>
      </c>
      <c r="M1666" s="2">
        <v>0</v>
      </c>
      <c r="N1666" s="2">
        <v>6.4</v>
      </c>
      <c r="O1666" s="2">
        <v>-6</v>
      </c>
      <c r="P1666" s="14"/>
      <c r="Q1666" t="s">
        <v>1029</v>
      </c>
      <c r="R1666" s="2">
        <v>0.8</v>
      </c>
      <c r="S1666" s="2">
        <v>0.8</v>
      </c>
      <c r="T1666" s="3">
        <v>2.04</v>
      </c>
      <c r="U1666" s="2">
        <v>0</v>
      </c>
      <c r="V1666" s="2">
        <v>0</v>
      </c>
      <c r="W1666" s="3">
        <v>0</v>
      </c>
      <c r="X1666" s="3">
        <v>-0.04</v>
      </c>
      <c r="Y1666" s="2">
        <v>1.7</v>
      </c>
      <c r="Z1666" s="2">
        <v>2.7</v>
      </c>
      <c r="AA1666" s="3">
        <v>-7.0000000000000007E-2</v>
      </c>
      <c r="AB1666" s="3">
        <v>1.57</v>
      </c>
      <c r="AC1666" s="14"/>
      <c r="AD1666" t="s">
        <v>1029</v>
      </c>
      <c r="AE1666" s="3">
        <v>2.5499999999999998</v>
      </c>
      <c r="AF1666" s="3">
        <v>0</v>
      </c>
      <c r="AG1666" s="3">
        <v>-0.01</v>
      </c>
      <c r="AH1666" s="2">
        <v>25</v>
      </c>
      <c r="AI1666" s="2">
        <v>1.1000000000000001</v>
      </c>
      <c r="AJ1666" s="2">
        <v>10.1</v>
      </c>
      <c r="AK1666" s="2">
        <v>1.7</v>
      </c>
      <c r="AL1666" s="2">
        <v>2.2000000000000002</v>
      </c>
      <c r="AM1666" s="2">
        <v>3.7</v>
      </c>
      <c r="AN1666" s="3">
        <v>0</v>
      </c>
      <c r="AO1666" s="3">
        <v>-1.47</v>
      </c>
      <c r="AP1666" s="14"/>
      <c r="AQ1666" t="s">
        <v>43</v>
      </c>
    </row>
    <row r="1667" spans="1:43" x14ac:dyDescent="0.2">
      <c r="A1667" s="23" t="s">
        <v>51</v>
      </c>
      <c r="B1667">
        <v>28</v>
      </c>
      <c r="C1667" t="s">
        <v>86</v>
      </c>
      <c r="D1667" t="s">
        <v>1030</v>
      </c>
      <c r="E1667" s="23" t="s">
        <v>85</v>
      </c>
      <c r="F1667" s="23" t="s">
        <v>48</v>
      </c>
      <c r="G1667" s="23">
        <v>58</v>
      </c>
      <c r="H1667" s="23">
        <v>3</v>
      </c>
      <c r="I1667" s="23">
        <v>11</v>
      </c>
      <c r="J1667" s="23">
        <v>14</v>
      </c>
      <c r="K1667" s="28">
        <v>-3</v>
      </c>
      <c r="L1667" s="29">
        <v>-0.7</v>
      </c>
      <c r="M1667" s="29">
        <v>-0.4</v>
      </c>
      <c r="N1667" s="15">
        <v>4.4000000000000004</v>
      </c>
      <c r="O1667" s="15">
        <v>-7.4</v>
      </c>
      <c r="P1667" s="9"/>
      <c r="Q1667" t="s">
        <v>1030</v>
      </c>
      <c r="R1667" s="2">
        <v>0.4</v>
      </c>
      <c r="S1667" s="2">
        <v>1.3</v>
      </c>
      <c r="T1667" s="3">
        <v>2.27</v>
      </c>
      <c r="U1667" s="2">
        <v>0</v>
      </c>
      <c r="V1667" s="2">
        <v>0</v>
      </c>
      <c r="W1667" s="3">
        <v>0</v>
      </c>
      <c r="X1667"/>
      <c r="Y1667" s="2">
        <v>2.7</v>
      </c>
      <c r="Z1667"/>
      <c r="AA1667" s="3">
        <v>-0.08</v>
      </c>
      <c r="AB1667" s="3">
        <v>0.52</v>
      </c>
      <c r="AC1667" s="9"/>
      <c r="AD1667" t="s">
        <v>1030</v>
      </c>
      <c r="AE1667" s="3">
        <v>3.22</v>
      </c>
      <c r="AF1667" s="3">
        <v>0</v>
      </c>
      <c r="AG1667"/>
      <c r="AH1667" s="2">
        <v>0</v>
      </c>
      <c r="AI1667" s="30">
        <v>0</v>
      </c>
      <c r="AJ1667" s="2">
        <v>8.8000000000000007</v>
      </c>
      <c r="AK1667" s="2">
        <v>1.2</v>
      </c>
      <c r="AL1667" s="2">
        <v>1.5</v>
      </c>
      <c r="AM1667"/>
      <c r="AN1667" s="3">
        <v>-0.05</v>
      </c>
      <c r="AO1667" s="17">
        <v>-0.88</v>
      </c>
      <c r="AP1667" s="14"/>
      <c r="AQ1667" t="s">
        <v>43</v>
      </c>
    </row>
    <row r="1668" spans="1:43" x14ac:dyDescent="0.2">
      <c r="A1668" s="23" t="s">
        <v>56</v>
      </c>
      <c r="B1668">
        <v>29</v>
      </c>
      <c r="C1668" t="s">
        <v>86</v>
      </c>
      <c r="D1668" t="s">
        <v>1030</v>
      </c>
      <c r="E1668" s="24" t="s">
        <v>161</v>
      </c>
      <c r="F1668" s="20" t="s">
        <v>48</v>
      </c>
      <c r="G1668" s="24">
        <v>69</v>
      </c>
      <c r="H1668" s="25">
        <v>6</v>
      </c>
      <c r="I1668" s="25">
        <v>7</v>
      </c>
      <c r="J1668" s="25">
        <v>13</v>
      </c>
      <c r="K1668" s="25">
        <v>2.2999999999999998</v>
      </c>
      <c r="L1668" s="26">
        <v>-2.6</v>
      </c>
      <c r="M1668" s="26">
        <v>1.1000000000000001</v>
      </c>
      <c r="N1668" s="27">
        <v>0.2</v>
      </c>
      <c r="O1668" s="27">
        <v>-8.3000000000000007</v>
      </c>
      <c r="P1668" s="9"/>
      <c r="Q1668" t="s">
        <v>1030</v>
      </c>
      <c r="R1668" s="2">
        <v>0.4</v>
      </c>
      <c r="S1668" s="2">
        <v>0.7</v>
      </c>
      <c r="T1668" s="3">
        <v>2.54</v>
      </c>
      <c r="U1668" s="2">
        <v>1.3</v>
      </c>
      <c r="V1668" s="2">
        <v>0</v>
      </c>
      <c r="W1668" s="3">
        <v>5</v>
      </c>
      <c r="X1668"/>
      <c r="Y1668" s="2">
        <v>1.6</v>
      </c>
      <c r="Z1668"/>
      <c r="AA1668" s="3">
        <v>-0.19</v>
      </c>
      <c r="AB1668" s="3">
        <v>0.02</v>
      </c>
      <c r="AC1668" s="9"/>
      <c r="AD1668" t="s">
        <v>1030</v>
      </c>
      <c r="AE1668" s="3">
        <v>2.34</v>
      </c>
      <c r="AF1668" s="3">
        <v>0</v>
      </c>
      <c r="AG1668"/>
      <c r="AH1668" s="2">
        <v>0</v>
      </c>
      <c r="AI1668" s="27">
        <v>0.1</v>
      </c>
      <c r="AJ1668" s="2">
        <v>6.4</v>
      </c>
      <c r="AK1668" s="2">
        <v>1.3</v>
      </c>
      <c r="AL1668" s="2">
        <v>0.4</v>
      </c>
      <c r="AM1668"/>
      <c r="AN1668" s="3">
        <v>0.08</v>
      </c>
      <c r="AO1668" s="17">
        <v>-0.7</v>
      </c>
      <c r="AP1668" s="14"/>
      <c r="AQ1668" t="s">
        <v>43</v>
      </c>
    </row>
    <row r="1669" spans="1:43" x14ac:dyDescent="0.2">
      <c r="A1669" t="s">
        <v>40</v>
      </c>
      <c r="B1669" s="1">
        <v>30</v>
      </c>
      <c r="C1669" t="s">
        <v>86</v>
      </c>
      <c r="D1669" t="s">
        <v>1030</v>
      </c>
      <c r="E1669" t="s">
        <v>54</v>
      </c>
      <c r="F1669" t="s">
        <v>48</v>
      </c>
      <c r="G1669">
        <v>72</v>
      </c>
      <c r="H1669">
        <v>6</v>
      </c>
      <c r="I1669">
        <v>7</v>
      </c>
      <c r="J1669">
        <v>13</v>
      </c>
      <c r="K1669" s="1">
        <v>-4.9000000000000004</v>
      </c>
      <c r="L1669" s="2">
        <v>-2.5</v>
      </c>
      <c r="M1669" s="2">
        <v>0.3</v>
      </c>
      <c r="N1669" s="2">
        <v>1.7</v>
      </c>
      <c r="O1669" s="2">
        <v>-1.1000000000000001</v>
      </c>
      <c r="P1669" s="14"/>
      <c r="Q1669" t="s">
        <v>1030</v>
      </c>
      <c r="R1669" s="2">
        <v>0.5</v>
      </c>
      <c r="S1669" s="2">
        <v>0.6</v>
      </c>
      <c r="T1669" s="3">
        <v>1.96</v>
      </c>
      <c r="U1669" s="2">
        <v>0</v>
      </c>
      <c r="V1669" s="2">
        <v>0</v>
      </c>
      <c r="W1669" s="3">
        <v>2.44</v>
      </c>
      <c r="X1669" s="3">
        <v>-0.15</v>
      </c>
      <c r="Y1669" s="2">
        <v>1</v>
      </c>
      <c r="Z1669" s="2">
        <v>1.1000000000000001</v>
      </c>
      <c r="AA1669" s="3">
        <v>-0.19</v>
      </c>
      <c r="AB1669" s="3">
        <v>0.14000000000000001</v>
      </c>
      <c r="AC1669" s="14"/>
      <c r="AD1669" t="s">
        <v>1030</v>
      </c>
      <c r="AE1669" s="3">
        <v>2.7</v>
      </c>
      <c r="AF1669" s="3">
        <v>15.19</v>
      </c>
      <c r="AG1669" s="3">
        <v>-0.04</v>
      </c>
      <c r="AH1669" s="2">
        <v>26.7</v>
      </c>
      <c r="AI1669" s="2">
        <v>0.3</v>
      </c>
      <c r="AJ1669" s="2">
        <v>9.8000000000000007</v>
      </c>
      <c r="AK1669" s="2">
        <v>1.2</v>
      </c>
      <c r="AL1669" s="2">
        <v>0.7</v>
      </c>
      <c r="AM1669" s="2">
        <v>1.7</v>
      </c>
      <c r="AN1669" s="3">
        <v>0.02</v>
      </c>
      <c r="AO1669" s="3">
        <v>-0.09</v>
      </c>
      <c r="AP1669" s="14"/>
      <c r="AQ1669" t="s">
        <v>43</v>
      </c>
    </row>
    <row r="1670" spans="1:43" x14ac:dyDescent="0.2">
      <c r="A1670" t="s">
        <v>51</v>
      </c>
      <c r="B1670">
        <v>26</v>
      </c>
      <c r="C1670" t="s">
        <v>1031</v>
      </c>
      <c r="D1670" t="s">
        <v>1032</v>
      </c>
      <c r="E1670" t="s">
        <v>161</v>
      </c>
      <c r="F1670" t="s">
        <v>55</v>
      </c>
      <c r="G1670">
        <v>57</v>
      </c>
      <c r="H1670">
        <v>3</v>
      </c>
      <c r="I1670">
        <v>20</v>
      </c>
      <c r="J1670">
        <f>H1670+I1670</f>
        <v>23</v>
      </c>
      <c r="K1670" s="1">
        <v>-3.8</v>
      </c>
      <c r="L1670" s="2">
        <v>2.5</v>
      </c>
      <c r="M1670" s="2">
        <v>1.6</v>
      </c>
      <c r="N1670" s="15">
        <v>9.6</v>
      </c>
      <c r="O1670" s="15">
        <v>20.8</v>
      </c>
      <c r="P1670" s="9"/>
      <c r="Q1670" t="s">
        <v>1032</v>
      </c>
      <c r="R1670" s="2">
        <v>0.2</v>
      </c>
      <c r="S1670" s="2">
        <v>0.6</v>
      </c>
      <c r="T1670" s="3">
        <v>1.74</v>
      </c>
      <c r="U1670" s="2">
        <v>0</v>
      </c>
      <c r="V1670" s="2">
        <v>3.7</v>
      </c>
      <c r="W1670" s="3">
        <v>7.03</v>
      </c>
      <c r="X1670"/>
      <c r="Y1670" s="2">
        <v>1.8</v>
      </c>
      <c r="Z1670"/>
      <c r="AA1670" s="3">
        <v>0.12</v>
      </c>
      <c r="AB1670" s="3">
        <v>0.56000000000000005</v>
      </c>
      <c r="AC1670" s="9"/>
      <c r="AD1670" t="s">
        <v>1032</v>
      </c>
      <c r="AE1670" s="3">
        <v>1.97</v>
      </c>
      <c r="AF1670" s="3">
        <v>3.49</v>
      </c>
      <c r="AG1670"/>
      <c r="AH1670" s="2">
        <v>100</v>
      </c>
      <c r="AI1670" s="16">
        <v>0</v>
      </c>
      <c r="AJ1670" s="2">
        <v>3.9</v>
      </c>
      <c r="AK1670" s="2">
        <v>3.3</v>
      </c>
      <c r="AL1670" s="2">
        <v>0.7</v>
      </c>
      <c r="AM1670"/>
      <c r="AN1670" s="3">
        <v>7.0000000000000007E-2</v>
      </c>
      <c r="AO1670" s="17">
        <v>1.22</v>
      </c>
      <c r="AP1670" s="14"/>
      <c r="AQ1670" t="s">
        <v>43</v>
      </c>
    </row>
    <row r="1671" spans="1:43" x14ac:dyDescent="0.2">
      <c r="A1671" s="18" t="s">
        <v>56</v>
      </c>
      <c r="B1671">
        <v>27</v>
      </c>
      <c r="C1671" t="s">
        <v>1031</v>
      </c>
      <c r="D1671" t="s">
        <v>1032</v>
      </c>
      <c r="E1671" s="19" t="s">
        <v>161</v>
      </c>
      <c r="F1671" s="20" t="s">
        <v>57</v>
      </c>
      <c r="G1671" s="19">
        <v>56</v>
      </c>
      <c r="H1671" s="21">
        <v>7</v>
      </c>
      <c r="I1671" s="21">
        <v>12</v>
      </c>
      <c r="J1671" s="21">
        <v>19</v>
      </c>
      <c r="K1671" s="21">
        <v>1.8</v>
      </c>
      <c r="L1671" s="22">
        <v>2</v>
      </c>
      <c r="M1671" s="22">
        <v>2</v>
      </c>
      <c r="N1671" s="2">
        <v>16.2</v>
      </c>
      <c r="O1671" s="2">
        <v>16.5</v>
      </c>
      <c r="P1671" s="9"/>
      <c r="Q1671" t="s">
        <v>1032</v>
      </c>
      <c r="R1671" s="2">
        <v>0.3</v>
      </c>
      <c r="S1671" s="2">
        <v>0.4</v>
      </c>
      <c r="T1671" s="3">
        <v>2.61</v>
      </c>
      <c r="U1671" s="2">
        <v>1.2</v>
      </c>
      <c r="V1671" s="2">
        <v>2.9</v>
      </c>
      <c r="W1671" s="3">
        <v>7.79</v>
      </c>
      <c r="X1671"/>
      <c r="Y1671" s="2">
        <v>1.4</v>
      </c>
      <c r="Z1671"/>
      <c r="AA1671" s="3">
        <v>0.11</v>
      </c>
      <c r="AB1671" s="3">
        <v>1.06</v>
      </c>
      <c r="AC1671" s="9"/>
      <c r="AD1671" t="s">
        <v>1032</v>
      </c>
      <c r="AE1671" s="3">
        <v>2.2799999999999998</v>
      </c>
      <c r="AF1671" s="3">
        <v>8.11</v>
      </c>
      <c r="AG1671"/>
      <c r="AH1671" s="2">
        <v>66.7</v>
      </c>
      <c r="AI1671" s="2">
        <v>0</v>
      </c>
      <c r="AJ1671" s="2">
        <v>3.9</v>
      </c>
      <c r="AK1671" s="2">
        <v>2.5</v>
      </c>
      <c r="AL1671" s="2">
        <v>0.7</v>
      </c>
      <c r="AM1671"/>
      <c r="AN1671" s="3">
        <v>0.11</v>
      </c>
      <c r="AO1671" s="17">
        <v>1.08</v>
      </c>
      <c r="AP1671" s="14"/>
      <c r="AQ1671" t="s">
        <v>43</v>
      </c>
    </row>
    <row r="1672" spans="1:43" x14ac:dyDescent="0.2">
      <c r="A1672" t="s">
        <v>40</v>
      </c>
      <c r="B1672" s="1">
        <v>28</v>
      </c>
      <c r="C1672" t="s">
        <v>1031</v>
      </c>
      <c r="D1672" t="s">
        <v>1032</v>
      </c>
      <c r="E1672" t="s">
        <v>161</v>
      </c>
      <c r="F1672" t="s">
        <v>57</v>
      </c>
      <c r="G1672">
        <v>10</v>
      </c>
      <c r="H1672">
        <v>1</v>
      </c>
      <c r="I1672">
        <v>5</v>
      </c>
      <c r="J1672">
        <v>6</v>
      </c>
      <c r="K1672" s="1">
        <v>7.6</v>
      </c>
      <c r="L1672" s="2">
        <v>0.9</v>
      </c>
      <c r="M1672" s="2">
        <v>2.2999999999999998</v>
      </c>
      <c r="N1672" s="2">
        <v>5.0999999999999996</v>
      </c>
      <c r="O1672" s="2">
        <v>2.4</v>
      </c>
      <c r="P1672" s="14"/>
      <c r="Q1672" t="s">
        <v>1032</v>
      </c>
      <c r="R1672" s="2">
        <v>0.6</v>
      </c>
      <c r="S1672" s="2">
        <v>1.7</v>
      </c>
      <c r="T1672" s="3">
        <v>6.06</v>
      </c>
      <c r="U1672" s="2">
        <v>0</v>
      </c>
      <c r="V1672" s="2">
        <v>6.6</v>
      </c>
      <c r="W1672" s="3">
        <v>13.17</v>
      </c>
      <c r="X1672" s="3">
        <v>-0.09</v>
      </c>
      <c r="Y1672" s="2">
        <v>1.8</v>
      </c>
      <c r="Z1672" s="2">
        <v>0</v>
      </c>
      <c r="AA1672" s="3">
        <v>0.32</v>
      </c>
      <c r="AB1672" s="3">
        <v>2.27</v>
      </c>
      <c r="AC1672" s="14"/>
      <c r="AD1672" t="s">
        <v>1032</v>
      </c>
      <c r="AE1672" s="3">
        <v>2.2000000000000002</v>
      </c>
      <c r="AF1672" s="3">
        <v>0</v>
      </c>
      <c r="AG1672" s="3">
        <v>0.06</v>
      </c>
      <c r="AH1672" s="2">
        <v>0</v>
      </c>
      <c r="AI1672" s="2">
        <v>0</v>
      </c>
      <c r="AJ1672" s="2">
        <v>3.5</v>
      </c>
      <c r="AK1672" s="2">
        <v>3.5</v>
      </c>
      <c r="AL1672" s="2">
        <v>0</v>
      </c>
      <c r="AM1672" s="2">
        <v>1.3</v>
      </c>
      <c r="AN1672" s="3">
        <v>0.83</v>
      </c>
      <c r="AO1672" s="3">
        <v>1.06</v>
      </c>
      <c r="AP1672" s="14"/>
      <c r="AQ1672" t="s">
        <v>43</v>
      </c>
    </row>
    <row r="1673" spans="1:43" x14ac:dyDescent="0.2">
      <c r="A1673" s="23" t="s">
        <v>51</v>
      </c>
      <c r="B1673">
        <v>26</v>
      </c>
      <c r="C1673" t="s">
        <v>176</v>
      </c>
      <c r="D1673" t="s">
        <v>1033</v>
      </c>
      <c r="E1673" s="23" t="s">
        <v>280</v>
      </c>
      <c r="F1673" s="23" t="s">
        <v>55</v>
      </c>
      <c r="G1673" s="23">
        <v>54</v>
      </c>
      <c r="H1673" s="23">
        <v>0</v>
      </c>
      <c r="I1673" s="23">
        <v>1</v>
      </c>
      <c r="J1673" s="23">
        <v>1</v>
      </c>
      <c r="K1673" s="28">
        <v>-1.1000000000000001</v>
      </c>
      <c r="L1673" s="29">
        <v>-1.5</v>
      </c>
      <c r="M1673" s="29">
        <v>1.6</v>
      </c>
      <c r="N1673" s="15">
        <v>-3.8</v>
      </c>
      <c r="O1673" s="15">
        <v>13.9</v>
      </c>
      <c r="P1673" s="9"/>
      <c r="Q1673" t="s">
        <v>1033</v>
      </c>
      <c r="R1673" s="2">
        <v>0</v>
      </c>
      <c r="S1673" s="2">
        <v>0.1</v>
      </c>
      <c r="T1673" s="3">
        <v>1.91</v>
      </c>
      <c r="U1673" s="2">
        <v>0</v>
      </c>
      <c r="V1673" s="2">
        <v>0</v>
      </c>
      <c r="W1673" s="3">
        <v>21.82</v>
      </c>
      <c r="X1673"/>
      <c r="Y1673" s="2">
        <v>3.3</v>
      </c>
      <c r="Z1673"/>
      <c r="AA1673" s="3">
        <v>-0.15</v>
      </c>
      <c r="AB1673" s="3">
        <v>-0.39</v>
      </c>
      <c r="AC1673" s="9"/>
      <c r="AD1673" t="s">
        <v>1033</v>
      </c>
      <c r="AE1673" s="3">
        <v>1.91</v>
      </c>
      <c r="AF1673" s="3">
        <v>8.23</v>
      </c>
      <c r="AG1673"/>
      <c r="AH1673" s="2">
        <v>0</v>
      </c>
      <c r="AI1673" s="30">
        <v>0</v>
      </c>
      <c r="AJ1673" s="2">
        <v>4.8</v>
      </c>
      <c r="AK1673" s="2">
        <v>2.6</v>
      </c>
      <c r="AL1673" s="2">
        <v>1.3</v>
      </c>
      <c r="AM1673"/>
      <c r="AN1673" s="3">
        <v>0.16</v>
      </c>
      <c r="AO1673" s="17">
        <v>1.42</v>
      </c>
      <c r="AP1673" s="14"/>
      <c r="AQ1673" t="s">
        <v>43</v>
      </c>
    </row>
    <row r="1674" spans="1:43" x14ac:dyDescent="0.2">
      <c r="A1674" s="18" t="s">
        <v>56</v>
      </c>
      <c r="B1674">
        <v>27</v>
      </c>
      <c r="C1674" t="s">
        <v>176</v>
      </c>
      <c r="D1674" t="s">
        <v>1033</v>
      </c>
      <c r="E1674" s="19" t="s">
        <v>280</v>
      </c>
      <c r="F1674" s="20" t="s">
        <v>57</v>
      </c>
      <c r="G1674" s="19">
        <v>58</v>
      </c>
      <c r="H1674" s="21">
        <v>0</v>
      </c>
      <c r="I1674" s="21">
        <v>2</v>
      </c>
      <c r="J1674" s="21">
        <v>2</v>
      </c>
      <c r="K1674" s="21">
        <v>-2.7</v>
      </c>
      <c r="L1674" s="22">
        <v>-2.1</v>
      </c>
      <c r="M1674" s="22">
        <v>0.7</v>
      </c>
      <c r="N1674" s="2">
        <v>-4.5</v>
      </c>
      <c r="O1674" s="2">
        <v>25.3</v>
      </c>
      <c r="P1674" s="9"/>
      <c r="Q1674" t="s">
        <v>1033</v>
      </c>
      <c r="R1674" s="2">
        <v>0</v>
      </c>
      <c r="S1674" s="2">
        <v>0.2</v>
      </c>
      <c r="T1674" s="3">
        <v>1.85</v>
      </c>
      <c r="U1674" s="2">
        <v>0</v>
      </c>
      <c r="V1674" s="2">
        <v>0</v>
      </c>
      <c r="W1674" s="3">
        <v>0</v>
      </c>
      <c r="X1674"/>
      <c r="Y1674" s="2">
        <v>1.6</v>
      </c>
      <c r="Z1674"/>
      <c r="AA1674" s="3">
        <v>-0.15</v>
      </c>
      <c r="AB1674" s="3">
        <v>-0.33</v>
      </c>
      <c r="AC1674" s="9"/>
      <c r="AD1674" t="s">
        <v>1033</v>
      </c>
      <c r="AE1674" s="3">
        <v>1.93</v>
      </c>
      <c r="AF1674" s="3">
        <v>9.39</v>
      </c>
      <c r="AG1674"/>
      <c r="AH1674" s="2">
        <v>0</v>
      </c>
      <c r="AI1674" s="2">
        <v>0</v>
      </c>
      <c r="AJ1674" s="2">
        <v>6.4</v>
      </c>
      <c r="AK1674" s="2">
        <v>1.9</v>
      </c>
      <c r="AL1674" s="2">
        <v>1</v>
      </c>
      <c r="AM1674"/>
      <c r="AN1674" s="3">
        <v>0.05</v>
      </c>
      <c r="AO1674" s="17">
        <v>1.89</v>
      </c>
      <c r="AP1674" s="14"/>
      <c r="AQ1674" t="s">
        <v>43</v>
      </c>
    </row>
    <row r="1675" spans="1:43" x14ac:dyDescent="0.2">
      <c r="A1675" t="s">
        <v>40</v>
      </c>
      <c r="B1675" s="1">
        <v>28</v>
      </c>
      <c r="C1675" t="s">
        <v>176</v>
      </c>
      <c r="D1675" t="s">
        <v>1033</v>
      </c>
      <c r="E1675" t="s">
        <v>54</v>
      </c>
      <c r="F1675" t="s">
        <v>57</v>
      </c>
      <c r="G1675">
        <v>48</v>
      </c>
      <c r="H1675">
        <v>3</v>
      </c>
      <c r="I1675">
        <v>6</v>
      </c>
      <c r="J1675">
        <v>9</v>
      </c>
      <c r="K1675" s="1">
        <v>-7.1</v>
      </c>
      <c r="L1675" s="2">
        <v>0.1</v>
      </c>
      <c r="M1675" s="2">
        <v>-0.5</v>
      </c>
      <c r="N1675" s="2">
        <v>11.2</v>
      </c>
      <c r="O1675" s="2">
        <v>14</v>
      </c>
      <c r="P1675" s="14"/>
      <c r="Q1675" t="s">
        <v>1033</v>
      </c>
      <c r="R1675" s="2">
        <v>0.3</v>
      </c>
      <c r="S1675" s="2">
        <v>0.6</v>
      </c>
      <c r="T1675" s="3">
        <v>2.54</v>
      </c>
      <c r="U1675" s="2">
        <v>0</v>
      </c>
      <c r="V1675" s="2">
        <v>0</v>
      </c>
      <c r="W1675" s="3">
        <v>0</v>
      </c>
      <c r="X1675" s="3">
        <v>0.05</v>
      </c>
      <c r="Y1675" s="2">
        <v>1.3</v>
      </c>
      <c r="Z1675" s="2">
        <v>0.5</v>
      </c>
      <c r="AA1675" s="3">
        <v>0.01</v>
      </c>
      <c r="AB1675" s="3">
        <v>0.92</v>
      </c>
      <c r="AC1675" s="14"/>
      <c r="AD1675" t="s">
        <v>1033</v>
      </c>
      <c r="AE1675" s="3">
        <v>3.58</v>
      </c>
      <c r="AF1675" s="3">
        <v>6.5</v>
      </c>
      <c r="AG1675" s="3">
        <v>-7.0000000000000007E-2</v>
      </c>
      <c r="AH1675" s="2">
        <v>0</v>
      </c>
      <c r="AI1675" s="2">
        <v>0</v>
      </c>
      <c r="AJ1675" s="2">
        <v>7</v>
      </c>
      <c r="AK1675" s="2">
        <v>2.7</v>
      </c>
      <c r="AL1675" s="2">
        <v>0.5</v>
      </c>
      <c r="AM1675" s="2">
        <v>0.7</v>
      </c>
      <c r="AN1675" s="3">
        <v>-0.04</v>
      </c>
      <c r="AO1675" s="3">
        <v>1.1599999999999999</v>
      </c>
      <c r="AP1675" s="14"/>
      <c r="AQ1675" t="s">
        <v>43</v>
      </c>
    </row>
    <row r="1676" spans="1:43" x14ac:dyDescent="0.2">
      <c r="A1676" s="23" t="s">
        <v>51</v>
      </c>
      <c r="B1676">
        <v>27</v>
      </c>
      <c r="C1676" t="s">
        <v>223</v>
      </c>
      <c r="D1676" t="s">
        <v>1034</v>
      </c>
      <c r="E1676" s="23" t="s">
        <v>161</v>
      </c>
      <c r="F1676" s="23" t="s">
        <v>44</v>
      </c>
      <c r="G1676" s="23">
        <v>72</v>
      </c>
      <c r="H1676" s="23">
        <v>6</v>
      </c>
      <c r="I1676" s="23">
        <v>11</v>
      </c>
      <c r="J1676" s="23">
        <v>17</v>
      </c>
      <c r="K1676" s="28">
        <v>-13.3</v>
      </c>
      <c r="L1676" s="29">
        <v>-1</v>
      </c>
      <c r="M1676" s="29">
        <v>-0.6</v>
      </c>
      <c r="N1676" s="15">
        <v>-2.5</v>
      </c>
      <c r="O1676" s="15">
        <v>11.7</v>
      </c>
      <c r="P1676" s="9"/>
      <c r="Q1676" t="s">
        <v>1034</v>
      </c>
      <c r="R1676" s="2">
        <v>0.3</v>
      </c>
      <c r="S1676" s="2">
        <v>0.6</v>
      </c>
      <c r="T1676" s="3">
        <v>1.45</v>
      </c>
      <c r="U1676" s="2">
        <v>1.5</v>
      </c>
      <c r="V1676" s="2">
        <v>1.5</v>
      </c>
      <c r="W1676" s="3">
        <v>6.07</v>
      </c>
      <c r="X1676"/>
      <c r="Y1676" s="2">
        <v>1.2</v>
      </c>
      <c r="Z1676"/>
      <c r="AA1676" s="3">
        <v>-0.05</v>
      </c>
      <c r="AB1676" s="3">
        <v>-0.17</v>
      </c>
      <c r="AC1676" s="9"/>
      <c r="AD1676" t="s">
        <v>1034</v>
      </c>
      <c r="AE1676" s="3">
        <v>2.36</v>
      </c>
      <c r="AF1676" s="3">
        <v>5.34</v>
      </c>
      <c r="AG1676"/>
      <c r="AH1676" s="2">
        <v>50</v>
      </c>
      <c r="AI1676" s="30">
        <v>1.7</v>
      </c>
      <c r="AJ1676" s="2">
        <v>6.1</v>
      </c>
      <c r="AK1676" s="2">
        <v>2.8</v>
      </c>
      <c r="AL1676" s="2">
        <v>1.5</v>
      </c>
      <c r="AM1676"/>
      <c r="AN1676" s="3">
        <v>-0.03</v>
      </c>
      <c r="AO1676" s="17">
        <v>0.78</v>
      </c>
      <c r="AP1676" s="14"/>
      <c r="AQ1676" t="s">
        <v>43</v>
      </c>
    </row>
    <row r="1677" spans="1:43" x14ac:dyDescent="0.2">
      <c r="A1677" s="18" t="s">
        <v>56</v>
      </c>
      <c r="B1677">
        <v>28</v>
      </c>
      <c r="C1677" t="s">
        <v>223</v>
      </c>
      <c r="D1677" t="s">
        <v>1034</v>
      </c>
      <c r="E1677" s="19" t="s">
        <v>72</v>
      </c>
      <c r="F1677" s="20" t="s">
        <v>44</v>
      </c>
      <c r="G1677" s="19">
        <v>46</v>
      </c>
      <c r="H1677" s="21">
        <v>2</v>
      </c>
      <c r="I1677" s="21">
        <v>4</v>
      </c>
      <c r="J1677" s="21">
        <v>6</v>
      </c>
      <c r="K1677" s="21">
        <v>-4.0999999999999996</v>
      </c>
      <c r="L1677" s="22">
        <v>-1.1000000000000001</v>
      </c>
      <c r="M1677" s="22">
        <v>-0.2</v>
      </c>
      <c r="N1677" s="2">
        <v>-5.9</v>
      </c>
      <c r="O1677" s="2">
        <v>11.3</v>
      </c>
      <c r="P1677" s="9"/>
      <c r="Q1677" t="s">
        <v>1034</v>
      </c>
      <c r="R1677" s="2">
        <v>0.3</v>
      </c>
      <c r="S1677" s="2">
        <v>0.5</v>
      </c>
      <c r="T1677" s="3">
        <v>1.0900000000000001</v>
      </c>
      <c r="U1677" s="2">
        <v>0</v>
      </c>
      <c r="V1677" s="2">
        <v>5.8</v>
      </c>
      <c r="W1677" s="3">
        <v>5.75</v>
      </c>
      <c r="X1677"/>
      <c r="Y1677" s="2">
        <v>0.2</v>
      </c>
      <c r="Z1677"/>
      <c r="AA1677" s="3">
        <v>-0.09</v>
      </c>
      <c r="AB1677" s="3">
        <v>-0.64</v>
      </c>
      <c r="AC1677" s="9"/>
      <c r="AD1677" t="s">
        <v>1034</v>
      </c>
      <c r="AE1677" s="3">
        <v>1.4</v>
      </c>
      <c r="AF1677" s="3">
        <v>5.62</v>
      </c>
      <c r="AG1677"/>
      <c r="AH1677" s="2">
        <v>50.3</v>
      </c>
      <c r="AI1677" s="2">
        <v>11</v>
      </c>
      <c r="AJ1677" s="2">
        <v>4.9000000000000004</v>
      </c>
      <c r="AK1677" s="2">
        <v>3.3</v>
      </c>
      <c r="AL1677" s="2">
        <v>0.8</v>
      </c>
      <c r="AM1677"/>
      <c r="AN1677" s="3">
        <v>-0.02</v>
      </c>
      <c r="AO1677" s="17">
        <v>1.24</v>
      </c>
      <c r="AP1677" s="14"/>
      <c r="AQ1677" t="s">
        <v>43</v>
      </c>
    </row>
    <row r="1678" spans="1:43" x14ac:dyDescent="0.2">
      <c r="A1678" t="s">
        <v>40</v>
      </c>
      <c r="B1678" s="1">
        <v>29</v>
      </c>
      <c r="C1678" t="s">
        <v>223</v>
      </c>
      <c r="D1678" t="s">
        <v>1034</v>
      </c>
      <c r="E1678" t="s">
        <v>43</v>
      </c>
      <c r="F1678" t="s">
        <v>44</v>
      </c>
      <c r="G1678">
        <v>74</v>
      </c>
      <c r="H1678">
        <v>5</v>
      </c>
      <c r="I1678">
        <v>5</v>
      </c>
      <c r="J1678">
        <v>10</v>
      </c>
      <c r="K1678" s="1">
        <v>-6.9</v>
      </c>
      <c r="L1678" s="2">
        <v>-2.2000000000000002</v>
      </c>
      <c r="M1678" s="2">
        <v>-0.3</v>
      </c>
      <c r="N1678" s="2">
        <v>5.0999999999999996</v>
      </c>
      <c r="O1678" s="2">
        <v>25.1</v>
      </c>
      <c r="P1678" s="14"/>
      <c r="Q1678" t="s">
        <v>1034</v>
      </c>
      <c r="R1678" s="2">
        <v>0.4</v>
      </c>
      <c r="S1678" s="2">
        <v>0.4</v>
      </c>
      <c r="T1678" s="3">
        <v>1.1399999999999999</v>
      </c>
      <c r="U1678" s="2">
        <v>7.2</v>
      </c>
      <c r="V1678" s="2">
        <v>7.2</v>
      </c>
      <c r="W1678" s="3">
        <v>21.73</v>
      </c>
      <c r="X1678" s="3">
        <v>-0.16</v>
      </c>
      <c r="Y1678" s="2">
        <v>0.4</v>
      </c>
      <c r="Z1678" s="2">
        <v>1.2</v>
      </c>
      <c r="AA1678" s="3">
        <v>-0.18</v>
      </c>
      <c r="AB1678" s="3">
        <v>0.37</v>
      </c>
      <c r="AC1678" s="14"/>
      <c r="AD1678" t="s">
        <v>1034</v>
      </c>
      <c r="AE1678" s="3">
        <v>2</v>
      </c>
      <c r="AF1678" s="3">
        <v>6.64</v>
      </c>
      <c r="AG1678" s="3">
        <v>-0.05</v>
      </c>
      <c r="AH1678" s="2">
        <v>50</v>
      </c>
      <c r="AI1678" s="2">
        <v>8</v>
      </c>
      <c r="AJ1678" s="2">
        <v>6.2</v>
      </c>
      <c r="AK1678" s="2">
        <v>2.7</v>
      </c>
      <c r="AL1678" s="2">
        <v>1.3</v>
      </c>
      <c r="AM1678" s="2">
        <v>0.5</v>
      </c>
      <c r="AN1678" s="3">
        <v>-0.02</v>
      </c>
      <c r="AO1678" s="3">
        <v>1.82</v>
      </c>
      <c r="AP1678" s="14"/>
      <c r="AQ1678" t="s">
        <v>43</v>
      </c>
    </row>
    <row r="1679" spans="1:43" x14ac:dyDescent="0.2">
      <c r="A1679" t="s">
        <v>51</v>
      </c>
      <c r="B1679">
        <v>31</v>
      </c>
      <c r="C1679" t="s">
        <v>494</v>
      </c>
      <c r="D1679" t="s">
        <v>1035</v>
      </c>
      <c r="E1679" t="s">
        <v>163</v>
      </c>
      <c r="F1679" t="s">
        <v>73</v>
      </c>
      <c r="G1679">
        <v>76</v>
      </c>
      <c r="H1679">
        <v>8</v>
      </c>
      <c r="I1679">
        <v>17</v>
      </c>
      <c r="J1679">
        <f>H1679+I1679</f>
        <v>25</v>
      </c>
      <c r="K1679" s="1">
        <v>-9.1</v>
      </c>
      <c r="L1679" s="2">
        <v>-3.1</v>
      </c>
      <c r="M1679" s="2">
        <v>2.6</v>
      </c>
      <c r="N1679" s="15">
        <v>0.8</v>
      </c>
      <c r="O1679" s="15">
        <v>13.5</v>
      </c>
      <c r="P1679" s="9"/>
      <c r="Q1679" t="s">
        <v>1035</v>
      </c>
      <c r="R1679" s="2">
        <v>0.4</v>
      </c>
      <c r="S1679" s="2">
        <v>0.9</v>
      </c>
      <c r="T1679" s="3">
        <v>1.89</v>
      </c>
      <c r="U1679" s="2">
        <v>0.8</v>
      </c>
      <c r="V1679" s="2">
        <v>2.5</v>
      </c>
      <c r="W1679" s="3">
        <v>9.8000000000000007</v>
      </c>
      <c r="X1679"/>
      <c r="Y1679" s="2">
        <v>1.4</v>
      </c>
      <c r="Z1679"/>
      <c r="AA1679" s="3">
        <v>-0.12</v>
      </c>
      <c r="AB1679" s="3">
        <v>0.04</v>
      </c>
      <c r="AC1679" s="9"/>
      <c r="AD1679" t="s">
        <v>1035</v>
      </c>
      <c r="AE1679" s="3">
        <v>2.37</v>
      </c>
      <c r="AF1679" s="3">
        <v>6.62</v>
      </c>
      <c r="AG1679"/>
      <c r="AH1679" s="2">
        <v>51.8</v>
      </c>
      <c r="AI1679" s="16">
        <v>27.3</v>
      </c>
      <c r="AJ1679" s="2">
        <v>3.6</v>
      </c>
      <c r="AK1679" s="2">
        <v>3</v>
      </c>
      <c r="AL1679" s="2">
        <v>2.9</v>
      </c>
      <c r="AM1679"/>
      <c r="AN1679" s="3">
        <v>0.1</v>
      </c>
      <c r="AO1679" s="17">
        <v>0.63</v>
      </c>
      <c r="AP1679" s="14"/>
      <c r="AQ1679" t="s">
        <v>43</v>
      </c>
    </row>
    <row r="1680" spans="1:43" x14ac:dyDescent="0.2">
      <c r="A1680" s="23" t="s">
        <v>56</v>
      </c>
      <c r="B1680">
        <v>32</v>
      </c>
      <c r="C1680" t="s">
        <v>494</v>
      </c>
      <c r="D1680" t="s">
        <v>1035</v>
      </c>
      <c r="E1680" s="24" t="s">
        <v>43</v>
      </c>
      <c r="F1680" s="20" t="s">
        <v>69</v>
      </c>
      <c r="G1680" s="24">
        <v>83</v>
      </c>
      <c r="H1680" s="25">
        <v>20</v>
      </c>
      <c r="I1680" s="25">
        <v>22</v>
      </c>
      <c r="J1680" s="25">
        <v>42</v>
      </c>
      <c r="K1680" s="25">
        <v>-2.1</v>
      </c>
      <c r="L1680" s="26">
        <v>5</v>
      </c>
      <c r="M1680" s="26">
        <v>2.9</v>
      </c>
      <c r="N1680" s="27">
        <v>29.4</v>
      </c>
      <c r="O1680" s="27">
        <v>18.5</v>
      </c>
      <c r="P1680" s="9"/>
      <c r="Q1680" t="s">
        <v>1035</v>
      </c>
      <c r="R1680" s="2">
        <v>0.8</v>
      </c>
      <c r="S1680" s="2">
        <v>1</v>
      </c>
      <c r="T1680" s="3">
        <v>2.3199999999999998</v>
      </c>
      <c r="U1680" s="2">
        <v>2</v>
      </c>
      <c r="V1680" s="2">
        <v>2</v>
      </c>
      <c r="W1680" s="3">
        <v>5.58</v>
      </c>
      <c r="X1680"/>
      <c r="Y1680" s="2">
        <v>1.4</v>
      </c>
      <c r="Z1680"/>
      <c r="AA1680" s="3">
        <v>0.17</v>
      </c>
      <c r="AB1680" s="3">
        <v>1.27</v>
      </c>
      <c r="AC1680" s="9"/>
      <c r="AD1680" t="s">
        <v>1035</v>
      </c>
      <c r="AE1680" s="3">
        <v>2.37</v>
      </c>
      <c r="AF1680" s="3">
        <v>5.07</v>
      </c>
      <c r="AG1680"/>
      <c r="AH1680" s="2">
        <v>52</v>
      </c>
      <c r="AI1680" s="27">
        <v>16.600000000000001</v>
      </c>
      <c r="AJ1680" s="2">
        <v>3.5</v>
      </c>
      <c r="AK1680" s="2">
        <v>2</v>
      </c>
      <c r="AL1680" s="2">
        <v>1.7</v>
      </c>
      <c r="AM1680"/>
      <c r="AN1680" s="3">
        <v>0.1</v>
      </c>
      <c r="AO1680" s="17">
        <v>0.8</v>
      </c>
      <c r="AP1680" s="14"/>
      <c r="AQ1680" t="s">
        <v>43</v>
      </c>
    </row>
    <row r="1681" spans="1:43" x14ac:dyDescent="0.2">
      <c r="A1681" t="s">
        <v>40</v>
      </c>
      <c r="B1681" s="1">
        <v>33</v>
      </c>
      <c r="C1681" t="s">
        <v>494</v>
      </c>
      <c r="D1681" t="s">
        <v>1035</v>
      </c>
      <c r="E1681" t="s">
        <v>43</v>
      </c>
      <c r="F1681" t="s">
        <v>69</v>
      </c>
      <c r="G1681">
        <v>52</v>
      </c>
      <c r="H1681">
        <v>7</v>
      </c>
      <c r="I1681">
        <v>9</v>
      </c>
      <c r="J1681">
        <v>16</v>
      </c>
      <c r="K1681" s="1">
        <v>-8.3000000000000007</v>
      </c>
      <c r="L1681" s="2">
        <v>-2.2000000000000002</v>
      </c>
      <c r="M1681" s="2">
        <v>-0.4</v>
      </c>
      <c r="N1681" s="2">
        <v>3.6</v>
      </c>
      <c r="O1681" s="2">
        <v>4.9000000000000004</v>
      </c>
      <c r="P1681" s="14"/>
      <c r="Q1681" t="s">
        <v>1035</v>
      </c>
      <c r="R1681" s="2">
        <v>0.5</v>
      </c>
      <c r="S1681" s="2">
        <v>0.6</v>
      </c>
      <c r="T1681" s="3">
        <v>1.93</v>
      </c>
      <c r="U1681" s="2">
        <v>0.5</v>
      </c>
      <c r="V1681" s="2">
        <v>1.6</v>
      </c>
      <c r="W1681" s="3">
        <v>6.97</v>
      </c>
      <c r="X1681" s="3">
        <v>-0.04</v>
      </c>
      <c r="Y1681" s="2">
        <v>1</v>
      </c>
      <c r="Z1681" s="2">
        <v>0.6</v>
      </c>
      <c r="AA1681" s="3">
        <v>-0.13</v>
      </c>
      <c r="AB1681" s="3">
        <v>0.24</v>
      </c>
      <c r="AC1681" s="14"/>
      <c r="AD1681" t="s">
        <v>1035</v>
      </c>
      <c r="AE1681" s="3">
        <v>3.19</v>
      </c>
      <c r="AF1681" s="3">
        <v>10.65</v>
      </c>
      <c r="AG1681" s="3">
        <v>-0.01</v>
      </c>
      <c r="AH1681" s="2">
        <v>52.8</v>
      </c>
      <c r="AI1681" s="2">
        <v>28.2</v>
      </c>
      <c r="AJ1681" s="2">
        <v>1.9</v>
      </c>
      <c r="AK1681" s="2">
        <v>2.6</v>
      </c>
      <c r="AL1681" s="2">
        <v>1.2</v>
      </c>
      <c r="AM1681" s="2">
        <v>1.1000000000000001</v>
      </c>
      <c r="AN1681" s="3">
        <v>-0.02</v>
      </c>
      <c r="AO1681" s="3">
        <v>0.34</v>
      </c>
      <c r="AP1681" s="14"/>
      <c r="AQ1681" t="s">
        <v>43</v>
      </c>
    </row>
    <row r="1682" spans="1:43" x14ac:dyDescent="0.2">
      <c r="A1682" t="s">
        <v>51</v>
      </c>
      <c r="B1682">
        <v>26</v>
      </c>
      <c r="C1682" t="s">
        <v>1036</v>
      </c>
      <c r="D1682" t="s">
        <v>1037</v>
      </c>
      <c r="E1682" t="s">
        <v>127</v>
      </c>
      <c r="F1682" t="s">
        <v>73</v>
      </c>
      <c r="G1682">
        <v>6</v>
      </c>
      <c r="H1682">
        <v>0</v>
      </c>
      <c r="I1682">
        <v>0</v>
      </c>
      <c r="J1682">
        <f>H1682+I1682</f>
        <v>0</v>
      </c>
      <c r="K1682" s="1">
        <v>-1.9</v>
      </c>
      <c r="L1682" s="2">
        <v>-0.4</v>
      </c>
      <c r="M1682" s="2">
        <v>-0.3</v>
      </c>
      <c r="N1682" s="15">
        <v>-1.4</v>
      </c>
      <c r="O1682" s="15">
        <v>-2.2999999999999998</v>
      </c>
      <c r="P1682" s="9"/>
      <c r="Q1682" t="s">
        <v>1037</v>
      </c>
      <c r="R1682" s="2">
        <v>0</v>
      </c>
      <c r="S1682" s="2">
        <v>0</v>
      </c>
      <c r="T1682" s="3">
        <v>0</v>
      </c>
      <c r="U1682" s="2">
        <v>0</v>
      </c>
      <c r="V1682" s="2">
        <v>0</v>
      </c>
      <c r="W1682" s="3">
        <v>0</v>
      </c>
      <c r="X1682"/>
      <c r="Y1682" s="2">
        <v>2</v>
      </c>
      <c r="Z1682"/>
      <c r="AA1682" s="3">
        <v>-0.8</v>
      </c>
      <c r="AB1682" s="3">
        <v>-2.75</v>
      </c>
      <c r="AC1682" s="9"/>
      <c r="AD1682" t="s">
        <v>1037</v>
      </c>
      <c r="AE1682" s="3">
        <v>4</v>
      </c>
      <c r="AF1682" s="3">
        <v>0</v>
      </c>
      <c r="AG1682"/>
      <c r="AH1682" s="2">
        <v>63.6</v>
      </c>
      <c r="AI1682" s="16">
        <v>6.7</v>
      </c>
      <c r="AJ1682" s="2">
        <v>20</v>
      </c>
      <c r="AK1682" s="2">
        <v>2</v>
      </c>
      <c r="AL1682" s="2">
        <v>0</v>
      </c>
      <c r="AM1682"/>
      <c r="AN1682" s="3">
        <v>-0.6</v>
      </c>
      <c r="AO1682" s="17">
        <v>-4.6500000000000004</v>
      </c>
      <c r="AP1682" s="9"/>
      <c r="AQ1682" t="s">
        <v>43</v>
      </c>
    </row>
    <row r="1683" spans="1:43" x14ac:dyDescent="0.2">
      <c r="A1683" s="18" t="s">
        <v>56</v>
      </c>
      <c r="B1683">
        <v>27</v>
      </c>
      <c r="C1683" t="s">
        <v>1036</v>
      </c>
      <c r="D1683" t="s">
        <v>1037</v>
      </c>
      <c r="E1683" s="19" t="s">
        <v>127</v>
      </c>
      <c r="F1683" s="20" t="s">
        <v>69</v>
      </c>
      <c r="G1683" s="19">
        <v>3</v>
      </c>
      <c r="H1683" s="21">
        <v>0</v>
      </c>
      <c r="I1683" s="21">
        <v>0</v>
      </c>
      <c r="J1683" s="21">
        <v>0</v>
      </c>
      <c r="K1683" s="21">
        <v>-1</v>
      </c>
      <c r="L1683" s="22">
        <v>-0.2</v>
      </c>
      <c r="M1683" s="22">
        <v>-0.1</v>
      </c>
      <c r="N1683" s="2">
        <v>-0.4</v>
      </c>
      <c r="O1683" s="2">
        <v>0.5</v>
      </c>
      <c r="P1683" s="9"/>
      <c r="Q1683" t="s">
        <v>1037</v>
      </c>
      <c r="R1683" s="2">
        <v>0</v>
      </c>
      <c r="S1683" s="2">
        <v>0</v>
      </c>
      <c r="T1683" s="3">
        <v>0</v>
      </c>
      <c r="U1683" s="2">
        <v>0</v>
      </c>
      <c r="V1683" s="2">
        <v>0</v>
      </c>
      <c r="W1683" s="3">
        <v>0</v>
      </c>
      <c r="X1683"/>
      <c r="Y1683" s="2">
        <v>0</v>
      </c>
      <c r="Z1683"/>
      <c r="AA1683" s="3">
        <v>-0.49</v>
      </c>
      <c r="AB1683" s="3">
        <v>-1.0900000000000001</v>
      </c>
      <c r="AC1683" s="9"/>
      <c r="AD1683" t="s">
        <v>1037</v>
      </c>
      <c r="AE1683" s="3">
        <v>0</v>
      </c>
      <c r="AF1683" s="3">
        <v>0</v>
      </c>
      <c r="AG1683"/>
      <c r="AH1683" s="2">
        <v>52.4</v>
      </c>
      <c r="AI1683" s="2">
        <v>12.8</v>
      </c>
      <c r="AJ1683" s="2">
        <v>12.6</v>
      </c>
      <c r="AK1683" s="2">
        <v>5.0999999999999996</v>
      </c>
      <c r="AL1683" s="2">
        <v>0</v>
      </c>
      <c r="AM1683"/>
      <c r="AN1683" s="3">
        <v>-0.24</v>
      </c>
      <c r="AO1683" s="17">
        <v>1.36</v>
      </c>
      <c r="AP1683" s="9"/>
      <c r="AQ1683" t="s">
        <v>43</v>
      </c>
    </row>
    <row r="1684" spans="1:43" x14ac:dyDescent="0.2">
      <c r="A1684" t="s">
        <v>40</v>
      </c>
      <c r="B1684" s="1">
        <v>28</v>
      </c>
      <c r="C1684" t="s">
        <v>1036</v>
      </c>
      <c r="D1684" t="s">
        <v>1037</v>
      </c>
      <c r="E1684" t="s">
        <v>43</v>
      </c>
      <c r="F1684" t="s">
        <v>69</v>
      </c>
      <c r="G1684">
        <v>7</v>
      </c>
      <c r="H1684">
        <v>0</v>
      </c>
      <c r="I1684">
        <v>1</v>
      </c>
      <c r="J1684">
        <v>1</v>
      </c>
      <c r="K1684" s="1">
        <v>-0.8</v>
      </c>
      <c r="L1684" s="2">
        <v>-0.2</v>
      </c>
      <c r="M1684" s="2">
        <v>-0.1</v>
      </c>
      <c r="N1684" s="2">
        <v>1.1000000000000001</v>
      </c>
      <c r="O1684" s="2">
        <v>-0.4</v>
      </c>
      <c r="P1684" s="14"/>
      <c r="Q1684" t="s">
        <v>1037</v>
      </c>
      <c r="R1684" s="2">
        <v>0</v>
      </c>
      <c r="S1684" s="2">
        <v>1.2</v>
      </c>
      <c r="T1684" s="3">
        <v>1.23</v>
      </c>
      <c r="U1684" s="2">
        <v>0</v>
      </c>
      <c r="V1684" s="2">
        <v>0</v>
      </c>
      <c r="W1684" s="3">
        <v>0</v>
      </c>
      <c r="X1684" s="3">
        <v>-0.4</v>
      </c>
      <c r="Y1684" s="2">
        <v>1.2</v>
      </c>
      <c r="Z1684" s="2">
        <v>6.1</v>
      </c>
      <c r="AA1684" s="3">
        <v>-0.24</v>
      </c>
      <c r="AB1684" s="3">
        <v>1.39</v>
      </c>
      <c r="AC1684" s="14"/>
      <c r="AD1684" t="s">
        <v>1037</v>
      </c>
      <c r="AE1684" s="3">
        <v>2.4700000000000002</v>
      </c>
      <c r="AF1684" s="3">
        <v>0</v>
      </c>
      <c r="AG1684" s="3">
        <v>-0.01</v>
      </c>
      <c r="AH1684" s="2">
        <v>68</v>
      </c>
      <c r="AI1684" s="2">
        <v>6.3</v>
      </c>
      <c r="AJ1684" s="2">
        <v>7.3</v>
      </c>
      <c r="AK1684" s="2">
        <v>2.4</v>
      </c>
      <c r="AL1684" s="2">
        <v>0</v>
      </c>
      <c r="AM1684" s="2">
        <v>2.4</v>
      </c>
      <c r="AN1684" s="3">
        <v>-0.12</v>
      </c>
      <c r="AO1684" s="3">
        <v>-0.51</v>
      </c>
      <c r="AP1684" s="9"/>
      <c r="AQ1684" t="s">
        <v>43</v>
      </c>
    </row>
    <row r="1685" spans="1:43" x14ac:dyDescent="0.2">
      <c r="A1685" t="s">
        <v>51</v>
      </c>
      <c r="B1685">
        <v>24</v>
      </c>
      <c r="C1685" t="s">
        <v>1038</v>
      </c>
      <c r="D1685" t="s">
        <v>1039</v>
      </c>
      <c r="E1685" t="s">
        <v>65</v>
      </c>
      <c r="F1685" t="s">
        <v>55</v>
      </c>
      <c r="G1685">
        <v>78</v>
      </c>
      <c r="H1685">
        <v>3</v>
      </c>
      <c r="I1685">
        <v>13</v>
      </c>
      <c r="J1685">
        <f>H1685+I1685</f>
        <v>16</v>
      </c>
      <c r="K1685" s="1">
        <v>-7</v>
      </c>
      <c r="L1685" s="2">
        <v>-1.1000000000000001</v>
      </c>
      <c r="M1685" s="2">
        <v>1.4</v>
      </c>
      <c r="N1685" s="15">
        <v>1.5</v>
      </c>
      <c r="O1685" s="15">
        <v>34.799999999999997</v>
      </c>
      <c r="P1685" s="9"/>
      <c r="Q1685" t="s">
        <v>1039</v>
      </c>
      <c r="R1685" s="2">
        <v>0.1</v>
      </c>
      <c r="S1685" s="2">
        <v>0.5</v>
      </c>
      <c r="T1685" s="3">
        <v>1.91</v>
      </c>
      <c r="U1685" s="2">
        <v>0.3</v>
      </c>
      <c r="V1685" s="2">
        <v>1.3</v>
      </c>
      <c r="W1685" s="3">
        <v>5.14</v>
      </c>
      <c r="X1685"/>
      <c r="Y1685" s="2">
        <v>1.6</v>
      </c>
      <c r="Z1685"/>
      <c r="AA1685" s="3">
        <v>-0.04</v>
      </c>
      <c r="AB1685" s="3">
        <v>0.06</v>
      </c>
      <c r="AC1685" s="9"/>
      <c r="AD1685" t="s">
        <v>1039</v>
      </c>
      <c r="AE1685" s="3">
        <v>2.2999999999999998</v>
      </c>
      <c r="AF1685" s="3">
        <v>3</v>
      </c>
      <c r="AG1685"/>
      <c r="AH1685" s="2">
        <v>0</v>
      </c>
      <c r="AI1685" s="16">
        <v>0</v>
      </c>
      <c r="AJ1685" s="2">
        <v>2</v>
      </c>
      <c r="AK1685" s="2">
        <v>3.2</v>
      </c>
      <c r="AL1685" s="2">
        <v>0.7</v>
      </c>
      <c r="AM1685"/>
      <c r="AN1685" s="3">
        <v>0.05</v>
      </c>
      <c r="AO1685" s="17">
        <v>1.45</v>
      </c>
      <c r="AP1685" s="9"/>
      <c r="AQ1685" t="s">
        <v>43</v>
      </c>
    </row>
    <row r="1686" spans="1:43" x14ac:dyDescent="0.2">
      <c r="A1686" s="18" t="s">
        <v>56</v>
      </c>
      <c r="B1686">
        <v>25</v>
      </c>
      <c r="C1686" t="s">
        <v>1038</v>
      </c>
      <c r="D1686" t="s">
        <v>1039</v>
      </c>
      <c r="E1686" s="19" t="s">
        <v>65</v>
      </c>
      <c r="F1686" s="20" t="s">
        <v>57</v>
      </c>
      <c r="G1686" s="19">
        <v>39</v>
      </c>
      <c r="H1686" s="21">
        <v>2</v>
      </c>
      <c r="I1686" s="21">
        <v>9</v>
      </c>
      <c r="J1686" s="21">
        <v>11</v>
      </c>
      <c r="K1686" s="21">
        <v>-2.7</v>
      </c>
      <c r="L1686" s="22">
        <v>0.1</v>
      </c>
      <c r="M1686" s="22">
        <v>0.8</v>
      </c>
      <c r="N1686" s="2">
        <v>2.5</v>
      </c>
      <c r="O1686" s="2">
        <v>10</v>
      </c>
      <c r="P1686" s="9"/>
      <c r="Q1686" t="s">
        <v>1039</v>
      </c>
      <c r="R1686" s="2">
        <v>0.1</v>
      </c>
      <c r="S1686" s="2">
        <v>0.5</v>
      </c>
      <c r="T1686" s="3">
        <v>2.59</v>
      </c>
      <c r="U1686" s="2">
        <v>0.6</v>
      </c>
      <c r="V1686" s="2">
        <v>2.2999999999999998</v>
      </c>
      <c r="W1686" s="3">
        <v>6.3</v>
      </c>
      <c r="X1686"/>
      <c r="Y1686" s="2">
        <v>1.2</v>
      </c>
      <c r="Z1686"/>
      <c r="AA1686" s="3">
        <v>0.01</v>
      </c>
      <c r="AB1686" s="3">
        <v>0.21</v>
      </c>
      <c r="AC1686" s="9"/>
      <c r="AD1686" t="s">
        <v>1039</v>
      </c>
      <c r="AE1686" s="3">
        <v>2.92</v>
      </c>
      <c r="AF1686" s="3">
        <v>4.9000000000000004</v>
      </c>
      <c r="AG1686"/>
      <c r="AH1686" s="2">
        <v>0</v>
      </c>
      <c r="AI1686" s="2">
        <v>0</v>
      </c>
      <c r="AJ1686" s="2">
        <v>2.2999999999999998</v>
      </c>
      <c r="AK1686" s="2">
        <v>4.5999999999999996</v>
      </c>
      <c r="AL1686" s="2">
        <v>0.3</v>
      </c>
      <c r="AM1686"/>
      <c r="AN1686" s="3">
        <v>0.06</v>
      </c>
      <c r="AO1686" s="17">
        <v>0.85</v>
      </c>
      <c r="AP1686" s="9"/>
      <c r="AQ1686" t="s">
        <v>43</v>
      </c>
    </row>
    <row r="1687" spans="1:43" x14ac:dyDescent="0.2">
      <c r="A1687" t="s">
        <v>40</v>
      </c>
      <c r="B1687" s="1">
        <v>26</v>
      </c>
      <c r="C1687" t="s">
        <v>1038</v>
      </c>
      <c r="D1687" t="s">
        <v>1039</v>
      </c>
      <c r="E1687" t="s">
        <v>43</v>
      </c>
      <c r="F1687" t="s">
        <v>57</v>
      </c>
      <c r="G1687">
        <v>71</v>
      </c>
      <c r="H1687">
        <v>2</v>
      </c>
      <c r="I1687">
        <v>17</v>
      </c>
      <c r="J1687">
        <v>19</v>
      </c>
      <c r="K1687" s="1">
        <v>-0.2</v>
      </c>
      <c r="L1687" s="2">
        <v>0.6</v>
      </c>
      <c r="M1687" s="2">
        <v>1.3</v>
      </c>
      <c r="N1687" s="2">
        <v>5.9</v>
      </c>
      <c r="O1687" s="2">
        <v>27.7</v>
      </c>
      <c r="P1687" s="14"/>
      <c r="Q1687" t="s">
        <v>1039</v>
      </c>
      <c r="R1687" s="2">
        <v>0.1</v>
      </c>
      <c r="S1687" s="2">
        <v>0.7</v>
      </c>
      <c r="T1687" s="3">
        <v>2.41</v>
      </c>
      <c r="U1687" s="2">
        <v>0</v>
      </c>
      <c r="V1687" s="2">
        <v>2.2000000000000002</v>
      </c>
      <c r="W1687" s="3">
        <v>5.48</v>
      </c>
      <c r="X1687" s="3">
        <v>-0.06</v>
      </c>
      <c r="Y1687" s="2">
        <v>2.1</v>
      </c>
      <c r="Z1687" s="2">
        <v>0</v>
      </c>
      <c r="AA1687" s="3">
        <v>0.03</v>
      </c>
      <c r="AB1687" s="3">
        <v>0.25</v>
      </c>
      <c r="AC1687" s="14"/>
      <c r="AD1687" t="s">
        <v>1039</v>
      </c>
      <c r="AE1687" s="3">
        <v>2.82</v>
      </c>
      <c r="AF1687" s="3">
        <v>8.19</v>
      </c>
      <c r="AG1687" s="3">
        <v>-0.01</v>
      </c>
      <c r="AH1687" s="2">
        <v>0</v>
      </c>
      <c r="AI1687" s="2">
        <v>0</v>
      </c>
      <c r="AJ1687" s="2">
        <v>2.2999999999999998</v>
      </c>
      <c r="AK1687" s="2">
        <v>3.9</v>
      </c>
      <c r="AL1687" s="2">
        <v>0.9</v>
      </c>
      <c r="AM1687" s="2">
        <v>1</v>
      </c>
      <c r="AN1687" s="3">
        <v>0.06</v>
      </c>
      <c r="AO1687" s="3">
        <v>1.19</v>
      </c>
      <c r="AP1687" s="9"/>
      <c r="AQ1687" t="s">
        <v>43</v>
      </c>
    </row>
    <row r="1688" spans="1:43" x14ac:dyDescent="0.2">
      <c r="A1688" t="s">
        <v>51</v>
      </c>
      <c r="B1688">
        <v>27</v>
      </c>
      <c r="C1688" t="s">
        <v>1040</v>
      </c>
      <c r="D1688" t="s">
        <v>1041</v>
      </c>
      <c r="E1688" t="s">
        <v>43</v>
      </c>
      <c r="F1688" t="s">
        <v>73</v>
      </c>
      <c r="G1688">
        <v>82</v>
      </c>
      <c r="H1688">
        <v>52</v>
      </c>
      <c r="I1688">
        <v>56</v>
      </c>
      <c r="J1688">
        <f>H1688+I1688</f>
        <v>108</v>
      </c>
      <c r="K1688" s="1">
        <v>18.3</v>
      </c>
      <c r="L1688" s="2">
        <v>21.5</v>
      </c>
      <c r="M1688" s="2">
        <v>6.7</v>
      </c>
      <c r="N1688" s="15">
        <v>114.6</v>
      </c>
      <c r="O1688" s="15">
        <v>20.399999999999999</v>
      </c>
      <c r="P1688" s="9"/>
      <c r="Q1688" t="s">
        <v>1041</v>
      </c>
      <c r="R1688" s="2">
        <v>1.4</v>
      </c>
      <c r="S1688" s="2">
        <v>1.4</v>
      </c>
      <c r="T1688" s="3">
        <v>3.27</v>
      </c>
      <c r="U1688" s="2">
        <v>2.5</v>
      </c>
      <c r="V1688" s="2">
        <v>3.1</v>
      </c>
      <c r="W1688" s="3">
        <v>7.42</v>
      </c>
      <c r="X1688"/>
      <c r="Y1688" s="2">
        <v>2.5</v>
      </c>
      <c r="Z1688"/>
      <c r="AA1688" s="3">
        <v>0.55000000000000004</v>
      </c>
      <c r="AB1688" s="3">
        <v>3.71</v>
      </c>
      <c r="AC1688" s="9"/>
      <c r="AD1688" t="s">
        <v>1041</v>
      </c>
      <c r="AE1688" s="3">
        <v>3.18</v>
      </c>
      <c r="AF1688" s="3">
        <v>6.72</v>
      </c>
      <c r="AG1688"/>
      <c r="AH1688" s="2">
        <v>46.6</v>
      </c>
      <c r="AI1688" s="16">
        <v>35</v>
      </c>
      <c r="AJ1688" s="2">
        <v>3.6</v>
      </c>
      <c r="AK1688" s="2">
        <v>0.7</v>
      </c>
      <c r="AL1688" s="2">
        <v>1.7</v>
      </c>
      <c r="AM1688"/>
      <c r="AN1688" s="3">
        <v>0.17</v>
      </c>
      <c r="AO1688" s="17">
        <v>0.66</v>
      </c>
      <c r="AP1688" s="9"/>
      <c r="AQ1688" t="s">
        <v>43</v>
      </c>
    </row>
    <row r="1689" spans="1:43" x14ac:dyDescent="0.2">
      <c r="A1689" s="18" t="s">
        <v>56</v>
      </c>
      <c r="B1689">
        <v>28</v>
      </c>
      <c r="C1689" t="s">
        <v>1040</v>
      </c>
      <c r="D1689" t="s">
        <v>1041</v>
      </c>
      <c r="E1689" s="19" t="s">
        <v>43</v>
      </c>
      <c r="F1689" s="20" t="s">
        <v>69</v>
      </c>
      <c r="G1689" s="19">
        <v>81</v>
      </c>
      <c r="H1689" s="21">
        <v>40</v>
      </c>
      <c r="I1689" s="21">
        <v>52</v>
      </c>
      <c r="J1689" s="21">
        <v>92</v>
      </c>
      <c r="K1689" s="21">
        <v>8.8000000000000007</v>
      </c>
      <c r="L1689" s="22">
        <v>14.7</v>
      </c>
      <c r="M1689" s="22">
        <v>4</v>
      </c>
      <c r="N1689" s="2">
        <v>85.7</v>
      </c>
      <c r="O1689" s="2">
        <v>7.8</v>
      </c>
      <c r="P1689" s="9"/>
      <c r="Q1689" t="s">
        <v>1041</v>
      </c>
      <c r="R1689" s="2">
        <v>1.2</v>
      </c>
      <c r="S1689" s="2">
        <v>1.3</v>
      </c>
      <c r="T1689" s="3">
        <v>3.23</v>
      </c>
      <c r="U1689" s="2">
        <v>1.8</v>
      </c>
      <c r="V1689" s="2">
        <v>3.4</v>
      </c>
      <c r="W1689" s="3">
        <v>7.81</v>
      </c>
      <c r="X1689"/>
      <c r="Y1689" s="2">
        <v>2.2000000000000002</v>
      </c>
      <c r="Z1689"/>
      <c r="AA1689" s="3">
        <v>0.38</v>
      </c>
      <c r="AB1689" s="3">
        <v>2.77</v>
      </c>
      <c r="AC1689" s="9"/>
      <c r="AD1689" t="s">
        <v>1041</v>
      </c>
      <c r="AE1689" s="3">
        <v>3.87</v>
      </c>
      <c r="AF1689" s="3">
        <v>4.2699999999999996</v>
      </c>
      <c r="AG1689"/>
      <c r="AH1689" s="2">
        <v>48.8</v>
      </c>
      <c r="AI1689" s="2">
        <v>36.700000000000003</v>
      </c>
      <c r="AJ1689" s="2">
        <v>3.6</v>
      </c>
      <c r="AK1689" s="2">
        <v>0.7</v>
      </c>
      <c r="AL1689" s="2">
        <v>1.7</v>
      </c>
      <c r="AM1689"/>
      <c r="AN1689" s="3">
        <v>0.1</v>
      </c>
      <c r="AO1689" s="17">
        <v>0.25</v>
      </c>
      <c r="AP1689" s="9"/>
      <c r="AQ1689" t="s">
        <v>43</v>
      </c>
    </row>
    <row r="1690" spans="1:43" x14ac:dyDescent="0.2">
      <c r="A1690" t="s">
        <v>40</v>
      </c>
      <c r="B1690" s="1">
        <v>29</v>
      </c>
      <c r="C1690" t="s">
        <v>1040</v>
      </c>
      <c r="D1690" t="s">
        <v>1041</v>
      </c>
      <c r="E1690" t="s">
        <v>43</v>
      </c>
      <c r="F1690" t="s">
        <v>69</v>
      </c>
      <c r="G1690">
        <v>77</v>
      </c>
      <c r="H1690">
        <v>29</v>
      </c>
      <c r="I1690">
        <v>38</v>
      </c>
      <c r="J1690">
        <v>67</v>
      </c>
      <c r="K1690" s="1">
        <v>4.9000000000000004</v>
      </c>
      <c r="L1690" s="2">
        <v>7.4</v>
      </c>
      <c r="M1690" s="2">
        <v>1.9</v>
      </c>
      <c r="N1690" s="2">
        <v>51</v>
      </c>
      <c r="O1690" s="2">
        <v>13.7</v>
      </c>
      <c r="P1690" s="14"/>
      <c r="Q1690" t="s">
        <v>1041</v>
      </c>
      <c r="R1690" s="2">
        <v>1</v>
      </c>
      <c r="S1690" s="2">
        <v>1.2</v>
      </c>
      <c r="T1690" s="3">
        <v>3.11</v>
      </c>
      <c r="U1690" s="2">
        <v>1.8</v>
      </c>
      <c r="V1690" s="2">
        <v>2.6</v>
      </c>
      <c r="W1690" s="3">
        <v>6.4</v>
      </c>
      <c r="X1690" s="3">
        <v>0.18</v>
      </c>
      <c r="Y1690" s="2">
        <v>2.1</v>
      </c>
      <c r="Z1690" s="2">
        <v>0.7</v>
      </c>
      <c r="AA1690" s="3">
        <v>0.21</v>
      </c>
      <c r="AB1690" s="3">
        <v>1.96</v>
      </c>
      <c r="AC1690" s="14"/>
      <c r="AD1690" t="s">
        <v>1041</v>
      </c>
      <c r="AE1690" s="3">
        <v>3.59</v>
      </c>
      <c r="AF1690" s="3">
        <v>7.56</v>
      </c>
      <c r="AG1690" s="3">
        <v>0.04</v>
      </c>
      <c r="AH1690" s="2">
        <v>50.9</v>
      </c>
      <c r="AI1690" s="2">
        <v>31.8</v>
      </c>
      <c r="AJ1690" s="2">
        <v>4.2</v>
      </c>
      <c r="AK1690" s="2">
        <v>1.1000000000000001</v>
      </c>
      <c r="AL1690" s="2">
        <v>2</v>
      </c>
      <c r="AM1690" s="2">
        <v>0.8</v>
      </c>
      <c r="AN1690" s="3">
        <v>0.05</v>
      </c>
      <c r="AO1690" s="3">
        <v>0.53</v>
      </c>
      <c r="AP1690" s="9"/>
      <c r="AQ1690" t="s">
        <v>43</v>
      </c>
    </row>
    <row r="1691" spans="1:43" x14ac:dyDescent="0.2">
      <c r="A1691" t="s">
        <v>51</v>
      </c>
      <c r="B1691">
        <v>28</v>
      </c>
      <c r="C1691" t="s">
        <v>66</v>
      </c>
      <c r="D1691" t="s">
        <v>1042</v>
      </c>
      <c r="E1691" t="s">
        <v>72</v>
      </c>
      <c r="F1691" t="s">
        <v>48</v>
      </c>
      <c r="G1691">
        <v>64</v>
      </c>
      <c r="H1691">
        <v>16</v>
      </c>
      <c r="I1691">
        <v>15</v>
      </c>
      <c r="J1691">
        <f>H1691+I1691</f>
        <v>31</v>
      </c>
      <c r="K1691" s="1">
        <v>1.5</v>
      </c>
      <c r="L1691" s="2">
        <v>3.6</v>
      </c>
      <c r="M1691" s="2">
        <v>1.6</v>
      </c>
      <c r="N1691" s="15">
        <v>21.1</v>
      </c>
      <c r="O1691" s="15">
        <v>15.7</v>
      </c>
      <c r="P1691" s="9"/>
      <c r="Q1691" t="s">
        <v>1042</v>
      </c>
      <c r="R1691" s="2">
        <v>1.1000000000000001</v>
      </c>
      <c r="S1691" s="2">
        <v>0.8</v>
      </c>
      <c r="T1691" s="3">
        <v>2.35</v>
      </c>
      <c r="U1691" s="2">
        <v>0.6</v>
      </c>
      <c r="V1691" s="2">
        <v>2.2999999999999998</v>
      </c>
      <c r="W1691" s="3">
        <v>5.72</v>
      </c>
      <c r="X1691"/>
      <c r="Y1691" s="2">
        <v>1.1000000000000001</v>
      </c>
      <c r="Z1691"/>
      <c r="AA1691" s="3">
        <v>0.16</v>
      </c>
      <c r="AB1691" s="3">
        <v>1.22</v>
      </c>
      <c r="AC1691" s="9"/>
      <c r="AD1691" t="s">
        <v>1042</v>
      </c>
      <c r="AE1691" s="3">
        <v>2.4300000000000002</v>
      </c>
      <c r="AF1691" s="3">
        <v>4.93</v>
      </c>
      <c r="AG1691"/>
      <c r="AH1691" s="2">
        <v>44</v>
      </c>
      <c r="AI1691" s="16">
        <v>2.9</v>
      </c>
      <c r="AJ1691" s="2">
        <v>5</v>
      </c>
      <c r="AK1691" s="2">
        <v>2</v>
      </c>
      <c r="AL1691" s="2">
        <v>1.8</v>
      </c>
      <c r="AM1691"/>
      <c r="AN1691" s="3">
        <v>7.0000000000000007E-2</v>
      </c>
      <c r="AO1691" s="17">
        <v>0.9</v>
      </c>
      <c r="AP1691" s="9"/>
      <c r="AQ1691" t="s">
        <v>43</v>
      </c>
    </row>
    <row r="1692" spans="1:43" x14ac:dyDescent="0.2">
      <c r="A1692" s="18" t="s">
        <v>56</v>
      </c>
      <c r="B1692">
        <v>29</v>
      </c>
      <c r="C1692" t="s">
        <v>66</v>
      </c>
      <c r="D1692" t="s">
        <v>1042</v>
      </c>
      <c r="E1692" s="19" t="s">
        <v>72</v>
      </c>
      <c r="F1692" s="20" t="s">
        <v>48</v>
      </c>
      <c r="G1692" s="19">
        <v>77</v>
      </c>
      <c r="H1692" s="21">
        <v>27</v>
      </c>
      <c r="I1692" s="21">
        <v>24</v>
      </c>
      <c r="J1692" s="21">
        <v>51</v>
      </c>
      <c r="K1692" s="21">
        <v>8.5</v>
      </c>
      <c r="L1692" s="22">
        <v>3.6</v>
      </c>
      <c r="M1692" s="22">
        <v>3.2</v>
      </c>
      <c r="N1692" s="2">
        <v>41.1</v>
      </c>
      <c r="O1692" s="2">
        <v>9.6999999999999993</v>
      </c>
      <c r="P1692" s="9"/>
      <c r="Q1692" t="s">
        <v>1042</v>
      </c>
      <c r="R1692" s="2">
        <v>0.8</v>
      </c>
      <c r="S1692" s="2">
        <v>1.1000000000000001</v>
      </c>
      <c r="T1692" s="3">
        <v>3.52</v>
      </c>
      <c r="U1692" s="2">
        <v>2.8</v>
      </c>
      <c r="V1692" s="2">
        <v>1.3</v>
      </c>
      <c r="W1692" s="3">
        <v>9.2200000000000006</v>
      </c>
      <c r="X1692"/>
      <c r="Y1692" s="2">
        <v>1.3</v>
      </c>
      <c r="Z1692"/>
      <c r="AA1692" s="3">
        <v>0.11</v>
      </c>
      <c r="AB1692" s="3">
        <v>1.68</v>
      </c>
      <c r="AC1692" s="9"/>
      <c r="AD1692" t="s">
        <v>1042</v>
      </c>
      <c r="AE1692" s="3">
        <v>2.75</v>
      </c>
      <c r="AF1692" s="3">
        <v>7.68</v>
      </c>
      <c r="AG1692"/>
      <c r="AH1692" s="2">
        <v>31.6</v>
      </c>
      <c r="AI1692" s="2">
        <v>0.8</v>
      </c>
      <c r="AJ1692" s="2">
        <v>5.6</v>
      </c>
      <c r="AK1692" s="2">
        <v>1.4</v>
      </c>
      <c r="AL1692" s="2">
        <v>2</v>
      </c>
      <c r="AM1692"/>
      <c r="AN1692" s="3">
        <v>0.1</v>
      </c>
      <c r="AO1692" s="17">
        <v>0.39</v>
      </c>
      <c r="AP1692" s="9"/>
      <c r="AQ1692" t="s">
        <v>43</v>
      </c>
    </row>
    <row r="1693" spans="1:43" x14ac:dyDescent="0.2">
      <c r="A1693" t="s">
        <v>40</v>
      </c>
      <c r="B1693" s="1">
        <v>30</v>
      </c>
      <c r="C1693" t="s">
        <v>66</v>
      </c>
      <c r="D1693" t="s">
        <v>1042</v>
      </c>
      <c r="E1693" t="s">
        <v>43</v>
      </c>
      <c r="F1693" t="s">
        <v>48</v>
      </c>
      <c r="G1693">
        <v>70</v>
      </c>
      <c r="H1693">
        <v>26</v>
      </c>
      <c r="I1693">
        <v>19</v>
      </c>
      <c r="J1693">
        <v>45</v>
      </c>
      <c r="K1693" s="1">
        <v>12.9</v>
      </c>
      <c r="L1693" s="2">
        <v>4.9000000000000004</v>
      </c>
      <c r="M1693" s="2">
        <v>3.4</v>
      </c>
      <c r="N1693" s="2">
        <v>37.4</v>
      </c>
      <c r="O1693" s="2">
        <v>-1</v>
      </c>
      <c r="P1693" s="14"/>
      <c r="Q1693" t="s">
        <v>1042</v>
      </c>
      <c r="R1693" s="2">
        <v>1.3</v>
      </c>
      <c r="S1693" s="2">
        <v>1</v>
      </c>
      <c r="T1693" s="3">
        <v>3.04</v>
      </c>
      <c r="U1693" s="2">
        <v>1.8</v>
      </c>
      <c r="V1693" s="2">
        <v>1</v>
      </c>
      <c r="W1693" s="3">
        <v>6.81</v>
      </c>
      <c r="X1693" s="3">
        <v>0.08</v>
      </c>
      <c r="Y1693" s="2">
        <v>1.2</v>
      </c>
      <c r="Z1693" s="2">
        <v>0.9</v>
      </c>
      <c r="AA1693" s="3">
        <v>0.18</v>
      </c>
      <c r="AB1693" s="3">
        <v>1.81</v>
      </c>
      <c r="AC1693" s="14"/>
      <c r="AD1693" t="s">
        <v>1042</v>
      </c>
      <c r="AE1693" s="3">
        <v>2.76</v>
      </c>
      <c r="AF1693" s="3">
        <v>11.19</v>
      </c>
      <c r="AG1693" s="3">
        <v>0</v>
      </c>
      <c r="AH1693" s="2">
        <v>29.8</v>
      </c>
      <c r="AI1693" s="2">
        <v>1.1000000000000001</v>
      </c>
      <c r="AJ1693" s="2">
        <v>8.4</v>
      </c>
      <c r="AK1693" s="2">
        <v>1.1000000000000001</v>
      </c>
      <c r="AL1693" s="2">
        <v>1.6</v>
      </c>
      <c r="AM1693" s="2">
        <v>1.6</v>
      </c>
      <c r="AN1693" s="3">
        <v>0.13</v>
      </c>
      <c r="AO1693" s="3">
        <v>-0.05</v>
      </c>
      <c r="AP1693" s="9"/>
      <c r="AQ1693" t="s">
        <v>43</v>
      </c>
    </row>
    <row r="1694" spans="1:43" x14ac:dyDescent="0.2">
      <c r="A1694" t="s">
        <v>51</v>
      </c>
      <c r="B1694">
        <v>22</v>
      </c>
      <c r="C1694" t="s">
        <v>234</v>
      </c>
      <c r="D1694" t="s">
        <v>1043</v>
      </c>
      <c r="E1694" t="s">
        <v>150</v>
      </c>
      <c r="F1694" t="s">
        <v>55</v>
      </c>
      <c r="G1694">
        <v>82</v>
      </c>
      <c r="H1694">
        <v>7</v>
      </c>
      <c r="I1694">
        <v>28</v>
      </c>
      <c r="J1694">
        <f>H1694+I1694</f>
        <v>35</v>
      </c>
      <c r="K1694" s="1">
        <v>-32.9</v>
      </c>
      <c r="L1694" s="2">
        <v>3.5</v>
      </c>
      <c r="M1694" s="2">
        <v>-5.6</v>
      </c>
      <c r="N1694" s="15">
        <v>15.9</v>
      </c>
      <c r="O1694" s="15">
        <v>18.399999999999999</v>
      </c>
      <c r="P1694" s="9"/>
      <c r="Q1694" t="s">
        <v>1043</v>
      </c>
      <c r="R1694" s="2">
        <v>0.3</v>
      </c>
      <c r="S1694" s="2">
        <v>0.8</v>
      </c>
      <c r="T1694" s="3">
        <v>2.42</v>
      </c>
      <c r="U1694" s="2">
        <v>0</v>
      </c>
      <c r="V1694" s="2">
        <v>2</v>
      </c>
      <c r="W1694" s="3">
        <v>5.72</v>
      </c>
      <c r="X1694"/>
      <c r="Y1694" s="2">
        <v>2.2999999999999998</v>
      </c>
      <c r="Z1694"/>
      <c r="AA1694" s="3">
        <v>0.09</v>
      </c>
      <c r="AB1694" s="3">
        <v>0.54</v>
      </c>
      <c r="AC1694" s="9"/>
      <c r="AD1694" t="s">
        <v>1043</v>
      </c>
      <c r="AE1694" s="3">
        <v>2.8</v>
      </c>
      <c r="AF1694" s="3">
        <v>6.04</v>
      </c>
      <c r="AG1694"/>
      <c r="AH1694" s="2">
        <v>0</v>
      </c>
      <c r="AI1694" s="16">
        <v>0</v>
      </c>
      <c r="AJ1694" s="2">
        <v>4.2</v>
      </c>
      <c r="AK1694" s="2">
        <v>4.8</v>
      </c>
      <c r="AL1694" s="2">
        <v>0.7</v>
      </c>
      <c r="AM1694"/>
      <c r="AN1694" s="3">
        <v>-0.15</v>
      </c>
      <c r="AO1694" s="17">
        <v>0.62</v>
      </c>
      <c r="AP1694" s="9"/>
      <c r="AQ1694" t="s">
        <v>43</v>
      </c>
    </row>
    <row r="1695" spans="1:43" x14ac:dyDescent="0.2">
      <c r="A1695" s="18" t="s">
        <v>56</v>
      </c>
      <c r="B1695">
        <v>23</v>
      </c>
      <c r="C1695" t="s">
        <v>234</v>
      </c>
      <c r="D1695" t="s">
        <v>1043</v>
      </c>
      <c r="E1695" s="19" t="s">
        <v>150</v>
      </c>
      <c r="F1695" s="20" t="s">
        <v>57</v>
      </c>
      <c r="G1695" s="19">
        <v>82</v>
      </c>
      <c r="H1695" s="21">
        <v>9</v>
      </c>
      <c r="I1695" s="21">
        <v>27</v>
      </c>
      <c r="J1695" s="21">
        <v>36</v>
      </c>
      <c r="K1695" s="21">
        <v>-2</v>
      </c>
      <c r="L1695" s="22">
        <v>4.5999999999999996</v>
      </c>
      <c r="M1695" s="22">
        <v>1.5</v>
      </c>
      <c r="N1695" s="2">
        <v>25.1</v>
      </c>
      <c r="O1695" s="2">
        <v>28.9</v>
      </c>
      <c r="P1695" s="9"/>
      <c r="Q1695" t="s">
        <v>1043</v>
      </c>
      <c r="R1695" s="2">
        <v>0.1</v>
      </c>
      <c r="S1695" s="2">
        <v>0.8</v>
      </c>
      <c r="T1695" s="3">
        <v>2.9</v>
      </c>
      <c r="U1695" s="2">
        <v>1.6</v>
      </c>
      <c r="V1695" s="2">
        <v>2.7</v>
      </c>
      <c r="W1695" s="3">
        <v>7.74</v>
      </c>
      <c r="X1695"/>
      <c r="Y1695" s="2">
        <v>1.7</v>
      </c>
      <c r="Z1695"/>
      <c r="AA1695" s="3">
        <v>0.13</v>
      </c>
      <c r="AB1695" s="3">
        <v>0.87</v>
      </c>
      <c r="AC1695" s="9"/>
      <c r="AD1695" t="s">
        <v>1043</v>
      </c>
      <c r="AE1695" s="3">
        <v>2.81</v>
      </c>
      <c r="AF1695" s="3">
        <v>8.16</v>
      </c>
      <c r="AG1695"/>
      <c r="AH1695" s="2">
        <v>0</v>
      </c>
      <c r="AI1695" s="2">
        <v>0</v>
      </c>
      <c r="AJ1695" s="2">
        <v>3.5</v>
      </c>
      <c r="AK1695" s="2">
        <v>3.5</v>
      </c>
      <c r="AL1695" s="2">
        <v>1.1000000000000001</v>
      </c>
      <c r="AM1695"/>
      <c r="AN1695" s="3">
        <v>0.04</v>
      </c>
      <c r="AO1695" s="17">
        <v>1</v>
      </c>
      <c r="AP1695" s="9"/>
      <c r="AQ1695" t="s">
        <v>43</v>
      </c>
    </row>
    <row r="1696" spans="1:43" x14ac:dyDescent="0.2">
      <c r="A1696" t="s">
        <v>40</v>
      </c>
      <c r="B1696" s="1">
        <v>24</v>
      </c>
      <c r="C1696" t="s">
        <v>234</v>
      </c>
      <c r="D1696" t="s">
        <v>1043</v>
      </c>
      <c r="E1696" t="s">
        <v>43</v>
      </c>
      <c r="F1696" t="s">
        <v>57</v>
      </c>
      <c r="G1696">
        <v>52</v>
      </c>
      <c r="H1696">
        <v>2</v>
      </c>
      <c r="I1696">
        <v>14</v>
      </c>
      <c r="J1696">
        <v>16</v>
      </c>
      <c r="K1696" s="1">
        <v>2.5</v>
      </c>
      <c r="L1696" s="2">
        <v>0.3</v>
      </c>
      <c r="M1696" s="2">
        <v>1.9</v>
      </c>
      <c r="N1696" s="2">
        <v>4.0999999999999996</v>
      </c>
      <c r="O1696" s="2">
        <v>30.6</v>
      </c>
      <c r="P1696" s="14"/>
      <c r="Q1696" t="s">
        <v>1043</v>
      </c>
      <c r="R1696" s="2">
        <v>0.1</v>
      </c>
      <c r="S1696" s="2">
        <v>0.6</v>
      </c>
      <c r="T1696" s="3">
        <v>2.4</v>
      </c>
      <c r="U1696" s="2">
        <v>0.5</v>
      </c>
      <c r="V1696" s="2">
        <v>1.8</v>
      </c>
      <c r="W1696" s="3">
        <v>4.96</v>
      </c>
      <c r="X1696" s="3">
        <v>-0.09</v>
      </c>
      <c r="Y1696" s="2">
        <v>1.9</v>
      </c>
      <c r="Z1696" s="2">
        <v>0.3</v>
      </c>
      <c r="AA1696" s="3">
        <v>0.01</v>
      </c>
      <c r="AB1696" s="3">
        <v>0.2</v>
      </c>
      <c r="AC1696" s="14"/>
      <c r="AD1696" t="s">
        <v>1043</v>
      </c>
      <c r="AE1696" s="3">
        <v>2.66</v>
      </c>
      <c r="AF1696" s="3">
        <v>8.14</v>
      </c>
      <c r="AG1696" s="3">
        <v>0.03</v>
      </c>
      <c r="AH1696" s="2">
        <v>0</v>
      </c>
      <c r="AI1696" s="2">
        <v>0</v>
      </c>
      <c r="AJ1696" s="2">
        <v>3.2</v>
      </c>
      <c r="AK1696" s="2">
        <v>4.7</v>
      </c>
      <c r="AL1696" s="2">
        <v>1</v>
      </c>
      <c r="AM1696" s="2">
        <v>0.9</v>
      </c>
      <c r="AN1696" s="3">
        <v>0.08</v>
      </c>
      <c r="AO1696" s="3">
        <v>1.46</v>
      </c>
      <c r="AP1696" s="9"/>
      <c r="AQ1696" t="s">
        <v>43</v>
      </c>
    </row>
    <row r="1697" spans="1:43" x14ac:dyDescent="0.2">
      <c r="A1697" t="s">
        <v>40</v>
      </c>
      <c r="B1697" s="1">
        <v>22</v>
      </c>
      <c r="C1697" t="s">
        <v>190</v>
      </c>
      <c r="D1697" t="s">
        <v>1044</v>
      </c>
      <c r="E1697" t="s">
        <v>43</v>
      </c>
      <c r="F1697" t="s">
        <v>57</v>
      </c>
      <c r="G1697">
        <v>11</v>
      </c>
      <c r="H1697">
        <v>0</v>
      </c>
      <c r="I1697">
        <v>3</v>
      </c>
      <c r="J1697">
        <v>3</v>
      </c>
      <c r="K1697" s="1">
        <v>-2.2000000000000002</v>
      </c>
      <c r="L1697" s="2">
        <v>0.3</v>
      </c>
      <c r="M1697" s="2">
        <v>-0.4</v>
      </c>
      <c r="N1697" s="2">
        <v>0</v>
      </c>
      <c r="O1697" s="2">
        <v>1.7</v>
      </c>
      <c r="P1697" s="14"/>
      <c r="Q1697" t="s">
        <v>1044</v>
      </c>
      <c r="R1697" s="2">
        <v>0</v>
      </c>
      <c r="S1697" s="2">
        <v>1.4</v>
      </c>
      <c r="T1697" s="3">
        <v>1.92</v>
      </c>
      <c r="U1697" s="2">
        <v>0</v>
      </c>
      <c r="V1697" s="2">
        <v>0</v>
      </c>
      <c r="W1697" s="3">
        <v>0</v>
      </c>
      <c r="X1697" s="3">
        <v>-0.15</v>
      </c>
      <c r="Y1697" s="2">
        <v>3.3</v>
      </c>
      <c r="Z1697" s="2">
        <v>0</v>
      </c>
      <c r="AA1697" s="3">
        <v>0.13</v>
      </c>
      <c r="AB1697" s="3">
        <v>0</v>
      </c>
      <c r="AC1697" s="14"/>
      <c r="AD1697" t="s">
        <v>1044</v>
      </c>
      <c r="AE1697" s="3">
        <v>3.36</v>
      </c>
      <c r="AF1697" s="3">
        <v>8.0500000000000007</v>
      </c>
      <c r="AG1697" s="3">
        <v>-0.06</v>
      </c>
      <c r="AH1697" s="2">
        <v>0</v>
      </c>
      <c r="AI1697" s="2">
        <v>0</v>
      </c>
      <c r="AJ1697" s="2">
        <v>3.3</v>
      </c>
      <c r="AK1697" s="2">
        <v>6.9</v>
      </c>
      <c r="AL1697" s="2">
        <v>0</v>
      </c>
      <c r="AM1697" s="2">
        <v>1.2</v>
      </c>
      <c r="AN1697" s="3">
        <v>-0.18</v>
      </c>
      <c r="AO1697" s="3">
        <v>0.7</v>
      </c>
      <c r="AP1697" s="9"/>
      <c r="AQ1697" t="s">
        <v>43</v>
      </c>
    </row>
    <row r="1698" spans="1:43" x14ac:dyDescent="0.2">
      <c r="A1698" s="18" t="s">
        <v>56</v>
      </c>
      <c r="B1698">
        <v>24</v>
      </c>
      <c r="C1698" t="s">
        <v>236</v>
      </c>
      <c r="D1698" t="s">
        <v>1045</v>
      </c>
      <c r="E1698" s="19" t="s">
        <v>45</v>
      </c>
      <c r="F1698" s="20" t="s">
        <v>48</v>
      </c>
      <c r="G1698" s="19">
        <v>26</v>
      </c>
      <c r="H1698" s="21">
        <v>2</v>
      </c>
      <c r="I1698" s="21">
        <v>3</v>
      </c>
      <c r="J1698" s="21">
        <v>5</v>
      </c>
      <c r="K1698" s="21">
        <v>-2.5</v>
      </c>
      <c r="L1698" s="22">
        <v>-0.4</v>
      </c>
      <c r="M1698" s="22">
        <v>0.1</v>
      </c>
      <c r="N1698" s="2">
        <v>-1.1000000000000001</v>
      </c>
      <c r="O1698" s="2">
        <v>4.3</v>
      </c>
      <c r="P1698" s="9"/>
      <c r="Q1698" t="s">
        <v>1045</v>
      </c>
      <c r="R1698" s="2">
        <v>0.5</v>
      </c>
      <c r="S1698" s="2">
        <v>0.7</v>
      </c>
      <c r="T1698" s="3">
        <v>1.39</v>
      </c>
      <c r="U1698" s="2">
        <v>0</v>
      </c>
      <c r="V1698" s="2">
        <v>0</v>
      </c>
      <c r="W1698" s="3">
        <v>0</v>
      </c>
      <c r="X1698"/>
      <c r="Y1698" s="2">
        <v>0.8</v>
      </c>
      <c r="Z1698"/>
      <c r="AA1698" s="3">
        <v>-7.0000000000000007E-2</v>
      </c>
      <c r="AB1698" s="3">
        <v>-0.22</v>
      </c>
      <c r="AC1698" s="9"/>
      <c r="AD1698" t="s">
        <v>1045</v>
      </c>
      <c r="AE1698" s="3">
        <v>1.62</v>
      </c>
      <c r="AF1698" s="3">
        <v>7.33</v>
      </c>
      <c r="AG1698"/>
      <c r="AH1698" s="2">
        <v>33.299999999999997</v>
      </c>
      <c r="AI1698" s="2">
        <v>0.6</v>
      </c>
      <c r="AJ1698" s="2">
        <v>2.5</v>
      </c>
      <c r="AK1698" s="2">
        <v>2.2999999999999998</v>
      </c>
      <c r="AL1698" s="2">
        <v>1.2</v>
      </c>
      <c r="AM1698"/>
      <c r="AN1698" s="3">
        <v>0.02</v>
      </c>
      <c r="AO1698" s="17">
        <v>0.88</v>
      </c>
      <c r="AP1698" s="9"/>
      <c r="AQ1698" t="s">
        <v>43</v>
      </c>
    </row>
    <row r="1699" spans="1:43" x14ac:dyDescent="0.2">
      <c r="A1699" t="s">
        <v>40</v>
      </c>
      <c r="B1699" s="1">
        <v>25</v>
      </c>
      <c r="C1699" t="s">
        <v>236</v>
      </c>
      <c r="D1699" t="s">
        <v>1045</v>
      </c>
      <c r="E1699" t="s">
        <v>45</v>
      </c>
      <c r="F1699" t="s">
        <v>48</v>
      </c>
      <c r="G1699">
        <v>27</v>
      </c>
      <c r="H1699">
        <v>4</v>
      </c>
      <c r="I1699">
        <v>6</v>
      </c>
      <c r="J1699">
        <v>10</v>
      </c>
      <c r="K1699" s="1">
        <v>-1.2</v>
      </c>
      <c r="L1699" s="2">
        <v>0.6</v>
      </c>
      <c r="M1699" s="2">
        <v>0.4</v>
      </c>
      <c r="N1699" s="2">
        <v>2.5</v>
      </c>
      <c r="O1699" s="2">
        <v>4.2</v>
      </c>
      <c r="P1699" s="14"/>
      <c r="Q1699" t="s">
        <v>1045</v>
      </c>
      <c r="R1699" s="2">
        <v>0.8</v>
      </c>
      <c r="S1699" s="2">
        <v>1</v>
      </c>
      <c r="T1699" s="3">
        <v>2.15</v>
      </c>
      <c r="U1699" s="2">
        <v>0</v>
      </c>
      <c r="V1699" s="2">
        <v>0</v>
      </c>
      <c r="W1699" s="3">
        <v>0</v>
      </c>
      <c r="X1699" s="3">
        <v>-0.09</v>
      </c>
      <c r="Y1699" s="2">
        <v>0.9</v>
      </c>
      <c r="Z1699" s="2">
        <v>0.7</v>
      </c>
      <c r="AA1699" s="3">
        <v>0.11</v>
      </c>
      <c r="AB1699" s="3">
        <v>0.43</v>
      </c>
      <c r="AC1699" s="14"/>
      <c r="AD1699" t="s">
        <v>1045</v>
      </c>
      <c r="AE1699" s="3">
        <v>2.15</v>
      </c>
      <c r="AF1699" s="3">
        <v>9.89</v>
      </c>
      <c r="AG1699" s="3">
        <v>-0.01</v>
      </c>
      <c r="AH1699" s="2">
        <v>21.4</v>
      </c>
      <c r="AI1699" s="2">
        <v>0.9</v>
      </c>
      <c r="AJ1699" s="2">
        <v>2.6</v>
      </c>
      <c r="AK1699" s="2">
        <v>1.9</v>
      </c>
      <c r="AL1699" s="2">
        <v>0.9</v>
      </c>
      <c r="AM1699" s="2">
        <v>1</v>
      </c>
      <c r="AN1699" s="3">
        <v>7.0000000000000007E-2</v>
      </c>
      <c r="AO1699" s="3">
        <v>0.72</v>
      </c>
      <c r="AP1699" s="9"/>
      <c r="AQ1699" t="s">
        <v>43</v>
      </c>
    </row>
    <row r="1700" spans="1:43" x14ac:dyDescent="0.2">
      <c r="A1700" t="s">
        <v>51</v>
      </c>
      <c r="B1700">
        <v>31</v>
      </c>
      <c r="C1700" t="s">
        <v>1046</v>
      </c>
      <c r="D1700" t="s">
        <v>1047</v>
      </c>
      <c r="E1700" t="s">
        <v>65</v>
      </c>
      <c r="F1700" t="s">
        <v>55</v>
      </c>
      <c r="G1700">
        <v>77</v>
      </c>
      <c r="H1700">
        <v>11</v>
      </c>
      <c r="I1700">
        <v>20</v>
      </c>
      <c r="J1700">
        <f>H1700+I1700</f>
        <v>31</v>
      </c>
      <c r="K1700" s="1">
        <v>-6.7</v>
      </c>
      <c r="L1700" s="2">
        <v>3.3</v>
      </c>
      <c r="M1700" s="2">
        <v>2.5</v>
      </c>
      <c r="N1700" s="15">
        <v>17.2</v>
      </c>
      <c r="O1700" s="15">
        <v>49.2</v>
      </c>
      <c r="P1700" s="9"/>
      <c r="Q1700" t="s">
        <v>1047</v>
      </c>
      <c r="R1700" s="2">
        <v>0.2</v>
      </c>
      <c r="S1700" s="2">
        <v>0.5</v>
      </c>
      <c r="T1700" s="3">
        <v>2.2799999999999998</v>
      </c>
      <c r="U1700" s="2">
        <v>1.1000000000000001</v>
      </c>
      <c r="V1700" s="2">
        <v>1.7</v>
      </c>
      <c r="W1700" s="3">
        <v>4.24</v>
      </c>
      <c r="X1700"/>
      <c r="Y1700" s="2">
        <v>1.6</v>
      </c>
      <c r="Z1700"/>
      <c r="AA1700" s="3">
        <v>0.08</v>
      </c>
      <c r="AB1700" s="3">
        <v>0.54</v>
      </c>
      <c r="AC1700" s="9"/>
      <c r="AD1700" t="s">
        <v>1047</v>
      </c>
      <c r="AE1700" s="3">
        <v>2.33</v>
      </c>
      <c r="AF1700" s="3">
        <v>3.12</v>
      </c>
      <c r="AG1700"/>
      <c r="AH1700" s="2">
        <v>0</v>
      </c>
      <c r="AI1700" s="16">
        <v>0</v>
      </c>
      <c r="AJ1700" s="2">
        <v>3.3</v>
      </c>
      <c r="AK1700" s="2">
        <v>3.2</v>
      </c>
      <c r="AL1700" s="2">
        <v>0.7</v>
      </c>
      <c r="AM1700"/>
      <c r="AN1700" s="3">
        <v>0.06</v>
      </c>
      <c r="AO1700" s="17">
        <v>1.55</v>
      </c>
      <c r="AP1700" s="9"/>
      <c r="AQ1700" t="s">
        <v>43</v>
      </c>
    </row>
    <row r="1701" spans="1:43" x14ac:dyDescent="0.2">
      <c r="A1701" s="18" t="s">
        <v>56</v>
      </c>
      <c r="B1701">
        <v>32</v>
      </c>
      <c r="C1701" t="s">
        <v>1046</v>
      </c>
      <c r="D1701" t="s">
        <v>1047</v>
      </c>
      <c r="E1701" s="19" t="s">
        <v>65</v>
      </c>
      <c r="F1701" s="20" t="s">
        <v>57</v>
      </c>
      <c r="G1701" s="19">
        <v>53</v>
      </c>
      <c r="H1701" s="21">
        <v>9</v>
      </c>
      <c r="I1701" s="21">
        <v>15</v>
      </c>
      <c r="J1701" s="21">
        <v>24</v>
      </c>
      <c r="K1701" s="21">
        <v>-0.4</v>
      </c>
      <c r="L1701" s="22">
        <v>3.2</v>
      </c>
      <c r="M1701" s="22">
        <v>2.2999999999999998</v>
      </c>
      <c r="N1701" s="2">
        <v>16.100000000000001</v>
      </c>
      <c r="O1701" s="2">
        <v>29.2</v>
      </c>
      <c r="P1701" s="9"/>
      <c r="Q1701" t="s">
        <v>1047</v>
      </c>
      <c r="R1701" s="2">
        <v>0.3</v>
      </c>
      <c r="S1701" s="2">
        <v>0.5</v>
      </c>
      <c r="T1701" s="3">
        <v>2.2599999999999998</v>
      </c>
      <c r="U1701" s="2">
        <v>1.3</v>
      </c>
      <c r="V1701" s="2">
        <v>2.2000000000000002</v>
      </c>
      <c r="W1701" s="3">
        <v>7.36</v>
      </c>
      <c r="X1701"/>
      <c r="Y1701" s="2">
        <v>1.6</v>
      </c>
      <c r="Z1701"/>
      <c r="AA1701" s="3">
        <v>0.12</v>
      </c>
      <c r="AB1701" s="3">
        <v>0.77</v>
      </c>
      <c r="AC1701" s="9"/>
      <c r="AD1701" t="s">
        <v>1047</v>
      </c>
      <c r="AE1701" s="3">
        <v>2.06</v>
      </c>
      <c r="AF1701" s="3">
        <v>4.22</v>
      </c>
      <c r="AG1701"/>
      <c r="AH1701" s="2">
        <v>0</v>
      </c>
      <c r="AI1701" s="2">
        <v>0</v>
      </c>
      <c r="AJ1701" s="2">
        <v>3</v>
      </c>
      <c r="AK1701" s="2">
        <v>4.5999999999999996</v>
      </c>
      <c r="AL1701" s="2">
        <v>0.4</v>
      </c>
      <c r="AM1701"/>
      <c r="AN1701" s="3">
        <v>0.09</v>
      </c>
      <c r="AO1701" s="17">
        <v>1.39</v>
      </c>
      <c r="AP1701" s="9"/>
      <c r="AQ1701" t="s">
        <v>43</v>
      </c>
    </row>
    <row r="1702" spans="1:43" x14ac:dyDescent="0.2">
      <c r="A1702" t="s">
        <v>40</v>
      </c>
      <c r="B1702" s="1">
        <v>33</v>
      </c>
      <c r="C1702" t="s">
        <v>1046</v>
      </c>
      <c r="D1702" t="s">
        <v>1047</v>
      </c>
      <c r="E1702" t="s">
        <v>65</v>
      </c>
      <c r="F1702" t="s">
        <v>57</v>
      </c>
      <c r="G1702">
        <v>82</v>
      </c>
      <c r="H1702">
        <v>6</v>
      </c>
      <c r="I1702">
        <v>19</v>
      </c>
      <c r="J1702">
        <v>25</v>
      </c>
      <c r="K1702" s="1">
        <v>3</v>
      </c>
      <c r="L1702" s="2">
        <v>0.7</v>
      </c>
      <c r="M1702" s="2">
        <v>4.5999999999999996</v>
      </c>
      <c r="N1702" s="2">
        <v>16.5</v>
      </c>
      <c r="O1702" s="2">
        <v>28.6</v>
      </c>
      <c r="P1702" s="14"/>
      <c r="Q1702" t="s">
        <v>1047</v>
      </c>
      <c r="R1702" s="2">
        <v>0.1</v>
      </c>
      <c r="S1702" s="2">
        <v>0.6</v>
      </c>
      <c r="T1702" s="3">
        <v>3.05</v>
      </c>
      <c r="U1702" s="2">
        <v>0.9</v>
      </c>
      <c r="V1702" s="2">
        <v>1.5</v>
      </c>
      <c r="W1702" s="3">
        <v>5.84</v>
      </c>
      <c r="X1702" s="3">
        <v>-0.02</v>
      </c>
      <c r="Y1702" s="2">
        <v>1.9</v>
      </c>
      <c r="Z1702" s="2">
        <v>0.2</v>
      </c>
      <c r="AA1702" s="3">
        <v>0.02</v>
      </c>
      <c r="AB1702" s="3">
        <v>0.56000000000000005</v>
      </c>
      <c r="AC1702" s="14"/>
      <c r="AD1702" t="s">
        <v>1047</v>
      </c>
      <c r="AE1702" s="3">
        <v>2.4300000000000002</v>
      </c>
      <c r="AF1702" s="3">
        <v>7.02</v>
      </c>
      <c r="AG1702" s="3">
        <v>0.01</v>
      </c>
      <c r="AH1702" s="2">
        <v>0</v>
      </c>
      <c r="AI1702" s="2">
        <v>0</v>
      </c>
      <c r="AJ1702" s="2">
        <v>3.7</v>
      </c>
      <c r="AK1702" s="2">
        <v>5.2</v>
      </c>
      <c r="AL1702" s="2">
        <v>1.2</v>
      </c>
      <c r="AM1702" s="2">
        <v>1.5</v>
      </c>
      <c r="AN1702" s="3">
        <v>0.14000000000000001</v>
      </c>
      <c r="AO1702" s="3">
        <v>0.97</v>
      </c>
      <c r="AP1702" s="9"/>
      <c r="AQ1702" t="s">
        <v>43</v>
      </c>
    </row>
    <row r="1703" spans="1:43" x14ac:dyDescent="0.2">
      <c r="A1703" t="s">
        <v>51</v>
      </c>
      <c r="B1703">
        <v>30</v>
      </c>
      <c r="C1703" t="s">
        <v>142</v>
      </c>
      <c r="D1703" t="s">
        <v>1048</v>
      </c>
      <c r="E1703" t="s">
        <v>161</v>
      </c>
      <c r="F1703" t="s">
        <v>44</v>
      </c>
      <c r="G1703">
        <v>76</v>
      </c>
      <c r="H1703">
        <v>19</v>
      </c>
      <c r="I1703">
        <v>20</v>
      </c>
      <c r="J1703">
        <f>H1703+I1703</f>
        <v>39</v>
      </c>
      <c r="K1703" s="1">
        <v>9</v>
      </c>
      <c r="L1703" s="2">
        <v>3</v>
      </c>
      <c r="M1703" s="2">
        <v>3.3</v>
      </c>
      <c r="N1703" s="15">
        <v>21.5</v>
      </c>
      <c r="O1703" s="15">
        <v>14.9</v>
      </c>
      <c r="P1703" s="9"/>
      <c r="Q1703" t="s">
        <v>1048</v>
      </c>
      <c r="R1703" s="2">
        <v>1.1000000000000001</v>
      </c>
      <c r="S1703" s="2">
        <v>1.1000000000000001</v>
      </c>
      <c r="T1703" s="3">
        <v>2.64</v>
      </c>
      <c r="U1703" s="2">
        <v>1</v>
      </c>
      <c r="V1703" s="2">
        <v>1.2</v>
      </c>
      <c r="W1703" s="3">
        <v>7.06</v>
      </c>
      <c r="X1703"/>
      <c r="Y1703" s="2">
        <v>1</v>
      </c>
      <c r="Z1703"/>
      <c r="AA1703" s="3">
        <v>0.13</v>
      </c>
      <c r="AB1703" s="3">
        <v>1.18</v>
      </c>
      <c r="AC1703" s="9"/>
      <c r="AD1703" t="s">
        <v>1048</v>
      </c>
      <c r="AE1703" s="3">
        <v>1.96</v>
      </c>
      <c r="AF1703" s="3">
        <v>0</v>
      </c>
      <c r="AG1703"/>
      <c r="AH1703" s="2">
        <v>30.8</v>
      </c>
      <c r="AI1703" s="16">
        <v>0.3</v>
      </c>
      <c r="AJ1703" s="2">
        <v>2.6</v>
      </c>
      <c r="AK1703" s="2">
        <v>1.5</v>
      </c>
      <c r="AL1703" s="2">
        <v>1</v>
      </c>
      <c r="AM1703"/>
      <c r="AN1703" s="3">
        <v>0.14000000000000001</v>
      </c>
      <c r="AO1703" s="17">
        <v>0.82</v>
      </c>
      <c r="AP1703" s="9"/>
      <c r="AQ1703" t="s">
        <v>43</v>
      </c>
    </row>
    <row r="1704" spans="1:43" x14ac:dyDescent="0.2">
      <c r="A1704" s="18" t="s">
        <v>56</v>
      </c>
      <c r="B1704">
        <v>31</v>
      </c>
      <c r="C1704" t="s">
        <v>142</v>
      </c>
      <c r="D1704" t="s">
        <v>1048</v>
      </c>
      <c r="E1704" s="19" t="s">
        <v>161</v>
      </c>
      <c r="F1704" s="20" t="s">
        <v>44</v>
      </c>
      <c r="G1704" s="19">
        <v>66</v>
      </c>
      <c r="H1704" s="21">
        <v>16</v>
      </c>
      <c r="I1704" s="21">
        <v>14</v>
      </c>
      <c r="J1704" s="21">
        <v>30</v>
      </c>
      <c r="K1704" s="21">
        <v>5.6</v>
      </c>
      <c r="L1704" s="22">
        <v>2</v>
      </c>
      <c r="M1704" s="22">
        <v>2.2999999999999998</v>
      </c>
      <c r="N1704" s="2">
        <v>17.100000000000001</v>
      </c>
      <c r="O1704" s="2">
        <v>17.5</v>
      </c>
      <c r="P1704" s="9"/>
      <c r="Q1704" t="s">
        <v>1048</v>
      </c>
      <c r="R1704" s="2">
        <v>0.8</v>
      </c>
      <c r="S1704" s="2">
        <v>0.8</v>
      </c>
      <c r="T1704" s="3">
        <v>2.31</v>
      </c>
      <c r="U1704" s="2">
        <v>2.1</v>
      </c>
      <c r="V1704" s="2">
        <v>1.5</v>
      </c>
      <c r="W1704" s="3">
        <v>8.67</v>
      </c>
      <c r="X1704"/>
      <c r="Y1704" s="2">
        <v>1</v>
      </c>
      <c r="Z1704"/>
      <c r="AA1704" s="3">
        <v>0.09</v>
      </c>
      <c r="AB1704" s="3">
        <v>1.04</v>
      </c>
      <c r="AC1704" s="9"/>
      <c r="AD1704" t="s">
        <v>1048</v>
      </c>
      <c r="AE1704" s="3">
        <v>1.79</v>
      </c>
      <c r="AF1704" s="3">
        <v>7.29</v>
      </c>
      <c r="AG1704"/>
      <c r="AH1704" s="2">
        <v>40</v>
      </c>
      <c r="AI1704" s="2">
        <v>0.2</v>
      </c>
      <c r="AJ1704" s="2">
        <v>1.9</v>
      </c>
      <c r="AK1704" s="2">
        <v>2.6</v>
      </c>
      <c r="AL1704" s="2">
        <v>0.8</v>
      </c>
      <c r="AM1704"/>
      <c r="AN1704" s="3">
        <v>0.11</v>
      </c>
      <c r="AO1704" s="17">
        <v>1.07</v>
      </c>
      <c r="AP1704" s="9"/>
      <c r="AQ1704" t="s">
        <v>43</v>
      </c>
    </row>
    <row r="1705" spans="1:43" x14ac:dyDescent="0.2">
      <c r="A1705" t="s">
        <v>40</v>
      </c>
      <c r="B1705" s="1">
        <v>32</v>
      </c>
      <c r="C1705" t="s">
        <v>142</v>
      </c>
      <c r="D1705" t="s">
        <v>1048</v>
      </c>
      <c r="E1705" t="s">
        <v>163</v>
      </c>
      <c r="F1705" t="s">
        <v>44</v>
      </c>
      <c r="G1705">
        <v>44</v>
      </c>
      <c r="H1705">
        <v>8</v>
      </c>
      <c r="I1705">
        <v>5</v>
      </c>
      <c r="J1705">
        <v>13</v>
      </c>
      <c r="K1705" s="1">
        <v>-1.4</v>
      </c>
      <c r="L1705" s="2">
        <v>0.3</v>
      </c>
      <c r="M1705" s="2">
        <v>0.5</v>
      </c>
      <c r="N1705" s="2">
        <v>3.8</v>
      </c>
      <c r="O1705" s="2">
        <v>5.3</v>
      </c>
      <c r="P1705" s="14"/>
      <c r="Q1705" t="s">
        <v>1048</v>
      </c>
      <c r="R1705" s="2">
        <v>0.6</v>
      </c>
      <c r="S1705" s="2">
        <v>0.6</v>
      </c>
      <c r="T1705" s="3">
        <v>1.75</v>
      </c>
      <c r="U1705" s="2">
        <v>2.9</v>
      </c>
      <c r="V1705" s="2">
        <v>0.7</v>
      </c>
      <c r="W1705" s="3">
        <v>6.48</v>
      </c>
      <c r="X1705" s="3">
        <v>-0.15</v>
      </c>
      <c r="Y1705" s="2">
        <v>1.2</v>
      </c>
      <c r="Z1705" s="2">
        <v>0.5</v>
      </c>
      <c r="AA1705" s="3">
        <v>0.03</v>
      </c>
      <c r="AB1705" s="3">
        <v>0.46</v>
      </c>
      <c r="AC1705" s="14"/>
      <c r="AD1705" t="s">
        <v>1048</v>
      </c>
      <c r="AE1705" s="3">
        <v>2.1800000000000002</v>
      </c>
      <c r="AF1705" s="3">
        <v>0</v>
      </c>
      <c r="AG1705" s="3">
        <v>-0.03</v>
      </c>
      <c r="AH1705" s="2">
        <v>20</v>
      </c>
      <c r="AI1705" s="2">
        <v>0.2</v>
      </c>
      <c r="AJ1705" s="2">
        <v>3.6</v>
      </c>
      <c r="AK1705" s="2">
        <v>2.5</v>
      </c>
      <c r="AL1705" s="2">
        <v>1.1000000000000001</v>
      </c>
      <c r="AM1705" s="2">
        <v>1.1000000000000001</v>
      </c>
      <c r="AN1705" s="3">
        <v>0.05</v>
      </c>
      <c r="AO1705" s="3">
        <v>0.64</v>
      </c>
      <c r="AP1705" s="9"/>
      <c r="AQ1705" t="s">
        <v>43</v>
      </c>
    </row>
    <row r="1706" spans="1:43" x14ac:dyDescent="0.2">
      <c r="A1706" t="s">
        <v>40</v>
      </c>
      <c r="B1706" s="1">
        <v>21</v>
      </c>
      <c r="C1706" t="s">
        <v>750</v>
      </c>
      <c r="D1706" t="s">
        <v>1049</v>
      </c>
      <c r="E1706" t="s">
        <v>43</v>
      </c>
      <c r="F1706" t="s">
        <v>57</v>
      </c>
      <c r="G1706">
        <v>6</v>
      </c>
      <c r="H1706">
        <v>0</v>
      </c>
      <c r="I1706">
        <v>1</v>
      </c>
      <c r="J1706">
        <v>1</v>
      </c>
      <c r="K1706" s="1">
        <v>0.6</v>
      </c>
      <c r="L1706" s="2">
        <v>-0.1</v>
      </c>
      <c r="M1706" s="2">
        <v>0.2</v>
      </c>
      <c r="N1706" s="2">
        <v>-0.2</v>
      </c>
      <c r="O1706" s="2">
        <v>3.2</v>
      </c>
      <c r="P1706" s="14"/>
      <c r="Q1706" t="s">
        <v>1049</v>
      </c>
      <c r="R1706" s="2">
        <v>0</v>
      </c>
      <c r="S1706" s="2">
        <v>0</v>
      </c>
      <c r="T1706" s="3">
        <v>2.61</v>
      </c>
      <c r="U1706" s="2">
        <v>0</v>
      </c>
      <c r="V1706" s="2">
        <v>7.5</v>
      </c>
      <c r="W1706" s="3">
        <v>7.5</v>
      </c>
      <c r="X1706" s="3">
        <v>-0.18</v>
      </c>
      <c r="Y1706" s="2">
        <v>2.2000000000000002</v>
      </c>
      <c r="Z1706" s="2">
        <v>0</v>
      </c>
      <c r="AA1706" s="3">
        <v>-0.06</v>
      </c>
      <c r="AB1706" s="3">
        <v>-0.18</v>
      </c>
      <c r="AC1706" s="14"/>
      <c r="AD1706" t="s">
        <v>1049</v>
      </c>
      <c r="AE1706" s="3">
        <v>2.61</v>
      </c>
      <c r="AF1706" s="3">
        <v>0</v>
      </c>
      <c r="AG1706" s="3">
        <v>-0.03</v>
      </c>
      <c r="AH1706" s="2">
        <v>0</v>
      </c>
      <c r="AI1706" s="2">
        <v>0</v>
      </c>
      <c r="AJ1706" s="2">
        <v>0.7</v>
      </c>
      <c r="AK1706" s="2">
        <v>2.2000000000000002</v>
      </c>
      <c r="AL1706" s="2">
        <v>0.7</v>
      </c>
      <c r="AM1706" s="2">
        <v>0</v>
      </c>
      <c r="AN1706" s="3">
        <v>0.13</v>
      </c>
      <c r="AO1706" s="3">
        <v>2.36</v>
      </c>
      <c r="AP1706" s="9"/>
      <c r="AQ1706" t="s">
        <v>43</v>
      </c>
    </row>
    <row r="1707" spans="1:43" x14ac:dyDescent="0.2">
      <c r="A1707" t="s">
        <v>51</v>
      </c>
      <c r="B1707">
        <v>23</v>
      </c>
      <c r="C1707" t="s">
        <v>207</v>
      </c>
      <c r="D1707" t="s">
        <v>1050</v>
      </c>
      <c r="E1707" t="s">
        <v>43</v>
      </c>
      <c r="F1707" t="s">
        <v>55</v>
      </c>
      <c r="G1707">
        <v>72</v>
      </c>
      <c r="H1707">
        <v>4</v>
      </c>
      <c r="I1707">
        <v>24</v>
      </c>
      <c r="J1707">
        <f>H1707+I1707</f>
        <v>28</v>
      </c>
      <c r="K1707" s="1">
        <v>9.9</v>
      </c>
      <c r="L1707" s="2">
        <v>3.7</v>
      </c>
      <c r="M1707" s="2">
        <v>6.3</v>
      </c>
      <c r="N1707" s="15">
        <v>16.600000000000001</v>
      </c>
      <c r="O1707" s="15">
        <v>29.7</v>
      </c>
      <c r="P1707" s="9"/>
      <c r="Q1707" t="s">
        <v>1050</v>
      </c>
      <c r="R1707" s="2">
        <v>0.2</v>
      </c>
      <c r="S1707" s="2">
        <v>0.9</v>
      </c>
      <c r="T1707" s="3">
        <v>2.83</v>
      </c>
      <c r="U1707" s="2">
        <v>0</v>
      </c>
      <c r="V1707" s="2">
        <v>2.4</v>
      </c>
      <c r="W1707" s="3">
        <v>3.78</v>
      </c>
      <c r="X1707"/>
      <c r="Y1707" s="2">
        <v>2.2999999999999998</v>
      </c>
      <c r="Z1707"/>
      <c r="AA1707" s="3">
        <v>0.13</v>
      </c>
      <c r="AB1707" s="3">
        <v>0.68</v>
      </c>
      <c r="AC1707" s="9"/>
      <c r="AD1707" t="s">
        <v>1050</v>
      </c>
      <c r="AE1707" s="3">
        <v>2.58</v>
      </c>
      <c r="AF1707" s="3">
        <v>10.26</v>
      </c>
      <c r="AG1707"/>
      <c r="AH1707" s="2">
        <v>0</v>
      </c>
      <c r="AI1707" s="16">
        <v>0</v>
      </c>
      <c r="AJ1707" s="2">
        <v>2.8</v>
      </c>
      <c r="AK1707" s="2">
        <v>3.7</v>
      </c>
      <c r="AL1707" s="2">
        <v>2.1</v>
      </c>
      <c r="AM1707"/>
      <c r="AN1707" s="3">
        <v>0.22</v>
      </c>
      <c r="AO1707" s="17">
        <v>1.22</v>
      </c>
      <c r="AP1707" s="9"/>
      <c r="AQ1707" t="s">
        <v>43</v>
      </c>
    </row>
    <row r="1708" spans="1:43" x14ac:dyDescent="0.2">
      <c r="A1708" s="18" t="s">
        <v>56</v>
      </c>
      <c r="B1708">
        <v>24</v>
      </c>
      <c r="C1708" t="s">
        <v>207</v>
      </c>
      <c r="D1708" t="s">
        <v>1050</v>
      </c>
      <c r="E1708" s="19" t="s">
        <v>43</v>
      </c>
      <c r="F1708" s="20" t="s">
        <v>57</v>
      </c>
      <c r="G1708" s="19">
        <v>72</v>
      </c>
      <c r="H1708" s="21">
        <v>10</v>
      </c>
      <c r="I1708" s="21">
        <v>21</v>
      </c>
      <c r="J1708" s="21">
        <v>31</v>
      </c>
      <c r="K1708" s="21">
        <v>4.2</v>
      </c>
      <c r="L1708" s="22">
        <v>4.0999999999999996</v>
      </c>
      <c r="M1708" s="22">
        <v>4.8</v>
      </c>
      <c r="N1708" s="2">
        <v>25.8</v>
      </c>
      <c r="O1708" s="2">
        <v>30.2</v>
      </c>
      <c r="P1708" s="9"/>
      <c r="Q1708" t="s">
        <v>1050</v>
      </c>
      <c r="R1708" s="2">
        <v>0.4</v>
      </c>
      <c r="S1708" s="2">
        <v>0.7</v>
      </c>
      <c r="T1708" s="3">
        <v>2.82</v>
      </c>
      <c r="U1708" s="2">
        <v>0</v>
      </c>
      <c r="V1708" s="2">
        <v>3.1</v>
      </c>
      <c r="W1708" s="3">
        <v>6.24</v>
      </c>
      <c r="X1708"/>
      <c r="Y1708" s="2">
        <v>1.8</v>
      </c>
      <c r="Z1708"/>
      <c r="AA1708" s="3">
        <v>0.11</v>
      </c>
      <c r="AB1708" s="3">
        <v>0.85</v>
      </c>
      <c r="AC1708" s="9"/>
      <c r="AD1708" t="s">
        <v>1050</v>
      </c>
      <c r="AE1708" s="3">
        <v>3.47</v>
      </c>
      <c r="AF1708" s="3">
        <v>6.7</v>
      </c>
      <c r="AG1708"/>
      <c r="AH1708" s="2">
        <v>0</v>
      </c>
      <c r="AI1708" s="2">
        <v>0</v>
      </c>
      <c r="AJ1708" s="2">
        <v>3.5</v>
      </c>
      <c r="AK1708" s="2">
        <v>3.9</v>
      </c>
      <c r="AL1708" s="2">
        <v>1.3</v>
      </c>
      <c r="AM1708"/>
      <c r="AN1708" s="3">
        <v>0.13</v>
      </c>
      <c r="AO1708" s="17">
        <v>1</v>
      </c>
      <c r="AP1708" s="9"/>
      <c r="AQ1708" t="s">
        <v>43</v>
      </c>
    </row>
    <row r="1709" spans="1:43" x14ac:dyDescent="0.2">
      <c r="A1709" t="s">
        <v>40</v>
      </c>
      <c r="B1709" s="1">
        <v>25</v>
      </c>
      <c r="C1709" t="s">
        <v>207</v>
      </c>
      <c r="D1709" t="s">
        <v>1050</v>
      </c>
      <c r="E1709" t="s">
        <v>43</v>
      </c>
      <c r="F1709" t="s">
        <v>57</v>
      </c>
      <c r="G1709">
        <v>42</v>
      </c>
      <c r="H1709">
        <v>2</v>
      </c>
      <c r="I1709">
        <v>11</v>
      </c>
      <c r="J1709">
        <v>13</v>
      </c>
      <c r="K1709" s="1">
        <v>0.7</v>
      </c>
      <c r="L1709" s="2">
        <v>0.2</v>
      </c>
      <c r="M1709" s="2">
        <v>1.1000000000000001</v>
      </c>
      <c r="N1709" s="2">
        <v>8.6</v>
      </c>
      <c r="O1709" s="2">
        <v>21.6</v>
      </c>
      <c r="P1709" s="14"/>
      <c r="Q1709" t="s">
        <v>1050</v>
      </c>
      <c r="R1709" s="2">
        <v>0.2</v>
      </c>
      <c r="S1709" s="2">
        <v>0.5</v>
      </c>
      <c r="T1709" s="3">
        <v>2.44</v>
      </c>
      <c r="U1709" s="2">
        <v>0</v>
      </c>
      <c r="V1709" s="2">
        <v>3.3</v>
      </c>
      <c r="W1709" s="3">
        <v>5.98</v>
      </c>
      <c r="X1709" s="3">
        <v>-0.03</v>
      </c>
      <c r="Y1709" s="2">
        <v>1.8</v>
      </c>
      <c r="Z1709" s="2">
        <v>0.6</v>
      </c>
      <c r="AA1709" s="3">
        <v>0.01</v>
      </c>
      <c r="AB1709" s="3">
        <v>0.5</v>
      </c>
      <c r="AC1709" s="14"/>
      <c r="AD1709" t="s">
        <v>1050</v>
      </c>
      <c r="AE1709" s="3">
        <v>2.83</v>
      </c>
      <c r="AF1709" s="3">
        <v>6.47</v>
      </c>
      <c r="AG1709" s="3">
        <v>0</v>
      </c>
      <c r="AH1709" s="2">
        <v>0</v>
      </c>
      <c r="AI1709" s="2">
        <v>0</v>
      </c>
      <c r="AJ1709" s="2">
        <v>3.7</v>
      </c>
      <c r="AK1709" s="2">
        <v>4.2</v>
      </c>
      <c r="AL1709" s="2">
        <v>1.3</v>
      </c>
      <c r="AM1709" s="2">
        <v>1.3</v>
      </c>
      <c r="AN1709" s="3">
        <v>0.06</v>
      </c>
      <c r="AO1709" s="3">
        <v>1.26</v>
      </c>
      <c r="AP1709" s="9"/>
      <c r="AQ1709" t="s">
        <v>43</v>
      </c>
    </row>
    <row r="1710" spans="1:43" x14ac:dyDescent="0.2">
      <c r="A1710" s="18" t="s">
        <v>56</v>
      </c>
      <c r="B1710">
        <v>24</v>
      </c>
      <c r="C1710" t="s">
        <v>46</v>
      </c>
      <c r="D1710" t="s">
        <v>1051</v>
      </c>
      <c r="E1710" s="19" t="s">
        <v>43</v>
      </c>
      <c r="F1710" s="20" t="s">
        <v>57</v>
      </c>
      <c r="G1710" s="19">
        <v>14</v>
      </c>
      <c r="H1710" s="21">
        <v>0</v>
      </c>
      <c r="I1710" s="21">
        <v>0</v>
      </c>
      <c r="J1710" s="21">
        <v>0</v>
      </c>
      <c r="K1710" s="21">
        <v>-5.0999999999999996</v>
      </c>
      <c r="L1710" s="22">
        <v>-0.6</v>
      </c>
      <c r="M1710" s="22">
        <v>-0.9</v>
      </c>
      <c r="N1710" s="2">
        <v>-1</v>
      </c>
      <c r="O1710" s="2">
        <v>-2.5</v>
      </c>
      <c r="P1710" s="9"/>
      <c r="Q1710" t="s">
        <v>1051</v>
      </c>
      <c r="R1710" s="2">
        <v>0</v>
      </c>
      <c r="S1710" s="2">
        <v>0</v>
      </c>
      <c r="T1710" s="3">
        <v>0.77</v>
      </c>
      <c r="U1710" s="2">
        <v>0</v>
      </c>
      <c r="V1710" s="2">
        <v>0</v>
      </c>
      <c r="W1710" s="3">
        <v>0</v>
      </c>
      <c r="X1710"/>
      <c r="Y1710" s="2">
        <v>0.7</v>
      </c>
      <c r="Z1710"/>
      <c r="AA1710" s="3">
        <v>-0.19</v>
      </c>
      <c r="AB1710" s="3">
        <v>-0.36</v>
      </c>
      <c r="AC1710" s="9"/>
      <c r="AD1710" t="s">
        <v>1051</v>
      </c>
      <c r="AE1710" s="3">
        <v>3.09</v>
      </c>
      <c r="AF1710" s="3">
        <v>12.37</v>
      </c>
      <c r="AG1710"/>
      <c r="AH1710" s="2">
        <v>0</v>
      </c>
      <c r="AI1710" s="2">
        <v>0</v>
      </c>
      <c r="AJ1710" s="2">
        <v>10.9</v>
      </c>
      <c r="AK1710" s="2">
        <v>4.2</v>
      </c>
      <c r="AL1710" s="2">
        <v>0.7</v>
      </c>
      <c r="AM1710"/>
      <c r="AN1710" s="3">
        <v>-0.28999999999999998</v>
      </c>
      <c r="AO1710" s="17">
        <v>-0.88</v>
      </c>
      <c r="AP1710" s="9"/>
      <c r="AQ1710" t="s">
        <v>43</v>
      </c>
    </row>
    <row r="1711" spans="1:43" x14ac:dyDescent="0.2">
      <c r="A1711" t="s">
        <v>40</v>
      </c>
      <c r="B1711" s="1">
        <v>25</v>
      </c>
      <c r="C1711" t="s">
        <v>46</v>
      </c>
      <c r="D1711" t="s">
        <v>1051</v>
      </c>
      <c r="E1711" t="s">
        <v>43</v>
      </c>
      <c r="F1711" t="s">
        <v>57</v>
      </c>
      <c r="G1711">
        <v>43</v>
      </c>
      <c r="H1711">
        <v>0</v>
      </c>
      <c r="I1711">
        <v>4</v>
      </c>
      <c r="J1711">
        <v>4</v>
      </c>
      <c r="K1711" s="1">
        <v>-6.5</v>
      </c>
      <c r="L1711" s="2">
        <v>-2.1</v>
      </c>
      <c r="M1711" s="2">
        <v>-0.7</v>
      </c>
      <c r="N1711" s="2">
        <v>-1.1000000000000001</v>
      </c>
      <c r="O1711" s="2">
        <v>5.8</v>
      </c>
      <c r="P1711" s="14"/>
      <c r="Q1711" t="s">
        <v>1051</v>
      </c>
      <c r="R1711" s="2">
        <v>0</v>
      </c>
      <c r="S1711" s="2">
        <v>0.4</v>
      </c>
      <c r="T1711" s="3">
        <v>2.37</v>
      </c>
      <c r="U1711" s="2">
        <v>0</v>
      </c>
      <c r="V1711" s="2">
        <v>0</v>
      </c>
      <c r="W1711" s="3">
        <v>13.79</v>
      </c>
      <c r="X1711" s="3">
        <v>-0.13</v>
      </c>
      <c r="Y1711" s="2">
        <v>2.4</v>
      </c>
      <c r="Z1711" s="2">
        <v>0.3</v>
      </c>
      <c r="AA1711" s="3">
        <v>-0.17</v>
      </c>
      <c r="AB1711" s="3">
        <v>-0.08</v>
      </c>
      <c r="AC1711" s="14"/>
      <c r="AD1711" t="s">
        <v>1051</v>
      </c>
      <c r="AE1711" s="3">
        <v>3.33</v>
      </c>
      <c r="AF1711" s="3">
        <v>9.06</v>
      </c>
      <c r="AG1711" s="3">
        <v>0.03</v>
      </c>
      <c r="AH1711" s="2">
        <v>100</v>
      </c>
      <c r="AI1711" s="2">
        <v>0</v>
      </c>
      <c r="AJ1711" s="2">
        <v>8.9</v>
      </c>
      <c r="AK1711" s="2">
        <v>5</v>
      </c>
      <c r="AL1711" s="2">
        <v>1.2</v>
      </c>
      <c r="AM1711" s="2">
        <v>1.5</v>
      </c>
      <c r="AN1711" s="3">
        <v>-0.06</v>
      </c>
      <c r="AO1711" s="3">
        <v>0.43</v>
      </c>
      <c r="AP1711" s="9"/>
      <c r="AQ1711" t="s">
        <v>43</v>
      </c>
    </row>
    <row r="1712" spans="1:43" x14ac:dyDescent="0.2">
      <c r="A1712" t="s">
        <v>51</v>
      </c>
      <c r="B1712">
        <v>32</v>
      </c>
      <c r="C1712" t="s">
        <v>656</v>
      </c>
      <c r="D1712" t="s">
        <v>1052</v>
      </c>
      <c r="E1712" t="s">
        <v>43</v>
      </c>
      <c r="F1712" t="s">
        <v>44</v>
      </c>
      <c r="G1712">
        <v>82</v>
      </c>
      <c r="H1712">
        <v>43</v>
      </c>
      <c r="I1712">
        <v>59</v>
      </c>
      <c r="J1712">
        <f>H1712+I1712</f>
        <v>102</v>
      </c>
      <c r="K1712" s="1">
        <v>24.9</v>
      </c>
      <c r="L1712" s="2">
        <v>16.8</v>
      </c>
      <c r="M1712" s="2">
        <v>8</v>
      </c>
      <c r="N1712" s="15">
        <v>96.7</v>
      </c>
      <c r="O1712" s="15">
        <v>35.6</v>
      </c>
      <c r="P1712" s="9"/>
      <c r="Q1712" t="s">
        <v>1052</v>
      </c>
      <c r="R1712" s="2">
        <v>1</v>
      </c>
      <c r="S1712" s="2">
        <v>1.5</v>
      </c>
      <c r="T1712" s="3">
        <v>3.25</v>
      </c>
      <c r="U1712" s="2">
        <v>2.1</v>
      </c>
      <c r="V1712" s="2">
        <v>2.4</v>
      </c>
      <c r="W1712" s="3">
        <v>8</v>
      </c>
      <c r="X1712"/>
      <c r="Y1712" s="2">
        <v>2.8</v>
      </c>
      <c r="Z1712"/>
      <c r="AA1712" s="3">
        <v>0.4</v>
      </c>
      <c r="AB1712" s="3">
        <v>2.93</v>
      </c>
      <c r="AC1712" s="9"/>
      <c r="AD1712" t="s">
        <v>1052</v>
      </c>
      <c r="AE1712" s="3">
        <v>3</v>
      </c>
      <c r="AF1712" s="3">
        <v>5.51</v>
      </c>
      <c r="AG1712"/>
      <c r="AH1712" s="2">
        <v>35</v>
      </c>
      <c r="AI1712" s="16">
        <v>0.4</v>
      </c>
      <c r="AJ1712" s="2">
        <v>1.3</v>
      </c>
      <c r="AK1712" s="2">
        <v>1.3</v>
      </c>
      <c r="AL1712" s="2">
        <v>2.5</v>
      </c>
      <c r="AM1712"/>
      <c r="AN1712" s="3">
        <v>0.19</v>
      </c>
      <c r="AO1712" s="17">
        <v>1.08</v>
      </c>
      <c r="AP1712" s="9"/>
      <c r="AQ1712" t="s">
        <v>43</v>
      </c>
    </row>
    <row r="1713" spans="1:43" x14ac:dyDescent="0.2">
      <c r="A1713" s="18" t="s">
        <v>56</v>
      </c>
      <c r="B1713">
        <v>33</v>
      </c>
      <c r="C1713" t="s">
        <v>656</v>
      </c>
      <c r="D1713" t="s">
        <v>1052</v>
      </c>
      <c r="E1713" s="19" t="s">
        <v>43</v>
      </c>
      <c r="F1713" s="20" t="s">
        <v>44</v>
      </c>
      <c r="G1713" s="19">
        <v>82</v>
      </c>
      <c r="H1713" s="21">
        <v>25</v>
      </c>
      <c r="I1713" s="21">
        <v>58</v>
      </c>
      <c r="J1713" s="21">
        <v>83</v>
      </c>
      <c r="K1713" s="21">
        <v>3</v>
      </c>
      <c r="L1713" s="22">
        <v>9.1</v>
      </c>
      <c r="M1713" s="22">
        <v>3.2</v>
      </c>
      <c r="N1713" s="2">
        <v>51.7</v>
      </c>
      <c r="O1713" s="2">
        <v>32.9</v>
      </c>
      <c r="P1713" s="9"/>
      <c r="Q1713" t="s">
        <v>1052</v>
      </c>
      <c r="R1713" s="2">
        <v>0.5</v>
      </c>
      <c r="S1713" s="2">
        <v>1.5</v>
      </c>
      <c r="T1713" s="3">
        <v>2.99</v>
      </c>
      <c r="U1713" s="2">
        <v>1.8</v>
      </c>
      <c r="V1713" s="2">
        <v>3.3</v>
      </c>
      <c r="W1713" s="3">
        <v>7.88</v>
      </c>
      <c r="X1713"/>
      <c r="Y1713" s="2">
        <v>1.9</v>
      </c>
      <c r="Z1713"/>
      <c r="AA1713" s="3">
        <v>0.22</v>
      </c>
      <c r="AB1713" s="3">
        <v>1.56</v>
      </c>
      <c r="AC1713" s="9"/>
      <c r="AD1713" t="s">
        <v>1052</v>
      </c>
      <c r="AE1713" s="3">
        <v>3.75</v>
      </c>
      <c r="AF1713" s="3">
        <v>4.96</v>
      </c>
      <c r="AG1713"/>
      <c r="AH1713" s="2">
        <v>25</v>
      </c>
      <c r="AI1713" s="2">
        <v>0.2</v>
      </c>
      <c r="AJ1713" s="2">
        <v>1</v>
      </c>
      <c r="AK1713" s="2">
        <v>1.4</v>
      </c>
      <c r="AL1713" s="2">
        <v>2</v>
      </c>
      <c r="AM1713"/>
      <c r="AN1713" s="3">
        <v>0.08</v>
      </c>
      <c r="AO1713" s="17">
        <v>0.99</v>
      </c>
      <c r="AP1713" s="9"/>
      <c r="AQ1713" t="s">
        <v>43</v>
      </c>
    </row>
    <row r="1714" spans="1:43" x14ac:dyDescent="0.2">
      <c r="A1714" t="s">
        <v>40</v>
      </c>
      <c r="B1714" s="1">
        <v>34</v>
      </c>
      <c r="C1714" t="s">
        <v>656</v>
      </c>
      <c r="D1714" t="s">
        <v>1052</v>
      </c>
      <c r="E1714" t="s">
        <v>43</v>
      </c>
      <c r="F1714" t="s">
        <v>44</v>
      </c>
      <c r="G1714">
        <v>82</v>
      </c>
      <c r="H1714">
        <v>30</v>
      </c>
      <c r="I1714">
        <v>50</v>
      </c>
      <c r="J1714">
        <v>80</v>
      </c>
      <c r="K1714" s="1">
        <v>19.2</v>
      </c>
      <c r="L1714" s="2">
        <v>9.6999999999999993</v>
      </c>
      <c r="M1714" s="2">
        <v>4.5999999999999996</v>
      </c>
      <c r="N1714" s="2">
        <v>49.2</v>
      </c>
      <c r="O1714" s="2">
        <v>30.5</v>
      </c>
      <c r="P1714" s="14"/>
      <c r="Q1714" t="s">
        <v>1052</v>
      </c>
      <c r="R1714" s="2">
        <v>1</v>
      </c>
      <c r="S1714" s="2">
        <v>1.5</v>
      </c>
      <c r="T1714" s="3">
        <v>3.43</v>
      </c>
      <c r="U1714" s="2">
        <v>1.1000000000000001</v>
      </c>
      <c r="V1714" s="2">
        <v>2.8</v>
      </c>
      <c r="W1714" s="3">
        <v>6.49</v>
      </c>
      <c r="X1714" s="3">
        <v>-0.01</v>
      </c>
      <c r="Y1714" s="2">
        <v>2.2999999999999998</v>
      </c>
      <c r="Z1714" s="2">
        <v>0.8</v>
      </c>
      <c r="AA1714" s="3">
        <v>0.24</v>
      </c>
      <c r="AB1714" s="3">
        <v>1.69</v>
      </c>
      <c r="AC1714" s="14"/>
      <c r="AD1714" t="s">
        <v>1052</v>
      </c>
      <c r="AE1714" s="3">
        <v>3.23</v>
      </c>
      <c r="AF1714" s="3">
        <v>9.31</v>
      </c>
      <c r="AG1714" s="3">
        <v>0.02</v>
      </c>
      <c r="AH1714" s="2">
        <v>46.7</v>
      </c>
      <c r="AI1714" s="2">
        <v>0.6</v>
      </c>
      <c r="AJ1714" s="2">
        <v>0.6</v>
      </c>
      <c r="AK1714" s="2">
        <v>1.7</v>
      </c>
      <c r="AL1714" s="2">
        <v>2.5</v>
      </c>
      <c r="AM1714" s="2">
        <v>0.2</v>
      </c>
      <c r="AN1714" s="3">
        <v>0.11</v>
      </c>
      <c r="AO1714" s="3">
        <v>1.05</v>
      </c>
      <c r="AP1714" s="9"/>
      <c r="AQ1714" t="s">
        <v>43</v>
      </c>
    </row>
    <row r="1715" spans="1:43" x14ac:dyDescent="0.2">
      <c r="A1715" t="s">
        <v>40</v>
      </c>
      <c r="B1715" s="1">
        <v>19</v>
      </c>
      <c r="C1715" t="s">
        <v>591</v>
      </c>
      <c r="D1715" t="s">
        <v>1053</v>
      </c>
      <c r="E1715" t="s">
        <v>43</v>
      </c>
      <c r="F1715" t="s">
        <v>69</v>
      </c>
      <c r="G1715">
        <v>79</v>
      </c>
      <c r="H1715">
        <v>23</v>
      </c>
      <c r="I1715">
        <v>23</v>
      </c>
      <c r="J1715">
        <v>46</v>
      </c>
      <c r="K1715" s="1">
        <v>-2.2000000000000002</v>
      </c>
      <c r="L1715" s="2">
        <v>3.9</v>
      </c>
      <c r="M1715" s="2">
        <v>0.3</v>
      </c>
      <c r="N1715" s="2">
        <v>28.9</v>
      </c>
      <c r="O1715" s="2">
        <v>8.8000000000000007</v>
      </c>
      <c r="P1715" s="14"/>
      <c r="Q1715" t="s">
        <v>1053</v>
      </c>
      <c r="R1715" s="2">
        <v>0.9</v>
      </c>
      <c r="S1715" s="2">
        <v>1</v>
      </c>
      <c r="T1715" s="3">
        <v>2.4700000000000002</v>
      </c>
      <c r="U1715" s="2">
        <v>2.4</v>
      </c>
      <c r="V1715" s="2">
        <v>2.1</v>
      </c>
      <c r="W1715" s="3">
        <v>7.5</v>
      </c>
      <c r="X1715" s="3">
        <v>0.03</v>
      </c>
      <c r="Y1715" s="2">
        <v>1.7</v>
      </c>
      <c r="Z1715" s="2">
        <v>1.1000000000000001</v>
      </c>
      <c r="AA1715" s="3">
        <v>0.14000000000000001</v>
      </c>
      <c r="AB1715" s="3">
        <v>1.47</v>
      </c>
      <c r="AC1715" s="14"/>
      <c r="AD1715" t="s">
        <v>1053</v>
      </c>
      <c r="AE1715" s="3">
        <v>3.3</v>
      </c>
      <c r="AF1715" s="3">
        <v>6.46</v>
      </c>
      <c r="AG1715" s="3">
        <v>-0.03</v>
      </c>
      <c r="AH1715" s="2">
        <v>45.4</v>
      </c>
      <c r="AI1715" s="2">
        <v>12.4</v>
      </c>
      <c r="AJ1715" s="2">
        <v>3.8</v>
      </c>
      <c r="AK1715" s="2">
        <v>0.9</v>
      </c>
      <c r="AL1715" s="2">
        <v>2.5</v>
      </c>
      <c r="AM1715" s="2">
        <v>0.9</v>
      </c>
      <c r="AN1715" s="3">
        <v>0.01</v>
      </c>
      <c r="AO1715" s="3">
        <v>0.45</v>
      </c>
      <c r="AP1715" s="9"/>
      <c r="AQ1715" t="s">
        <v>43</v>
      </c>
    </row>
    <row r="1716" spans="1:43" x14ac:dyDescent="0.2">
      <c r="A1716" t="s">
        <v>40</v>
      </c>
      <c r="B1716" s="1">
        <v>24</v>
      </c>
      <c r="C1716" t="s">
        <v>207</v>
      </c>
      <c r="D1716" t="s">
        <v>1054</v>
      </c>
      <c r="E1716" t="s">
        <v>43</v>
      </c>
      <c r="F1716" t="s">
        <v>69</v>
      </c>
      <c r="G1716">
        <v>31</v>
      </c>
      <c r="H1716">
        <v>4</v>
      </c>
      <c r="I1716">
        <v>5</v>
      </c>
      <c r="J1716">
        <v>9</v>
      </c>
      <c r="K1716" s="1">
        <v>1.1000000000000001</v>
      </c>
      <c r="L1716" s="2">
        <v>-0.2</v>
      </c>
      <c r="M1716" s="2">
        <v>0.5</v>
      </c>
      <c r="N1716" s="2">
        <v>4.9000000000000004</v>
      </c>
      <c r="O1716" s="2">
        <v>10.7</v>
      </c>
      <c r="P1716" s="14"/>
      <c r="Q1716" t="s">
        <v>1054</v>
      </c>
      <c r="R1716" s="2">
        <v>0.5</v>
      </c>
      <c r="S1716" s="2">
        <v>0.7</v>
      </c>
      <c r="T1716" s="3">
        <v>2.3199999999999998</v>
      </c>
      <c r="U1716" s="2">
        <v>3.5</v>
      </c>
      <c r="V1716" s="2">
        <v>0</v>
      </c>
      <c r="W1716" s="3">
        <v>3.53</v>
      </c>
      <c r="X1716" s="3">
        <v>-0.24</v>
      </c>
      <c r="Y1716" s="2">
        <v>0.7</v>
      </c>
      <c r="Z1716" s="2">
        <v>1</v>
      </c>
      <c r="AA1716" s="3">
        <v>-0.03</v>
      </c>
      <c r="AB1716" s="3">
        <v>0.7</v>
      </c>
      <c r="AC1716" s="14"/>
      <c r="AD1716" t="s">
        <v>1054</v>
      </c>
      <c r="AE1716" s="3">
        <v>2.4900000000000002</v>
      </c>
      <c r="AF1716" s="3">
        <v>3.61</v>
      </c>
      <c r="AG1716" s="3">
        <v>0.02</v>
      </c>
      <c r="AH1716" s="2">
        <v>40.5</v>
      </c>
      <c r="AI1716" s="2">
        <v>13.2</v>
      </c>
      <c r="AJ1716" s="2">
        <v>4.3</v>
      </c>
      <c r="AK1716" s="2">
        <v>3.3</v>
      </c>
      <c r="AL1716" s="2">
        <v>1.7</v>
      </c>
      <c r="AM1716" s="2">
        <v>0.9</v>
      </c>
      <c r="AN1716" s="3">
        <v>7.0000000000000007E-2</v>
      </c>
      <c r="AO1716" s="3">
        <v>1.52</v>
      </c>
      <c r="AP1716" s="9"/>
      <c r="AQ1716" t="s">
        <v>43</v>
      </c>
    </row>
    <row r="1717" spans="1:43" x14ac:dyDescent="0.2">
      <c r="A1717" t="s">
        <v>51</v>
      </c>
      <c r="B1717">
        <v>28</v>
      </c>
      <c r="C1717" t="s">
        <v>838</v>
      </c>
      <c r="D1717" t="s">
        <v>1055</v>
      </c>
      <c r="E1717" t="s">
        <v>280</v>
      </c>
      <c r="F1717" t="s">
        <v>48</v>
      </c>
      <c r="G1717">
        <v>81</v>
      </c>
      <c r="H1717">
        <v>22</v>
      </c>
      <c r="I1717">
        <v>59</v>
      </c>
      <c r="J1717">
        <f>H1717+I1717</f>
        <v>81</v>
      </c>
      <c r="K1717" s="1">
        <v>2</v>
      </c>
      <c r="L1717" s="2">
        <v>10.8</v>
      </c>
      <c r="M1717" s="2">
        <v>2.8</v>
      </c>
      <c r="N1717" s="15">
        <v>63.3</v>
      </c>
      <c r="O1717" s="15">
        <v>11.7</v>
      </c>
      <c r="P1717" s="9"/>
      <c r="Q1717" t="s">
        <v>1055</v>
      </c>
      <c r="R1717" s="2">
        <v>0.9</v>
      </c>
      <c r="S1717" s="2">
        <v>2.4</v>
      </c>
      <c r="T1717" s="3">
        <v>3.5</v>
      </c>
      <c r="U1717" s="2">
        <v>0.9</v>
      </c>
      <c r="V1717" s="2">
        <v>2.9</v>
      </c>
      <c r="W1717" s="3">
        <v>5.81</v>
      </c>
      <c r="X1717"/>
      <c r="Y1717" s="2">
        <v>2.9</v>
      </c>
      <c r="Z1717"/>
      <c r="AA1717" s="3">
        <v>0.37</v>
      </c>
      <c r="AB1717" s="3">
        <v>2.65</v>
      </c>
      <c r="AC1717" s="9"/>
      <c r="AD1717" t="s">
        <v>1055</v>
      </c>
      <c r="AE1717" s="3">
        <v>2.68</v>
      </c>
      <c r="AF1717" s="3">
        <v>0</v>
      </c>
      <c r="AG1717"/>
      <c r="AH1717" s="2">
        <v>25</v>
      </c>
      <c r="AI1717" s="16">
        <v>0.5</v>
      </c>
      <c r="AJ1717" s="2">
        <v>1.9</v>
      </c>
      <c r="AK1717" s="2">
        <v>1</v>
      </c>
      <c r="AL1717" s="2">
        <v>1.5</v>
      </c>
      <c r="AM1717"/>
      <c r="AN1717" s="3">
        <v>0.1</v>
      </c>
      <c r="AO1717" s="17">
        <v>0.49</v>
      </c>
      <c r="AP1717" s="9"/>
      <c r="AQ1717" t="s">
        <v>43</v>
      </c>
    </row>
    <row r="1718" spans="1:43" x14ac:dyDescent="0.2">
      <c r="A1718" s="18" t="s">
        <v>56</v>
      </c>
      <c r="B1718">
        <v>29</v>
      </c>
      <c r="C1718" t="s">
        <v>838</v>
      </c>
      <c r="D1718" t="s">
        <v>1055</v>
      </c>
      <c r="E1718" s="19" t="s">
        <v>280</v>
      </c>
      <c r="F1718" s="20" t="s">
        <v>48</v>
      </c>
      <c r="G1718" s="19">
        <v>78</v>
      </c>
      <c r="H1718" s="21">
        <v>18</v>
      </c>
      <c r="I1718" s="21">
        <v>40</v>
      </c>
      <c r="J1718" s="21">
        <v>58</v>
      </c>
      <c r="K1718" s="21">
        <v>9.5</v>
      </c>
      <c r="L1718" s="22">
        <v>5.5</v>
      </c>
      <c r="M1718" s="22">
        <v>3.4</v>
      </c>
      <c r="N1718" s="2">
        <v>37</v>
      </c>
      <c r="O1718" s="2">
        <v>20.399999999999999</v>
      </c>
      <c r="P1718" s="9"/>
      <c r="Q1718" t="s">
        <v>1055</v>
      </c>
      <c r="R1718" s="2">
        <v>0.7</v>
      </c>
      <c r="S1718" s="2">
        <v>1.5</v>
      </c>
      <c r="T1718" s="3">
        <v>3.24</v>
      </c>
      <c r="U1718" s="2">
        <v>0.8</v>
      </c>
      <c r="V1718" s="2">
        <v>3</v>
      </c>
      <c r="W1718" s="3">
        <v>6.53</v>
      </c>
      <c r="X1718"/>
      <c r="Y1718" s="2">
        <v>2.2999999999999998</v>
      </c>
      <c r="Z1718"/>
      <c r="AA1718" s="3">
        <v>0.18</v>
      </c>
      <c r="AB1718" s="3">
        <v>1.52</v>
      </c>
      <c r="AC1718" s="9"/>
      <c r="AD1718" t="s">
        <v>1055</v>
      </c>
      <c r="AE1718" s="3">
        <v>2.4700000000000002</v>
      </c>
      <c r="AF1718" s="3">
        <v>5.46</v>
      </c>
      <c r="AG1718"/>
      <c r="AH1718" s="2">
        <v>35</v>
      </c>
      <c r="AI1718" s="2">
        <v>0.4</v>
      </c>
      <c r="AJ1718" s="2">
        <v>1.7</v>
      </c>
      <c r="AK1718" s="2">
        <v>1</v>
      </c>
      <c r="AL1718" s="2">
        <v>1.5</v>
      </c>
      <c r="AM1718"/>
      <c r="AN1718" s="3">
        <v>0.11</v>
      </c>
      <c r="AO1718" s="17">
        <v>0.84</v>
      </c>
      <c r="AP1718" s="9"/>
      <c r="AQ1718" t="s">
        <v>43</v>
      </c>
    </row>
    <row r="1719" spans="1:43" x14ac:dyDescent="0.2">
      <c r="A1719" t="s">
        <v>40</v>
      </c>
      <c r="B1719" s="1">
        <v>30</v>
      </c>
      <c r="C1719" t="s">
        <v>838</v>
      </c>
      <c r="D1719" t="s">
        <v>1055</v>
      </c>
      <c r="E1719" t="s">
        <v>81</v>
      </c>
      <c r="F1719" t="s">
        <v>48</v>
      </c>
      <c r="G1719">
        <v>50</v>
      </c>
      <c r="H1719">
        <v>16</v>
      </c>
      <c r="I1719">
        <v>25</v>
      </c>
      <c r="J1719">
        <v>41</v>
      </c>
      <c r="K1719" s="1">
        <v>17.600000000000001</v>
      </c>
      <c r="L1719" s="2">
        <v>5.8</v>
      </c>
      <c r="M1719" s="2">
        <v>3.5</v>
      </c>
      <c r="N1719" s="2">
        <v>41.2</v>
      </c>
      <c r="O1719" s="2">
        <v>5.5</v>
      </c>
      <c r="P1719" s="14"/>
      <c r="Q1719" t="s">
        <v>1055</v>
      </c>
      <c r="R1719" s="2">
        <v>1.1000000000000001</v>
      </c>
      <c r="S1719" s="2">
        <v>1.4</v>
      </c>
      <c r="T1719" s="3">
        <v>3.7</v>
      </c>
      <c r="U1719" s="2">
        <v>1.6</v>
      </c>
      <c r="V1719" s="2">
        <v>3.5</v>
      </c>
      <c r="W1719" s="3">
        <v>9.31</v>
      </c>
      <c r="X1719" s="3">
        <v>0.11</v>
      </c>
      <c r="Y1719" s="2">
        <v>1.8</v>
      </c>
      <c r="Z1719" s="2">
        <v>1.6</v>
      </c>
      <c r="AA1719" s="3">
        <v>0.3</v>
      </c>
      <c r="AB1719" s="3">
        <v>3.08</v>
      </c>
      <c r="AC1719" s="14"/>
      <c r="AD1719" t="s">
        <v>1055</v>
      </c>
      <c r="AE1719" s="3">
        <v>2.4</v>
      </c>
      <c r="AF1719" s="3">
        <v>3.27</v>
      </c>
      <c r="AG1719" s="3">
        <v>0</v>
      </c>
      <c r="AH1719" s="2">
        <v>33.299999999999997</v>
      </c>
      <c r="AI1719" s="2">
        <v>0.3</v>
      </c>
      <c r="AJ1719" s="2">
        <v>3.5</v>
      </c>
      <c r="AK1719" s="2">
        <v>1</v>
      </c>
      <c r="AL1719" s="2">
        <v>2.2999999999999998</v>
      </c>
      <c r="AM1719" s="2">
        <v>1.3</v>
      </c>
      <c r="AN1719" s="3">
        <v>0.18</v>
      </c>
      <c r="AO1719" s="3">
        <v>0.41</v>
      </c>
      <c r="AP1719" s="9"/>
      <c r="AQ1719" t="s">
        <v>43</v>
      </c>
    </row>
    <row r="1720" spans="1:43" x14ac:dyDescent="0.2">
      <c r="A1720" t="s">
        <v>40</v>
      </c>
      <c r="B1720" s="1">
        <v>21</v>
      </c>
      <c r="C1720" t="s">
        <v>614</v>
      </c>
      <c r="D1720" t="s">
        <v>1056</v>
      </c>
      <c r="E1720" t="s">
        <v>54</v>
      </c>
      <c r="F1720" t="s">
        <v>44</v>
      </c>
      <c r="G1720">
        <v>61</v>
      </c>
      <c r="H1720">
        <v>8</v>
      </c>
      <c r="I1720">
        <v>8</v>
      </c>
      <c r="J1720">
        <v>16</v>
      </c>
      <c r="K1720" s="1">
        <v>-0.7</v>
      </c>
      <c r="L1720" s="2">
        <v>0.1</v>
      </c>
      <c r="M1720" s="2">
        <v>0.8</v>
      </c>
      <c r="N1720" s="2">
        <v>8.1</v>
      </c>
      <c r="O1720" s="2">
        <v>17.399999999999999</v>
      </c>
      <c r="P1720" s="14"/>
      <c r="Q1720" t="s">
        <v>1056</v>
      </c>
      <c r="R1720" s="2">
        <v>0.7</v>
      </c>
      <c r="S1720" s="2">
        <v>0.7</v>
      </c>
      <c r="T1720" s="3">
        <v>1.96</v>
      </c>
      <c r="U1720" s="2">
        <v>2</v>
      </c>
      <c r="V1720" s="2">
        <v>0</v>
      </c>
      <c r="W1720" s="3">
        <v>4.03</v>
      </c>
      <c r="X1720" s="3">
        <v>-0.13</v>
      </c>
      <c r="Y1720" s="2">
        <v>0.7</v>
      </c>
      <c r="Z1720" s="2">
        <v>0.4</v>
      </c>
      <c r="AA1720" s="3">
        <v>0.01</v>
      </c>
      <c r="AB1720" s="3">
        <v>0.66</v>
      </c>
      <c r="AC1720" s="14"/>
      <c r="AD1720" t="s">
        <v>1056</v>
      </c>
      <c r="AE1720" s="3">
        <v>2.2599999999999998</v>
      </c>
      <c r="AF1720" s="3">
        <v>6.68</v>
      </c>
      <c r="AG1720" s="3">
        <v>-0.03</v>
      </c>
      <c r="AH1720" s="2">
        <v>38.299999999999997</v>
      </c>
      <c r="AI1720" s="2">
        <v>1.7</v>
      </c>
      <c r="AJ1720" s="2">
        <v>3.2</v>
      </c>
      <c r="AK1720" s="2">
        <v>1.7</v>
      </c>
      <c r="AL1720" s="2">
        <v>1.1000000000000001</v>
      </c>
      <c r="AM1720" s="2">
        <v>0.7</v>
      </c>
      <c r="AN1720" s="3">
        <v>0.06</v>
      </c>
      <c r="AO1720" s="3">
        <v>1.41</v>
      </c>
      <c r="AP1720" s="9"/>
      <c r="AQ1720" t="s">
        <v>43</v>
      </c>
    </row>
    <row r="1721" spans="1:43" x14ac:dyDescent="0.2">
      <c r="A1721" t="s">
        <v>51</v>
      </c>
      <c r="B1721">
        <v>26</v>
      </c>
      <c r="C1721" t="s">
        <v>278</v>
      </c>
      <c r="D1721" t="s">
        <v>1057</v>
      </c>
      <c r="E1721" t="s">
        <v>161</v>
      </c>
      <c r="F1721" t="s">
        <v>48</v>
      </c>
      <c r="G1721">
        <v>75</v>
      </c>
      <c r="H1721">
        <v>7</v>
      </c>
      <c r="I1721">
        <v>11</v>
      </c>
      <c r="J1721">
        <f>H1721+I1721</f>
        <v>18</v>
      </c>
      <c r="K1721" s="1">
        <v>-0.4</v>
      </c>
      <c r="L1721" s="2">
        <v>-0.6</v>
      </c>
      <c r="M1721" s="2">
        <v>1.8</v>
      </c>
      <c r="N1721" s="15">
        <v>2.4</v>
      </c>
      <c r="O1721" s="15">
        <v>15.7</v>
      </c>
      <c r="P1721" s="9"/>
      <c r="Q1721" t="s">
        <v>1057</v>
      </c>
      <c r="R1721" s="2">
        <v>0.5</v>
      </c>
      <c r="S1721" s="2">
        <v>0.7</v>
      </c>
      <c r="T1721" s="3">
        <v>1.5</v>
      </c>
      <c r="U1721" s="2">
        <v>0</v>
      </c>
      <c r="V1721" s="2">
        <v>0</v>
      </c>
      <c r="W1721" s="3">
        <v>2.2000000000000002</v>
      </c>
      <c r="X1721"/>
      <c r="Y1721" s="2">
        <v>1.6</v>
      </c>
      <c r="Z1721"/>
      <c r="AA1721" s="3">
        <v>-0.03</v>
      </c>
      <c r="AB1721" s="3">
        <v>0.15</v>
      </c>
      <c r="AC1721" s="9"/>
      <c r="AD1721" t="s">
        <v>1057</v>
      </c>
      <c r="AE1721" s="3">
        <v>1.5</v>
      </c>
      <c r="AF1721" s="3">
        <v>2.58</v>
      </c>
      <c r="AG1721"/>
      <c r="AH1721" s="2">
        <v>21.9</v>
      </c>
      <c r="AI1721" s="16">
        <v>0.7</v>
      </c>
      <c r="AJ1721" s="2">
        <v>5.8</v>
      </c>
      <c r="AK1721" s="2">
        <v>2</v>
      </c>
      <c r="AL1721" s="2">
        <v>1.4</v>
      </c>
      <c r="AM1721"/>
      <c r="AN1721" s="3">
        <v>0.1</v>
      </c>
      <c r="AO1721" s="17">
        <v>1.02</v>
      </c>
      <c r="AP1721" s="9"/>
      <c r="AQ1721" t="s">
        <v>43</v>
      </c>
    </row>
    <row r="1722" spans="1:43" x14ac:dyDescent="0.2">
      <c r="A1722" s="18" t="s">
        <v>56</v>
      </c>
      <c r="B1722">
        <v>27</v>
      </c>
      <c r="C1722" t="s">
        <v>278</v>
      </c>
      <c r="D1722" t="s">
        <v>1057</v>
      </c>
      <c r="E1722" s="19" t="s">
        <v>161</v>
      </c>
      <c r="F1722" s="20" t="s">
        <v>48</v>
      </c>
      <c r="G1722" s="19">
        <v>77</v>
      </c>
      <c r="H1722" s="21">
        <v>11</v>
      </c>
      <c r="I1722" s="21">
        <v>7</v>
      </c>
      <c r="J1722" s="21">
        <v>18</v>
      </c>
      <c r="K1722" s="21">
        <v>-14.9</v>
      </c>
      <c r="L1722" s="22">
        <v>-1.2</v>
      </c>
      <c r="M1722" s="22">
        <v>-0.5</v>
      </c>
      <c r="N1722" s="2">
        <v>3.6</v>
      </c>
      <c r="O1722" s="2">
        <v>18.5</v>
      </c>
      <c r="P1722" s="9"/>
      <c r="Q1722" t="s">
        <v>1057</v>
      </c>
      <c r="R1722" s="2">
        <v>0.7</v>
      </c>
      <c r="S1722" s="2">
        <v>0.4</v>
      </c>
      <c r="T1722" s="3">
        <v>1.52</v>
      </c>
      <c r="U1722" s="2">
        <v>0</v>
      </c>
      <c r="V1722" s="2">
        <v>0</v>
      </c>
      <c r="W1722" s="3">
        <v>0</v>
      </c>
      <c r="X1722"/>
      <c r="Y1722" s="2">
        <v>1.3</v>
      </c>
      <c r="Z1722"/>
      <c r="AA1722" s="3">
        <v>-0.06</v>
      </c>
      <c r="AB1722" s="3">
        <v>0.2</v>
      </c>
      <c r="AC1722" s="9"/>
      <c r="AD1722" t="s">
        <v>1057</v>
      </c>
      <c r="AE1722" s="3">
        <v>2.35</v>
      </c>
      <c r="AF1722" s="3">
        <v>5.01</v>
      </c>
      <c r="AG1722"/>
      <c r="AH1722" s="2">
        <v>37.799999999999997</v>
      </c>
      <c r="AI1722" s="2">
        <v>1</v>
      </c>
      <c r="AJ1722" s="2">
        <v>6.1</v>
      </c>
      <c r="AK1722" s="2">
        <v>1.3</v>
      </c>
      <c r="AL1722" s="2">
        <v>1</v>
      </c>
      <c r="AM1722"/>
      <c r="AN1722" s="3">
        <v>-0.02</v>
      </c>
      <c r="AO1722" s="17">
        <v>0.99</v>
      </c>
      <c r="AP1722" s="9"/>
      <c r="AQ1722" t="s">
        <v>43</v>
      </c>
    </row>
    <row r="1723" spans="1:43" x14ac:dyDescent="0.2">
      <c r="A1723" t="s">
        <v>40</v>
      </c>
      <c r="B1723" s="1">
        <v>28</v>
      </c>
      <c r="C1723" t="s">
        <v>278</v>
      </c>
      <c r="D1723" t="s">
        <v>1057</v>
      </c>
      <c r="E1723" t="s">
        <v>161</v>
      </c>
      <c r="F1723" t="s">
        <v>48</v>
      </c>
      <c r="G1723">
        <v>81</v>
      </c>
      <c r="H1723">
        <v>13</v>
      </c>
      <c r="I1723">
        <v>10</v>
      </c>
      <c r="J1723">
        <v>23</v>
      </c>
      <c r="K1723" s="1">
        <v>-17.8</v>
      </c>
      <c r="L1723" s="2">
        <v>-1.3</v>
      </c>
      <c r="M1723" s="2">
        <v>0.3</v>
      </c>
      <c r="N1723" s="2">
        <v>4</v>
      </c>
      <c r="O1723" s="2">
        <v>18.2</v>
      </c>
      <c r="P1723" s="14"/>
      <c r="Q1723" t="s">
        <v>1057</v>
      </c>
      <c r="R1723" s="2">
        <v>0.7</v>
      </c>
      <c r="S1723" s="2">
        <v>0.5</v>
      </c>
      <c r="T1723" s="3">
        <v>1.62</v>
      </c>
      <c r="U1723" s="2">
        <v>0</v>
      </c>
      <c r="V1723" s="2">
        <v>1.8</v>
      </c>
      <c r="W1723" s="3">
        <v>1.84</v>
      </c>
      <c r="X1723" s="3">
        <v>-0.11</v>
      </c>
      <c r="Y1723" s="2">
        <v>0.9</v>
      </c>
      <c r="Z1723" s="2">
        <v>0.8</v>
      </c>
      <c r="AA1723" s="3">
        <v>-0.06</v>
      </c>
      <c r="AB1723" s="3">
        <v>0.19</v>
      </c>
      <c r="AC1723" s="14"/>
      <c r="AD1723" t="s">
        <v>1057</v>
      </c>
      <c r="AE1723" s="3">
        <v>2.56</v>
      </c>
      <c r="AF1723" s="3">
        <v>3.88</v>
      </c>
      <c r="AG1723" s="3">
        <v>0.03</v>
      </c>
      <c r="AH1723" s="2">
        <v>27.3</v>
      </c>
      <c r="AI1723" s="2">
        <v>0.4</v>
      </c>
      <c r="AJ1723" s="2">
        <v>4.5999999999999996</v>
      </c>
      <c r="AK1723" s="2">
        <v>1.5</v>
      </c>
      <c r="AL1723" s="2">
        <v>1.1000000000000001</v>
      </c>
      <c r="AM1723" s="2">
        <v>0.7</v>
      </c>
      <c r="AN1723" s="3">
        <v>0.01</v>
      </c>
      <c r="AO1723" s="3">
        <v>0.85</v>
      </c>
      <c r="AP1723" s="9"/>
      <c r="AQ1723" t="s">
        <v>43</v>
      </c>
    </row>
    <row r="1724" spans="1:43" x14ac:dyDescent="0.2">
      <c r="A1724" t="s">
        <v>51</v>
      </c>
      <c r="B1724">
        <v>27</v>
      </c>
      <c r="C1724" t="s">
        <v>46</v>
      </c>
      <c r="D1724" t="s">
        <v>272</v>
      </c>
      <c r="E1724" t="s">
        <v>496</v>
      </c>
      <c r="F1724" t="s">
        <v>55</v>
      </c>
      <c r="G1724">
        <v>48</v>
      </c>
      <c r="H1724">
        <v>0</v>
      </c>
      <c r="I1724">
        <v>5</v>
      </c>
      <c r="J1724">
        <f>H1724+I1724</f>
        <v>5</v>
      </c>
      <c r="K1724" s="1">
        <v>6.1</v>
      </c>
      <c r="L1724" s="2">
        <v>-1.1000000000000001</v>
      </c>
      <c r="M1724" s="2">
        <v>3.1</v>
      </c>
      <c r="N1724" s="15">
        <v>-1.2</v>
      </c>
      <c r="O1724" s="15">
        <v>19.600000000000001</v>
      </c>
      <c r="P1724" s="9"/>
      <c r="Q1724" t="s">
        <v>272</v>
      </c>
      <c r="R1724" s="2">
        <v>0</v>
      </c>
      <c r="S1724" s="2">
        <v>0.5</v>
      </c>
      <c r="T1724" s="3">
        <v>2.33</v>
      </c>
      <c r="U1724" s="2">
        <v>0</v>
      </c>
      <c r="V1724" s="2">
        <v>0</v>
      </c>
      <c r="W1724" s="3">
        <v>0</v>
      </c>
      <c r="X1724"/>
      <c r="Y1724" s="2">
        <v>3.4</v>
      </c>
      <c r="Z1724"/>
      <c r="AA1724" s="3">
        <v>-0.08</v>
      </c>
      <c r="AB1724" s="3">
        <v>-0.1</v>
      </c>
      <c r="AC1724" s="9"/>
      <c r="AD1724" t="s">
        <v>272</v>
      </c>
      <c r="AE1724" s="3">
        <v>1.86</v>
      </c>
      <c r="AF1724" s="3">
        <v>10.19</v>
      </c>
      <c r="AG1724"/>
      <c r="AH1724" s="2">
        <v>0</v>
      </c>
      <c r="AI1724" s="16">
        <v>0</v>
      </c>
      <c r="AJ1724" s="2">
        <v>4.2</v>
      </c>
      <c r="AK1724" s="2">
        <v>5.5</v>
      </c>
      <c r="AL1724" s="2">
        <v>0.9</v>
      </c>
      <c r="AM1724"/>
      <c r="AN1724" s="3">
        <v>0.23</v>
      </c>
      <c r="AO1724" s="17">
        <v>1.61</v>
      </c>
      <c r="AP1724" s="9"/>
      <c r="AQ1724" t="s">
        <v>43</v>
      </c>
    </row>
    <row r="1725" spans="1:43" x14ac:dyDescent="0.2">
      <c r="A1725" s="18" t="s">
        <v>56</v>
      </c>
      <c r="B1725">
        <v>28</v>
      </c>
      <c r="C1725" t="s">
        <v>46</v>
      </c>
      <c r="D1725" t="s">
        <v>272</v>
      </c>
      <c r="E1725" s="19" t="s">
        <v>496</v>
      </c>
      <c r="F1725" s="20" t="s">
        <v>57</v>
      </c>
      <c r="G1725" s="19">
        <v>43</v>
      </c>
      <c r="H1725" s="21">
        <v>1</v>
      </c>
      <c r="I1725" s="21">
        <v>1</v>
      </c>
      <c r="J1725" s="21">
        <v>2</v>
      </c>
      <c r="K1725" s="21">
        <v>-1.4</v>
      </c>
      <c r="L1725" s="22">
        <v>-1.6</v>
      </c>
      <c r="M1725" s="22">
        <v>1.2</v>
      </c>
      <c r="N1725" s="2">
        <v>-0.5</v>
      </c>
      <c r="O1725" s="2">
        <v>17.5</v>
      </c>
      <c r="P1725" s="9"/>
      <c r="Q1725" t="s">
        <v>272</v>
      </c>
      <c r="R1725" s="2">
        <v>0.1</v>
      </c>
      <c r="S1725" s="2">
        <v>0.1</v>
      </c>
      <c r="T1725" s="3">
        <v>2.15</v>
      </c>
      <c r="U1725" s="2">
        <v>0</v>
      </c>
      <c r="V1725" s="2">
        <v>0</v>
      </c>
      <c r="W1725" s="3">
        <v>0</v>
      </c>
      <c r="X1725"/>
      <c r="Y1725" s="2">
        <v>0.9</v>
      </c>
      <c r="Z1725"/>
      <c r="AA1725" s="3">
        <v>-0.12</v>
      </c>
      <c r="AB1725" s="3">
        <v>-0.04</v>
      </c>
      <c r="AC1725" s="9"/>
      <c r="AD1725" t="s">
        <v>272</v>
      </c>
      <c r="AE1725" s="3">
        <v>2.46</v>
      </c>
      <c r="AF1725" s="3">
        <v>4.6500000000000004</v>
      </c>
      <c r="AG1725"/>
      <c r="AH1725" s="2">
        <v>0</v>
      </c>
      <c r="AI1725" s="2">
        <v>0</v>
      </c>
      <c r="AJ1725" s="2">
        <v>3.9</v>
      </c>
      <c r="AK1725" s="2">
        <v>3.6</v>
      </c>
      <c r="AL1725" s="2">
        <v>0.9</v>
      </c>
      <c r="AM1725"/>
      <c r="AN1725" s="3">
        <v>0.09</v>
      </c>
      <c r="AO1725" s="17">
        <v>1.54</v>
      </c>
      <c r="AP1725" s="9"/>
      <c r="AQ1725" t="s">
        <v>43</v>
      </c>
    </row>
    <row r="1726" spans="1:43" x14ac:dyDescent="0.2">
      <c r="A1726" t="s">
        <v>40</v>
      </c>
      <c r="B1726" s="1">
        <v>29</v>
      </c>
      <c r="C1726" t="s">
        <v>46</v>
      </c>
      <c r="D1726" t="s">
        <v>272</v>
      </c>
      <c r="E1726" t="s">
        <v>107</v>
      </c>
      <c r="F1726" t="s">
        <v>57</v>
      </c>
      <c r="G1726">
        <v>65</v>
      </c>
      <c r="H1726">
        <v>1</v>
      </c>
      <c r="I1726">
        <v>13</v>
      </c>
      <c r="J1726">
        <v>14</v>
      </c>
      <c r="K1726" s="1">
        <v>-3.6</v>
      </c>
      <c r="L1726" s="2">
        <v>0.2</v>
      </c>
      <c r="M1726" s="2">
        <v>1.7</v>
      </c>
      <c r="N1726" s="2">
        <v>7.3</v>
      </c>
      <c r="O1726" s="2">
        <v>23.7</v>
      </c>
      <c r="P1726" s="14"/>
      <c r="Q1726" t="s">
        <v>272</v>
      </c>
      <c r="R1726" s="2">
        <v>0.1</v>
      </c>
      <c r="S1726" s="2">
        <v>0.7</v>
      </c>
      <c r="T1726" s="3">
        <v>2.78</v>
      </c>
      <c r="U1726" s="2">
        <v>0</v>
      </c>
      <c r="V1726" s="2">
        <v>0</v>
      </c>
      <c r="W1726" s="3">
        <v>11.76</v>
      </c>
      <c r="X1726" s="3">
        <v>-0.11</v>
      </c>
      <c r="Y1726" s="2">
        <v>2.6</v>
      </c>
      <c r="Z1726" s="2">
        <v>0.7</v>
      </c>
      <c r="AA1726" s="3">
        <v>0.01</v>
      </c>
      <c r="AB1726" s="3">
        <v>0.41</v>
      </c>
      <c r="AC1726" s="14"/>
      <c r="AD1726" t="s">
        <v>272</v>
      </c>
      <c r="AE1726" s="3">
        <v>2.33</v>
      </c>
      <c r="AF1726" s="3">
        <v>7.33</v>
      </c>
      <c r="AG1726" s="3">
        <v>-0.03</v>
      </c>
      <c r="AH1726" s="2">
        <v>0</v>
      </c>
      <c r="AI1726" s="2">
        <v>0</v>
      </c>
      <c r="AJ1726" s="2">
        <v>3.7</v>
      </c>
      <c r="AK1726" s="2">
        <v>3.8</v>
      </c>
      <c r="AL1726" s="2">
        <v>0.4</v>
      </c>
      <c r="AM1726" s="2">
        <v>0.9</v>
      </c>
      <c r="AN1726" s="3">
        <v>0.1</v>
      </c>
      <c r="AO1726" s="3">
        <v>1.31</v>
      </c>
      <c r="AP1726" s="9"/>
      <c r="AQ1726" t="s">
        <v>43</v>
      </c>
    </row>
    <row r="1727" spans="1:43" x14ac:dyDescent="0.2">
      <c r="A1727" t="s">
        <v>40</v>
      </c>
      <c r="B1727" s="1">
        <v>21</v>
      </c>
      <c r="C1727" t="s">
        <v>1058</v>
      </c>
      <c r="D1727" t="s">
        <v>1059</v>
      </c>
      <c r="E1727" t="s">
        <v>43</v>
      </c>
      <c r="F1727" t="s">
        <v>57</v>
      </c>
      <c r="G1727">
        <v>5</v>
      </c>
      <c r="H1727">
        <v>0</v>
      </c>
      <c r="I1727">
        <v>1</v>
      </c>
      <c r="J1727">
        <v>1</v>
      </c>
      <c r="K1727" s="1">
        <v>0.2</v>
      </c>
      <c r="L1727" s="2">
        <v>0.1</v>
      </c>
      <c r="M1727" s="2">
        <v>0.1</v>
      </c>
      <c r="N1727" s="2">
        <v>-0.1</v>
      </c>
      <c r="O1727" s="2">
        <v>2.9</v>
      </c>
      <c r="P1727" s="14"/>
      <c r="Q1727" t="s">
        <v>1059</v>
      </c>
      <c r="R1727" s="2">
        <v>0</v>
      </c>
      <c r="S1727" s="2">
        <v>1.2</v>
      </c>
      <c r="T1727" s="3">
        <v>1.25</v>
      </c>
      <c r="U1727" s="2">
        <v>0</v>
      </c>
      <c r="V1727" s="2">
        <v>0</v>
      </c>
      <c r="W1727" s="3">
        <v>0</v>
      </c>
      <c r="X1727" s="3">
        <v>-0.15</v>
      </c>
      <c r="Y1727" s="2">
        <v>2.4</v>
      </c>
      <c r="Z1727" s="2">
        <v>0</v>
      </c>
      <c r="AA1727" s="3">
        <v>0.12</v>
      </c>
      <c r="AB1727" s="3">
        <v>-0.14000000000000001</v>
      </c>
      <c r="AC1727" s="14"/>
      <c r="AD1727" t="s">
        <v>1059</v>
      </c>
      <c r="AE1727" s="3">
        <v>1.25</v>
      </c>
      <c r="AF1727" s="3">
        <v>0</v>
      </c>
      <c r="AG1727" s="3">
        <v>-0.08</v>
      </c>
      <c r="AH1727" s="2">
        <v>0</v>
      </c>
      <c r="AI1727" s="2">
        <v>0</v>
      </c>
      <c r="AJ1727" s="2">
        <v>3.6</v>
      </c>
      <c r="AK1727" s="2">
        <v>4.7</v>
      </c>
      <c r="AL1727" s="2">
        <v>1.2</v>
      </c>
      <c r="AM1727" s="2">
        <v>0</v>
      </c>
      <c r="AN1727" s="3">
        <v>0.12</v>
      </c>
      <c r="AO1727" s="3">
        <v>3.44</v>
      </c>
      <c r="AP1727" s="9"/>
      <c r="AQ1727" t="s">
        <v>43</v>
      </c>
    </row>
    <row r="1728" spans="1:43" x14ac:dyDescent="0.2">
      <c r="A1728" t="s">
        <v>51</v>
      </c>
      <c r="B1728">
        <v>27</v>
      </c>
      <c r="C1728" t="s">
        <v>1060</v>
      </c>
      <c r="D1728" t="s">
        <v>1061</v>
      </c>
      <c r="E1728" t="s">
        <v>45</v>
      </c>
      <c r="F1728" t="s">
        <v>55</v>
      </c>
      <c r="G1728">
        <v>71</v>
      </c>
      <c r="H1728">
        <v>7</v>
      </c>
      <c r="I1728">
        <v>21</v>
      </c>
      <c r="J1728">
        <f>H1728+I1728</f>
        <v>28</v>
      </c>
      <c r="K1728" s="1">
        <v>-2.6</v>
      </c>
      <c r="L1728" s="2">
        <v>2.6</v>
      </c>
      <c r="M1728" s="2">
        <v>4.2</v>
      </c>
      <c r="N1728" s="15">
        <v>11.9</v>
      </c>
      <c r="O1728" s="15">
        <v>53.9</v>
      </c>
      <c r="P1728" s="9"/>
      <c r="Q1728" t="s">
        <v>1061</v>
      </c>
      <c r="R1728" s="2">
        <v>0.2</v>
      </c>
      <c r="S1728" s="2">
        <v>0.5</v>
      </c>
      <c r="T1728" s="3">
        <v>2.42</v>
      </c>
      <c r="U1728" s="2">
        <v>0.6</v>
      </c>
      <c r="V1728" s="2">
        <v>3.1</v>
      </c>
      <c r="W1728" s="3">
        <v>5.92</v>
      </c>
      <c r="X1728"/>
      <c r="Y1728" s="2">
        <v>1.8</v>
      </c>
      <c r="Z1728"/>
      <c r="AA1728" s="3">
        <v>7.0000000000000007E-2</v>
      </c>
      <c r="AB1728" s="3">
        <v>0.39</v>
      </c>
      <c r="AC1728" s="9"/>
      <c r="AD1728" t="s">
        <v>1061</v>
      </c>
      <c r="AE1728" s="3">
        <v>2.15</v>
      </c>
      <c r="AF1728" s="3">
        <v>5.96</v>
      </c>
      <c r="AG1728"/>
      <c r="AH1728" s="2">
        <v>0</v>
      </c>
      <c r="AI1728" s="16">
        <v>0</v>
      </c>
      <c r="AJ1728" s="2">
        <v>3.9</v>
      </c>
      <c r="AK1728" s="2">
        <v>2.5</v>
      </c>
      <c r="AL1728" s="2">
        <v>0.9</v>
      </c>
      <c r="AM1728"/>
      <c r="AN1728" s="3">
        <v>0.11</v>
      </c>
      <c r="AO1728" s="17">
        <v>1.79</v>
      </c>
      <c r="AP1728" s="14"/>
      <c r="AQ1728" t="s">
        <v>113</v>
      </c>
    </row>
    <row r="1729" spans="1:43" x14ac:dyDescent="0.2">
      <c r="A1729" s="18" t="s">
        <v>56</v>
      </c>
      <c r="B1729">
        <v>28</v>
      </c>
      <c r="C1729" t="s">
        <v>1060</v>
      </c>
      <c r="D1729" t="s">
        <v>1061</v>
      </c>
      <c r="E1729" s="19" t="s">
        <v>45</v>
      </c>
      <c r="F1729" s="20" t="s">
        <v>57</v>
      </c>
      <c r="G1729" s="19">
        <v>82</v>
      </c>
      <c r="H1729" s="21">
        <v>2</v>
      </c>
      <c r="I1729" s="21">
        <v>19</v>
      </c>
      <c r="J1729" s="21">
        <v>21</v>
      </c>
      <c r="K1729" s="21">
        <v>-22.1</v>
      </c>
      <c r="L1729" s="22">
        <v>-0.6</v>
      </c>
      <c r="M1729" s="22">
        <v>-0.4</v>
      </c>
      <c r="N1729" s="2">
        <v>1.4</v>
      </c>
      <c r="O1729" s="2">
        <v>42.3</v>
      </c>
      <c r="P1729" s="9"/>
      <c r="Q1729" t="s">
        <v>1061</v>
      </c>
      <c r="R1729" s="2">
        <v>0.1</v>
      </c>
      <c r="S1729" s="2">
        <v>0.4</v>
      </c>
      <c r="T1729" s="3">
        <v>1.81</v>
      </c>
      <c r="U1729" s="2">
        <v>0</v>
      </c>
      <c r="V1729" s="2">
        <v>1.9</v>
      </c>
      <c r="W1729" s="3">
        <v>3.19</v>
      </c>
      <c r="X1729"/>
      <c r="Y1729" s="2">
        <v>1.3</v>
      </c>
      <c r="Z1729"/>
      <c r="AA1729" s="3">
        <v>-0.01</v>
      </c>
      <c r="AB1729" s="3">
        <v>0.04</v>
      </c>
      <c r="AC1729" s="9"/>
      <c r="AD1729" t="s">
        <v>1061</v>
      </c>
      <c r="AE1729" s="3">
        <v>2.16</v>
      </c>
      <c r="AF1729" s="3">
        <v>7.75</v>
      </c>
      <c r="AG1729"/>
      <c r="AH1729" s="2">
        <v>0</v>
      </c>
      <c r="AI1729" s="2">
        <v>0</v>
      </c>
      <c r="AJ1729" s="2">
        <v>2.8</v>
      </c>
      <c r="AK1729" s="2">
        <v>2</v>
      </c>
      <c r="AL1729" s="2">
        <v>1</v>
      </c>
      <c r="AM1729"/>
      <c r="AN1729" s="3">
        <v>-0.01</v>
      </c>
      <c r="AO1729" s="17">
        <v>1.21</v>
      </c>
      <c r="AP1729" s="14"/>
      <c r="AQ1729" t="s">
        <v>113</v>
      </c>
    </row>
    <row r="1730" spans="1:43" x14ac:dyDescent="0.2">
      <c r="A1730" t="s">
        <v>40</v>
      </c>
      <c r="B1730" s="1">
        <v>29</v>
      </c>
      <c r="C1730" t="s">
        <v>1060</v>
      </c>
      <c r="D1730" t="s">
        <v>1061</v>
      </c>
      <c r="E1730" t="s">
        <v>45</v>
      </c>
      <c r="F1730" t="s">
        <v>57</v>
      </c>
      <c r="G1730">
        <v>20</v>
      </c>
      <c r="H1730">
        <v>4</v>
      </c>
      <c r="I1730">
        <v>1</v>
      </c>
      <c r="J1730">
        <v>5</v>
      </c>
      <c r="K1730" s="1">
        <v>-4.8</v>
      </c>
      <c r="L1730" s="2">
        <v>0.2</v>
      </c>
      <c r="M1730" s="2">
        <v>-0.3</v>
      </c>
      <c r="N1730" s="2">
        <v>3</v>
      </c>
      <c r="O1730" s="2">
        <v>10.6</v>
      </c>
      <c r="P1730" s="14"/>
      <c r="Q1730" t="s">
        <v>1061</v>
      </c>
      <c r="R1730" s="2">
        <v>0.7</v>
      </c>
      <c r="S1730" s="2">
        <v>0</v>
      </c>
      <c r="T1730" s="3">
        <v>2.86</v>
      </c>
      <c r="U1730" s="2">
        <v>0</v>
      </c>
      <c r="V1730" s="2">
        <v>1.3</v>
      </c>
      <c r="W1730" s="3">
        <v>1.34</v>
      </c>
      <c r="X1730" s="3">
        <v>-0.56999999999999995</v>
      </c>
      <c r="Y1730" s="2">
        <v>2</v>
      </c>
      <c r="Z1730" s="2">
        <v>0.2</v>
      </c>
      <c r="AA1730" s="3">
        <v>0.02</v>
      </c>
      <c r="AB1730" s="3">
        <v>0.36</v>
      </c>
      <c r="AC1730" s="14"/>
      <c r="AD1730" t="s">
        <v>1061</v>
      </c>
      <c r="AE1730" s="3">
        <v>3.37</v>
      </c>
      <c r="AF1730" s="3">
        <v>6.82</v>
      </c>
      <c r="AG1730" s="3">
        <v>0.05</v>
      </c>
      <c r="AH1730" s="2">
        <v>0</v>
      </c>
      <c r="AI1730" s="2">
        <v>0</v>
      </c>
      <c r="AJ1730" s="2">
        <v>3.1</v>
      </c>
      <c r="AK1730" s="2">
        <v>3</v>
      </c>
      <c r="AL1730" s="2">
        <v>1.1000000000000001</v>
      </c>
      <c r="AM1730" s="2">
        <v>0.7</v>
      </c>
      <c r="AN1730" s="3">
        <v>-0.03</v>
      </c>
      <c r="AO1730" s="3">
        <v>1.27</v>
      </c>
      <c r="AP1730" s="14"/>
      <c r="AQ1730" t="s">
        <v>113</v>
      </c>
    </row>
    <row r="1731" spans="1:43" x14ac:dyDescent="0.2">
      <c r="A1731" t="s">
        <v>51</v>
      </c>
      <c r="B1731">
        <v>34</v>
      </c>
      <c r="C1731" t="s">
        <v>229</v>
      </c>
      <c r="D1731" t="s">
        <v>197</v>
      </c>
      <c r="E1731" t="s">
        <v>342</v>
      </c>
      <c r="F1731" t="s">
        <v>48</v>
      </c>
      <c r="G1731">
        <v>82</v>
      </c>
      <c r="H1731">
        <v>40</v>
      </c>
      <c r="I1731">
        <v>29</v>
      </c>
      <c r="J1731">
        <f>H1731+I1731</f>
        <v>69</v>
      </c>
      <c r="K1731" s="1">
        <v>-1.4</v>
      </c>
      <c r="L1731" s="2">
        <v>10.9</v>
      </c>
      <c r="M1731" s="2">
        <v>0.7</v>
      </c>
      <c r="N1731" s="15">
        <v>58.7</v>
      </c>
      <c r="O1731" s="15">
        <v>10.6</v>
      </c>
      <c r="P1731" s="9"/>
      <c r="Q1731" t="s">
        <v>197</v>
      </c>
      <c r="R1731" s="2">
        <v>1.4</v>
      </c>
      <c r="S1731" s="2">
        <v>1.1000000000000001</v>
      </c>
      <c r="T1731" s="3">
        <v>2.77</v>
      </c>
      <c r="U1731" s="2">
        <v>2.6</v>
      </c>
      <c r="V1731" s="2">
        <v>1.5</v>
      </c>
      <c r="W1731" s="3">
        <v>7.17</v>
      </c>
      <c r="X1731"/>
      <c r="Y1731" s="2">
        <v>2.4</v>
      </c>
      <c r="Z1731"/>
      <c r="AA1731" s="3">
        <v>0.36</v>
      </c>
      <c r="AB1731" s="3">
        <v>2.37</v>
      </c>
      <c r="AC1731" s="9"/>
      <c r="AD1731" t="s">
        <v>197</v>
      </c>
      <c r="AE1731" s="3">
        <v>2.41</v>
      </c>
      <c r="AF1731" s="3">
        <v>10.4</v>
      </c>
      <c r="AG1731"/>
      <c r="AH1731" s="2">
        <v>57.3</v>
      </c>
      <c r="AI1731" s="16">
        <v>2.4</v>
      </c>
      <c r="AJ1731" s="2">
        <v>2.5</v>
      </c>
      <c r="AK1731" s="2">
        <v>0.8</v>
      </c>
      <c r="AL1731" s="2">
        <v>2.8</v>
      </c>
      <c r="AM1731"/>
      <c r="AN1731" s="3">
        <v>0.02</v>
      </c>
      <c r="AO1731" s="17">
        <v>0.43</v>
      </c>
      <c r="AP1731" s="14"/>
      <c r="AQ1731" t="s">
        <v>113</v>
      </c>
    </row>
    <row r="1732" spans="1:43" x14ac:dyDescent="0.2">
      <c r="A1732" s="18" t="s">
        <v>56</v>
      </c>
      <c r="B1732">
        <v>35</v>
      </c>
      <c r="C1732" t="s">
        <v>229</v>
      </c>
      <c r="D1732" t="s">
        <v>197</v>
      </c>
      <c r="E1732" s="19" t="s">
        <v>113</v>
      </c>
      <c r="F1732" s="20" t="s">
        <v>122</v>
      </c>
      <c r="G1732" s="19">
        <v>82</v>
      </c>
      <c r="H1732" s="21">
        <v>15</v>
      </c>
      <c r="I1732" s="21">
        <v>37</v>
      </c>
      <c r="J1732" s="21">
        <v>52</v>
      </c>
      <c r="K1732" s="21">
        <v>2.8</v>
      </c>
      <c r="L1732" s="22">
        <v>4.0999999999999996</v>
      </c>
      <c r="M1732" s="22">
        <v>1.7</v>
      </c>
      <c r="N1732" s="2">
        <v>30</v>
      </c>
      <c r="O1732" s="2">
        <v>18.5</v>
      </c>
      <c r="P1732" s="9"/>
      <c r="Q1732" t="s">
        <v>197</v>
      </c>
      <c r="R1732" s="2">
        <v>0.7</v>
      </c>
      <c r="S1732" s="2">
        <v>1.4</v>
      </c>
      <c r="T1732" s="3">
        <v>2.82</v>
      </c>
      <c r="U1732" s="2">
        <v>0.5</v>
      </c>
      <c r="V1732" s="2">
        <v>2.4</v>
      </c>
      <c r="W1732" s="3">
        <v>5.17</v>
      </c>
      <c r="X1732"/>
      <c r="Y1732" s="2">
        <v>2.6</v>
      </c>
      <c r="Z1732"/>
      <c r="AA1732" s="3">
        <v>0.14000000000000001</v>
      </c>
      <c r="AB1732" s="3">
        <v>1.23</v>
      </c>
      <c r="AC1732" s="9"/>
      <c r="AD1732" t="s">
        <v>197</v>
      </c>
      <c r="AE1732" s="3">
        <v>2.77</v>
      </c>
      <c r="AF1732" s="3">
        <v>9.07</v>
      </c>
      <c r="AG1732"/>
      <c r="AH1732" s="2">
        <v>50</v>
      </c>
      <c r="AI1732" s="2">
        <v>0.6</v>
      </c>
      <c r="AJ1732" s="2">
        <v>2.2999999999999998</v>
      </c>
      <c r="AK1732" s="2">
        <v>0.6</v>
      </c>
      <c r="AL1732" s="2">
        <v>1.7</v>
      </c>
      <c r="AM1732"/>
      <c r="AN1732" s="3">
        <v>0.06</v>
      </c>
      <c r="AO1732" s="17">
        <v>0.76</v>
      </c>
      <c r="AP1732" s="14"/>
      <c r="AQ1732" t="s">
        <v>113</v>
      </c>
    </row>
    <row r="1733" spans="1:43" x14ac:dyDescent="0.2">
      <c r="A1733" t="s">
        <v>40</v>
      </c>
      <c r="B1733" s="1">
        <v>36</v>
      </c>
      <c r="C1733" t="s">
        <v>229</v>
      </c>
      <c r="D1733" t="s">
        <v>197</v>
      </c>
      <c r="E1733" t="s">
        <v>113</v>
      </c>
      <c r="F1733" t="s">
        <v>48</v>
      </c>
      <c r="G1733">
        <v>78</v>
      </c>
      <c r="H1733">
        <v>25</v>
      </c>
      <c r="I1733">
        <v>38</v>
      </c>
      <c r="J1733">
        <v>63</v>
      </c>
      <c r="K1733" s="1">
        <v>8.1999999999999993</v>
      </c>
      <c r="L1733" s="2">
        <v>9.1</v>
      </c>
      <c r="M1733" s="2">
        <v>2.7</v>
      </c>
      <c r="N1733" s="2">
        <v>65.900000000000006</v>
      </c>
      <c r="O1733" s="2">
        <v>21</v>
      </c>
      <c r="P1733" s="14"/>
      <c r="Q1733" t="s">
        <v>197</v>
      </c>
      <c r="R1733" s="2">
        <v>1</v>
      </c>
      <c r="S1733" s="2">
        <v>1.3</v>
      </c>
      <c r="T1733" s="3">
        <v>2.9</v>
      </c>
      <c r="U1733" s="2">
        <v>1.5</v>
      </c>
      <c r="V1733" s="2">
        <v>3.8</v>
      </c>
      <c r="W1733" s="3">
        <v>8.2899999999999991</v>
      </c>
      <c r="X1733" s="3">
        <v>-0.01</v>
      </c>
      <c r="Y1733" s="2">
        <v>1.8</v>
      </c>
      <c r="Z1733" s="2">
        <v>0.2</v>
      </c>
      <c r="AA1733" s="3">
        <v>0.31</v>
      </c>
      <c r="AB1733" s="3">
        <v>2.76</v>
      </c>
      <c r="AC1733" s="14"/>
      <c r="AD1733" t="s">
        <v>197</v>
      </c>
      <c r="AE1733" s="3">
        <v>3.01</v>
      </c>
      <c r="AF1733" s="3">
        <v>7.5</v>
      </c>
      <c r="AG1733" s="3">
        <v>0.01</v>
      </c>
      <c r="AH1733" s="2">
        <v>46.8</v>
      </c>
      <c r="AI1733" s="2">
        <v>1.7</v>
      </c>
      <c r="AJ1733" s="2">
        <v>2.2999999999999998</v>
      </c>
      <c r="AK1733" s="2">
        <v>1.1000000000000001</v>
      </c>
      <c r="AL1733" s="2">
        <v>2.2000000000000002</v>
      </c>
      <c r="AM1733" s="2">
        <v>0.6</v>
      </c>
      <c r="AN1733" s="3">
        <v>0.09</v>
      </c>
      <c r="AO1733" s="3">
        <v>0.88</v>
      </c>
      <c r="AP1733" s="14"/>
      <c r="AQ1733" t="s">
        <v>113</v>
      </c>
    </row>
    <row r="1734" spans="1:43" x14ac:dyDescent="0.2">
      <c r="A1734" t="s">
        <v>51</v>
      </c>
      <c r="B1734">
        <v>26</v>
      </c>
      <c r="C1734" t="s">
        <v>1062</v>
      </c>
      <c r="D1734" t="s">
        <v>1063</v>
      </c>
      <c r="E1734" t="s">
        <v>74</v>
      </c>
      <c r="F1734" t="s">
        <v>55</v>
      </c>
      <c r="G1734">
        <v>58</v>
      </c>
      <c r="H1734">
        <v>2</v>
      </c>
      <c r="I1734">
        <v>8</v>
      </c>
      <c r="J1734">
        <f>H1734+I1734</f>
        <v>10</v>
      </c>
      <c r="K1734" s="1">
        <v>-0.6</v>
      </c>
      <c r="L1734" s="2">
        <v>0.3</v>
      </c>
      <c r="M1734" s="2">
        <v>1.2</v>
      </c>
      <c r="N1734" s="15">
        <v>4.8</v>
      </c>
      <c r="O1734" s="15">
        <v>23.8</v>
      </c>
      <c r="P1734" s="9"/>
      <c r="Q1734" t="s">
        <v>1063</v>
      </c>
      <c r="R1734" s="2">
        <v>0.1</v>
      </c>
      <c r="S1734" s="2">
        <v>0.5</v>
      </c>
      <c r="T1734" s="3">
        <v>1.84</v>
      </c>
      <c r="U1734" s="2">
        <v>0</v>
      </c>
      <c r="V1734" s="2">
        <v>0</v>
      </c>
      <c r="W1734" s="3">
        <v>14.88</v>
      </c>
      <c r="X1734"/>
      <c r="Y1734" s="2">
        <v>2.7</v>
      </c>
      <c r="Z1734"/>
      <c r="AA1734" s="3">
        <v>0.02</v>
      </c>
      <c r="AB1734" s="3">
        <v>0.27</v>
      </c>
      <c r="AC1734" s="9"/>
      <c r="AD1734" t="s">
        <v>1063</v>
      </c>
      <c r="AE1734" s="3">
        <v>1.78</v>
      </c>
      <c r="AF1734" s="3">
        <v>4.6500000000000004</v>
      </c>
      <c r="AG1734"/>
      <c r="AH1734" s="2">
        <v>0</v>
      </c>
      <c r="AI1734" s="16">
        <v>0</v>
      </c>
      <c r="AJ1734" s="2">
        <v>8.4</v>
      </c>
      <c r="AK1734" s="2">
        <v>5.5</v>
      </c>
      <c r="AL1734" s="2">
        <v>1.6</v>
      </c>
      <c r="AM1734"/>
      <c r="AN1734" s="3">
        <v>0.06</v>
      </c>
      <c r="AO1734" s="17">
        <v>1.37</v>
      </c>
      <c r="AP1734" s="14"/>
      <c r="AQ1734" t="s">
        <v>113</v>
      </c>
    </row>
    <row r="1735" spans="1:43" x14ac:dyDescent="0.2">
      <c r="A1735" s="18" t="s">
        <v>56</v>
      </c>
      <c r="B1735">
        <v>27</v>
      </c>
      <c r="C1735" t="s">
        <v>1062</v>
      </c>
      <c r="D1735" t="s">
        <v>1063</v>
      </c>
      <c r="E1735" s="19" t="s">
        <v>74</v>
      </c>
      <c r="F1735" s="20" t="s">
        <v>57</v>
      </c>
      <c r="G1735" s="19">
        <v>79</v>
      </c>
      <c r="H1735" s="21">
        <v>2</v>
      </c>
      <c r="I1735" s="21">
        <v>5</v>
      </c>
      <c r="J1735" s="21">
        <v>7</v>
      </c>
      <c r="K1735" s="21">
        <v>-14.7</v>
      </c>
      <c r="L1735" s="22">
        <v>-2.4</v>
      </c>
      <c r="M1735" s="22">
        <v>-3</v>
      </c>
      <c r="N1735" s="2">
        <v>1.8</v>
      </c>
      <c r="O1735" s="2">
        <v>17.8</v>
      </c>
      <c r="P1735" s="9"/>
      <c r="Q1735" t="s">
        <v>1063</v>
      </c>
      <c r="R1735" s="2">
        <v>0.1</v>
      </c>
      <c r="S1735" s="2">
        <v>0.2</v>
      </c>
      <c r="T1735" s="3">
        <v>1.75</v>
      </c>
      <c r="U1735" s="2">
        <v>0</v>
      </c>
      <c r="V1735" s="2">
        <v>0</v>
      </c>
      <c r="W1735" s="3">
        <v>0</v>
      </c>
      <c r="X1735"/>
      <c r="Y1735" s="2">
        <v>1.6</v>
      </c>
      <c r="Z1735"/>
      <c r="AA1735" s="3">
        <v>-0.08</v>
      </c>
      <c r="AB1735" s="3">
        <v>7.0000000000000007E-2</v>
      </c>
      <c r="AC1735" s="9"/>
      <c r="AD1735" t="s">
        <v>1063</v>
      </c>
      <c r="AE1735" s="3">
        <v>2.99</v>
      </c>
      <c r="AF1735" s="3">
        <v>7.27</v>
      </c>
      <c r="AG1735"/>
      <c r="AH1735" s="2">
        <v>0</v>
      </c>
      <c r="AI1735" s="2">
        <v>0</v>
      </c>
      <c r="AJ1735" s="2">
        <v>7.1</v>
      </c>
      <c r="AK1735" s="2">
        <v>5.5</v>
      </c>
      <c r="AL1735" s="2">
        <v>1.2</v>
      </c>
      <c r="AM1735"/>
      <c r="AN1735" s="3">
        <v>-0.1</v>
      </c>
      <c r="AO1735" s="17">
        <v>0.72</v>
      </c>
      <c r="AP1735" s="14"/>
      <c r="AQ1735" t="s">
        <v>113</v>
      </c>
    </row>
    <row r="1736" spans="1:43" x14ac:dyDescent="0.2">
      <c r="A1736" t="s">
        <v>40</v>
      </c>
      <c r="B1736" s="1">
        <v>28</v>
      </c>
      <c r="C1736" t="s">
        <v>1062</v>
      </c>
      <c r="D1736" t="s">
        <v>1063</v>
      </c>
      <c r="E1736" t="s">
        <v>74</v>
      </c>
      <c r="F1736" t="s">
        <v>57</v>
      </c>
      <c r="G1736">
        <v>59</v>
      </c>
      <c r="H1736">
        <v>0</v>
      </c>
      <c r="I1736">
        <v>7</v>
      </c>
      <c r="J1736">
        <v>7</v>
      </c>
      <c r="K1736" s="1">
        <v>-3.2</v>
      </c>
      <c r="L1736" s="2">
        <v>-1</v>
      </c>
      <c r="M1736" s="2">
        <v>-0.3</v>
      </c>
      <c r="N1736" s="2">
        <v>0.1</v>
      </c>
      <c r="O1736" s="2">
        <v>10.9</v>
      </c>
      <c r="P1736" s="14"/>
      <c r="Q1736" t="s">
        <v>1063</v>
      </c>
      <c r="R1736" s="2">
        <v>0</v>
      </c>
      <c r="S1736" s="2">
        <v>0.4</v>
      </c>
      <c r="T1736" s="3">
        <v>2.11</v>
      </c>
      <c r="U1736" s="2">
        <v>0</v>
      </c>
      <c r="V1736" s="2">
        <v>0</v>
      </c>
      <c r="W1736" s="3">
        <v>25.35</v>
      </c>
      <c r="X1736" s="3">
        <v>-0.08</v>
      </c>
      <c r="Y1736" s="2">
        <v>1.3</v>
      </c>
      <c r="Z1736" s="2">
        <v>0.2</v>
      </c>
      <c r="AA1736" s="3">
        <v>-7.0000000000000007E-2</v>
      </c>
      <c r="AB1736" s="3">
        <v>0</v>
      </c>
      <c r="AC1736" s="14"/>
      <c r="AD1736" t="s">
        <v>1063</v>
      </c>
      <c r="AE1736" s="3">
        <v>2.25</v>
      </c>
      <c r="AF1736" s="3">
        <v>11.86</v>
      </c>
      <c r="AG1736" s="3">
        <v>0.02</v>
      </c>
      <c r="AH1736" s="2">
        <v>0</v>
      </c>
      <c r="AI1736" s="2">
        <v>0</v>
      </c>
      <c r="AJ1736" s="2">
        <v>9.1999999999999993</v>
      </c>
      <c r="AK1736" s="2">
        <v>6</v>
      </c>
      <c r="AL1736" s="2">
        <v>1.6</v>
      </c>
      <c r="AM1736" s="2">
        <v>1.8</v>
      </c>
      <c r="AN1736" s="3">
        <v>-0.02</v>
      </c>
      <c r="AO1736" s="3">
        <v>0.66</v>
      </c>
      <c r="AP1736" s="14"/>
      <c r="AQ1736" t="s">
        <v>113</v>
      </c>
    </row>
    <row r="1737" spans="1:43" x14ac:dyDescent="0.2">
      <c r="A1737" t="s">
        <v>51</v>
      </c>
      <c r="B1737">
        <v>28</v>
      </c>
      <c r="C1737" t="s">
        <v>494</v>
      </c>
      <c r="D1737" t="s">
        <v>1064</v>
      </c>
      <c r="E1737" t="s">
        <v>170</v>
      </c>
      <c r="F1737" t="s">
        <v>55</v>
      </c>
      <c r="G1737">
        <v>22</v>
      </c>
      <c r="H1737">
        <v>1</v>
      </c>
      <c r="I1737">
        <v>4</v>
      </c>
      <c r="J1737">
        <f>H1737+I1737</f>
        <v>5</v>
      </c>
      <c r="K1737" s="1">
        <v>9.5</v>
      </c>
      <c r="L1737" s="2">
        <v>0.5</v>
      </c>
      <c r="M1737" s="2">
        <v>3</v>
      </c>
      <c r="N1737" s="15">
        <v>2.6</v>
      </c>
      <c r="O1737" s="15">
        <v>13.2</v>
      </c>
      <c r="P1737" s="9"/>
      <c r="Q1737" t="s">
        <v>1064</v>
      </c>
      <c r="R1737" s="2">
        <v>0.2</v>
      </c>
      <c r="S1737" s="2">
        <v>0.9</v>
      </c>
      <c r="T1737" s="3">
        <v>3.52</v>
      </c>
      <c r="U1737" s="2">
        <v>0</v>
      </c>
      <c r="V1737" s="2">
        <v>0</v>
      </c>
      <c r="W1737" s="3">
        <v>0</v>
      </c>
      <c r="X1737"/>
      <c r="Y1737" s="2">
        <v>1.2</v>
      </c>
      <c r="Z1737"/>
      <c r="AA1737" s="3">
        <v>0.09</v>
      </c>
      <c r="AB1737" s="3">
        <v>0.52</v>
      </c>
      <c r="AC1737" s="9"/>
      <c r="AD1737" t="s">
        <v>1064</v>
      </c>
      <c r="AE1737" s="3">
        <v>1.76</v>
      </c>
      <c r="AF1737" s="3">
        <v>0</v>
      </c>
      <c r="AG1737"/>
      <c r="AH1737" s="2">
        <v>0</v>
      </c>
      <c r="AI1737" s="16">
        <v>0</v>
      </c>
      <c r="AJ1737" s="2">
        <v>5.0999999999999996</v>
      </c>
      <c r="AK1737" s="2">
        <v>5.3</v>
      </c>
      <c r="AL1737" s="2">
        <v>2</v>
      </c>
      <c r="AM1737"/>
      <c r="AN1737" s="3">
        <v>0.54</v>
      </c>
      <c r="AO1737" s="17">
        <v>2.61</v>
      </c>
      <c r="AP1737" s="14"/>
      <c r="AQ1737" t="s">
        <v>113</v>
      </c>
    </row>
    <row r="1738" spans="1:43" x14ac:dyDescent="0.2">
      <c r="A1738" s="18" t="s">
        <v>56</v>
      </c>
      <c r="B1738">
        <v>29</v>
      </c>
      <c r="C1738" t="s">
        <v>494</v>
      </c>
      <c r="D1738" t="s">
        <v>1064</v>
      </c>
      <c r="E1738" s="19" t="s">
        <v>170</v>
      </c>
      <c r="F1738" s="20" t="s">
        <v>57</v>
      </c>
      <c r="G1738" s="19">
        <v>72</v>
      </c>
      <c r="H1738" s="21">
        <v>8</v>
      </c>
      <c r="I1738" s="21">
        <v>11</v>
      </c>
      <c r="J1738" s="21">
        <v>19</v>
      </c>
      <c r="K1738" s="21">
        <v>7.3</v>
      </c>
      <c r="L1738" s="22">
        <v>1.3</v>
      </c>
      <c r="M1738" s="22">
        <v>5.3</v>
      </c>
      <c r="N1738" s="2">
        <v>15.1</v>
      </c>
      <c r="O1738" s="2">
        <v>35.6</v>
      </c>
      <c r="P1738" s="9"/>
      <c r="Q1738" t="s">
        <v>1064</v>
      </c>
      <c r="R1738" s="2">
        <v>0.3</v>
      </c>
      <c r="S1738" s="2">
        <v>0.5</v>
      </c>
      <c r="T1738" s="3">
        <v>3.06</v>
      </c>
      <c r="U1738" s="2">
        <v>0.8</v>
      </c>
      <c r="V1738" s="2">
        <v>0.8</v>
      </c>
      <c r="W1738" s="3">
        <v>4.74</v>
      </c>
      <c r="X1738"/>
      <c r="Y1738" s="2">
        <v>1.1000000000000001</v>
      </c>
      <c r="Z1738"/>
      <c r="AA1738" s="3">
        <v>0.05</v>
      </c>
      <c r="AB1738" s="3">
        <v>0.63</v>
      </c>
      <c r="AC1738" s="9"/>
      <c r="AD1738" t="s">
        <v>1064</v>
      </c>
      <c r="AE1738" s="3">
        <v>2.5099999999999998</v>
      </c>
      <c r="AF1738" s="3">
        <v>6.85</v>
      </c>
      <c r="AG1738"/>
      <c r="AH1738" s="2">
        <v>100</v>
      </c>
      <c r="AI1738" s="2">
        <v>0</v>
      </c>
      <c r="AJ1738" s="2">
        <v>5.0999999999999996</v>
      </c>
      <c r="AK1738" s="2">
        <v>4.9000000000000004</v>
      </c>
      <c r="AL1738" s="2">
        <v>1.2</v>
      </c>
      <c r="AM1738"/>
      <c r="AN1738" s="3">
        <v>0.19</v>
      </c>
      <c r="AO1738" s="17">
        <v>1.48</v>
      </c>
      <c r="AP1738" s="14"/>
      <c r="AQ1738" t="s">
        <v>113</v>
      </c>
    </row>
    <row r="1739" spans="1:43" x14ac:dyDescent="0.2">
      <c r="A1739" t="s">
        <v>40</v>
      </c>
      <c r="B1739" s="1">
        <v>30</v>
      </c>
      <c r="C1739" t="s">
        <v>494</v>
      </c>
      <c r="D1739" t="s">
        <v>1064</v>
      </c>
      <c r="E1739" t="s">
        <v>113</v>
      </c>
      <c r="F1739" t="s">
        <v>57</v>
      </c>
      <c r="G1739">
        <v>66</v>
      </c>
      <c r="H1739">
        <v>6</v>
      </c>
      <c r="I1739">
        <v>17</v>
      </c>
      <c r="J1739">
        <v>23</v>
      </c>
      <c r="K1739" s="1">
        <v>0.7</v>
      </c>
      <c r="L1739" s="2">
        <v>2.4</v>
      </c>
      <c r="M1739" s="2">
        <v>1.7</v>
      </c>
      <c r="N1739" s="2">
        <v>19.2</v>
      </c>
      <c r="O1739" s="2">
        <v>14.8</v>
      </c>
      <c r="P1739" s="14"/>
      <c r="Q1739" t="s">
        <v>1064</v>
      </c>
      <c r="R1739" s="2">
        <v>0.3</v>
      </c>
      <c r="S1739" s="2">
        <v>0.8</v>
      </c>
      <c r="T1739" s="3">
        <v>3.06</v>
      </c>
      <c r="U1739" s="2">
        <v>0</v>
      </c>
      <c r="V1739" s="2">
        <v>2.2999999999999998</v>
      </c>
      <c r="W1739" s="3">
        <v>4.58</v>
      </c>
      <c r="X1739" s="3">
        <v>-0.05</v>
      </c>
      <c r="Y1739" s="2">
        <v>2.4</v>
      </c>
      <c r="Z1739" s="2">
        <v>0.5</v>
      </c>
      <c r="AA1739" s="3">
        <v>0.11</v>
      </c>
      <c r="AB1739" s="3">
        <v>0.85</v>
      </c>
      <c r="AC1739" s="14"/>
      <c r="AD1739" t="s">
        <v>1064</v>
      </c>
      <c r="AE1739" s="3">
        <v>3.43</v>
      </c>
      <c r="AF1739" s="3">
        <v>9.9499999999999993</v>
      </c>
      <c r="AG1739" s="3">
        <v>-0.01</v>
      </c>
      <c r="AH1739" s="2">
        <v>0</v>
      </c>
      <c r="AI1739" s="2">
        <v>0</v>
      </c>
      <c r="AJ1739" s="2">
        <v>6</v>
      </c>
      <c r="AK1739" s="2">
        <v>7</v>
      </c>
      <c r="AL1739" s="2">
        <v>1.2</v>
      </c>
      <c r="AM1739" s="2">
        <v>0.8</v>
      </c>
      <c r="AN1739" s="3">
        <v>0.08</v>
      </c>
      <c r="AO1739" s="3">
        <v>0.65</v>
      </c>
      <c r="AP1739" s="14"/>
      <c r="AQ1739" t="s">
        <v>113</v>
      </c>
    </row>
    <row r="1740" spans="1:43" x14ac:dyDescent="0.2">
      <c r="A1740" t="s">
        <v>40</v>
      </c>
      <c r="B1740" s="1">
        <v>29</v>
      </c>
      <c r="C1740" t="s">
        <v>1008</v>
      </c>
      <c r="D1740" t="s">
        <v>1065</v>
      </c>
      <c r="E1740" t="s">
        <v>113</v>
      </c>
      <c r="F1740" t="s">
        <v>57</v>
      </c>
      <c r="G1740">
        <v>41</v>
      </c>
      <c r="H1740">
        <v>1</v>
      </c>
      <c r="I1740">
        <v>6</v>
      </c>
      <c r="J1740">
        <v>7</v>
      </c>
      <c r="K1740" s="1">
        <v>1.7</v>
      </c>
      <c r="L1740" s="2">
        <v>0.4</v>
      </c>
      <c r="M1740" s="2">
        <v>1</v>
      </c>
      <c r="N1740" s="2">
        <v>2.6</v>
      </c>
      <c r="O1740" s="2">
        <v>10.9</v>
      </c>
      <c r="P1740" s="14"/>
      <c r="Q1740" t="s">
        <v>1065</v>
      </c>
      <c r="R1740" s="2">
        <v>0.1</v>
      </c>
      <c r="S1740" s="2">
        <v>0.6</v>
      </c>
      <c r="T1740" s="3">
        <v>2.02</v>
      </c>
      <c r="U1740" s="2">
        <v>0</v>
      </c>
      <c r="V1740" s="2">
        <v>0</v>
      </c>
      <c r="W1740" s="3">
        <v>0</v>
      </c>
      <c r="X1740" s="3">
        <v>-0.02</v>
      </c>
      <c r="Y1740" s="2">
        <v>1.9</v>
      </c>
      <c r="Z1740" s="2">
        <v>0.7</v>
      </c>
      <c r="AA1740" s="3">
        <v>0.05</v>
      </c>
      <c r="AB1740" s="3">
        <v>0.28999999999999998</v>
      </c>
      <c r="AC1740" s="14"/>
      <c r="AD1740" t="s">
        <v>1065</v>
      </c>
      <c r="AE1740" s="3">
        <v>2.02</v>
      </c>
      <c r="AF1740" s="3">
        <v>9.9</v>
      </c>
      <c r="AG1740" s="3">
        <v>-0.06</v>
      </c>
      <c r="AH1740" s="2">
        <v>0</v>
      </c>
      <c r="AI1740" s="2">
        <v>0</v>
      </c>
      <c r="AJ1740" s="2">
        <v>8.1</v>
      </c>
      <c r="AK1740" s="2">
        <v>4.5</v>
      </c>
      <c r="AL1740" s="2">
        <v>1.3</v>
      </c>
      <c r="AM1740" s="2">
        <v>1.5</v>
      </c>
      <c r="AN1740" s="3">
        <v>0.12</v>
      </c>
      <c r="AO1740" s="3">
        <v>1.19</v>
      </c>
      <c r="AP1740" s="14"/>
      <c r="AQ1740" t="s">
        <v>113</v>
      </c>
    </row>
    <row r="1741" spans="1:43" x14ac:dyDescent="0.2">
      <c r="A1741" t="s">
        <v>51</v>
      </c>
      <c r="B1741">
        <v>23</v>
      </c>
      <c r="C1741" t="s">
        <v>1066</v>
      </c>
      <c r="D1741" t="s">
        <v>1067</v>
      </c>
      <c r="E1741" t="s">
        <v>81</v>
      </c>
      <c r="F1741" t="s">
        <v>73</v>
      </c>
      <c r="G1741">
        <v>3</v>
      </c>
      <c r="H1741">
        <v>0</v>
      </c>
      <c r="I1741">
        <v>0</v>
      </c>
      <c r="J1741">
        <f>H1741+I1741</f>
        <v>0</v>
      </c>
      <c r="K1741" s="1">
        <v>-1.8</v>
      </c>
      <c r="L1741" s="2">
        <v>-0.3</v>
      </c>
      <c r="M1741" s="2">
        <v>-0.3</v>
      </c>
      <c r="N1741" s="15">
        <v>-1.1000000000000001</v>
      </c>
      <c r="O1741" s="15">
        <v>0.6</v>
      </c>
      <c r="P1741" s="9"/>
      <c r="Q1741" t="s">
        <v>1067</v>
      </c>
      <c r="R1741" s="2">
        <v>0</v>
      </c>
      <c r="S1741" s="2">
        <v>0</v>
      </c>
      <c r="T1741" s="3">
        <v>0</v>
      </c>
      <c r="U1741" s="2">
        <v>0</v>
      </c>
      <c r="V1741" s="2">
        <v>0</v>
      </c>
      <c r="W1741" s="3">
        <v>0</v>
      </c>
      <c r="X1741"/>
      <c r="Y1741" s="2">
        <v>1.5</v>
      </c>
      <c r="Z1741"/>
      <c r="AA1741" s="3">
        <v>-0.45</v>
      </c>
      <c r="AB1741" s="3">
        <v>-1.58</v>
      </c>
      <c r="AC1741" s="9"/>
      <c r="AD1741" t="s">
        <v>1067</v>
      </c>
      <c r="AE1741" s="3">
        <v>3.01</v>
      </c>
      <c r="AF1741" s="3">
        <v>0</v>
      </c>
      <c r="AG1741"/>
      <c r="AH1741" s="2">
        <v>41.9</v>
      </c>
      <c r="AI1741" s="16">
        <v>18.600000000000001</v>
      </c>
      <c r="AJ1741" s="2">
        <v>0</v>
      </c>
      <c r="AK1741" s="2">
        <v>0</v>
      </c>
      <c r="AL1741" s="2">
        <v>0</v>
      </c>
      <c r="AM1741"/>
      <c r="AN1741" s="3">
        <v>-0.45</v>
      </c>
      <c r="AO1741" s="17">
        <v>0.86</v>
      </c>
      <c r="AP1741" s="14"/>
      <c r="AQ1741" t="s">
        <v>113</v>
      </c>
    </row>
    <row r="1742" spans="1:43" x14ac:dyDescent="0.2">
      <c r="A1742" s="18" t="s">
        <v>56</v>
      </c>
      <c r="B1742">
        <v>24</v>
      </c>
      <c r="C1742" t="s">
        <v>1066</v>
      </c>
      <c r="D1742" t="s">
        <v>1067</v>
      </c>
      <c r="E1742" s="19" t="s">
        <v>81</v>
      </c>
      <c r="F1742" s="20" t="s">
        <v>69</v>
      </c>
      <c r="G1742" s="19">
        <v>24</v>
      </c>
      <c r="H1742" s="21">
        <v>3</v>
      </c>
      <c r="I1742" s="21">
        <v>6</v>
      </c>
      <c r="J1742" s="21">
        <v>9</v>
      </c>
      <c r="K1742" s="21">
        <v>-4.8</v>
      </c>
      <c r="L1742" s="22">
        <v>0.1</v>
      </c>
      <c r="M1742" s="22">
        <v>-0.5</v>
      </c>
      <c r="N1742" s="2">
        <v>6</v>
      </c>
      <c r="O1742" s="2">
        <v>0.7</v>
      </c>
      <c r="P1742" s="9"/>
      <c r="Q1742" t="s">
        <v>1067</v>
      </c>
      <c r="R1742" s="2">
        <v>0.7</v>
      </c>
      <c r="S1742" s="2">
        <v>1.2</v>
      </c>
      <c r="T1742" s="3">
        <v>2.56</v>
      </c>
      <c r="U1742" s="2">
        <v>0</v>
      </c>
      <c r="V1742" s="2">
        <v>5.7</v>
      </c>
      <c r="W1742" s="3">
        <v>5.71</v>
      </c>
      <c r="X1742"/>
      <c r="Y1742" s="2">
        <v>1.6</v>
      </c>
      <c r="Z1742"/>
      <c r="AA1742" s="3">
        <v>0.02</v>
      </c>
      <c r="AB1742" s="3">
        <v>1.34</v>
      </c>
      <c r="AC1742" s="9"/>
      <c r="AD1742" t="s">
        <v>1067</v>
      </c>
      <c r="AE1742" s="3">
        <v>3.49</v>
      </c>
      <c r="AF1742" s="3">
        <v>0</v>
      </c>
      <c r="AG1742"/>
      <c r="AH1742" s="2">
        <v>33.1</v>
      </c>
      <c r="AI1742" s="2">
        <v>10.5</v>
      </c>
      <c r="AJ1742" s="2">
        <v>1.6</v>
      </c>
      <c r="AK1742" s="2">
        <v>2</v>
      </c>
      <c r="AL1742" s="2">
        <v>2.7</v>
      </c>
      <c r="AM1742"/>
      <c r="AN1742" s="3">
        <v>-0.11</v>
      </c>
      <c r="AO1742" s="17">
        <v>0.15</v>
      </c>
      <c r="AP1742" s="14"/>
      <c r="AQ1742" t="s">
        <v>113</v>
      </c>
    </row>
    <row r="1743" spans="1:43" x14ac:dyDescent="0.2">
      <c r="A1743" t="s">
        <v>40</v>
      </c>
      <c r="B1743" s="1">
        <v>25</v>
      </c>
      <c r="C1743" t="s">
        <v>1066</v>
      </c>
      <c r="D1743" t="s">
        <v>1067</v>
      </c>
      <c r="E1743" t="s">
        <v>113</v>
      </c>
      <c r="F1743" t="s">
        <v>69</v>
      </c>
      <c r="G1743">
        <v>78</v>
      </c>
      <c r="H1743">
        <v>20</v>
      </c>
      <c r="I1743">
        <v>28</v>
      </c>
      <c r="J1743">
        <v>48</v>
      </c>
      <c r="K1743" s="1">
        <v>1.3</v>
      </c>
      <c r="L1743" s="2">
        <v>5.4</v>
      </c>
      <c r="M1743" s="2">
        <v>1.2</v>
      </c>
      <c r="N1743" s="2">
        <v>33.200000000000003</v>
      </c>
      <c r="O1743" s="2">
        <v>5.4</v>
      </c>
      <c r="P1743" s="14"/>
      <c r="Q1743" t="s">
        <v>1067</v>
      </c>
      <c r="R1743" s="2">
        <v>0.8</v>
      </c>
      <c r="S1743" s="2">
        <v>1</v>
      </c>
      <c r="T1743" s="3">
        <v>2.37</v>
      </c>
      <c r="U1743" s="2">
        <v>2.1</v>
      </c>
      <c r="V1743" s="2">
        <v>3.1</v>
      </c>
      <c r="W1743" s="3">
        <v>9.02</v>
      </c>
      <c r="X1743" s="3">
        <v>0.05</v>
      </c>
      <c r="Y1743" s="2">
        <v>3.1</v>
      </c>
      <c r="Z1743" s="2">
        <v>0.9</v>
      </c>
      <c r="AA1743" s="3">
        <v>0.2</v>
      </c>
      <c r="AB1743" s="3">
        <v>1.58</v>
      </c>
      <c r="AC1743" s="14"/>
      <c r="AD1743" t="s">
        <v>1067</v>
      </c>
      <c r="AE1743" s="3">
        <v>2.81</v>
      </c>
      <c r="AF1743" s="3">
        <v>20.34</v>
      </c>
      <c r="AG1743" s="3">
        <v>-0.01</v>
      </c>
      <c r="AH1743" s="2">
        <v>44.5</v>
      </c>
      <c r="AI1743" s="2">
        <v>21.2</v>
      </c>
      <c r="AJ1743" s="2">
        <v>2.2000000000000002</v>
      </c>
      <c r="AK1743" s="2">
        <v>1.5</v>
      </c>
      <c r="AL1743" s="2">
        <v>2.4</v>
      </c>
      <c r="AM1743" s="2">
        <v>1.2</v>
      </c>
      <c r="AN1743" s="3">
        <v>0.04</v>
      </c>
      <c r="AO1743" s="3">
        <v>0.25</v>
      </c>
      <c r="AP1743" s="14"/>
      <c r="AQ1743" t="s">
        <v>113</v>
      </c>
    </row>
    <row r="1744" spans="1:43" x14ac:dyDescent="0.2">
      <c r="A1744" t="s">
        <v>51</v>
      </c>
      <c r="B1744">
        <v>28</v>
      </c>
      <c r="C1744" t="s">
        <v>390</v>
      </c>
      <c r="D1744" t="s">
        <v>1068</v>
      </c>
      <c r="E1744" t="s">
        <v>163</v>
      </c>
      <c r="F1744" t="s">
        <v>48</v>
      </c>
      <c r="G1744">
        <v>82</v>
      </c>
      <c r="H1744">
        <v>17</v>
      </c>
      <c r="I1744">
        <v>12</v>
      </c>
      <c r="J1744">
        <f>H1744+I1744</f>
        <v>29</v>
      </c>
      <c r="K1744" s="1">
        <v>1.1000000000000001</v>
      </c>
      <c r="L1744" s="2">
        <v>1.1000000000000001</v>
      </c>
      <c r="M1744" s="2">
        <v>3.7</v>
      </c>
      <c r="N1744" s="15">
        <v>18</v>
      </c>
      <c r="O1744" s="15">
        <v>27</v>
      </c>
      <c r="P1744" s="9"/>
      <c r="Q1744" t="s">
        <v>1068</v>
      </c>
      <c r="R1744" s="2">
        <v>0.9</v>
      </c>
      <c r="S1744" s="2">
        <v>0.6</v>
      </c>
      <c r="T1744" s="3">
        <v>2.15</v>
      </c>
      <c r="U1744" s="2">
        <v>2.5</v>
      </c>
      <c r="V1744" s="2">
        <v>3.7</v>
      </c>
      <c r="W1744" s="3">
        <v>8.59</v>
      </c>
      <c r="X1744"/>
      <c r="Y1744" s="2">
        <v>1.9</v>
      </c>
      <c r="Z1744"/>
      <c r="AA1744" s="3">
        <v>0.05</v>
      </c>
      <c r="AB1744" s="3">
        <v>0.91</v>
      </c>
      <c r="AC1744" s="9"/>
      <c r="AD1744" t="s">
        <v>1068</v>
      </c>
      <c r="AE1744" s="3">
        <v>2.08</v>
      </c>
      <c r="AF1744" s="3">
        <v>4.53</v>
      </c>
      <c r="AG1744"/>
      <c r="AH1744" s="2">
        <v>20</v>
      </c>
      <c r="AI1744" s="16">
        <v>0.3</v>
      </c>
      <c r="AJ1744" s="2">
        <v>2.9</v>
      </c>
      <c r="AK1744" s="2">
        <v>1.1000000000000001</v>
      </c>
      <c r="AL1744" s="2">
        <v>2</v>
      </c>
      <c r="AM1744"/>
      <c r="AN1744" s="3">
        <v>0.15</v>
      </c>
      <c r="AO1744" s="17">
        <v>1.37</v>
      </c>
      <c r="AP1744" s="14"/>
      <c r="AQ1744" t="s">
        <v>113</v>
      </c>
    </row>
    <row r="1745" spans="1:43" x14ac:dyDescent="0.2">
      <c r="A1745" s="18" t="s">
        <v>56</v>
      </c>
      <c r="B1745">
        <v>29</v>
      </c>
      <c r="C1745" t="s">
        <v>390</v>
      </c>
      <c r="D1745" t="s">
        <v>1068</v>
      </c>
      <c r="E1745" s="19" t="s">
        <v>163</v>
      </c>
      <c r="F1745" s="20" t="s">
        <v>48</v>
      </c>
      <c r="G1745" s="19">
        <v>82</v>
      </c>
      <c r="H1745" s="21">
        <v>27</v>
      </c>
      <c r="I1745" s="21">
        <v>14</v>
      </c>
      <c r="J1745" s="21">
        <v>41</v>
      </c>
      <c r="K1745" s="21">
        <v>0.2</v>
      </c>
      <c r="L1745" s="22">
        <v>5.0999999999999996</v>
      </c>
      <c r="M1745" s="22">
        <v>2.7</v>
      </c>
      <c r="N1745" s="2">
        <v>40.200000000000003</v>
      </c>
      <c r="O1745" s="2">
        <v>20</v>
      </c>
      <c r="P1745" s="9"/>
      <c r="Q1745" t="s">
        <v>1068</v>
      </c>
      <c r="R1745" s="2">
        <v>1.3</v>
      </c>
      <c r="S1745" s="2">
        <v>0.7</v>
      </c>
      <c r="T1745" s="3">
        <v>2.65</v>
      </c>
      <c r="U1745" s="2">
        <v>1.2</v>
      </c>
      <c r="V1745" s="2">
        <v>0.9</v>
      </c>
      <c r="W1745" s="3">
        <v>4.97</v>
      </c>
      <c r="X1745"/>
      <c r="Y1745" s="2">
        <v>2.4</v>
      </c>
      <c r="Z1745"/>
      <c r="AA1745" s="3">
        <v>0.19</v>
      </c>
      <c r="AB1745" s="3">
        <v>1.89</v>
      </c>
      <c r="AC1745" s="9"/>
      <c r="AD1745" t="s">
        <v>1068</v>
      </c>
      <c r="AE1745" s="3">
        <v>2.52</v>
      </c>
      <c r="AF1745" s="3">
        <v>3.33</v>
      </c>
      <c r="AG1745"/>
      <c r="AH1745" s="2">
        <v>10.5</v>
      </c>
      <c r="AI1745" s="2">
        <v>0.4</v>
      </c>
      <c r="AJ1745" s="2">
        <v>1.9</v>
      </c>
      <c r="AK1745" s="2">
        <v>0.6</v>
      </c>
      <c r="AL1745" s="2">
        <v>1.9</v>
      </c>
      <c r="AM1745"/>
      <c r="AN1745" s="3">
        <v>0.1</v>
      </c>
      <c r="AO1745" s="17">
        <v>0.94</v>
      </c>
      <c r="AP1745" s="14"/>
      <c r="AQ1745" t="s">
        <v>113</v>
      </c>
    </row>
    <row r="1746" spans="1:43" x14ac:dyDescent="0.2">
      <c r="A1746" t="s">
        <v>40</v>
      </c>
      <c r="B1746" s="1">
        <v>30</v>
      </c>
      <c r="C1746" t="s">
        <v>390</v>
      </c>
      <c r="D1746" t="s">
        <v>1068</v>
      </c>
      <c r="E1746" t="s">
        <v>113</v>
      </c>
      <c r="F1746" t="s">
        <v>48</v>
      </c>
      <c r="G1746">
        <v>65</v>
      </c>
      <c r="H1746">
        <v>22</v>
      </c>
      <c r="I1746">
        <v>20</v>
      </c>
      <c r="J1746">
        <v>42</v>
      </c>
      <c r="K1746" s="1">
        <v>2.2999999999999998</v>
      </c>
      <c r="L1746" s="2">
        <v>5.9</v>
      </c>
      <c r="M1746" s="2">
        <v>1.3</v>
      </c>
      <c r="N1746" s="2">
        <v>35.4</v>
      </c>
      <c r="O1746" s="2">
        <v>23.5</v>
      </c>
      <c r="P1746" s="14"/>
      <c r="Q1746" t="s">
        <v>1068</v>
      </c>
      <c r="R1746" s="2">
        <v>1.1000000000000001</v>
      </c>
      <c r="S1746" s="2">
        <v>0.9</v>
      </c>
      <c r="T1746" s="3">
        <v>2.5499999999999998</v>
      </c>
      <c r="U1746" s="2">
        <v>2.4</v>
      </c>
      <c r="V1746" s="2">
        <v>2.7</v>
      </c>
      <c r="W1746" s="3">
        <v>7.07</v>
      </c>
      <c r="X1746" s="3">
        <v>-0.03</v>
      </c>
      <c r="Y1746" s="2">
        <v>1.9</v>
      </c>
      <c r="Z1746" s="2">
        <v>1</v>
      </c>
      <c r="AA1746" s="3">
        <v>0.26</v>
      </c>
      <c r="AB1746" s="3">
        <v>1.91</v>
      </c>
      <c r="AC1746" s="14"/>
      <c r="AD1746" t="s">
        <v>1068</v>
      </c>
      <c r="AE1746" s="3">
        <v>2.89</v>
      </c>
      <c r="AF1746" s="3">
        <v>8.2899999999999991</v>
      </c>
      <c r="AG1746" s="3">
        <v>-0.02</v>
      </c>
      <c r="AH1746" s="2">
        <v>0</v>
      </c>
      <c r="AI1746" s="2">
        <v>0</v>
      </c>
      <c r="AJ1746" s="2">
        <v>1.2</v>
      </c>
      <c r="AK1746" s="2">
        <v>1.3</v>
      </c>
      <c r="AL1746" s="2">
        <v>1.7</v>
      </c>
      <c r="AM1746" s="2">
        <v>0.1</v>
      </c>
      <c r="AN1746" s="3">
        <v>0.06</v>
      </c>
      <c r="AO1746" s="3">
        <v>1.27</v>
      </c>
      <c r="AP1746" s="14"/>
      <c r="AQ1746" t="s">
        <v>113</v>
      </c>
    </row>
    <row r="1747" spans="1:43" x14ac:dyDescent="0.2">
      <c r="A1747" t="s">
        <v>51</v>
      </c>
      <c r="B1747">
        <v>30</v>
      </c>
      <c r="C1747" t="s">
        <v>494</v>
      </c>
      <c r="D1747" t="s">
        <v>1069</v>
      </c>
      <c r="E1747" t="s">
        <v>107</v>
      </c>
      <c r="F1747" t="s">
        <v>73</v>
      </c>
      <c r="G1747">
        <v>70</v>
      </c>
      <c r="H1747">
        <v>18</v>
      </c>
      <c r="I1747">
        <v>21</v>
      </c>
      <c r="J1747">
        <f>H1747+I1747</f>
        <v>39</v>
      </c>
      <c r="K1747" s="1">
        <v>3.8</v>
      </c>
      <c r="L1747" s="2">
        <v>3</v>
      </c>
      <c r="M1747" s="2">
        <v>1.8</v>
      </c>
      <c r="N1747" s="15">
        <v>44.8</v>
      </c>
      <c r="O1747" s="15">
        <v>7.5</v>
      </c>
      <c r="P1747" s="9"/>
      <c r="Q1747" t="s">
        <v>1069</v>
      </c>
      <c r="R1747" s="2">
        <v>1.3</v>
      </c>
      <c r="S1747" s="2">
        <v>0.9</v>
      </c>
      <c r="T1747" s="3">
        <v>2.79</v>
      </c>
      <c r="U1747" s="2">
        <v>0.8</v>
      </c>
      <c r="V1747" s="2">
        <v>2.8</v>
      </c>
      <c r="W1747" s="3">
        <v>5.86</v>
      </c>
      <c r="X1747"/>
      <c r="Y1747" s="2">
        <v>2</v>
      </c>
      <c r="Z1747"/>
      <c r="AA1747" s="3">
        <v>0.16</v>
      </c>
      <c r="AB1747" s="3">
        <v>2.97</v>
      </c>
      <c r="AC1747" s="9"/>
      <c r="AD1747" t="s">
        <v>1069</v>
      </c>
      <c r="AE1747" s="3">
        <v>2.61</v>
      </c>
      <c r="AF1747" s="3">
        <v>0</v>
      </c>
      <c r="AG1747"/>
      <c r="AH1747" s="2">
        <v>36.4</v>
      </c>
      <c r="AI1747" s="16">
        <v>1.4</v>
      </c>
      <c r="AJ1747" s="2">
        <v>1.7</v>
      </c>
      <c r="AK1747" s="2">
        <v>0.7</v>
      </c>
      <c r="AL1747" s="2">
        <v>1.1000000000000001</v>
      </c>
      <c r="AM1747"/>
      <c r="AN1747" s="3">
        <v>0.09</v>
      </c>
      <c r="AO1747" s="17">
        <v>0.5</v>
      </c>
      <c r="AP1747" s="14"/>
      <c r="AQ1747" t="s">
        <v>113</v>
      </c>
    </row>
    <row r="1748" spans="1:43" x14ac:dyDescent="0.2">
      <c r="A1748" s="18" t="s">
        <v>56</v>
      </c>
      <c r="B1748">
        <v>31</v>
      </c>
      <c r="C1748" t="s">
        <v>494</v>
      </c>
      <c r="D1748" t="s">
        <v>1069</v>
      </c>
      <c r="E1748" s="19" t="s">
        <v>244</v>
      </c>
      <c r="F1748" s="20" t="s">
        <v>44</v>
      </c>
      <c r="G1748" s="19">
        <v>58</v>
      </c>
      <c r="H1748" s="21">
        <v>9</v>
      </c>
      <c r="I1748" s="21">
        <v>15</v>
      </c>
      <c r="J1748" s="21">
        <v>24</v>
      </c>
      <c r="K1748" s="21">
        <v>-2.6</v>
      </c>
      <c r="L1748" s="22">
        <v>1.2</v>
      </c>
      <c r="M1748" s="22">
        <v>-0.1</v>
      </c>
      <c r="N1748" s="2">
        <v>14.2</v>
      </c>
      <c r="O1748" s="2">
        <v>9</v>
      </c>
      <c r="P1748" s="9"/>
      <c r="Q1748" t="s">
        <v>1069</v>
      </c>
      <c r="R1748" s="2">
        <v>0.3</v>
      </c>
      <c r="S1748" s="2">
        <v>1</v>
      </c>
      <c r="T1748" s="3">
        <v>1.71</v>
      </c>
      <c r="U1748" s="2">
        <v>1.5</v>
      </c>
      <c r="V1748" s="2">
        <v>2</v>
      </c>
      <c r="W1748" s="3">
        <v>7.66</v>
      </c>
      <c r="X1748"/>
      <c r="Y1748" s="2">
        <v>1.4</v>
      </c>
      <c r="Z1748"/>
      <c r="AA1748" s="3">
        <v>0.08</v>
      </c>
      <c r="AB1748" s="3">
        <v>1.36</v>
      </c>
      <c r="AC1748" s="9"/>
      <c r="AD1748" t="s">
        <v>1069</v>
      </c>
      <c r="AE1748" s="3">
        <v>2.2200000000000002</v>
      </c>
      <c r="AF1748" s="3">
        <v>0</v>
      </c>
      <c r="AG1748"/>
      <c r="AH1748" s="2">
        <v>48.1</v>
      </c>
      <c r="AI1748" s="2">
        <v>2.2000000000000002</v>
      </c>
      <c r="AJ1748" s="2">
        <v>1.6</v>
      </c>
      <c r="AK1748" s="2">
        <v>1.1000000000000001</v>
      </c>
      <c r="AL1748" s="2">
        <v>0.8</v>
      </c>
      <c r="AM1748"/>
      <c r="AN1748" s="3">
        <v>-0.01</v>
      </c>
      <c r="AO1748" s="17">
        <v>0.86</v>
      </c>
      <c r="AP1748" s="14"/>
      <c r="AQ1748" t="s">
        <v>113</v>
      </c>
    </row>
    <row r="1749" spans="1:43" x14ac:dyDescent="0.2">
      <c r="A1749" t="s">
        <v>40</v>
      </c>
      <c r="B1749" s="1">
        <v>32</v>
      </c>
      <c r="C1749" t="s">
        <v>494</v>
      </c>
      <c r="D1749" t="s">
        <v>1069</v>
      </c>
      <c r="E1749" t="s">
        <v>113</v>
      </c>
      <c r="F1749" t="s">
        <v>69</v>
      </c>
      <c r="G1749">
        <v>15</v>
      </c>
      <c r="H1749">
        <v>3</v>
      </c>
      <c r="I1749">
        <v>3</v>
      </c>
      <c r="J1749">
        <v>6</v>
      </c>
      <c r="K1749" s="1">
        <v>3.5</v>
      </c>
      <c r="L1749" s="2">
        <v>0.3</v>
      </c>
      <c r="M1749" s="2">
        <v>0.8</v>
      </c>
      <c r="N1749" s="2">
        <v>11.7</v>
      </c>
      <c r="O1749" s="2">
        <v>2.7</v>
      </c>
      <c r="P1749" s="14"/>
      <c r="Q1749" t="s">
        <v>1069</v>
      </c>
      <c r="R1749" s="2">
        <v>1.1000000000000001</v>
      </c>
      <c r="S1749" s="2">
        <v>1.1000000000000001</v>
      </c>
      <c r="T1749" s="3">
        <v>3.29</v>
      </c>
      <c r="U1749" s="2">
        <v>0</v>
      </c>
      <c r="V1749" s="2">
        <v>0</v>
      </c>
      <c r="W1749" s="3">
        <v>5.94</v>
      </c>
      <c r="X1749" s="3">
        <v>0</v>
      </c>
      <c r="Y1749" s="2">
        <v>2.2000000000000002</v>
      </c>
      <c r="Z1749" s="2">
        <v>0.3</v>
      </c>
      <c r="AA1749" s="3">
        <v>7.0000000000000007E-2</v>
      </c>
      <c r="AB1749" s="3">
        <v>3.6</v>
      </c>
      <c r="AC1749" s="14"/>
      <c r="AD1749" t="s">
        <v>1069</v>
      </c>
      <c r="AE1749" s="3">
        <v>2.56</v>
      </c>
      <c r="AF1749" s="3">
        <v>0</v>
      </c>
      <c r="AG1749" s="3">
        <v>0.04</v>
      </c>
      <c r="AH1749" s="2">
        <v>27.3</v>
      </c>
      <c r="AI1749" s="2">
        <v>1.3</v>
      </c>
      <c r="AJ1749" s="2">
        <v>1.9</v>
      </c>
      <c r="AK1749" s="2">
        <v>1.5</v>
      </c>
      <c r="AL1749" s="2">
        <v>1.9</v>
      </c>
      <c r="AM1749" s="2">
        <v>0.6</v>
      </c>
      <c r="AN1749" s="3">
        <v>0.19</v>
      </c>
      <c r="AO1749" s="3">
        <v>0.85</v>
      </c>
      <c r="AP1749" s="14"/>
      <c r="AQ1749" t="s">
        <v>113</v>
      </c>
    </row>
    <row r="1750" spans="1:43" x14ac:dyDescent="0.2">
      <c r="A1750" t="s">
        <v>51</v>
      </c>
      <c r="B1750">
        <v>29</v>
      </c>
      <c r="C1750" t="s">
        <v>397</v>
      </c>
      <c r="D1750" t="s">
        <v>451</v>
      </c>
      <c r="E1750" t="s">
        <v>113</v>
      </c>
      <c r="F1750" t="s">
        <v>55</v>
      </c>
      <c r="G1750">
        <v>74</v>
      </c>
      <c r="H1750">
        <v>11</v>
      </c>
      <c r="I1750">
        <v>47</v>
      </c>
      <c r="J1750">
        <f>H1750+I1750</f>
        <v>58</v>
      </c>
      <c r="K1750" s="1">
        <v>7.2</v>
      </c>
      <c r="L1750" s="2">
        <v>9.3000000000000007</v>
      </c>
      <c r="M1750" s="2">
        <v>4.7</v>
      </c>
      <c r="N1750" s="15">
        <v>42</v>
      </c>
      <c r="O1750" s="15">
        <v>67.8</v>
      </c>
      <c r="P1750" s="9"/>
      <c r="Q1750" t="s">
        <v>451</v>
      </c>
      <c r="R1750" s="2">
        <v>0.4</v>
      </c>
      <c r="S1750" s="2">
        <v>0.9</v>
      </c>
      <c r="T1750" s="3">
        <v>3.05</v>
      </c>
      <c r="U1750" s="2">
        <v>0.3</v>
      </c>
      <c r="V1750" s="2">
        <v>3.9</v>
      </c>
      <c r="W1750" s="3">
        <v>7.38</v>
      </c>
      <c r="X1750"/>
      <c r="Y1750" s="2">
        <v>1.9</v>
      </c>
      <c r="Z1750"/>
      <c r="AA1750" s="3">
        <v>0.21</v>
      </c>
      <c r="AB1750" s="3">
        <v>1.32</v>
      </c>
      <c r="AC1750" s="9"/>
      <c r="AD1750" t="s">
        <v>451</v>
      </c>
      <c r="AE1750" s="3">
        <v>2.46</v>
      </c>
      <c r="AF1750" s="3">
        <v>8.16</v>
      </c>
      <c r="AG1750"/>
      <c r="AH1750" s="2">
        <v>0</v>
      </c>
      <c r="AI1750" s="16">
        <v>0</v>
      </c>
      <c r="AJ1750" s="2">
        <v>1.9</v>
      </c>
      <c r="AK1750" s="2">
        <v>2.1</v>
      </c>
      <c r="AL1750" s="2">
        <v>1.4</v>
      </c>
      <c r="AM1750"/>
      <c r="AN1750" s="3">
        <v>0.11</v>
      </c>
      <c r="AO1750" s="17">
        <v>2.12</v>
      </c>
      <c r="AP1750" s="9"/>
      <c r="AQ1750" t="s">
        <v>113</v>
      </c>
    </row>
    <row r="1751" spans="1:43" x14ac:dyDescent="0.2">
      <c r="A1751" s="18" t="s">
        <v>56</v>
      </c>
      <c r="B1751">
        <v>30</v>
      </c>
      <c r="C1751" t="s">
        <v>397</v>
      </c>
      <c r="D1751" t="s">
        <v>451</v>
      </c>
      <c r="E1751" s="19" t="s">
        <v>113</v>
      </c>
      <c r="F1751" s="20" t="s">
        <v>57</v>
      </c>
      <c r="G1751" s="19">
        <v>82</v>
      </c>
      <c r="H1751" s="21">
        <v>8</v>
      </c>
      <c r="I1751" s="21">
        <v>45</v>
      </c>
      <c r="J1751" s="21">
        <v>53</v>
      </c>
      <c r="K1751" s="21">
        <v>3</v>
      </c>
      <c r="L1751" s="22">
        <v>3.4</v>
      </c>
      <c r="M1751" s="22">
        <v>2.4</v>
      </c>
      <c r="N1751" s="2">
        <v>34.9</v>
      </c>
      <c r="O1751" s="2">
        <v>57.7</v>
      </c>
      <c r="P1751" s="9"/>
      <c r="Q1751" t="s">
        <v>451</v>
      </c>
      <c r="R1751" s="2">
        <v>0.1</v>
      </c>
      <c r="S1751" s="2">
        <v>0.8</v>
      </c>
      <c r="T1751" s="3">
        <v>2.54</v>
      </c>
      <c r="U1751" s="2">
        <v>0.8</v>
      </c>
      <c r="V1751" s="2">
        <v>3.3</v>
      </c>
      <c r="W1751" s="3">
        <v>6.68</v>
      </c>
      <c r="X1751"/>
      <c r="Y1751" s="2">
        <v>2.5</v>
      </c>
      <c r="Z1751"/>
      <c r="AA1751" s="3">
        <v>0.08</v>
      </c>
      <c r="AB1751" s="3">
        <v>1.03</v>
      </c>
      <c r="AC1751" s="9"/>
      <c r="AD1751" t="s">
        <v>451</v>
      </c>
      <c r="AE1751" s="3">
        <v>2.62</v>
      </c>
      <c r="AF1751" s="3">
        <v>9.6</v>
      </c>
      <c r="AG1751"/>
      <c r="AH1751" s="2">
        <v>50</v>
      </c>
      <c r="AI1751" s="2">
        <v>0</v>
      </c>
      <c r="AJ1751" s="2">
        <v>1.2</v>
      </c>
      <c r="AK1751" s="2">
        <v>2.9</v>
      </c>
      <c r="AL1751" s="2">
        <v>0.7</v>
      </c>
      <c r="AM1751"/>
      <c r="AN1751" s="3">
        <v>0.06</v>
      </c>
      <c r="AO1751" s="17">
        <v>1.7</v>
      </c>
      <c r="AP1751" s="9"/>
      <c r="AQ1751" t="s">
        <v>113</v>
      </c>
    </row>
    <row r="1752" spans="1:43" x14ac:dyDescent="0.2">
      <c r="A1752" t="s">
        <v>40</v>
      </c>
      <c r="B1752" s="1">
        <v>31</v>
      </c>
      <c r="C1752" t="s">
        <v>397</v>
      </c>
      <c r="D1752" t="s">
        <v>451</v>
      </c>
      <c r="E1752" t="s">
        <v>113</v>
      </c>
      <c r="F1752" t="s">
        <v>57</v>
      </c>
      <c r="G1752">
        <v>57</v>
      </c>
      <c r="H1752">
        <v>4</v>
      </c>
      <c r="I1752">
        <v>27</v>
      </c>
      <c r="J1752">
        <v>31</v>
      </c>
      <c r="K1752" s="1">
        <v>2.4</v>
      </c>
      <c r="L1752" s="2">
        <v>2.8</v>
      </c>
      <c r="M1752" s="2">
        <v>2.1</v>
      </c>
      <c r="N1752" s="2">
        <v>16.7</v>
      </c>
      <c r="O1752" s="2">
        <v>27.9</v>
      </c>
      <c r="P1752" s="14"/>
      <c r="Q1752" t="s">
        <v>451</v>
      </c>
      <c r="R1752" s="2">
        <v>0.1</v>
      </c>
      <c r="S1752" s="2">
        <v>0.7</v>
      </c>
      <c r="T1752" s="3">
        <v>2.93</v>
      </c>
      <c r="U1752" s="2">
        <v>0.7</v>
      </c>
      <c r="V1752" s="2">
        <v>3.6</v>
      </c>
      <c r="W1752" s="3">
        <v>7.37</v>
      </c>
      <c r="X1752" s="3">
        <v>-0.05</v>
      </c>
      <c r="Y1752" s="2">
        <v>2.1</v>
      </c>
      <c r="Z1752" s="2">
        <v>0.3</v>
      </c>
      <c r="AA1752" s="3">
        <v>0.09</v>
      </c>
      <c r="AB1752" s="3">
        <v>0.75</v>
      </c>
      <c r="AC1752" s="14"/>
      <c r="AD1752" t="s">
        <v>451</v>
      </c>
      <c r="AE1752" s="3">
        <v>3.4</v>
      </c>
      <c r="AF1752" s="3">
        <v>11.23</v>
      </c>
      <c r="AG1752" s="3">
        <v>-0.04</v>
      </c>
      <c r="AH1752" s="2">
        <v>0</v>
      </c>
      <c r="AI1752" s="2">
        <v>0</v>
      </c>
      <c r="AJ1752" s="2">
        <v>1.3</v>
      </c>
      <c r="AK1752" s="2">
        <v>3.5</v>
      </c>
      <c r="AL1752" s="2">
        <v>0.9</v>
      </c>
      <c r="AM1752" s="2">
        <v>0.2</v>
      </c>
      <c r="AN1752" s="3">
        <v>7.0000000000000007E-2</v>
      </c>
      <c r="AO1752" s="3">
        <v>1.25</v>
      </c>
      <c r="AP1752" s="9"/>
      <c r="AQ1752" t="s">
        <v>113</v>
      </c>
    </row>
    <row r="1753" spans="1:43" x14ac:dyDescent="0.2">
      <c r="A1753" t="s">
        <v>51</v>
      </c>
      <c r="B1753">
        <v>20</v>
      </c>
      <c r="C1753" t="s">
        <v>1070</v>
      </c>
      <c r="D1753" t="s">
        <v>1071</v>
      </c>
      <c r="E1753" t="s">
        <v>94</v>
      </c>
      <c r="F1753" t="s">
        <v>73</v>
      </c>
      <c r="G1753">
        <v>70</v>
      </c>
      <c r="H1753">
        <v>11</v>
      </c>
      <c r="I1753">
        <v>18</v>
      </c>
      <c r="J1753">
        <f>H1753+I1753</f>
        <v>29</v>
      </c>
      <c r="K1753" s="1">
        <v>0.1</v>
      </c>
      <c r="L1753" s="2">
        <v>1.7</v>
      </c>
      <c r="M1753" s="2">
        <v>0.5</v>
      </c>
      <c r="N1753" s="15">
        <v>22.6</v>
      </c>
      <c r="O1753" s="15">
        <v>14</v>
      </c>
      <c r="P1753" s="9"/>
      <c r="Q1753" t="s">
        <v>1071</v>
      </c>
      <c r="R1753" s="2">
        <v>0.7</v>
      </c>
      <c r="S1753" s="2">
        <v>1</v>
      </c>
      <c r="T1753" s="3">
        <v>2.2999999999999998</v>
      </c>
      <c r="U1753" s="2">
        <v>0.4</v>
      </c>
      <c r="V1753" s="2">
        <v>1.4</v>
      </c>
      <c r="W1753" s="3">
        <v>2.48</v>
      </c>
      <c r="X1753"/>
      <c r="Y1753" s="2">
        <v>1.4</v>
      </c>
      <c r="Z1753"/>
      <c r="AA1753" s="3">
        <v>0.09</v>
      </c>
      <c r="AB1753" s="3">
        <v>1.38</v>
      </c>
      <c r="AC1753" s="9"/>
      <c r="AD1753" t="s">
        <v>1071</v>
      </c>
      <c r="AE1753" s="3">
        <v>2.59</v>
      </c>
      <c r="AF1753" s="3">
        <v>0</v>
      </c>
      <c r="AG1753"/>
      <c r="AH1753" s="2">
        <v>40.799999999999997</v>
      </c>
      <c r="AI1753" s="16">
        <v>8.6</v>
      </c>
      <c r="AJ1753" s="2">
        <v>0.7</v>
      </c>
      <c r="AK1753" s="2">
        <v>1.2</v>
      </c>
      <c r="AL1753" s="2">
        <v>1.8</v>
      </c>
      <c r="AM1753"/>
      <c r="AN1753" s="3">
        <v>0.03</v>
      </c>
      <c r="AO1753" s="17">
        <v>0.85</v>
      </c>
      <c r="AP1753" s="9"/>
      <c r="AQ1753" t="s">
        <v>113</v>
      </c>
    </row>
    <row r="1754" spans="1:43" x14ac:dyDescent="0.2">
      <c r="A1754" s="18" t="s">
        <v>56</v>
      </c>
      <c r="B1754">
        <v>21</v>
      </c>
      <c r="C1754" t="s">
        <v>1070</v>
      </c>
      <c r="D1754" t="s">
        <v>1071</v>
      </c>
      <c r="E1754" s="19" t="s">
        <v>94</v>
      </c>
      <c r="F1754" s="20" t="s">
        <v>399</v>
      </c>
      <c r="G1754" s="19">
        <v>82</v>
      </c>
      <c r="H1754" s="21">
        <v>19</v>
      </c>
      <c r="I1754" s="21">
        <v>18</v>
      </c>
      <c r="J1754" s="21">
        <v>37</v>
      </c>
      <c r="K1754" s="21">
        <v>-7.1</v>
      </c>
      <c r="L1754" s="22">
        <v>0.5</v>
      </c>
      <c r="M1754" s="22">
        <v>0.9</v>
      </c>
      <c r="N1754" s="2">
        <v>36.799999999999997</v>
      </c>
      <c r="O1754" s="2">
        <v>9.9</v>
      </c>
      <c r="P1754" s="9"/>
      <c r="Q1754" t="s">
        <v>1071</v>
      </c>
      <c r="R1754" s="2">
        <v>0.8</v>
      </c>
      <c r="S1754" s="2">
        <v>0.9</v>
      </c>
      <c r="T1754" s="3">
        <v>2.52</v>
      </c>
      <c r="U1754" s="2">
        <v>1.7</v>
      </c>
      <c r="V1754" s="2">
        <v>0.7</v>
      </c>
      <c r="W1754" s="3">
        <v>5.18</v>
      </c>
      <c r="X1754"/>
      <c r="Y1754" s="2">
        <v>1.4</v>
      </c>
      <c r="Z1754"/>
      <c r="AA1754" s="3">
        <v>0.02</v>
      </c>
      <c r="AB1754" s="3">
        <v>1.77</v>
      </c>
      <c r="AC1754" s="9"/>
      <c r="AD1754" t="s">
        <v>1071</v>
      </c>
      <c r="AE1754" s="3">
        <v>2.8</v>
      </c>
      <c r="AF1754" s="3">
        <v>0</v>
      </c>
      <c r="AG1754"/>
      <c r="AH1754" s="2">
        <v>42.3</v>
      </c>
      <c r="AI1754" s="2">
        <v>6.9</v>
      </c>
      <c r="AJ1754" s="2">
        <v>0.5</v>
      </c>
      <c r="AK1754" s="2">
        <v>0.8</v>
      </c>
      <c r="AL1754" s="2">
        <v>1.8</v>
      </c>
      <c r="AM1754"/>
      <c r="AN1754" s="3">
        <v>0.04</v>
      </c>
      <c r="AO1754" s="17">
        <v>0.47</v>
      </c>
      <c r="AP1754" s="9"/>
      <c r="AQ1754" t="s">
        <v>113</v>
      </c>
    </row>
    <row r="1755" spans="1:43" x14ac:dyDescent="0.2">
      <c r="A1755" t="s">
        <v>40</v>
      </c>
      <c r="B1755" s="1">
        <v>22</v>
      </c>
      <c r="C1755" t="s">
        <v>1070</v>
      </c>
      <c r="D1755" t="s">
        <v>1071</v>
      </c>
      <c r="E1755" t="s">
        <v>94</v>
      </c>
      <c r="F1755" t="s">
        <v>69</v>
      </c>
      <c r="G1755">
        <v>70</v>
      </c>
      <c r="H1755">
        <v>36</v>
      </c>
      <c r="I1755">
        <v>24</v>
      </c>
      <c r="J1755">
        <v>60</v>
      </c>
      <c r="K1755" s="1">
        <v>10.5</v>
      </c>
      <c r="L1755" s="2">
        <v>11.8</v>
      </c>
      <c r="M1755" s="2">
        <v>3.5</v>
      </c>
      <c r="N1755" s="2">
        <v>52.4</v>
      </c>
      <c r="O1755" s="2">
        <v>15.2</v>
      </c>
      <c r="P1755" s="14"/>
      <c r="Q1755" t="s">
        <v>1071</v>
      </c>
      <c r="R1755" s="2">
        <v>1.7</v>
      </c>
      <c r="S1755" s="2">
        <v>1</v>
      </c>
      <c r="T1755" s="3">
        <v>3.44</v>
      </c>
      <c r="U1755" s="2">
        <v>2.9</v>
      </c>
      <c r="V1755" s="2">
        <v>2.5</v>
      </c>
      <c r="W1755" s="3">
        <v>8.64</v>
      </c>
      <c r="X1755" s="3">
        <v>0.23</v>
      </c>
      <c r="Y1755" s="2">
        <v>1.8</v>
      </c>
      <c r="Z1755" s="2">
        <v>0.8</v>
      </c>
      <c r="AA1755" s="3">
        <v>0.48</v>
      </c>
      <c r="AB1755" s="3">
        <v>2.71</v>
      </c>
      <c r="AC1755" s="14"/>
      <c r="AD1755" t="s">
        <v>1071</v>
      </c>
      <c r="AE1755" s="3">
        <v>2.0299999999999998</v>
      </c>
      <c r="AF1755" s="3">
        <v>3.73</v>
      </c>
      <c r="AG1755" s="3">
        <v>0.01</v>
      </c>
      <c r="AH1755" s="2">
        <v>48.3</v>
      </c>
      <c r="AI1755" s="2">
        <v>2.1</v>
      </c>
      <c r="AJ1755" s="2">
        <v>0.3</v>
      </c>
      <c r="AK1755" s="2">
        <v>0.8</v>
      </c>
      <c r="AL1755" s="2">
        <v>2.2000000000000002</v>
      </c>
      <c r="AM1755" s="2">
        <v>0.4</v>
      </c>
      <c r="AN1755" s="3">
        <v>0.14000000000000001</v>
      </c>
      <c r="AO1755" s="3">
        <v>0.78</v>
      </c>
      <c r="AP1755" s="9"/>
      <c r="AQ1755" t="s">
        <v>113</v>
      </c>
    </row>
    <row r="1756" spans="1:43" x14ac:dyDescent="0.2">
      <c r="A1756" t="s">
        <v>51</v>
      </c>
      <c r="B1756">
        <v>25</v>
      </c>
      <c r="C1756" t="s">
        <v>187</v>
      </c>
      <c r="D1756" t="s">
        <v>1072</v>
      </c>
      <c r="E1756" t="s">
        <v>81</v>
      </c>
      <c r="F1756" t="s">
        <v>55</v>
      </c>
      <c r="G1756">
        <v>82</v>
      </c>
      <c r="H1756">
        <v>4</v>
      </c>
      <c r="I1756">
        <v>15</v>
      </c>
      <c r="J1756">
        <f>H1756+I1756</f>
        <v>19</v>
      </c>
      <c r="K1756" s="1">
        <v>9.6999999999999993</v>
      </c>
      <c r="L1756" s="2">
        <v>1</v>
      </c>
      <c r="M1756" s="2">
        <v>4.9000000000000004</v>
      </c>
      <c r="N1756" s="15">
        <v>11.4</v>
      </c>
      <c r="O1756" s="15">
        <v>23.6</v>
      </c>
      <c r="P1756" s="9"/>
      <c r="Q1756" t="s">
        <v>1072</v>
      </c>
      <c r="R1756" s="2">
        <v>0.1</v>
      </c>
      <c r="S1756" s="2">
        <v>0.6</v>
      </c>
      <c r="T1756" s="3">
        <v>2.38</v>
      </c>
      <c r="U1756" s="2">
        <v>0</v>
      </c>
      <c r="V1756" s="2">
        <v>0</v>
      </c>
      <c r="W1756" s="3">
        <v>0</v>
      </c>
      <c r="X1756"/>
      <c r="Y1756" s="2">
        <v>3.5</v>
      </c>
      <c r="Z1756"/>
      <c r="AA1756" s="3">
        <v>0.03</v>
      </c>
      <c r="AB1756" s="3">
        <v>0.43</v>
      </c>
      <c r="AC1756" s="9"/>
      <c r="AD1756" t="s">
        <v>1072</v>
      </c>
      <c r="AE1756" s="3">
        <v>2.52</v>
      </c>
      <c r="AF1756" s="3">
        <v>6.69</v>
      </c>
      <c r="AG1756"/>
      <c r="AH1756" s="2">
        <v>0</v>
      </c>
      <c r="AI1756" s="16">
        <v>0</v>
      </c>
      <c r="AJ1756" s="2">
        <v>9.4</v>
      </c>
      <c r="AK1756" s="2">
        <v>5.6</v>
      </c>
      <c r="AL1756" s="2">
        <v>1.7</v>
      </c>
      <c r="AM1756"/>
      <c r="AN1756" s="3">
        <v>0.16</v>
      </c>
      <c r="AO1756" s="17">
        <v>0.9</v>
      </c>
      <c r="AP1756" s="9"/>
      <c r="AQ1756" t="s">
        <v>113</v>
      </c>
    </row>
    <row r="1757" spans="1:43" x14ac:dyDescent="0.2">
      <c r="A1757" s="18" t="s">
        <v>56</v>
      </c>
      <c r="B1757">
        <v>26</v>
      </c>
      <c r="C1757" t="s">
        <v>187</v>
      </c>
      <c r="D1757" t="s">
        <v>1072</v>
      </c>
      <c r="E1757" s="19" t="s">
        <v>81</v>
      </c>
      <c r="F1757" s="20" t="s">
        <v>57</v>
      </c>
      <c r="G1757" s="19">
        <v>75</v>
      </c>
      <c r="H1757" s="21">
        <v>4</v>
      </c>
      <c r="I1757" s="21">
        <v>13</v>
      </c>
      <c r="J1757" s="21">
        <v>17</v>
      </c>
      <c r="K1757" s="21">
        <v>1.3</v>
      </c>
      <c r="L1757" s="22">
        <v>0.5</v>
      </c>
      <c r="M1757" s="22">
        <v>2.2999999999999998</v>
      </c>
      <c r="N1757" s="2">
        <v>12.3</v>
      </c>
      <c r="O1757" s="2">
        <v>20.8</v>
      </c>
      <c r="P1757" s="9"/>
      <c r="Q1757" t="s">
        <v>1072</v>
      </c>
      <c r="R1757" s="2">
        <v>0.2</v>
      </c>
      <c r="S1757" s="2">
        <v>0.6</v>
      </c>
      <c r="T1757" s="3">
        <v>2.57</v>
      </c>
      <c r="U1757" s="2">
        <v>0</v>
      </c>
      <c r="V1757" s="2">
        <v>0</v>
      </c>
      <c r="W1757" s="3">
        <v>4.75</v>
      </c>
      <c r="X1757"/>
      <c r="Y1757" s="2">
        <v>2.6</v>
      </c>
      <c r="Z1757"/>
      <c r="AA1757" s="3">
        <v>0.02</v>
      </c>
      <c r="AB1757" s="3">
        <v>0.46</v>
      </c>
      <c r="AC1757" s="9"/>
      <c r="AD1757" t="s">
        <v>1072</v>
      </c>
      <c r="AE1757" s="3">
        <v>2.29</v>
      </c>
      <c r="AF1757" s="3">
        <v>8.32</v>
      </c>
      <c r="AG1757"/>
      <c r="AH1757" s="2">
        <v>0</v>
      </c>
      <c r="AI1757" s="2">
        <v>0</v>
      </c>
      <c r="AJ1757" s="2">
        <v>10.1</v>
      </c>
      <c r="AK1757" s="2">
        <v>8.6</v>
      </c>
      <c r="AL1757" s="2">
        <v>1.5</v>
      </c>
      <c r="AM1757"/>
      <c r="AN1757" s="3">
        <v>7.0000000000000007E-2</v>
      </c>
      <c r="AO1757" s="17">
        <v>0.79</v>
      </c>
      <c r="AP1757" s="9"/>
      <c r="AQ1757" t="s">
        <v>113</v>
      </c>
    </row>
    <row r="1758" spans="1:43" x14ac:dyDescent="0.2">
      <c r="A1758" t="s">
        <v>40</v>
      </c>
      <c r="B1758" s="1">
        <v>27</v>
      </c>
      <c r="C1758" t="s">
        <v>187</v>
      </c>
      <c r="D1758" t="s">
        <v>1072</v>
      </c>
      <c r="E1758" t="s">
        <v>81</v>
      </c>
      <c r="F1758" t="s">
        <v>57</v>
      </c>
      <c r="G1758">
        <v>66</v>
      </c>
      <c r="H1758">
        <v>2</v>
      </c>
      <c r="I1758">
        <v>9</v>
      </c>
      <c r="J1758">
        <v>11</v>
      </c>
      <c r="K1758" s="1">
        <v>-4.4000000000000004</v>
      </c>
      <c r="L1758" s="2">
        <v>-0.8</v>
      </c>
      <c r="M1758" s="2">
        <v>1.5</v>
      </c>
      <c r="N1758" s="2">
        <v>7.5</v>
      </c>
      <c r="O1758" s="2">
        <v>5.8</v>
      </c>
      <c r="P1758" s="14"/>
      <c r="Q1758" t="s">
        <v>1072</v>
      </c>
      <c r="R1758" s="2">
        <v>0.1</v>
      </c>
      <c r="S1758" s="2">
        <v>0.4</v>
      </c>
      <c r="T1758" s="3">
        <v>2.5099999999999998</v>
      </c>
      <c r="U1758" s="2">
        <v>0</v>
      </c>
      <c r="V1758" s="2">
        <v>0</v>
      </c>
      <c r="W1758" s="3">
        <v>0</v>
      </c>
      <c r="X1758" s="3">
        <v>7.0000000000000007E-2</v>
      </c>
      <c r="Y1758" s="2">
        <v>3.9</v>
      </c>
      <c r="Z1758" s="2">
        <v>0.4</v>
      </c>
      <c r="AA1758" s="3">
        <v>-0.04</v>
      </c>
      <c r="AB1758" s="3">
        <v>0.33</v>
      </c>
      <c r="AC1758" s="14"/>
      <c r="AD1758" t="s">
        <v>1072</v>
      </c>
      <c r="AE1758" s="3">
        <v>2.5099999999999998</v>
      </c>
      <c r="AF1758" s="3">
        <v>9.06</v>
      </c>
      <c r="AG1758" s="3">
        <v>0.05</v>
      </c>
      <c r="AH1758" s="2">
        <v>0</v>
      </c>
      <c r="AI1758" s="2">
        <v>0</v>
      </c>
      <c r="AJ1758" s="2">
        <v>8.4</v>
      </c>
      <c r="AK1758" s="2">
        <v>9.1</v>
      </c>
      <c r="AL1758" s="2">
        <v>0.9</v>
      </c>
      <c r="AM1758" s="2">
        <v>2.2999999999999998</v>
      </c>
      <c r="AN1758" s="3">
        <v>7.0000000000000007E-2</v>
      </c>
      <c r="AO1758" s="3">
        <v>0.25</v>
      </c>
      <c r="AP1758" s="9"/>
      <c r="AQ1758" t="s">
        <v>113</v>
      </c>
    </row>
    <row r="1759" spans="1:43" x14ac:dyDescent="0.2">
      <c r="A1759" t="s">
        <v>40</v>
      </c>
      <c r="B1759" s="1">
        <v>23</v>
      </c>
      <c r="C1759" t="s">
        <v>1073</v>
      </c>
      <c r="D1759" t="s">
        <v>1074</v>
      </c>
      <c r="E1759" t="s">
        <v>113</v>
      </c>
      <c r="F1759" t="s">
        <v>48</v>
      </c>
      <c r="G1759">
        <v>73</v>
      </c>
      <c r="H1759">
        <v>15</v>
      </c>
      <c r="I1759">
        <v>16</v>
      </c>
      <c r="J1759">
        <v>31</v>
      </c>
      <c r="K1759" s="1">
        <v>-0.2</v>
      </c>
      <c r="L1759" s="2">
        <v>1.2</v>
      </c>
      <c r="M1759" s="2">
        <v>0.8</v>
      </c>
      <c r="N1759" s="2">
        <v>22.3</v>
      </c>
      <c r="O1759" s="2">
        <v>11.2</v>
      </c>
      <c r="P1759" s="14"/>
      <c r="Q1759" t="s">
        <v>1074</v>
      </c>
      <c r="R1759" s="2">
        <v>0.9</v>
      </c>
      <c r="S1759" s="2">
        <v>0.6</v>
      </c>
      <c r="T1759" s="3">
        <v>2.7</v>
      </c>
      <c r="U1759" s="2">
        <v>1</v>
      </c>
      <c r="V1759" s="2">
        <v>3.5</v>
      </c>
      <c r="W1759" s="3">
        <v>7.04</v>
      </c>
      <c r="X1759" s="3">
        <v>0.05</v>
      </c>
      <c r="Y1759" s="2">
        <v>1.8</v>
      </c>
      <c r="Z1759" s="2">
        <v>0.7</v>
      </c>
      <c r="AA1759" s="3">
        <v>0.06</v>
      </c>
      <c r="AB1759" s="3">
        <v>1.33</v>
      </c>
      <c r="AC1759" s="14"/>
      <c r="AD1759" t="s">
        <v>1074</v>
      </c>
      <c r="AE1759" s="3">
        <v>3.25</v>
      </c>
      <c r="AF1759" s="3">
        <v>0</v>
      </c>
      <c r="AG1759" s="3">
        <v>0.01</v>
      </c>
      <c r="AH1759" s="2">
        <v>53</v>
      </c>
      <c r="AI1759" s="2">
        <v>1.5</v>
      </c>
      <c r="AJ1759" s="2">
        <v>4.3</v>
      </c>
      <c r="AK1759" s="2">
        <v>2.6</v>
      </c>
      <c r="AL1759" s="2">
        <v>1.7</v>
      </c>
      <c r="AM1759" s="2">
        <v>0.5</v>
      </c>
      <c r="AN1759" s="3">
        <v>0.04</v>
      </c>
      <c r="AO1759" s="3">
        <v>0.67</v>
      </c>
      <c r="AP1759" s="9"/>
      <c r="AQ1759" t="s">
        <v>113</v>
      </c>
    </row>
    <row r="1760" spans="1:43" x14ac:dyDescent="0.2">
      <c r="A1760" t="s">
        <v>40</v>
      </c>
      <c r="B1760" s="1">
        <v>35</v>
      </c>
      <c r="C1760" t="s">
        <v>1075</v>
      </c>
      <c r="D1760" t="s">
        <v>1076</v>
      </c>
      <c r="E1760" t="s">
        <v>113</v>
      </c>
      <c r="F1760" t="s">
        <v>44</v>
      </c>
      <c r="G1760">
        <v>71</v>
      </c>
      <c r="H1760">
        <v>7</v>
      </c>
      <c r="I1760">
        <v>9</v>
      </c>
      <c r="J1760">
        <v>16</v>
      </c>
      <c r="K1760" s="1">
        <v>-4.7</v>
      </c>
      <c r="L1760" s="2">
        <v>-0.3</v>
      </c>
      <c r="M1760" s="2">
        <v>0.2</v>
      </c>
      <c r="N1760" s="2">
        <v>1.6</v>
      </c>
      <c r="O1760" s="2">
        <v>6.9</v>
      </c>
      <c r="P1760" s="14"/>
      <c r="Q1760" t="s">
        <v>1076</v>
      </c>
      <c r="R1760" s="2">
        <v>0.7</v>
      </c>
      <c r="S1760" s="2">
        <v>0.8</v>
      </c>
      <c r="T1760" s="3">
        <v>1.96</v>
      </c>
      <c r="U1760" s="2">
        <v>0</v>
      </c>
      <c r="V1760" s="2">
        <v>5.4</v>
      </c>
      <c r="W1760" s="3">
        <v>5.4</v>
      </c>
      <c r="X1760" s="3">
        <v>-0.23</v>
      </c>
      <c r="Y1760" s="2">
        <v>1.4</v>
      </c>
      <c r="Z1760" s="2">
        <v>0.4</v>
      </c>
      <c r="AA1760" s="3">
        <v>-0.03</v>
      </c>
      <c r="AB1760" s="3">
        <v>0.13</v>
      </c>
      <c r="AC1760" s="14"/>
      <c r="AD1760" t="s">
        <v>1076</v>
      </c>
      <c r="AE1760" s="3">
        <v>2.65</v>
      </c>
      <c r="AF1760" s="3">
        <v>11.46</v>
      </c>
      <c r="AG1760" s="3">
        <v>-0.03</v>
      </c>
      <c r="AH1760" s="2">
        <v>57.3</v>
      </c>
      <c r="AI1760" s="2">
        <v>10.3</v>
      </c>
      <c r="AJ1760" s="2">
        <v>5.3</v>
      </c>
      <c r="AK1760" s="2">
        <v>2.4</v>
      </c>
      <c r="AL1760" s="2">
        <v>1.1000000000000001</v>
      </c>
      <c r="AM1760" s="2">
        <v>0.9</v>
      </c>
      <c r="AN1760" s="3">
        <v>0.02</v>
      </c>
      <c r="AO1760" s="3">
        <v>0.55000000000000004</v>
      </c>
      <c r="AP1760" s="9"/>
      <c r="AQ1760" t="s">
        <v>113</v>
      </c>
    </row>
    <row r="1761" spans="1:43" x14ac:dyDescent="0.2">
      <c r="A1761" t="s">
        <v>40</v>
      </c>
      <c r="B1761" s="1">
        <v>24</v>
      </c>
      <c r="C1761" t="s">
        <v>353</v>
      </c>
      <c r="D1761" t="s">
        <v>983</v>
      </c>
      <c r="E1761" t="s">
        <v>113</v>
      </c>
      <c r="F1761" t="s">
        <v>69</v>
      </c>
      <c r="G1761">
        <v>76</v>
      </c>
      <c r="H1761">
        <v>12</v>
      </c>
      <c r="I1761">
        <v>17</v>
      </c>
      <c r="J1761">
        <v>29</v>
      </c>
      <c r="K1761" s="1">
        <v>-10.7</v>
      </c>
      <c r="L1761" s="2">
        <v>1.7</v>
      </c>
      <c r="M1761" s="2">
        <v>-0.8</v>
      </c>
      <c r="N1761" s="2">
        <v>19.7</v>
      </c>
      <c r="O1761" s="2">
        <v>12.3</v>
      </c>
      <c r="P1761" s="14"/>
      <c r="Q1761" t="s">
        <v>983</v>
      </c>
      <c r="R1761" s="2">
        <v>0.7</v>
      </c>
      <c r="S1761" s="2">
        <v>0.8</v>
      </c>
      <c r="T1761" s="3">
        <v>1.92</v>
      </c>
      <c r="U1761" s="2">
        <v>1.5</v>
      </c>
      <c r="V1761" s="2">
        <v>3.1</v>
      </c>
      <c r="W1761" s="3">
        <v>6.1</v>
      </c>
      <c r="X1761" s="3">
        <v>-0.06</v>
      </c>
      <c r="Y1761" s="2">
        <v>1.5</v>
      </c>
      <c r="Z1761" s="2">
        <v>0.7</v>
      </c>
      <c r="AA1761" s="3">
        <v>0.09</v>
      </c>
      <c r="AB1761" s="3">
        <v>1.1200000000000001</v>
      </c>
      <c r="AC1761" s="14"/>
      <c r="AD1761" t="s">
        <v>983</v>
      </c>
      <c r="AE1761" s="3">
        <v>3.02</v>
      </c>
      <c r="AF1761" s="3">
        <v>8.61</v>
      </c>
      <c r="AG1761" s="3">
        <v>-0.04</v>
      </c>
      <c r="AH1761" s="2">
        <v>48.7</v>
      </c>
      <c r="AI1761" s="2">
        <v>15.1</v>
      </c>
      <c r="AJ1761" s="2">
        <v>5</v>
      </c>
      <c r="AK1761" s="2">
        <v>2.7</v>
      </c>
      <c r="AL1761" s="2">
        <v>1.6</v>
      </c>
      <c r="AM1761" s="2">
        <v>0.8</v>
      </c>
      <c r="AN1761" s="3">
        <v>-0.04</v>
      </c>
      <c r="AO1761" s="3">
        <v>0.7</v>
      </c>
      <c r="AP1761" s="9"/>
      <c r="AQ1761" t="s">
        <v>113</v>
      </c>
    </row>
    <row r="1762" spans="1:43" x14ac:dyDescent="0.2">
      <c r="A1762" t="s">
        <v>40</v>
      </c>
      <c r="B1762" s="1">
        <v>22</v>
      </c>
      <c r="C1762" t="s">
        <v>1070</v>
      </c>
      <c r="D1762" t="s">
        <v>1077</v>
      </c>
      <c r="E1762" t="s">
        <v>113</v>
      </c>
      <c r="F1762" t="s">
        <v>57</v>
      </c>
      <c r="G1762">
        <v>10</v>
      </c>
      <c r="H1762">
        <v>1</v>
      </c>
      <c r="I1762">
        <v>1</v>
      </c>
      <c r="J1762">
        <v>2</v>
      </c>
      <c r="K1762" s="1">
        <v>-1.3</v>
      </c>
      <c r="L1762" s="2">
        <v>0.3</v>
      </c>
      <c r="M1762" s="2">
        <v>-0.2</v>
      </c>
      <c r="N1762" s="2">
        <v>0.7</v>
      </c>
      <c r="O1762" s="2">
        <v>4.2</v>
      </c>
      <c r="P1762" s="14"/>
      <c r="Q1762" t="s">
        <v>1077</v>
      </c>
      <c r="R1762" s="2">
        <v>0.4</v>
      </c>
      <c r="S1762" s="2">
        <v>0.4</v>
      </c>
      <c r="T1762" s="3">
        <v>1.6</v>
      </c>
      <c r="U1762" s="2">
        <v>0</v>
      </c>
      <c r="V1762" s="2">
        <v>0</v>
      </c>
      <c r="W1762" s="3">
        <v>0</v>
      </c>
      <c r="X1762" s="3">
        <v>0.14000000000000001</v>
      </c>
      <c r="Y1762" s="2">
        <v>3</v>
      </c>
      <c r="Z1762" s="2">
        <v>0</v>
      </c>
      <c r="AA1762" s="3">
        <v>0.12</v>
      </c>
      <c r="AB1762" s="3">
        <v>0.26</v>
      </c>
      <c r="AC1762" s="14"/>
      <c r="AD1762" t="s">
        <v>1077</v>
      </c>
      <c r="AE1762" s="3">
        <v>2.4</v>
      </c>
      <c r="AF1762" s="3">
        <v>4.84</v>
      </c>
      <c r="AG1762" s="3">
        <v>0.04</v>
      </c>
      <c r="AH1762" s="2">
        <v>0</v>
      </c>
      <c r="AI1762" s="2">
        <v>0</v>
      </c>
      <c r="AJ1762" s="2">
        <v>8.1</v>
      </c>
      <c r="AK1762" s="2">
        <v>3</v>
      </c>
      <c r="AL1762" s="2">
        <v>0.4</v>
      </c>
      <c r="AM1762" s="2">
        <v>1.1000000000000001</v>
      </c>
      <c r="AN1762" s="3">
        <v>-0.08</v>
      </c>
      <c r="AO1762" s="3">
        <v>1.54</v>
      </c>
      <c r="AP1762" s="9"/>
      <c r="AQ1762" t="s">
        <v>113</v>
      </c>
    </row>
    <row r="1763" spans="1:43" x14ac:dyDescent="0.2">
      <c r="A1763" t="s">
        <v>51</v>
      </c>
      <c r="B1763">
        <v>25</v>
      </c>
      <c r="C1763" t="s">
        <v>654</v>
      </c>
      <c r="D1763" t="s">
        <v>1078</v>
      </c>
      <c r="E1763" t="s">
        <v>115</v>
      </c>
      <c r="F1763" t="s">
        <v>44</v>
      </c>
      <c r="G1763">
        <v>53</v>
      </c>
      <c r="H1763">
        <v>2</v>
      </c>
      <c r="I1763">
        <v>1</v>
      </c>
      <c r="J1763">
        <f>H1763+I1763</f>
        <v>3</v>
      </c>
      <c r="K1763" s="1">
        <v>-2.4</v>
      </c>
      <c r="L1763" s="2">
        <v>-1.9</v>
      </c>
      <c r="M1763" s="2">
        <v>0.2</v>
      </c>
      <c r="N1763" s="15">
        <v>-1.9</v>
      </c>
      <c r="O1763" s="15">
        <v>-4.2</v>
      </c>
      <c r="P1763" s="9"/>
      <c r="Q1763" t="s">
        <v>1078</v>
      </c>
      <c r="R1763" s="2">
        <v>0.4</v>
      </c>
      <c r="S1763" s="2">
        <v>0.2</v>
      </c>
      <c r="T1763" s="3">
        <v>1.07</v>
      </c>
      <c r="U1763" s="2">
        <v>0</v>
      </c>
      <c r="V1763" s="2">
        <v>0</v>
      </c>
      <c r="W1763" s="3">
        <v>0</v>
      </c>
      <c r="X1763"/>
      <c r="Y1763" s="2">
        <v>1.1000000000000001</v>
      </c>
      <c r="Z1763"/>
      <c r="AA1763" s="3">
        <v>-0.4</v>
      </c>
      <c r="AB1763" s="3">
        <v>-0.4</v>
      </c>
      <c r="AC1763" s="9"/>
      <c r="AD1763" t="s">
        <v>1078</v>
      </c>
      <c r="AE1763" s="3">
        <v>1.49</v>
      </c>
      <c r="AF1763" s="3">
        <v>0</v>
      </c>
      <c r="AG1763"/>
      <c r="AH1763" s="2">
        <v>0</v>
      </c>
      <c r="AI1763" s="16">
        <v>0</v>
      </c>
      <c r="AJ1763" s="2">
        <v>12.5</v>
      </c>
      <c r="AK1763" s="2">
        <v>2.2999999999999998</v>
      </c>
      <c r="AL1763" s="2">
        <v>0.2</v>
      </c>
      <c r="AM1763"/>
      <c r="AN1763" s="3">
        <v>0.04</v>
      </c>
      <c r="AO1763" s="17">
        <v>-0.89</v>
      </c>
      <c r="AP1763" s="9"/>
      <c r="AQ1763" t="s">
        <v>113</v>
      </c>
    </row>
    <row r="1764" spans="1:43" x14ac:dyDescent="0.2">
      <c r="A1764" s="18" t="s">
        <v>56</v>
      </c>
      <c r="B1764">
        <v>26</v>
      </c>
      <c r="C1764" t="s">
        <v>654</v>
      </c>
      <c r="D1764" t="s">
        <v>1078</v>
      </c>
      <c r="E1764" s="19" t="s">
        <v>115</v>
      </c>
      <c r="F1764" s="20" t="s">
        <v>44</v>
      </c>
      <c r="G1764" s="19">
        <v>74</v>
      </c>
      <c r="H1764" s="21">
        <v>1</v>
      </c>
      <c r="I1764" s="21">
        <v>1</v>
      </c>
      <c r="J1764" s="21">
        <v>2</v>
      </c>
      <c r="K1764" s="21">
        <v>-13.8</v>
      </c>
      <c r="L1764" s="22">
        <v>-4</v>
      </c>
      <c r="M1764" s="22">
        <v>-1.3</v>
      </c>
      <c r="N1764" s="2">
        <v>-10.1</v>
      </c>
      <c r="O1764" s="2">
        <v>0.1</v>
      </c>
      <c r="P1764" s="9"/>
      <c r="Q1764" t="s">
        <v>1078</v>
      </c>
      <c r="R1764" s="2">
        <v>0.1</v>
      </c>
      <c r="S1764" s="2">
        <v>0.1</v>
      </c>
      <c r="T1764" s="3">
        <v>0.52</v>
      </c>
      <c r="U1764" s="2">
        <v>0</v>
      </c>
      <c r="V1764" s="2">
        <v>0</v>
      </c>
      <c r="W1764" s="3">
        <v>0</v>
      </c>
      <c r="X1764"/>
      <c r="Y1764" s="2">
        <v>0.4</v>
      </c>
      <c r="Z1764"/>
      <c r="AA1764" s="3">
        <v>-0.41</v>
      </c>
      <c r="AB1764" s="3">
        <v>-1.05</v>
      </c>
      <c r="AC1764" s="9"/>
      <c r="AD1764" t="s">
        <v>1078</v>
      </c>
      <c r="AE1764" s="3">
        <v>1.89</v>
      </c>
      <c r="AF1764" s="3">
        <v>0</v>
      </c>
      <c r="AG1764"/>
      <c r="AH1764" s="2">
        <v>50</v>
      </c>
      <c r="AI1764" s="2">
        <v>0</v>
      </c>
      <c r="AJ1764" s="2">
        <v>15.1</v>
      </c>
      <c r="AK1764" s="2">
        <v>2.6</v>
      </c>
      <c r="AL1764" s="2">
        <v>1.5</v>
      </c>
      <c r="AM1764"/>
      <c r="AN1764" s="3">
        <v>-0.13</v>
      </c>
      <c r="AO1764" s="17">
        <v>0.01</v>
      </c>
      <c r="AP1764" s="9"/>
      <c r="AQ1764" t="s">
        <v>113</v>
      </c>
    </row>
    <row r="1765" spans="1:43" x14ac:dyDescent="0.2">
      <c r="A1765" t="s">
        <v>40</v>
      </c>
      <c r="B1765" s="1">
        <v>29</v>
      </c>
      <c r="C1765" t="s">
        <v>654</v>
      </c>
      <c r="D1765" t="s">
        <v>1078</v>
      </c>
      <c r="E1765" t="s">
        <v>115</v>
      </c>
      <c r="F1765" t="s">
        <v>44</v>
      </c>
      <c r="G1765">
        <v>82</v>
      </c>
      <c r="H1765">
        <v>1</v>
      </c>
      <c r="I1765">
        <v>4</v>
      </c>
      <c r="J1765">
        <v>5</v>
      </c>
      <c r="K1765" s="1">
        <v>-14.2</v>
      </c>
      <c r="L1765" s="2">
        <v>-3.7</v>
      </c>
      <c r="M1765" s="2">
        <v>-1.6</v>
      </c>
      <c r="N1765" s="2">
        <v>-7.9</v>
      </c>
      <c r="O1765" s="2">
        <v>-5.9</v>
      </c>
      <c r="P1765" s="14"/>
      <c r="Q1765" t="s">
        <v>1078</v>
      </c>
      <c r="R1765" s="2">
        <v>0.1</v>
      </c>
      <c r="S1765" s="2">
        <v>0.5</v>
      </c>
      <c r="T1765" s="3">
        <v>0.8</v>
      </c>
      <c r="U1765" s="2">
        <v>14.4</v>
      </c>
      <c r="V1765" s="2">
        <v>0</v>
      </c>
      <c r="W1765" s="3">
        <v>0</v>
      </c>
      <c r="X1765" s="3">
        <v>-0.48</v>
      </c>
      <c r="Y1765" s="2">
        <v>4.2</v>
      </c>
      <c r="Z1765" s="2">
        <v>0.9</v>
      </c>
      <c r="AA1765" s="3">
        <v>-0.41</v>
      </c>
      <c r="AB1765" s="3">
        <v>-0.89</v>
      </c>
      <c r="AC1765" s="14"/>
      <c r="AD1765" t="s">
        <v>1078</v>
      </c>
      <c r="AE1765" s="3">
        <v>2.5099999999999998</v>
      </c>
      <c r="AF1765" s="3">
        <v>0</v>
      </c>
      <c r="AG1765" s="3">
        <v>-0.05</v>
      </c>
      <c r="AH1765" s="2">
        <v>0</v>
      </c>
      <c r="AI1765" s="2">
        <v>0</v>
      </c>
      <c r="AJ1765" s="2">
        <v>34.799999999999997</v>
      </c>
      <c r="AK1765" s="2">
        <v>17.100000000000001</v>
      </c>
      <c r="AL1765" s="2">
        <v>1.4</v>
      </c>
      <c r="AM1765" s="2">
        <v>2.7</v>
      </c>
      <c r="AN1765" s="3">
        <v>-0.18</v>
      </c>
      <c r="AO1765" s="3">
        <v>-0.66</v>
      </c>
      <c r="AP1765" s="9"/>
      <c r="AQ1765" t="s">
        <v>113</v>
      </c>
    </row>
    <row r="1766" spans="1:43" x14ac:dyDescent="0.2">
      <c r="A1766" t="s">
        <v>51</v>
      </c>
      <c r="B1766">
        <v>27</v>
      </c>
      <c r="C1766" t="s">
        <v>1079</v>
      </c>
      <c r="D1766" t="s">
        <v>1080</v>
      </c>
      <c r="E1766" t="s">
        <v>113</v>
      </c>
      <c r="F1766" t="s">
        <v>48</v>
      </c>
      <c r="G1766">
        <v>71</v>
      </c>
      <c r="H1766">
        <v>21</v>
      </c>
      <c r="I1766">
        <v>24</v>
      </c>
      <c r="J1766">
        <f>H1766+I1766</f>
        <v>45</v>
      </c>
      <c r="K1766" s="1">
        <v>8.4</v>
      </c>
      <c r="L1766" s="2">
        <v>4.3</v>
      </c>
      <c r="M1766" s="2">
        <v>2.9</v>
      </c>
      <c r="N1766" s="15">
        <v>27</v>
      </c>
      <c r="O1766" s="15">
        <v>9.4</v>
      </c>
      <c r="P1766" s="9"/>
      <c r="Q1766" t="s">
        <v>1080</v>
      </c>
      <c r="R1766" s="2">
        <v>0.9</v>
      </c>
      <c r="S1766" s="2">
        <v>1.2</v>
      </c>
      <c r="T1766" s="3">
        <v>3.17</v>
      </c>
      <c r="U1766" s="2">
        <v>2</v>
      </c>
      <c r="V1766" s="2">
        <v>1.7</v>
      </c>
      <c r="W1766" s="3">
        <v>6.29</v>
      </c>
      <c r="X1766"/>
      <c r="Y1766" s="2">
        <v>1.8</v>
      </c>
      <c r="Z1766"/>
      <c r="AA1766" s="3">
        <v>0.18</v>
      </c>
      <c r="AB1766" s="3">
        <v>1.33</v>
      </c>
      <c r="AC1766" s="9"/>
      <c r="AD1766" t="s">
        <v>1080</v>
      </c>
      <c r="AE1766" s="3">
        <v>2.4900000000000002</v>
      </c>
      <c r="AF1766" s="3">
        <v>5.33</v>
      </c>
      <c r="AG1766"/>
      <c r="AH1766" s="2">
        <v>25</v>
      </c>
      <c r="AI1766" s="16">
        <v>0</v>
      </c>
      <c r="AJ1766" s="2">
        <v>6.6</v>
      </c>
      <c r="AK1766" s="2">
        <v>1.9</v>
      </c>
      <c r="AL1766" s="2">
        <v>1.1000000000000001</v>
      </c>
      <c r="AM1766"/>
      <c r="AN1766" s="3">
        <v>0.12</v>
      </c>
      <c r="AO1766" s="17">
        <v>0.46</v>
      </c>
      <c r="AP1766" s="9"/>
      <c r="AQ1766" t="s">
        <v>113</v>
      </c>
    </row>
    <row r="1767" spans="1:43" x14ac:dyDescent="0.2">
      <c r="A1767" s="18" t="s">
        <v>56</v>
      </c>
      <c r="B1767">
        <v>28</v>
      </c>
      <c r="C1767" t="s">
        <v>1079</v>
      </c>
      <c r="D1767" t="s">
        <v>1080</v>
      </c>
      <c r="E1767" s="19" t="s">
        <v>113</v>
      </c>
      <c r="F1767" s="20" t="s">
        <v>48</v>
      </c>
      <c r="G1767" s="19">
        <v>66</v>
      </c>
      <c r="H1767" s="21">
        <v>18</v>
      </c>
      <c r="I1767" s="21">
        <v>17</v>
      </c>
      <c r="J1767" s="21">
        <v>35</v>
      </c>
      <c r="K1767" s="21">
        <v>7.6</v>
      </c>
      <c r="L1767" s="22">
        <v>3.1</v>
      </c>
      <c r="M1767" s="22">
        <v>2.2999999999999998</v>
      </c>
      <c r="N1767" s="2">
        <v>26.6</v>
      </c>
      <c r="O1767" s="2">
        <v>8.6999999999999993</v>
      </c>
      <c r="P1767" s="9"/>
      <c r="Q1767" t="s">
        <v>1080</v>
      </c>
      <c r="R1767" s="2">
        <v>1.2</v>
      </c>
      <c r="S1767" s="2">
        <v>0.8</v>
      </c>
      <c r="T1767" s="3">
        <v>3.03</v>
      </c>
      <c r="U1767" s="2">
        <v>0.4</v>
      </c>
      <c r="V1767" s="2">
        <v>2.7</v>
      </c>
      <c r="W1767" s="3">
        <v>7.11</v>
      </c>
      <c r="X1767"/>
      <c r="Y1767" s="2">
        <v>1.6</v>
      </c>
      <c r="Z1767"/>
      <c r="AA1767" s="3">
        <v>0.15</v>
      </c>
      <c r="AB1767" s="3">
        <v>1.51</v>
      </c>
      <c r="AC1767" s="9"/>
      <c r="AD1767" t="s">
        <v>1080</v>
      </c>
      <c r="AE1767" s="3">
        <v>2.61</v>
      </c>
      <c r="AF1767" s="3">
        <v>7.84</v>
      </c>
      <c r="AG1767"/>
      <c r="AH1767" s="2">
        <v>25</v>
      </c>
      <c r="AI1767" s="2">
        <v>0.1</v>
      </c>
      <c r="AJ1767" s="2">
        <v>4.4000000000000004</v>
      </c>
      <c r="AK1767" s="2">
        <v>1.2</v>
      </c>
      <c r="AL1767" s="2">
        <v>1.3</v>
      </c>
      <c r="AM1767"/>
      <c r="AN1767" s="3">
        <v>0.11</v>
      </c>
      <c r="AO1767" s="17">
        <v>0.5</v>
      </c>
      <c r="AP1767" s="9"/>
      <c r="AQ1767" t="s">
        <v>113</v>
      </c>
    </row>
    <row r="1768" spans="1:43" x14ac:dyDescent="0.2">
      <c r="A1768" t="s">
        <v>40</v>
      </c>
      <c r="B1768" s="1">
        <v>29</v>
      </c>
      <c r="C1768" t="s">
        <v>1079</v>
      </c>
      <c r="D1768" t="s">
        <v>1080</v>
      </c>
      <c r="E1768" t="s">
        <v>113</v>
      </c>
      <c r="F1768" t="s">
        <v>48</v>
      </c>
      <c r="G1768">
        <v>82</v>
      </c>
      <c r="H1768">
        <v>23</v>
      </c>
      <c r="I1768">
        <v>38</v>
      </c>
      <c r="J1768">
        <v>61</v>
      </c>
      <c r="K1768" s="1">
        <v>16.2</v>
      </c>
      <c r="L1768" s="2">
        <v>8</v>
      </c>
      <c r="M1768" s="2">
        <v>4.0999999999999996</v>
      </c>
      <c r="N1768" s="2">
        <v>41.8</v>
      </c>
      <c r="O1768" s="2">
        <v>7.4</v>
      </c>
      <c r="P1768" s="14"/>
      <c r="Q1768" t="s">
        <v>1080</v>
      </c>
      <c r="R1768" s="2">
        <v>1</v>
      </c>
      <c r="S1768" s="2">
        <v>1.7</v>
      </c>
      <c r="T1768" s="3">
        <v>3.65</v>
      </c>
      <c r="U1768" s="2">
        <v>1.7</v>
      </c>
      <c r="V1768" s="2">
        <v>2.7</v>
      </c>
      <c r="W1768" s="3">
        <v>6.81</v>
      </c>
      <c r="X1768" s="3">
        <v>0.01</v>
      </c>
      <c r="Y1768" s="2">
        <v>1.5</v>
      </c>
      <c r="Z1768" s="2">
        <v>0.6</v>
      </c>
      <c r="AA1768" s="3">
        <v>0.3</v>
      </c>
      <c r="AB1768" s="3">
        <v>1.94</v>
      </c>
      <c r="AC1768" s="14"/>
      <c r="AD1768" t="s">
        <v>1080</v>
      </c>
      <c r="AE1768" s="3">
        <v>3.31</v>
      </c>
      <c r="AF1768" s="3">
        <v>11.63</v>
      </c>
      <c r="AG1768" s="3">
        <v>-0.01</v>
      </c>
      <c r="AH1768" s="2">
        <v>54.5</v>
      </c>
      <c r="AI1768" s="2">
        <v>0.2</v>
      </c>
      <c r="AJ1768" s="2">
        <v>4.8</v>
      </c>
      <c r="AK1768" s="2">
        <v>2.5</v>
      </c>
      <c r="AL1768" s="2">
        <v>1.6</v>
      </c>
      <c r="AM1768" s="2">
        <v>0.9</v>
      </c>
      <c r="AN1768" s="3">
        <v>0.15</v>
      </c>
      <c r="AO1768" s="3">
        <v>0.34</v>
      </c>
      <c r="AP1768" s="9"/>
      <c r="AQ1768" t="s">
        <v>113</v>
      </c>
    </row>
    <row r="1769" spans="1:43" x14ac:dyDescent="0.2">
      <c r="A1769" s="23" t="s">
        <v>51</v>
      </c>
      <c r="B1769">
        <v>31</v>
      </c>
      <c r="C1769" t="s">
        <v>639</v>
      </c>
      <c r="D1769" t="s">
        <v>1081</v>
      </c>
      <c r="E1769" s="23" t="s">
        <v>280</v>
      </c>
      <c r="F1769" s="23" t="s">
        <v>73</v>
      </c>
      <c r="G1769" s="23">
        <v>78</v>
      </c>
      <c r="H1769" s="23">
        <v>10</v>
      </c>
      <c r="I1769" s="23">
        <v>12</v>
      </c>
      <c r="J1769" s="23">
        <v>22</v>
      </c>
      <c r="K1769" s="28">
        <v>-14</v>
      </c>
      <c r="L1769" s="29">
        <v>-0.3</v>
      </c>
      <c r="M1769" s="29">
        <v>-0.7</v>
      </c>
      <c r="N1769" s="15">
        <v>7.7</v>
      </c>
      <c r="O1769" s="15">
        <v>0.1</v>
      </c>
      <c r="P1769" s="9"/>
      <c r="Q1769" t="s">
        <v>1081</v>
      </c>
      <c r="R1769" s="2">
        <v>0.5</v>
      </c>
      <c r="S1769" s="2">
        <v>0.8</v>
      </c>
      <c r="T1769" s="3">
        <v>1.51</v>
      </c>
      <c r="U1769" s="2">
        <v>1.8</v>
      </c>
      <c r="V1769" s="2">
        <v>0.9</v>
      </c>
      <c r="W1769" s="3">
        <v>4.49</v>
      </c>
      <c r="X1769"/>
      <c r="Y1769" s="2">
        <v>1</v>
      </c>
      <c r="Z1769"/>
      <c r="AA1769" s="3">
        <v>-0.01</v>
      </c>
      <c r="AB1769" s="3">
        <v>0.44</v>
      </c>
      <c r="AC1769" s="9"/>
      <c r="AD1769" t="s">
        <v>1081</v>
      </c>
      <c r="AE1769" s="3">
        <v>2.94</v>
      </c>
      <c r="AF1769" s="3">
        <v>7.09</v>
      </c>
      <c r="AG1769"/>
      <c r="AH1769" s="2">
        <v>49.5</v>
      </c>
      <c r="AI1769" s="30">
        <v>17.8</v>
      </c>
      <c r="AJ1769" s="2">
        <v>4.0999999999999996</v>
      </c>
      <c r="AK1769" s="2">
        <v>2.6</v>
      </c>
      <c r="AL1769" s="2">
        <v>1.8</v>
      </c>
      <c r="AM1769"/>
      <c r="AN1769" s="3">
        <v>-0.03</v>
      </c>
      <c r="AO1769" s="17">
        <v>0</v>
      </c>
      <c r="AP1769" s="9"/>
      <c r="AQ1769" t="s">
        <v>113</v>
      </c>
    </row>
    <row r="1770" spans="1:43" x14ac:dyDescent="0.2">
      <c r="A1770" s="18" t="s">
        <v>56</v>
      </c>
      <c r="B1770">
        <v>32</v>
      </c>
      <c r="C1770" t="s">
        <v>639</v>
      </c>
      <c r="D1770" t="s">
        <v>1081</v>
      </c>
      <c r="E1770" s="19" t="s">
        <v>280</v>
      </c>
      <c r="F1770" s="20" t="s">
        <v>68</v>
      </c>
      <c r="G1770" s="19">
        <v>43</v>
      </c>
      <c r="H1770" s="21">
        <v>3</v>
      </c>
      <c r="I1770" s="21">
        <v>7</v>
      </c>
      <c r="J1770" s="21">
        <v>10</v>
      </c>
      <c r="K1770" s="21">
        <v>-4.4000000000000004</v>
      </c>
      <c r="L1770" s="22">
        <v>-0.4</v>
      </c>
      <c r="M1770" s="22">
        <v>-0.1</v>
      </c>
      <c r="N1770" s="2">
        <v>0.1</v>
      </c>
      <c r="O1770" s="2">
        <v>1.8</v>
      </c>
      <c r="P1770" s="9"/>
      <c r="Q1770" t="s">
        <v>1081</v>
      </c>
      <c r="R1770" s="2">
        <v>0.4</v>
      </c>
      <c r="S1770" s="2">
        <v>0.9</v>
      </c>
      <c r="T1770" s="3">
        <v>1.74</v>
      </c>
      <c r="U1770" s="2">
        <v>0</v>
      </c>
      <c r="V1770" s="2">
        <v>0</v>
      </c>
      <c r="W1770" s="3">
        <v>0</v>
      </c>
      <c r="X1770"/>
      <c r="Y1770" s="2">
        <v>0.8</v>
      </c>
      <c r="Z1770"/>
      <c r="AA1770" s="3">
        <v>-0.05</v>
      </c>
      <c r="AB1770" s="3">
        <v>0.02</v>
      </c>
      <c r="AC1770" s="9"/>
      <c r="AD1770" t="s">
        <v>1081</v>
      </c>
      <c r="AE1770" s="3">
        <v>2.14</v>
      </c>
      <c r="AF1770" s="3">
        <v>8.59</v>
      </c>
      <c r="AG1770"/>
      <c r="AH1770" s="2">
        <v>54.3</v>
      </c>
      <c r="AI1770" s="2">
        <v>3.8</v>
      </c>
      <c r="AJ1770" s="2">
        <v>4.5</v>
      </c>
      <c r="AK1770" s="2">
        <v>2.5</v>
      </c>
      <c r="AL1770" s="2">
        <v>1.1000000000000001</v>
      </c>
      <c r="AM1770"/>
      <c r="AN1770" s="3">
        <v>-0.01</v>
      </c>
      <c r="AO1770" s="17">
        <v>0.23</v>
      </c>
      <c r="AP1770" s="9"/>
      <c r="AQ1770" t="s">
        <v>113</v>
      </c>
    </row>
    <row r="1771" spans="1:43" x14ac:dyDescent="0.2">
      <c r="A1771" t="s">
        <v>40</v>
      </c>
      <c r="B1771" s="1">
        <v>33</v>
      </c>
      <c r="C1771" t="s">
        <v>639</v>
      </c>
      <c r="D1771" t="s">
        <v>1081</v>
      </c>
      <c r="E1771" t="s">
        <v>280</v>
      </c>
      <c r="F1771" t="s">
        <v>69</v>
      </c>
      <c r="G1771">
        <v>24</v>
      </c>
      <c r="H1771">
        <v>0</v>
      </c>
      <c r="I1771">
        <v>4</v>
      </c>
      <c r="J1771">
        <v>4</v>
      </c>
      <c r="K1771" s="1">
        <v>-3.9</v>
      </c>
      <c r="L1771" s="2">
        <v>-0.7</v>
      </c>
      <c r="M1771" s="2">
        <v>0.1</v>
      </c>
      <c r="N1771" s="2">
        <v>-2</v>
      </c>
      <c r="O1771" s="2">
        <v>5.3</v>
      </c>
      <c r="P1771" s="14"/>
      <c r="Q1771" t="s">
        <v>1081</v>
      </c>
      <c r="R1771" s="2">
        <v>0</v>
      </c>
      <c r="S1771" s="2">
        <v>1.4</v>
      </c>
      <c r="T1771" s="3">
        <v>1.77</v>
      </c>
      <c r="U1771" s="2">
        <v>0</v>
      </c>
      <c r="V1771" s="2">
        <v>0</v>
      </c>
      <c r="W1771" s="3">
        <v>0</v>
      </c>
      <c r="X1771" s="3">
        <v>-0.52</v>
      </c>
      <c r="Y1771" s="2">
        <v>1</v>
      </c>
      <c r="Z1771" s="2">
        <v>0.5</v>
      </c>
      <c r="AA1771" s="3">
        <v>-0.2</v>
      </c>
      <c r="AB1771" s="3">
        <v>-0.47</v>
      </c>
      <c r="AC1771" s="14"/>
      <c r="AD1771" t="s">
        <v>1081</v>
      </c>
      <c r="AE1771" s="3">
        <v>2.83</v>
      </c>
      <c r="AF1771" s="3">
        <v>4.6399999999999997</v>
      </c>
      <c r="AG1771" s="3">
        <v>-0.16</v>
      </c>
      <c r="AH1771" s="2">
        <v>53</v>
      </c>
      <c r="AI1771" s="2">
        <v>15.1</v>
      </c>
      <c r="AJ1771" s="2">
        <v>3.6</v>
      </c>
      <c r="AK1771" s="2">
        <v>3.1</v>
      </c>
      <c r="AL1771" s="2">
        <v>2.4</v>
      </c>
      <c r="AM1771" s="2">
        <v>1.7</v>
      </c>
      <c r="AN1771" s="3">
        <v>0.03</v>
      </c>
      <c r="AO1771" s="3">
        <v>1.28</v>
      </c>
      <c r="AP1771" s="9"/>
      <c r="AQ1771" t="s">
        <v>113</v>
      </c>
    </row>
    <row r="1772" spans="1:43" x14ac:dyDescent="0.2">
      <c r="A1772" t="s">
        <v>40</v>
      </c>
      <c r="B1772" s="1">
        <v>20</v>
      </c>
      <c r="C1772" t="s">
        <v>1082</v>
      </c>
      <c r="D1772" t="s">
        <v>1083</v>
      </c>
      <c r="E1772" t="s">
        <v>113</v>
      </c>
      <c r="F1772" t="s">
        <v>57</v>
      </c>
      <c r="G1772">
        <v>70</v>
      </c>
      <c r="H1772">
        <v>2</v>
      </c>
      <c r="I1772">
        <v>12</v>
      </c>
      <c r="J1772">
        <v>14</v>
      </c>
      <c r="K1772" s="1">
        <v>-5.3</v>
      </c>
      <c r="L1772" s="2">
        <v>-0.8</v>
      </c>
      <c r="M1772" s="2">
        <v>0.3</v>
      </c>
      <c r="N1772" s="2">
        <v>5.0999999999999996</v>
      </c>
      <c r="O1772" s="2">
        <v>23.2</v>
      </c>
      <c r="P1772" s="14"/>
      <c r="Q1772" t="s">
        <v>1083</v>
      </c>
      <c r="R1772" s="2">
        <v>0</v>
      </c>
      <c r="S1772" s="2">
        <v>0.6</v>
      </c>
      <c r="T1772" s="3">
        <v>2.5</v>
      </c>
      <c r="U1772" s="2">
        <v>3.2</v>
      </c>
      <c r="V1772" s="2">
        <v>0</v>
      </c>
      <c r="W1772" s="3">
        <v>6.39</v>
      </c>
      <c r="X1772" s="3">
        <v>0.04</v>
      </c>
      <c r="Y1772" s="2">
        <v>2.9</v>
      </c>
      <c r="Z1772" s="2">
        <v>0.3</v>
      </c>
      <c r="AA1772" s="3">
        <v>-0.03</v>
      </c>
      <c r="AB1772" s="3">
        <v>0.2</v>
      </c>
      <c r="AC1772" s="14"/>
      <c r="AD1772" t="s">
        <v>1083</v>
      </c>
      <c r="AE1772" s="3">
        <v>3.06</v>
      </c>
      <c r="AF1772" s="3">
        <v>10.84</v>
      </c>
      <c r="AG1772" s="3">
        <v>0.03</v>
      </c>
      <c r="AH1772" s="2">
        <v>0</v>
      </c>
      <c r="AI1772" s="2">
        <v>0</v>
      </c>
      <c r="AJ1772" s="2">
        <v>8.1999999999999993</v>
      </c>
      <c r="AK1772" s="2">
        <v>4.7</v>
      </c>
      <c r="AL1772" s="2">
        <v>1.3</v>
      </c>
      <c r="AM1772" s="2">
        <v>0.7</v>
      </c>
      <c r="AN1772" s="3">
        <v>0.01</v>
      </c>
      <c r="AO1772" s="3">
        <v>0.92</v>
      </c>
      <c r="AP1772" s="9"/>
      <c r="AQ1772" t="s">
        <v>113</v>
      </c>
    </row>
    <row r="1773" spans="1:43" x14ac:dyDescent="0.2">
      <c r="A1773" t="s">
        <v>51</v>
      </c>
      <c r="B1773">
        <v>24</v>
      </c>
      <c r="C1773" t="s">
        <v>46</v>
      </c>
      <c r="D1773" t="s">
        <v>1084</v>
      </c>
      <c r="E1773" t="s">
        <v>113</v>
      </c>
      <c r="F1773" t="s">
        <v>73</v>
      </c>
      <c r="G1773">
        <v>82</v>
      </c>
      <c r="H1773">
        <v>10</v>
      </c>
      <c r="I1773">
        <v>29</v>
      </c>
      <c r="J1773">
        <f>H1773+I1773</f>
        <v>39</v>
      </c>
      <c r="K1773" s="1">
        <v>2.7</v>
      </c>
      <c r="L1773" s="2">
        <v>1.6</v>
      </c>
      <c r="M1773" s="2">
        <v>1.9</v>
      </c>
      <c r="N1773" s="15">
        <v>13.6</v>
      </c>
      <c r="O1773" s="15">
        <v>27.5</v>
      </c>
      <c r="P1773" s="9"/>
      <c r="Q1773" t="s">
        <v>1084</v>
      </c>
      <c r="R1773" s="2">
        <v>0.5</v>
      </c>
      <c r="S1773" s="2">
        <v>1.4</v>
      </c>
      <c r="T1773" s="3">
        <v>2.7</v>
      </c>
      <c r="U1773" s="2">
        <v>0.4</v>
      </c>
      <c r="V1773" s="2">
        <v>2.1</v>
      </c>
      <c r="W1773" s="3">
        <v>4.92</v>
      </c>
      <c r="X1773"/>
      <c r="Y1773" s="2">
        <v>2.4</v>
      </c>
      <c r="Z1773"/>
      <c r="AA1773" s="3">
        <v>0.06</v>
      </c>
      <c r="AB1773" s="3">
        <v>0.62</v>
      </c>
      <c r="AC1773" s="9"/>
      <c r="AD1773" t="s">
        <v>1084</v>
      </c>
      <c r="AE1773" s="3">
        <v>2.52</v>
      </c>
      <c r="AF1773" s="3">
        <v>3.92</v>
      </c>
      <c r="AG1773"/>
      <c r="AH1773" s="2">
        <v>46.1</v>
      </c>
      <c r="AI1773" s="16">
        <v>19</v>
      </c>
      <c r="AJ1773" s="2">
        <v>3.9</v>
      </c>
      <c r="AK1773" s="2">
        <v>2.1</v>
      </c>
      <c r="AL1773" s="2">
        <v>2.6</v>
      </c>
      <c r="AM1773"/>
      <c r="AN1773" s="3">
        <v>7.0000000000000007E-2</v>
      </c>
      <c r="AO1773" s="17">
        <v>1.25</v>
      </c>
      <c r="AP1773" s="9"/>
      <c r="AQ1773" t="s">
        <v>113</v>
      </c>
    </row>
    <row r="1774" spans="1:43" x14ac:dyDescent="0.2">
      <c r="A1774" s="18" t="s">
        <v>56</v>
      </c>
      <c r="B1774">
        <v>25</v>
      </c>
      <c r="C1774" t="s">
        <v>46</v>
      </c>
      <c r="D1774" t="s">
        <v>1084</v>
      </c>
      <c r="E1774" s="19" t="s">
        <v>113</v>
      </c>
      <c r="F1774" s="20" t="s">
        <v>69</v>
      </c>
      <c r="G1774" s="19">
        <v>82</v>
      </c>
      <c r="H1774" s="21">
        <v>16</v>
      </c>
      <c r="I1774" s="21">
        <v>17</v>
      </c>
      <c r="J1774" s="21">
        <v>33</v>
      </c>
      <c r="K1774" s="21">
        <v>-7.4</v>
      </c>
      <c r="L1774" s="22">
        <v>0.1</v>
      </c>
      <c r="M1774" s="22">
        <v>0.4</v>
      </c>
      <c r="N1774" s="2">
        <v>13.5</v>
      </c>
      <c r="O1774" s="2">
        <v>22.2</v>
      </c>
      <c r="P1774" s="9"/>
      <c r="Q1774" t="s">
        <v>1084</v>
      </c>
      <c r="R1774" s="2">
        <v>0.7</v>
      </c>
      <c r="S1774" s="2">
        <v>0.6</v>
      </c>
      <c r="T1774" s="3">
        <v>2.1800000000000002</v>
      </c>
      <c r="U1774" s="2">
        <v>0.8</v>
      </c>
      <c r="V1774" s="2">
        <v>2.4</v>
      </c>
      <c r="W1774" s="3">
        <v>5.69</v>
      </c>
      <c r="X1774"/>
      <c r="Y1774" s="2">
        <v>1.6</v>
      </c>
      <c r="Z1774"/>
      <c r="AA1774" s="3">
        <v>0</v>
      </c>
      <c r="AB1774" s="3">
        <v>0.52</v>
      </c>
      <c r="AC1774" s="9"/>
      <c r="AD1774" t="s">
        <v>1084</v>
      </c>
      <c r="AE1774" s="3">
        <v>2.75</v>
      </c>
      <c r="AF1774" s="3">
        <v>7.3</v>
      </c>
      <c r="AG1774"/>
      <c r="AH1774" s="2">
        <v>47.6</v>
      </c>
      <c r="AI1774" s="2">
        <v>27.7</v>
      </c>
      <c r="AJ1774" s="2">
        <v>3.4</v>
      </c>
      <c r="AK1774" s="2">
        <v>1.8</v>
      </c>
      <c r="AL1774" s="2">
        <v>2</v>
      </c>
      <c r="AM1774"/>
      <c r="AN1774" s="3">
        <v>0.01</v>
      </c>
      <c r="AO1774" s="17">
        <v>0.86</v>
      </c>
      <c r="AP1774" s="9"/>
      <c r="AQ1774" t="s">
        <v>113</v>
      </c>
    </row>
    <row r="1775" spans="1:43" x14ac:dyDescent="0.2">
      <c r="A1775" t="s">
        <v>40</v>
      </c>
      <c r="B1775" s="1">
        <v>26</v>
      </c>
      <c r="C1775" t="s">
        <v>46</v>
      </c>
      <c r="D1775" t="s">
        <v>1084</v>
      </c>
      <c r="E1775" t="s">
        <v>113</v>
      </c>
      <c r="F1775" t="s">
        <v>69</v>
      </c>
      <c r="G1775">
        <v>76</v>
      </c>
      <c r="H1775">
        <v>15</v>
      </c>
      <c r="I1775">
        <v>40</v>
      </c>
      <c r="J1775">
        <v>55</v>
      </c>
      <c r="K1775" s="1">
        <v>6</v>
      </c>
      <c r="L1775" s="2">
        <v>5.0999999999999996</v>
      </c>
      <c r="M1775" s="2">
        <v>2.4</v>
      </c>
      <c r="N1775" s="2">
        <v>30</v>
      </c>
      <c r="O1775" s="2">
        <v>6.6</v>
      </c>
      <c r="P1775" s="14"/>
      <c r="Q1775" t="s">
        <v>1084</v>
      </c>
      <c r="R1775" s="2">
        <v>0.5</v>
      </c>
      <c r="S1775" s="2">
        <v>2</v>
      </c>
      <c r="T1775" s="3">
        <v>3.54</v>
      </c>
      <c r="U1775" s="2">
        <v>1.7</v>
      </c>
      <c r="V1775" s="2">
        <v>2</v>
      </c>
      <c r="W1775" s="3">
        <v>7.03</v>
      </c>
      <c r="X1775" s="3">
        <v>0.11</v>
      </c>
      <c r="Y1775" s="2">
        <v>1.7</v>
      </c>
      <c r="Z1775" s="2">
        <v>0.7</v>
      </c>
      <c r="AA1775" s="3">
        <v>0.19</v>
      </c>
      <c r="AB1775" s="3">
        <v>1.4</v>
      </c>
      <c r="AC1775" s="14"/>
      <c r="AD1775" t="s">
        <v>1084</v>
      </c>
      <c r="AE1775" s="3">
        <v>3.78</v>
      </c>
      <c r="AF1775" s="3">
        <v>8.2799999999999994</v>
      </c>
      <c r="AG1775" s="3">
        <v>0.01</v>
      </c>
      <c r="AH1775" s="2">
        <v>51.4</v>
      </c>
      <c r="AI1775" s="2">
        <v>26.6</v>
      </c>
      <c r="AJ1775" s="2">
        <v>5.4</v>
      </c>
      <c r="AK1775" s="2">
        <v>2.2000000000000002</v>
      </c>
      <c r="AL1775" s="2">
        <v>2.1</v>
      </c>
      <c r="AM1775" s="2">
        <v>1</v>
      </c>
      <c r="AN1775" s="3">
        <v>0.09</v>
      </c>
      <c r="AO1775" s="3">
        <v>0.31</v>
      </c>
      <c r="AP1775" s="9"/>
      <c r="AQ1775" t="s">
        <v>113</v>
      </c>
    </row>
    <row r="1776" spans="1:43" x14ac:dyDescent="0.2">
      <c r="A1776" t="s">
        <v>51</v>
      </c>
      <c r="B1776">
        <v>24</v>
      </c>
      <c r="C1776" t="s">
        <v>842</v>
      </c>
      <c r="D1776" t="s">
        <v>1085</v>
      </c>
      <c r="E1776" t="s">
        <v>496</v>
      </c>
      <c r="F1776" t="s">
        <v>44</v>
      </c>
      <c r="G1776">
        <v>82</v>
      </c>
      <c r="H1776">
        <v>27</v>
      </c>
      <c r="I1776">
        <v>25</v>
      </c>
      <c r="J1776">
        <f>H1776+I1776</f>
        <v>52</v>
      </c>
      <c r="K1776" s="1">
        <v>4.9000000000000004</v>
      </c>
      <c r="L1776" s="2">
        <v>4.2</v>
      </c>
      <c r="M1776" s="2">
        <v>2.5</v>
      </c>
      <c r="N1776" s="15">
        <v>56.1</v>
      </c>
      <c r="O1776" s="15">
        <v>11.2</v>
      </c>
      <c r="P1776" s="9"/>
      <c r="Q1776" t="s">
        <v>1085</v>
      </c>
      <c r="R1776" s="2">
        <v>1.2</v>
      </c>
      <c r="S1776" s="2">
        <v>0.9</v>
      </c>
      <c r="T1776" s="3">
        <v>2.84</v>
      </c>
      <c r="U1776" s="2">
        <v>1.8</v>
      </c>
      <c r="V1776" s="2">
        <v>2.5</v>
      </c>
      <c r="W1776" s="3">
        <v>7.09</v>
      </c>
      <c r="X1776"/>
      <c r="Y1776" s="2">
        <v>2.1</v>
      </c>
      <c r="Z1776"/>
      <c r="AA1776" s="3">
        <v>0.17</v>
      </c>
      <c r="AB1776" s="3">
        <v>2.79</v>
      </c>
      <c r="AC1776" s="9"/>
      <c r="AD1776" t="s">
        <v>1085</v>
      </c>
      <c r="AE1776" s="3">
        <v>2.4500000000000002</v>
      </c>
      <c r="AF1776" s="3">
        <v>8.41</v>
      </c>
      <c r="AG1776"/>
      <c r="AH1776" s="2">
        <v>14.3</v>
      </c>
      <c r="AI1776" s="16">
        <v>0.1</v>
      </c>
      <c r="AJ1776" s="2">
        <v>3.2</v>
      </c>
      <c r="AK1776" s="2">
        <v>0.9</v>
      </c>
      <c r="AL1776" s="2">
        <v>1.7</v>
      </c>
      <c r="AM1776"/>
      <c r="AN1776" s="3">
        <v>0.1</v>
      </c>
      <c r="AO1776" s="17">
        <v>0.56000000000000005</v>
      </c>
      <c r="AP1776" s="9"/>
      <c r="AQ1776" t="s">
        <v>113</v>
      </c>
    </row>
    <row r="1777" spans="1:43" x14ac:dyDescent="0.2">
      <c r="A1777" s="18" t="s">
        <v>56</v>
      </c>
      <c r="B1777">
        <v>25</v>
      </c>
      <c r="C1777" t="s">
        <v>842</v>
      </c>
      <c r="D1777" t="s">
        <v>1085</v>
      </c>
      <c r="E1777" s="19" t="s">
        <v>496</v>
      </c>
      <c r="F1777" s="20" t="s">
        <v>44</v>
      </c>
      <c r="G1777" s="19">
        <v>80</v>
      </c>
      <c r="H1777" s="21">
        <v>13</v>
      </c>
      <c r="I1777" s="21">
        <v>25</v>
      </c>
      <c r="J1777" s="21">
        <v>38</v>
      </c>
      <c r="K1777" s="21">
        <v>7.9</v>
      </c>
      <c r="L1777" s="22">
        <v>1.8</v>
      </c>
      <c r="M1777" s="22">
        <v>2.8</v>
      </c>
      <c r="N1777" s="2">
        <v>11.8</v>
      </c>
      <c r="O1777" s="2">
        <v>13.1</v>
      </c>
      <c r="P1777" s="9"/>
      <c r="Q1777" t="s">
        <v>1085</v>
      </c>
      <c r="R1777" s="2">
        <v>0.6</v>
      </c>
      <c r="S1777" s="2">
        <v>1.1000000000000001</v>
      </c>
      <c r="T1777" s="3">
        <v>2.21</v>
      </c>
      <c r="U1777" s="2">
        <v>0.8</v>
      </c>
      <c r="V1777" s="2">
        <v>1.9</v>
      </c>
      <c r="W1777" s="3">
        <v>6.11</v>
      </c>
      <c r="X1777"/>
      <c r="Y1777" s="2">
        <v>1.1000000000000001</v>
      </c>
      <c r="Z1777"/>
      <c r="AA1777" s="3">
        <v>7.0000000000000007E-2</v>
      </c>
      <c r="AB1777" s="3">
        <v>0.56000000000000005</v>
      </c>
      <c r="AC1777" s="9"/>
      <c r="AD1777" t="s">
        <v>1085</v>
      </c>
      <c r="AE1777" s="3">
        <v>2.21</v>
      </c>
      <c r="AF1777" s="3">
        <v>7.16</v>
      </c>
      <c r="AG1777"/>
      <c r="AH1777" s="2">
        <v>36.4</v>
      </c>
      <c r="AI1777" s="2">
        <v>0.2</v>
      </c>
      <c r="AJ1777" s="2">
        <v>4.9000000000000004</v>
      </c>
      <c r="AK1777" s="2">
        <v>0.6</v>
      </c>
      <c r="AL1777" s="2">
        <v>1.7</v>
      </c>
      <c r="AM1777"/>
      <c r="AN1777" s="3">
        <v>0.11</v>
      </c>
      <c r="AO1777" s="17">
        <v>0.62</v>
      </c>
      <c r="AP1777" s="9"/>
      <c r="AQ1777" t="s">
        <v>113</v>
      </c>
    </row>
    <row r="1778" spans="1:43" x14ac:dyDescent="0.2">
      <c r="A1778" t="s">
        <v>40</v>
      </c>
      <c r="B1778" s="1">
        <v>26</v>
      </c>
      <c r="C1778" t="s">
        <v>842</v>
      </c>
      <c r="D1778" t="s">
        <v>1085</v>
      </c>
      <c r="E1778" t="s">
        <v>113</v>
      </c>
      <c r="F1778" t="s">
        <v>44</v>
      </c>
      <c r="G1778">
        <v>75</v>
      </c>
      <c r="H1778">
        <v>14</v>
      </c>
      <c r="I1778">
        <v>30</v>
      </c>
      <c r="J1778">
        <v>44</v>
      </c>
      <c r="K1778" s="1">
        <v>-3.2</v>
      </c>
      <c r="L1778" s="2">
        <v>3.1</v>
      </c>
      <c r="M1778" s="2">
        <v>0.6</v>
      </c>
      <c r="N1778" s="2">
        <v>11</v>
      </c>
      <c r="O1778" s="2">
        <v>29.6</v>
      </c>
      <c r="P1778" s="14"/>
      <c r="Q1778" t="s">
        <v>1085</v>
      </c>
      <c r="R1778" s="2">
        <v>0.7</v>
      </c>
      <c r="S1778" s="2">
        <v>1.1000000000000001</v>
      </c>
      <c r="T1778" s="3">
        <v>2.44</v>
      </c>
      <c r="U1778" s="2">
        <v>0.8</v>
      </c>
      <c r="V1778" s="2">
        <v>2.8</v>
      </c>
      <c r="W1778" s="3">
        <v>7.58</v>
      </c>
      <c r="X1778" s="3">
        <v>0.04</v>
      </c>
      <c r="Y1778" s="2">
        <v>1.5</v>
      </c>
      <c r="Z1778" s="2">
        <v>1</v>
      </c>
      <c r="AA1778" s="3">
        <v>0.11</v>
      </c>
      <c r="AB1778" s="3">
        <v>0.41</v>
      </c>
      <c r="AC1778" s="14"/>
      <c r="AD1778" t="s">
        <v>1085</v>
      </c>
      <c r="AE1778" s="3">
        <v>3.16</v>
      </c>
      <c r="AF1778" s="3">
        <v>2.99</v>
      </c>
      <c r="AG1778" s="3">
        <v>-0.01</v>
      </c>
      <c r="AH1778" s="2">
        <v>30.8</v>
      </c>
      <c r="AI1778" s="2">
        <v>0.3</v>
      </c>
      <c r="AJ1778" s="2">
        <v>5.2</v>
      </c>
      <c r="AK1778" s="2">
        <v>1.8</v>
      </c>
      <c r="AL1778" s="2">
        <v>1.9</v>
      </c>
      <c r="AM1778" s="2">
        <v>0.6</v>
      </c>
      <c r="AN1778" s="3">
        <v>0.02</v>
      </c>
      <c r="AO1778" s="3">
        <v>1.0900000000000001</v>
      </c>
      <c r="AP1778" s="9"/>
      <c r="AQ1778" t="s">
        <v>113</v>
      </c>
    </row>
    <row r="1779" spans="1:43" x14ac:dyDescent="0.2">
      <c r="A1779" s="18" t="s">
        <v>56</v>
      </c>
      <c r="B1779">
        <v>20</v>
      </c>
      <c r="C1779" t="s">
        <v>610</v>
      </c>
      <c r="D1779" t="s">
        <v>1086</v>
      </c>
      <c r="E1779" s="19" t="s">
        <v>113</v>
      </c>
      <c r="F1779" s="20" t="s">
        <v>114</v>
      </c>
      <c r="G1779" s="19">
        <v>58</v>
      </c>
      <c r="H1779" s="21">
        <v>10</v>
      </c>
      <c r="I1779" s="21">
        <v>6</v>
      </c>
      <c r="J1779" s="21">
        <v>16</v>
      </c>
      <c r="K1779" s="21">
        <v>-9.8000000000000007</v>
      </c>
      <c r="L1779" s="22">
        <v>0.2</v>
      </c>
      <c r="M1779" s="22">
        <v>-1</v>
      </c>
      <c r="N1779" s="2">
        <v>8.9</v>
      </c>
      <c r="O1779" s="2">
        <v>6.4</v>
      </c>
      <c r="P1779" s="9"/>
      <c r="Q1779" t="s">
        <v>1086</v>
      </c>
      <c r="R1779" s="2">
        <v>0.8</v>
      </c>
      <c r="S1779" s="2">
        <v>0.6</v>
      </c>
      <c r="T1779" s="3">
        <v>1.99</v>
      </c>
      <c r="U1779" s="2">
        <v>4.2</v>
      </c>
      <c r="V1779" s="2">
        <v>0</v>
      </c>
      <c r="W1779" s="3">
        <v>4.16</v>
      </c>
      <c r="X1779"/>
      <c r="Y1779" s="2">
        <v>0.8</v>
      </c>
      <c r="Z1779"/>
      <c r="AA1779" s="3">
        <v>0.02</v>
      </c>
      <c r="AB1779" s="3">
        <v>0.84</v>
      </c>
      <c r="AC1779" s="9"/>
      <c r="AD1779" t="s">
        <v>1086</v>
      </c>
      <c r="AE1779" s="3">
        <v>3.08</v>
      </c>
      <c r="AF1779" s="3">
        <v>0</v>
      </c>
      <c r="AG1779"/>
      <c r="AH1779" s="2">
        <v>50</v>
      </c>
      <c r="AI1779" s="2">
        <v>0</v>
      </c>
      <c r="AJ1779" s="2">
        <v>3.7</v>
      </c>
      <c r="AK1779" s="2">
        <v>1.5</v>
      </c>
      <c r="AL1779" s="2">
        <v>1.6</v>
      </c>
      <c r="AM1779"/>
      <c r="AN1779" s="3">
        <v>-0.09</v>
      </c>
      <c r="AO1779" s="17">
        <v>0.61</v>
      </c>
      <c r="AP1779" s="9"/>
      <c r="AQ1779" t="s">
        <v>113</v>
      </c>
    </row>
    <row r="1780" spans="1:43" x14ac:dyDescent="0.2">
      <c r="A1780" t="s">
        <v>40</v>
      </c>
      <c r="B1780" s="1">
        <v>21</v>
      </c>
      <c r="C1780" t="s">
        <v>610</v>
      </c>
      <c r="D1780" t="s">
        <v>1086</v>
      </c>
      <c r="E1780" t="s">
        <v>113</v>
      </c>
      <c r="F1780" t="s">
        <v>69</v>
      </c>
      <c r="G1780">
        <v>14</v>
      </c>
      <c r="H1780">
        <v>0</v>
      </c>
      <c r="I1780">
        <v>4</v>
      </c>
      <c r="J1780">
        <v>4</v>
      </c>
      <c r="K1780" s="1">
        <v>0.9</v>
      </c>
      <c r="L1780" s="2">
        <v>-0.2</v>
      </c>
      <c r="M1780" s="2">
        <v>0.3</v>
      </c>
      <c r="N1780" s="2">
        <v>-1.3</v>
      </c>
      <c r="O1780" s="2">
        <v>5</v>
      </c>
      <c r="P1780" s="14"/>
      <c r="Q1780" t="s">
        <v>1086</v>
      </c>
      <c r="R1780" s="2">
        <v>0</v>
      </c>
      <c r="S1780" s="2">
        <v>1.5</v>
      </c>
      <c r="T1780" s="3">
        <v>1.86</v>
      </c>
      <c r="U1780" s="2">
        <v>0</v>
      </c>
      <c r="V1780" s="2">
        <v>0</v>
      </c>
      <c r="W1780" s="3">
        <v>7.38</v>
      </c>
      <c r="X1780" s="3">
        <v>0.04</v>
      </c>
      <c r="Y1780" s="2">
        <v>1.7</v>
      </c>
      <c r="Z1780" s="2">
        <v>0</v>
      </c>
      <c r="AA1780" s="3">
        <v>-0.06</v>
      </c>
      <c r="AB1780" s="3">
        <v>-0.44</v>
      </c>
      <c r="AC1780" s="14"/>
      <c r="AD1780" t="s">
        <v>1086</v>
      </c>
      <c r="AE1780" s="3">
        <v>1.86</v>
      </c>
      <c r="AF1780" s="3">
        <v>0</v>
      </c>
      <c r="AG1780" s="3">
        <v>0.02</v>
      </c>
      <c r="AH1780" s="2">
        <v>33.299999999999997</v>
      </c>
      <c r="AI1780" s="2">
        <v>0.3</v>
      </c>
      <c r="AJ1780" s="2">
        <v>1.7</v>
      </c>
      <c r="AK1780" s="2">
        <v>1.7</v>
      </c>
      <c r="AL1780" s="2">
        <v>1</v>
      </c>
      <c r="AM1780" s="2">
        <v>0</v>
      </c>
      <c r="AN1780" s="3">
        <v>0.09</v>
      </c>
      <c r="AO1780" s="3">
        <v>1.67</v>
      </c>
      <c r="AP1780" s="9"/>
      <c r="AQ1780" t="s">
        <v>113</v>
      </c>
    </row>
    <row r="1781" spans="1:43" x14ac:dyDescent="0.2">
      <c r="A1781" t="s">
        <v>51</v>
      </c>
      <c r="B1781">
        <v>28</v>
      </c>
      <c r="C1781" t="s">
        <v>63</v>
      </c>
      <c r="D1781" t="s">
        <v>1087</v>
      </c>
      <c r="E1781" t="s">
        <v>58</v>
      </c>
      <c r="F1781" t="s">
        <v>55</v>
      </c>
      <c r="G1781">
        <v>78</v>
      </c>
      <c r="H1781">
        <v>4</v>
      </c>
      <c r="I1781">
        <v>25</v>
      </c>
      <c r="J1781">
        <f>H1781+I1781</f>
        <v>29</v>
      </c>
      <c r="K1781" s="1">
        <v>-8.1999999999999993</v>
      </c>
      <c r="L1781" s="2">
        <v>2.5</v>
      </c>
      <c r="M1781" s="2">
        <v>0.6</v>
      </c>
      <c r="N1781" s="15">
        <v>10.8</v>
      </c>
      <c r="O1781" s="15">
        <v>29.8</v>
      </c>
      <c r="P1781" s="9"/>
      <c r="Q1781" t="s">
        <v>1087</v>
      </c>
      <c r="R1781" s="2">
        <v>0.1</v>
      </c>
      <c r="S1781" s="2">
        <v>0.7</v>
      </c>
      <c r="T1781" s="3">
        <v>2.44</v>
      </c>
      <c r="U1781" s="2">
        <v>0.3</v>
      </c>
      <c r="V1781" s="2">
        <v>2.9</v>
      </c>
      <c r="W1781" s="3">
        <v>5.56</v>
      </c>
      <c r="X1781"/>
      <c r="Y1781" s="2">
        <v>1.7</v>
      </c>
      <c r="Z1781"/>
      <c r="AA1781" s="3">
        <v>7.0000000000000007E-2</v>
      </c>
      <c r="AB1781" s="3">
        <v>0.39</v>
      </c>
      <c r="AC1781" s="9"/>
      <c r="AD1781" t="s">
        <v>1087</v>
      </c>
      <c r="AE1781" s="3">
        <v>2.69</v>
      </c>
      <c r="AF1781" s="3">
        <v>6.65</v>
      </c>
      <c r="AG1781"/>
      <c r="AH1781" s="2">
        <v>0</v>
      </c>
      <c r="AI1781" s="16">
        <v>0</v>
      </c>
      <c r="AJ1781" s="2">
        <v>3.3</v>
      </c>
      <c r="AK1781" s="2">
        <v>4.4000000000000004</v>
      </c>
      <c r="AL1781" s="2">
        <v>0.9</v>
      </c>
      <c r="AM1781"/>
      <c r="AN1781" s="3">
        <v>0.02</v>
      </c>
      <c r="AO1781" s="17">
        <v>1.0900000000000001</v>
      </c>
      <c r="AP1781" s="9"/>
      <c r="AQ1781" t="s">
        <v>113</v>
      </c>
    </row>
    <row r="1782" spans="1:43" x14ac:dyDescent="0.2">
      <c r="A1782" s="18" t="s">
        <v>56</v>
      </c>
      <c r="B1782">
        <v>29</v>
      </c>
      <c r="C1782" t="s">
        <v>63</v>
      </c>
      <c r="D1782" t="s">
        <v>1087</v>
      </c>
      <c r="E1782" s="19" t="s">
        <v>58</v>
      </c>
      <c r="F1782" s="20" t="s">
        <v>57</v>
      </c>
      <c r="G1782" s="19">
        <v>20</v>
      </c>
      <c r="H1782" s="21">
        <v>0</v>
      </c>
      <c r="I1782" s="21">
        <v>2</v>
      </c>
      <c r="J1782" s="21">
        <v>2</v>
      </c>
      <c r="K1782" s="21">
        <v>-2.2000000000000002</v>
      </c>
      <c r="L1782" s="22">
        <v>-0.6</v>
      </c>
      <c r="M1782" s="22">
        <v>-0.3</v>
      </c>
      <c r="N1782" s="2">
        <v>-1.8</v>
      </c>
      <c r="O1782" s="2">
        <v>6</v>
      </c>
      <c r="P1782" s="9"/>
      <c r="Q1782" t="s">
        <v>1087</v>
      </c>
      <c r="R1782" s="2">
        <v>0</v>
      </c>
      <c r="S1782" s="2">
        <v>0.4</v>
      </c>
      <c r="T1782" s="3">
        <v>1.93</v>
      </c>
      <c r="U1782" s="2">
        <v>0</v>
      </c>
      <c r="V1782" s="2">
        <v>0</v>
      </c>
      <c r="W1782" s="3">
        <v>4.55</v>
      </c>
      <c r="X1782"/>
      <c r="Y1782" s="2">
        <v>0.8</v>
      </c>
      <c r="Z1782"/>
      <c r="AA1782" s="3">
        <v>-0.08</v>
      </c>
      <c r="AB1782" s="3">
        <v>-0.31</v>
      </c>
      <c r="AC1782" s="9"/>
      <c r="AD1782" t="s">
        <v>1087</v>
      </c>
      <c r="AE1782" s="3">
        <v>2.36</v>
      </c>
      <c r="AF1782" s="3">
        <v>1.2</v>
      </c>
      <c r="AG1782"/>
      <c r="AH1782" s="2">
        <v>0</v>
      </c>
      <c r="AI1782" s="2">
        <v>0</v>
      </c>
      <c r="AJ1782" s="2">
        <v>3.5</v>
      </c>
      <c r="AK1782" s="2">
        <v>3.2</v>
      </c>
      <c r="AL1782" s="2">
        <v>0.7</v>
      </c>
      <c r="AM1782"/>
      <c r="AN1782" s="3">
        <v>-0.04</v>
      </c>
      <c r="AO1782" s="17">
        <v>1.02</v>
      </c>
      <c r="AP1782" s="9"/>
      <c r="AQ1782" t="s">
        <v>113</v>
      </c>
    </row>
    <row r="1783" spans="1:43" x14ac:dyDescent="0.2">
      <c r="A1783" t="s">
        <v>40</v>
      </c>
      <c r="B1783" s="1">
        <v>30</v>
      </c>
      <c r="C1783" t="s">
        <v>63</v>
      </c>
      <c r="D1783" t="s">
        <v>1087</v>
      </c>
      <c r="E1783" t="s">
        <v>113</v>
      </c>
      <c r="F1783" t="s">
        <v>57</v>
      </c>
      <c r="G1783">
        <v>27</v>
      </c>
      <c r="H1783">
        <v>3</v>
      </c>
      <c r="I1783">
        <v>8</v>
      </c>
      <c r="J1783">
        <v>11</v>
      </c>
      <c r="K1783" s="1">
        <v>5.4</v>
      </c>
      <c r="L1783" s="2">
        <v>1.2</v>
      </c>
      <c r="M1783" s="2">
        <v>2</v>
      </c>
      <c r="N1783" s="2">
        <v>7</v>
      </c>
      <c r="O1783" s="2">
        <v>11.2</v>
      </c>
      <c r="P1783" s="14"/>
      <c r="Q1783" t="s">
        <v>1087</v>
      </c>
      <c r="R1783" s="2">
        <v>0.1</v>
      </c>
      <c r="S1783" s="2">
        <v>0.9</v>
      </c>
      <c r="T1783" s="3">
        <v>3.04</v>
      </c>
      <c r="U1783" s="2">
        <v>1.9</v>
      </c>
      <c r="V1783" s="2">
        <v>1.9</v>
      </c>
      <c r="W1783" s="3">
        <v>8.44</v>
      </c>
      <c r="X1783" s="3">
        <v>-0.01</v>
      </c>
      <c r="Y1783" s="2">
        <v>3.1</v>
      </c>
      <c r="Z1783" s="2">
        <v>0.1</v>
      </c>
      <c r="AA1783" s="3">
        <v>0.11</v>
      </c>
      <c r="AB1783" s="3">
        <v>0.8</v>
      </c>
      <c r="AC1783" s="14"/>
      <c r="AD1783" t="s">
        <v>1087</v>
      </c>
      <c r="AE1783" s="3">
        <v>2.75</v>
      </c>
      <c r="AF1783" s="3">
        <v>9.43</v>
      </c>
      <c r="AG1783" s="3">
        <v>0</v>
      </c>
      <c r="AH1783" s="2">
        <v>0</v>
      </c>
      <c r="AI1783" s="2">
        <v>0</v>
      </c>
      <c r="AJ1783" s="2">
        <v>1.5</v>
      </c>
      <c r="AK1783" s="2">
        <v>5.0999999999999996</v>
      </c>
      <c r="AL1783" s="2">
        <v>0.8</v>
      </c>
      <c r="AM1783" s="2">
        <v>0.8</v>
      </c>
      <c r="AN1783" s="3">
        <v>0.19</v>
      </c>
      <c r="AO1783" s="3">
        <v>1.27</v>
      </c>
      <c r="AP1783" s="9"/>
      <c r="AQ1783" t="s">
        <v>113</v>
      </c>
    </row>
    <row r="1784" spans="1:43" x14ac:dyDescent="0.2">
      <c r="A1784" t="s">
        <v>51</v>
      </c>
      <c r="B1784">
        <v>23</v>
      </c>
      <c r="C1784" t="s">
        <v>872</v>
      </c>
      <c r="D1784" t="s">
        <v>160</v>
      </c>
      <c r="E1784" t="s">
        <v>113</v>
      </c>
      <c r="F1784" t="s">
        <v>55</v>
      </c>
      <c r="G1784">
        <v>76</v>
      </c>
      <c r="H1784">
        <v>3</v>
      </c>
      <c r="I1784">
        <v>23</v>
      </c>
      <c r="J1784">
        <f>H1784+I1784</f>
        <v>26</v>
      </c>
      <c r="K1784" s="1">
        <v>6.1</v>
      </c>
      <c r="L1784" s="2">
        <v>2.5</v>
      </c>
      <c r="M1784" s="2">
        <v>4</v>
      </c>
      <c r="N1784" s="15">
        <v>12.2</v>
      </c>
      <c r="O1784" s="15">
        <v>39</v>
      </c>
      <c r="P1784" s="9"/>
      <c r="Q1784" t="s">
        <v>160</v>
      </c>
      <c r="R1784" s="2">
        <v>0.1</v>
      </c>
      <c r="S1784" s="2">
        <v>0.9</v>
      </c>
      <c r="T1784" s="3">
        <v>3.12</v>
      </c>
      <c r="U1784" s="2">
        <v>0.4</v>
      </c>
      <c r="V1784" s="2">
        <v>2.2000000000000002</v>
      </c>
      <c r="W1784" s="3">
        <v>4.03</v>
      </c>
      <c r="X1784"/>
      <c r="Y1784" s="2">
        <v>2.6</v>
      </c>
      <c r="Z1784"/>
      <c r="AA1784" s="3">
        <v>0.09</v>
      </c>
      <c r="AB1784" s="3">
        <v>0.52</v>
      </c>
      <c r="AC1784" s="9"/>
      <c r="AD1784" t="s">
        <v>160</v>
      </c>
      <c r="AE1784" s="3">
        <v>2.65</v>
      </c>
      <c r="AF1784" s="3">
        <v>8.42</v>
      </c>
      <c r="AG1784"/>
      <c r="AH1784" s="2">
        <v>0</v>
      </c>
      <c r="AI1784" s="16">
        <v>0</v>
      </c>
      <c r="AJ1784" s="2">
        <v>2.1</v>
      </c>
      <c r="AK1784" s="2">
        <v>3.4</v>
      </c>
      <c r="AL1784" s="2">
        <v>1.2</v>
      </c>
      <c r="AM1784"/>
      <c r="AN1784" s="3">
        <v>0.14000000000000001</v>
      </c>
      <c r="AO1784" s="17">
        <v>1.66</v>
      </c>
      <c r="AP1784" s="9"/>
      <c r="AQ1784" t="s">
        <v>113</v>
      </c>
    </row>
    <row r="1785" spans="1:43" x14ac:dyDescent="0.2">
      <c r="A1785" s="18" t="s">
        <v>56</v>
      </c>
      <c r="B1785">
        <v>24</v>
      </c>
      <c r="C1785" t="s">
        <v>872</v>
      </c>
      <c r="D1785" t="s">
        <v>160</v>
      </c>
      <c r="E1785" s="19" t="s">
        <v>113</v>
      </c>
      <c r="F1785" s="20" t="s">
        <v>57</v>
      </c>
      <c r="G1785" s="19">
        <v>81</v>
      </c>
      <c r="H1785" s="21">
        <v>5</v>
      </c>
      <c r="I1785" s="21">
        <v>16</v>
      </c>
      <c r="J1785" s="21">
        <v>21</v>
      </c>
      <c r="K1785" s="21">
        <v>-4.4000000000000004</v>
      </c>
      <c r="L1785" s="22">
        <v>1.4</v>
      </c>
      <c r="M1785" s="22">
        <v>0.7</v>
      </c>
      <c r="N1785" s="2">
        <v>11.5</v>
      </c>
      <c r="O1785" s="2">
        <v>32.200000000000003</v>
      </c>
      <c r="P1785" s="9"/>
      <c r="Q1785" t="s">
        <v>160</v>
      </c>
      <c r="R1785" s="2">
        <v>0.2</v>
      </c>
      <c r="S1785" s="2">
        <v>0.7</v>
      </c>
      <c r="T1785" s="3">
        <v>2.62</v>
      </c>
      <c r="U1785" s="2">
        <v>0</v>
      </c>
      <c r="V1785" s="2">
        <v>0.5</v>
      </c>
      <c r="W1785" s="3">
        <v>3.2</v>
      </c>
      <c r="X1785"/>
      <c r="Y1785" s="2">
        <v>2.4</v>
      </c>
      <c r="Z1785"/>
      <c r="AA1785" s="3">
        <v>0.05</v>
      </c>
      <c r="AB1785" s="3">
        <v>0.45</v>
      </c>
      <c r="AC1785" s="9"/>
      <c r="AD1785" t="s">
        <v>160</v>
      </c>
      <c r="AE1785" s="3">
        <v>2.94</v>
      </c>
      <c r="AF1785" s="3">
        <v>5.75</v>
      </c>
      <c r="AG1785"/>
      <c r="AH1785" s="2">
        <v>0</v>
      </c>
      <c r="AI1785" s="2">
        <v>0</v>
      </c>
      <c r="AJ1785" s="2">
        <v>3.8</v>
      </c>
      <c r="AK1785" s="2">
        <v>3.1</v>
      </c>
      <c r="AL1785" s="2">
        <v>1</v>
      </c>
      <c r="AM1785"/>
      <c r="AN1785" s="3">
        <v>0.02</v>
      </c>
      <c r="AO1785" s="17">
        <v>1.27</v>
      </c>
      <c r="AP1785" s="9"/>
      <c r="AQ1785" t="s">
        <v>113</v>
      </c>
    </row>
    <row r="1786" spans="1:43" x14ac:dyDescent="0.2">
      <c r="A1786" t="s">
        <v>40</v>
      </c>
      <c r="B1786" s="1">
        <v>25</v>
      </c>
      <c r="C1786" t="s">
        <v>872</v>
      </c>
      <c r="D1786" t="s">
        <v>160</v>
      </c>
      <c r="E1786" t="s">
        <v>113</v>
      </c>
      <c r="F1786" t="s">
        <v>57</v>
      </c>
      <c r="G1786">
        <v>71</v>
      </c>
      <c r="H1786">
        <v>10</v>
      </c>
      <c r="I1786">
        <v>16</v>
      </c>
      <c r="J1786">
        <v>26</v>
      </c>
      <c r="K1786" s="1">
        <v>15.1</v>
      </c>
      <c r="L1786" s="2">
        <v>3</v>
      </c>
      <c r="M1786" s="2">
        <v>5.6</v>
      </c>
      <c r="N1786" s="2">
        <v>26</v>
      </c>
      <c r="O1786" s="2">
        <v>34.6</v>
      </c>
      <c r="P1786" s="14"/>
      <c r="Q1786" t="s">
        <v>160</v>
      </c>
      <c r="R1786" s="2">
        <v>0.4</v>
      </c>
      <c r="S1786" s="2">
        <v>0.6</v>
      </c>
      <c r="T1786" s="3">
        <v>3.2</v>
      </c>
      <c r="U1786" s="2">
        <v>0.7</v>
      </c>
      <c r="V1786" s="2">
        <v>1.1000000000000001</v>
      </c>
      <c r="W1786" s="3">
        <v>4.1100000000000003</v>
      </c>
      <c r="X1786" s="3">
        <v>-0.09</v>
      </c>
      <c r="Y1786" s="2">
        <v>2</v>
      </c>
      <c r="Z1786" s="2">
        <v>0.4</v>
      </c>
      <c r="AA1786" s="3">
        <v>0.1</v>
      </c>
      <c r="AB1786" s="3">
        <v>0.96</v>
      </c>
      <c r="AC1786" s="14"/>
      <c r="AD1786" t="s">
        <v>160</v>
      </c>
      <c r="AE1786" s="3">
        <v>2.93</v>
      </c>
      <c r="AF1786" s="3">
        <v>9.56</v>
      </c>
      <c r="AG1786" s="3">
        <v>0.01</v>
      </c>
      <c r="AH1786" s="2">
        <v>0</v>
      </c>
      <c r="AI1786" s="2">
        <v>0</v>
      </c>
      <c r="AJ1786" s="2">
        <v>4.0999999999999996</v>
      </c>
      <c r="AK1786" s="2">
        <v>4.2</v>
      </c>
      <c r="AL1786" s="2">
        <v>1.2</v>
      </c>
      <c r="AM1786" s="2">
        <v>0.6</v>
      </c>
      <c r="AN1786" s="3">
        <v>0.18</v>
      </c>
      <c r="AO1786" s="3">
        <v>1.28</v>
      </c>
      <c r="AP1786" s="9"/>
      <c r="AQ1786" t="s">
        <v>113</v>
      </c>
    </row>
    <row r="1787" spans="1:43" x14ac:dyDescent="0.2">
      <c r="A1787" s="23" t="s">
        <v>51</v>
      </c>
      <c r="B1787">
        <v>31</v>
      </c>
      <c r="C1787" t="s">
        <v>667</v>
      </c>
      <c r="D1787" t="s">
        <v>1088</v>
      </c>
      <c r="E1787" s="23" t="s">
        <v>163</v>
      </c>
      <c r="F1787" s="23" t="s">
        <v>55</v>
      </c>
      <c r="G1787" s="23">
        <v>13</v>
      </c>
      <c r="H1787" s="23">
        <v>0</v>
      </c>
      <c r="I1787" s="23">
        <v>3</v>
      </c>
      <c r="J1787" s="23">
        <v>3</v>
      </c>
      <c r="K1787" s="28">
        <v>0.9</v>
      </c>
      <c r="L1787" s="29">
        <v>0.1</v>
      </c>
      <c r="M1787" s="29">
        <v>0.3</v>
      </c>
      <c r="N1787" s="15">
        <v>0</v>
      </c>
      <c r="O1787" s="15">
        <v>6.5</v>
      </c>
      <c r="P1787" s="9"/>
      <c r="Q1787" t="s">
        <v>1088</v>
      </c>
      <c r="R1787" s="2">
        <v>0</v>
      </c>
      <c r="S1787" s="2">
        <v>0.8</v>
      </c>
      <c r="T1787" s="3">
        <v>1.64</v>
      </c>
      <c r="U1787" s="2">
        <v>0</v>
      </c>
      <c r="V1787" s="2">
        <v>2.2000000000000002</v>
      </c>
      <c r="W1787" s="3">
        <v>4.4000000000000004</v>
      </c>
      <c r="X1787"/>
      <c r="Y1787" s="2">
        <v>3.4</v>
      </c>
      <c r="Z1787"/>
      <c r="AA1787" s="3">
        <v>0.03</v>
      </c>
      <c r="AB1787" s="3">
        <v>0</v>
      </c>
      <c r="AC1787" s="9"/>
      <c r="AD1787" t="s">
        <v>1088</v>
      </c>
      <c r="AE1787" s="3">
        <v>1.64</v>
      </c>
      <c r="AF1787" s="3">
        <v>0</v>
      </c>
      <c r="AG1787"/>
      <c r="AH1787" s="2">
        <v>0</v>
      </c>
      <c r="AI1787" s="30">
        <v>0</v>
      </c>
      <c r="AJ1787" s="2">
        <v>3.1</v>
      </c>
      <c r="AK1787" s="2">
        <v>1.7</v>
      </c>
      <c r="AL1787" s="2">
        <v>0.7</v>
      </c>
      <c r="AM1787"/>
      <c r="AN1787" s="3">
        <v>0.09</v>
      </c>
      <c r="AO1787" s="17">
        <v>2.23</v>
      </c>
      <c r="AP1787" s="14"/>
      <c r="AQ1787" t="s">
        <v>65</v>
      </c>
    </row>
    <row r="1788" spans="1:43" x14ac:dyDescent="0.2">
      <c r="A1788" t="s">
        <v>51</v>
      </c>
      <c r="B1788">
        <v>22</v>
      </c>
      <c r="C1788" t="s">
        <v>75</v>
      </c>
      <c r="D1788" t="s">
        <v>1089</v>
      </c>
      <c r="E1788" t="s">
        <v>213</v>
      </c>
      <c r="F1788" t="s">
        <v>44</v>
      </c>
      <c r="G1788">
        <v>62</v>
      </c>
      <c r="H1788">
        <v>15</v>
      </c>
      <c r="I1788">
        <v>16</v>
      </c>
      <c r="J1788">
        <f>H1788+I1788</f>
        <v>31</v>
      </c>
      <c r="K1788" s="1">
        <v>3.7</v>
      </c>
      <c r="L1788" s="2">
        <v>3.1</v>
      </c>
      <c r="M1788" s="2">
        <v>2.4</v>
      </c>
      <c r="N1788" s="15">
        <v>19.2</v>
      </c>
      <c r="O1788" s="15">
        <v>12.4</v>
      </c>
      <c r="P1788" s="9"/>
      <c r="Q1788" t="s">
        <v>1089</v>
      </c>
      <c r="R1788" s="2">
        <v>0.8</v>
      </c>
      <c r="S1788" s="2">
        <v>0.7</v>
      </c>
      <c r="T1788" s="3">
        <v>2.25</v>
      </c>
      <c r="U1788" s="2">
        <v>2.4</v>
      </c>
      <c r="V1788" s="2">
        <v>3.2</v>
      </c>
      <c r="W1788" s="3">
        <v>9.34</v>
      </c>
      <c r="X1788"/>
      <c r="Y1788" s="2">
        <v>1</v>
      </c>
      <c r="Z1788"/>
      <c r="AA1788" s="3">
        <v>0.19</v>
      </c>
      <c r="AB1788" s="3">
        <v>1.37</v>
      </c>
      <c r="AC1788" s="9"/>
      <c r="AD1788" t="s">
        <v>1089</v>
      </c>
      <c r="AE1788" s="3">
        <v>1.82</v>
      </c>
      <c r="AF1788" s="3">
        <v>0</v>
      </c>
      <c r="AG1788"/>
      <c r="AH1788" s="2">
        <v>27.8</v>
      </c>
      <c r="AI1788" s="16">
        <v>0.5</v>
      </c>
      <c r="AJ1788" s="2">
        <v>9.3000000000000007</v>
      </c>
      <c r="AK1788" s="2">
        <v>1.5</v>
      </c>
      <c r="AL1788" s="2">
        <v>1.3</v>
      </c>
      <c r="AM1788"/>
      <c r="AN1788" s="3">
        <v>0.15</v>
      </c>
      <c r="AO1788" s="17">
        <v>0.88</v>
      </c>
      <c r="AP1788" s="14"/>
      <c r="AQ1788" t="s">
        <v>65</v>
      </c>
    </row>
    <row r="1789" spans="1:43" x14ac:dyDescent="0.2">
      <c r="A1789" s="23" t="s">
        <v>56</v>
      </c>
      <c r="B1789">
        <v>23</v>
      </c>
      <c r="C1789" t="s">
        <v>75</v>
      </c>
      <c r="D1789" t="s">
        <v>1089</v>
      </c>
      <c r="E1789" s="24" t="s">
        <v>110</v>
      </c>
      <c r="F1789" s="20" t="s">
        <v>44</v>
      </c>
      <c r="G1789" s="24">
        <v>76</v>
      </c>
      <c r="H1789" s="25">
        <v>16</v>
      </c>
      <c r="I1789" s="25">
        <v>16</v>
      </c>
      <c r="J1789" s="25">
        <v>32</v>
      </c>
      <c r="K1789" s="25">
        <v>0.8</v>
      </c>
      <c r="L1789" s="26">
        <v>1.3</v>
      </c>
      <c r="M1789" s="26">
        <v>2.1</v>
      </c>
      <c r="N1789" s="27">
        <v>19.600000000000001</v>
      </c>
      <c r="O1789" s="27">
        <v>7.9</v>
      </c>
      <c r="P1789" s="9"/>
      <c r="Q1789" t="s">
        <v>1089</v>
      </c>
      <c r="R1789" s="2">
        <v>0.9</v>
      </c>
      <c r="S1789" s="2">
        <v>0.8</v>
      </c>
      <c r="T1789" s="3">
        <v>2.5099999999999998</v>
      </c>
      <c r="U1789" s="2">
        <v>1.4</v>
      </c>
      <c r="V1789" s="2">
        <v>1.7</v>
      </c>
      <c r="W1789" s="3">
        <v>6.15</v>
      </c>
      <c r="X1789"/>
      <c r="Y1789" s="2">
        <v>1.5</v>
      </c>
      <c r="Z1789"/>
      <c r="AA1789" s="3">
        <v>7.0000000000000007E-2</v>
      </c>
      <c r="AB1789" s="3">
        <v>1.1599999999999999</v>
      </c>
      <c r="AC1789" s="9"/>
      <c r="AD1789" t="s">
        <v>1089</v>
      </c>
      <c r="AE1789" s="3">
        <v>2.37</v>
      </c>
      <c r="AF1789" s="3">
        <v>0</v>
      </c>
      <c r="AG1789"/>
      <c r="AH1789" s="2">
        <v>40</v>
      </c>
      <c r="AI1789" s="27">
        <v>0.3</v>
      </c>
      <c r="AJ1789" s="2">
        <v>9.3000000000000007</v>
      </c>
      <c r="AK1789" s="2">
        <v>2</v>
      </c>
      <c r="AL1789" s="2">
        <v>1</v>
      </c>
      <c r="AM1789"/>
      <c r="AN1789" s="3">
        <v>0.11</v>
      </c>
      <c r="AO1789" s="17">
        <v>0.47</v>
      </c>
      <c r="AP1789" s="14"/>
      <c r="AQ1789" t="s">
        <v>65</v>
      </c>
    </row>
    <row r="1790" spans="1:43" x14ac:dyDescent="0.2">
      <c r="A1790" t="s">
        <v>40</v>
      </c>
      <c r="B1790" s="1">
        <v>24</v>
      </c>
      <c r="C1790" t="s">
        <v>75</v>
      </c>
      <c r="D1790" t="s">
        <v>1089</v>
      </c>
      <c r="E1790" t="s">
        <v>65</v>
      </c>
      <c r="F1790" t="s">
        <v>44</v>
      </c>
      <c r="G1790">
        <v>81</v>
      </c>
      <c r="H1790">
        <v>15</v>
      </c>
      <c r="I1790">
        <v>17</v>
      </c>
      <c r="J1790">
        <v>32</v>
      </c>
      <c r="K1790" s="1">
        <v>0</v>
      </c>
      <c r="L1790" s="2">
        <v>1.2</v>
      </c>
      <c r="M1790" s="2">
        <v>1.5</v>
      </c>
      <c r="N1790" s="2">
        <v>14.1</v>
      </c>
      <c r="O1790" s="2">
        <v>15.9</v>
      </c>
      <c r="P1790" s="14"/>
      <c r="Q1790" t="s">
        <v>1089</v>
      </c>
      <c r="R1790" s="2">
        <v>0.9</v>
      </c>
      <c r="S1790" s="2">
        <v>0.8</v>
      </c>
      <c r="T1790" s="3">
        <v>2.36</v>
      </c>
      <c r="U1790" s="2">
        <v>0.6</v>
      </c>
      <c r="V1790" s="2">
        <v>1.5</v>
      </c>
      <c r="W1790" s="3">
        <v>5.91</v>
      </c>
      <c r="X1790" s="3">
        <v>-0.02</v>
      </c>
      <c r="Y1790" s="2">
        <v>0.6</v>
      </c>
      <c r="Z1790" s="2">
        <v>0.9</v>
      </c>
      <c r="AA1790" s="3">
        <v>0.05</v>
      </c>
      <c r="AB1790" s="3">
        <v>0.75</v>
      </c>
      <c r="AC1790" s="14"/>
      <c r="AD1790" t="s">
        <v>1089</v>
      </c>
      <c r="AE1790" s="3">
        <v>2.09</v>
      </c>
      <c r="AF1790" s="3">
        <v>0</v>
      </c>
      <c r="AG1790" s="3">
        <v>0.03</v>
      </c>
      <c r="AH1790" s="2">
        <v>23.8</v>
      </c>
      <c r="AI1790" s="2">
        <v>0.4</v>
      </c>
      <c r="AJ1790" s="2">
        <v>7.8</v>
      </c>
      <c r="AK1790" s="2">
        <v>2.2000000000000002</v>
      </c>
      <c r="AL1790" s="2">
        <v>1.6</v>
      </c>
      <c r="AM1790" s="2">
        <v>0.6</v>
      </c>
      <c r="AN1790" s="3">
        <v>0.06</v>
      </c>
      <c r="AO1790" s="3">
        <v>0.85</v>
      </c>
      <c r="AP1790" s="14"/>
      <c r="AQ1790" t="s">
        <v>65</v>
      </c>
    </row>
    <row r="1791" spans="1:43" x14ac:dyDescent="0.2">
      <c r="A1791" t="s">
        <v>51</v>
      </c>
      <c r="B1791">
        <v>26</v>
      </c>
      <c r="C1791" t="s">
        <v>750</v>
      </c>
      <c r="D1791" t="s">
        <v>1090</v>
      </c>
      <c r="E1791" t="s">
        <v>65</v>
      </c>
      <c r="F1791" t="s">
        <v>55</v>
      </c>
      <c r="G1791">
        <v>81</v>
      </c>
      <c r="H1791">
        <v>12</v>
      </c>
      <c r="I1791">
        <v>30</v>
      </c>
      <c r="J1791">
        <f>H1791+I1791</f>
        <v>42</v>
      </c>
      <c r="K1791" s="1">
        <v>-3.1</v>
      </c>
      <c r="L1791" s="2">
        <v>4.8</v>
      </c>
      <c r="M1791" s="2">
        <v>5</v>
      </c>
      <c r="N1791" s="15">
        <v>28.6</v>
      </c>
      <c r="O1791" s="15">
        <v>39.799999999999997</v>
      </c>
      <c r="P1791" s="9"/>
      <c r="Q1791" t="s">
        <v>1090</v>
      </c>
      <c r="R1791" s="2">
        <v>0.3</v>
      </c>
      <c r="S1791" s="2">
        <v>0.7</v>
      </c>
      <c r="T1791" s="3">
        <v>2.41</v>
      </c>
      <c r="U1791" s="2">
        <v>1.2</v>
      </c>
      <c r="V1791" s="2">
        <v>2.6</v>
      </c>
      <c r="W1791" s="3">
        <v>7.14</v>
      </c>
      <c r="X1791"/>
      <c r="Y1791" s="2">
        <v>1.5</v>
      </c>
      <c r="Z1791"/>
      <c r="AA1791" s="3">
        <v>0.11</v>
      </c>
      <c r="AB1791" s="3">
        <v>0.87</v>
      </c>
      <c r="AC1791" s="9"/>
      <c r="AD1791" t="s">
        <v>1090</v>
      </c>
      <c r="AE1791" s="3">
        <v>2.46</v>
      </c>
      <c r="AF1791" s="3">
        <v>5.89</v>
      </c>
      <c r="AG1791"/>
      <c r="AH1791" s="2">
        <v>0</v>
      </c>
      <c r="AI1791" s="16">
        <v>0</v>
      </c>
      <c r="AJ1791" s="2">
        <v>3.3</v>
      </c>
      <c r="AK1791" s="2">
        <v>2.4</v>
      </c>
      <c r="AL1791" s="2">
        <v>0.9</v>
      </c>
      <c r="AM1791"/>
      <c r="AN1791" s="3">
        <v>0.12</v>
      </c>
      <c r="AO1791" s="17">
        <v>1.22</v>
      </c>
      <c r="AP1791" s="14"/>
      <c r="AQ1791" t="s">
        <v>65</v>
      </c>
    </row>
    <row r="1792" spans="1:43" x14ac:dyDescent="0.2">
      <c r="A1792" s="18" t="s">
        <v>56</v>
      </c>
      <c r="B1792">
        <v>27</v>
      </c>
      <c r="C1792" t="s">
        <v>750</v>
      </c>
      <c r="D1792" t="s">
        <v>1090</v>
      </c>
      <c r="E1792" s="19" t="s">
        <v>65</v>
      </c>
      <c r="F1792" s="20" t="s">
        <v>57</v>
      </c>
      <c r="G1792" s="19">
        <v>34</v>
      </c>
      <c r="H1792" s="21">
        <v>2</v>
      </c>
      <c r="I1792" s="21">
        <v>10</v>
      </c>
      <c r="J1792" s="21">
        <v>12</v>
      </c>
      <c r="K1792" s="21">
        <v>-11</v>
      </c>
      <c r="L1792" s="22">
        <v>0.2</v>
      </c>
      <c r="M1792" s="22">
        <v>-1.1000000000000001</v>
      </c>
      <c r="N1792" s="2">
        <v>3.5</v>
      </c>
      <c r="O1792" s="2">
        <v>7.9</v>
      </c>
      <c r="P1792" s="9"/>
      <c r="Q1792" t="s">
        <v>1090</v>
      </c>
      <c r="R1792" s="2">
        <v>0.1</v>
      </c>
      <c r="S1792" s="2">
        <v>0.5</v>
      </c>
      <c r="T1792" s="3">
        <v>1.9</v>
      </c>
      <c r="U1792" s="2">
        <v>0.4</v>
      </c>
      <c r="V1792" s="2">
        <v>2.2000000000000002</v>
      </c>
      <c r="W1792" s="3">
        <v>6.61</v>
      </c>
      <c r="X1792"/>
      <c r="Y1792" s="2">
        <v>2.9</v>
      </c>
      <c r="Z1792"/>
      <c r="AA1792" s="3">
        <v>0.01</v>
      </c>
      <c r="AB1792" s="3">
        <v>0.27</v>
      </c>
      <c r="AC1792" s="9"/>
      <c r="AD1792" t="s">
        <v>1090</v>
      </c>
      <c r="AE1792" s="3">
        <v>3.06</v>
      </c>
      <c r="AF1792" s="3">
        <v>5.95</v>
      </c>
      <c r="AG1792"/>
      <c r="AH1792" s="2">
        <v>0</v>
      </c>
      <c r="AI1792" s="2">
        <v>0</v>
      </c>
      <c r="AJ1792" s="2">
        <v>3.9</v>
      </c>
      <c r="AK1792" s="2">
        <v>2.5</v>
      </c>
      <c r="AL1792" s="2">
        <v>1.2</v>
      </c>
      <c r="AM1792"/>
      <c r="AN1792" s="3">
        <v>-0.06</v>
      </c>
      <c r="AO1792" s="17">
        <v>0.6</v>
      </c>
      <c r="AP1792" s="14"/>
      <c r="AQ1792" t="s">
        <v>65</v>
      </c>
    </row>
    <row r="1793" spans="1:43" x14ac:dyDescent="0.2">
      <c r="A1793" t="s">
        <v>40</v>
      </c>
      <c r="B1793" s="1">
        <v>28</v>
      </c>
      <c r="C1793" t="s">
        <v>750</v>
      </c>
      <c r="D1793" t="s">
        <v>1090</v>
      </c>
      <c r="E1793" t="s">
        <v>65</v>
      </c>
      <c r="F1793" t="s">
        <v>57</v>
      </c>
      <c r="G1793">
        <v>72</v>
      </c>
      <c r="H1793">
        <v>11</v>
      </c>
      <c r="I1793">
        <v>32</v>
      </c>
      <c r="J1793">
        <v>43</v>
      </c>
      <c r="K1793" s="1">
        <v>-11.4</v>
      </c>
      <c r="L1793" s="2">
        <v>6.5</v>
      </c>
      <c r="M1793" s="2">
        <v>0.5</v>
      </c>
      <c r="N1793" s="2">
        <v>31.4</v>
      </c>
      <c r="O1793" s="2">
        <v>34.200000000000003</v>
      </c>
      <c r="P1793" s="14"/>
      <c r="Q1793" t="s">
        <v>1090</v>
      </c>
      <c r="R1793" s="2">
        <v>0.3</v>
      </c>
      <c r="S1793" s="2">
        <v>0.5</v>
      </c>
      <c r="T1793" s="3">
        <v>2.5</v>
      </c>
      <c r="U1793" s="2">
        <v>1.1000000000000001</v>
      </c>
      <c r="V1793" s="2">
        <v>4.3</v>
      </c>
      <c r="W1793" s="3">
        <v>7.5</v>
      </c>
      <c r="X1793" s="3">
        <v>0.14000000000000001</v>
      </c>
      <c r="Y1793" s="2">
        <v>2</v>
      </c>
      <c r="Z1793" s="2">
        <v>0.6</v>
      </c>
      <c r="AA1793" s="3">
        <v>0.18</v>
      </c>
      <c r="AB1793" s="3">
        <v>1.1100000000000001</v>
      </c>
      <c r="AC1793" s="14"/>
      <c r="AD1793" t="s">
        <v>1090</v>
      </c>
      <c r="AE1793" s="3">
        <v>2.7</v>
      </c>
      <c r="AF1793" s="3">
        <v>4.8</v>
      </c>
      <c r="AG1793" s="3">
        <v>0.03</v>
      </c>
      <c r="AH1793" s="2">
        <v>0</v>
      </c>
      <c r="AI1793" s="2">
        <v>0</v>
      </c>
      <c r="AJ1793" s="2">
        <v>4.2</v>
      </c>
      <c r="AK1793" s="2">
        <v>2.1</v>
      </c>
      <c r="AL1793" s="2">
        <v>1</v>
      </c>
      <c r="AM1793" s="2">
        <v>1.1000000000000001</v>
      </c>
      <c r="AN1793" s="3">
        <v>0.01</v>
      </c>
      <c r="AO1793" s="3">
        <v>1.21</v>
      </c>
      <c r="AP1793" s="14"/>
      <c r="AQ1793" t="s">
        <v>65</v>
      </c>
    </row>
    <row r="1794" spans="1:43" x14ac:dyDescent="0.2">
      <c r="A1794" t="s">
        <v>40</v>
      </c>
      <c r="B1794" s="1">
        <v>24</v>
      </c>
      <c r="C1794" t="s">
        <v>307</v>
      </c>
      <c r="D1794" t="s">
        <v>1091</v>
      </c>
      <c r="E1794" t="s">
        <v>65</v>
      </c>
      <c r="F1794" t="s">
        <v>69</v>
      </c>
      <c r="G1794">
        <v>7</v>
      </c>
      <c r="H1794">
        <v>0</v>
      </c>
      <c r="I1794">
        <v>1</v>
      </c>
      <c r="J1794">
        <v>1</v>
      </c>
      <c r="K1794" s="1">
        <v>0.7</v>
      </c>
      <c r="L1794" s="2">
        <v>-0.2</v>
      </c>
      <c r="M1794" s="2">
        <v>0.2</v>
      </c>
      <c r="N1794" s="2">
        <v>-0.8</v>
      </c>
      <c r="O1794" s="2">
        <v>0</v>
      </c>
      <c r="P1794" s="14"/>
      <c r="Q1794" t="s">
        <v>1091</v>
      </c>
      <c r="R1794" s="2">
        <v>0</v>
      </c>
      <c r="S1794" s="2">
        <v>1.3</v>
      </c>
      <c r="T1794" s="3">
        <v>2.66</v>
      </c>
      <c r="U1794" s="2">
        <v>0</v>
      </c>
      <c r="V1794" s="2">
        <v>0</v>
      </c>
      <c r="W1794" s="3">
        <v>0</v>
      </c>
      <c r="X1794" s="3">
        <v>-0.22</v>
      </c>
      <c r="Y1794" s="2">
        <v>3.5</v>
      </c>
      <c r="Z1794" s="2">
        <v>0</v>
      </c>
      <c r="AA1794" s="3">
        <v>-0.25</v>
      </c>
      <c r="AB1794" s="3">
        <v>-0.91</v>
      </c>
      <c r="AC1794" s="14"/>
      <c r="AD1794" t="s">
        <v>1091</v>
      </c>
      <c r="AE1794" s="3">
        <v>1.33</v>
      </c>
      <c r="AF1794" s="3">
        <v>9.81</v>
      </c>
      <c r="AG1794" s="3">
        <v>-0.1</v>
      </c>
      <c r="AH1794" s="2">
        <v>38.5</v>
      </c>
      <c r="AI1794" s="2">
        <v>3.3</v>
      </c>
      <c r="AJ1794" s="2">
        <v>4.7</v>
      </c>
      <c r="AK1794" s="2">
        <v>0</v>
      </c>
      <c r="AL1794" s="2">
        <v>2.2999999999999998</v>
      </c>
      <c r="AM1794" s="2">
        <v>2.2999999999999998</v>
      </c>
      <c r="AN1794" s="3">
        <v>0.25</v>
      </c>
      <c r="AO1794" s="3">
        <v>0.03</v>
      </c>
      <c r="AP1794" s="14"/>
      <c r="AQ1794" t="s">
        <v>65</v>
      </c>
    </row>
    <row r="1795" spans="1:43" x14ac:dyDescent="0.2">
      <c r="A1795" t="s">
        <v>51</v>
      </c>
      <c r="B1795">
        <v>26</v>
      </c>
      <c r="C1795" t="s">
        <v>838</v>
      </c>
      <c r="D1795" t="s">
        <v>1092</v>
      </c>
      <c r="E1795" t="s">
        <v>65</v>
      </c>
      <c r="F1795" t="s">
        <v>48</v>
      </c>
      <c r="G1795">
        <v>81</v>
      </c>
      <c r="H1795">
        <v>3</v>
      </c>
      <c r="I1795">
        <v>6</v>
      </c>
      <c r="J1795">
        <f>H1795+I1795</f>
        <v>9</v>
      </c>
      <c r="K1795" s="1">
        <v>-10.1</v>
      </c>
      <c r="L1795" s="2">
        <v>-3.8</v>
      </c>
      <c r="M1795" s="2">
        <v>0.8</v>
      </c>
      <c r="N1795" s="15">
        <v>-8.8000000000000007</v>
      </c>
      <c r="O1795" s="15">
        <v>14.6</v>
      </c>
      <c r="P1795" s="9"/>
      <c r="Q1795" t="s">
        <v>1092</v>
      </c>
      <c r="R1795" s="2">
        <v>0.3</v>
      </c>
      <c r="S1795" s="2">
        <v>0.5</v>
      </c>
      <c r="T1795" s="3">
        <v>1.31</v>
      </c>
      <c r="U1795" s="2">
        <v>0</v>
      </c>
      <c r="V1795" s="2">
        <v>3.7</v>
      </c>
      <c r="W1795" s="3">
        <v>3.73</v>
      </c>
      <c r="X1795"/>
      <c r="Y1795" s="2">
        <v>1.2</v>
      </c>
      <c r="Z1795"/>
      <c r="AA1795" s="3">
        <v>-0.19</v>
      </c>
      <c r="AB1795" s="3">
        <v>-0.56999999999999995</v>
      </c>
      <c r="AC1795" s="9"/>
      <c r="AD1795" t="s">
        <v>1092</v>
      </c>
      <c r="AE1795" s="3">
        <v>2.0499999999999998</v>
      </c>
      <c r="AF1795" s="3">
        <v>3.6</v>
      </c>
      <c r="AG1795"/>
      <c r="AH1795" s="2">
        <v>43.8</v>
      </c>
      <c r="AI1795" s="16">
        <v>0.3</v>
      </c>
      <c r="AJ1795" s="2">
        <v>5.8</v>
      </c>
      <c r="AK1795" s="2">
        <v>2.7</v>
      </c>
      <c r="AL1795" s="2">
        <v>2.4</v>
      </c>
      <c r="AM1795"/>
      <c r="AN1795" s="3">
        <v>0.04</v>
      </c>
      <c r="AO1795" s="17">
        <v>0.95</v>
      </c>
      <c r="AP1795" s="14"/>
      <c r="AQ1795" t="s">
        <v>65</v>
      </c>
    </row>
    <row r="1796" spans="1:43" x14ac:dyDescent="0.2">
      <c r="A1796" s="18" t="s">
        <v>56</v>
      </c>
      <c r="B1796">
        <v>27</v>
      </c>
      <c r="C1796" t="s">
        <v>838</v>
      </c>
      <c r="D1796" t="s">
        <v>1092</v>
      </c>
      <c r="E1796" s="19" t="s">
        <v>65</v>
      </c>
      <c r="F1796" s="20" t="s">
        <v>48</v>
      </c>
      <c r="G1796" s="19">
        <v>82</v>
      </c>
      <c r="H1796" s="21">
        <v>12</v>
      </c>
      <c r="I1796" s="21">
        <v>19</v>
      </c>
      <c r="J1796" s="21">
        <v>31</v>
      </c>
      <c r="K1796" s="21">
        <v>6.6</v>
      </c>
      <c r="L1796" s="22">
        <v>2</v>
      </c>
      <c r="M1796" s="22">
        <v>3.8</v>
      </c>
      <c r="N1796" s="2">
        <v>30.7</v>
      </c>
      <c r="O1796" s="2">
        <v>7.5</v>
      </c>
      <c r="P1796" s="9"/>
      <c r="Q1796" t="s">
        <v>1092</v>
      </c>
      <c r="R1796" s="2">
        <v>0.5</v>
      </c>
      <c r="S1796" s="2">
        <v>1.1000000000000001</v>
      </c>
      <c r="T1796" s="3">
        <v>2.2799999999999998</v>
      </c>
      <c r="U1796" s="2">
        <v>3.3</v>
      </c>
      <c r="V1796" s="2">
        <v>0</v>
      </c>
      <c r="W1796" s="3">
        <v>3.26</v>
      </c>
      <c r="X1796"/>
      <c r="Y1796" s="2">
        <v>1.5</v>
      </c>
      <c r="Z1796"/>
      <c r="AA1796" s="3">
        <v>0.08</v>
      </c>
      <c r="AB1796" s="3">
        <v>1.49</v>
      </c>
      <c r="AC1796" s="9"/>
      <c r="AD1796" t="s">
        <v>1092</v>
      </c>
      <c r="AE1796" s="3">
        <v>1.85</v>
      </c>
      <c r="AF1796" s="3">
        <v>6.82</v>
      </c>
      <c r="AG1796"/>
      <c r="AH1796" s="2">
        <v>35.1</v>
      </c>
      <c r="AI1796" s="2">
        <v>0.8</v>
      </c>
      <c r="AJ1796" s="2">
        <v>3.9</v>
      </c>
      <c r="AK1796" s="2">
        <v>2.2000000000000002</v>
      </c>
      <c r="AL1796" s="2">
        <v>2.4</v>
      </c>
      <c r="AM1796"/>
      <c r="AN1796" s="3">
        <v>0.15</v>
      </c>
      <c r="AO1796" s="17">
        <v>0.37</v>
      </c>
      <c r="AP1796" s="14"/>
      <c r="AQ1796" t="s">
        <v>65</v>
      </c>
    </row>
    <row r="1797" spans="1:43" x14ac:dyDescent="0.2">
      <c r="A1797" t="s">
        <v>40</v>
      </c>
      <c r="B1797" s="1">
        <v>28</v>
      </c>
      <c r="C1797" t="s">
        <v>838</v>
      </c>
      <c r="D1797" t="s">
        <v>1092</v>
      </c>
      <c r="E1797" t="s">
        <v>65</v>
      </c>
      <c r="F1797" t="s">
        <v>48</v>
      </c>
      <c r="G1797">
        <v>82</v>
      </c>
      <c r="H1797">
        <v>28</v>
      </c>
      <c r="I1797">
        <v>23</v>
      </c>
      <c r="J1797">
        <v>51</v>
      </c>
      <c r="K1797" s="1">
        <v>11.9</v>
      </c>
      <c r="L1797" s="2">
        <v>7</v>
      </c>
      <c r="M1797" s="2">
        <v>4.7</v>
      </c>
      <c r="N1797" s="2">
        <v>50.1</v>
      </c>
      <c r="O1797" s="2">
        <v>8.3000000000000007</v>
      </c>
      <c r="P1797" s="14"/>
      <c r="Q1797" t="s">
        <v>1092</v>
      </c>
      <c r="R1797" s="2">
        <v>1.3</v>
      </c>
      <c r="S1797" s="2">
        <v>1.2</v>
      </c>
      <c r="T1797" s="3">
        <v>3.65</v>
      </c>
      <c r="U1797" s="2">
        <v>0</v>
      </c>
      <c r="V1797" s="2">
        <v>0</v>
      </c>
      <c r="W1797" s="3">
        <v>1.61</v>
      </c>
      <c r="X1797" s="3">
        <v>0.12</v>
      </c>
      <c r="Y1797" s="2">
        <v>1.1000000000000001</v>
      </c>
      <c r="Z1797" s="2">
        <v>1.4</v>
      </c>
      <c r="AA1797" s="3">
        <v>0.32</v>
      </c>
      <c r="AB1797" s="3">
        <v>2.17</v>
      </c>
      <c r="AC1797" s="14"/>
      <c r="AD1797" t="s">
        <v>1092</v>
      </c>
      <c r="AE1797" s="3">
        <v>2.4</v>
      </c>
      <c r="AF1797" s="3">
        <v>5.7</v>
      </c>
      <c r="AG1797" s="3">
        <v>0.04</v>
      </c>
      <c r="AH1797" s="2">
        <v>46.3</v>
      </c>
      <c r="AI1797" s="2">
        <v>1.6</v>
      </c>
      <c r="AJ1797" s="2">
        <v>3</v>
      </c>
      <c r="AK1797" s="2">
        <v>1.7</v>
      </c>
      <c r="AL1797" s="2">
        <v>2.7</v>
      </c>
      <c r="AM1797" s="2">
        <v>2</v>
      </c>
      <c r="AN1797" s="3">
        <v>0.22</v>
      </c>
      <c r="AO1797" s="3">
        <v>0.36</v>
      </c>
      <c r="AP1797" s="14"/>
      <c r="AQ1797" t="s">
        <v>65</v>
      </c>
    </row>
    <row r="1798" spans="1:43" x14ac:dyDescent="0.2">
      <c r="A1798" t="s">
        <v>51</v>
      </c>
      <c r="B1798">
        <v>33</v>
      </c>
      <c r="C1798" t="s">
        <v>1093</v>
      </c>
      <c r="D1798" t="s">
        <v>1094</v>
      </c>
      <c r="E1798" t="s">
        <v>161</v>
      </c>
      <c r="F1798" t="s">
        <v>44</v>
      </c>
      <c r="G1798">
        <v>71</v>
      </c>
      <c r="H1798">
        <v>25</v>
      </c>
      <c r="I1798">
        <v>39</v>
      </c>
      <c r="J1798">
        <f>H1798+I1798</f>
        <v>64</v>
      </c>
      <c r="K1798" s="1">
        <v>-3.4</v>
      </c>
      <c r="L1798" s="2">
        <v>8.1999999999999993</v>
      </c>
      <c r="M1798" s="2">
        <v>2.8</v>
      </c>
      <c r="N1798" s="15">
        <v>56.9</v>
      </c>
      <c r="O1798" s="15">
        <v>18</v>
      </c>
      <c r="P1798" s="9"/>
      <c r="Q1798" t="s">
        <v>1094</v>
      </c>
      <c r="R1798" s="2">
        <v>0.9</v>
      </c>
      <c r="S1798" s="2">
        <v>1.2</v>
      </c>
      <c r="T1798" s="3">
        <v>2.4500000000000002</v>
      </c>
      <c r="U1798" s="2">
        <v>1.7</v>
      </c>
      <c r="V1798" s="2">
        <v>3.3</v>
      </c>
      <c r="W1798" s="3">
        <v>8.08</v>
      </c>
      <c r="X1798"/>
      <c r="Y1798" s="2">
        <v>1.8</v>
      </c>
      <c r="Z1798"/>
      <c r="AA1798" s="3">
        <v>0.26</v>
      </c>
      <c r="AB1798" s="3">
        <v>2.33</v>
      </c>
      <c r="AC1798" s="9"/>
      <c r="AD1798" t="s">
        <v>1094</v>
      </c>
      <c r="AE1798" s="3">
        <v>2.57</v>
      </c>
      <c r="AF1798" s="3">
        <v>6.72</v>
      </c>
      <c r="AG1798"/>
      <c r="AH1798" s="2">
        <v>47.8</v>
      </c>
      <c r="AI1798" s="16">
        <v>12.6</v>
      </c>
      <c r="AJ1798" s="2">
        <v>0.9</v>
      </c>
      <c r="AK1798" s="2">
        <v>1.3</v>
      </c>
      <c r="AL1798" s="2">
        <v>0.9</v>
      </c>
      <c r="AM1798"/>
      <c r="AN1798" s="3">
        <v>0.09</v>
      </c>
      <c r="AO1798" s="17">
        <v>0.74</v>
      </c>
      <c r="AP1798" s="14"/>
      <c r="AQ1798" t="s">
        <v>65</v>
      </c>
    </row>
    <row r="1799" spans="1:43" x14ac:dyDescent="0.2">
      <c r="A1799" s="18" t="s">
        <v>56</v>
      </c>
      <c r="B1799">
        <v>34</v>
      </c>
      <c r="C1799" t="s">
        <v>1093</v>
      </c>
      <c r="D1799" t="s">
        <v>1094</v>
      </c>
      <c r="E1799" s="19" t="s">
        <v>161</v>
      </c>
      <c r="F1799" s="20" t="s">
        <v>322</v>
      </c>
      <c r="G1799" s="19">
        <v>68</v>
      </c>
      <c r="H1799" s="21">
        <v>15</v>
      </c>
      <c r="I1799" s="21">
        <v>39</v>
      </c>
      <c r="J1799" s="21">
        <v>54</v>
      </c>
      <c r="K1799" s="21">
        <v>11.1</v>
      </c>
      <c r="L1799" s="22">
        <v>4.7</v>
      </c>
      <c r="M1799" s="22">
        <v>3.4</v>
      </c>
      <c r="N1799" s="2">
        <v>33.799999999999997</v>
      </c>
      <c r="O1799" s="2">
        <v>24.1</v>
      </c>
      <c r="P1799" s="9"/>
      <c r="Q1799" t="s">
        <v>1094</v>
      </c>
      <c r="R1799" s="2">
        <v>0.8</v>
      </c>
      <c r="S1799" s="2">
        <v>1.6</v>
      </c>
      <c r="T1799" s="3">
        <v>3.44</v>
      </c>
      <c r="U1799" s="2">
        <v>0.5</v>
      </c>
      <c r="V1799" s="2">
        <v>2.8</v>
      </c>
      <c r="W1799" s="3">
        <v>6.58</v>
      </c>
      <c r="X1799"/>
      <c r="Y1799" s="2">
        <v>1.9</v>
      </c>
      <c r="Z1799"/>
      <c r="AA1799" s="3">
        <v>0.17</v>
      </c>
      <c r="AB1799" s="3">
        <v>1.51</v>
      </c>
      <c r="AC1799" s="9"/>
      <c r="AD1799" t="s">
        <v>1094</v>
      </c>
      <c r="AE1799" s="3">
        <v>2.6</v>
      </c>
      <c r="AF1799" s="3">
        <v>3.27</v>
      </c>
      <c r="AG1799"/>
      <c r="AH1799" s="2">
        <v>45.3</v>
      </c>
      <c r="AI1799" s="2">
        <v>23.5</v>
      </c>
      <c r="AJ1799" s="2">
        <v>0.8</v>
      </c>
      <c r="AK1799" s="2">
        <v>2.1</v>
      </c>
      <c r="AL1799" s="2">
        <v>1.2</v>
      </c>
      <c r="AM1799"/>
      <c r="AN1799" s="3">
        <v>0.12</v>
      </c>
      <c r="AO1799" s="17">
        <v>1.08</v>
      </c>
      <c r="AP1799" s="14"/>
      <c r="AQ1799" t="s">
        <v>65</v>
      </c>
    </row>
    <row r="1800" spans="1:43" x14ac:dyDescent="0.2">
      <c r="A1800" t="s">
        <v>40</v>
      </c>
      <c r="B1800" s="1">
        <v>35</v>
      </c>
      <c r="C1800" t="s">
        <v>1093</v>
      </c>
      <c r="D1800" t="s">
        <v>1094</v>
      </c>
      <c r="E1800" t="s">
        <v>65</v>
      </c>
      <c r="F1800" t="s">
        <v>44</v>
      </c>
      <c r="G1800">
        <v>69</v>
      </c>
      <c r="H1800">
        <v>20</v>
      </c>
      <c r="I1800">
        <v>33</v>
      </c>
      <c r="J1800">
        <v>53</v>
      </c>
      <c r="K1800" s="1">
        <v>0.4</v>
      </c>
      <c r="L1800" s="2">
        <v>6.1</v>
      </c>
      <c r="M1800" s="2">
        <v>1.9</v>
      </c>
      <c r="N1800" s="2">
        <v>34</v>
      </c>
      <c r="O1800" s="2">
        <v>15.3</v>
      </c>
      <c r="P1800" s="14"/>
      <c r="Q1800" t="s">
        <v>1094</v>
      </c>
      <c r="R1800" s="2">
        <v>1</v>
      </c>
      <c r="S1800" s="2">
        <v>1.3</v>
      </c>
      <c r="T1800" s="3">
        <v>3.02</v>
      </c>
      <c r="U1800" s="2">
        <v>1</v>
      </c>
      <c r="V1800" s="2">
        <v>2.9</v>
      </c>
      <c r="W1800" s="3">
        <v>6.36</v>
      </c>
      <c r="X1800" s="3">
        <v>-0.01</v>
      </c>
      <c r="Y1800" s="2">
        <v>1</v>
      </c>
      <c r="Z1800" s="2">
        <v>0.3</v>
      </c>
      <c r="AA1800" s="3">
        <v>0.22</v>
      </c>
      <c r="AB1800" s="3">
        <v>1.69</v>
      </c>
      <c r="AC1800" s="14"/>
      <c r="AD1800" t="s">
        <v>1094</v>
      </c>
      <c r="AE1800" s="3">
        <v>2.64</v>
      </c>
      <c r="AF1800" s="3">
        <v>10.06</v>
      </c>
      <c r="AG1800" s="3">
        <v>0.04</v>
      </c>
      <c r="AH1800" s="2">
        <v>54.5</v>
      </c>
      <c r="AI1800" s="2">
        <v>6</v>
      </c>
      <c r="AJ1800" s="2">
        <v>1.1000000000000001</v>
      </c>
      <c r="AK1800" s="2">
        <v>1.6</v>
      </c>
      <c r="AL1800" s="2">
        <v>0.9</v>
      </c>
      <c r="AM1800" s="2">
        <v>0.5</v>
      </c>
      <c r="AN1800" s="3">
        <v>7.0000000000000007E-2</v>
      </c>
      <c r="AO1800" s="3">
        <v>0.76</v>
      </c>
      <c r="AP1800" s="14"/>
      <c r="AQ1800" t="s">
        <v>65</v>
      </c>
    </row>
    <row r="1801" spans="1:43" x14ac:dyDescent="0.2">
      <c r="A1801" t="s">
        <v>51</v>
      </c>
      <c r="B1801">
        <v>21</v>
      </c>
      <c r="C1801" t="s">
        <v>619</v>
      </c>
      <c r="D1801" t="s">
        <v>1095</v>
      </c>
      <c r="E1801" t="s">
        <v>65</v>
      </c>
      <c r="F1801" t="s">
        <v>55</v>
      </c>
      <c r="G1801">
        <v>22</v>
      </c>
      <c r="H1801">
        <v>1</v>
      </c>
      <c r="I1801">
        <v>2</v>
      </c>
      <c r="J1801">
        <f>H1801+I1801</f>
        <v>3</v>
      </c>
      <c r="K1801" s="1">
        <v>2.2999999999999998</v>
      </c>
      <c r="L1801" s="2">
        <v>0</v>
      </c>
      <c r="M1801" s="2">
        <v>1.1000000000000001</v>
      </c>
      <c r="N1801" s="15">
        <v>1.7</v>
      </c>
      <c r="O1801" s="15">
        <v>9.6999999999999993</v>
      </c>
      <c r="P1801" s="9"/>
      <c r="Q1801" t="s">
        <v>1095</v>
      </c>
      <c r="R1801" s="2">
        <v>0.3</v>
      </c>
      <c r="S1801" s="2">
        <v>0.5</v>
      </c>
      <c r="T1801" s="3">
        <v>2.36</v>
      </c>
      <c r="U1801" s="2">
        <v>0</v>
      </c>
      <c r="V1801" s="2">
        <v>0</v>
      </c>
      <c r="W1801" s="3">
        <v>0</v>
      </c>
      <c r="X1801"/>
      <c r="Y1801" s="2">
        <v>2.4</v>
      </c>
      <c r="Z1801"/>
      <c r="AA1801" s="3">
        <v>0</v>
      </c>
      <c r="AB1801" s="3">
        <v>0.41</v>
      </c>
      <c r="AC1801" s="9"/>
      <c r="AD1801" t="s">
        <v>1095</v>
      </c>
      <c r="AE1801" s="3">
        <v>1.31</v>
      </c>
      <c r="AF1801" s="3">
        <v>0</v>
      </c>
      <c r="AG1801"/>
      <c r="AH1801" s="2">
        <v>0</v>
      </c>
      <c r="AI1801" s="16">
        <v>0</v>
      </c>
      <c r="AJ1801" s="2">
        <v>4.0999999999999996</v>
      </c>
      <c r="AK1801" s="2">
        <v>2.6</v>
      </c>
      <c r="AL1801" s="2">
        <v>0.7</v>
      </c>
      <c r="AM1801"/>
      <c r="AN1801" s="3">
        <v>0.24</v>
      </c>
      <c r="AO1801" s="17">
        <v>2.3199999999999998</v>
      </c>
      <c r="AP1801" s="14"/>
      <c r="AQ1801" t="s">
        <v>65</v>
      </c>
    </row>
    <row r="1802" spans="1:43" x14ac:dyDescent="0.2">
      <c r="A1802" s="18" t="s">
        <v>56</v>
      </c>
      <c r="B1802">
        <v>22</v>
      </c>
      <c r="C1802" t="s">
        <v>619</v>
      </c>
      <c r="D1802" t="s">
        <v>1095</v>
      </c>
      <c r="E1802" s="19" t="s">
        <v>65</v>
      </c>
      <c r="F1802" s="20" t="s">
        <v>57</v>
      </c>
      <c r="G1802" s="19">
        <v>75</v>
      </c>
      <c r="H1802" s="21">
        <v>8</v>
      </c>
      <c r="I1802" s="21">
        <v>12</v>
      </c>
      <c r="J1802" s="21">
        <v>20</v>
      </c>
      <c r="K1802" s="21">
        <v>5.8</v>
      </c>
      <c r="L1802" s="22">
        <v>0.6</v>
      </c>
      <c r="M1802" s="22">
        <v>4.5999999999999996</v>
      </c>
      <c r="N1802" s="2">
        <v>8.5</v>
      </c>
      <c r="O1802" s="2">
        <v>44.2</v>
      </c>
      <c r="P1802" s="9"/>
      <c r="Q1802" t="s">
        <v>1095</v>
      </c>
      <c r="R1802" s="2">
        <v>0.2</v>
      </c>
      <c r="S1802" s="2">
        <v>0.3</v>
      </c>
      <c r="T1802" s="3">
        <v>2.4500000000000002</v>
      </c>
      <c r="U1802" s="2">
        <v>1</v>
      </c>
      <c r="V1802" s="2">
        <v>1.5</v>
      </c>
      <c r="W1802" s="3">
        <v>4.83</v>
      </c>
      <c r="X1802"/>
      <c r="Y1802" s="2">
        <v>1.6</v>
      </c>
      <c r="Z1802"/>
      <c r="AA1802" s="3">
        <v>0.02</v>
      </c>
      <c r="AB1802" s="3">
        <v>0.32</v>
      </c>
      <c r="AC1802" s="9"/>
      <c r="AD1802" t="s">
        <v>1095</v>
      </c>
      <c r="AE1802" s="3">
        <v>2.06</v>
      </c>
      <c r="AF1802" s="3">
        <v>6.04</v>
      </c>
      <c r="AG1802"/>
      <c r="AH1802" s="2">
        <v>100</v>
      </c>
      <c r="AI1802" s="2">
        <v>0</v>
      </c>
      <c r="AJ1802" s="2">
        <v>2.2000000000000002</v>
      </c>
      <c r="AK1802" s="2">
        <v>2.8</v>
      </c>
      <c r="AL1802" s="2">
        <v>0.9</v>
      </c>
      <c r="AM1802"/>
      <c r="AN1802" s="3">
        <v>0.14000000000000001</v>
      </c>
      <c r="AO1802" s="17">
        <v>1.66</v>
      </c>
      <c r="AP1802" s="14"/>
      <c r="AQ1802" t="s">
        <v>65</v>
      </c>
    </row>
    <row r="1803" spans="1:43" x14ac:dyDescent="0.2">
      <c r="A1803" t="s">
        <v>40</v>
      </c>
      <c r="B1803" s="1">
        <v>23</v>
      </c>
      <c r="C1803" t="s">
        <v>619</v>
      </c>
      <c r="D1803" t="s">
        <v>1095</v>
      </c>
      <c r="E1803" t="s">
        <v>65</v>
      </c>
      <c r="F1803" t="s">
        <v>57</v>
      </c>
      <c r="G1803">
        <v>80</v>
      </c>
      <c r="H1803">
        <v>10</v>
      </c>
      <c r="I1803">
        <v>27</v>
      </c>
      <c r="J1803">
        <v>37</v>
      </c>
      <c r="K1803" s="1">
        <v>3.6</v>
      </c>
      <c r="L1803" s="2">
        <v>4.3</v>
      </c>
      <c r="M1803" s="2">
        <v>4.5</v>
      </c>
      <c r="N1803" s="2">
        <v>21.6</v>
      </c>
      <c r="O1803" s="2">
        <v>35.9</v>
      </c>
      <c r="P1803" s="14"/>
      <c r="Q1803" t="s">
        <v>1095</v>
      </c>
      <c r="R1803" s="2">
        <v>0.2</v>
      </c>
      <c r="S1803" s="2">
        <v>0.5</v>
      </c>
      <c r="T1803" s="3">
        <v>2.67</v>
      </c>
      <c r="U1803" s="2">
        <v>1.1000000000000001</v>
      </c>
      <c r="V1803" s="2">
        <v>3.5</v>
      </c>
      <c r="W1803" s="3">
        <v>7.99</v>
      </c>
      <c r="X1803" s="3">
        <v>0</v>
      </c>
      <c r="Y1803" s="2">
        <v>2.2999999999999998</v>
      </c>
      <c r="Z1803" s="2">
        <v>0.4</v>
      </c>
      <c r="AA1803" s="3">
        <v>0.12</v>
      </c>
      <c r="AB1803" s="3">
        <v>0.77</v>
      </c>
      <c r="AC1803" s="14"/>
      <c r="AD1803" t="s">
        <v>1095</v>
      </c>
      <c r="AE1803" s="3">
        <v>2.15</v>
      </c>
      <c r="AF1803" s="3">
        <v>8.75</v>
      </c>
      <c r="AG1803" s="3">
        <v>-0.01</v>
      </c>
      <c r="AH1803" s="2">
        <v>100</v>
      </c>
      <c r="AI1803" s="2">
        <v>0</v>
      </c>
      <c r="AJ1803" s="2">
        <v>3.6</v>
      </c>
      <c r="AK1803" s="2">
        <v>3.3</v>
      </c>
      <c r="AL1803" s="2">
        <v>1</v>
      </c>
      <c r="AM1803" s="2">
        <v>1</v>
      </c>
      <c r="AN1803" s="3">
        <v>0.12</v>
      </c>
      <c r="AO1803" s="3">
        <v>1.27</v>
      </c>
      <c r="AP1803" s="14"/>
      <c r="AQ1803" t="s">
        <v>65</v>
      </c>
    </row>
    <row r="1804" spans="1:43" x14ac:dyDescent="0.2">
      <c r="A1804" t="s">
        <v>51</v>
      </c>
      <c r="B1804">
        <v>25</v>
      </c>
      <c r="C1804" t="s">
        <v>967</v>
      </c>
      <c r="D1804" t="s">
        <v>1096</v>
      </c>
      <c r="E1804" t="s">
        <v>213</v>
      </c>
      <c r="F1804" t="s">
        <v>55</v>
      </c>
      <c r="G1804">
        <v>82</v>
      </c>
      <c r="H1804">
        <v>10</v>
      </c>
      <c r="I1804">
        <v>23</v>
      </c>
      <c r="J1804">
        <f>H1804+I1804</f>
        <v>33</v>
      </c>
      <c r="K1804" s="1">
        <v>4.0999999999999996</v>
      </c>
      <c r="L1804" s="2">
        <v>3.2</v>
      </c>
      <c r="M1804" s="2">
        <v>6.2</v>
      </c>
      <c r="N1804" s="15">
        <v>18.399999999999999</v>
      </c>
      <c r="O1804" s="15">
        <v>38.299999999999997</v>
      </c>
      <c r="P1804" s="9"/>
      <c r="Q1804" t="s">
        <v>1096</v>
      </c>
      <c r="R1804" s="2">
        <v>0.2</v>
      </c>
      <c r="S1804" s="2">
        <v>0.6</v>
      </c>
      <c r="T1804" s="3">
        <v>2.65</v>
      </c>
      <c r="U1804" s="2">
        <v>1.1000000000000001</v>
      </c>
      <c r="V1804" s="2">
        <v>2.2000000000000002</v>
      </c>
      <c r="W1804" s="3">
        <v>7.94</v>
      </c>
      <c r="X1804"/>
      <c r="Y1804" s="2">
        <v>2.1</v>
      </c>
      <c r="Z1804"/>
      <c r="AA1804" s="3">
        <v>0.1</v>
      </c>
      <c r="AB1804" s="3">
        <v>0.72</v>
      </c>
      <c r="AC1804" s="9"/>
      <c r="AD1804" t="s">
        <v>1096</v>
      </c>
      <c r="AE1804" s="3">
        <v>2.11</v>
      </c>
      <c r="AF1804" s="3">
        <v>5.0999999999999996</v>
      </c>
      <c r="AG1804"/>
      <c r="AH1804" s="2">
        <v>0</v>
      </c>
      <c r="AI1804" s="16">
        <v>0</v>
      </c>
      <c r="AJ1804" s="2">
        <v>1.5</v>
      </c>
      <c r="AK1804" s="2">
        <v>2</v>
      </c>
      <c r="AL1804" s="2">
        <v>0.5</v>
      </c>
      <c r="AM1804"/>
      <c r="AN1804" s="3">
        <v>0.19</v>
      </c>
      <c r="AO1804" s="17">
        <v>1.51</v>
      </c>
      <c r="AP1804" s="14"/>
      <c r="AQ1804" t="s">
        <v>65</v>
      </c>
    </row>
    <row r="1805" spans="1:43" x14ac:dyDescent="0.2">
      <c r="A1805" s="18" t="s">
        <v>56</v>
      </c>
      <c r="B1805">
        <v>26</v>
      </c>
      <c r="C1805" t="s">
        <v>967</v>
      </c>
      <c r="D1805" t="s">
        <v>1096</v>
      </c>
      <c r="E1805" s="19" t="s">
        <v>213</v>
      </c>
      <c r="F1805" s="20" t="s">
        <v>57</v>
      </c>
      <c r="G1805" s="19">
        <v>77</v>
      </c>
      <c r="H1805" s="21">
        <v>1</v>
      </c>
      <c r="I1805" s="21">
        <v>21</v>
      </c>
      <c r="J1805" s="21">
        <v>22</v>
      </c>
      <c r="K1805" s="21">
        <v>6.7</v>
      </c>
      <c r="L1805" s="22">
        <v>1.5</v>
      </c>
      <c r="M1805" s="22">
        <v>7.4</v>
      </c>
      <c r="N1805" s="2">
        <v>3.3</v>
      </c>
      <c r="O1805" s="2">
        <v>60.1</v>
      </c>
      <c r="P1805" s="9"/>
      <c r="Q1805" t="s">
        <v>1096</v>
      </c>
      <c r="R1805" s="2">
        <v>0</v>
      </c>
      <c r="S1805" s="2">
        <v>0.7</v>
      </c>
      <c r="T1805" s="3">
        <v>2.13</v>
      </c>
      <c r="U1805" s="2">
        <v>0.3</v>
      </c>
      <c r="V1805" s="2">
        <v>1.3</v>
      </c>
      <c r="W1805" s="3">
        <v>2.36</v>
      </c>
      <c r="X1805"/>
      <c r="Y1805" s="2">
        <v>1.5</v>
      </c>
      <c r="Z1805"/>
      <c r="AA1805" s="3">
        <v>0.04</v>
      </c>
      <c r="AB1805" s="3">
        <v>0.12</v>
      </c>
      <c r="AC1805" s="9"/>
      <c r="AD1805" t="s">
        <v>1096</v>
      </c>
      <c r="AE1805" s="3">
        <v>1.76</v>
      </c>
      <c r="AF1805" s="3">
        <v>5.0599999999999996</v>
      </c>
      <c r="AG1805"/>
      <c r="AH1805" s="2">
        <v>0</v>
      </c>
      <c r="AI1805" s="2">
        <v>0</v>
      </c>
      <c r="AJ1805" s="2">
        <v>3.3</v>
      </c>
      <c r="AK1805" s="2">
        <v>3.9</v>
      </c>
      <c r="AL1805" s="2">
        <v>0.8</v>
      </c>
      <c r="AM1805"/>
      <c r="AN1805" s="3">
        <v>0.22</v>
      </c>
      <c r="AO1805" s="17">
        <v>2.16</v>
      </c>
      <c r="AP1805" s="14"/>
      <c r="AQ1805" t="s">
        <v>65</v>
      </c>
    </row>
    <row r="1806" spans="1:43" x14ac:dyDescent="0.2">
      <c r="A1806" t="s">
        <v>40</v>
      </c>
      <c r="B1806" s="1">
        <v>27</v>
      </c>
      <c r="C1806" t="s">
        <v>967</v>
      </c>
      <c r="D1806" t="s">
        <v>1096</v>
      </c>
      <c r="E1806" t="s">
        <v>213</v>
      </c>
      <c r="F1806" t="s">
        <v>57</v>
      </c>
      <c r="G1806">
        <v>77</v>
      </c>
      <c r="H1806">
        <v>8</v>
      </c>
      <c r="I1806">
        <v>34</v>
      </c>
      <c r="J1806">
        <v>42</v>
      </c>
      <c r="K1806" s="1">
        <v>-14.9</v>
      </c>
      <c r="L1806" s="2">
        <v>5.6</v>
      </c>
      <c r="M1806" s="2">
        <v>0.9</v>
      </c>
      <c r="N1806" s="2">
        <v>32</v>
      </c>
      <c r="O1806" s="2">
        <v>30</v>
      </c>
      <c r="P1806" s="14"/>
      <c r="Q1806" t="s">
        <v>1096</v>
      </c>
      <c r="R1806" s="2">
        <v>0.1</v>
      </c>
      <c r="S1806" s="2">
        <v>0.7</v>
      </c>
      <c r="T1806" s="3">
        <v>2.1800000000000002</v>
      </c>
      <c r="U1806" s="2">
        <v>1.3</v>
      </c>
      <c r="V1806" s="2">
        <v>5.0999999999999996</v>
      </c>
      <c r="W1806" s="3">
        <v>11.06</v>
      </c>
      <c r="X1806" s="3">
        <v>-0.06</v>
      </c>
      <c r="Y1806" s="2">
        <v>1.8</v>
      </c>
      <c r="Z1806" s="2">
        <v>0.4</v>
      </c>
      <c r="AA1806" s="3">
        <v>0.17</v>
      </c>
      <c r="AB1806" s="3">
        <v>1.17</v>
      </c>
      <c r="AC1806" s="14"/>
      <c r="AD1806" t="s">
        <v>1096</v>
      </c>
      <c r="AE1806" s="3">
        <v>2.75</v>
      </c>
      <c r="AF1806" s="3">
        <v>6.68</v>
      </c>
      <c r="AG1806" s="3">
        <v>-0.04</v>
      </c>
      <c r="AH1806" s="2">
        <v>0</v>
      </c>
      <c r="AI1806" s="2">
        <v>0</v>
      </c>
      <c r="AJ1806" s="2">
        <v>2.9</v>
      </c>
      <c r="AK1806" s="2">
        <v>3.3</v>
      </c>
      <c r="AL1806" s="2">
        <v>1.2</v>
      </c>
      <c r="AM1806" s="2">
        <v>1.1000000000000001</v>
      </c>
      <c r="AN1806" s="3">
        <v>0.03</v>
      </c>
      <c r="AO1806" s="3">
        <v>1.1000000000000001</v>
      </c>
      <c r="AP1806" s="14"/>
      <c r="AQ1806" t="s">
        <v>65</v>
      </c>
    </row>
    <row r="1807" spans="1:43" x14ac:dyDescent="0.2">
      <c r="A1807" s="18" t="s">
        <v>56</v>
      </c>
      <c r="B1807">
        <v>25</v>
      </c>
      <c r="C1807" t="s">
        <v>1097</v>
      </c>
      <c r="D1807" t="s">
        <v>1098</v>
      </c>
      <c r="E1807" s="19" t="s">
        <v>58</v>
      </c>
      <c r="F1807" s="20" t="s">
        <v>48</v>
      </c>
      <c r="G1807" s="19">
        <v>41</v>
      </c>
      <c r="H1807" s="21">
        <v>1</v>
      </c>
      <c r="I1807" s="21">
        <v>1</v>
      </c>
      <c r="J1807" s="21">
        <v>2</v>
      </c>
      <c r="K1807" s="21">
        <v>-5.0999999999999996</v>
      </c>
      <c r="L1807" s="22">
        <v>-1.9</v>
      </c>
      <c r="M1807" s="22">
        <v>-0.7</v>
      </c>
      <c r="N1807" s="2">
        <v>-0.8</v>
      </c>
      <c r="O1807" s="2">
        <v>0.7</v>
      </c>
      <c r="P1807" s="9"/>
      <c r="Q1807" t="s">
        <v>1098</v>
      </c>
      <c r="R1807" s="2">
        <v>0.3</v>
      </c>
      <c r="S1807" s="2">
        <v>0.3</v>
      </c>
      <c r="T1807" s="3">
        <v>1.32</v>
      </c>
      <c r="U1807" s="2">
        <v>0</v>
      </c>
      <c r="V1807" s="2">
        <v>0</v>
      </c>
      <c r="W1807" s="3">
        <v>0</v>
      </c>
      <c r="X1807"/>
      <c r="Y1807" s="2">
        <v>0</v>
      </c>
      <c r="Z1807"/>
      <c r="AA1807" s="3">
        <v>-0.63</v>
      </c>
      <c r="AB1807" s="3">
        <v>-0.28000000000000003</v>
      </c>
      <c r="AC1807" s="9"/>
      <c r="AD1807" t="s">
        <v>1098</v>
      </c>
      <c r="AE1807" s="3">
        <v>2.98</v>
      </c>
      <c r="AF1807" s="3">
        <v>0</v>
      </c>
      <c r="AG1807"/>
      <c r="AH1807" s="2">
        <v>0</v>
      </c>
      <c r="AI1807" s="2">
        <v>0</v>
      </c>
      <c r="AJ1807" s="2">
        <v>9.6</v>
      </c>
      <c r="AK1807" s="2">
        <v>1.7</v>
      </c>
      <c r="AL1807" s="2">
        <v>0.3</v>
      </c>
      <c r="AM1807"/>
      <c r="AN1807" s="3">
        <v>-0.23</v>
      </c>
      <c r="AO1807" s="17">
        <v>0.24</v>
      </c>
      <c r="AP1807" s="14"/>
      <c r="AQ1807" t="s">
        <v>65</v>
      </c>
    </row>
    <row r="1808" spans="1:43" x14ac:dyDescent="0.2">
      <c r="A1808" t="s">
        <v>40</v>
      </c>
      <c r="B1808" s="1">
        <v>26</v>
      </c>
      <c r="C1808" t="s">
        <v>1097</v>
      </c>
      <c r="D1808" t="s">
        <v>1098</v>
      </c>
      <c r="E1808" t="s">
        <v>58</v>
      </c>
      <c r="F1808" t="s">
        <v>48</v>
      </c>
      <c r="G1808">
        <v>3</v>
      </c>
      <c r="H1808">
        <v>0</v>
      </c>
      <c r="I1808">
        <v>0</v>
      </c>
      <c r="J1808">
        <v>0</v>
      </c>
      <c r="K1808" s="1">
        <v>0</v>
      </c>
      <c r="L1808" s="2">
        <v>-0.1</v>
      </c>
      <c r="M1808" s="2">
        <v>0</v>
      </c>
      <c r="N1808" s="2">
        <v>-0.6</v>
      </c>
      <c r="O1808" s="2">
        <v>0</v>
      </c>
      <c r="P1808" s="14"/>
      <c r="Q1808" t="s">
        <v>1098</v>
      </c>
      <c r="R1808" s="2">
        <v>0</v>
      </c>
      <c r="S1808" s="2">
        <v>0</v>
      </c>
      <c r="T1808" s="3">
        <v>0</v>
      </c>
      <c r="U1808" s="2">
        <v>0</v>
      </c>
      <c r="V1808" s="2">
        <v>0</v>
      </c>
      <c r="W1808" s="3">
        <v>0</v>
      </c>
      <c r="X1808" s="3">
        <v>-0.49</v>
      </c>
      <c r="Y1808" s="2">
        <v>0</v>
      </c>
      <c r="Z1808" s="2">
        <v>0</v>
      </c>
      <c r="AA1808" s="3">
        <v>-0.3</v>
      </c>
      <c r="AB1808" s="3">
        <v>-1.81</v>
      </c>
      <c r="AC1808" s="14"/>
      <c r="AD1808" t="s">
        <v>1098</v>
      </c>
      <c r="AE1808" s="3">
        <v>0</v>
      </c>
      <c r="AF1808" s="3">
        <v>0</v>
      </c>
      <c r="AG1808" s="3">
        <v>-0.09</v>
      </c>
      <c r="AH1808" s="2">
        <v>100</v>
      </c>
      <c r="AI1808" s="2">
        <v>0.5</v>
      </c>
      <c r="AJ1808" s="2">
        <v>14.8</v>
      </c>
      <c r="AK1808" s="2">
        <v>3</v>
      </c>
      <c r="AL1808" s="2">
        <v>0</v>
      </c>
      <c r="AM1808" s="2">
        <v>3</v>
      </c>
      <c r="AN1808" s="3">
        <v>0</v>
      </c>
      <c r="AO1808" s="3">
        <v>-0.03</v>
      </c>
      <c r="AP1808" s="14"/>
      <c r="AQ1808" t="s">
        <v>65</v>
      </c>
    </row>
    <row r="1809" spans="1:43" x14ac:dyDescent="0.2">
      <c r="A1809" s="18" t="s">
        <v>56</v>
      </c>
      <c r="B1809">
        <v>22</v>
      </c>
      <c r="C1809" t="s">
        <v>1099</v>
      </c>
      <c r="D1809" t="s">
        <v>1100</v>
      </c>
      <c r="E1809" s="19" t="s">
        <v>65</v>
      </c>
      <c r="F1809" s="20" t="s">
        <v>44</v>
      </c>
      <c r="G1809" s="19">
        <v>5</v>
      </c>
      <c r="H1809" s="21">
        <v>0</v>
      </c>
      <c r="I1809" s="21">
        <v>0</v>
      </c>
      <c r="J1809" s="21">
        <v>0</v>
      </c>
      <c r="K1809" s="21">
        <v>0</v>
      </c>
      <c r="L1809" s="22">
        <v>-0.2</v>
      </c>
      <c r="M1809" s="22">
        <v>0</v>
      </c>
      <c r="N1809" s="2">
        <v>-1.1000000000000001</v>
      </c>
      <c r="O1809" s="2">
        <v>1.1000000000000001</v>
      </c>
      <c r="P1809" s="9"/>
      <c r="Q1809" t="s">
        <v>1100</v>
      </c>
      <c r="R1809" s="2">
        <v>0</v>
      </c>
      <c r="S1809" s="2">
        <v>0</v>
      </c>
      <c r="T1809" s="3">
        <v>0</v>
      </c>
      <c r="U1809" s="2">
        <v>0</v>
      </c>
      <c r="V1809" s="2">
        <v>0</v>
      </c>
      <c r="W1809" s="3">
        <v>0</v>
      </c>
      <c r="X1809"/>
      <c r="Y1809" s="2">
        <v>3.1</v>
      </c>
      <c r="Z1809"/>
      <c r="AA1809" s="3">
        <v>-0.17</v>
      </c>
      <c r="AB1809" s="3">
        <v>-1.1299999999999999</v>
      </c>
      <c r="AC1809" s="9"/>
      <c r="AD1809" t="s">
        <v>1100</v>
      </c>
      <c r="AE1809" s="3">
        <v>0</v>
      </c>
      <c r="AF1809" s="3">
        <v>0</v>
      </c>
      <c r="AG1809"/>
      <c r="AH1809" s="2">
        <v>100</v>
      </c>
      <c r="AI1809" s="2">
        <v>0.3</v>
      </c>
      <c r="AJ1809" s="2">
        <v>0</v>
      </c>
      <c r="AK1809" s="2">
        <v>0</v>
      </c>
      <c r="AL1809" s="2">
        <v>0</v>
      </c>
      <c r="AM1809"/>
      <c r="AN1809" s="3">
        <v>0</v>
      </c>
      <c r="AO1809" s="17">
        <v>1.1299999999999999</v>
      </c>
      <c r="AP1809" s="14"/>
      <c r="AQ1809" t="s">
        <v>65</v>
      </c>
    </row>
    <row r="1810" spans="1:43" x14ac:dyDescent="0.2">
      <c r="A1810" t="s">
        <v>40</v>
      </c>
      <c r="B1810" s="1">
        <v>23</v>
      </c>
      <c r="C1810" t="s">
        <v>1099</v>
      </c>
      <c r="D1810" t="s">
        <v>1100</v>
      </c>
      <c r="E1810" t="s">
        <v>65</v>
      </c>
      <c r="F1810" t="s">
        <v>44</v>
      </c>
      <c r="G1810">
        <v>55</v>
      </c>
      <c r="H1810">
        <v>6</v>
      </c>
      <c r="I1810">
        <v>15</v>
      </c>
      <c r="J1810">
        <v>21</v>
      </c>
      <c r="K1810" s="1">
        <v>-0.8</v>
      </c>
      <c r="L1810" s="2">
        <v>-0.2</v>
      </c>
      <c r="M1810" s="2">
        <v>1.3</v>
      </c>
      <c r="N1810" s="2">
        <v>11.2</v>
      </c>
      <c r="O1810" s="2">
        <v>9</v>
      </c>
      <c r="P1810" s="14"/>
      <c r="Q1810" t="s">
        <v>1100</v>
      </c>
      <c r="R1810" s="2">
        <v>0.6</v>
      </c>
      <c r="S1810" s="2">
        <v>1.4</v>
      </c>
      <c r="T1810" s="3">
        <v>3.45</v>
      </c>
      <c r="U1810" s="2">
        <v>0</v>
      </c>
      <c r="V1810" s="2">
        <v>0</v>
      </c>
      <c r="W1810" s="3">
        <v>0</v>
      </c>
      <c r="X1810" s="3">
        <v>0.01</v>
      </c>
      <c r="Y1810" s="2">
        <v>1</v>
      </c>
      <c r="Z1810" s="2">
        <v>1</v>
      </c>
      <c r="AA1810" s="3">
        <v>-0.02</v>
      </c>
      <c r="AB1810" s="3">
        <v>0.98</v>
      </c>
      <c r="AC1810" s="14"/>
      <c r="AD1810" t="s">
        <v>1100</v>
      </c>
      <c r="AE1810" s="3">
        <v>2.94</v>
      </c>
      <c r="AF1810" s="3">
        <v>5.16</v>
      </c>
      <c r="AG1810" s="3">
        <v>0.01</v>
      </c>
      <c r="AH1810" s="2">
        <v>16.7</v>
      </c>
      <c r="AI1810" s="2">
        <v>0.3</v>
      </c>
      <c r="AJ1810" s="2">
        <v>2.2000000000000002</v>
      </c>
      <c r="AK1810" s="2">
        <v>1.7</v>
      </c>
      <c r="AL1810" s="2">
        <v>1.6</v>
      </c>
      <c r="AM1810" s="2">
        <v>0.9</v>
      </c>
      <c r="AN1810" s="3">
        <v>0.12</v>
      </c>
      <c r="AO1810" s="3">
        <v>0.79</v>
      </c>
      <c r="AP1810" s="14"/>
      <c r="AQ1810" t="s">
        <v>65</v>
      </c>
    </row>
    <row r="1811" spans="1:43" x14ac:dyDescent="0.2">
      <c r="A1811" t="s">
        <v>51</v>
      </c>
      <c r="B1811">
        <v>27</v>
      </c>
      <c r="C1811" t="s">
        <v>441</v>
      </c>
      <c r="D1811" t="s">
        <v>1101</v>
      </c>
      <c r="E1811" t="s">
        <v>61</v>
      </c>
      <c r="F1811" t="s">
        <v>48</v>
      </c>
      <c r="G1811">
        <v>53</v>
      </c>
      <c r="H1811">
        <v>1</v>
      </c>
      <c r="I1811">
        <v>3</v>
      </c>
      <c r="J1811">
        <f>H1811+I1811</f>
        <v>4</v>
      </c>
      <c r="K1811" s="1">
        <v>-3.9</v>
      </c>
      <c r="L1811" s="2">
        <v>-2</v>
      </c>
      <c r="M1811" s="2">
        <v>-0.3</v>
      </c>
      <c r="N1811" s="15">
        <v>-1.7</v>
      </c>
      <c r="O1811" s="15">
        <v>-1.9</v>
      </c>
      <c r="P1811" s="9"/>
      <c r="Q1811" t="s">
        <v>1101</v>
      </c>
      <c r="R1811" s="2">
        <v>0.2</v>
      </c>
      <c r="S1811" s="2">
        <v>0.7</v>
      </c>
      <c r="T1811" s="3">
        <v>1.92</v>
      </c>
      <c r="U1811" s="2">
        <v>0</v>
      </c>
      <c r="V1811" s="2">
        <v>0</v>
      </c>
      <c r="W1811" s="3">
        <v>0</v>
      </c>
      <c r="X1811"/>
      <c r="Y1811" s="2">
        <v>0.9</v>
      </c>
      <c r="Z1811"/>
      <c r="AA1811" s="3">
        <v>-0.46</v>
      </c>
      <c r="AB1811" s="3">
        <v>-0.4</v>
      </c>
      <c r="AC1811" s="9"/>
      <c r="AD1811" t="s">
        <v>1101</v>
      </c>
      <c r="AE1811" s="3">
        <v>2.4</v>
      </c>
      <c r="AF1811" s="3">
        <v>0</v>
      </c>
      <c r="AG1811"/>
      <c r="AH1811" s="2">
        <v>0</v>
      </c>
      <c r="AI1811" s="16">
        <v>0</v>
      </c>
      <c r="AJ1811" s="2">
        <v>15.3</v>
      </c>
      <c r="AK1811" s="2">
        <v>0.7</v>
      </c>
      <c r="AL1811" s="2">
        <v>1.9</v>
      </c>
      <c r="AM1811"/>
      <c r="AN1811" s="3">
        <v>-7.0000000000000007E-2</v>
      </c>
      <c r="AO1811" s="17">
        <v>-0.45</v>
      </c>
      <c r="AP1811" s="9"/>
      <c r="AQ1811" t="s">
        <v>65</v>
      </c>
    </row>
    <row r="1812" spans="1:43" x14ac:dyDescent="0.2">
      <c r="A1812" s="18" t="s">
        <v>56</v>
      </c>
      <c r="B1812">
        <v>28</v>
      </c>
      <c r="C1812" t="s">
        <v>441</v>
      </c>
      <c r="D1812" t="s">
        <v>1101</v>
      </c>
      <c r="E1812" s="19" t="s">
        <v>61</v>
      </c>
      <c r="F1812" s="20" t="s">
        <v>48</v>
      </c>
      <c r="G1812" s="19">
        <v>45</v>
      </c>
      <c r="H1812" s="21">
        <v>1</v>
      </c>
      <c r="I1812" s="21">
        <v>2</v>
      </c>
      <c r="J1812" s="21">
        <v>3</v>
      </c>
      <c r="K1812" s="21">
        <v>-1.1000000000000001</v>
      </c>
      <c r="L1812" s="22">
        <v>-1.3</v>
      </c>
      <c r="M1812" s="22">
        <v>0.1</v>
      </c>
      <c r="N1812" s="2">
        <v>-0.4</v>
      </c>
      <c r="O1812" s="2">
        <v>5.7</v>
      </c>
      <c r="P1812" s="9"/>
      <c r="Q1812" t="s">
        <v>1101</v>
      </c>
      <c r="R1812" s="2">
        <v>0.3</v>
      </c>
      <c r="S1812" s="2">
        <v>0.5</v>
      </c>
      <c r="T1812" s="3">
        <v>1.31</v>
      </c>
      <c r="U1812" s="2">
        <v>0</v>
      </c>
      <c r="V1812" s="2">
        <v>0</v>
      </c>
      <c r="W1812" s="3">
        <v>0</v>
      </c>
      <c r="X1812"/>
      <c r="Y1812" s="2">
        <v>0.5</v>
      </c>
      <c r="Z1812"/>
      <c r="AA1812" s="3">
        <v>-0.33</v>
      </c>
      <c r="AB1812" s="3">
        <v>-0.11</v>
      </c>
      <c r="AC1812" s="9"/>
      <c r="AD1812" t="s">
        <v>1101</v>
      </c>
      <c r="AE1812" s="3">
        <v>1.57</v>
      </c>
      <c r="AF1812" s="3">
        <v>0</v>
      </c>
      <c r="AG1812"/>
      <c r="AH1812" s="2">
        <v>0</v>
      </c>
      <c r="AI1812" s="2">
        <v>0</v>
      </c>
      <c r="AJ1812" s="2">
        <v>16.600000000000001</v>
      </c>
      <c r="AK1812" s="2">
        <v>0.8</v>
      </c>
      <c r="AL1812" s="2">
        <v>1</v>
      </c>
      <c r="AM1812"/>
      <c r="AN1812" s="3">
        <v>0.03</v>
      </c>
      <c r="AO1812" s="17">
        <v>1.49</v>
      </c>
      <c r="AP1812" s="9"/>
      <c r="AQ1812" t="s">
        <v>65</v>
      </c>
    </row>
    <row r="1813" spans="1:43" x14ac:dyDescent="0.2">
      <c r="A1813" t="s">
        <v>40</v>
      </c>
      <c r="B1813" s="1">
        <v>29</v>
      </c>
      <c r="C1813" t="s">
        <v>441</v>
      </c>
      <c r="D1813" t="s">
        <v>1101</v>
      </c>
      <c r="E1813" t="s">
        <v>65</v>
      </c>
      <c r="F1813" t="s">
        <v>48</v>
      </c>
      <c r="G1813">
        <v>73</v>
      </c>
      <c r="H1813">
        <v>4</v>
      </c>
      <c r="I1813">
        <v>1</v>
      </c>
      <c r="J1813">
        <v>5</v>
      </c>
      <c r="K1813" s="1">
        <v>-0.8</v>
      </c>
      <c r="L1813" s="2">
        <v>-2.2000000000000002</v>
      </c>
      <c r="M1813" s="2">
        <v>0.6</v>
      </c>
      <c r="N1813" s="2">
        <v>0.8</v>
      </c>
      <c r="O1813" s="2">
        <v>-1.3</v>
      </c>
      <c r="P1813" s="14"/>
      <c r="Q1813" t="s">
        <v>1101</v>
      </c>
      <c r="R1813" s="2">
        <v>0.6</v>
      </c>
      <c r="S1813" s="2">
        <v>0.2</v>
      </c>
      <c r="T1813" s="3">
        <v>1.65</v>
      </c>
      <c r="U1813" s="2">
        <v>0</v>
      </c>
      <c r="V1813" s="2">
        <v>0</v>
      </c>
      <c r="W1813" s="3">
        <v>0</v>
      </c>
      <c r="X1813" s="3">
        <v>-0.4</v>
      </c>
      <c r="Y1813" s="2">
        <v>0.9</v>
      </c>
      <c r="Z1813" s="2">
        <v>1.5</v>
      </c>
      <c r="AA1813" s="3">
        <v>-0.32</v>
      </c>
      <c r="AB1813" s="3">
        <v>0.12</v>
      </c>
      <c r="AC1813" s="14"/>
      <c r="AD1813" t="s">
        <v>1101</v>
      </c>
      <c r="AE1813" s="3">
        <v>1.5</v>
      </c>
      <c r="AF1813" s="3">
        <v>128.57</v>
      </c>
      <c r="AG1813" s="3">
        <v>-0.11</v>
      </c>
      <c r="AH1813" s="2">
        <v>100</v>
      </c>
      <c r="AI1813" s="2">
        <v>0</v>
      </c>
      <c r="AJ1813" s="2">
        <v>16.7</v>
      </c>
      <c r="AK1813" s="2">
        <v>1.2</v>
      </c>
      <c r="AL1813" s="2">
        <v>1.6</v>
      </c>
      <c r="AM1813" s="2">
        <v>2.5</v>
      </c>
      <c r="AN1813" s="3">
        <v>0.09</v>
      </c>
      <c r="AO1813" s="3">
        <v>-0.2</v>
      </c>
      <c r="AP1813" s="9"/>
      <c r="AQ1813" t="s">
        <v>65</v>
      </c>
    </row>
    <row r="1814" spans="1:43" x14ac:dyDescent="0.2">
      <c r="A1814" t="s">
        <v>51</v>
      </c>
      <c r="B1814">
        <v>31</v>
      </c>
      <c r="C1814" t="s">
        <v>66</v>
      </c>
      <c r="D1814" t="s">
        <v>341</v>
      </c>
      <c r="E1814" t="s">
        <v>496</v>
      </c>
      <c r="F1814" t="s">
        <v>73</v>
      </c>
      <c r="G1814">
        <v>59</v>
      </c>
      <c r="H1814">
        <v>7</v>
      </c>
      <c r="I1814">
        <v>4</v>
      </c>
      <c r="J1814">
        <f>H1814+I1814</f>
        <v>11</v>
      </c>
      <c r="K1814" s="1">
        <v>-9</v>
      </c>
      <c r="L1814" s="2">
        <v>-1.6</v>
      </c>
      <c r="M1814" s="2">
        <v>-0.3</v>
      </c>
      <c r="N1814" s="15">
        <v>3</v>
      </c>
      <c r="O1814" s="15">
        <v>2.2999999999999998</v>
      </c>
      <c r="P1814" s="9"/>
      <c r="Q1814" t="s">
        <v>341</v>
      </c>
      <c r="R1814" s="2">
        <v>0.5</v>
      </c>
      <c r="S1814" s="2">
        <v>0.4</v>
      </c>
      <c r="T1814" s="3">
        <v>1.59</v>
      </c>
      <c r="U1814" s="2">
        <v>0</v>
      </c>
      <c r="V1814" s="2">
        <v>0</v>
      </c>
      <c r="W1814" s="3">
        <v>0</v>
      </c>
      <c r="X1814"/>
      <c r="Y1814" s="2">
        <v>1.4</v>
      </c>
      <c r="Z1814"/>
      <c r="AA1814" s="3">
        <v>-0.11</v>
      </c>
      <c r="AB1814" s="3">
        <v>0.25</v>
      </c>
      <c r="AC1814" s="9"/>
      <c r="AD1814" t="s">
        <v>341</v>
      </c>
      <c r="AE1814" s="3">
        <v>2.5499999999999998</v>
      </c>
      <c r="AF1814" s="3">
        <v>10.210000000000001</v>
      </c>
      <c r="AG1814"/>
      <c r="AH1814" s="2">
        <v>55.4</v>
      </c>
      <c r="AI1814" s="16">
        <v>15.3</v>
      </c>
      <c r="AJ1814" s="2">
        <v>4.4000000000000004</v>
      </c>
      <c r="AK1814" s="2">
        <v>5.4</v>
      </c>
      <c r="AL1814" s="2">
        <v>0.8</v>
      </c>
      <c r="AM1814"/>
      <c r="AN1814" s="3">
        <v>-0.02</v>
      </c>
      <c r="AO1814" s="17">
        <v>0.19</v>
      </c>
      <c r="AP1814" s="9"/>
      <c r="AQ1814" t="s">
        <v>65</v>
      </c>
    </row>
    <row r="1815" spans="1:43" x14ac:dyDescent="0.2">
      <c r="A1815" s="18" t="s">
        <v>56</v>
      </c>
      <c r="B1815">
        <v>32</v>
      </c>
      <c r="C1815" t="s">
        <v>66</v>
      </c>
      <c r="D1815" t="s">
        <v>341</v>
      </c>
      <c r="E1815" s="19" t="s">
        <v>496</v>
      </c>
      <c r="F1815" s="20" t="s">
        <v>69</v>
      </c>
      <c r="G1815" s="19">
        <v>79</v>
      </c>
      <c r="H1815" s="21">
        <v>5</v>
      </c>
      <c r="I1815" s="21">
        <v>13</v>
      </c>
      <c r="J1815" s="21">
        <v>18</v>
      </c>
      <c r="K1815" s="21">
        <v>-0.7</v>
      </c>
      <c r="L1815" s="22">
        <v>-1.4</v>
      </c>
      <c r="M1815" s="22">
        <v>3.2</v>
      </c>
      <c r="N1815" s="2">
        <v>-3.3</v>
      </c>
      <c r="O1815" s="2">
        <v>30</v>
      </c>
      <c r="P1815" s="9"/>
      <c r="Q1815" t="s">
        <v>341</v>
      </c>
      <c r="R1815" s="2">
        <v>0.3</v>
      </c>
      <c r="S1815" s="2">
        <v>0.8</v>
      </c>
      <c r="T1815" s="3">
        <v>1.6</v>
      </c>
      <c r="U1815" s="2">
        <v>0</v>
      </c>
      <c r="V1815" s="2">
        <v>0</v>
      </c>
      <c r="W1815" s="3">
        <v>4.9000000000000004</v>
      </c>
      <c r="X1815"/>
      <c r="Y1815" s="2">
        <v>0.7</v>
      </c>
      <c r="Z1815"/>
      <c r="AA1815" s="3">
        <v>-0.06</v>
      </c>
      <c r="AB1815" s="3">
        <v>-0.17</v>
      </c>
      <c r="AC1815" s="9"/>
      <c r="AD1815" t="s">
        <v>341</v>
      </c>
      <c r="AE1815" s="3">
        <v>1.97</v>
      </c>
      <c r="AF1815" s="3">
        <v>5.61</v>
      </c>
      <c r="AG1815"/>
      <c r="AH1815" s="2">
        <v>54.5</v>
      </c>
      <c r="AI1815" s="2">
        <v>18</v>
      </c>
      <c r="AJ1815" s="2">
        <v>3.9</v>
      </c>
      <c r="AK1815" s="2">
        <v>5.6</v>
      </c>
      <c r="AL1815" s="2">
        <v>1.2</v>
      </c>
      <c r="AM1815"/>
      <c r="AN1815" s="3">
        <v>0.13</v>
      </c>
      <c r="AO1815" s="17">
        <v>1.59</v>
      </c>
      <c r="AP1815" s="9"/>
      <c r="AQ1815" t="s">
        <v>65</v>
      </c>
    </row>
    <row r="1816" spans="1:43" x14ac:dyDescent="0.2">
      <c r="A1816" t="s">
        <v>40</v>
      </c>
      <c r="B1816" s="1">
        <v>33</v>
      </c>
      <c r="C1816" t="s">
        <v>66</v>
      </c>
      <c r="D1816" t="s">
        <v>341</v>
      </c>
      <c r="E1816" t="s">
        <v>65</v>
      </c>
      <c r="F1816" t="s">
        <v>69</v>
      </c>
      <c r="G1816">
        <v>62</v>
      </c>
      <c r="H1816">
        <v>2</v>
      </c>
      <c r="I1816">
        <v>7</v>
      </c>
      <c r="J1816">
        <v>9</v>
      </c>
      <c r="K1816" s="1">
        <v>-4.3</v>
      </c>
      <c r="L1816" s="2">
        <v>-1.9</v>
      </c>
      <c r="M1816" s="2">
        <v>0.8</v>
      </c>
      <c r="N1816" s="2">
        <v>-4</v>
      </c>
      <c r="O1816" s="2">
        <v>13.2</v>
      </c>
      <c r="P1816" s="14"/>
      <c r="Q1816" t="s">
        <v>341</v>
      </c>
      <c r="R1816" s="2">
        <v>0.2</v>
      </c>
      <c r="S1816" s="2">
        <v>0.9</v>
      </c>
      <c r="T1816" s="3">
        <v>1.87</v>
      </c>
      <c r="U1816" s="2">
        <v>0</v>
      </c>
      <c r="V1816" s="2">
        <v>0</v>
      </c>
      <c r="W1816" s="3">
        <v>0</v>
      </c>
      <c r="X1816" s="3">
        <v>-0.28000000000000003</v>
      </c>
      <c r="Y1816" s="2">
        <v>0.8</v>
      </c>
      <c r="Z1816" s="2">
        <v>0.5</v>
      </c>
      <c r="AA1816" s="3">
        <v>-0.2</v>
      </c>
      <c r="AB1816" s="3">
        <v>-0.35</v>
      </c>
      <c r="AC1816" s="14"/>
      <c r="AD1816" t="s">
        <v>341</v>
      </c>
      <c r="AE1816" s="3">
        <v>1.75</v>
      </c>
      <c r="AF1816" s="3">
        <v>9.01</v>
      </c>
      <c r="AG1816" s="3">
        <v>-0.05</v>
      </c>
      <c r="AH1816" s="2">
        <v>48.5</v>
      </c>
      <c r="AI1816" s="2">
        <v>15.7</v>
      </c>
      <c r="AJ1816" s="2">
        <v>2.9</v>
      </c>
      <c r="AK1816" s="2">
        <v>7.4</v>
      </c>
      <c r="AL1816" s="2">
        <v>1.6</v>
      </c>
      <c r="AM1816" s="2">
        <v>0.5</v>
      </c>
      <c r="AN1816" s="3">
        <v>0.08</v>
      </c>
      <c r="AO1816" s="3">
        <v>1.1599999999999999</v>
      </c>
      <c r="AP1816" s="9"/>
      <c r="AQ1816" t="s">
        <v>65</v>
      </c>
    </row>
    <row r="1817" spans="1:43" x14ac:dyDescent="0.2">
      <c r="A1817" t="s">
        <v>51</v>
      </c>
      <c r="B1817">
        <v>23</v>
      </c>
      <c r="C1817" t="s">
        <v>66</v>
      </c>
      <c r="D1817" t="s">
        <v>1102</v>
      </c>
      <c r="E1817" t="s">
        <v>65</v>
      </c>
      <c r="F1817" t="s">
        <v>73</v>
      </c>
      <c r="G1817">
        <v>48</v>
      </c>
      <c r="H1817">
        <v>6</v>
      </c>
      <c r="I1817">
        <v>10</v>
      </c>
      <c r="J1817">
        <f>H1817+I1817</f>
        <v>16</v>
      </c>
      <c r="K1817" s="1">
        <v>-1.7</v>
      </c>
      <c r="L1817" s="2">
        <v>-1.3</v>
      </c>
      <c r="M1817" s="2">
        <v>1.9</v>
      </c>
      <c r="N1817" s="15">
        <v>8.1999999999999993</v>
      </c>
      <c r="O1817" s="15">
        <v>13</v>
      </c>
      <c r="P1817" s="9"/>
      <c r="Q1817" t="s">
        <v>1102</v>
      </c>
      <c r="R1817" s="2">
        <v>0.6</v>
      </c>
      <c r="S1817" s="2">
        <v>1.1000000000000001</v>
      </c>
      <c r="T1817" s="3">
        <v>2.48</v>
      </c>
      <c r="U1817" s="2">
        <v>0</v>
      </c>
      <c r="V1817" s="2">
        <v>0</v>
      </c>
      <c r="W1817" s="3">
        <v>6.66</v>
      </c>
      <c r="X1817"/>
      <c r="Y1817" s="2">
        <v>1.1000000000000001</v>
      </c>
      <c r="Z1817"/>
      <c r="AA1817" s="3">
        <v>-0.08</v>
      </c>
      <c r="AB1817" s="3">
        <v>0.62</v>
      </c>
      <c r="AC1817" s="9"/>
      <c r="AD1817" t="s">
        <v>1102</v>
      </c>
      <c r="AE1817" s="3">
        <v>2.2599999999999998</v>
      </c>
      <c r="AF1817" s="3">
        <v>4.72</v>
      </c>
      <c r="AG1817"/>
      <c r="AH1817" s="2">
        <v>46.1</v>
      </c>
      <c r="AI1817" s="16">
        <v>24.7</v>
      </c>
      <c r="AJ1817" s="2">
        <v>4.3</v>
      </c>
      <c r="AK1817" s="2">
        <v>3</v>
      </c>
      <c r="AL1817" s="2">
        <v>2.4</v>
      </c>
      <c r="AM1817"/>
      <c r="AN1817" s="3">
        <v>0.11</v>
      </c>
      <c r="AO1817" s="17">
        <v>0.99</v>
      </c>
      <c r="AP1817" s="9"/>
      <c r="AQ1817" t="s">
        <v>65</v>
      </c>
    </row>
    <row r="1818" spans="1:43" x14ac:dyDescent="0.2">
      <c r="A1818" s="18" t="s">
        <v>56</v>
      </c>
      <c r="B1818">
        <v>24</v>
      </c>
      <c r="C1818" t="s">
        <v>66</v>
      </c>
      <c r="D1818" t="s">
        <v>1102</v>
      </c>
      <c r="E1818" s="19" t="s">
        <v>65</v>
      </c>
      <c r="F1818" s="20" t="s">
        <v>69</v>
      </c>
      <c r="G1818" s="19">
        <v>80</v>
      </c>
      <c r="H1818" s="21">
        <v>21</v>
      </c>
      <c r="I1818" s="21">
        <v>16</v>
      </c>
      <c r="J1818" s="21">
        <v>37</v>
      </c>
      <c r="K1818" s="21">
        <v>-2.2999999999999998</v>
      </c>
      <c r="L1818" s="22">
        <v>1.9</v>
      </c>
      <c r="M1818" s="22">
        <v>2.8</v>
      </c>
      <c r="N1818" s="2">
        <v>23.6</v>
      </c>
      <c r="O1818" s="2">
        <v>17.399999999999999</v>
      </c>
      <c r="P1818" s="9"/>
      <c r="Q1818" t="s">
        <v>1102</v>
      </c>
      <c r="R1818" s="2">
        <v>0.8</v>
      </c>
      <c r="S1818" s="2">
        <v>0.7</v>
      </c>
      <c r="T1818" s="3">
        <v>2.09</v>
      </c>
      <c r="U1818" s="2">
        <v>1.4</v>
      </c>
      <c r="V1818" s="2">
        <v>1.4</v>
      </c>
      <c r="W1818" s="3">
        <v>6.71</v>
      </c>
      <c r="X1818"/>
      <c r="Y1818" s="2">
        <v>1.1000000000000001</v>
      </c>
      <c r="Z1818"/>
      <c r="AA1818" s="3">
        <v>0.06</v>
      </c>
      <c r="AB1818" s="3">
        <v>0.93</v>
      </c>
      <c r="AC1818" s="9"/>
      <c r="AD1818" t="s">
        <v>1102</v>
      </c>
      <c r="AE1818" s="3">
        <v>2.09</v>
      </c>
      <c r="AF1818" s="3">
        <v>8.01</v>
      </c>
      <c r="AG1818"/>
      <c r="AH1818" s="2">
        <v>53</v>
      </c>
      <c r="AI1818" s="2">
        <v>30.5</v>
      </c>
      <c r="AJ1818" s="2">
        <v>3.1</v>
      </c>
      <c r="AK1818" s="2">
        <v>2.8</v>
      </c>
      <c r="AL1818" s="2">
        <v>2.2999999999999998</v>
      </c>
      <c r="AM1818"/>
      <c r="AN1818" s="3">
        <v>0.09</v>
      </c>
      <c r="AO1818" s="17">
        <v>0.68</v>
      </c>
      <c r="AP1818" s="9"/>
      <c r="AQ1818" t="s">
        <v>65</v>
      </c>
    </row>
    <row r="1819" spans="1:43" x14ac:dyDescent="0.2">
      <c r="A1819" t="s">
        <v>40</v>
      </c>
      <c r="B1819" s="1">
        <v>25</v>
      </c>
      <c r="C1819" t="s">
        <v>66</v>
      </c>
      <c r="D1819" t="s">
        <v>1102</v>
      </c>
      <c r="E1819" t="s">
        <v>65</v>
      </c>
      <c r="F1819" t="s">
        <v>69</v>
      </c>
      <c r="G1819">
        <v>82</v>
      </c>
      <c r="H1819">
        <v>26</v>
      </c>
      <c r="I1819">
        <v>33</v>
      </c>
      <c r="J1819">
        <v>59</v>
      </c>
      <c r="K1819" s="1">
        <v>-1.5</v>
      </c>
      <c r="L1819" s="2">
        <v>7</v>
      </c>
      <c r="M1819" s="2">
        <v>2.6</v>
      </c>
      <c r="N1819" s="2">
        <v>42.3</v>
      </c>
      <c r="O1819" s="2">
        <v>26</v>
      </c>
      <c r="P1819" s="14"/>
      <c r="Q1819" t="s">
        <v>1102</v>
      </c>
      <c r="R1819" s="2">
        <v>0.7</v>
      </c>
      <c r="S1819" s="2">
        <v>1.2</v>
      </c>
      <c r="T1819" s="3">
        <v>2.98</v>
      </c>
      <c r="U1819" s="2">
        <v>3.1</v>
      </c>
      <c r="V1819" s="2">
        <v>2.4</v>
      </c>
      <c r="W1819" s="3">
        <v>7.96</v>
      </c>
      <c r="X1819" s="3">
        <v>-0.03</v>
      </c>
      <c r="Y1819" s="2">
        <v>1.1000000000000001</v>
      </c>
      <c r="Z1819" s="2">
        <v>0.8</v>
      </c>
      <c r="AA1819" s="3">
        <v>0.23</v>
      </c>
      <c r="AB1819" s="3">
        <v>1.59</v>
      </c>
      <c r="AC1819" s="14"/>
      <c r="AD1819" t="s">
        <v>1102</v>
      </c>
      <c r="AE1819" s="3">
        <v>2.56</v>
      </c>
      <c r="AF1819" s="3">
        <v>6.83</v>
      </c>
      <c r="AG1819" s="3">
        <v>0.04</v>
      </c>
      <c r="AH1819" s="2">
        <v>54</v>
      </c>
      <c r="AI1819" s="2">
        <v>20.6</v>
      </c>
      <c r="AJ1819" s="2">
        <v>2.7</v>
      </c>
      <c r="AK1819" s="2">
        <v>2.6</v>
      </c>
      <c r="AL1819" s="2">
        <v>2.8</v>
      </c>
      <c r="AM1819" s="2">
        <v>0.7</v>
      </c>
      <c r="AN1819" s="3">
        <v>0.09</v>
      </c>
      <c r="AO1819" s="3">
        <v>0.98</v>
      </c>
      <c r="AP1819" s="9"/>
      <c r="AQ1819" t="s">
        <v>65</v>
      </c>
    </row>
    <row r="1820" spans="1:43" x14ac:dyDescent="0.2">
      <c r="A1820" t="s">
        <v>51</v>
      </c>
      <c r="B1820">
        <v>30</v>
      </c>
      <c r="C1820" t="s">
        <v>1103</v>
      </c>
      <c r="D1820" t="s">
        <v>983</v>
      </c>
      <c r="E1820" t="s">
        <v>65</v>
      </c>
      <c r="F1820" t="s">
        <v>55</v>
      </c>
      <c r="G1820">
        <v>62</v>
      </c>
      <c r="H1820">
        <v>1</v>
      </c>
      <c r="I1820">
        <v>10</v>
      </c>
      <c r="J1820">
        <f>H1820+I1820</f>
        <v>11</v>
      </c>
      <c r="K1820" s="1">
        <v>-5.9</v>
      </c>
      <c r="L1820" s="2">
        <v>-1.1000000000000001</v>
      </c>
      <c r="M1820" s="2">
        <v>3.7</v>
      </c>
      <c r="N1820" s="15">
        <v>0.7</v>
      </c>
      <c r="O1820" s="15">
        <v>37.799999999999997</v>
      </c>
      <c r="P1820" s="9"/>
      <c r="Q1820" t="s">
        <v>983</v>
      </c>
      <c r="R1820" s="2">
        <v>0.1</v>
      </c>
      <c r="S1820" s="2">
        <v>0.5</v>
      </c>
      <c r="T1820" s="3">
        <v>1.94</v>
      </c>
      <c r="U1820" s="2">
        <v>0</v>
      </c>
      <c r="V1820" s="2">
        <v>0</v>
      </c>
      <c r="W1820" s="3">
        <v>0</v>
      </c>
      <c r="X1820"/>
      <c r="Y1820" s="2">
        <v>1.4</v>
      </c>
      <c r="Z1820"/>
      <c r="AA1820" s="3">
        <v>-0.04</v>
      </c>
      <c r="AB1820" s="3">
        <v>0.03</v>
      </c>
      <c r="AC1820" s="9"/>
      <c r="AD1820" t="s">
        <v>983</v>
      </c>
      <c r="AE1820" s="3">
        <v>2.12</v>
      </c>
      <c r="AF1820" s="3">
        <v>7.04</v>
      </c>
      <c r="AG1820"/>
      <c r="AH1820" s="2">
        <v>0</v>
      </c>
      <c r="AI1820" s="16">
        <v>0</v>
      </c>
      <c r="AJ1820" s="2">
        <v>1.7</v>
      </c>
      <c r="AK1820" s="2">
        <v>5.3</v>
      </c>
      <c r="AL1820" s="2">
        <v>0.8</v>
      </c>
      <c r="AM1820"/>
      <c r="AN1820" s="3">
        <v>0.13</v>
      </c>
      <c r="AO1820" s="17">
        <v>1.65</v>
      </c>
      <c r="AP1820" s="9"/>
      <c r="AQ1820" t="s">
        <v>65</v>
      </c>
    </row>
    <row r="1821" spans="1:43" x14ac:dyDescent="0.2">
      <c r="A1821" s="18" t="s">
        <v>56</v>
      </c>
      <c r="B1821">
        <v>31</v>
      </c>
      <c r="C1821" t="s">
        <v>1103</v>
      </c>
      <c r="D1821" t="s">
        <v>983</v>
      </c>
      <c r="E1821" s="19" t="s">
        <v>65</v>
      </c>
      <c r="F1821" s="20" t="s">
        <v>57</v>
      </c>
      <c r="G1821" s="19">
        <v>72</v>
      </c>
      <c r="H1821" s="21">
        <v>2</v>
      </c>
      <c r="I1821" s="21">
        <v>10</v>
      </c>
      <c r="J1821" s="21">
        <v>12</v>
      </c>
      <c r="K1821" s="21">
        <v>-0.4</v>
      </c>
      <c r="L1821" s="22">
        <v>-1.3</v>
      </c>
      <c r="M1821" s="22">
        <v>4.0999999999999996</v>
      </c>
      <c r="N1821" s="2">
        <v>0.8</v>
      </c>
      <c r="O1821" s="2">
        <v>48</v>
      </c>
      <c r="P1821" s="9"/>
      <c r="Q1821" t="s">
        <v>983</v>
      </c>
      <c r="R1821" s="2">
        <v>0.1</v>
      </c>
      <c r="S1821" s="2">
        <v>0.4</v>
      </c>
      <c r="T1821" s="3">
        <v>2.09</v>
      </c>
      <c r="U1821" s="2">
        <v>0</v>
      </c>
      <c r="V1821" s="2">
        <v>1.8</v>
      </c>
      <c r="W1821" s="3">
        <v>1.83</v>
      </c>
      <c r="X1821"/>
      <c r="Y1821" s="2">
        <v>1.5</v>
      </c>
      <c r="Z1821"/>
      <c r="AA1821" s="3">
        <v>-0.04</v>
      </c>
      <c r="AB1821" s="3">
        <v>0.03</v>
      </c>
      <c r="AC1821" s="9"/>
      <c r="AD1821" t="s">
        <v>983</v>
      </c>
      <c r="AE1821" s="3">
        <v>2.14</v>
      </c>
      <c r="AF1821" s="3">
        <v>7.38</v>
      </c>
      <c r="AG1821"/>
      <c r="AH1821" s="2">
        <v>0</v>
      </c>
      <c r="AI1821" s="2">
        <v>0</v>
      </c>
      <c r="AJ1821" s="2">
        <v>1.8</v>
      </c>
      <c r="AK1821" s="2">
        <v>3.9</v>
      </c>
      <c r="AL1821" s="2">
        <v>1.3</v>
      </c>
      <c r="AM1821"/>
      <c r="AN1821" s="3">
        <v>0.12</v>
      </c>
      <c r="AO1821" s="17">
        <v>1.72</v>
      </c>
      <c r="AP1821" s="9"/>
      <c r="AQ1821" t="s">
        <v>65</v>
      </c>
    </row>
    <row r="1822" spans="1:43" x14ac:dyDescent="0.2">
      <c r="A1822" t="s">
        <v>40</v>
      </c>
      <c r="B1822" s="1">
        <v>32</v>
      </c>
      <c r="C1822" t="s">
        <v>1103</v>
      </c>
      <c r="D1822" t="s">
        <v>983</v>
      </c>
      <c r="E1822" t="s">
        <v>65</v>
      </c>
      <c r="F1822" t="s">
        <v>57</v>
      </c>
      <c r="G1822">
        <v>82</v>
      </c>
      <c r="H1822">
        <v>3</v>
      </c>
      <c r="I1822">
        <v>20</v>
      </c>
      <c r="J1822">
        <v>23</v>
      </c>
      <c r="K1822" s="1">
        <v>14.8</v>
      </c>
      <c r="L1822" s="2">
        <v>1.1000000000000001</v>
      </c>
      <c r="M1822" s="2">
        <v>7.7</v>
      </c>
      <c r="N1822" s="2">
        <v>16.100000000000001</v>
      </c>
      <c r="O1822" s="2">
        <v>53.5</v>
      </c>
      <c r="P1822" s="14"/>
      <c r="Q1822" t="s">
        <v>983</v>
      </c>
      <c r="R1822" s="2">
        <v>0.1</v>
      </c>
      <c r="S1822" s="2">
        <v>0.8</v>
      </c>
      <c r="T1822" s="3">
        <v>3.06</v>
      </c>
      <c r="U1822" s="2">
        <v>0</v>
      </c>
      <c r="V1822" s="2">
        <v>0</v>
      </c>
      <c r="W1822" s="3">
        <v>0</v>
      </c>
      <c r="X1822" s="3">
        <v>-7.0000000000000007E-2</v>
      </c>
      <c r="Y1822" s="2">
        <v>1.9</v>
      </c>
      <c r="Z1822" s="2">
        <v>0.7</v>
      </c>
      <c r="AA1822" s="3">
        <v>0.04</v>
      </c>
      <c r="AB1822" s="3">
        <v>0.51</v>
      </c>
      <c r="AC1822" s="14"/>
      <c r="AD1822" t="s">
        <v>983</v>
      </c>
      <c r="AE1822" s="3">
        <v>1.91</v>
      </c>
      <c r="AF1822" s="3">
        <v>7.03</v>
      </c>
      <c r="AG1822" s="3">
        <v>0.06</v>
      </c>
      <c r="AH1822" s="2">
        <v>0</v>
      </c>
      <c r="AI1822" s="2">
        <v>0</v>
      </c>
      <c r="AJ1822" s="2">
        <v>2.6</v>
      </c>
      <c r="AK1822" s="2">
        <v>4</v>
      </c>
      <c r="AL1822" s="2">
        <v>1.2</v>
      </c>
      <c r="AM1822" s="2">
        <v>0.9</v>
      </c>
      <c r="AN1822" s="3">
        <v>0.27</v>
      </c>
      <c r="AO1822" s="3">
        <v>1.71</v>
      </c>
      <c r="AP1822" s="9"/>
      <c r="AQ1822" t="s">
        <v>65</v>
      </c>
    </row>
    <row r="1823" spans="1:43" x14ac:dyDescent="0.2">
      <c r="A1823" s="23" t="s">
        <v>51</v>
      </c>
      <c r="B1823">
        <v>24</v>
      </c>
      <c r="C1823" t="s">
        <v>658</v>
      </c>
      <c r="D1823" t="s">
        <v>1104</v>
      </c>
      <c r="E1823" s="23" t="s">
        <v>43</v>
      </c>
      <c r="F1823" s="23" t="s">
        <v>55</v>
      </c>
      <c r="G1823" s="23">
        <v>80</v>
      </c>
      <c r="H1823" s="23">
        <v>2</v>
      </c>
      <c r="I1823" s="23">
        <v>14</v>
      </c>
      <c r="J1823" s="23">
        <v>16</v>
      </c>
      <c r="K1823" s="28">
        <v>-5.6</v>
      </c>
      <c r="L1823" s="29">
        <v>-0.1</v>
      </c>
      <c r="M1823" s="29">
        <v>1.8</v>
      </c>
      <c r="N1823" s="15">
        <v>4.3</v>
      </c>
      <c r="O1823" s="15">
        <v>15.1</v>
      </c>
      <c r="P1823" s="9"/>
      <c r="Q1823" t="s">
        <v>1104</v>
      </c>
      <c r="R1823" s="2">
        <v>0.1</v>
      </c>
      <c r="S1823" s="2">
        <v>0.6</v>
      </c>
      <c r="T1823" s="3">
        <v>2.4900000000000002</v>
      </c>
      <c r="U1823" s="2">
        <v>0.7</v>
      </c>
      <c r="V1823" s="2">
        <v>2</v>
      </c>
      <c r="W1823" s="3">
        <v>8.1</v>
      </c>
      <c r="X1823"/>
      <c r="Y1823" s="2">
        <v>1.3</v>
      </c>
      <c r="Z1823"/>
      <c r="AA1823" s="3">
        <v>0</v>
      </c>
      <c r="AB1823" s="3">
        <v>0.22</v>
      </c>
      <c r="AC1823" s="9"/>
      <c r="AD1823" t="s">
        <v>1104</v>
      </c>
      <c r="AE1823" s="3">
        <v>2.77</v>
      </c>
      <c r="AF1823" s="3">
        <v>3.79</v>
      </c>
      <c r="AG1823"/>
      <c r="AH1823" s="2">
        <v>0</v>
      </c>
      <c r="AI1823" s="30">
        <v>0</v>
      </c>
      <c r="AJ1823" s="2">
        <v>4.2</v>
      </c>
      <c r="AK1823" s="2">
        <v>3.2</v>
      </c>
      <c r="AL1823" s="2">
        <v>1.1000000000000001</v>
      </c>
      <c r="AM1823"/>
      <c r="AN1823" s="3">
        <v>0.08</v>
      </c>
      <c r="AO1823" s="17">
        <v>0.76</v>
      </c>
      <c r="AP1823" s="9"/>
      <c r="AQ1823" t="s">
        <v>65</v>
      </c>
    </row>
    <row r="1824" spans="1:43" x14ac:dyDescent="0.2">
      <c r="A1824" s="18" t="s">
        <v>56</v>
      </c>
      <c r="B1824">
        <v>25</v>
      </c>
      <c r="C1824" t="s">
        <v>658</v>
      </c>
      <c r="D1824" t="s">
        <v>1104</v>
      </c>
      <c r="E1824" s="19" t="s">
        <v>43</v>
      </c>
      <c r="F1824" s="20" t="s">
        <v>57</v>
      </c>
      <c r="G1824" s="19">
        <v>77</v>
      </c>
      <c r="H1824" s="21">
        <v>4</v>
      </c>
      <c r="I1824" s="21">
        <v>17</v>
      </c>
      <c r="J1824" s="21">
        <v>21</v>
      </c>
      <c r="K1824" s="21">
        <v>11.9</v>
      </c>
      <c r="L1824" s="22">
        <v>1.6</v>
      </c>
      <c r="M1824" s="22">
        <v>5.9</v>
      </c>
      <c r="N1824" s="2">
        <v>14.9</v>
      </c>
      <c r="O1824" s="2">
        <v>29.1</v>
      </c>
      <c r="P1824" s="9"/>
      <c r="Q1824" t="s">
        <v>1104</v>
      </c>
      <c r="R1824" s="2">
        <v>0.2</v>
      </c>
      <c r="S1824" s="2">
        <v>0.6</v>
      </c>
      <c r="T1824" s="3">
        <v>2.41</v>
      </c>
      <c r="U1824" s="2">
        <v>0</v>
      </c>
      <c r="V1824" s="2">
        <v>1.7</v>
      </c>
      <c r="W1824" s="3">
        <v>5.18</v>
      </c>
      <c r="X1824"/>
      <c r="Y1824" s="2">
        <v>2.1</v>
      </c>
      <c r="Z1824"/>
      <c r="AA1824" s="3">
        <v>0.05</v>
      </c>
      <c r="AB1824" s="3">
        <v>0.55000000000000004</v>
      </c>
      <c r="AC1824" s="9"/>
      <c r="AD1824" t="s">
        <v>1104</v>
      </c>
      <c r="AE1824" s="3">
        <v>2.61</v>
      </c>
      <c r="AF1824" s="3">
        <v>6.7</v>
      </c>
      <c r="AG1824"/>
      <c r="AH1824" s="2">
        <v>0</v>
      </c>
      <c r="AI1824" s="2">
        <v>0</v>
      </c>
      <c r="AJ1824" s="2">
        <v>4.7</v>
      </c>
      <c r="AK1824" s="2">
        <v>3.7</v>
      </c>
      <c r="AL1824" s="2">
        <v>1.5</v>
      </c>
      <c r="AM1824"/>
      <c r="AN1824" s="3">
        <v>0.19</v>
      </c>
      <c r="AO1824" s="17">
        <v>1.07</v>
      </c>
      <c r="AP1824" s="9"/>
      <c r="AQ1824" t="s">
        <v>65</v>
      </c>
    </row>
    <row r="1825" spans="1:43" x14ac:dyDescent="0.2">
      <c r="A1825" t="s">
        <v>40</v>
      </c>
      <c r="B1825" s="1">
        <v>26</v>
      </c>
      <c r="C1825" t="s">
        <v>658</v>
      </c>
      <c r="D1825" t="s">
        <v>1104</v>
      </c>
      <c r="E1825" t="s">
        <v>65</v>
      </c>
      <c r="F1825" t="s">
        <v>57</v>
      </c>
      <c r="G1825">
        <v>77</v>
      </c>
      <c r="H1825">
        <v>0</v>
      </c>
      <c r="I1825">
        <v>10</v>
      </c>
      <c r="J1825">
        <v>10</v>
      </c>
      <c r="K1825" s="1">
        <v>-2.2000000000000002</v>
      </c>
      <c r="L1825" s="2">
        <v>-1.8</v>
      </c>
      <c r="M1825" s="2">
        <v>2</v>
      </c>
      <c r="N1825" s="2">
        <v>4.2</v>
      </c>
      <c r="O1825" s="2">
        <v>8.1999999999999993</v>
      </c>
      <c r="P1825" s="14"/>
      <c r="Q1825" t="s">
        <v>1104</v>
      </c>
      <c r="R1825" s="2">
        <v>0</v>
      </c>
      <c r="S1825" s="2">
        <v>0.6</v>
      </c>
      <c r="T1825" s="3">
        <v>2.56</v>
      </c>
      <c r="U1825" s="2">
        <v>0</v>
      </c>
      <c r="V1825" s="2">
        <v>0</v>
      </c>
      <c r="W1825" s="3">
        <v>16.440000000000001</v>
      </c>
      <c r="X1825" s="3">
        <v>-0.01</v>
      </c>
      <c r="Y1825" s="2">
        <v>1.6</v>
      </c>
      <c r="Z1825" s="2">
        <v>0.3</v>
      </c>
      <c r="AA1825" s="3">
        <v>-0.1</v>
      </c>
      <c r="AB1825" s="3">
        <v>0.22</v>
      </c>
      <c r="AC1825" s="14"/>
      <c r="AD1825" t="s">
        <v>1104</v>
      </c>
      <c r="AE1825" s="3">
        <v>2.2799999999999998</v>
      </c>
      <c r="AF1825" s="3">
        <v>4.75</v>
      </c>
      <c r="AG1825" s="3">
        <v>-0.02</v>
      </c>
      <c r="AH1825" s="2">
        <v>0</v>
      </c>
      <c r="AI1825" s="2">
        <v>0</v>
      </c>
      <c r="AJ1825" s="2">
        <v>4.2</v>
      </c>
      <c r="AK1825" s="2">
        <v>2.7</v>
      </c>
      <c r="AL1825" s="2">
        <v>1</v>
      </c>
      <c r="AM1825" s="2">
        <v>2.5</v>
      </c>
      <c r="AN1825" s="3">
        <v>0.11</v>
      </c>
      <c r="AO1825" s="3">
        <v>0.43</v>
      </c>
      <c r="AP1825" s="9"/>
      <c r="AQ1825" t="s">
        <v>65</v>
      </c>
    </row>
    <row r="1826" spans="1:43" x14ac:dyDescent="0.2">
      <c r="A1826" s="18" t="s">
        <v>56</v>
      </c>
      <c r="B1826">
        <v>23</v>
      </c>
      <c r="C1826" t="s">
        <v>1105</v>
      </c>
      <c r="D1826" t="s">
        <v>427</v>
      </c>
      <c r="E1826" s="19" t="s">
        <v>65</v>
      </c>
      <c r="F1826" s="20" t="s">
        <v>48</v>
      </c>
      <c r="G1826" s="19">
        <v>49</v>
      </c>
      <c r="H1826" s="21">
        <v>9</v>
      </c>
      <c r="I1826" s="21">
        <v>12</v>
      </c>
      <c r="J1826" s="21">
        <v>21</v>
      </c>
      <c r="K1826" s="21">
        <v>1.8</v>
      </c>
      <c r="L1826" s="22">
        <v>1.6</v>
      </c>
      <c r="M1826" s="22">
        <v>1.1000000000000001</v>
      </c>
      <c r="N1826" s="2">
        <v>14.7</v>
      </c>
      <c r="O1826" s="2">
        <v>11.3</v>
      </c>
      <c r="P1826" s="9"/>
      <c r="Q1826" t="s">
        <v>427</v>
      </c>
      <c r="R1826" s="2">
        <v>1</v>
      </c>
      <c r="S1826" s="2">
        <v>0.9</v>
      </c>
      <c r="T1826" s="3">
        <v>2.44</v>
      </c>
      <c r="U1826" s="2">
        <v>0.5</v>
      </c>
      <c r="V1826" s="2">
        <v>2.5</v>
      </c>
      <c r="W1826" s="3">
        <v>5.03</v>
      </c>
      <c r="X1826"/>
      <c r="Y1826" s="2">
        <v>1.6</v>
      </c>
      <c r="Z1826"/>
      <c r="AA1826" s="3">
        <v>0.13</v>
      </c>
      <c r="AB1826" s="3">
        <v>1.44</v>
      </c>
      <c r="AC1826" s="9"/>
      <c r="AD1826" t="s">
        <v>427</v>
      </c>
      <c r="AE1826" s="3">
        <v>1.83</v>
      </c>
      <c r="AF1826" s="3">
        <v>0</v>
      </c>
      <c r="AG1826"/>
      <c r="AH1826" s="2">
        <v>38.1</v>
      </c>
      <c r="AI1826" s="2">
        <v>2.2999999999999998</v>
      </c>
      <c r="AJ1826" s="2">
        <v>2.2000000000000002</v>
      </c>
      <c r="AK1826" s="2">
        <v>0.8</v>
      </c>
      <c r="AL1826" s="2">
        <v>1.2</v>
      </c>
      <c r="AM1826"/>
      <c r="AN1826" s="3">
        <v>0.09</v>
      </c>
      <c r="AO1826" s="17">
        <v>1.1100000000000001</v>
      </c>
      <c r="AP1826" s="9"/>
      <c r="AQ1826" t="s">
        <v>65</v>
      </c>
    </row>
    <row r="1827" spans="1:43" x14ac:dyDescent="0.2">
      <c r="A1827" t="s">
        <v>40</v>
      </c>
      <c r="B1827" s="1">
        <v>24</v>
      </c>
      <c r="C1827" t="s">
        <v>1105</v>
      </c>
      <c r="D1827" t="s">
        <v>427</v>
      </c>
      <c r="E1827" t="s">
        <v>65</v>
      </c>
      <c r="F1827" t="s">
        <v>48</v>
      </c>
      <c r="G1827">
        <v>72</v>
      </c>
      <c r="H1827">
        <v>11</v>
      </c>
      <c r="I1827">
        <v>12</v>
      </c>
      <c r="J1827">
        <v>23</v>
      </c>
      <c r="K1827" s="1">
        <v>-1.6</v>
      </c>
      <c r="L1827" s="2">
        <v>0.7</v>
      </c>
      <c r="M1827" s="2">
        <v>1</v>
      </c>
      <c r="N1827" s="2">
        <v>4.5</v>
      </c>
      <c r="O1827" s="2">
        <v>16.3</v>
      </c>
      <c r="P1827" s="14"/>
      <c r="Q1827" t="s">
        <v>427</v>
      </c>
      <c r="R1827" s="2">
        <v>0.5</v>
      </c>
      <c r="S1827" s="2">
        <v>0.5</v>
      </c>
      <c r="T1827" s="3">
        <v>1.88</v>
      </c>
      <c r="U1827" s="2">
        <v>1.8</v>
      </c>
      <c r="V1827" s="2">
        <v>2.7</v>
      </c>
      <c r="W1827" s="3">
        <v>5.36</v>
      </c>
      <c r="X1827" s="3">
        <v>-0.14000000000000001</v>
      </c>
      <c r="Y1827" s="2">
        <v>1.3</v>
      </c>
      <c r="Z1827" s="2">
        <v>1.3</v>
      </c>
      <c r="AA1827" s="3">
        <v>0.03</v>
      </c>
      <c r="AB1827" s="3">
        <v>0.27</v>
      </c>
      <c r="AC1827" s="14"/>
      <c r="AD1827" t="s">
        <v>427</v>
      </c>
      <c r="AE1827" s="3">
        <v>1.73</v>
      </c>
      <c r="AF1827" s="3">
        <v>6.38</v>
      </c>
      <c r="AG1827" s="3">
        <v>-0.02</v>
      </c>
      <c r="AH1827" s="2">
        <v>34</v>
      </c>
      <c r="AI1827" s="2">
        <v>1.2</v>
      </c>
      <c r="AJ1827" s="2">
        <v>2.6</v>
      </c>
      <c r="AK1827" s="2">
        <v>1.2</v>
      </c>
      <c r="AL1827" s="2">
        <v>1.5</v>
      </c>
      <c r="AM1827" s="2">
        <v>0.7</v>
      </c>
      <c r="AN1827" s="3">
        <v>0.05</v>
      </c>
      <c r="AO1827" s="3">
        <v>0.99</v>
      </c>
      <c r="AP1827" s="9"/>
      <c r="AQ1827" t="s">
        <v>65</v>
      </c>
    </row>
    <row r="1828" spans="1:43" x14ac:dyDescent="0.2">
      <c r="A1828" t="s">
        <v>51</v>
      </c>
      <c r="B1828">
        <v>24</v>
      </c>
      <c r="C1828" t="s">
        <v>275</v>
      </c>
      <c r="D1828" t="s">
        <v>1106</v>
      </c>
      <c r="E1828" t="s">
        <v>45</v>
      </c>
      <c r="F1828" t="s">
        <v>55</v>
      </c>
      <c r="G1828">
        <v>1</v>
      </c>
      <c r="H1828">
        <v>0</v>
      </c>
      <c r="I1828">
        <v>0</v>
      </c>
      <c r="J1828">
        <f>H1828+I1828</f>
        <v>0</v>
      </c>
      <c r="K1828" s="1">
        <v>-1.1000000000000001</v>
      </c>
      <c r="L1828" s="2">
        <v>-0.1</v>
      </c>
      <c r="M1828" s="2">
        <v>-0.2</v>
      </c>
      <c r="N1828" s="15">
        <v>-0.1</v>
      </c>
      <c r="O1828" s="15">
        <v>0.2</v>
      </c>
      <c r="P1828" s="9"/>
      <c r="Q1828" t="s">
        <v>1106</v>
      </c>
      <c r="R1828" s="2">
        <v>0</v>
      </c>
      <c r="S1828" s="2">
        <v>0</v>
      </c>
      <c r="T1828" s="3">
        <v>0</v>
      </c>
      <c r="U1828" s="2">
        <v>0</v>
      </c>
      <c r="V1828" s="2">
        <v>0</v>
      </c>
      <c r="W1828" s="3">
        <v>0</v>
      </c>
      <c r="X1828"/>
      <c r="Y1828" s="2">
        <v>0</v>
      </c>
      <c r="Z1828"/>
      <c r="AA1828" s="3">
        <v>-0.39</v>
      </c>
      <c r="AB1828" s="3">
        <v>-0.48</v>
      </c>
      <c r="AC1828" s="9"/>
      <c r="AD1828" t="s">
        <v>1106</v>
      </c>
      <c r="AE1828" s="3">
        <v>4.3600000000000003</v>
      </c>
      <c r="AF1828" s="3">
        <v>0</v>
      </c>
      <c r="AG1828"/>
      <c r="AH1828" s="2">
        <v>0</v>
      </c>
      <c r="AI1828" s="16">
        <v>0</v>
      </c>
      <c r="AJ1828" s="2">
        <v>12.4</v>
      </c>
      <c r="AK1828" s="2">
        <v>4.0999999999999996</v>
      </c>
      <c r="AL1828" s="2">
        <v>0</v>
      </c>
      <c r="AM1828"/>
      <c r="AN1828" s="3">
        <v>-0.79</v>
      </c>
      <c r="AO1828" s="17">
        <v>0.8</v>
      </c>
      <c r="AP1828" s="9"/>
      <c r="AQ1828" t="s">
        <v>65</v>
      </c>
    </row>
    <row r="1829" spans="1:43" x14ac:dyDescent="0.2">
      <c r="A1829" s="18" t="s">
        <v>56</v>
      </c>
      <c r="B1829">
        <v>25</v>
      </c>
      <c r="C1829" t="s">
        <v>275</v>
      </c>
      <c r="D1829" t="s">
        <v>1106</v>
      </c>
      <c r="E1829" s="19" t="s">
        <v>127</v>
      </c>
      <c r="F1829" s="20" t="s">
        <v>57</v>
      </c>
      <c r="G1829" s="19">
        <v>17</v>
      </c>
      <c r="H1829" s="21">
        <v>1</v>
      </c>
      <c r="I1829" s="21">
        <v>1</v>
      </c>
      <c r="J1829" s="21">
        <v>2</v>
      </c>
      <c r="K1829" s="21">
        <v>-4</v>
      </c>
      <c r="L1829" s="22">
        <v>-0.1</v>
      </c>
      <c r="M1829" s="22">
        <v>-0.3</v>
      </c>
      <c r="N1829" s="2">
        <v>-0.2</v>
      </c>
      <c r="O1829" s="2">
        <v>8.3000000000000007</v>
      </c>
      <c r="P1829" s="9"/>
      <c r="Q1829" t="s">
        <v>1106</v>
      </c>
      <c r="R1829" s="2">
        <v>0.2</v>
      </c>
      <c r="S1829" s="2">
        <v>0.2</v>
      </c>
      <c r="T1829" s="3">
        <v>1.38</v>
      </c>
      <c r="U1829" s="2">
        <v>0</v>
      </c>
      <c r="V1829" s="2">
        <v>0</v>
      </c>
      <c r="W1829" s="3">
        <v>0</v>
      </c>
      <c r="X1829"/>
      <c r="Y1829" s="2">
        <v>0.8</v>
      </c>
      <c r="Z1829"/>
      <c r="AA1829" s="3">
        <v>-0.02</v>
      </c>
      <c r="AB1829" s="3">
        <v>-0.05</v>
      </c>
      <c r="AC1829" s="9"/>
      <c r="AD1829" t="s">
        <v>1106</v>
      </c>
      <c r="AE1829" s="3">
        <v>2.08</v>
      </c>
      <c r="AF1829" s="3">
        <v>8.58</v>
      </c>
      <c r="AG1829"/>
      <c r="AH1829" s="2">
        <v>0</v>
      </c>
      <c r="AI1829" s="2">
        <v>0</v>
      </c>
      <c r="AJ1829" s="2">
        <v>6.4</v>
      </c>
      <c r="AK1829" s="2">
        <v>3.3</v>
      </c>
      <c r="AL1829" s="2">
        <v>0.4</v>
      </c>
      <c r="AM1829"/>
      <c r="AN1829" s="3">
        <v>-0.05</v>
      </c>
      <c r="AO1829" s="17">
        <v>1.61</v>
      </c>
      <c r="AP1829" s="9"/>
      <c r="AQ1829" t="s">
        <v>65</v>
      </c>
    </row>
    <row r="1830" spans="1:43" x14ac:dyDescent="0.2">
      <c r="A1830" t="s">
        <v>40</v>
      </c>
      <c r="B1830" s="1">
        <v>26</v>
      </c>
      <c r="C1830" t="s">
        <v>275</v>
      </c>
      <c r="D1830" t="s">
        <v>1106</v>
      </c>
      <c r="E1830" t="s">
        <v>127</v>
      </c>
      <c r="F1830" t="s">
        <v>57</v>
      </c>
      <c r="G1830">
        <v>8</v>
      </c>
      <c r="H1830">
        <v>0</v>
      </c>
      <c r="I1830">
        <v>1</v>
      </c>
      <c r="J1830">
        <v>1</v>
      </c>
      <c r="K1830" s="1">
        <v>0.4</v>
      </c>
      <c r="L1830" s="2">
        <v>-0.1</v>
      </c>
      <c r="M1830" s="2">
        <v>0.4</v>
      </c>
      <c r="N1830" s="2">
        <v>-0.4</v>
      </c>
      <c r="O1830" s="2">
        <v>4.5</v>
      </c>
      <c r="P1830" s="14"/>
      <c r="Q1830" t="s">
        <v>1106</v>
      </c>
      <c r="R1830" s="2">
        <v>0</v>
      </c>
      <c r="S1830" s="2">
        <v>0.5</v>
      </c>
      <c r="T1830" s="3">
        <v>2.1</v>
      </c>
      <c r="U1830" s="2">
        <v>0</v>
      </c>
      <c r="V1830" s="2">
        <v>0</v>
      </c>
      <c r="W1830" s="3">
        <v>0</v>
      </c>
      <c r="X1830" s="3">
        <v>-0.25</v>
      </c>
      <c r="Y1830" s="2">
        <v>1</v>
      </c>
      <c r="Z1830" s="2">
        <v>0</v>
      </c>
      <c r="AA1830" s="3">
        <v>-0.04</v>
      </c>
      <c r="AB1830" s="3">
        <v>-0.17</v>
      </c>
      <c r="AC1830" s="14"/>
      <c r="AD1830" t="s">
        <v>1106</v>
      </c>
      <c r="AE1830" s="3">
        <v>1.58</v>
      </c>
      <c r="AF1830" s="3">
        <v>33.49</v>
      </c>
      <c r="AG1830" s="3">
        <v>-0.12</v>
      </c>
      <c r="AH1830" s="2">
        <v>0</v>
      </c>
      <c r="AI1830" s="2">
        <v>0</v>
      </c>
      <c r="AJ1830" s="2">
        <v>5.8</v>
      </c>
      <c r="AK1830" s="2">
        <v>3.9</v>
      </c>
      <c r="AL1830" s="2">
        <v>1</v>
      </c>
      <c r="AM1830" s="2">
        <v>0</v>
      </c>
      <c r="AN1830" s="3">
        <v>0.18</v>
      </c>
      <c r="AO1830" s="3">
        <v>2.2000000000000002</v>
      </c>
      <c r="AP1830" s="9"/>
      <c r="AQ1830" t="s">
        <v>65</v>
      </c>
    </row>
    <row r="1831" spans="1:43" x14ac:dyDescent="0.2">
      <c r="A1831" t="s">
        <v>51</v>
      </c>
      <c r="B1831">
        <v>23</v>
      </c>
      <c r="C1831" t="s">
        <v>303</v>
      </c>
      <c r="D1831" t="s">
        <v>1107</v>
      </c>
      <c r="E1831" t="s">
        <v>65</v>
      </c>
      <c r="F1831" t="s">
        <v>73</v>
      </c>
      <c r="G1831">
        <v>2</v>
      </c>
      <c r="H1831">
        <v>0</v>
      </c>
      <c r="I1831">
        <v>0</v>
      </c>
      <c r="J1831">
        <f>H1831+I1831</f>
        <v>0</v>
      </c>
      <c r="K1831" s="1">
        <v>0</v>
      </c>
      <c r="L1831" s="2">
        <v>-0.1</v>
      </c>
      <c r="M1831" s="2">
        <v>0</v>
      </c>
      <c r="N1831" s="15">
        <v>-0.2</v>
      </c>
      <c r="O1831" s="15">
        <v>0.4</v>
      </c>
      <c r="P1831" s="9"/>
      <c r="Q1831" t="s">
        <v>1107</v>
      </c>
      <c r="R1831" s="2">
        <v>0</v>
      </c>
      <c r="S1831" s="2">
        <v>0</v>
      </c>
      <c r="T1831" s="3">
        <v>0</v>
      </c>
      <c r="U1831" s="2">
        <v>0</v>
      </c>
      <c r="V1831" s="2">
        <v>0</v>
      </c>
      <c r="W1831" s="3">
        <v>0</v>
      </c>
      <c r="X1831"/>
      <c r="Y1831" s="2">
        <v>0</v>
      </c>
      <c r="Z1831"/>
      <c r="AA1831" s="3">
        <v>-0.55000000000000004</v>
      </c>
      <c r="AB1831" s="3">
        <v>-1.5</v>
      </c>
      <c r="AC1831" s="9"/>
      <c r="AD1831" t="s">
        <v>1107</v>
      </c>
      <c r="AE1831" s="3">
        <v>0</v>
      </c>
      <c r="AF1831" s="3">
        <v>0</v>
      </c>
      <c r="AG1831"/>
      <c r="AH1831" s="2">
        <v>66.7</v>
      </c>
      <c r="AI1831" s="16">
        <v>4.7</v>
      </c>
      <c r="AJ1831" s="2">
        <v>18.899999999999999</v>
      </c>
      <c r="AK1831" s="2">
        <v>0</v>
      </c>
      <c r="AL1831" s="2">
        <v>0</v>
      </c>
      <c r="AM1831"/>
      <c r="AN1831" s="3">
        <v>0</v>
      </c>
      <c r="AO1831" s="17">
        <v>2.4700000000000002</v>
      </c>
      <c r="AP1831" s="9"/>
      <c r="AQ1831" t="s">
        <v>65</v>
      </c>
    </row>
    <row r="1832" spans="1:43" x14ac:dyDescent="0.2">
      <c r="A1832" s="18" t="s">
        <v>56</v>
      </c>
      <c r="B1832">
        <v>24</v>
      </c>
      <c r="C1832" t="s">
        <v>303</v>
      </c>
      <c r="D1832" t="s">
        <v>1107</v>
      </c>
      <c r="E1832" s="19" t="s">
        <v>65</v>
      </c>
      <c r="F1832" s="20" t="s">
        <v>114</v>
      </c>
      <c r="G1832" s="19">
        <v>22</v>
      </c>
      <c r="H1832" s="21">
        <v>1</v>
      </c>
      <c r="I1832" s="21">
        <v>2</v>
      </c>
      <c r="J1832" s="21">
        <v>3</v>
      </c>
      <c r="K1832" s="21">
        <v>-5.0999999999999996</v>
      </c>
      <c r="L1832" s="22">
        <v>-0.7</v>
      </c>
      <c r="M1832" s="22">
        <v>-0.6</v>
      </c>
      <c r="N1832" s="2">
        <v>0</v>
      </c>
      <c r="O1832" s="2">
        <v>0</v>
      </c>
      <c r="P1832" s="9"/>
      <c r="Q1832" t="s">
        <v>1107</v>
      </c>
      <c r="R1832" s="2">
        <v>0.4</v>
      </c>
      <c r="S1832" s="2">
        <v>0.4</v>
      </c>
      <c r="T1832" s="3">
        <v>0.77</v>
      </c>
      <c r="U1832" s="2">
        <v>0</v>
      </c>
      <c r="V1832" s="2">
        <v>0</v>
      </c>
      <c r="W1832" s="3">
        <v>0</v>
      </c>
      <c r="X1832"/>
      <c r="Y1832" s="2">
        <v>1</v>
      </c>
      <c r="Z1832"/>
      <c r="AA1832" s="3">
        <v>-0.21</v>
      </c>
      <c r="AB1832" s="3">
        <v>0.02</v>
      </c>
      <c r="AC1832" s="9"/>
      <c r="AD1832" t="s">
        <v>1107</v>
      </c>
      <c r="AE1832" s="3">
        <v>3.08</v>
      </c>
      <c r="AF1832" s="3">
        <v>0</v>
      </c>
      <c r="AG1832"/>
      <c r="AH1832" s="2">
        <v>41.5</v>
      </c>
      <c r="AI1832" s="2">
        <v>8.6</v>
      </c>
      <c r="AJ1832" s="2">
        <v>9.4</v>
      </c>
      <c r="AK1832" s="2">
        <v>3.4</v>
      </c>
      <c r="AL1832" s="2">
        <v>2</v>
      </c>
      <c r="AM1832"/>
      <c r="AN1832" s="3">
        <v>-0.18</v>
      </c>
      <c r="AO1832" s="17">
        <v>-0.01</v>
      </c>
      <c r="AP1832" s="9"/>
      <c r="AQ1832" t="s">
        <v>65</v>
      </c>
    </row>
    <row r="1833" spans="1:43" x14ac:dyDescent="0.2">
      <c r="A1833" t="s">
        <v>40</v>
      </c>
      <c r="B1833" s="1">
        <v>25</v>
      </c>
      <c r="C1833" t="s">
        <v>303</v>
      </c>
      <c r="D1833" t="s">
        <v>1107</v>
      </c>
      <c r="E1833" t="s">
        <v>65</v>
      </c>
      <c r="F1833" t="s">
        <v>69</v>
      </c>
      <c r="G1833">
        <v>12</v>
      </c>
      <c r="H1833">
        <v>3</v>
      </c>
      <c r="I1833">
        <v>0</v>
      </c>
      <c r="J1833">
        <v>3</v>
      </c>
      <c r="K1833" s="1">
        <v>-4.2</v>
      </c>
      <c r="L1833" s="2">
        <v>0.1</v>
      </c>
      <c r="M1833" s="2">
        <v>-0.4</v>
      </c>
      <c r="N1833" s="2">
        <v>2.8</v>
      </c>
      <c r="O1833" s="2">
        <v>-1</v>
      </c>
      <c r="P1833" s="14"/>
      <c r="Q1833" t="s">
        <v>1107</v>
      </c>
      <c r="R1833" s="2">
        <v>1.3</v>
      </c>
      <c r="S1833" s="2">
        <v>0</v>
      </c>
      <c r="T1833" s="3">
        <v>1.93</v>
      </c>
      <c r="U1833" s="2">
        <v>0</v>
      </c>
      <c r="V1833" s="2">
        <v>0</v>
      </c>
      <c r="W1833" s="3">
        <v>0</v>
      </c>
      <c r="X1833" s="3">
        <v>-0.23</v>
      </c>
      <c r="Y1833" s="2">
        <v>1.6</v>
      </c>
      <c r="Z1833" s="2">
        <v>0</v>
      </c>
      <c r="AA1833" s="3">
        <v>0.06</v>
      </c>
      <c r="AB1833" s="3">
        <v>1.52</v>
      </c>
      <c r="AC1833" s="14"/>
      <c r="AD1833" t="s">
        <v>1107</v>
      </c>
      <c r="AE1833" s="3">
        <v>3.86</v>
      </c>
      <c r="AF1833" s="3">
        <v>16.29</v>
      </c>
      <c r="AG1833" s="3">
        <v>-0.09</v>
      </c>
      <c r="AH1833" s="2">
        <v>50</v>
      </c>
      <c r="AI1833" s="2">
        <v>2.5</v>
      </c>
      <c r="AJ1833" s="2">
        <v>11.8</v>
      </c>
      <c r="AK1833" s="2">
        <v>3.8</v>
      </c>
      <c r="AL1833" s="2">
        <v>1.6</v>
      </c>
      <c r="AM1833" s="2">
        <v>1.1000000000000001</v>
      </c>
      <c r="AN1833" s="3">
        <v>-0.24</v>
      </c>
      <c r="AO1833" s="3">
        <v>-0.55000000000000004</v>
      </c>
      <c r="AP1833" s="9"/>
      <c r="AQ1833" t="s">
        <v>65</v>
      </c>
    </row>
    <row r="1834" spans="1:43" x14ac:dyDescent="0.2">
      <c r="A1834" t="s">
        <v>51</v>
      </c>
      <c r="B1834">
        <v>33</v>
      </c>
      <c r="C1834" t="s">
        <v>898</v>
      </c>
      <c r="D1834" t="s">
        <v>1108</v>
      </c>
      <c r="E1834" t="s">
        <v>65</v>
      </c>
      <c r="F1834" t="s">
        <v>55</v>
      </c>
      <c r="G1834">
        <v>67</v>
      </c>
      <c r="H1834">
        <v>14</v>
      </c>
      <c r="I1834">
        <v>23</v>
      </c>
      <c r="J1834">
        <f>H1834+I1834</f>
        <v>37</v>
      </c>
      <c r="K1834" s="1">
        <v>19.399999999999999</v>
      </c>
      <c r="L1834" s="2">
        <v>6.4</v>
      </c>
      <c r="M1834" s="2">
        <v>8.6999999999999993</v>
      </c>
      <c r="N1834" s="15">
        <v>34.6</v>
      </c>
      <c r="O1834" s="15">
        <v>55.6</v>
      </c>
      <c r="P1834" s="9"/>
      <c r="Q1834" t="s">
        <v>1108</v>
      </c>
      <c r="R1834" s="2">
        <v>0.6</v>
      </c>
      <c r="S1834" s="2">
        <v>0.6</v>
      </c>
      <c r="T1834" s="3">
        <v>2.64</v>
      </c>
      <c r="U1834" s="2">
        <v>1.2</v>
      </c>
      <c r="V1834" s="2">
        <v>3.2</v>
      </c>
      <c r="W1834" s="3">
        <v>7.18</v>
      </c>
      <c r="X1834"/>
      <c r="Y1834" s="2">
        <v>1.6</v>
      </c>
      <c r="Z1834"/>
      <c r="AA1834" s="3">
        <v>0.2</v>
      </c>
      <c r="AB1834" s="3">
        <v>1.44</v>
      </c>
      <c r="AC1834" s="9"/>
      <c r="AD1834" t="s">
        <v>1108</v>
      </c>
      <c r="AE1834" s="3">
        <v>1.47</v>
      </c>
      <c r="AF1834" s="3">
        <v>4.16</v>
      </c>
      <c r="AG1834"/>
      <c r="AH1834" s="2">
        <v>0</v>
      </c>
      <c r="AI1834" s="16">
        <v>0</v>
      </c>
      <c r="AJ1834" s="2">
        <v>1.7</v>
      </c>
      <c r="AK1834" s="2">
        <v>2.7</v>
      </c>
      <c r="AL1834" s="2">
        <v>0.6</v>
      </c>
      <c r="AM1834"/>
      <c r="AN1834" s="3">
        <v>0.28000000000000003</v>
      </c>
      <c r="AO1834" s="17">
        <v>2.3199999999999998</v>
      </c>
      <c r="AP1834" s="9"/>
      <c r="AQ1834" t="s">
        <v>65</v>
      </c>
    </row>
    <row r="1835" spans="1:43" x14ac:dyDescent="0.2">
      <c r="A1835" s="18" t="s">
        <v>56</v>
      </c>
      <c r="B1835">
        <v>34</v>
      </c>
      <c r="C1835" t="s">
        <v>898</v>
      </c>
      <c r="D1835" t="s">
        <v>1108</v>
      </c>
      <c r="E1835" s="19" t="s">
        <v>65</v>
      </c>
      <c r="F1835" s="20" t="s">
        <v>57</v>
      </c>
      <c r="G1835" s="19">
        <v>63</v>
      </c>
      <c r="H1835" s="21">
        <v>8</v>
      </c>
      <c r="I1835" s="21">
        <v>17</v>
      </c>
      <c r="J1835" s="21">
        <v>25</v>
      </c>
      <c r="K1835" s="21">
        <v>7</v>
      </c>
      <c r="L1835" s="22">
        <v>2.9</v>
      </c>
      <c r="M1835" s="22">
        <v>4.9000000000000004</v>
      </c>
      <c r="N1835" s="2">
        <v>10.3</v>
      </c>
      <c r="O1835" s="2">
        <v>50.2</v>
      </c>
      <c r="P1835" s="9"/>
      <c r="Q1835" t="s">
        <v>1108</v>
      </c>
      <c r="R1835" s="2">
        <v>0.1</v>
      </c>
      <c r="S1835" s="2">
        <v>0.3</v>
      </c>
      <c r="T1835" s="3">
        <v>1.8</v>
      </c>
      <c r="U1835" s="2">
        <v>1.6</v>
      </c>
      <c r="V1835" s="2">
        <v>2.9</v>
      </c>
      <c r="W1835" s="3">
        <v>7.44</v>
      </c>
      <c r="X1835"/>
      <c r="Y1835" s="2">
        <v>1.9</v>
      </c>
      <c r="Z1835"/>
      <c r="AA1835" s="3">
        <v>0.09</v>
      </c>
      <c r="AB1835" s="3">
        <v>0.42</v>
      </c>
      <c r="AC1835" s="9"/>
      <c r="AD1835" t="s">
        <v>1108</v>
      </c>
      <c r="AE1835" s="3">
        <v>1.57</v>
      </c>
      <c r="AF1835" s="3">
        <v>7.95</v>
      </c>
      <c r="AG1835"/>
      <c r="AH1835" s="2">
        <v>0</v>
      </c>
      <c r="AI1835" s="2">
        <v>0</v>
      </c>
      <c r="AJ1835" s="2">
        <v>1.4</v>
      </c>
      <c r="AK1835" s="2">
        <v>3.2</v>
      </c>
      <c r="AL1835" s="2">
        <v>0.7</v>
      </c>
      <c r="AM1835"/>
      <c r="AN1835" s="3">
        <v>0.15</v>
      </c>
      <c r="AO1835" s="17">
        <v>2.02</v>
      </c>
      <c r="AP1835" s="9"/>
      <c r="AQ1835" t="s">
        <v>65</v>
      </c>
    </row>
    <row r="1836" spans="1:43" x14ac:dyDescent="0.2">
      <c r="A1836" t="s">
        <v>40</v>
      </c>
      <c r="B1836" s="1">
        <v>35</v>
      </c>
      <c r="C1836" t="s">
        <v>898</v>
      </c>
      <c r="D1836" t="s">
        <v>1108</v>
      </c>
      <c r="E1836" t="s">
        <v>65</v>
      </c>
      <c r="F1836" t="s">
        <v>57</v>
      </c>
      <c r="G1836">
        <v>60</v>
      </c>
      <c r="H1836">
        <v>5</v>
      </c>
      <c r="I1836">
        <v>20</v>
      </c>
      <c r="J1836">
        <v>25</v>
      </c>
      <c r="K1836" s="1">
        <v>-1.1000000000000001</v>
      </c>
      <c r="L1836" s="2">
        <v>2.8</v>
      </c>
      <c r="M1836" s="2">
        <v>2.2999999999999998</v>
      </c>
      <c r="N1836" s="2">
        <v>7.9</v>
      </c>
      <c r="O1836" s="2">
        <v>31.2</v>
      </c>
      <c r="P1836" s="14"/>
      <c r="Q1836" t="s">
        <v>1108</v>
      </c>
      <c r="R1836" s="2">
        <v>0</v>
      </c>
      <c r="S1836" s="2">
        <v>0.8</v>
      </c>
      <c r="T1836" s="3">
        <v>2.4700000000000002</v>
      </c>
      <c r="U1836" s="2">
        <v>1.6</v>
      </c>
      <c r="V1836" s="2">
        <v>2.8</v>
      </c>
      <c r="W1836" s="3">
        <v>6.9</v>
      </c>
      <c r="X1836" s="3">
        <v>0.2</v>
      </c>
      <c r="Y1836" s="2">
        <v>1.4</v>
      </c>
      <c r="Z1836" s="2">
        <v>0.2</v>
      </c>
      <c r="AA1836" s="3">
        <v>0.11</v>
      </c>
      <c r="AB1836" s="3">
        <v>0.39</v>
      </c>
      <c r="AC1836" s="14"/>
      <c r="AD1836" t="s">
        <v>1108</v>
      </c>
      <c r="AE1836" s="3">
        <v>2.12</v>
      </c>
      <c r="AF1836" s="3">
        <v>8.5</v>
      </c>
      <c r="AG1836" s="3">
        <v>0.06</v>
      </c>
      <c r="AH1836" s="2">
        <v>0</v>
      </c>
      <c r="AI1836" s="2">
        <v>0</v>
      </c>
      <c r="AJ1836" s="2">
        <v>2.2999999999999998</v>
      </c>
      <c r="AK1836" s="2">
        <v>3.3</v>
      </c>
      <c r="AL1836" s="2">
        <v>1.1000000000000001</v>
      </c>
      <c r="AM1836" s="2">
        <v>0.6</v>
      </c>
      <c r="AN1836" s="3">
        <v>0.09</v>
      </c>
      <c r="AO1836" s="3">
        <v>1.55</v>
      </c>
      <c r="AP1836" s="9"/>
      <c r="AQ1836" t="s">
        <v>65</v>
      </c>
    </row>
    <row r="1837" spans="1:43" x14ac:dyDescent="0.2">
      <c r="A1837" t="s">
        <v>51</v>
      </c>
      <c r="B1837">
        <v>31</v>
      </c>
      <c r="C1837" t="s">
        <v>326</v>
      </c>
      <c r="D1837" t="s">
        <v>1109</v>
      </c>
      <c r="E1837" t="s">
        <v>205</v>
      </c>
      <c r="F1837" t="s">
        <v>44</v>
      </c>
      <c r="G1837">
        <v>53</v>
      </c>
      <c r="H1837">
        <v>14</v>
      </c>
      <c r="I1837">
        <v>20</v>
      </c>
      <c r="J1837">
        <f>H1837+I1837</f>
        <v>34</v>
      </c>
      <c r="K1837" s="1">
        <v>-2.7</v>
      </c>
      <c r="L1837" s="2">
        <v>4.4000000000000004</v>
      </c>
      <c r="M1837" s="2">
        <v>0.8</v>
      </c>
      <c r="N1837" s="15">
        <v>21.6</v>
      </c>
      <c r="O1837" s="15">
        <v>9</v>
      </c>
      <c r="P1837" s="9"/>
      <c r="Q1837" t="s">
        <v>1109</v>
      </c>
      <c r="R1837" s="2">
        <v>0.8</v>
      </c>
      <c r="S1837" s="2">
        <v>1.1000000000000001</v>
      </c>
      <c r="T1837" s="3">
        <v>2.16</v>
      </c>
      <c r="U1837" s="2">
        <v>2.2999999999999998</v>
      </c>
      <c r="V1837" s="2">
        <v>3</v>
      </c>
      <c r="W1837" s="3">
        <v>7.13</v>
      </c>
      <c r="X1837"/>
      <c r="Y1837" s="2">
        <v>3.7</v>
      </c>
      <c r="Z1837"/>
      <c r="AA1837" s="3">
        <v>0.27</v>
      </c>
      <c r="AB1837" s="3">
        <v>1.61</v>
      </c>
      <c r="AC1837" s="9"/>
      <c r="AD1837" t="s">
        <v>1109</v>
      </c>
      <c r="AE1837" s="3">
        <v>2.0699999999999998</v>
      </c>
      <c r="AF1837" s="3">
        <v>0</v>
      </c>
      <c r="AG1837"/>
      <c r="AH1837" s="2">
        <v>66.7</v>
      </c>
      <c r="AI1837" s="16">
        <v>0.1</v>
      </c>
      <c r="AJ1837" s="2">
        <v>3.4</v>
      </c>
      <c r="AK1837" s="2">
        <v>0.4</v>
      </c>
      <c r="AL1837" s="2">
        <v>1.9</v>
      </c>
      <c r="AM1837"/>
      <c r="AN1837" s="3">
        <v>0.05</v>
      </c>
      <c r="AO1837" s="17">
        <v>0.67</v>
      </c>
      <c r="AP1837" s="9"/>
      <c r="AQ1837" t="s">
        <v>65</v>
      </c>
    </row>
    <row r="1838" spans="1:43" x14ac:dyDescent="0.2">
      <c r="A1838" s="18" t="s">
        <v>56</v>
      </c>
      <c r="B1838">
        <v>32</v>
      </c>
      <c r="C1838" t="s">
        <v>326</v>
      </c>
      <c r="D1838" t="s">
        <v>1109</v>
      </c>
      <c r="E1838" s="19" t="s">
        <v>205</v>
      </c>
      <c r="F1838" s="20" t="s">
        <v>44</v>
      </c>
      <c r="G1838" s="19">
        <v>73</v>
      </c>
      <c r="H1838" s="21">
        <v>11</v>
      </c>
      <c r="I1838" s="21">
        <v>29</v>
      </c>
      <c r="J1838" s="21">
        <v>40</v>
      </c>
      <c r="K1838" s="21">
        <v>13.6</v>
      </c>
      <c r="L1838" s="22">
        <v>3.1</v>
      </c>
      <c r="M1838" s="22">
        <v>4.3</v>
      </c>
      <c r="N1838" s="2">
        <v>15.7</v>
      </c>
      <c r="O1838" s="2">
        <v>22</v>
      </c>
      <c r="P1838" s="9"/>
      <c r="Q1838" t="s">
        <v>1109</v>
      </c>
      <c r="R1838" s="2">
        <v>0.5</v>
      </c>
      <c r="S1838" s="2">
        <v>1.3</v>
      </c>
      <c r="T1838" s="3">
        <v>2.75</v>
      </c>
      <c r="U1838" s="2">
        <v>0.9</v>
      </c>
      <c r="V1838" s="2">
        <v>2.4</v>
      </c>
      <c r="W1838" s="3">
        <v>7.24</v>
      </c>
      <c r="X1838"/>
      <c r="Y1838" s="2">
        <v>1.5</v>
      </c>
      <c r="Z1838"/>
      <c r="AA1838" s="3">
        <v>0.13</v>
      </c>
      <c r="AB1838" s="3">
        <v>0.79</v>
      </c>
      <c r="AC1838" s="9"/>
      <c r="AD1838" t="s">
        <v>1109</v>
      </c>
      <c r="AE1838" s="3">
        <v>1.34</v>
      </c>
      <c r="AF1838" s="3">
        <v>0</v>
      </c>
      <c r="AG1838"/>
      <c r="AH1838" s="2">
        <v>42.9</v>
      </c>
      <c r="AI1838" s="2">
        <v>0.3</v>
      </c>
      <c r="AJ1838" s="2">
        <v>3.7</v>
      </c>
      <c r="AK1838" s="2">
        <v>1.1000000000000001</v>
      </c>
      <c r="AL1838" s="2">
        <v>1</v>
      </c>
      <c r="AM1838"/>
      <c r="AN1838" s="3">
        <v>0.19</v>
      </c>
      <c r="AO1838" s="17">
        <v>1.1100000000000001</v>
      </c>
      <c r="AP1838" s="9"/>
      <c r="AQ1838" t="s">
        <v>65</v>
      </c>
    </row>
    <row r="1839" spans="1:43" x14ac:dyDescent="0.2">
      <c r="A1839" t="s">
        <v>40</v>
      </c>
      <c r="B1839" s="1">
        <v>33</v>
      </c>
      <c r="C1839" t="s">
        <v>326</v>
      </c>
      <c r="D1839" t="s">
        <v>1109</v>
      </c>
      <c r="E1839" t="s">
        <v>205</v>
      </c>
      <c r="F1839" t="s">
        <v>44</v>
      </c>
      <c r="G1839">
        <v>81</v>
      </c>
      <c r="H1839">
        <v>19</v>
      </c>
      <c r="I1839">
        <v>21</v>
      </c>
      <c r="J1839">
        <v>40</v>
      </c>
      <c r="K1839" s="1">
        <v>-3</v>
      </c>
      <c r="L1839" s="2">
        <v>3.4</v>
      </c>
      <c r="M1839" s="2">
        <v>1</v>
      </c>
      <c r="N1839" s="2">
        <v>21.2</v>
      </c>
      <c r="O1839" s="2">
        <v>10.5</v>
      </c>
      <c r="P1839" s="14"/>
      <c r="Q1839" t="s">
        <v>1109</v>
      </c>
      <c r="R1839" s="2">
        <v>0.7</v>
      </c>
      <c r="S1839" s="2">
        <v>0.5</v>
      </c>
      <c r="T1839" s="3">
        <v>2.29</v>
      </c>
      <c r="U1839" s="2">
        <v>1.9</v>
      </c>
      <c r="V1839" s="2">
        <v>3.5</v>
      </c>
      <c r="W1839" s="3">
        <v>9.4700000000000006</v>
      </c>
      <c r="X1839" s="3">
        <v>-7.0000000000000007E-2</v>
      </c>
      <c r="Y1839" s="2">
        <v>2.1</v>
      </c>
      <c r="Z1839" s="2">
        <v>0.6</v>
      </c>
      <c r="AA1839" s="3">
        <v>0.12</v>
      </c>
      <c r="AB1839" s="3">
        <v>1.02</v>
      </c>
      <c r="AC1839" s="14"/>
      <c r="AD1839" t="s">
        <v>1109</v>
      </c>
      <c r="AE1839" s="3">
        <v>2.29</v>
      </c>
      <c r="AF1839" s="3">
        <v>0</v>
      </c>
      <c r="AG1839" s="3">
        <v>0.01</v>
      </c>
      <c r="AH1839" s="2">
        <v>25</v>
      </c>
      <c r="AI1839" s="2">
        <v>0.1</v>
      </c>
      <c r="AJ1839" s="2">
        <v>4.4000000000000004</v>
      </c>
      <c r="AK1839" s="2">
        <v>1.1000000000000001</v>
      </c>
      <c r="AL1839" s="2">
        <v>1</v>
      </c>
      <c r="AM1839" s="2">
        <v>1.2</v>
      </c>
      <c r="AN1839" s="3">
        <v>0.04</v>
      </c>
      <c r="AO1839" s="3">
        <v>0.51</v>
      </c>
      <c r="AP1839" s="9"/>
      <c r="AQ1839" t="s">
        <v>65</v>
      </c>
    </row>
    <row r="1840" spans="1:43" x14ac:dyDescent="0.2">
      <c r="A1840" t="s">
        <v>51</v>
      </c>
      <c r="B1840">
        <v>38</v>
      </c>
      <c r="C1840" t="s">
        <v>309</v>
      </c>
      <c r="D1840" t="s">
        <v>1110</v>
      </c>
      <c r="E1840" t="s">
        <v>205</v>
      </c>
      <c r="F1840" t="s">
        <v>55</v>
      </c>
      <c r="G1840">
        <v>68</v>
      </c>
      <c r="H1840">
        <v>11</v>
      </c>
      <c r="I1840">
        <v>41</v>
      </c>
      <c r="J1840">
        <f>H1840+I1840</f>
        <v>52</v>
      </c>
      <c r="K1840" s="1">
        <v>2.5</v>
      </c>
      <c r="L1840" s="2">
        <v>8.6</v>
      </c>
      <c r="M1840" s="2">
        <v>5.3</v>
      </c>
      <c r="N1840" s="15">
        <v>38.5</v>
      </c>
      <c r="O1840" s="15">
        <v>41.4</v>
      </c>
      <c r="P1840" s="9"/>
      <c r="Q1840" t="s">
        <v>1110</v>
      </c>
      <c r="R1840" s="2">
        <v>0.4</v>
      </c>
      <c r="S1840" s="2">
        <v>0.6</v>
      </c>
      <c r="T1840" s="3">
        <v>2.93</v>
      </c>
      <c r="U1840" s="2">
        <v>0.3</v>
      </c>
      <c r="V1840" s="2">
        <v>4.8</v>
      </c>
      <c r="W1840" s="3">
        <v>7.29</v>
      </c>
      <c r="X1840"/>
      <c r="Y1840" s="2">
        <v>2.2999999999999998</v>
      </c>
      <c r="Z1840"/>
      <c r="AA1840" s="3">
        <v>0.25</v>
      </c>
      <c r="AB1840" s="3">
        <v>1.44</v>
      </c>
      <c r="AC1840" s="9"/>
      <c r="AD1840" t="s">
        <v>1110</v>
      </c>
      <c r="AE1840" s="3">
        <v>2.08</v>
      </c>
      <c r="AF1840" s="3">
        <v>4.68</v>
      </c>
      <c r="AG1840"/>
      <c r="AH1840" s="2">
        <v>0</v>
      </c>
      <c r="AI1840" s="16">
        <v>0</v>
      </c>
      <c r="AJ1840" s="2">
        <v>2.9</v>
      </c>
      <c r="AK1840" s="2">
        <v>3.1</v>
      </c>
      <c r="AL1840" s="2">
        <v>0.7</v>
      </c>
      <c r="AM1840"/>
      <c r="AN1840" s="3">
        <v>0.15</v>
      </c>
      <c r="AO1840" s="17">
        <v>1.55</v>
      </c>
      <c r="AP1840" s="9"/>
      <c r="AQ1840" t="s">
        <v>65</v>
      </c>
    </row>
    <row r="1841" spans="1:43" x14ac:dyDescent="0.2">
      <c r="A1841" s="18" t="s">
        <v>56</v>
      </c>
      <c r="B1841">
        <v>39</v>
      </c>
      <c r="C1841" t="s">
        <v>309</v>
      </c>
      <c r="D1841" t="s">
        <v>1110</v>
      </c>
      <c r="E1841" s="19" t="s">
        <v>45</v>
      </c>
      <c r="F1841" s="20" t="s">
        <v>57</v>
      </c>
      <c r="G1841" s="19">
        <v>65</v>
      </c>
      <c r="H1841" s="21">
        <v>12</v>
      </c>
      <c r="I1841" s="21">
        <v>27</v>
      </c>
      <c r="J1841" s="21">
        <v>39</v>
      </c>
      <c r="K1841" s="21">
        <v>19.3</v>
      </c>
      <c r="L1841" s="22">
        <v>6.1</v>
      </c>
      <c r="M1841" s="22">
        <v>8.4</v>
      </c>
      <c r="N1841" s="2">
        <v>37.9</v>
      </c>
      <c r="O1841" s="2">
        <v>39.1</v>
      </c>
      <c r="P1841" s="9"/>
      <c r="Q1841" t="s">
        <v>1110</v>
      </c>
      <c r="R1841" s="2">
        <v>0.4</v>
      </c>
      <c r="S1841" s="2">
        <v>0.8</v>
      </c>
      <c r="T1841" s="3">
        <v>2.72</v>
      </c>
      <c r="U1841" s="2">
        <v>1</v>
      </c>
      <c r="V1841" s="2">
        <v>2.5</v>
      </c>
      <c r="W1841" s="3">
        <v>7.29</v>
      </c>
      <c r="X1841"/>
      <c r="Y1841" s="2">
        <v>1.4</v>
      </c>
      <c r="Z1841"/>
      <c r="AA1841" s="3">
        <v>0.2</v>
      </c>
      <c r="AB1841" s="3">
        <v>1.57</v>
      </c>
      <c r="AC1841" s="9"/>
      <c r="AD1841" t="s">
        <v>1110</v>
      </c>
      <c r="AE1841" s="3">
        <v>1.22</v>
      </c>
      <c r="AF1841" s="3">
        <v>3.03</v>
      </c>
      <c r="AG1841"/>
      <c r="AH1841" s="2">
        <v>0</v>
      </c>
      <c r="AI1841" s="2">
        <v>0</v>
      </c>
      <c r="AJ1841" s="2">
        <v>3.2</v>
      </c>
      <c r="AK1841" s="2">
        <v>2.2999999999999998</v>
      </c>
      <c r="AL1841" s="2">
        <v>1.4</v>
      </c>
      <c r="AM1841"/>
      <c r="AN1841" s="3">
        <v>0.28000000000000003</v>
      </c>
      <c r="AO1841" s="17">
        <v>1.62</v>
      </c>
      <c r="AP1841" s="9"/>
      <c r="AQ1841" t="s">
        <v>65</v>
      </c>
    </row>
    <row r="1842" spans="1:43" x14ac:dyDescent="0.2">
      <c r="A1842" t="s">
        <v>40</v>
      </c>
      <c r="B1842" s="1">
        <v>40</v>
      </c>
      <c r="C1842" t="s">
        <v>309</v>
      </c>
      <c r="D1842" t="s">
        <v>1110</v>
      </c>
      <c r="E1842" t="s">
        <v>81</v>
      </c>
      <c r="F1842" t="s">
        <v>57</v>
      </c>
      <c r="G1842">
        <v>67</v>
      </c>
      <c r="H1842">
        <v>9</v>
      </c>
      <c r="I1842">
        <v>23</v>
      </c>
      <c r="J1842">
        <v>32</v>
      </c>
      <c r="K1842" s="1">
        <v>-4.8</v>
      </c>
      <c r="L1842" s="2">
        <v>3.5</v>
      </c>
      <c r="M1842" s="2">
        <v>0.1</v>
      </c>
      <c r="N1842" s="2">
        <v>20.3</v>
      </c>
      <c r="O1842" s="2">
        <v>9</v>
      </c>
      <c r="P1842" s="14"/>
      <c r="Q1842" t="s">
        <v>1110</v>
      </c>
      <c r="R1842" s="2">
        <v>0.2</v>
      </c>
      <c r="S1842" s="2">
        <v>0.5</v>
      </c>
      <c r="T1842" s="3">
        <v>2.64</v>
      </c>
      <c r="U1842" s="2">
        <v>1.5</v>
      </c>
      <c r="V1842" s="2">
        <v>2.9</v>
      </c>
      <c r="W1842" s="3">
        <v>9.3000000000000007</v>
      </c>
      <c r="X1842" s="3">
        <v>7.0000000000000007E-2</v>
      </c>
      <c r="Y1842" s="2">
        <v>1.7</v>
      </c>
      <c r="Z1842" s="2">
        <v>0.1</v>
      </c>
      <c r="AA1842" s="3">
        <v>0.11</v>
      </c>
      <c r="AB1842" s="3">
        <v>0.86</v>
      </c>
      <c r="AC1842" s="14"/>
      <c r="AD1842" t="s">
        <v>1110</v>
      </c>
      <c r="AE1842" s="3">
        <v>3.3</v>
      </c>
      <c r="AF1842" s="3">
        <v>6.82</v>
      </c>
      <c r="AG1842" s="3">
        <v>-0.01</v>
      </c>
      <c r="AH1842" s="2">
        <v>0</v>
      </c>
      <c r="AI1842" s="2">
        <v>0</v>
      </c>
      <c r="AJ1842" s="2">
        <v>3</v>
      </c>
      <c r="AK1842" s="2">
        <v>5</v>
      </c>
      <c r="AL1842" s="2">
        <v>2.1</v>
      </c>
      <c r="AM1842" s="2">
        <v>1.4</v>
      </c>
      <c r="AN1842" s="3">
        <v>0</v>
      </c>
      <c r="AO1842" s="3">
        <v>0.38</v>
      </c>
      <c r="AP1842" s="9"/>
      <c r="AQ1842" t="s">
        <v>65</v>
      </c>
    </row>
    <row r="1843" spans="1:43" x14ac:dyDescent="0.2">
      <c r="A1843" t="s">
        <v>51</v>
      </c>
      <c r="B1843">
        <v>27</v>
      </c>
      <c r="C1843" t="s">
        <v>184</v>
      </c>
      <c r="D1843" t="s">
        <v>1111</v>
      </c>
      <c r="E1843" t="s">
        <v>65</v>
      </c>
      <c r="F1843" t="s">
        <v>48</v>
      </c>
      <c r="G1843">
        <v>81</v>
      </c>
      <c r="H1843">
        <v>36</v>
      </c>
      <c r="I1843">
        <v>48</v>
      </c>
      <c r="J1843">
        <f>H1843+I1843</f>
        <v>84</v>
      </c>
      <c r="K1843" s="1">
        <v>19.5</v>
      </c>
      <c r="L1843" s="2">
        <v>13.7</v>
      </c>
      <c r="M1843" s="2">
        <v>4.9000000000000004</v>
      </c>
      <c r="N1843" s="15">
        <v>78.8</v>
      </c>
      <c r="O1843" s="15">
        <v>17.399999999999999</v>
      </c>
      <c r="P1843" s="9"/>
      <c r="Q1843" t="s">
        <v>1112</v>
      </c>
      <c r="R1843" s="2">
        <v>1.1000000000000001</v>
      </c>
      <c r="S1843" s="2">
        <v>1.6</v>
      </c>
      <c r="T1843" s="3">
        <v>3.07</v>
      </c>
      <c r="U1843" s="2">
        <v>2.7</v>
      </c>
      <c r="V1843" s="2">
        <v>3</v>
      </c>
      <c r="W1843" s="3">
        <v>7.58</v>
      </c>
      <c r="X1843"/>
      <c r="Y1843" s="2">
        <v>1.1000000000000001</v>
      </c>
      <c r="Z1843"/>
      <c r="AA1843" s="3">
        <v>0.45</v>
      </c>
      <c r="AB1843" s="3">
        <v>3.23</v>
      </c>
      <c r="AC1843" s="9"/>
      <c r="AD1843" t="s">
        <v>1112</v>
      </c>
      <c r="AE1843" s="3">
        <v>1.86</v>
      </c>
      <c r="AF1843" s="3">
        <v>10.32</v>
      </c>
      <c r="AG1843"/>
      <c r="AH1843" s="2">
        <v>22.7</v>
      </c>
      <c r="AI1843" s="16">
        <v>0.9</v>
      </c>
      <c r="AJ1843" s="2">
        <v>0.7</v>
      </c>
      <c r="AK1843" s="2">
        <v>0.8</v>
      </c>
      <c r="AL1843" s="2">
        <v>1.1000000000000001</v>
      </c>
      <c r="AM1843"/>
      <c r="AN1843" s="3">
        <v>0.16</v>
      </c>
      <c r="AO1843" s="17">
        <v>0.71</v>
      </c>
      <c r="AP1843" s="9"/>
      <c r="AQ1843" t="s">
        <v>65</v>
      </c>
    </row>
    <row r="1844" spans="1:43" x14ac:dyDescent="0.2">
      <c r="A1844" s="18" t="s">
        <v>56</v>
      </c>
      <c r="B1844">
        <v>28</v>
      </c>
      <c r="C1844" t="s">
        <v>184</v>
      </c>
      <c r="D1844" t="s">
        <v>1111</v>
      </c>
      <c r="E1844" s="19" t="s">
        <v>65</v>
      </c>
      <c r="F1844" s="20" t="s">
        <v>48</v>
      </c>
      <c r="G1844" s="19">
        <v>82</v>
      </c>
      <c r="H1844" s="21">
        <v>29</v>
      </c>
      <c r="I1844" s="21">
        <v>45</v>
      </c>
      <c r="J1844" s="21">
        <v>74</v>
      </c>
      <c r="K1844" s="21">
        <v>10.1</v>
      </c>
      <c r="L1844" s="22">
        <v>11.1</v>
      </c>
      <c r="M1844" s="22">
        <v>3.4</v>
      </c>
      <c r="N1844" s="2">
        <v>54.5</v>
      </c>
      <c r="O1844" s="2">
        <v>14.2</v>
      </c>
      <c r="P1844" s="9"/>
      <c r="Q1844" t="s">
        <v>1112</v>
      </c>
      <c r="R1844" s="2">
        <v>0.9</v>
      </c>
      <c r="S1844" s="2">
        <v>1.3</v>
      </c>
      <c r="T1844" s="3">
        <v>2.56</v>
      </c>
      <c r="U1844" s="2">
        <v>2.1</v>
      </c>
      <c r="V1844" s="2">
        <v>3.5</v>
      </c>
      <c r="W1844" s="3">
        <v>7.83</v>
      </c>
      <c r="X1844"/>
      <c r="Y1844" s="2">
        <v>1.5</v>
      </c>
      <c r="Z1844"/>
      <c r="AA1844" s="3">
        <v>0.34</v>
      </c>
      <c r="AB1844" s="3">
        <v>2.09</v>
      </c>
      <c r="AC1844" s="9"/>
      <c r="AD1844" t="s">
        <v>1112</v>
      </c>
      <c r="AE1844" s="3">
        <v>2.16</v>
      </c>
      <c r="AF1844" s="3">
        <v>7.58</v>
      </c>
      <c r="AG1844"/>
      <c r="AH1844" s="2">
        <v>44.7</v>
      </c>
      <c r="AI1844" s="2">
        <v>0.8</v>
      </c>
      <c r="AJ1844" s="2">
        <v>0.4</v>
      </c>
      <c r="AK1844" s="2">
        <v>0.5</v>
      </c>
      <c r="AL1844" s="2">
        <v>0.9</v>
      </c>
      <c r="AM1844"/>
      <c r="AN1844" s="3">
        <v>0.11</v>
      </c>
      <c r="AO1844" s="17">
        <v>0.55000000000000004</v>
      </c>
      <c r="AP1844" s="9"/>
      <c r="AQ1844" t="s">
        <v>65</v>
      </c>
    </row>
    <row r="1845" spans="1:43" x14ac:dyDescent="0.2">
      <c r="A1845" t="s">
        <v>40</v>
      </c>
      <c r="B1845" s="1">
        <v>29</v>
      </c>
      <c r="C1845" t="s">
        <v>184</v>
      </c>
      <c r="D1845" t="s">
        <v>1111</v>
      </c>
      <c r="E1845" t="s">
        <v>65</v>
      </c>
      <c r="F1845" t="s">
        <v>48</v>
      </c>
      <c r="G1845">
        <v>82</v>
      </c>
      <c r="H1845">
        <v>31</v>
      </c>
      <c r="I1845">
        <v>51</v>
      </c>
      <c r="J1845">
        <v>82</v>
      </c>
      <c r="K1845" s="1">
        <v>17.8</v>
      </c>
      <c r="L1845" s="2">
        <v>13.3</v>
      </c>
      <c r="M1845" s="2">
        <v>5.3</v>
      </c>
      <c r="N1845" s="2">
        <v>58.6</v>
      </c>
      <c r="O1845" s="2">
        <v>21.7</v>
      </c>
      <c r="P1845" s="14"/>
      <c r="Q1845" t="s">
        <v>1112</v>
      </c>
      <c r="R1845" s="2">
        <v>1.1000000000000001</v>
      </c>
      <c r="S1845" s="2">
        <v>1.8</v>
      </c>
      <c r="T1845" s="3">
        <v>3.41</v>
      </c>
      <c r="U1845" s="2">
        <v>1.7</v>
      </c>
      <c r="V1845" s="2">
        <v>2.8</v>
      </c>
      <c r="W1845" s="3">
        <v>7.16</v>
      </c>
      <c r="X1845" s="3">
        <v>0.25</v>
      </c>
      <c r="Y1845" s="2">
        <v>1.6</v>
      </c>
      <c r="Z1845" s="2">
        <v>1</v>
      </c>
      <c r="AA1845" s="3">
        <v>0.37</v>
      </c>
      <c r="AB1845" s="3">
        <v>2.2799999999999998</v>
      </c>
      <c r="AC1845" s="14"/>
      <c r="AD1845" t="s">
        <v>1112</v>
      </c>
      <c r="AE1845" s="3">
        <v>2.19</v>
      </c>
      <c r="AF1845" s="3">
        <v>3.42</v>
      </c>
      <c r="AG1845" s="3">
        <v>0.06</v>
      </c>
      <c r="AH1845" s="2">
        <v>40</v>
      </c>
      <c r="AI1845" s="2">
        <v>0.7</v>
      </c>
      <c r="AJ1845" s="2">
        <v>0.5</v>
      </c>
      <c r="AK1845" s="2">
        <v>0.6</v>
      </c>
      <c r="AL1845" s="2">
        <v>1.4</v>
      </c>
      <c r="AM1845" s="2">
        <v>0.7</v>
      </c>
      <c r="AN1845" s="3">
        <v>0.15</v>
      </c>
      <c r="AO1845" s="3">
        <v>0.84</v>
      </c>
      <c r="AP1845" s="9"/>
      <c r="AQ1845" t="s">
        <v>65</v>
      </c>
    </row>
    <row r="1846" spans="1:43" x14ac:dyDescent="0.2">
      <c r="A1846" t="s">
        <v>51</v>
      </c>
      <c r="B1846">
        <v>27</v>
      </c>
      <c r="C1846" t="s">
        <v>238</v>
      </c>
      <c r="D1846" t="s">
        <v>1113</v>
      </c>
      <c r="E1846" t="s">
        <v>65</v>
      </c>
      <c r="F1846" t="s">
        <v>73</v>
      </c>
      <c r="G1846">
        <v>82</v>
      </c>
      <c r="H1846">
        <v>10</v>
      </c>
      <c r="I1846">
        <v>71</v>
      </c>
      <c r="J1846">
        <f>H1846+I1846</f>
        <v>81</v>
      </c>
      <c r="K1846" s="1">
        <v>19.2</v>
      </c>
      <c r="L1846" s="2">
        <v>8.5</v>
      </c>
      <c r="M1846" s="2">
        <v>5.0999999999999996</v>
      </c>
      <c r="N1846" s="15">
        <v>38.299999999999997</v>
      </c>
      <c r="O1846" s="15">
        <v>12.3</v>
      </c>
      <c r="P1846" s="9"/>
      <c r="Q1846" t="s">
        <v>1112</v>
      </c>
      <c r="R1846" s="2">
        <v>0.5</v>
      </c>
      <c r="S1846" s="2">
        <v>2</v>
      </c>
      <c r="T1846" s="3">
        <v>2.93</v>
      </c>
      <c r="U1846" s="2">
        <v>0.2</v>
      </c>
      <c r="V1846" s="2">
        <v>5.7</v>
      </c>
      <c r="W1846" s="3">
        <v>7.51</v>
      </c>
      <c r="X1846"/>
      <c r="Y1846" s="2">
        <v>2.1</v>
      </c>
      <c r="Z1846"/>
      <c r="AA1846" s="3">
        <v>0.27</v>
      </c>
      <c r="AB1846" s="3">
        <v>1.52</v>
      </c>
      <c r="AC1846" s="9"/>
      <c r="AD1846" t="s">
        <v>1112</v>
      </c>
      <c r="AE1846" s="3">
        <v>1.81</v>
      </c>
      <c r="AF1846" s="3">
        <v>0</v>
      </c>
      <c r="AG1846"/>
      <c r="AH1846" s="2">
        <v>52.5</v>
      </c>
      <c r="AI1846" s="16">
        <v>25.8</v>
      </c>
      <c r="AJ1846" s="2">
        <v>0.6</v>
      </c>
      <c r="AK1846" s="2">
        <v>0.5</v>
      </c>
      <c r="AL1846" s="2">
        <v>0.8</v>
      </c>
      <c r="AM1846"/>
      <c r="AN1846" s="3">
        <v>0.16</v>
      </c>
      <c r="AO1846" s="17">
        <v>0.49</v>
      </c>
      <c r="AP1846" s="9"/>
      <c r="AQ1846" t="s">
        <v>65</v>
      </c>
    </row>
    <row r="1847" spans="1:43" x14ac:dyDescent="0.2">
      <c r="A1847" s="18" t="s">
        <v>56</v>
      </c>
      <c r="B1847">
        <v>28</v>
      </c>
      <c r="C1847" t="s">
        <v>238</v>
      </c>
      <c r="D1847" t="s">
        <v>1113</v>
      </c>
      <c r="E1847" s="19" t="s">
        <v>65</v>
      </c>
      <c r="F1847" s="20" t="s">
        <v>69</v>
      </c>
      <c r="G1847" s="19">
        <v>82</v>
      </c>
      <c r="H1847" s="21">
        <v>15</v>
      </c>
      <c r="I1847" s="21">
        <v>61</v>
      </c>
      <c r="J1847" s="21">
        <v>76</v>
      </c>
      <c r="K1847" s="21">
        <v>9.9</v>
      </c>
      <c r="L1847" s="22">
        <v>8.1</v>
      </c>
      <c r="M1847" s="22">
        <v>3.6</v>
      </c>
      <c r="N1847" s="2">
        <v>41.1</v>
      </c>
      <c r="O1847" s="2">
        <v>12.2</v>
      </c>
      <c r="P1847" s="9"/>
      <c r="Q1847" t="s">
        <v>1112</v>
      </c>
      <c r="R1847" s="2">
        <v>0.5</v>
      </c>
      <c r="S1847" s="2">
        <v>1.8</v>
      </c>
      <c r="T1847" s="3">
        <v>2.82</v>
      </c>
      <c r="U1847" s="2">
        <v>0.7</v>
      </c>
      <c r="V1847" s="2">
        <v>4.3</v>
      </c>
      <c r="W1847" s="3">
        <v>8</v>
      </c>
      <c r="X1847"/>
      <c r="Y1847" s="2">
        <v>2.1</v>
      </c>
      <c r="Z1847"/>
      <c r="AA1847" s="3">
        <v>0.24</v>
      </c>
      <c r="AB1847" s="3">
        <v>1.54</v>
      </c>
      <c r="AC1847" s="9"/>
      <c r="AD1847" t="s">
        <v>1112</v>
      </c>
      <c r="AE1847" s="3">
        <v>2.4700000000000002</v>
      </c>
      <c r="AF1847" s="3">
        <v>5.75</v>
      </c>
      <c r="AG1847"/>
      <c r="AH1847" s="2">
        <v>47</v>
      </c>
      <c r="AI1847" s="2">
        <v>30</v>
      </c>
      <c r="AJ1847" s="2">
        <v>0.7</v>
      </c>
      <c r="AK1847" s="2">
        <v>0.6</v>
      </c>
      <c r="AL1847" s="2">
        <v>1.2</v>
      </c>
      <c r="AM1847"/>
      <c r="AN1847" s="3">
        <v>0.11</v>
      </c>
      <c r="AO1847" s="17">
        <v>0.46</v>
      </c>
      <c r="AP1847" s="9"/>
      <c r="AQ1847" t="s">
        <v>65</v>
      </c>
    </row>
    <row r="1848" spans="1:43" x14ac:dyDescent="0.2">
      <c r="A1848" t="s">
        <v>40</v>
      </c>
      <c r="B1848" s="1">
        <v>29</v>
      </c>
      <c r="C1848" t="s">
        <v>238</v>
      </c>
      <c r="D1848" t="s">
        <v>1113</v>
      </c>
      <c r="E1848" t="s">
        <v>65</v>
      </c>
      <c r="F1848" t="s">
        <v>69</v>
      </c>
      <c r="G1848">
        <v>82</v>
      </c>
      <c r="H1848">
        <v>22</v>
      </c>
      <c r="I1848">
        <v>60</v>
      </c>
      <c r="J1848">
        <v>82</v>
      </c>
      <c r="K1848" s="1">
        <v>14.7</v>
      </c>
      <c r="L1848" s="2">
        <v>11.4</v>
      </c>
      <c r="M1848" s="2">
        <v>5</v>
      </c>
      <c r="N1848" s="2">
        <v>45.2</v>
      </c>
      <c r="O1848" s="2">
        <v>17.2</v>
      </c>
      <c r="P1848" s="14"/>
      <c r="Q1848" t="s">
        <v>1112</v>
      </c>
      <c r="R1848" s="2">
        <v>0.9</v>
      </c>
      <c r="S1848" s="2">
        <v>1.9</v>
      </c>
      <c r="T1848" s="3">
        <v>3.43</v>
      </c>
      <c r="U1848" s="2">
        <v>0.7</v>
      </c>
      <c r="V1848" s="2">
        <v>4</v>
      </c>
      <c r="W1848" s="3">
        <v>6.9</v>
      </c>
      <c r="X1848" s="3">
        <v>0.3</v>
      </c>
      <c r="Y1848" s="2">
        <v>2.2999999999999998</v>
      </c>
      <c r="Z1848" s="2">
        <v>1</v>
      </c>
      <c r="AA1848" s="3">
        <v>0.31</v>
      </c>
      <c r="AB1848" s="3">
        <v>1.69</v>
      </c>
      <c r="AC1848" s="14"/>
      <c r="AD1848" t="s">
        <v>1112</v>
      </c>
      <c r="AE1848" s="3">
        <v>2.33</v>
      </c>
      <c r="AF1848" s="3">
        <v>7.64</v>
      </c>
      <c r="AG1848" s="3">
        <v>0.06</v>
      </c>
      <c r="AH1848" s="2">
        <v>49.6</v>
      </c>
      <c r="AI1848" s="2">
        <v>28.8</v>
      </c>
      <c r="AJ1848" s="2">
        <v>0.7</v>
      </c>
      <c r="AK1848" s="2">
        <v>0.6</v>
      </c>
      <c r="AL1848" s="2">
        <v>1.6</v>
      </c>
      <c r="AM1848" s="2">
        <v>0.9</v>
      </c>
      <c r="AN1848" s="3">
        <v>0.13</v>
      </c>
      <c r="AO1848" s="3">
        <v>0.65</v>
      </c>
      <c r="AP1848" s="9"/>
      <c r="AQ1848" t="s">
        <v>65</v>
      </c>
    </row>
    <row r="1849" spans="1:43" x14ac:dyDescent="0.2">
      <c r="A1849" t="s">
        <v>51</v>
      </c>
      <c r="B1849">
        <v>24</v>
      </c>
      <c r="C1849" t="s">
        <v>386</v>
      </c>
      <c r="D1849" t="s">
        <v>1114</v>
      </c>
      <c r="E1849" t="s">
        <v>113</v>
      </c>
      <c r="F1849" t="s">
        <v>73</v>
      </c>
      <c r="G1849">
        <v>48</v>
      </c>
      <c r="H1849">
        <v>12</v>
      </c>
      <c r="I1849">
        <v>30</v>
      </c>
      <c r="J1849">
        <f>H1849+I1849</f>
        <v>42</v>
      </c>
      <c r="K1849" s="1">
        <v>7.1</v>
      </c>
      <c r="L1849" s="2">
        <v>5.0999999999999996</v>
      </c>
      <c r="M1849" s="2">
        <v>1.8</v>
      </c>
      <c r="N1849" s="15">
        <v>28.8</v>
      </c>
      <c r="O1849" s="15">
        <v>20</v>
      </c>
      <c r="P1849" s="9"/>
      <c r="Q1849" t="s">
        <v>1114</v>
      </c>
      <c r="R1849" s="2">
        <v>0.5</v>
      </c>
      <c r="S1849" s="2">
        <v>1.6</v>
      </c>
      <c r="T1849" s="3">
        <v>2.84</v>
      </c>
      <c r="U1849" s="2">
        <v>2</v>
      </c>
      <c r="V1849" s="2">
        <v>4.0999999999999996</v>
      </c>
      <c r="W1849" s="3">
        <v>9.89</v>
      </c>
      <c r="X1849"/>
      <c r="Y1849" s="2">
        <v>3.8</v>
      </c>
      <c r="Z1849"/>
      <c r="AA1849" s="3">
        <v>0.3</v>
      </c>
      <c r="AB1849" s="3">
        <v>2.17</v>
      </c>
      <c r="AC1849" s="9"/>
      <c r="AD1849" t="s">
        <v>1114</v>
      </c>
      <c r="AE1849" s="3">
        <v>2.13</v>
      </c>
      <c r="AF1849" s="3">
        <v>97.3</v>
      </c>
      <c r="AG1849"/>
      <c r="AH1849" s="2">
        <v>56.4</v>
      </c>
      <c r="AI1849" s="16">
        <v>9.6999999999999993</v>
      </c>
      <c r="AJ1849" s="2">
        <v>1.9</v>
      </c>
      <c r="AK1849" s="2">
        <v>0.5</v>
      </c>
      <c r="AL1849" s="2">
        <v>1.7</v>
      </c>
      <c r="AM1849"/>
      <c r="AN1849" s="3">
        <v>0.11</v>
      </c>
      <c r="AO1849" s="17">
        <v>1.5</v>
      </c>
      <c r="AP1849" s="9"/>
      <c r="AQ1849" t="s">
        <v>65</v>
      </c>
    </row>
    <row r="1850" spans="1:43" x14ac:dyDescent="0.2">
      <c r="A1850" s="18" t="s">
        <v>56</v>
      </c>
      <c r="B1850">
        <v>25</v>
      </c>
      <c r="C1850" t="s">
        <v>386</v>
      </c>
      <c r="D1850" t="s">
        <v>1114</v>
      </c>
      <c r="E1850" s="19" t="s">
        <v>113</v>
      </c>
      <c r="F1850" s="20" t="s">
        <v>69</v>
      </c>
      <c r="G1850" s="19">
        <v>59</v>
      </c>
      <c r="H1850" s="21">
        <v>8</v>
      </c>
      <c r="I1850" s="21">
        <v>13</v>
      </c>
      <c r="J1850" s="21">
        <v>21</v>
      </c>
      <c r="K1850" s="21">
        <v>-8.1999999999999993</v>
      </c>
      <c r="L1850" s="22">
        <v>0.4</v>
      </c>
      <c r="M1850" s="22">
        <v>-0.9</v>
      </c>
      <c r="N1850" s="2">
        <v>4.5</v>
      </c>
      <c r="O1850" s="2">
        <v>16.100000000000001</v>
      </c>
      <c r="P1850" s="9"/>
      <c r="Q1850" t="s">
        <v>1114</v>
      </c>
      <c r="R1850" s="2">
        <v>0.3</v>
      </c>
      <c r="S1850" s="2">
        <v>0.6</v>
      </c>
      <c r="T1850" s="3">
        <v>1.59</v>
      </c>
      <c r="U1850" s="2">
        <v>1.7</v>
      </c>
      <c r="V1850" s="2">
        <v>2.2999999999999998</v>
      </c>
      <c r="W1850" s="3">
        <v>6.38</v>
      </c>
      <c r="X1850"/>
      <c r="Y1850" s="2">
        <v>1.6</v>
      </c>
      <c r="Z1850"/>
      <c r="AA1850" s="3">
        <v>0.03</v>
      </c>
      <c r="AB1850" s="3">
        <v>0.36</v>
      </c>
      <c r="AC1850" s="9"/>
      <c r="AD1850" t="s">
        <v>1114</v>
      </c>
      <c r="AE1850" s="3">
        <v>2.65</v>
      </c>
      <c r="AF1850" s="3">
        <v>0</v>
      </c>
      <c r="AG1850"/>
      <c r="AH1850" s="2">
        <v>54.8</v>
      </c>
      <c r="AI1850" s="2">
        <v>9.8000000000000007</v>
      </c>
      <c r="AJ1850" s="2">
        <v>0.4</v>
      </c>
      <c r="AK1850" s="2">
        <v>1.4</v>
      </c>
      <c r="AL1850" s="2">
        <v>1.2</v>
      </c>
      <c r="AM1850"/>
      <c r="AN1850" s="3">
        <v>-0.06</v>
      </c>
      <c r="AO1850" s="17">
        <v>1.29</v>
      </c>
      <c r="AP1850" s="9"/>
      <c r="AQ1850" t="s">
        <v>65</v>
      </c>
    </row>
    <row r="1851" spans="1:43" x14ac:dyDescent="0.2">
      <c r="A1851" t="s">
        <v>40</v>
      </c>
      <c r="B1851" s="1">
        <v>26</v>
      </c>
      <c r="C1851" t="s">
        <v>386</v>
      </c>
      <c r="D1851" t="s">
        <v>1114</v>
      </c>
      <c r="E1851" t="s">
        <v>65</v>
      </c>
      <c r="F1851" t="s">
        <v>69</v>
      </c>
      <c r="G1851">
        <v>74</v>
      </c>
      <c r="H1851">
        <v>18</v>
      </c>
      <c r="I1851">
        <v>9</v>
      </c>
      <c r="J1851">
        <v>27</v>
      </c>
      <c r="K1851" s="1">
        <v>-0.6</v>
      </c>
      <c r="L1851" s="2">
        <v>1.3</v>
      </c>
      <c r="M1851" s="2">
        <v>1.2</v>
      </c>
      <c r="N1851" s="2">
        <v>15.6</v>
      </c>
      <c r="O1851" s="2">
        <v>19.3</v>
      </c>
      <c r="P1851" s="14"/>
      <c r="Q1851" t="s">
        <v>1114</v>
      </c>
      <c r="R1851" s="2">
        <v>0.6</v>
      </c>
      <c r="S1851" s="2">
        <v>0.5</v>
      </c>
      <c r="T1851" s="3">
        <v>2.04</v>
      </c>
      <c r="U1851" s="2">
        <v>2.6</v>
      </c>
      <c r="V1851" s="2">
        <v>0.8</v>
      </c>
      <c r="W1851" s="3">
        <v>6.61</v>
      </c>
      <c r="X1851" s="3">
        <v>-0.25</v>
      </c>
      <c r="Y1851" s="2">
        <v>1.8</v>
      </c>
      <c r="Z1851" s="2">
        <v>0.5</v>
      </c>
      <c r="AA1851" s="3">
        <v>0.05</v>
      </c>
      <c r="AB1851" s="3">
        <v>0.91</v>
      </c>
      <c r="AC1851" s="14"/>
      <c r="AD1851" t="s">
        <v>1114</v>
      </c>
      <c r="AE1851" s="3">
        <v>1.89</v>
      </c>
      <c r="AF1851" s="3">
        <v>66.67</v>
      </c>
      <c r="AG1851" s="3">
        <v>0</v>
      </c>
      <c r="AH1851" s="2">
        <v>57.5</v>
      </c>
      <c r="AI1851" s="2">
        <v>14.6</v>
      </c>
      <c r="AJ1851" s="2">
        <v>0.8</v>
      </c>
      <c r="AK1851" s="2">
        <v>1.1000000000000001</v>
      </c>
      <c r="AL1851" s="2">
        <v>1.4</v>
      </c>
      <c r="AM1851" s="2">
        <v>0.1</v>
      </c>
      <c r="AN1851" s="3">
        <v>0.05</v>
      </c>
      <c r="AO1851" s="3">
        <v>1.1299999999999999</v>
      </c>
      <c r="AP1851" s="9"/>
      <c r="AQ1851" t="s">
        <v>65</v>
      </c>
    </row>
    <row r="1852" spans="1:43" x14ac:dyDescent="0.2">
      <c r="A1852" t="s">
        <v>40</v>
      </c>
      <c r="B1852" s="1">
        <v>21</v>
      </c>
      <c r="C1852" t="s">
        <v>1115</v>
      </c>
      <c r="D1852" t="s">
        <v>1116</v>
      </c>
      <c r="E1852" t="s">
        <v>77</v>
      </c>
      <c r="F1852" t="s">
        <v>57</v>
      </c>
      <c r="G1852">
        <v>30</v>
      </c>
      <c r="H1852">
        <v>1</v>
      </c>
      <c r="I1852">
        <v>4</v>
      </c>
      <c r="J1852">
        <v>5</v>
      </c>
      <c r="K1852" s="1">
        <v>-5.0999999999999996</v>
      </c>
      <c r="L1852" s="2">
        <v>-0.5</v>
      </c>
      <c r="M1852" s="2">
        <v>0</v>
      </c>
      <c r="N1852" s="2">
        <v>3.6</v>
      </c>
      <c r="O1852" s="2">
        <v>14.8</v>
      </c>
      <c r="P1852" s="14"/>
      <c r="Q1852" t="s">
        <v>1116</v>
      </c>
      <c r="R1852" s="2">
        <v>0.1</v>
      </c>
      <c r="S1852" s="2">
        <v>0.5</v>
      </c>
      <c r="T1852" s="3">
        <v>2.74</v>
      </c>
      <c r="U1852" s="2">
        <v>0</v>
      </c>
      <c r="V1852" s="2">
        <v>0</v>
      </c>
      <c r="W1852" s="3">
        <v>0</v>
      </c>
      <c r="X1852" s="3">
        <v>-0.13</v>
      </c>
      <c r="Y1852" s="2">
        <v>3.7</v>
      </c>
      <c r="Z1852" s="2">
        <v>0.4</v>
      </c>
      <c r="AA1852" s="3">
        <v>-0.06</v>
      </c>
      <c r="AB1852" s="3">
        <v>0.37</v>
      </c>
      <c r="AC1852" s="14"/>
      <c r="AD1852" t="s">
        <v>1116</v>
      </c>
      <c r="AE1852" s="3">
        <v>2.86</v>
      </c>
      <c r="AF1852" s="3">
        <v>12.16</v>
      </c>
      <c r="AG1852" s="3">
        <v>0</v>
      </c>
      <c r="AH1852" s="2">
        <v>0</v>
      </c>
      <c r="AI1852" s="2">
        <v>0</v>
      </c>
      <c r="AJ1852" s="2">
        <v>2.4</v>
      </c>
      <c r="AK1852" s="2">
        <v>5.6</v>
      </c>
      <c r="AL1852" s="2">
        <v>1</v>
      </c>
      <c r="AM1852" s="2">
        <v>0.1</v>
      </c>
      <c r="AN1852" s="3">
        <v>0</v>
      </c>
      <c r="AO1852" s="3">
        <v>1.52</v>
      </c>
      <c r="AP1852" s="14"/>
      <c r="AQ1852" t="s">
        <v>77</v>
      </c>
    </row>
    <row r="1853" spans="1:43" x14ac:dyDescent="0.2">
      <c r="A1853" t="s">
        <v>51</v>
      </c>
      <c r="B1853">
        <v>29</v>
      </c>
      <c r="C1853" t="s">
        <v>396</v>
      </c>
      <c r="D1853" t="s">
        <v>885</v>
      </c>
      <c r="E1853" t="s">
        <v>244</v>
      </c>
      <c r="F1853" t="s">
        <v>44</v>
      </c>
      <c r="G1853">
        <v>8</v>
      </c>
      <c r="H1853">
        <v>0</v>
      </c>
      <c r="I1853">
        <v>1</v>
      </c>
      <c r="J1853">
        <f>H1853+I1853</f>
        <v>1</v>
      </c>
      <c r="K1853" s="1">
        <v>1.2</v>
      </c>
      <c r="L1853" s="2">
        <v>-0.2</v>
      </c>
      <c r="M1853" s="2">
        <v>0.3</v>
      </c>
      <c r="N1853" s="15">
        <v>-0.3</v>
      </c>
      <c r="O1853" s="15">
        <v>1.6</v>
      </c>
      <c r="P1853" s="9"/>
      <c r="Q1853" t="s">
        <v>885</v>
      </c>
      <c r="R1853" s="2">
        <v>0</v>
      </c>
      <c r="S1853" s="2">
        <v>0</v>
      </c>
      <c r="T1853" s="3">
        <v>1.39</v>
      </c>
      <c r="U1853" s="2">
        <v>0</v>
      </c>
      <c r="V1853" s="2">
        <v>8.3000000000000007</v>
      </c>
      <c r="W1853" s="3">
        <v>8.31</v>
      </c>
      <c r="X1853"/>
      <c r="Y1853" s="2">
        <v>1.2</v>
      </c>
      <c r="Z1853"/>
      <c r="AA1853" s="3">
        <v>-0.21</v>
      </c>
      <c r="AB1853" s="3">
        <v>-0.37</v>
      </c>
      <c r="AC1853" s="9"/>
      <c r="AD1853" t="s">
        <v>885</v>
      </c>
      <c r="AE1853" s="3">
        <v>0</v>
      </c>
      <c r="AF1853" s="3">
        <v>0</v>
      </c>
      <c r="AG1853"/>
      <c r="AH1853" s="2">
        <v>65.5</v>
      </c>
      <c r="AI1853" s="16">
        <v>5.9</v>
      </c>
      <c r="AJ1853" s="2">
        <v>4.8</v>
      </c>
      <c r="AK1853" s="2">
        <v>1.2</v>
      </c>
      <c r="AL1853" s="2">
        <v>0</v>
      </c>
      <c r="AM1853"/>
      <c r="AN1853" s="3">
        <v>0.31</v>
      </c>
      <c r="AO1853" s="17">
        <v>1.85</v>
      </c>
      <c r="AP1853" s="14"/>
      <c r="AQ1853" t="s">
        <v>77</v>
      </c>
    </row>
    <row r="1854" spans="1:43" x14ac:dyDescent="0.2">
      <c r="A1854" s="18" t="s">
        <v>56</v>
      </c>
      <c r="B1854">
        <v>30</v>
      </c>
      <c r="C1854" t="s">
        <v>396</v>
      </c>
      <c r="D1854" t="s">
        <v>885</v>
      </c>
      <c r="E1854" s="19" t="s">
        <v>244</v>
      </c>
      <c r="F1854" s="20" t="s">
        <v>44</v>
      </c>
      <c r="G1854" s="19">
        <v>38</v>
      </c>
      <c r="H1854" s="21">
        <v>5</v>
      </c>
      <c r="I1854" s="21">
        <v>8</v>
      </c>
      <c r="J1854" s="21">
        <v>13</v>
      </c>
      <c r="K1854" s="21">
        <v>3.1</v>
      </c>
      <c r="L1854" s="22">
        <v>0.6</v>
      </c>
      <c r="M1854" s="22">
        <v>1</v>
      </c>
      <c r="N1854" s="2">
        <v>6.2</v>
      </c>
      <c r="O1854" s="2">
        <v>9.4</v>
      </c>
      <c r="P1854" s="9"/>
      <c r="Q1854" t="s">
        <v>885</v>
      </c>
      <c r="R1854" s="2">
        <v>0.7</v>
      </c>
      <c r="S1854" s="2">
        <v>1</v>
      </c>
      <c r="T1854" s="3">
        <v>2.5099999999999998</v>
      </c>
      <c r="U1854" s="2">
        <v>0</v>
      </c>
      <c r="V1854" s="2">
        <v>0.8</v>
      </c>
      <c r="W1854" s="3">
        <v>2.25</v>
      </c>
      <c r="X1854"/>
      <c r="Y1854" s="2">
        <v>0.8</v>
      </c>
      <c r="Z1854"/>
      <c r="AA1854" s="3">
        <v>0.06</v>
      </c>
      <c r="AB1854" s="3">
        <v>0.72</v>
      </c>
      <c r="AC1854" s="9"/>
      <c r="AD1854" t="s">
        <v>885</v>
      </c>
      <c r="AE1854" s="3">
        <v>1.95</v>
      </c>
      <c r="AF1854" s="3">
        <v>0</v>
      </c>
      <c r="AG1854"/>
      <c r="AH1854" s="2">
        <v>37.9</v>
      </c>
      <c r="AI1854" s="2">
        <v>14.3</v>
      </c>
      <c r="AJ1854" s="2">
        <v>4</v>
      </c>
      <c r="AK1854" s="2">
        <v>0.9</v>
      </c>
      <c r="AL1854" s="2">
        <v>2.6</v>
      </c>
      <c r="AM1854"/>
      <c r="AN1854" s="3">
        <v>0.1</v>
      </c>
      <c r="AO1854" s="17">
        <v>1.1000000000000001</v>
      </c>
      <c r="AP1854" s="14"/>
      <c r="AQ1854" t="s">
        <v>77</v>
      </c>
    </row>
    <row r="1855" spans="1:43" x14ac:dyDescent="0.2">
      <c r="A1855" t="s">
        <v>40</v>
      </c>
      <c r="B1855" s="1">
        <v>31</v>
      </c>
      <c r="C1855" t="s">
        <v>396</v>
      </c>
      <c r="D1855" t="s">
        <v>885</v>
      </c>
      <c r="E1855" t="s">
        <v>77</v>
      </c>
      <c r="F1855" t="s">
        <v>69</v>
      </c>
      <c r="G1855">
        <v>12</v>
      </c>
      <c r="H1855">
        <v>2</v>
      </c>
      <c r="I1855">
        <v>4</v>
      </c>
      <c r="J1855">
        <v>6</v>
      </c>
      <c r="K1855" s="1">
        <v>4.7</v>
      </c>
      <c r="L1855" s="2">
        <v>1</v>
      </c>
      <c r="M1855" s="2">
        <v>0.9</v>
      </c>
      <c r="N1855" s="2">
        <v>3</v>
      </c>
      <c r="O1855" s="2">
        <v>2.8</v>
      </c>
      <c r="P1855" s="14"/>
      <c r="Q1855" t="s">
        <v>885</v>
      </c>
      <c r="R1855" s="2">
        <v>0.5</v>
      </c>
      <c r="S1855" s="2">
        <v>2</v>
      </c>
      <c r="T1855" s="3">
        <v>3.53</v>
      </c>
      <c r="U1855" s="2">
        <v>12.5</v>
      </c>
      <c r="V1855" s="2">
        <v>0</v>
      </c>
      <c r="W1855" s="3">
        <v>12.46</v>
      </c>
      <c r="X1855" s="3">
        <v>-0.16</v>
      </c>
      <c r="Y1855" s="2">
        <v>1.5</v>
      </c>
      <c r="Z1855" s="2">
        <v>1</v>
      </c>
      <c r="AA1855" s="3">
        <v>0.45</v>
      </c>
      <c r="AB1855" s="3">
        <v>1.44</v>
      </c>
      <c r="AC1855" s="14"/>
      <c r="AD1855" t="s">
        <v>885</v>
      </c>
      <c r="AE1855" s="3">
        <v>1.01</v>
      </c>
      <c r="AF1855" s="3">
        <v>0</v>
      </c>
      <c r="AG1855" s="3">
        <v>-0.11</v>
      </c>
      <c r="AH1855" s="2">
        <v>39.799999999999997</v>
      </c>
      <c r="AI1855" s="2">
        <v>11.2</v>
      </c>
      <c r="AJ1855" s="2">
        <v>1.9</v>
      </c>
      <c r="AK1855" s="2">
        <v>1</v>
      </c>
      <c r="AL1855" s="2">
        <v>3.4</v>
      </c>
      <c r="AM1855" s="2">
        <v>1</v>
      </c>
      <c r="AN1855" s="3">
        <v>0.4</v>
      </c>
      <c r="AO1855" s="3">
        <v>1.37</v>
      </c>
      <c r="AP1855" s="14"/>
      <c r="AQ1855" t="s">
        <v>77</v>
      </c>
    </row>
    <row r="1856" spans="1:43" x14ac:dyDescent="0.2">
      <c r="A1856" s="18" t="s">
        <v>56</v>
      </c>
      <c r="B1856">
        <v>21</v>
      </c>
      <c r="C1856" t="s">
        <v>464</v>
      </c>
      <c r="D1856" t="s">
        <v>1117</v>
      </c>
      <c r="E1856" s="24" t="s">
        <v>77</v>
      </c>
      <c r="F1856" s="20" t="s">
        <v>69</v>
      </c>
      <c r="G1856" s="19">
        <v>82</v>
      </c>
      <c r="H1856" s="21">
        <v>14</v>
      </c>
      <c r="I1856" s="21">
        <v>55</v>
      </c>
      <c r="J1856" s="21">
        <v>69</v>
      </c>
      <c r="K1856" s="21">
        <v>14.9</v>
      </c>
      <c r="L1856" s="22">
        <v>6.6</v>
      </c>
      <c r="M1856" s="22">
        <v>4.3</v>
      </c>
      <c r="N1856" s="2">
        <v>38.6</v>
      </c>
      <c r="O1856" s="2">
        <v>25.5</v>
      </c>
      <c r="P1856" s="9"/>
      <c r="Q1856" t="s">
        <v>1117</v>
      </c>
      <c r="R1856" s="2">
        <v>0.5</v>
      </c>
      <c r="S1856" s="2">
        <v>1.6</v>
      </c>
      <c r="T1856" s="3">
        <v>3.44</v>
      </c>
      <c r="U1856" s="2">
        <v>0.5</v>
      </c>
      <c r="V1856" s="2">
        <v>4</v>
      </c>
      <c r="W1856" s="3">
        <v>8.31</v>
      </c>
      <c r="X1856"/>
      <c r="Y1856" s="2">
        <v>1.9</v>
      </c>
      <c r="Z1856"/>
      <c r="AA1856" s="3">
        <v>0.21</v>
      </c>
      <c r="AB1856" s="3">
        <v>1.49</v>
      </c>
      <c r="AC1856" s="9"/>
      <c r="AD1856" t="s">
        <v>1117</v>
      </c>
      <c r="AE1856" s="3">
        <v>2.54</v>
      </c>
      <c r="AF1856" s="3">
        <v>2.89</v>
      </c>
      <c r="AG1856"/>
      <c r="AH1856" s="2">
        <v>46.3</v>
      </c>
      <c r="AI1856" s="2">
        <v>18.399999999999999</v>
      </c>
      <c r="AJ1856" s="2">
        <v>1.3</v>
      </c>
      <c r="AK1856" s="2">
        <v>1.3</v>
      </c>
      <c r="AL1856" s="2">
        <v>2.8</v>
      </c>
      <c r="AM1856"/>
      <c r="AN1856" s="3">
        <v>0.14000000000000001</v>
      </c>
      <c r="AO1856" s="17">
        <v>0.98</v>
      </c>
      <c r="AP1856" s="14"/>
      <c r="AQ1856" t="s">
        <v>77</v>
      </c>
    </row>
    <row r="1857" spans="1:43" x14ac:dyDescent="0.2">
      <c r="A1857" t="s">
        <v>40</v>
      </c>
      <c r="B1857" s="1">
        <v>22</v>
      </c>
      <c r="C1857" t="s">
        <v>464</v>
      </c>
      <c r="D1857" t="s">
        <v>1117</v>
      </c>
      <c r="E1857" t="s">
        <v>77</v>
      </c>
      <c r="F1857" t="s">
        <v>69</v>
      </c>
      <c r="G1857">
        <v>82</v>
      </c>
      <c r="H1857">
        <v>22</v>
      </c>
      <c r="I1857">
        <v>66</v>
      </c>
      <c r="J1857">
        <v>88</v>
      </c>
      <c r="K1857" s="1">
        <v>18</v>
      </c>
      <c r="L1857" s="2">
        <v>13.1</v>
      </c>
      <c r="M1857" s="2">
        <v>4.3</v>
      </c>
      <c r="N1857" s="2">
        <v>63.4</v>
      </c>
      <c r="O1857" s="2">
        <v>25.5</v>
      </c>
      <c r="P1857" s="14"/>
      <c r="Q1857" t="s">
        <v>1117</v>
      </c>
      <c r="R1857" s="2">
        <v>0.4</v>
      </c>
      <c r="S1857" s="2">
        <v>1.8</v>
      </c>
      <c r="T1857" s="3">
        <v>3.51</v>
      </c>
      <c r="U1857" s="2">
        <v>2.7</v>
      </c>
      <c r="V1857" s="2">
        <v>5.3</v>
      </c>
      <c r="W1857" s="3">
        <v>12.33</v>
      </c>
      <c r="X1857" s="3">
        <v>0.14000000000000001</v>
      </c>
      <c r="Y1857" s="2">
        <v>2.2999999999999998</v>
      </c>
      <c r="Z1857" s="2">
        <v>0.4</v>
      </c>
      <c r="AA1857" s="3">
        <v>0.35</v>
      </c>
      <c r="AB1857" s="3">
        <v>2.33</v>
      </c>
      <c r="AC1857" s="14"/>
      <c r="AD1857" t="s">
        <v>1117</v>
      </c>
      <c r="AE1857" s="3">
        <v>2.74</v>
      </c>
      <c r="AF1857" s="3">
        <v>3.35</v>
      </c>
      <c r="AG1857" s="3">
        <v>-0.01</v>
      </c>
      <c r="AH1857" s="2">
        <v>48.7</v>
      </c>
      <c r="AI1857" s="2">
        <v>24.5</v>
      </c>
      <c r="AJ1857" s="2">
        <v>1.9</v>
      </c>
      <c r="AK1857" s="2">
        <v>1.7</v>
      </c>
      <c r="AL1857" s="2">
        <v>2.8</v>
      </c>
      <c r="AM1857" s="2">
        <v>0.8</v>
      </c>
      <c r="AN1857" s="3">
        <v>0.12</v>
      </c>
      <c r="AO1857" s="3">
        <v>0.93</v>
      </c>
      <c r="AP1857" s="14"/>
      <c r="AQ1857" t="s">
        <v>77</v>
      </c>
    </row>
    <row r="1858" spans="1:43" x14ac:dyDescent="0.2">
      <c r="A1858" t="s">
        <v>40</v>
      </c>
      <c r="B1858" s="1">
        <v>24</v>
      </c>
      <c r="C1858" t="s">
        <v>254</v>
      </c>
      <c r="D1858" t="s">
        <v>1118</v>
      </c>
      <c r="E1858" t="s">
        <v>77</v>
      </c>
      <c r="F1858" t="s">
        <v>69</v>
      </c>
      <c r="G1858">
        <v>3</v>
      </c>
      <c r="H1858">
        <v>0</v>
      </c>
      <c r="I1858">
        <v>0</v>
      </c>
      <c r="J1858">
        <v>0</v>
      </c>
      <c r="K1858" s="1">
        <v>-3.2</v>
      </c>
      <c r="L1858" s="2">
        <v>-0.4</v>
      </c>
      <c r="M1858" s="2">
        <v>-0.5</v>
      </c>
      <c r="N1858" s="2">
        <v>-0.8</v>
      </c>
      <c r="O1858" s="2">
        <v>-1.4</v>
      </c>
      <c r="P1858" s="14"/>
      <c r="Q1858" t="s">
        <v>1118</v>
      </c>
      <c r="R1858" s="2">
        <v>0</v>
      </c>
      <c r="S1858" s="2">
        <v>0</v>
      </c>
      <c r="T1858" s="3">
        <v>0</v>
      </c>
      <c r="U1858" s="2">
        <v>0</v>
      </c>
      <c r="V1858" s="2">
        <v>0</v>
      </c>
      <c r="W1858" s="3">
        <v>0</v>
      </c>
      <c r="X1858" s="3">
        <v>-0.49</v>
      </c>
      <c r="Y1858" s="2">
        <v>0</v>
      </c>
      <c r="Z1858" s="2">
        <v>0</v>
      </c>
      <c r="AA1858" s="3">
        <v>-1.04</v>
      </c>
      <c r="AB1858" s="3">
        <v>-1.98</v>
      </c>
      <c r="AC1858" s="14"/>
      <c r="AD1858" t="s">
        <v>1118</v>
      </c>
      <c r="AE1858" s="3">
        <v>7.94</v>
      </c>
      <c r="AF1858" s="3">
        <v>0</v>
      </c>
      <c r="AG1858" s="3">
        <v>-0.13</v>
      </c>
      <c r="AH1858" s="2">
        <v>38.5</v>
      </c>
      <c r="AI1858" s="2">
        <v>7.6</v>
      </c>
      <c r="AJ1858" s="2">
        <v>13.2</v>
      </c>
      <c r="AK1858" s="2">
        <v>0</v>
      </c>
      <c r="AL1858" s="2">
        <v>5.3</v>
      </c>
      <c r="AM1858" s="2">
        <v>2.6</v>
      </c>
      <c r="AN1858" s="3">
        <v>-1.3</v>
      </c>
      <c r="AO1858" s="3">
        <v>-3.59</v>
      </c>
      <c r="AP1858" s="14"/>
      <c r="AQ1858" t="s">
        <v>77</v>
      </c>
    </row>
    <row r="1859" spans="1:43" x14ac:dyDescent="0.2">
      <c r="A1859" t="s">
        <v>51</v>
      </c>
      <c r="B1859">
        <v>29</v>
      </c>
      <c r="C1859" t="s">
        <v>46</v>
      </c>
      <c r="D1859" t="s">
        <v>1119</v>
      </c>
      <c r="E1859" t="s">
        <v>77</v>
      </c>
      <c r="F1859" t="s">
        <v>44</v>
      </c>
      <c r="G1859">
        <v>57</v>
      </c>
      <c r="H1859">
        <v>4</v>
      </c>
      <c r="I1859">
        <v>9</v>
      </c>
      <c r="J1859">
        <f>H1859+I1859</f>
        <v>13</v>
      </c>
      <c r="K1859" s="1">
        <v>-3.8</v>
      </c>
      <c r="L1859" s="2">
        <v>-0.7</v>
      </c>
      <c r="M1859" s="2">
        <v>-0.1</v>
      </c>
      <c r="N1859" s="15">
        <v>-1.7</v>
      </c>
      <c r="O1859" s="15">
        <v>13.4</v>
      </c>
      <c r="P1859" s="9"/>
      <c r="Q1859" t="s">
        <v>1119</v>
      </c>
      <c r="R1859" s="2">
        <v>0.4</v>
      </c>
      <c r="S1859" s="2">
        <v>0.8</v>
      </c>
      <c r="T1859" s="3">
        <v>1.62</v>
      </c>
      <c r="U1859" s="2">
        <v>0</v>
      </c>
      <c r="V1859" s="2">
        <v>0</v>
      </c>
      <c r="W1859" s="3">
        <v>0</v>
      </c>
      <c r="X1859"/>
      <c r="Y1859" s="2">
        <v>1.2</v>
      </c>
      <c r="Z1859"/>
      <c r="AA1859" s="3">
        <v>-0.05</v>
      </c>
      <c r="AB1859" s="3">
        <v>-0.15</v>
      </c>
      <c r="AC1859" s="9"/>
      <c r="AD1859" t="s">
        <v>1119</v>
      </c>
      <c r="AE1859" s="3">
        <v>2.33</v>
      </c>
      <c r="AF1859" s="3">
        <v>5.72</v>
      </c>
      <c r="AG1859"/>
      <c r="AH1859" s="2">
        <v>45</v>
      </c>
      <c r="AI1859" s="16">
        <v>0.5</v>
      </c>
      <c r="AJ1859" s="2">
        <v>5.7</v>
      </c>
      <c r="AK1859" s="2">
        <v>1.6</v>
      </c>
      <c r="AL1859" s="2">
        <v>1.9</v>
      </c>
      <c r="AM1859"/>
      <c r="AN1859" s="3">
        <v>-0.01</v>
      </c>
      <c r="AO1859" s="17">
        <v>1.19</v>
      </c>
      <c r="AP1859" s="14"/>
      <c r="AQ1859" t="s">
        <v>77</v>
      </c>
    </row>
    <row r="1860" spans="1:43" x14ac:dyDescent="0.2">
      <c r="A1860" s="18" t="s">
        <v>56</v>
      </c>
      <c r="B1860">
        <v>30</v>
      </c>
      <c r="C1860" t="s">
        <v>46</v>
      </c>
      <c r="D1860" t="s">
        <v>1119</v>
      </c>
      <c r="E1860" s="24" t="s">
        <v>77</v>
      </c>
      <c r="F1860" s="20" t="s">
        <v>44</v>
      </c>
      <c r="G1860" s="19">
        <v>77</v>
      </c>
      <c r="H1860" s="21">
        <v>7</v>
      </c>
      <c r="I1860" s="21">
        <v>11</v>
      </c>
      <c r="J1860" s="21">
        <v>18</v>
      </c>
      <c r="K1860" s="21">
        <v>-0.6</v>
      </c>
      <c r="L1860" s="22">
        <v>0.2</v>
      </c>
      <c r="M1860" s="22">
        <v>1</v>
      </c>
      <c r="N1860" s="2">
        <v>12.2</v>
      </c>
      <c r="O1860" s="2">
        <v>15.7</v>
      </c>
      <c r="P1860" s="9"/>
      <c r="Q1860" t="s">
        <v>1119</v>
      </c>
      <c r="R1860" s="2">
        <v>0.4</v>
      </c>
      <c r="S1860" s="2">
        <v>0.9</v>
      </c>
      <c r="T1860" s="3">
        <v>1.86</v>
      </c>
      <c r="U1860" s="2">
        <v>10.1</v>
      </c>
      <c r="V1860" s="2">
        <v>0</v>
      </c>
      <c r="W1860" s="3">
        <v>10.11</v>
      </c>
      <c r="X1860"/>
      <c r="Y1860" s="2">
        <v>1.6</v>
      </c>
      <c r="Z1860"/>
      <c r="AA1860" s="3">
        <v>0.01</v>
      </c>
      <c r="AB1860" s="3">
        <v>0.95</v>
      </c>
      <c r="AC1860" s="9"/>
      <c r="AD1860" t="s">
        <v>1119</v>
      </c>
      <c r="AE1860" s="3">
        <v>1.86</v>
      </c>
      <c r="AF1860" s="3">
        <v>3.24</v>
      </c>
      <c r="AG1860"/>
      <c r="AH1860" s="2">
        <v>43.8</v>
      </c>
      <c r="AI1860" s="2">
        <v>0.7</v>
      </c>
      <c r="AJ1860" s="2">
        <v>9.8000000000000007</v>
      </c>
      <c r="AK1860" s="2">
        <v>1.3</v>
      </c>
      <c r="AL1860" s="2">
        <v>1.6</v>
      </c>
      <c r="AM1860"/>
      <c r="AN1860" s="3">
        <v>7.0000000000000007E-2</v>
      </c>
      <c r="AO1860" s="17">
        <v>1.22</v>
      </c>
      <c r="AP1860" s="14"/>
      <c r="AQ1860" t="s">
        <v>77</v>
      </c>
    </row>
    <row r="1861" spans="1:43" x14ac:dyDescent="0.2">
      <c r="A1861" t="s">
        <v>40</v>
      </c>
      <c r="B1861" s="1">
        <v>31</v>
      </c>
      <c r="C1861" t="s">
        <v>46</v>
      </c>
      <c r="D1861" t="s">
        <v>1119</v>
      </c>
      <c r="E1861" t="s">
        <v>77</v>
      </c>
      <c r="F1861" t="s">
        <v>44</v>
      </c>
      <c r="G1861">
        <v>81</v>
      </c>
      <c r="H1861">
        <v>5</v>
      </c>
      <c r="I1861">
        <v>6</v>
      </c>
      <c r="J1861">
        <v>11</v>
      </c>
      <c r="K1861" s="1">
        <v>-3.7</v>
      </c>
      <c r="L1861" s="2">
        <v>-2.2000000000000002</v>
      </c>
      <c r="M1861" s="2">
        <v>0.3</v>
      </c>
      <c r="N1861" s="2">
        <v>-3.7</v>
      </c>
      <c r="O1861" s="2">
        <v>26.6</v>
      </c>
      <c r="P1861" s="14"/>
      <c r="Q1861" t="s">
        <v>1119</v>
      </c>
      <c r="R1861" s="2">
        <v>0.4</v>
      </c>
      <c r="S1861" s="2">
        <v>0.5</v>
      </c>
      <c r="T1861" s="3">
        <v>1.6</v>
      </c>
      <c r="U1861" s="2">
        <v>0</v>
      </c>
      <c r="V1861" s="2">
        <v>0</v>
      </c>
      <c r="W1861" s="3">
        <v>0</v>
      </c>
      <c r="X1861" s="3">
        <v>-0.32</v>
      </c>
      <c r="Y1861" s="2">
        <v>1.5</v>
      </c>
      <c r="Z1861" s="2">
        <v>0.9</v>
      </c>
      <c r="AA1861" s="3">
        <v>-0.16</v>
      </c>
      <c r="AB1861" s="3">
        <v>-0.26</v>
      </c>
      <c r="AC1861" s="14"/>
      <c r="AD1861" t="s">
        <v>1119</v>
      </c>
      <c r="AE1861" s="3">
        <v>1.68</v>
      </c>
      <c r="AF1861" s="3">
        <v>4.51</v>
      </c>
      <c r="AG1861" s="3">
        <v>-0.05</v>
      </c>
      <c r="AH1861" s="2">
        <v>41.7</v>
      </c>
      <c r="AI1861" s="2">
        <v>0.5</v>
      </c>
      <c r="AJ1861" s="2">
        <v>8</v>
      </c>
      <c r="AK1861" s="2">
        <v>1.1000000000000001</v>
      </c>
      <c r="AL1861" s="2">
        <v>1.5</v>
      </c>
      <c r="AM1861" s="2">
        <v>0.5</v>
      </c>
      <c r="AN1861" s="3">
        <v>0.02</v>
      </c>
      <c r="AO1861" s="3">
        <v>1.86</v>
      </c>
      <c r="AP1861" s="14"/>
      <c r="AQ1861" t="s">
        <v>77</v>
      </c>
    </row>
    <row r="1862" spans="1:43" x14ac:dyDescent="0.2">
      <c r="A1862" t="s">
        <v>51</v>
      </c>
      <c r="B1862">
        <v>31</v>
      </c>
      <c r="C1862" t="s">
        <v>156</v>
      </c>
      <c r="D1862" t="s">
        <v>413</v>
      </c>
      <c r="E1862" t="s">
        <v>77</v>
      </c>
      <c r="F1862" t="s">
        <v>44</v>
      </c>
      <c r="G1862">
        <v>74</v>
      </c>
      <c r="H1862">
        <v>30</v>
      </c>
      <c r="I1862">
        <v>24</v>
      </c>
      <c r="J1862">
        <f>H1862+I1862</f>
        <v>54</v>
      </c>
      <c r="K1862" s="1">
        <v>-1.2</v>
      </c>
      <c r="L1862" s="2">
        <v>6.3</v>
      </c>
      <c r="M1862" s="2">
        <v>0.7</v>
      </c>
      <c r="N1862" s="15">
        <v>45.4</v>
      </c>
      <c r="O1862" s="15">
        <v>3.7</v>
      </c>
      <c r="P1862" s="9"/>
      <c r="Q1862" t="s">
        <v>413</v>
      </c>
      <c r="R1862" s="2">
        <v>1.1000000000000001</v>
      </c>
      <c r="S1862" s="2">
        <v>1.1000000000000001</v>
      </c>
      <c r="T1862" s="3">
        <v>2.94</v>
      </c>
      <c r="U1862" s="2">
        <v>2.1</v>
      </c>
      <c r="V1862" s="2">
        <v>1.6</v>
      </c>
      <c r="W1862" s="3">
        <v>7.58</v>
      </c>
      <c r="X1862"/>
      <c r="Y1862" s="2">
        <v>2.1</v>
      </c>
      <c r="Z1862"/>
      <c r="AA1862" s="3">
        <v>0.21</v>
      </c>
      <c r="AB1862" s="3">
        <v>2</v>
      </c>
      <c r="AC1862" s="9"/>
      <c r="AD1862" t="s">
        <v>413</v>
      </c>
      <c r="AE1862" s="3">
        <v>3.27</v>
      </c>
      <c r="AF1862" s="3">
        <v>8.56</v>
      </c>
      <c r="AG1862"/>
      <c r="AH1862" s="2">
        <v>50.8</v>
      </c>
      <c r="AI1862" s="16">
        <v>2.5</v>
      </c>
      <c r="AJ1862" s="2">
        <v>4</v>
      </c>
      <c r="AK1862" s="2">
        <v>1.4</v>
      </c>
      <c r="AL1862" s="2">
        <v>1.6</v>
      </c>
      <c r="AM1862"/>
      <c r="AN1862" s="3">
        <v>0.02</v>
      </c>
      <c r="AO1862" s="17">
        <v>0.16</v>
      </c>
      <c r="AP1862" s="14"/>
      <c r="AQ1862" t="s">
        <v>77</v>
      </c>
    </row>
    <row r="1863" spans="1:43" x14ac:dyDescent="0.2">
      <c r="A1863" s="18" t="s">
        <v>56</v>
      </c>
      <c r="B1863">
        <v>32</v>
      </c>
      <c r="C1863" t="s">
        <v>156</v>
      </c>
      <c r="D1863" t="s">
        <v>413</v>
      </c>
      <c r="E1863" s="24" t="s">
        <v>77</v>
      </c>
      <c r="F1863" s="20" t="s">
        <v>44</v>
      </c>
      <c r="G1863" s="19">
        <v>18</v>
      </c>
      <c r="H1863" s="21">
        <v>5</v>
      </c>
      <c r="I1863" s="21">
        <v>4</v>
      </c>
      <c r="J1863" s="21">
        <v>9</v>
      </c>
      <c r="K1863" s="21">
        <v>-0.5</v>
      </c>
      <c r="L1863" s="22">
        <v>1</v>
      </c>
      <c r="M1863" s="22">
        <v>0.4</v>
      </c>
      <c r="N1863" s="2">
        <v>5.0999999999999996</v>
      </c>
      <c r="O1863" s="2">
        <v>-8.3000000000000007</v>
      </c>
      <c r="P1863" s="9"/>
      <c r="Q1863" t="s">
        <v>413</v>
      </c>
      <c r="R1863" s="2">
        <v>1</v>
      </c>
      <c r="S1863" s="2">
        <v>0.5</v>
      </c>
      <c r="T1863" s="3">
        <v>2.27</v>
      </c>
      <c r="U1863" s="2">
        <v>1</v>
      </c>
      <c r="V1863" s="2">
        <v>2.1</v>
      </c>
      <c r="W1863" s="3">
        <v>3.09</v>
      </c>
      <c r="X1863"/>
      <c r="Y1863" s="2">
        <v>1.4</v>
      </c>
      <c r="Z1863"/>
      <c r="AA1863" s="3">
        <v>0.16</v>
      </c>
      <c r="AB1863" s="3">
        <v>1</v>
      </c>
      <c r="AC1863" s="9"/>
      <c r="AD1863" t="s">
        <v>413</v>
      </c>
      <c r="AE1863" s="3">
        <v>1.76</v>
      </c>
      <c r="AF1863" s="3">
        <v>31.3</v>
      </c>
      <c r="AG1863"/>
      <c r="AH1863" s="2">
        <v>46.2</v>
      </c>
      <c r="AI1863" s="2">
        <v>1.2</v>
      </c>
      <c r="AJ1863" s="2">
        <v>4.7</v>
      </c>
      <c r="AK1863" s="2">
        <v>1.4</v>
      </c>
      <c r="AL1863" s="2">
        <v>0.8</v>
      </c>
      <c r="AM1863"/>
      <c r="AN1863" s="3">
        <v>0.06</v>
      </c>
      <c r="AO1863" s="17">
        <v>-1.64</v>
      </c>
      <c r="AP1863" s="14"/>
      <c r="AQ1863" t="s">
        <v>77</v>
      </c>
    </row>
    <row r="1864" spans="1:43" x14ac:dyDescent="0.2">
      <c r="A1864" t="s">
        <v>40</v>
      </c>
      <c r="B1864" s="1">
        <v>33</v>
      </c>
      <c r="C1864" t="s">
        <v>156</v>
      </c>
      <c r="D1864" t="s">
        <v>413</v>
      </c>
      <c r="E1864" t="s">
        <v>77</v>
      </c>
      <c r="F1864" t="s">
        <v>44</v>
      </c>
      <c r="G1864">
        <v>32</v>
      </c>
      <c r="H1864">
        <v>1</v>
      </c>
      <c r="I1864">
        <v>5</v>
      </c>
      <c r="J1864">
        <v>6</v>
      </c>
      <c r="K1864" s="1">
        <v>-3.7</v>
      </c>
      <c r="L1864" s="2">
        <v>-0.9</v>
      </c>
      <c r="M1864" s="2">
        <v>-0.3</v>
      </c>
      <c r="N1864" s="2">
        <v>-1.9</v>
      </c>
      <c r="O1864" s="2">
        <v>0</v>
      </c>
      <c r="P1864" s="14"/>
      <c r="Q1864" t="s">
        <v>413</v>
      </c>
      <c r="R1864" s="2">
        <v>0.2</v>
      </c>
      <c r="S1864" s="2">
        <v>0.7</v>
      </c>
      <c r="T1864" s="3">
        <v>1.46</v>
      </c>
      <c r="U1864" s="2">
        <v>0</v>
      </c>
      <c r="V1864" s="2">
        <v>1.5</v>
      </c>
      <c r="W1864" s="3">
        <v>4.5199999999999996</v>
      </c>
      <c r="X1864" s="3">
        <v>-7.0000000000000007E-2</v>
      </c>
      <c r="Y1864" s="2">
        <v>1.6</v>
      </c>
      <c r="Z1864" s="2">
        <v>1.5</v>
      </c>
      <c r="AA1864" s="3">
        <v>-0.12</v>
      </c>
      <c r="AB1864" s="3">
        <v>-0.3</v>
      </c>
      <c r="AC1864" s="14"/>
      <c r="AD1864" t="s">
        <v>413</v>
      </c>
      <c r="AE1864" s="3">
        <v>2.0099999999999998</v>
      </c>
      <c r="AF1864" s="3">
        <v>31.86</v>
      </c>
      <c r="AG1864" s="3">
        <v>-0.01</v>
      </c>
      <c r="AH1864" s="2">
        <v>50</v>
      </c>
      <c r="AI1864" s="2">
        <v>0.3</v>
      </c>
      <c r="AJ1864" s="2">
        <v>7.9</v>
      </c>
      <c r="AK1864" s="2">
        <v>1.1000000000000001</v>
      </c>
      <c r="AL1864" s="2">
        <v>0.8</v>
      </c>
      <c r="AM1864" s="2">
        <v>1.8</v>
      </c>
      <c r="AN1864" s="3">
        <v>-0.04</v>
      </c>
      <c r="AO1864" s="3">
        <v>0.01</v>
      </c>
      <c r="AP1864" s="14"/>
      <c r="AQ1864" t="s">
        <v>77</v>
      </c>
    </row>
    <row r="1865" spans="1:43" x14ac:dyDescent="0.2">
      <c r="A1865" t="s">
        <v>40</v>
      </c>
      <c r="B1865" s="1">
        <v>26</v>
      </c>
      <c r="C1865" t="s">
        <v>632</v>
      </c>
      <c r="D1865" t="s">
        <v>1120</v>
      </c>
      <c r="E1865" t="s">
        <v>77</v>
      </c>
      <c r="F1865" t="s">
        <v>57</v>
      </c>
      <c r="G1865">
        <v>15</v>
      </c>
      <c r="H1865">
        <v>1</v>
      </c>
      <c r="I1865">
        <v>1</v>
      </c>
      <c r="J1865">
        <v>2</v>
      </c>
      <c r="K1865" s="1">
        <v>1.3</v>
      </c>
      <c r="L1865" s="2">
        <v>-0.5</v>
      </c>
      <c r="M1865" s="2">
        <v>0.6</v>
      </c>
      <c r="N1865" s="2">
        <v>0.1</v>
      </c>
      <c r="O1865" s="2">
        <v>6.2</v>
      </c>
      <c r="P1865" s="14"/>
      <c r="Q1865" t="s">
        <v>1120</v>
      </c>
      <c r="R1865" s="2">
        <v>0.3</v>
      </c>
      <c r="S1865" s="2">
        <v>0.3</v>
      </c>
      <c r="T1865" s="3">
        <v>1.69</v>
      </c>
      <c r="U1865" s="2">
        <v>0</v>
      </c>
      <c r="V1865" s="2">
        <v>0</v>
      </c>
      <c r="W1865" s="3">
        <v>0</v>
      </c>
      <c r="X1865" s="3">
        <v>-0.12</v>
      </c>
      <c r="Y1865" s="2">
        <v>2.8</v>
      </c>
      <c r="Z1865" s="2">
        <v>0</v>
      </c>
      <c r="AA1865" s="3">
        <v>-0.14000000000000001</v>
      </c>
      <c r="AB1865" s="3">
        <v>0.04</v>
      </c>
      <c r="AC1865" s="14"/>
      <c r="AD1865" t="s">
        <v>1120</v>
      </c>
      <c r="AE1865" s="3">
        <v>1.41</v>
      </c>
      <c r="AF1865" s="3">
        <v>12.59</v>
      </c>
      <c r="AG1865" s="3">
        <v>-0.09</v>
      </c>
      <c r="AH1865" s="2">
        <v>0</v>
      </c>
      <c r="AI1865" s="2">
        <v>0</v>
      </c>
      <c r="AJ1865" s="2">
        <v>3</v>
      </c>
      <c r="AK1865" s="2">
        <v>4.0999999999999996</v>
      </c>
      <c r="AL1865" s="2">
        <v>1.1000000000000001</v>
      </c>
      <c r="AM1865" s="2">
        <v>1.7</v>
      </c>
      <c r="AN1865" s="3">
        <v>0.17</v>
      </c>
      <c r="AO1865" s="3">
        <v>1.71</v>
      </c>
      <c r="AP1865" s="14"/>
      <c r="AQ1865" t="s">
        <v>77</v>
      </c>
    </row>
    <row r="1866" spans="1:43" x14ac:dyDescent="0.2">
      <c r="A1866" t="s">
        <v>51</v>
      </c>
      <c r="B1866">
        <v>27</v>
      </c>
      <c r="C1866" t="s">
        <v>353</v>
      </c>
      <c r="D1866" t="s">
        <v>1121</v>
      </c>
      <c r="E1866" t="s">
        <v>77</v>
      </c>
      <c r="F1866" t="s">
        <v>55</v>
      </c>
      <c r="G1866">
        <v>29</v>
      </c>
      <c r="H1866">
        <v>1</v>
      </c>
      <c r="I1866">
        <v>6</v>
      </c>
      <c r="J1866">
        <f>H1866+I1866</f>
        <v>7</v>
      </c>
      <c r="K1866" s="1">
        <v>-11.5</v>
      </c>
      <c r="L1866" s="2">
        <v>0.1</v>
      </c>
      <c r="M1866" s="2">
        <v>-2.2999999999999998</v>
      </c>
      <c r="N1866" s="15">
        <v>2.9</v>
      </c>
      <c r="O1866" s="15">
        <v>-1</v>
      </c>
      <c r="P1866" s="9"/>
      <c r="Q1866" t="s">
        <v>1121</v>
      </c>
      <c r="R1866" s="2">
        <v>0.1</v>
      </c>
      <c r="S1866" s="2">
        <v>0.6</v>
      </c>
      <c r="T1866" s="3">
        <v>1.93</v>
      </c>
      <c r="U1866" s="2">
        <v>0</v>
      </c>
      <c r="V1866" s="2">
        <v>20.8</v>
      </c>
      <c r="W1866" s="3">
        <v>20.81</v>
      </c>
      <c r="X1866"/>
      <c r="Y1866" s="2">
        <v>2.9</v>
      </c>
      <c r="Z1866"/>
      <c r="AA1866" s="3">
        <v>0.01</v>
      </c>
      <c r="AB1866" s="3">
        <v>0.33</v>
      </c>
      <c r="AC1866" s="9"/>
      <c r="AD1866" t="s">
        <v>1121</v>
      </c>
      <c r="AE1866" s="3">
        <v>4.42</v>
      </c>
      <c r="AF1866" s="3">
        <v>7.7</v>
      </c>
      <c r="AG1866"/>
      <c r="AH1866" s="2">
        <v>0</v>
      </c>
      <c r="AI1866" s="16">
        <v>0</v>
      </c>
      <c r="AJ1866" s="2">
        <v>6</v>
      </c>
      <c r="AK1866" s="2">
        <v>5.8</v>
      </c>
      <c r="AL1866" s="2">
        <v>1.7</v>
      </c>
      <c r="AM1866"/>
      <c r="AN1866" s="3">
        <v>-0.23</v>
      </c>
      <c r="AO1866" s="17">
        <v>-0.11</v>
      </c>
      <c r="AP1866" s="14"/>
      <c r="AQ1866" t="s">
        <v>77</v>
      </c>
    </row>
    <row r="1867" spans="1:43" x14ac:dyDescent="0.2">
      <c r="A1867" s="18" t="s">
        <v>56</v>
      </c>
      <c r="B1867">
        <v>28</v>
      </c>
      <c r="C1867" t="s">
        <v>353</v>
      </c>
      <c r="D1867" t="s">
        <v>1121</v>
      </c>
      <c r="E1867" s="24" t="s">
        <v>77</v>
      </c>
      <c r="F1867" s="20" t="s">
        <v>57</v>
      </c>
      <c r="G1867" s="19">
        <v>51</v>
      </c>
      <c r="H1867" s="21">
        <v>2</v>
      </c>
      <c r="I1867" s="21">
        <v>7</v>
      </c>
      <c r="J1867" s="21">
        <v>9</v>
      </c>
      <c r="K1867" s="21">
        <v>-1.4</v>
      </c>
      <c r="L1867" s="22">
        <v>0.3</v>
      </c>
      <c r="M1867" s="22">
        <v>1.3</v>
      </c>
      <c r="N1867" s="2">
        <v>5.5</v>
      </c>
      <c r="O1867" s="2">
        <v>3.7</v>
      </c>
      <c r="P1867" s="9"/>
      <c r="Q1867" t="s">
        <v>1121</v>
      </c>
      <c r="R1867" s="2">
        <v>0.2</v>
      </c>
      <c r="S1867" s="2">
        <v>0.5</v>
      </c>
      <c r="T1867" s="3">
        <v>2.2000000000000002</v>
      </c>
      <c r="U1867" s="2">
        <v>0</v>
      </c>
      <c r="V1867" s="2">
        <v>0</v>
      </c>
      <c r="W1867" s="3">
        <v>13.74</v>
      </c>
      <c r="X1867"/>
      <c r="Y1867" s="2">
        <v>2.6</v>
      </c>
      <c r="Z1867"/>
      <c r="AA1867" s="3">
        <v>0.02</v>
      </c>
      <c r="AB1867" s="3">
        <v>0.41</v>
      </c>
      <c r="AC1867" s="9"/>
      <c r="AD1867" t="s">
        <v>1121</v>
      </c>
      <c r="AE1867" s="3">
        <v>2.29</v>
      </c>
      <c r="AF1867" s="3">
        <v>5.7</v>
      </c>
      <c r="AG1867"/>
      <c r="AH1867" s="2">
        <v>0</v>
      </c>
      <c r="AI1867" s="2">
        <v>0</v>
      </c>
      <c r="AJ1867" s="2">
        <v>7.6</v>
      </c>
      <c r="AK1867" s="2">
        <v>4.5</v>
      </c>
      <c r="AL1867" s="2">
        <v>1.5</v>
      </c>
      <c r="AM1867"/>
      <c r="AN1867" s="3">
        <v>0.08</v>
      </c>
      <c r="AO1867" s="17">
        <v>0.27</v>
      </c>
      <c r="AP1867" s="14"/>
      <c r="AQ1867" t="s">
        <v>77</v>
      </c>
    </row>
    <row r="1868" spans="1:43" x14ac:dyDescent="0.2">
      <c r="A1868" t="s">
        <v>40</v>
      </c>
      <c r="B1868" s="1">
        <v>29</v>
      </c>
      <c r="C1868" t="s">
        <v>353</v>
      </c>
      <c r="D1868" t="s">
        <v>1121</v>
      </c>
      <c r="E1868" t="s">
        <v>77</v>
      </c>
      <c r="F1868" t="s">
        <v>57</v>
      </c>
      <c r="G1868">
        <v>52</v>
      </c>
      <c r="H1868">
        <v>0</v>
      </c>
      <c r="I1868">
        <v>4</v>
      </c>
      <c r="J1868">
        <v>4</v>
      </c>
      <c r="K1868" s="1">
        <v>-2.2999999999999998</v>
      </c>
      <c r="L1868" s="2">
        <v>-1.4</v>
      </c>
      <c r="M1868" s="2">
        <v>0.7</v>
      </c>
      <c r="N1868" s="2">
        <v>-0.6</v>
      </c>
      <c r="O1868" s="2">
        <v>24.6</v>
      </c>
      <c r="P1868" s="14"/>
      <c r="Q1868" t="s">
        <v>1121</v>
      </c>
      <c r="R1868" s="2">
        <v>0</v>
      </c>
      <c r="S1868" s="2">
        <v>0.2</v>
      </c>
      <c r="T1868" s="3">
        <v>1.91</v>
      </c>
      <c r="U1868" s="2">
        <v>0</v>
      </c>
      <c r="V1868" s="2">
        <v>0</v>
      </c>
      <c r="W1868" s="3">
        <v>0</v>
      </c>
      <c r="X1868" s="3">
        <v>0.12</v>
      </c>
      <c r="Y1868" s="2">
        <v>2</v>
      </c>
      <c r="Z1868" s="2">
        <v>0.5</v>
      </c>
      <c r="AA1868" s="3">
        <v>-0.1</v>
      </c>
      <c r="AB1868" s="3">
        <v>-0.04</v>
      </c>
      <c r="AC1868" s="14"/>
      <c r="AD1868" t="s">
        <v>1121</v>
      </c>
      <c r="AE1868" s="3">
        <v>1.83</v>
      </c>
      <c r="AF1868" s="3">
        <v>5.69</v>
      </c>
      <c r="AG1868" s="3">
        <v>-0.06</v>
      </c>
      <c r="AH1868" s="2">
        <v>0</v>
      </c>
      <c r="AI1868" s="2">
        <v>0</v>
      </c>
      <c r="AJ1868" s="2">
        <v>8.8000000000000007</v>
      </c>
      <c r="AK1868" s="2">
        <v>5.2</v>
      </c>
      <c r="AL1868" s="2">
        <v>0.6</v>
      </c>
      <c r="AM1868" s="2">
        <v>1.6</v>
      </c>
      <c r="AN1868" s="3">
        <v>0.05</v>
      </c>
      <c r="AO1868" s="3">
        <v>1.69</v>
      </c>
      <c r="AP1868" s="14"/>
      <c r="AQ1868" t="s">
        <v>77</v>
      </c>
    </row>
    <row r="1869" spans="1:43" x14ac:dyDescent="0.2">
      <c r="A1869" t="s">
        <v>51</v>
      </c>
      <c r="B1869">
        <v>22</v>
      </c>
      <c r="C1869" t="s">
        <v>120</v>
      </c>
      <c r="D1869" t="s">
        <v>1122</v>
      </c>
      <c r="E1869" t="s">
        <v>77</v>
      </c>
      <c r="F1869" t="s">
        <v>44</v>
      </c>
      <c r="G1869">
        <v>14</v>
      </c>
      <c r="H1869">
        <v>2</v>
      </c>
      <c r="I1869">
        <v>1</v>
      </c>
      <c r="J1869">
        <f>H1869+I1869</f>
        <v>3</v>
      </c>
      <c r="K1869" s="1">
        <v>3.4</v>
      </c>
      <c r="L1869" s="2">
        <v>0.2</v>
      </c>
      <c r="M1869" s="2">
        <v>0.7</v>
      </c>
      <c r="N1869" s="15">
        <v>-0.9</v>
      </c>
      <c r="O1869" s="15">
        <v>1.2</v>
      </c>
      <c r="P1869" s="9"/>
      <c r="Q1869" t="s">
        <v>1122</v>
      </c>
      <c r="R1869" s="2">
        <v>1</v>
      </c>
      <c r="S1869" s="2">
        <v>0.5</v>
      </c>
      <c r="T1869" s="3">
        <v>2.52</v>
      </c>
      <c r="U1869" s="2">
        <v>0</v>
      </c>
      <c r="V1869" s="2">
        <v>0</v>
      </c>
      <c r="W1869" s="3">
        <v>0</v>
      </c>
      <c r="X1869"/>
      <c r="Y1869" s="2">
        <v>1.6</v>
      </c>
      <c r="Z1869"/>
      <c r="AA1869" s="3">
        <v>7.0000000000000007E-2</v>
      </c>
      <c r="AB1869" s="3">
        <v>-0.36</v>
      </c>
      <c r="AC1869" s="9"/>
      <c r="AD1869" t="s">
        <v>1122</v>
      </c>
      <c r="AE1869" s="3">
        <v>0.5</v>
      </c>
      <c r="AF1869" s="3">
        <v>0</v>
      </c>
      <c r="AG1869"/>
      <c r="AH1869" s="2">
        <v>16.7</v>
      </c>
      <c r="AI1869" s="16">
        <v>0.7</v>
      </c>
      <c r="AJ1869" s="2">
        <v>2</v>
      </c>
      <c r="AK1869" s="2">
        <v>1.2</v>
      </c>
      <c r="AL1869" s="2">
        <v>2</v>
      </c>
      <c r="AM1869"/>
      <c r="AN1869" s="3">
        <v>0.23</v>
      </c>
      <c r="AO1869" s="17">
        <v>0.47</v>
      </c>
      <c r="AP1869" s="14"/>
      <c r="AQ1869" t="s">
        <v>77</v>
      </c>
    </row>
    <row r="1870" spans="1:43" x14ac:dyDescent="0.2">
      <c r="A1870" s="18" t="s">
        <v>56</v>
      </c>
      <c r="B1870">
        <v>23</v>
      </c>
      <c r="C1870" t="s">
        <v>120</v>
      </c>
      <c r="D1870" t="s">
        <v>1122</v>
      </c>
      <c r="E1870" s="24" t="s">
        <v>77</v>
      </c>
      <c r="F1870" s="20" t="s">
        <v>44</v>
      </c>
      <c r="G1870" s="19">
        <v>23</v>
      </c>
      <c r="H1870" s="21">
        <v>1</v>
      </c>
      <c r="I1870" s="21">
        <v>5</v>
      </c>
      <c r="J1870" s="21">
        <v>6</v>
      </c>
      <c r="K1870" s="21">
        <v>4.0999999999999996</v>
      </c>
      <c r="L1870" s="22">
        <v>-0.3</v>
      </c>
      <c r="M1870" s="22">
        <v>1</v>
      </c>
      <c r="N1870" s="2">
        <v>1.8</v>
      </c>
      <c r="O1870" s="2">
        <v>4.7</v>
      </c>
      <c r="P1870" s="9"/>
      <c r="Q1870" t="s">
        <v>1122</v>
      </c>
      <c r="R1870" s="2">
        <v>0.3</v>
      </c>
      <c r="S1870" s="2">
        <v>0.3</v>
      </c>
      <c r="T1870" s="3">
        <v>2.58</v>
      </c>
      <c r="U1870" s="2">
        <v>0</v>
      </c>
      <c r="V1870" s="2">
        <v>7.3</v>
      </c>
      <c r="W1870" s="3">
        <v>7.31</v>
      </c>
      <c r="X1870"/>
      <c r="Y1870" s="2">
        <v>1.5</v>
      </c>
      <c r="Z1870"/>
      <c r="AA1870" s="3">
        <v>-7.0000000000000007E-2</v>
      </c>
      <c r="AB1870" s="3">
        <v>0.44</v>
      </c>
      <c r="AC1870" s="9"/>
      <c r="AD1870" t="s">
        <v>1122</v>
      </c>
      <c r="AE1870" s="3">
        <v>1.44</v>
      </c>
      <c r="AF1870" s="3">
        <v>0</v>
      </c>
      <c r="AG1870"/>
      <c r="AH1870" s="2">
        <v>0</v>
      </c>
      <c r="AI1870" s="2">
        <v>0.1</v>
      </c>
      <c r="AJ1870" s="2">
        <v>2.7</v>
      </c>
      <c r="AK1870" s="2">
        <v>2</v>
      </c>
      <c r="AL1870" s="2">
        <v>1.5</v>
      </c>
      <c r="AM1870"/>
      <c r="AN1870" s="3">
        <v>0.22</v>
      </c>
      <c r="AO1870" s="17">
        <v>1.1599999999999999</v>
      </c>
      <c r="AP1870" s="14"/>
      <c r="AQ1870" t="s">
        <v>77</v>
      </c>
    </row>
    <row r="1871" spans="1:43" x14ac:dyDescent="0.2">
      <c r="A1871" t="s">
        <v>40</v>
      </c>
      <c r="B1871" s="1">
        <v>24</v>
      </c>
      <c r="C1871" t="s">
        <v>120</v>
      </c>
      <c r="D1871" t="s">
        <v>1122</v>
      </c>
      <c r="E1871" t="s">
        <v>77</v>
      </c>
      <c r="F1871" t="s">
        <v>44</v>
      </c>
      <c r="G1871">
        <v>61</v>
      </c>
      <c r="H1871">
        <v>12</v>
      </c>
      <c r="I1871">
        <v>13</v>
      </c>
      <c r="J1871">
        <v>25</v>
      </c>
      <c r="K1871" s="1">
        <v>6</v>
      </c>
      <c r="L1871" s="2">
        <v>2.8</v>
      </c>
      <c r="M1871" s="2">
        <v>1.8</v>
      </c>
      <c r="N1871" s="2">
        <v>21.1</v>
      </c>
      <c r="O1871" s="2">
        <v>9.4</v>
      </c>
      <c r="P1871" s="14"/>
      <c r="Q1871" t="s">
        <v>1122</v>
      </c>
      <c r="R1871" s="2">
        <v>1</v>
      </c>
      <c r="S1871" s="2">
        <v>1.1000000000000001</v>
      </c>
      <c r="T1871" s="3">
        <v>2.91</v>
      </c>
      <c r="U1871" s="2">
        <v>1.3</v>
      </c>
      <c r="V1871" s="2">
        <v>1.3</v>
      </c>
      <c r="W1871" s="3">
        <v>7.78</v>
      </c>
      <c r="X1871" s="3">
        <v>-0.04</v>
      </c>
      <c r="Y1871" s="2">
        <v>1.9</v>
      </c>
      <c r="Z1871" s="2">
        <v>1.7</v>
      </c>
      <c r="AA1871" s="3">
        <v>0.22</v>
      </c>
      <c r="AB1871" s="3">
        <v>1.85</v>
      </c>
      <c r="AC1871" s="14"/>
      <c r="AD1871" t="s">
        <v>1122</v>
      </c>
      <c r="AE1871" s="3">
        <v>2.16</v>
      </c>
      <c r="AF1871" s="3">
        <v>0</v>
      </c>
      <c r="AG1871" s="3">
        <v>0</v>
      </c>
      <c r="AH1871" s="2">
        <v>33.299999999999997</v>
      </c>
      <c r="AI1871" s="2">
        <v>0</v>
      </c>
      <c r="AJ1871" s="2">
        <v>2.1</v>
      </c>
      <c r="AK1871" s="2">
        <v>0.9</v>
      </c>
      <c r="AL1871" s="2">
        <v>4.5999999999999996</v>
      </c>
      <c r="AM1871" s="2">
        <v>1</v>
      </c>
      <c r="AN1871" s="3">
        <v>0.14000000000000001</v>
      </c>
      <c r="AO1871" s="3">
        <v>0.83</v>
      </c>
      <c r="AP1871" s="14"/>
      <c r="AQ1871" t="s">
        <v>77</v>
      </c>
    </row>
    <row r="1872" spans="1:43" x14ac:dyDescent="0.2">
      <c r="A1872" t="s">
        <v>51</v>
      </c>
      <c r="B1872">
        <v>23</v>
      </c>
      <c r="C1872" t="s">
        <v>397</v>
      </c>
      <c r="D1872" t="s">
        <v>1123</v>
      </c>
      <c r="E1872" t="s">
        <v>77</v>
      </c>
      <c r="F1872" t="s">
        <v>73</v>
      </c>
      <c r="G1872">
        <v>29</v>
      </c>
      <c r="H1872">
        <v>4</v>
      </c>
      <c r="I1872">
        <v>4</v>
      </c>
      <c r="J1872">
        <f>H1872+I1872</f>
        <v>8</v>
      </c>
      <c r="K1872" s="1">
        <v>-3.6</v>
      </c>
      <c r="L1872" s="2">
        <v>-0.6</v>
      </c>
      <c r="M1872" s="2">
        <v>-0.4</v>
      </c>
      <c r="N1872" s="15">
        <v>0.4</v>
      </c>
      <c r="O1872" s="15">
        <v>2</v>
      </c>
      <c r="P1872" s="9"/>
      <c r="Q1872" t="s">
        <v>1123</v>
      </c>
      <c r="R1872" s="2">
        <v>0.7</v>
      </c>
      <c r="S1872" s="2">
        <v>0.9</v>
      </c>
      <c r="T1872" s="3">
        <v>2.2400000000000002</v>
      </c>
      <c r="U1872" s="2">
        <v>0.9</v>
      </c>
      <c r="V1872" s="2">
        <v>0</v>
      </c>
      <c r="W1872" s="3">
        <v>4.5199999999999996</v>
      </c>
      <c r="X1872"/>
      <c r="Y1872" s="2">
        <v>1.6</v>
      </c>
      <c r="Z1872"/>
      <c r="AA1872" s="3">
        <v>-0.09</v>
      </c>
      <c r="AB1872" s="3">
        <v>0.08</v>
      </c>
      <c r="AC1872" s="9"/>
      <c r="AD1872" t="s">
        <v>1123</v>
      </c>
      <c r="AE1872" s="3">
        <v>2.68</v>
      </c>
      <c r="AF1872" s="3">
        <v>20.69</v>
      </c>
      <c r="AG1872"/>
      <c r="AH1872" s="2">
        <v>35.700000000000003</v>
      </c>
      <c r="AI1872" s="16">
        <v>0.7</v>
      </c>
      <c r="AJ1872" s="2">
        <v>1.1000000000000001</v>
      </c>
      <c r="AK1872" s="2">
        <v>0.5</v>
      </c>
      <c r="AL1872" s="2">
        <v>2</v>
      </c>
      <c r="AM1872"/>
      <c r="AN1872" s="3">
        <v>-0.06</v>
      </c>
      <c r="AO1872" s="17">
        <v>0.36</v>
      </c>
      <c r="AP1872" s="14"/>
      <c r="AQ1872" t="s">
        <v>77</v>
      </c>
    </row>
    <row r="1873" spans="1:43" x14ac:dyDescent="0.2">
      <c r="A1873" s="18" t="s">
        <v>56</v>
      </c>
      <c r="B1873">
        <v>24</v>
      </c>
      <c r="C1873" t="s">
        <v>397</v>
      </c>
      <c r="D1873" t="s">
        <v>1123</v>
      </c>
      <c r="E1873" s="24" t="s">
        <v>77</v>
      </c>
      <c r="F1873" s="20" t="s">
        <v>44</v>
      </c>
      <c r="G1873" s="19">
        <v>75</v>
      </c>
      <c r="H1873" s="21">
        <v>10</v>
      </c>
      <c r="I1873" s="21">
        <v>20</v>
      </c>
      <c r="J1873" s="21">
        <v>30</v>
      </c>
      <c r="K1873" s="21">
        <v>0</v>
      </c>
      <c r="L1873" s="22">
        <v>0</v>
      </c>
      <c r="M1873" s="22">
        <v>0</v>
      </c>
      <c r="N1873" s="2">
        <v>9.1999999999999993</v>
      </c>
      <c r="O1873" s="2">
        <v>11</v>
      </c>
      <c r="P1873" s="9"/>
      <c r="Q1873" t="s">
        <v>1123</v>
      </c>
      <c r="R1873" s="2">
        <v>0.7</v>
      </c>
      <c r="S1873" s="2">
        <v>0.9</v>
      </c>
      <c r="T1873" s="3">
        <v>2.56</v>
      </c>
      <c r="U1873" s="2">
        <v>0.5</v>
      </c>
      <c r="V1873" s="2">
        <v>3.9</v>
      </c>
      <c r="W1873" s="3">
        <v>5.78</v>
      </c>
      <c r="X1873"/>
      <c r="Y1873" s="2">
        <v>1.3</v>
      </c>
      <c r="Z1873"/>
      <c r="AA1873" s="3">
        <v>0</v>
      </c>
      <c r="AB1873" s="3">
        <v>0.57999999999999996</v>
      </c>
      <c r="AC1873" s="9"/>
      <c r="AD1873" t="s">
        <v>1123</v>
      </c>
      <c r="AE1873" s="3">
        <v>3</v>
      </c>
      <c r="AF1873" s="3">
        <v>0</v>
      </c>
      <c r="AG1873"/>
      <c r="AH1873" s="2">
        <v>50</v>
      </c>
      <c r="AI1873" s="2">
        <v>0.6</v>
      </c>
      <c r="AJ1873" s="2">
        <v>1.6</v>
      </c>
      <c r="AK1873" s="2">
        <v>0.7</v>
      </c>
      <c r="AL1873" s="2">
        <v>1.8</v>
      </c>
      <c r="AM1873"/>
      <c r="AN1873" s="3">
        <v>0</v>
      </c>
      <c r="AO1873" s="17">
        <v>0.7</v>
      </c>
      <c r="AP1873" s="14"/>
      <c r="AQ1873" t="s">
        <v>77</v>
      </c>
    </row>
    <row r="1874" spans="1:43" x14ac:dyDescent="0.2">
      <c r="A1874" t="s">
        <v>40</v>
      </c>
      <c r="B1874" s="1">
        <v>25</v>
      </c>
      <c r="C1874" t="s">
        <v>397</v>
      </c>
      <c r="D1874" t="s">
        <v>1123</v>
      </c>
      <c r="E1874" t="s">
        <v>77</v>
      </c>
      <c r="F1874" t="s">
        <v>44</v>
      </c>
      <c r="G1874">
        <v>73</v>
      </c>
      <c r="H1874">
        <v>19</v>
      </c>
      <c r="I1874">
        <v>18</v>
      </c>
      <c r="J1874">
        <v>37</v>
      </c>
      <c r="K1874" s="1">
        <v>-5.7</v>
      </c>
      <c r="L1874" s="2">
        <v>3.8</v>
      </c>
      <c r="M1874" s="2">
        <v>0.5</v>
      </c>
      <c r="N1874" s="2">
        <v>24.6</v>
      </c>
      <c r="O1874" s="2">
        <v>18.399999999999999</v>
      </c>
      <c r="P1874" s="14"/>
      <c r="Q1874" t="s">
        <v>1123</v>
      </c>
      <c r="R1874" s="2">
        <v>0.9</v>
      </c>
      <c r="S1874" s="2">
        <v>1</v>
      </c>
      <c r="T1874" s="3">
        <v>2.84</v>
      </c>
      <c r="U1874" s="2">
        <v>2.5</v>
      </c>
      <c r="V1874" s="2">
        <v>1.4</v>
      </c>
      <c r="W1874" s="3">
        <v>7.38</v>
      </c>
      <c r="X1874" s="3">
        <v>0.08</v>
      </c>
      <c r="Y1874" s="2">
        <v>1.9</v>
      </c>
      <c r="Z1874" s="2">
        <v>0.4</v>
      </c>
      <c r="AA1874" s="3">
        <v>0.17</v>
      </c>
      <c r="AB1874" s="3">
        <v>1.34</v>
      </c>
      <c r="AC1874" s="14"/>
      <c r="AD1874" t="s">
        <v>1123</v>
      </c>
      <c r="AE1874" s="3">
        <v>3.06</v>
      </c>
      <c r="AF1874" s="3">
        <v>8.44</v>
      </c>
      <c r="AG1874" s="3">
        <v>0.01</v>
      </c>
      <c r="AH1874" s="2">
        <v>26.5</v>
      </c>
      <c r="AI1874" s="2">
        <v>0.8</v>
      </c>
      <c r="AJ1874" s="2">
        <v>1.2</v>
      </c>
      <c r="AK1874" s="2">
        <v>0.9</v>
      </c>
      <c r="AL1874" s="2">
        <v>2.9</v>
      </c>
      <c r="AM1874" s="2">
        <v>0.5</v>
      </c>
      <c r="AN1874" s="3">
        <v>0.02</v>
      </c>
      <c r="AO1874" s="3">
        <v>1</v>
      </c>
      <c r="AP1874" s="14"/>
      <c r="AQ1874" t="s">
        <v>77</v>
      </c>
    </row>
    <row r="1875" spans="1:43" x14ac:dyDescent="0.2">
      <c r="A1875" t="s">
        <v>51</v>
      </c>
      <c r="B1875">
        <v>26</v>
      </c>
      <c r="C1875" t="s">
        <v>307</v>
      </c>
      <c r="D1875" t="s">
        <v>867</v>
      </c>
      <c r="E1875" t="s">
        <v>77</v>
      </c>
      <c r="F1875" t="s">
        <v>73</v>
      </c>
      <c r="G1875">
        <v>9</v>
      </c>
      <c r="H1875">
        <v>2</v>
      </c>
      <c r="I1875">
        <v>2</v>
      </c>
      <c r="J1875">
        <f>H1875+I1875</f>
        <v>4</v>
      </c>
      <c r="K1875" s="1">
        <v>-3.1</v>
      </c>
      <c r="L1875" s="2">
        <v>0.2</v>
      </c>
      <c r="M1875" s="2">
        <v>-0.4</v>
      </c>
      <c r="N1875" s="15">
        <v>3.4</v>
      </c>
      <c r="O1875" s="15">
        <v>-0.4</v>
      </c>
      <c r="P1875" s="9"/>
      <c r="Q1875" t="s">
        <v>867</v>
      </c>
      <c r="R1875" s="2">
        <v>1.6</v>
      </c>
      <c r="S1875" s="2">
        <v>0.8</v>
      </c>
      <c r="T1875" s="3">
        <v>3.21</v>
      </c>
      <c r="U1875" s="2">
        <v>0</v>
      </c>
      <c r="V1875" s="2">
        <v>3.6</v>
      </c>
      <c r="W1875" s="3">
        <v>3.56</v>
      </c>
      <c r="X1875"/>
      <c r="Y1875" s="2">
        <v>0</v>
      </c>
      <c r="Z1875"/>
      <c r="AA1875" s="3">
        <v>0.11</v>
      </c>
      <c r="AB1875" s="3">
        <v>2.2000000000000002</v>
      </c>
      <c r="AC1875" s="9"/>
      <c r="AD1875" t="s">
        <v>867</v>
      </c>
      <c r="AE1875" s="3">
        <v>5.61</v>
      </c>
      <c r="AF1875" s="3">
        <v>0</v>
      </c>
      <c r="AG1875"/>
      <c r="AH1875" s="2">
        <v>50</v>
      </c>
      <c r="AI1875" s="16">
        <v>0.3</v>
      </c>
      <c r="AJ1875" s="2">
        <v>2.6</v>
      </c>
      <c r="AK1875" s="2">
        <v>2</v>
      </c>
      <c r="AL1875" s="2">
        <v>2.6</v>
      </c>
      <c r="AM1875"/>
      <c r="AN1875" s="3">
        <v>-0.22</v>
      </c>
      <c r="AO1875" s="17">
        <v>-0.24</v>
      </c>
      <c r="AP1875" s="14"/>
      <c r="AQ1875" t="s">
        <v>77</v>
      </c>
    </row>
    <row r="1876" spans="1:43" x14ac:dyDescent="0.2">
      <c r="A1876" t="s">
        <v>51</v>
      </c>
      <c r="B1876">
        <v>24</v>
      </c>
      <c r="C1876" t="s">
        <v>332</v>
      </c>
      <c r="D1876" t="s">
        <v>1124</v>
      </c>
      <c r="E1876" t="s">
        <v>77</v>
      </c>
      <c r="F1876" t="s">
        <v>44</v>
      </c>
      <c r="G1876">
        <v>71</v>
      </c>
      <c r="H1876">
        <v>7</v>
      </c>
      <c r="I1876">
        <v>22</v>
      </c>
      <c r="J1876">
        <f>H1876+I1876</f>
        <v>29</v>
      </c>
      <c r="K1876" s="1">
        <v>7</v>
      </c>
      <c r="L1876" s="2">
        <v>1.6</v>
      </c>
      <c r="M1876" s="2">
        <v>2.4</v>
      </c>
      <c r="N1876" s="15">
        <v>11.6</v>
      </c>
      <c r="O1876" s="15">
        <v>18.100000000000001</v>
      </c>
      <c r="P1876" s="9"/>
      <c r="Q1876" t="s">
        <v>1124</v>
      </c>
      <c r="R1876" s="2">
        <v>0.4</v>
      </c>
      <c r="S1876" s="2">
        <v>1.3</v>
      </c>
      <c r="T1876" s="3">
        <v>2.14</v>
      </c>
      <c r="U1876" s="2">
        <v>0</v>
      </c>
      <c r="V1876" s="2">
        <v>0</v>
      </c>
      <c r="W1876" s="3">
        <v>0</v>
      </c>
      <c r="X1876"/>
      <c r="Y1876" s="2">
        <v>0.9</v>
      </c>
      <c r="Z1876"/>
      <c r="AA1876" s="3">
        <v>7.0000000000000007E-2</v>
      </c>
      <c r="AB1876" s="3">
        <v>0.62</v>
      </c>
      <c r="AC1876" s="9"/>
      <c r="AD1876" t="s">
        <v>1124</v>
      </c>
      <c r="AE1876" s="3">
        <v>2.21</v>
      </c>
      <c r="AF1876" s="3">
        <v>9.98</v>
      </c>
      <c r="AG1876"/>
      <c r="AH1876" s="2">
        <v>52.1</v>
      </c>
      <c r="AI1876" s="16">
        <v>27.8</v>
      </c>
      <c r="AJ1876" s="2">
        <v>1.6</v>
      </c>
      <c r="AK1876" s="2">
        <v>3.6</v>
      </c>
      <c r="AL1876" s="2">
        <v>2.5</v>
      </c>
      <c r="AM1876"/>
      <c r="AN1876" s="3">
        <v>0.1</v>
      </c>
      <c r="AO1876" s="17">
        <v>0.96</v>
      </c>
      <c r="AP1876" s="14"/>
      <c r="AQ1876" t="s">
        <v>77</v>
      </c>
    </row>
    <row r="1877" spans="1:43" x14ac:dyDescent="0.2">
      <c r="A1877" s="18" t="s">
        <v>56</v>
      </c>
      <c r="B1877">
        <v>25</v>
      </c>
      <c r="C1877" t="s">
        <v>332</v>
      </c>
      <c r="D1877" t="s">
        <v>1124</v>
      </c>
      <c r="E1877" s="24" t="s">
        <v>77</v>
      </c>
      <c r="F1877" s="20" t="s">
        <v>69</v>
      </c>
      <c r="G1877" s="19">
        <v>67</v>
      </c>
      <c r="H1877" s="21">
        <v>7</v>
      </c>
      <c r="I1877" s="21">
        <v>9</v>
      </c>
      <c r="J1877" s="21">
        <v>16</v>
      </c>
      <c r="K1877" s="21">
        <v>1.5</v>
      </c>
      <c r="L1877" s="22">
        <v>-0.4</v>
      </c>
      <c r="M1877" s="22">
        <v>2.2000000000000002</v>
      </c>
      <c r="N1877" s="2">
        <v>0</v>
      </c>
      <c r="O1877" s="2">
        <v>30.9</v>
      </c>
      <c r="P1877" s="9"/>
      <c r="Q1877" t="s">
        <v>1124</v>
      </c>
      <c r="R1877" s="2">
        <v>0.5</v>
      </c>
      <c r="S1877" s="2">
        <v>0.7</v>
      </c>
      <c r="T1877" s="3">
        <v>1.88</v>
      </c>
      <c r="U1877" s="2">
        <v>0</v>
      </c>
      <c r="V1877" s="2">
        <v>0</v>
      </c>
      <c r="W1877" s="3">
        <v>2.8</v>
      </c>
      <c r="X1877"/>
      <c r="Y1877" s="2">
        <v>0.9</v>
      </c>
      <c r="Z1877"/>
      <c r="AA1877" s="3">
        <v>-0.02</v>
      </c>
      <c r="AB1877" s="3">
        <v>0</v>
      </c>
      <c r="AC1877" s="9"/>
      <c r="AD1877" t="s">
        <v>1124</v>
      </c>
      <c r="AE1877" s="3">
        <v>1.57</v>
      </c>
      <c r="AF1877" s="3">
        <v>7.83</v>
      </c>
      <c r="AG1877"/>
      <c r="AH1877" s="2">
        <v>55.8</v>
      </c>
      <c r="AI1877" s="2">
        <v>23.1</v>
      </c>
      <c r="AJ1877" s="2">
        <v>1.1000000000000001</v>
      </c>
      <c r="AK1877" s="2">
        <v>2.8</v>
      </c>
      <c r="AL1877" s="2">
        <v>1.6</v>
      </c>
      <c r="AM1877"/>
      <c r="AN1877" s="3">
        <v>0.1</v>
      </c>
      <c r="AO1877" s="17">
        <v>1.76</v>
      </c>
      <c r="AP1877" s="14"/>
      <c r="AQ1877" t="s">
        <v>77</v>
      </c>
    </row>
    <row r="1878" spans="1:43" x14ac:dyDescent="0.2">
      <c r="A1878" t="s">
        <v>40</v>
      </c>
      <c r="B1878" s="1">
        <v>24</v>
      </c>
      <c r="C1878" t="s">
        <v>173</v>
      </c>
      <c r="D1878" t="s">
        <v>1124</v>
      </c>
      <c r="E1878" t="s">
        <v>77</v>
      </c>
      <c r="F1878" t="s">
        <v>44</v>
      </c>
      <c r="G1878">
        <v>1</v>
      </c>
      <c r="H1878">
        <v>0</v>
      </c>
      <c r="I1878">
        <v>0</v>
      </c>
      <c r="J1878">
        <v>0</v>
      </c>
      <c r="K1878" s="1">
        <v>0</v>
      </c>
      <c r="L1878" s="2">
        <v>0</v>
      </c>
      <c r="M1878" s="2">
        <v>0</v>
      </c>
      <c r="N1878" s="2">
        <v>-0.2</v>
      </c>
      <c r="O1878" s="2">
        <v>0.3</v>
      </c>
      <c r="P1878" s="14"/>
      <c r="Q1878" t="s">
        <v>1124</v>
      </c>
      <c r="R1878" s="2">
        <v>0</v>
      </c>
      <c r="S1878" s="2">
        <v>0</v>
      </c>
      <c r="T1878" s="3">
        <v>0</v>
      </c>
      <c r="U1878" s="2">
        <v>0</v>
      </c>
      <c r="V1878" s="2">
        <v>0</v>
      </c>
      <c r="W1878" s="3">
        <v>0</v>
      </c>
      <c r="X1878" s="3">
        <v>-7.0000000000000007E-2</v>
      </c>
      <c r="Y1878" s="2">
        <v>0</v>
      </c>
      <c r="Z1878" s="2">
        <v>0</v>
      </c>
      <c r="AA1878" s="3">
        <v>0</v>
      </c>
      <c r="AB1878" s="3">
        <v>-1.97</v>
      </c>
      <c r="AC1878" s="14"/>
      <c r="AD1878" t="s">
        <v>1124</v>
      </c>
      <c r="AE1878" s="3">
        <v>0</v>
      </c>
      <c r="AF1878" s="3">
        <v>0</v>
      </c>
      <c r="AG1878" s="3">
        <v>0.04</v>
      </c>
      <c r="AH1878" s="2">
        <v>0</v>
      </c>
      <c r="AI1878" s="2">
        <v>0</v>
      </c>
      <c r="AJ1878" s="2">
        <v>8.3000000000000007</v>
      </c>
      <c r="AK1878" s="2">
        <v>0</v>
      </c>
      <c r="AL1878" s="2">
        <v>0</v>
      </c>
      <c r="AM1878" s="2">
        <v>0</v>
      </c>
      <c r="AN1878" s="3">
        <v>0</v>
      </c>
      <c r="AO1878" s="3">
        <v>2.81</v>
      </c>
      <c r="AP1878" s="14"/>
      <c r="AQ1878" t="s">
        <v>77</v>
      </c>
    </row>
    <row r="1879" spans="1:43" x14ac:dyDescent="0.2">
      <c r="A1879" t="s">
        <v>40</v>
      </c>
      <c r="B1879" s="1">
        <v>26</v>
      </c>
      <c r="C1879" t="s">
        <v>332</v>
      </c>
      <c r="D1879" t="s">
        <v>1124</v>
      </c>
      <c r="E1879" t="s">
        <v>77</v>
      </c>
      <c r="F1879" t="s">
        <v>69</v>
      </c>
      <c r="G1879">
        <v>63</v>
      </c>
      <c r="H1879">
        <v>5</v>
      </c>
      <c r="I1879">
        <v>9</v>
      </c>
      <c r="J1879">
        <v>14</v>
      </c>
      <c r="K1879" s="1">
        <v>-9.1</v>
      </c>
      <c r="L1879" s="2">
        <v>-0.6</v>
      </c>
      <c r="M1879" s="2">
        <v>0.1</v>
      </c>
      <c r="N1879" s="2">
        <v>-0.6</v>
      </c>
      <c r="O1879" s="2">
        <v>22.1</v>
      </c>
      <c r="P1879" s="14"/>
      <c r="Q1879" t="s">
        <v>1124</v>
      </c>
      <c r="R1879" s="2">
        <v>0.4</v>
      </c>
      <c r="S1879" s="2">
        <v>0.9</v>
      </c>
      <c r="T1879" s="3">
        <v>1.76</v>
      </c>
      <c r="U1879" s="2">
        <v>0</v>
      </c>
      <c r="V1879" s="2">
        <v>0</v>
      </c>
      <c r="W1879" s="3">
        <v>0</v>
      </c>
      <c r="X1879" s="3">
        <v>-0.34</v>
      </c>
      <c r="Y1879" s="2">
        <v>1</v>
      </c>
      <c r="Z1879" s="2">
        <v>0.5</v>
      </c>
      <c r="AA1879" s="3">
        <v>-0.05</v>
      </c>
      <c r="AB1879" s="3">
        <v>-0.04</v>
      </c>
      <c r="AC1879" s="14"/>
      <c r="AD1879" t="s">
        <v>1124</v>
      </c>
      <c r="AE1879" s="3">
        <v>2.15</v>
      </c>
      <c r="AF1879" s="3">
        <v>8.59</v>
      </c>
      <c r="AG1879" s="3">
        <v>-0.05</v>
      </c>
      <c r="AH1879" s="2">
        <v>56.1</v>
      </c>
      <c r="AI1879" s="2">
        <v>18.2</v>
      </c>
      <c r="AJ1879" s="2">
        <v>2.2999999999999998</v>
      </c>
      <c r="AK1879" s="2">
        <v>3</v>
      </c>
      <c r="AL1879" s="2">
        <v>2.2999999999999998</v>
      </c>
      <c r="AM1879" s="2">
        <v>0.6</v>
      </c>
      <c r="AN1879" s="3">
        <v>0.01</v>
      </c>
      <c r="AO1879" s="3">
        <v>1.56</v>
      </c>
      <c r="AP1879" s="14"/>
      <c r="AQ1879" t="s">
        <v>77</v>
      </c>
    </row>
    <row r="1880" spans="1:43" x14ac:dyDescent="0.2">
      <c r="A1880" t="s">
        <v>51</v>
      </c>
      <c r="B1880">
        <v>22</v>
      </c>
      <c r="C1880" t="s">
        <v>63</v>
      </c>
      <c r="D1880" t="s">
        <v>1125</v>
      </c>
      <c r="E1880" t="s">
        <v>77</v>
      </c>
      <c r="F1880" t="s">
        <v>55</v>
      </c>
      <c r="G1880">
        <v>70</v>
      </c>
      <c r="H1880">
        <v>2</v>
      </c>
      <c r="I1880">
        <v>10</v>
      </c>
      <c r="J1880">
        <f>H1880+I1880</f>
        <v>12</v>
      </c>
      <c r="K1880" s="1">
        <v>-3.2</v>
      </c>
      <c r="L1880" s="2">
        <v>-0.7</v>
      </c>
      <c r="M1880" s="2">
        <v>0</v>
      </c>
      <c r="N1880" s="15">
        <v>-2.7</v>
      </c>
      <c r="O1880" s="15">
        <v>21.2</v>
      </c>
      <c r="P1880" s="9"/>
      <c r="Q1880" t="s">
        <v>1125</v>
      </c>
      <c r="R1880" s="2">
        <v>0.1</v>
      </c>
      <c r="S1880" s="2">
        <v>0.3</v>
      </c>
      <c r="T1880" s="3">
        <v>2.08</v>
      </c>
      <c r="U1880" s="2">
        <v>0</v>
      </c>
      <c r="V1880" s="2">
        <v>2</v>
      </c>
      <c r="W1880" s="3">
        <v>4.4000000000000004</v>
      </c>
      <c r="X1880"/>
      <c r="Y1880" s="2">
        <v>2.9</v>
      </c>
      <c r="Z1880"/>
      <c r="AA1880" s="3">
        <v>-0.03</v>
      </c>
      <c r="AB1880" s="3">
        <v>-0.15</v>
      </c>
      <c r="AC1880" s="9"/>
      <c r="AD1880" t="s">
        <v>1125</v>
      </c>
      <c r="AE1880" s="3">
        <v>2.48</v>
      </c>
      <c r="AF1880" s="3">
        <v>0</v>
      </c>
      <c r="AG1880"/>
      <c r="AH1880" s="2">
        <v>0</v>
      </c>
      <c r="AI1880" s="16">
        <v>0</v>
      </c>
      <c r="AJ1880" s="2">
        <v>4.8</v>
      </c>
      <c r="AK1880" s="2">
        <v>2.2999999999999998</v>
      </c>
      <c r="AL1880" s="2">
        <v>1.4</v>
      </c>
      <c r="AM1880"/>
      <c r="AN1880" s="3">
        <v>0</v>
      </c>
      <c r="AO1880" s="17">
        <v>1.17</v>
      </c>
      <c r="AP1880" s="14"/>
      <c r="AQ1880" t="s">
        <v>77</v>
      </c>
    </row>
    <row r="1881" spans="1:43" x14ac:dyDescent="0.2">
      <c r="A1881" s="18" t="s">
        <v>56</v>
      </c>
      <c r="B1881">
        <v>23</v>
      </c>
      <c r="C1881" t="s">
        <v>63</v>
      </c>
      <c r="D1881" t="s">
        <v>1125</v>
      </c>
      <c r="E1881" s="24" t="s">
        <v>77</v>
      </c>
      <c r="F1881" s="20" t="s">
        <v>57</v>
      </c>
      <c r="G1881" s="19">
        <v>82</v>
      </c>
      <c r="H1881" s="21">
        <v>18</v>
      </c>
      <c r="I1881" s="21">
        <v>38</v>
      </c>
      <c r="J1881" s="21">
        <v>56</v>
      </c>
      <c r="K1881" s="21">
        <v>6.9</v>
      </c>
      <c r="L1881" s="22">
        <v>10.7</v>
      </c>
      <c r="M1881" s="22">
        <v>5.0999999999999996</v>
      </c>
      <c r="N1881" s="2">
        <v>53.1</v>
      </c>
      <c r="O1881" s="2">
        <v>43.9</v>
      </c>
      <c r="P1881" s="9"/>
      <c r="Q1881" t="s">
        <v>1125</v>
      </c>
      <c r="R1881" s="2">
        <v>0.4</v>
      </c>
      <c r="S1881" s="2">
        <v>0.9</v>
      </c>
      <c r="T1881" s="3">
        <v>2.95</v>
      </c>
      <c r="U1881" s="2">
        <v>1.2</v>
      </c>
      <c r="V1881" s="2">
        <v>2.2999999999999998</v>
      </c>
      <c r="W1881" s="3">
        <v>6.86</v>
      </c>
      <c r="X1881"/>
      <c r="Y1881" s="2">
        <v>2.6</v>
      </c>
      <c r="Z1881"/>
      <c r="AA1881" s="3">
        <v>0.27</v>
      </c>
      <c r="AB1881" s="3">
        <v>1.64</v>
      </c>
      <c r="AC1881" s="9"/>
      <c r="AD1881" t="s">
        <v>1125</v>
      </c>
      <c r="AE1881" s="3">
        <v>2.48</v>
      </c>
      <c r="AF1881" s="3">
        <v>4.22</v>
      </c>
      <c r="AG1881"/>
      <c r="AH1881" s="2">
        <v>0</v>
      </c>
      <c r="AI1881" s="2">
        <v>0</v>
      </c>
      <c r="AJ1881" s="2">
        <v>2.9</v>
      </c>
      <c r="AK1881" s="2">
        <v>2.1</v>
      </c>
      <c r="AL1881" s="2">
        <v>1.6</v>
      </c>
      <c r="AM1881"/>
      <c r="AN1881" s="3">
        <v>0.13</v>
      </c>
      <c r="AO1881" s="17">
        <v>1.36</v>
      </c>
      <c r="AP1881" s="14"/>
      <c r="AQ1881" t="s">
        <v>77</v>
      </c>
    </row>
    <row r="1882" spans="1:43" x14ac:dyDescent="0.2">
      <c r="A1882" t="s">
        <v>40</v>
      </c>
      <c r="B1882" s="1">
        <v>24</v>
      </c>
      <c r="C1882" t="s">
        <v>63</v>
      </c>
      <c r="D1882" t="s">
        <v>1125</v>
      </c>
      <c r="E1882" t="s">
        <v>77</v>
      </c>
      <c r="F1882" t="s">
        <v>57</v>
      </c>
      <c r="G1882">
        <v>68</v>
      </c>
      <c r="H1882">
        <v>31</v>
      </c>
      <c r="I1882">
        <v>42</v>
      </c>
      <c r="J1882">
        <v>73</v>
      </c>
      <c r="K1882" s="1">
        <v>25.7</v>
      </c>
      <c r="L1882" s="2">
        <v>17.8</v>
      </c>
      <c r="M1882" s="2">
        <v>9</v>
      </c>
      <c r="N1882" s="2">
        <v>84.3</v>
      </c>
      <c r="O1882" s="2">
        <v>49.3</v>
      </c>
      <c r="P1882" s="14"/>
      <c r="Q1882" t="s">
        <v>1125</v>
      </c>
      <c r="R1882" s="2">
        <v>0.6</v>
      </c>
      <c r="S1882" s="2">
        <v>1.1000000000000001</v>
      </c>
      <c r="T1882" s="3">
        <v>3.89</v>
      </c>
      <c r="U1882" s="2">
        <v>3</v>
      </c>
      <c r="V1882" s="2">
        <v>3.3</v>
      </c>
      <c r="W1882" s="3">
        <v>10.82</v>
      </c>
      <c r="X1882" s="3">
        <v>0.11</v>
      </c>
      <c r="Y1882" s="2">
        <v>3.3</v>
      </c>
      <c r="Z1882" s="2">
        <v>0.6</v>
      </c>
      <c r="AA1882" s="3">
        <v>0.45</v>
      </c>
      <c r="AB1882" s="3">
        <v>2.89</v>
      </c>
      <c r="AC1882" s="14"/>
      <c r="AD1882" t="s">
        <v>1125</v>
      </c>
      <c r="AE1882" s="3">
        <v>2.71</v>
      </c>
      <c r="AF1882" s="3">
        <v>2.5</v>
      </c>
      <c r="AG1882" s="3">
        <v>-0.01</v>
      </c>
      <c r="AH1882" s="2">
        <v>0</v>
      </c>
      <c r="AI1882" s="2">
        <v>0</v>
      </c>
      <c r="AJ1882" s="2">
        <v>2.9</v>
      </c>
      <c r="AK1882" s="2">
        <v>3.8</v>
      </c>
      <c r="AL1882" s="2">
        <v>1.7</v>
      </c>
      <c r="AM1882" s="2">
        <v>1.2</v>
      </c>
      <c r="AN1882" s="3">
        <v>0.23</v>
      </c>
      <c r="AO1882" s="3">
        <v>1.69</v>
      </c>
      <c r="AP1882" s="14"/>
      <c r="AQ1882" t="s">
        <v>77</v>
      </c>
    </row>
    <row r="1883" spans="1:43" x14ac:dyDescent="0.2">
      <c r="A1883" s="23" t="s">
        <v>51</v>
      </c>
      <c r="B1883">
        <v>24</v>
      </c>
      <c r="C1883" t="s">
        <v>180</v>
      </c>
      <c r="D1883" t="s">
        <v>1126</v>
      </c>
      <c r="E1883" s="23" t="s">
        <v>77</v>
      </c>
      <c r="F1883" s="23" t="s">
        <v>55</v>
      </c>
      <c r="G1883" s="23">
        <v>70</v>
      </c>
      <c r="H1883" s="23">
        <v>4</v>
      </c>
      <c r="I1883" s="23">
        <v>8</v>
      </c>
      <c r="J1883" s="23">
        <v>12</v>
      </c>
      <c r="K1883" s="28">
        <v>4.3</v>
      </c>
      <c r="L1883" s="29">
        <v>0.2</v>
      </c>
      <c r="M1883" s="29">
        <v>0.9</v>
      </c>
      <c r="N1883" s="15">
        <v>6.6</v>
      </c>
      <c r="O1883" s="15">
        <v>21.5</v>
      </c>
      <c r="P1883" s="9"/>
      <c r="Q1883" t="s">
        <v>1126</v>
      </c>
      <c r="R1883" s="2">
        <v>0.3</v>
      </c>
      <c r="S1883" s="2">
        <v>0.4</v>
      </c>
      <c r="T1883" s="3">
        <v>2.38</v>
      </c>
      <c r="U1883" s="2">
        <v>0</v>
      </c>
      <c r="V1883" s="2">
        <v>1</v>
      </c>
      <c r="W1883" s="3">
        <v>3.11</v>
      </c>
      <c r="X1883"/>
      <c r="Y1883" s="2">
        <v>2</v>
      </c>
      <c r="Z1883"/>
      <c r="AA1883" s="3">
        <v>0.01</v>
      </c>
      <c r="AB1883" s="3">
        <v>0.35</v>
      </c>
      <c r="AC1883" s="9"/>
      <c r="AD1883" t="s">
        <v>1126</v>
      </c>
      <c r="AE1883" s="3">
        <v>2.0499999999999998</v>
      </c>
      <c r="AF1883" s="3">
        <v>9.2200000000000006</v>
      </c>
      <c r="AG1883"/>
      <c r="AH1883" s="2">
        <v>0</v>
      </c>
      <c r="AI1883" s="30">
        <v>0</v>
      </c>
      <c r="AJ1883" s="2">
        <v>5.5</v>
      </c>
      <c r="AK1883" s="2">
        <v>4.5999999999999996</v>
      </c>
      <c r="AL1883" s="2">
        <v>0.7</v>
      </c>
      <c r="AM1883"/>
      <c r="AN1883" s="3">
        <v>0.04</v>
      </c>
      <c r="AO1883" s="17">
        <v>1.1499999999999999</v>
      </c>
      <c r="AP1883" s="9"/>
      <c r="AQ1883" t="s">
        <v>77</v>
      </c>
    </row>
    <row r="1884" spans="1:43" x14ac:dyDescent="0.2">
      <c r="A1884" s="18" t="s">
        <v>56</v>
      </c>
      <c r="B1884">
        <v>25</v>
      </c>
      <c r="C1884" t="s">
        <v>180</v>
      </c>
      <c r="D1884" t="s">
        <v>1126</v>
      </c>
      <c r="E1884" s="24" t="s">
        <v>77</v>
      </c>
      <c r="F1884" s="20" t="s">
        <v>57</v>
      </c>
      <c r="G1884" s="19">
        <v>75</v>
      </c>
      <c r="H1884" s="21">
        <v>1</v>
      </c>
      <c r="I1884" s="21">
        <v>8</v>
      </c>
      <c r="J1884" s="21">
        <v>9</v>
      </c>
      <c r="K1884" s="21">
        <v>0.3</v>
      </c>
      <c r="L1884" s="22">
        <v>-1.3</v>
      </c>
      <c r="M1884" s="22">
        <v>2.6</v>
      </c>
      <c r="N1884" s="2">
        <v>-3</v>
      </c>
      <c r="O1884" s="2">
        <v>47.3</v>
      </c>
      <c r="P1884" s="9"/>
      <c r="Q1884" t="s">
        <v>1126</v>
      </c>
      <c r="R1884" s="2">
        <v>0</v>
      </c>
      <c r="S1884" s="2">
        <v>0.5</v>
      </c>
      <c r="T1884" s="3">
        <v>2.35</v>
      </c>
      <c r="U1884" s="2">
        <v>2.9</v>
      </c>
      <c r="V1884" s="2">
        <v>0</v>
      </c>
      <c r="W1884" s="3">
        <v>5.71</v>
      </c>
      <c r="X1884"/>
      <c r="Y1884" s="2">
        <v>2.2000000000000002</v>
      </c>
      <c r="Z1884"/>
      <c r="AA1884" s="3">
        <v>-0.05</v>
      </c>
      <c r="AB1884" s="3">
        <v>-0.15</v>
      </c>
      <c r="AC1884" s="9"/>
      <c r="AD1884" t="s">
        <v>1126</v>
      </c>
      <c r="AE1884" s="3">
        <v>2.1800000000000002</v>
      </c>
      <c r="AF1884" s="3">
        <v>6.64</v>
      </c>
      <c r="AG1884"/>
      <c r="AH1884" s="2">
        <v>0</v>
      </c>
      <c r="AI1884" s="2">
        <v>0</v>
      </c>
      <c r="AJ1884" s="2">
        <v>7.3</v>
      </c>
      <c r="AK1884" s="2">
        <v>5.0999999999999996</v>
      </c>
      <c r="AL1884" s="2">
        <v>0.7</v>
      </c>
      <c r="AM1884"/>
      <c r="AN1884" s="3">
        <v>0.11</v>
      </c>
      <c r="AO1884" s="17">
        <v>2.2799999999999998</v>
      </c>
      <c r="AP1884" s="9"/>
      <c r="AQ1884" t="s">
        <v>77</v>
      </c>
    </row>
    <row r="1885" spans="1:43" x14ac:dyDescent="0.2">
      <c r="A1885" t="s">
        <v>40</v>
      </c>
      <c r="B1885" s="1">
        <v>26</v>
      </c>
      <c r="C1885" t="s">
        <v>180</v>
      </c>
      <c r="D1885" t="s">
        <v>1126</v>
      </c>
      <c r="E1885" t="s">
        <v>77</v>
      </c>
      <c r="F1885" t="s">
        <v>57</v>
      </c>
      <c r="G1885">
        <v>79</v>
      </c>
      <c r="H1885">
        <v>3</v>
      </c>
      <c r="I1885">
        <v>11</v>
      </c>
      <c r="J1885">
        <v>14</v>
      </c>
      <c r="K1885" s="1">
        <v>-3.9</v>
      </c>
      <c r="L1885" s="2">
        <v>0.5</v>
      </c>
      <c r="M1885" s="2">
        <v>0.9</v>
      </c>
      <c r="N1885" s="2">
        <v>7</v>
      </c>
      <c r="O1885" s="2">
        <v>28</v>
      </c>
      <c r="P1885" s="14"/>
      <c r="Q1885" t="s">
        <v>1126</v>
      </c>
      <c r="R1885" s="2">
        <v>0.2</v>
      </c>
      <c r="S1885" s="2">
        <v>0.5</v>
      </c>
      <c r="T1885" s="3">
        <v>2.06</v>
      </c>
      <c r="U1885" s="2">
        <v>0</v>
      </c>
      <c r="V1885" s="2">
        <v>6.7</v>
      </c>
      <c r="W1885" s="3">
        <v>6.67</v>
      </c>
      <c r="X1885" s="3">
        <v>-0.12</v>
      </c>
      <c r="Y1885" s="2">
        <v>2.4</v>
      </c>
      <c r="Z1885" s="2">
        <v>0.2</v>
      </c>
      <c r="AA1885" s="3">
        <v>0.02</v>
      </c>
      <c r="AB1885" s="3">
        <v>0.33</v>
      </c>
      <c r="AC1885" s="14"/>
      <c r="AD1885" t="s">
        <v>1126</v>
      </c>
      <c r="AE1885" s="3">
        <v>2.0099999999999998</v>
      </c>
      <c r="AF1885" s="3">
        <v>7.26</v>
      </c>
      <c r="AG1885" s="3">
        <v>-0.04</v>
      </c>
      <c r="AH1885" s="2">
        <v>0</v>
      </c>
      <c r="AI1885" s="2">
        <v>0</v>
      </c>
      <c r="AJ1885" s="2">
        <v>7.4</v>
      </c>
      <c r="AK1885" s="2">
        <v>6.2</v>
      </c>
      <c r="AL1885" s="2">
        <v>0.9</v>
      </c>
      <c r="AM1885" s="2">
        <v>1.6</v>
      </c>
      <c r="AN1885" s="3">
        <v>0.04</v>
      </c>
      <c r="AO1885" s="3">
        <v>1.32</v>
      </c>
      <c r="AP1885" s="9"/>
      <c r="AQ1885" t="s">
        <v>77</v>
      </c>
    </row>
    <row r="1886" spans="1:43" x14ac:dyDescent="0.2">
      <c r="A1886" t="s">
        <v>51</v>
      </c>
      <c r="B1886">
        <v>35</v>
      </c>
      <c r="C1886" t="s">
        <v>63</v>
      </c>
      <c r="D1886" t="s">
        <v>1127</v>
      </c>
      <c r="E1886" t="s">
        <v>85</v>
      </c>
      <c r="F1886" t="s">
        <v>44</v>
      </c>
      <c r="G1886">
        <v>64</v>
      </c>
      <c r="H1886">
        <v>24</v>
      </c>
      <c r="I1886">
        <v>30</v>
      </c>
      <c r="J1886">
        <f>H1886+I1886</f>
        <v>54</v>
      </c>
      <c r="K1886" s="1">
        <v>24.7</v>
      </c>
      <c r="L1886" s="2">
        <v>6.3</v>
      </c>
      <c r="M1886" s="2">
        <v>4.5</v>
      </c>
      <c r="N1886" s="15">
        <v>36.200000000000003</v>
      </c>
      <c r="O1886" s="15">
        <v>10.199999999999999</v>
      </c>
      <c r="P1886" s="9"/>
      <c r="Q1886" t="s">
        <v>1127</v>
      </c>
      <c r="R1886" s="2">
        <v>1</v>
      </c>
      <c r="S1886" s="2">
        <v>1.5</v>
      </c>
      <c r="T1886" s="3">
        <v>3.4</v>
      </c>
      <c r="U1886" s="2">
        <v>2.2999999999999998</v>
      </c>
      <c r="V1886" s="2">
        <v>1.8</v>
      </c>
      <c r="W1886" s="3">
        <v>6.17</v>
      </c>
      <c r="X1886"/>
      <c r="Y1886" s="2">
        <v>1.7</v>
      </c>
      <c r="Z1886"/>
      <c r="AA1886" s="3">
        <v>0.23</v>
      </c>
      <c r="AB1886" s="3">
        <v>1.73</v>
      </c>
      <c r="AC1886" s="9"/>
      <c r="AD1886" t="s">
        <v>1127</v>
      </c>
      <c r="AE1886" s="3">
        <v>2.85</v>
      </c>
      <c r="AF1886" s="3">
        <v>3.26</v>
      </c>
      <c r="AG1886"/>
      <c r="AH1886" s="2">
        <v>37.1</v>
      </c>
      <c r="AI1886" s="16">
        <v>1.6</v>
      </c>
      <c r="AJ1886" s="2">
        <v>2.8</v>
      </c>
      <c r="AK1886" s="2">
        <v>1.6</v>
      </c>
      <c r="AL1886" s="2">
        <v>0.9</v>
      </c>
      <c r="AM1886"/>
      <c r="AN1886" s="3">
        <v>0.17</v>
      </c>
      <c r="AO1886" s="17">
        <v>0.49</v>
      </c>
      <c r="AP1886" s="9"/>
      <c r="AQ1886" t="s">
        <v>77</v>
      </c>
    </row>
    <row r="1887" spans="1:43" x14ac:dyDescent="0.2">
      <c r="A1887" s="18" t="s">
        <v>56</v>
      </c>
      <c r="B1887">
        <v>36</v>
      </c>
      <c r="C1887" t="s">
        <v>63</v>
      </c>
      <c r="D1887" t="s">
        <v>1127</v>
      </c>
      <c r="E1887" s="24" t="s">
        <v>85</v>
      </c>
      <c r="F1887" s="20" t="s">
        <v>44</v>
      </c>
      <c r="G1887" s="19">
        <v>82</v>
      </c>
      <c r="H1887" s="21">
        <v>29</v>
      </c>
      <c r="I1887" s="21">
        <v>26</v>
      </c>
      <c r="J1887" s="21">
        <v>55</v>
      </c>
      <c r="K1887" s="21">
        <v>0.3</v>
      </c>
      <c r="L1887" s="22">
        <v>7.2</v>
      </c>
      <c r="M1887" s="22">
        <v>1.3</v>
      </c>
      <c r="N1887" s="2">
        <v>33.6</v>
      </c>
      <c r="O1887" s="2">
        <v>9.5</v>
      </c>
      <c r="P1887" s="9"/>
      <c r="Q1887" t="s">
        <v>1127</v>
      </c>
      <c r="R1887" s="2">
        <v>0.7</v>
      </c>
      <c r="S1887" s="2">
        <v>0.6</v>
      </c>
      <c r="T1887" s="3">
        <v>2.35</v>
      </c>
      <c r="U1887" s="2">
        <v>2.5</v>
      </c>
      <c r="V1887" s="2">
        <v>2.5</v>
      </c>
      <c r="W1887" s="3">
        <v>8.99</v>
      </c>
      <c r="X1887"/>
      <c r="Y1887" s="2">
        <v>1.4</v>
      </c>
      <c r="Z1887"/>
      <c r="AA1887" s="3">
        <v>0.21</v>
      </c>
      <c r="AB1887" s="3">
        <v>1.3</v>
      </c>
      <c r="AC1887" s="9"/>
      <c r="AD1887" t="s">
        <v>1127</v>
      </c>
      <c r="AE1887" s="3">
        <v>2.41</v>
      </c>
      <c r="AF1887" s="3">
        <v>4.8099999999999996</v>
      </c>
      <c r="AG1887"/>
      <c r="AH1887" s="2">
        <v>40</v>
      </c>
      <c r="AI1887" s="2">
        <v>0.5</v>
      </c>
      <c r="AJ1887" s="2">
        <v>2.2000000000000002</v>
      </c>
      <c r="AK1887" s="2">
        <v>1.8</v>
      </c>
      <c r="AL1887" s="2">
        <v>1.4</v>
      </c>
      <c r="AM1887"/>
      <c r="AN1887" s="3">
        <v>0.04</v>
      </c>
      <c r="AO1887" s="17">
        <v>0.37</v>
      </c>
      <c r="AP1887" s="9"/>
      <c r="AQ1887" t="s">
        <v>77</v>
      </c>
    </row>
    <row r="1888" spans="1:43" x14ac:dyDescent="0.2">
      <c r="A1888" t="s">
        <v>40</v>
      </c>
      <c r="B1888" s="1">
        <v>37</v>
      </c>
      <c r="C1888" t="s">
        <v>63</v>
      </c>
      <c r="D1888" t="s">
        <v>1127</v>
      </c>
      <c r="E1888" t="s">
        <v>85</v>
      </c>
      <c r="F1888" t="s">
        <v>44</v>
      </c>
      <c r="G1888">
        <v>82</v>
      </c>
      <c r="H1888">
        <v>27</v>
      </c>
      <c r="I1888">
        <v>20</v>
      </c>
      <c r="J1888">
        <v>47</v>
      </c>
      <c r="K1888" s="1">
        <v>-1.8</v>
      </c>
      <c r="L1888" s="2">
        <v>5.9</v>
      </c>
      <c r="M1888" s="2">
        <v>1.5</v>
      </c>
      <c r="N1888" s="2">
        <v>26.2</v>
      </c>
      <c r="O1888" s="2">
        <v>14.2</v>
      </c>
      <c r="P1888" s="14"/>
      <c r="Q1888" t="s">
        <v>1127</v>
      </c>
      <c r="R1888" s="2">
        <v>0.9</v>
      </c>
      <c r="S1888" s="2">
        <v>0.6</v>
      </c>
      <c r="T1888" s="3">
        <v>2.69</v>
      </c>
      <c r="U1888" s="2">
        <v>2.8</v>
      </c>
      <c r="V1888" s="2">
        <v>2.2999999999999998</v>
      </c>
      <c r="W1888" s="3">
        <v>8.5399999999999991</v>
      </c>
      <c r="X1888" s="3">
        <v>0.33</v>
      </c>
      <c r="Y1888" s="2">
        <v>1</v>
      </c>
      <c r="Z1888" s="2">
        <v>0.5</v>
      </c>
      <c r="AA1888" s="3">
        <v>0.19</v>
      </c>
      <c r="AB1888" s="3">
        <v>1.06</v>
      </c>
      <c r="AC1888" s="14"/>
      <c r="AD1888" t="s">
        <v>1127</v>
      </c>
      <c r="AE1888" s="3">
        <v>2.41</v>
      </c>
      <c r="AF1888" s="3">
        <v>5.98</v>
      </c>
      <c r="AG1888" s="3">
        <v>0.04</v>
      </c>
      <c r="AH1888" s="2">
        <v>35.299999999999997</v>
      </c>
      <c r="AI1888" s="2">
        <v>1</v>
      </c>
      <c r="AJ1888" s="2">
        <v>3.6</v>
      </c>
      <c r="AK1888" s="2">
        <v>1.9</v>
      </c>
      <c r="AL1888" s="2">
        <v>1.5</v>
      </c>
      <c r="AM1888" s="2">
        <v>1.2</v>
      </c>
      <c r="AN1888" s="3">
        <v>0.05</v>
      </c>
      <c r="AO1888" s="3">
        <v>0.56999999999999995</v>
      </c>
      <c r="AP1888" s="9"/>
      <c r="AQ1888" t="s">
        <v>77</v>
      </c>
    </row>
    <row r="1889" spans="1:43" x14ac:dyDescent="0.2">
      <c r="A1889" t="s">
        <v>51</v>
      </c>
      <c r="B1889">
        <v>24</v>
      </c>
      <c r="C1889" t="s">
        <v>940</v>
      </c>
      <c r="D1889" t="s">
        <v>1128</v>
      </c>
      <c r="E1889" t="s">
        <v>77</v>
      </c>
      <c r="F1889" t="s">
        <v>73</v>
      </c>
      <c r="G1889">
        <v>73</v>
      </c>
      <c r="H1889">
        <v>8</v>
      </c>
      <c r="I1889">
        <v>10</v>
      </c>
      <c r="J1889">
        <f>H1889+I1889</f>
        <v>18</v>
      </c>
      <c r="K1889" s="1">
        <v>0.2</v>
      </c>
      <c r="L1889" s="2">
        <v>-1</v>
      </c>
      <c r="M1889" s="2">
        <v>0.6</v>
      </c>
      <c r="N1889" s="15">
        <v>-2.2999999999999998</v>
      </c>
      <c r="O1889" s="15">
        <v>17.8</v>
      </c>
      <c r="P1889" s="9"/>
      <c r="Q1889" t="s">
        <v>1128</v>
      </c>
      <c r="R1889" s="2">
        <v>0.2</v>
      </c>
      <c r="S1889" s="2">
        <v>0.7</v>
      </c>
      <c r="T1889" s="3">
        <v>1.73</v>
      </c>
      <c r="U1889" s="2">
        <v>1.1000000000000001</v>
      </c>
      <c r="V1889" s="2">
        <v>0.5</v>
      </c>
      <c r="W1889" s="3">
        <v>4.28</v>
      </c>
      <c r="X1889"/>
      <c r="Y1889" s="2">
        <v>1.9</v>
      </c>
      <c r="Z1889"/>
      <c r="AA1889" s="3">
        <v>-0.05</v>
      </c>
      <c r="AB1889" s="3">
        <v>-0.14000000000000001</v>
      </c>
      <c r="AC1889" s="9"/>
      <c r="AD1889" t="s">
        <v>1128</v>
      </c>
      <c r="AE1889" s="3">
        <v>2.15</v>
      </c>
      <c r="AF1889" s="3">
        <v>6.23</v>
      </c>
      <c r="AG1889"/>
      <c r="AH1889" s="2">
        <v>51.9</v>
      </c>
      <c r="AI1889" s="16">
        <v>12.4</v>
      </c>
      <c r="AJ1889" s="2">
        <v>3</v>
      </c>
      <c r="AK1889" s="2">
        <v>3.3</v>
      </c>
      <c r="AL1889" s="2">
        <v>2.4</v>
      </c>
      <c r="AM1889"/>
      <c r="AN1889" s="3">
        <v>0.03</v>
      </c>
      <c r="AO1889" s="17">
        <v>1.07</v>
      </c>
      <c r="AP1889" s="9"/>
      <c r="AQ1889" t="s">
        <v>77</v>
      </c>
    </row>
    <row r="1890" spans="1:43" x14ac:dyDescent="0.2">
      <c r="A1890" s="18" t="s">
        <v>56</v>
      </c>
      <c r="B1890">
        <v>25</v>
      </c>
      <c r="C1890" t="s">
        <v>940</v>
      </c>
      <c r="D1890" t="s">
        <v>1128</v>
      </c>
      <c r="E1890" s="24" t="s">
        <v>77</v>
      </c>
      <c r="F1890" s="20" t="s">
        <v>68</v>
      </c>
      <c r="G1890" s="19">
        <v>82</v>
      </c>
      <c r="H1890" s="21">
        <v>21</v>
      </c>
      <c r="I1890" s="21">
        <v>16</v>
      </c>
      <c r="J1890" s="21">
        <v>37</v>
      </c>
      <c r="K1890" s="21">
        <v>-5</v>
      </c>
      <c r="L1890" s="22">
        <v>5</v>
      </c>
      <c r="M1890" s="22">
        <v>1.2</v>
      </c>
      <c r="N1890" s="2">
        <v>35</v>
      </c>
      <c r="O1890" s="2">
        <v>16.2</v>
      </c>
      <c r="P1890" s="9"/>
      <c r="Q1890" t="s">
        <v>1128</v>
      </c>
      <c r="R1890" s="2">
        <v>0.8</v>
      </c>
      <c r="S1890" s="2">
        <v>1</v>
      </c>
      <c r="T1890" s="3">
        <v>2.02</v>
      </c>
      <c r="U1890" s="2">
        <v>4.5</v>
      </c>
      <c r="V1890" s="2">
        <v>1.1000000000000001</v>
      </c>
      <c r="W1890" s="3">
        <v>8.44</v>
      </c>
      <c r="X1890"/>
      <c r="Y1890" s="2">
        <v>1.4</v>
      </c>
      <c r="Z1890"/>
      <c r="AA1890" s="3">
        <v>0.2</v>
      </c>
      <c r="AB1890" s="3">
        <v>1.82</v>
      </c>
      <c r="AC1890" s="9"/>
      <c r="AD1890" t="s">
        <v>1128</v>
      </c>
      <c r="AE1890" s="3">
        <v>2.38</v>
      </c>
      <c r="AF1890" s="3">
        <v>8.49</v>
      </c>
      <c r="AG1890"/>
      <c r="AH1890" s="2">
        <v>47.1</v>
      </c>
      <c r="AI1890" s="2">
        <v>12.5</v>
      </c>
      <c r="AJ1890" s="2">
        <v>4.3</v>
      </c>
      <c r="AK1890" s="2">
        <v>2.9</v>
      </c>
      <c r="AL1890" s="2">
        <v>1.1000000000000001</v>
      </c>
      <c r="AM1890"/>
      <c r="AN1890" s="3">
        <v>0.05</v>
      </c>
      <c r="AO1890" s="17">
        <v>0.85</v>
      </c>
      <c r="AP1890" s="9"/>
      <c r="AQ1890" t="s">
        <v>77</v>
      </c>
    </row>
    <row r="1891" spans="1:43" x14ac:dyDescent="0.2">
      <c r="A1891" t="s">
        <v>40</v>
      </c>
      <c r="B1891" s="1">
        <v>26</v>
      </c>
      <c r="C1891" t="s">
        <v>940</v>
      </c>
      <c r="D1891" t="s">
        <v>1128</v>
      </c>
      <c r="E1891" t="s">
        <v>77</v>
      </c>
      <c r="F1891" t="s">
        <v>69</v>
      </c>
      <c r="G1891">
        <v>82</v>
      </c>
      <c r="H1891">
        <v>23</v>
      </c>
      <c r="I1891">
        <v>30</v>
      </c>
      <c r="J1891">
        <v>53</v>
      </c>
      <c r="K1891" s="1">
        <v>-3.5</v>
      </c>
      <c r="L1891" s="2">
        <v>6.3</v>
      </c>
      <c r="M1891" s="2">
        <v>1.5</v>
      </c>
      <c r="N1891" s="2">
        <v>42.3</v>
      </c>
      <c r="O1891" s="2">
        <v>26</v>
      </c>
      <c r="P1891" s="14"/>
      <c r="Q1891" t="s">
        <v>1128</v>
      </c>
      <c r="R1891" s="2">
        <v>0.8</v>
      </c>
      <c r="S1891" s="2">
        <v>0.9</v>
      </c>
      <c r="T1891" s="3">
        <v>3.01</v>
      </c>
      <c r="U1891" s="2">
        <v>2.5</v>
      </c>
      <c r="V1891" s="2">
        <v>4.2</v>
      </c>
      <c r="W1891" s="3">
        <v>11.38</v>
      </c>
      <c r="X1891" s="3">
        <v>0.01</v>
      </c>
      <c r="Y1891" s="2">
        <v>2.1</v>
      </c>
      <c r="Z1891" s="2">
        <v>1</v>
      </c>
      <c r="AA1891" s="3">
        <v>0.22</v>
      </c>
      <c r="AB1891" s="3">
        <v>1.79</v>
      </c>
      <c r="AC1891" s="14"/>
      <c r="AD1891" t="s">
        <v>1128</v>
      </c>
      <c r="AE1891" s="3">
        <v>3.07</v>
      </c>
      <c r="AF1891" s="3">
        <v>8.66</v>
      </c>
      <c r="AG1891" s="3">
        <v>0</v>
      </c>
      <c r="AH1891" s="2">
        <v>51.1</v>
      </c>
      <c r="AI1891" s="2">
        <v>10.7</v>
      </c>
      <c r="AJ1891" s="2">
        <v>4.2</v>
      </c>
      <c r="AK1891" s="2">
        <v>1.8</v>
      </c>
      <c r="AL1891" s="2">
        <v>1.9</v>
      </c>
      <c r="AM1891" s="2">
        <v>0.6</v>
      </c>
      <c r="AN1891" s="3">
        <v>0.05</v>
      </c>
      <c r="AO1891" s="3">
        <v>1.1000000000000001</v>
      </c>
      <c r="AP1891" s="9"/>
      <c r="AQ1891" t="s">
        <v>77</v>
      </c>
    </row>
    <row r="1892" spans="1:43" x14ac:dyDescent="0.2">
      <c r="A1892" s="18" t="s">
        <v>56</v>
      </c>
      <c r="B1892">
        <v>29</v>
      </c>
      <c r="C1892" t="s">
        <v>1129</v>
      </c>
      <c r="D1892" t="s">
        <v>1130</v>
      </c>
      <c r="E1892" s="24" t="s">
        <v>77</v>
      </c>
      <c r="F1892" s="20" t="s">
        <v>48</v>
      </c>
      <c r="G1892" s="19">
        <v>39</v>
      </c>
      <c r="H1892" s="21">
        <v>1</v>
      </c>
      <c r="I1892" s="21">
        <v>5</v>
      </c>
      <c r="J1892" s="21">
        <v>6</v>
      </c>
      <c r="K1892" s="21">
        <v>2.5</v>
      </c>
      <c r="L1892" s="22">
        <v>-1</v>
      </c>
      <c r="M1892" s="22">
        <v>1.3</v>
      </c>
      <c r="N1892" s="2">
        <v>-4.7</v>
      </c>
      <c r="O1892" s="2">
        <v>12.1</v>
      </c>
      <c r="P1892" s="9"/>
      <c r="Q1892" t="s">
        <v>1130</v>
      </c>
      <c r="R1892" s="2">
        <v>0.2</v>
      </c>
      <c r="S1892" s="2">
        <v>0.9</v>
      </c>
      <c r="T1892" s="3">
        <v>1.95</v>
      </c>
      <c r="U1892" s="2">
        <v>0</v>
      </c>
      <c r="V1892" s="2">
        <v>0</v>
      </c>
      <c r="W1892" s="3">
        <v>0</v>
      </c>
      <c r="X1892"/>
      <c r="Y1892" s="2">
        <v>1.6</v>
      </c>
      <c r="Z1892"/>
      <c r="AA1892" s="3">
        <v>-0.11</v>
      </c>
      <c r="AB1892" s="3">
        <v>-0.63</v>
      </c>
      <c r="AC1892" s="9"/>
      <c r="AD1892" t="s">
        <v>1130</v>
      </c>
      <c r="AE1892" s="3">
        <v>1.24</v>
      </c>
      <c r="AF1892" s="3">
        <v>7.58</v>
      </c>
      <c r="AG1892"/>
      <c r="AH1892" s="2">
        <v>33.299999999999997</v>
      </c>
      <c r="AI1892" s="2">
        <v>0.2</v>
      </c>
      <c r="AJ1892" s="2">
        <v>6.5</v>
      </c>
      <c r="AK1892" s="2">
        <v>6.9</v>
      </c>
      <c r="AL1892" s="2">
        <v>1.6</v>
      </c>
      <c r="AM1892"/>
      <c r="AN1892" s="3">
        <v>0.14000000000000001</v>
      </c>
      <c r="AO1892" s="17">
        <v>1.62</v>
      </c>
      <c r="AP1892" s="9"/>
      <c r="AQ1892" t="s">
        <v>77</v>
      </c>
    </row>
    <row r="1893" spans="1:43" x14ac:dyDescent="0.2">
      <c r="A1893" t="s">
        <v>40</v>
      </c>
      <c r="B1893" s="1">
        <v>30</v>
      </c>
      <c r="C1893" t="s">
        <v>1129</v>
      </c>
      <c r="D1893" t="s">
        <v>1130</v>
      </c>
      <c r="E1893" t="s">
        <v>77</v>
      </c>
      <c r="F1893" t="s">
        <v>48</v>
      </c>
      <c r="G1893">
        <v>1</v>
      </c>
      <c r="H1893">
        <v>0</v>
      </c>
      <c r="I1893">
        <v>0</v>
      </c>
      <c r="J1893">
        <v>0</v>
      </c>
      <c r="K1893" s="1">
        <v>0.9</v>
      </c>
      <c r="L1893" s="2">
        <v>-0.1</v>
      </c>
      <c r="M1893" s="2">
        <v>0.2</v>
      </c>
      <c r="N1893" s="2">
        <v>0.3</v>
      </c>
      <c r="O1893" s="2">
        <v>0.6</v>
      </c>
      <c r="P1893" s="14"/>
      <c r="Q1893" t="s">
        <v>1130</v>
      </c>
      <c r="R1893" s="2">
        <v>0</v>
      </c>
      <c r="S1893" s="2">
        <v>0</v>
      </c>
      <c r="T1893" s="3">
        <v>6.35</v>
      </c>
      <c r="U1893" s="2">
        <v>0</v>
      </c>
      <c r="V1893" s="2">
        <v>0</v>
      </c>
      <c r="W1893" s="3">
        <v>0</v>
      </c>
      <c r="X1893" s="3">
        <v>-0.17</v>
      </c>
      <c r="Y1893" s="2">
        <v>0</v>
      </c>
      <c r="Z1893" s="2">
        <v>5.8</v>
      </c>
      <c r="AA1893" s="3">
        <v>-0.61</v>
      </c>
      <c r="AB1893" s="3">
        <v>1.97</v>
      </c>
      <c r="AC1893" s="14"/>
      <c r="AD1893" t="s">
        <v>1130</v>
      </c>
      <c r="AE1893" s="3">
        <v>0</v>
      </c>
      <c r="AF1893" s="3">
        <v>0</v>
      </c>
      <c r="AG1893" s="3">
        <v>0.08</v>
      </c>
      <c r="AH1893" s="2">
        <v>0</v>
      </c>
      <c r="AI1893" s="2">
        <v>0</v>
      </c>
      <c r="AJ1893" s="2">
        <v>11.6</v>
      </c>
      <c r="AK1893" s="2">
        <v>5.8</v>
      </c>
      <c r="AL1893" s="2">
        <v>0</v>
      </c>
      <c r="AM1893" s="2">
        <v>0</v>
      </c>
      <c r="AN1893" s="3">
        <v>1.22</v>
      </c>
      <c r="AO1893" s="3">
        <v>3.43</v>
      </c>
      <c r="AP1893" s="9"/>
      <c r="AQ1893" t="s">
        <v>77</v>
      </c>
    </row>
    <row r="1894" spans="1:43" x14ac:dyDescent="0.2">
      <c r="A1894" t="s">
        <v>51</v>
      </c>
      <c r="B1894">
        <v>32</v>
      </c>
      <c r="C1894" t="s">
        <v>88</v>
      </c>
      <c r="D1894" t="s">
        <v>1131</v>
      </c>
      <c r="E1894" t="s">
        <v>65</v>
      </c>
      <c r="F1894" t="s">
        <v>73</v>
      </c>
      <c r="G1894">
        <v>82</v>
      </c>
      <c r="H1894">
        <v>20</v>
      </c>
      <c r="I1894">
        <v>31</v>
      </c>
      <c r="J1894">
        <f>H1894+I1894</f>
        <v>51</v>
      </c>
      <c r="K1894" s="1">
        <v>-11.5</v>
      </c>
      <c r="L1894" s="2">
        <v>2.9</v>
      </c>
      <c r="M1894" s="2">
        <v>1.2</v>
      </c>
      <c r="N1894" s="15">
        <v>45.3</v>
      </c>
      <c r="O1894" s="15">
        <v>12.8</v>
      </c>
      <c r="P1894" s="9"/>
      <c r="Q1894" t="s">
        <v>1131</v>
      </c>
      <c r="R1894" s="2">
        <v>0.7</v>
      </c>
      <c r="S1894" s="2">
        <v>1.1000000000000001</v>
      </c>
      <c r="T1894" s="3">
        <v>2.15</v>
      </c>
      <c r="U1894" s="2">
        <v>1.3</v>
      </c>
      <c r="V1894" s="2">
        <v>2.6</v>
      </c>
      <c r="W1894" s="3">
        <v>6.44</v>
      </c>
      <c r="X1894"/>
      <c r="Y1894" s="2">
        <v>1.6</v>
      </c>
      <c r="Z1894"/>
      <c r="AA1894" s="3">
        <v>0.09</v>
      </c>
      <c r="AB1894" s="3">
        <v>1.85</v>
      </c>
      <c r="AC1894" s="9"/>
      <c r="AD1894" t="s">
        <v>1131</v>
      </c>
      <c r="AE1894" s="3">
        <v>2.74</v>
      </c>
      <c r="AF1894" s="3">
        <v>5.49</v>
      </c>
      <c r="AG1894"/>
      <c r="AH1894" s="2">
        <v>50.8</v>
      </c>
      <c r="AI1894" s="16">
        <v>26</v>
      </c>
      <c r="AJ1894" s="2">
        <v>0.8</v>
      </c>
      <c r="AK1894" s="2">
        <v>1.3</v>
      </c>
      <c r="AL1894" s="2">
        <v>2</v>
      </c>
      <c r="AM1894"/>
      <c r="AN1894" s="3">
        <v>0.04</v>
      </c>
      <c r="AO1894" s="17">
        <v>0.52</v>
      </c>
      <c r="AP1894" s="9"/>
      <c r="AQ1894" t="s">
        <v>77</v>
      </c>
    </row>
    <row r="1895" spans="1:43" x14ac:dyDescent="0.2">
      <c r="A1895" s="18" t="s">
        <v>56</v>
      </c>
      <c r="B1895">
        <v>33</v>
      </c>
      <c r="C1895" t="s">
        <v>88</v>
      </c>
      <c r="D1895" t="s">
        <v>1131</v>
      </c>
      <c r="E1895" s="19" t="s">
        <v>65</v>
      </c>
      <c r="F1895" s="20" t="s">
        <v>69</v>
      </c>
      <c r="G1895" s="19">
        <v>39</v>
      </c>
      <c r="H1895" s="21">
        <v>9</v>
      </c>
      <c r="I1895" s="21">
        <v>16</v>
      </c>
      <c r="J1895" s="21">
        <v>25</v>
      </c>
      <c r="K1895" s="21">
        <v>-1.6</v>
      </c>
      <c r="L1895" s="22">
        <v>3</v>
      </c>
      <c r="M1895" s="22">
        <v>0.4</v>
      </c>
      <c r="N1895" s="2">
        <v>10.8</v>
      </c>
      <c r="O1895" s="2">
        <v>8.1</v>
      </c>
      <c r="P1895" s="9"/>
      <c r="Q1895" t="s">
        <v>1131</v>
      </c>
      <c r="R1895" s="2">
        <v>0.8</v>
      </c>
      <c r="S1895" s="2">
        <v>0.7</v>
      </c>
      <c r="T1895" s="3">
        <v>1.97</v>
      </c>
      <c r="U1895" s="2">
        <v>1.4</v>
      </c>
      <c r="V1895" s="2">
        <v>5</v>
      </c>
      <c r="W1895" s="3">
        <v>7.79</v>
      </c>
      <c r="X1895"/>
      <c r="Y1895" s="2">
        <v>2</v>
      </c>
      <c r="Z1895"/>
      <c r="AA1895" s="3">
        <v>0.23</v>
      </c>
      <c r="AB1895" s="3">
        <v>1.08</v>
      </c>
      <c r="AC1895" s="9"/>
      <c r="AD1895" t="s">
        <v>1131</v>
      </c>
      <c r="AE1895" s="3">
        <v>1.97</v>
      </c>
      <c r="AF1895" s="3">
        <v>2.88</v>
      </c>
      <c r="AG1895"/>
      <c r="AH1895" s="2">
        <v>45.1</v>
      </c>
      <c r="AI1895" s="2">
        <v>17</v>
      </c>
      <c r="AJ1895" s="2">
        <v>1.7</v>
      </c>
      <c r="AK1895" s="2">
        <v>1.3</v>
      </c>
      <c r="AL1895" s="2">
        <v>1.5</v>
      </c>
      <c r="AM1895"/>
      <c r="AN1895" s="3">
        <v>0.03</v>
      </c>
      <c r="AO1895" s="17">
        <v>0.81</v>
      </c>
      <c r="AP1895" s="9"/>
      <c r="AQ1895" t="s">
        <v>77</v>
      </c>
    </row>
    <row r="1896" spans="1:43" x14ac:dyDescent="0.2">
      <c r="A1896" t="s">
        <v>40</v>
      </c>
      <c r="B1896" s="1">
        <v>34</v>
      </c>
      <c r="C1896" t="s">
        <v>88</v>
      </c>
      <c r="D1896" t="s">
        <v>1131</v>
      </c>
      <c r="E1896" t="s">
        <v>163</v>
      </c>
      <c r="F1896" t="s">
        <v>69</v>
      </c>
      <c r="G1896">
        <v>81</v>
      </c>
      <c r="H1896">
        <v>16</v>
      </c>
      <c r="I1896">
        <v>15</v>
      </c>
      <c r="J1896">
        <v>31</v>
      </c>
      <c r="K1896" s="1">
        <v>3.2</v>
      </c>
      <c r="L1896" s="2">
        <v>2.2999999999999998</v>
      </c>
      <c r="M1896" s="2">
        <v>1.8</v>
      </c>
      <c r="N1896" s="2">
        <v>8.5</v>
      </c>
      <c r="O1896" s="2">
        <v>18.5</v>
      </c>
      <c r="P1896" s="14"/>
      <c r="Q1896" t="s">
        <v>1131</v>
      </c>
      <c r="R1896" s="2">
        <v>0.8</v>
      </c>
      <c r="S1896" s="2">
        <v>0.7</v>
      </c>
      <c r="T1896" s="3">
        <v>2.2599999999999998</v>
      </c>
      <c r="U1896" s="2">
        <v>1</v>
      </c>
      <c r="V1896" s="2">
        <v>1.3</v>
      </c>
      <c r="W1896" s="3">
        <v>3</v>
      </c>
      <c r="X1896" s="3">
        <v>0.04</v>
      </c>
      <c r="Y1896" s="2">
        <v>1.8</v>
      </c>
      <c r="Z1896" s="2">
        <v>0.7</v>
      </c>
      <c r="AA1896" s="3">
        <v>0.09</v>
      </c>
      <c r="AB1896" s="3">
        <v>0.44</v>
      </c>
      <c r="AC1896" s="14"/>
      <c r="AD1896" t="s">
        <v>1131</v>
      </c>
      <c r="AE1896" s="3">
        <v>2.06</v>
      </c>
      <c r="AF1896" s="3">
        <v>4.41</v>
      </c>
      <c r="AG1896" s="3">
        <v>-0.08</v>
      </c>
      <c r="AH1896" s="2">
        <v>45.3</v>
      </c>
      <c r="AI1896" s="2">
        <v>9.9</v>
      </c>
      <c r="AJ1896" s="2">
        <v>1.7</v>
      </c>
      <c r="AK1896" s="2">
        <v>0.8</v>
      </c>
      <c r="AL1896" s="2">
        <v>1</v>
      </c>
      <c r="AM1896" s="2">
        <v>0.8</v>
      </c>
      <c r="AN1896" s="3">
        <v>7.0000000000000007E-2</v>
      </c>
      <c r="AO1896" s="3">
        <v>0.96</v>
      </c>
      <c r="AP1896" s="9"/>
      <c r="AQ1896" t="s">
        <v>77</v>
      </c>
    </row>
    <row r="1897" spans="1:43" x14ac:dyDescent="0.2">
      <c r="A1897" t="s">
        <v>51</v>
      </c>
      <c r="B1897">
        <v>25</v>
      </c>
      <c r="C1897" t="s">
        <v>1132</v>
      </c>
      <c r="D1897" t="s">
        <v>1133</v>
      </c>
      <c r="E1897" t="s">
        <v>77</v>
      </c>
      <c r="F1897" t="s">
        <v>55</v>
      </c>
      <c r="G1897">
        <v>78</v>
      </c>
      <c r="H1897">
        <v>3</v>
      </c>
      <c r="I1897">
        <v>10</v>
      </c>
      <c r="J1897">
        <f>H1897+I1897</f>
        <v>13</v>
      </c>
      <c r="K1897" s="1">
        <v>3.2</v>
      </c>
      <c r="L1897" s="2">
        <v>-0.6</v>
      </c>
      <c r="M1897" s="2">
        <v>2.2000000000000002</v>
      </c>
      <c r="N1897" s="15">
        <v>2.1</v>
      </c>
      <c r="O1897" s="15">
        <v>27.4</v>
      </c>
      <c r="P1897" s="9"/>
      <c r="Q1897" t="s">
        <v>1133</v>
      </c>
      <c r="R1897" s="2">
        <v>0.1</v>
      </c>
      <c r="S1897" s="2">
        <v>0.4</v>
      </c>
      <c r="T1897" s="3">
        <v>2.2599999999999998</v>
      </c>
      <c r="U1897" s="2">
        <v>0</v>
      </c>
      <c r="V1897" s="2">
        <v>0</v>
      </c>
      <c r="W1897" s="3">
        <v>4.42</v>
      </c>
      <c r="X1897"/>
      <c r="Y1897" s="2">
        <v>2.2000000000000002</v>
      </c>
      <c r="Z1897"/>
      <c r="AA1897" s="3">
        <v>-0.02</v>
      </c>
      <c r="AB1897" s="3">
        <v>0.08</v>
      </c>
      <c r="AC1897" s="9"/>
      <c r="AD1897" t="s">
        <v>1133</v>
      </c>
      <c r="AE1897" s="3">
        <v>2.4900000000000002</v>
      </c>
      <c r="AF1897" s="3">
        <v>7.96</v>
      </c>
      <c r="AG1897"/>
      <c r="AH1897" s="2">
        <v>0</v>
      </c>
      <c r="AI1897" s="16">
        <v>0</v>
      </c>
      <c r="AJ1897" s="2">
        <v>4.0999999999999996</v>
      </c>
      <c r="AK1897" s="2">
        <v>4.4000000000000004</v>
      </c>
      <c r="AL1897" s="2">
        <v>1.4</v>
      </c>
      <c r="AM1897"/>
      <c r="AN1897" s="3">
        <v>7.0000000000000007E-2</v>
      </c>
      <c r="AO1897" s="17">
        <v>1</v>
      </c>
      <c r="AP1897" s="9"/>
      <c r="AQ1897" t="s">
        <v>77</v>
      </c>
    </row>
    <row r="1898" spans="1:43" x14ac:dyDescent="0.2">
      <c r="A1898" s="18" t="s">
        <v>56</v>
      </c>
      <c r="B1898">
        <v>26</v>
      </c>
      <c r="C1898" t="s">
        <v>1132</v>
      </c>
      <c r="D1898" t="s">
        <v>1133</v>
      </c>
      <c r="E1898" s="24" t="s">
        <v>77</v>
      </c>
      <c r="F1898" s="20" t="s">
        <v>57</v>
      </c>
      <c r="G1898" s="19">
        <v>76</v>
      </c>
      <c r="H1898" s="21">
        <v>1</v>
      </c>
      <c r="I1898" s="21">
        <v>9</v>
      </c>
      <c r="J1898" s="21">
        <v>10</v>
      </c>
      <c r="K1898" s="21">
        <v>-1.6</v>
      </c>
      <c r="L1898" s="22">
        <v>-1.7</v>
      </c>
      <c r="M1898" s="22">
        <v>2.7</v>
      </c>
      <c r="N1898" s="2">
        <v>-1.6</v>
      </c>
      <c r="O1898" s="2">
        <v>40.4</v>
      </c>
      <c r="P1898" s="9"/>
      <c r="Q1898" t="s">
        <v>1133</v>
      </c>
      <c r="R1898" s="2">
        <v>0</v>
      </c>
      <c r="S1898" s="2">
        <v>0.4</v>
      </c>
      <c r="T1898" s="3">
        <v>2.4500000000000002</v>
      </c>
      <c r="U1898" s="2">
        <v>0</v>
      </c>
      <c r="V1898" s="2">
        <v>0</v>
      </c>
      <c r="W1898" s="3">
        <v>0</v>
      </c>
      <c r="X1898"/>
      <c r="Y1898" s="2">
        <v>1.9</v>
      </c>
      <c r="Z1898"/>
      <c r="AA1898" s="3">
        <v>-0.06</v>
      </c>
      <c r="AB1898" s="3">
        <v>-0.06</v>
      </c>
      <c r="AC1898" s="9"/>
      <c r="AD1898" t="s">
        <v>1133</v>
      </c>
      <c r="AE1898" s="3">
        <v>2.35</v>
      </c>
      <c r="AF1898" s="3">
        <v>7.63</v>
      </c>
      <c r="AG1898"/>
      <c r="AH1898" s="2">
        <v>100</v>
      </c>
      <c r="AI1898" s="2">
        <v>0</v>
      </c>
      <c r="AJ1898" s="2">
        <v>3.7</v>
      </c>
      <c r="AK1898" s="2">
        <v>3.5</v>
      </c>
      <c r="AL1898" s="2">
        <v>1.2</v>
      </c>
      <c r="AM1898"/>
      <c r="AN1898" s="3">
        <v>0.09</v>
      </c>
      <c r="AO1898" s="17">
        <v>1.57</v>
      </c>
      <c r="AP1898" s="9"/>
      <c r="AQ1898" t="s">
        <v>77</v>
      </c>
    </row>
    <row r="1899" spans="1:43" x14ac:dyDescent="0.2">
      <c r="A1899" t="s">
        <v>40</v>
      </c>
      <c r="B1899" s="1">
        <v>27</v>
      </c>
      <c r="C1899" t="s">
        <v>1132</v>
      </c>
      <c r="D1899" t="s">
        <v>1133</v>
      </c>
      <c r="E1899" t="s">
        <v>77</v>
      </c>
      <c r="F1899" t="s">
        <v>57</v>
      </c>
      <c r="G1899">
        <v>72</v>
      </c>
      <c r="H1899">
        <v>3</v>
      </c>
      <c r="I1899">
        <v>10</v>
      </c>
      <c r="J1899">
        <v>13</v>
      </c>
      <c r="K1899" s="1">
        <v>-3.4</v>
      </c>
      <c r="L1899" s="2">
        <v>-0.1</v>
      </c>
      <c r="M1899" s="2">
        <v>1.6</v>
      </c>
      <c r="N1899" s="2">
        <v>9.5</v>
      </c>
      <c r="O1899" s="2">
        <v>26</v>
      </c>
      <c r="P1899" s="14"/>
      <c r="Q1899" t="s">
        <v>1133</v>
      </c>
      <c r="R1899" s="2">
        <v>0.2</v>
      </c>
      <c r="S1899" s="2">
        <v>0.6</v>
      </c>
      <c r="T1899" s="3">
        <v>2.67</v>
      </c>
      <c r="U1899" s="2">
        <v>0</v>
      </c>
      <c r="V1899" s="2">
        <v>0</v>
      </c>
      <c r="W1899" s="3">
        <v>0</v>
      </c>
      <c r="X1899" s="3">
        <v>0.11</v>
      </c>
      <c r="Y1899" s="2">
        <v>1.5</v>
      </c>
      <c r="Z1899" s="2">
        <v>0.4</v>
      </c>
      <c r="AA1899" s="3">
        <v>-0.01</v>
      </c>
      <c r="AB1899" s="3">
        <v>0.44</v>
      </c>
      <c r="AC1899" s="14"/>
      <c r="AD1899" t="s">
        <v>1133</v>
      </c>
      <c r="AE1899" s="3">
        <v>2.4500000000000002</v>
      </c>
      <c r="AF1899" s="3">
        <v>7.62</v>
      </c>
      <c r="AG1899" s="3">
        <v>-0.02</v>
      </c>
      <c r="AH1899" s="2">
        <v>0</v>
      </c>
      <c r="AI1899" s="2">
        <v>0</v>
      </c>
      <c r="AJ1899" s="2">
        <v>5.0999999999999996</v>
      </c>
      <c r="AK1899" s="2">
        <v>4.5</v>
      </c>
      <c r="AL1899" s="2">
        <v>0.9</v>
      </c>
      <c r="AM1899" s="2">
        <v>1.4</v>
      </c>
      <c r="AN1899" s="3">
        <v>0.08</v>
      </c>
      <c r="AO1899" s="3">
        <v>1.21</v>
      </c>
      <c r="AP1899" s="9"/>
      <c r="AQ1899" t="s">
        <v>77</v>
      </c>
    </row>
    <row r="1900" spans="1:43" x14ac:dyDescent="0.2">
      <c r="A1900" t="s">
        <v>51</v>
      </c>
      <c r="B1900">
        <v>35</v>
      </c>
      <c r="C1900" t="s">
        <v>187</v>
      </c>
      <c r="D1900" t="s">
        <v>1134</v>
      </c>
      <c r="E1900" t="s">
        <v>115</v>
      </c>
      <c r="F1900" t="s">
        <v>73</v>
      </c>
      <c r="G1900">
        <v>79</v>
      </c>
      <c r="H1900">
        <v>26</v>
      </c>
      <c r="I1900">
        <v>57</v>
      </c>
      <c r="J1900">
        <f>H1900+I1900</f>
        <v>83</v>
      </c>
      <c r="K1900" s="1">
        <v>13.2</v>
      </c>
      <c r="L1900" s="2">
        <v>10.9</v>
      </c>
      <c r="M1900" s="2">
        <v>4.8</v>
      </c>
      <c r="N1900" s="15">
        <v>59.4</v>
      </c>
      <c r="O1900" s="15">
        <v>15.7</v>
      </c>
      <c r="P1900" s="9"/>
      <c r="Q1900" t="s">
        <v>1134</v>
      </c>
      <c r="R1900" s="2">
        <v>0.6</v>
      </c>
      <c r="S1900" s="2">
        <v>1.7</v>
      </c>
      <c r="T1900" s="3">
        <v>3.12</v>
      </c>
      <c r="U1900" s="2">
        <v>1.9</v>
      </c>
      <c r="V1900" s="2">
        <v>3.2</v>
      </c>
      <c r="W1900" s="3">
        <v>8.06</v>
      </c>
      <c r="X1900"/>
      <c r="Y1900" s="2">
        <v>2.2000000000000002</v>
      </c>
      <c r="Z1900"/>
      <c r="AA1900" s="3">
        <v>0.32</v>
      </c>
      <c r="AB1900" s="3">
        <v>2.21</v>
      </c>
      <c r="AC1900" s="9"/>
      <c r="AD1900" t="s">
        <v>1134</v>
      </c>
      <c r="AE1900" s="3">
        <v>2.2000000000000002</v>
      </c>
      <c r="AF1900" s="3">
        <v>8.4700000000000006</v>
      </c>
      <c r="AG1900"/>
      <c r="AH1900" s="2">
        <v>47.5</v>
      </c>
      <c r="AI1900" s="16">
        <v>23.6</v>
      </c>
      <c r="AJ1900" s="2">
        <v>0.4</v>
      </c>
      <c r="AK1900" s="2">
        <v>1.5</v>
      </c>
      <c r="AL1900" s="2">
        <v>1.6</v>
      </c>
      <c r="AM1900"/>
      <c r="AN1900" s="3">
        <v>0.14000000000000001</v>
      </c>
      <c r="AO1900" s="17">
        <v>0.59</v>
      </c>
      <c r="AP1900" s="9"/>
      <c r="AQ1900" t="s">
        <v>77</v>
      </c>
    </row>
    <row r="1901" spans="1:43" x14ac:dyDescent="0.2">
      <c r="A1901" s="18" t="s">
        <v>56</v>
      </c>
      <c r="B1901">
        <v>36</v>
      </c>
      <c r="C1901" t="s">
        <v>187</v>
      </c>
      <c r="D1901" t="s">
        <v>1134</v>
      </c>
      <c r="E1901" s="24" t="s">
        <v>77</v>
      </c>
      <c r="F1901" s="20" t="s">
        <v>69</v>
      </c>
      <c r="G1901" s="19">
        <v>40</v>
      </c>
      <c r="H1901" s="21">
        <v>11</v>
      </c>
      <c r="I1901" s="21">
        <v>26</v>
      </c>
      <c r="J1901" s="21">
        <v>37</v>
      </c>
      <c r="K1901" s="21">
        <v>-17.600000000000001</v>
      </c>
      <c r="L1901" s="22">
        <v>4</v>
      </c>
      <c r="M1901" s="22">
        <v>-2.1</v>
      </c>
      <c r="N1901" s="2">
        <v>21.7</v>
      </c>
      <c r="O1901" s="2">
        <v>-1.8</v>
      </c>
      <c r="P1901" s="9"/>
      <c r="Q1901" t="s">
        <v>1134</v>
      </c>
      <c r="R1901" s="2">
        <v>0.6</v>
      </c>
      <c r="S1901" s="2">
        <v>1.4</v>
      </c>
      <c r="T1901" s="3">
        <v>2.59</v>
      </c>
      <c r="U1901" s="2">
        <v>1.4</v>
      </c>
      <c r="V1901" s="2">
        <v>3.7</v>
      </c>
      <c r="W1901" s="3">
        <v>7.72</v>
      </c>
      <c r="X1901"/>
      <c r="Y1901" s="2">
        <v>2.1</v>
      </c>
      <c r="Z1901"/>
      <c r="AA1901" s="3">
        <v>0.25</v>
      </c>
      <c r="AB1901" s="3">
        <v>1.7</v>
      </c>
      <c r="AC1901" s="9"/>
      <c r="AD1901" t="s">
        <v>1134</v>
      </c>
      <c r="AE1901" s="3">
        <v>4.32</v>
      </c>
      <c r="AF1901" s="3">
        <v>0</v>
      </c>
      <c r="AG1901"/>
      <c r="AH1901" s="2">
        <v>49.2</v>
      </c>
      <c r="AI1901" s="2">
        <v>23.4</v>
      </c>
      <c r="AJ1901" s="2">
        <v>0.3</v>
      </c>
      <c r="AK1901" s="2">
        <v>0.8</v>
      </c>
      <c r="AL1901" s="2">
        <v>2</v>
      </c>
      <c r="AM1901"/>
      <c r="AN1901" s="3">
        <v>-0.13</v>
      </c>
      <c r="AO1901" s="17">
        <v>-0.14000000000000001</v>
      </c>
      <c r="AP1901" s="9"/>
      <c r="AQ1901" t="s">
        <v>77</v>
      </c>
    </row>
    <row r="1902" spans="1:43" x14ac:dyDescent="0.2">
      <c r="A1902" t="s">
        <v>40</v>
      </c>
      <c r="B1902" s="1">
        <v>37</v>
      </c>
      <c r="C1902" t="s">
        <v>187</v>
      </c>
      <c r="D1902" t="s">
        <v>1134</v>
      </c>
      <c r="E1902" t="s">
        <v>77</v>
      </c>
      <c r="F1902" t="s">
        <v>69</v>
      </c>
      <c r="G1902">
        <v>72</v>
      </c>
      <c r="H1902">
        <v>9</v>
      </c>
      <c r="I1902">
        <v>24</v>
      </c>
      <c r="J1902">
        <v>33</v>
      </c>
      <c r="K1902" s="1">
        <v>-2.2000000000000002</v>
      </c>
      <c r="L1902" s="2">
        <v>1.6</v>
      </c>
      <c r="M1902" s="2">
        <v>0.7</v>
      </c>
      <c r="N1902" s="2">
        <v>14.6</v>
      </c>
      <c r="O1902" s="2">
        <v>8.4</v>
      </c>
      <c r="P1902" s="14"/>
      <c r="Q1902" t="s">
        <v>1134</v>
      </c>
      <c r="R1902" s="2">
        <v>0.4</v>
      </c>
      <c r="S1902" s="2">
        <v>1.3</v>
      </c>
      <c r="T1902" s="3">
        <v>2.83</v>
      </c>
      <c r="U1902" s="2">
        <v>1.5</v>
      </c>
      <c r="V1902" s="2">
        <v>2.2000000000000002</v>
      </c>
      <c r="W1902" s="3">
        <v>5.61</v>
      </c>
      <c r="X1902" s="3">
        <v>0.03</v>
      </c>
      <c r="Y1902" s="2">
        <v>2.4</v>
      </c>
      <c r="Z1902" s="2">
        <v>0.6</v>
      </c>
      <c r="AA1902" s="3">
        <v>7.0000000000000007E-2</v>
      </c>
      <c r="AB1902" s="3">
        <v>0.87</v>
      </c>
      <c r="AC1902" s="14"/>
      <c r="AD1902" t="s">
        <v>1134</v>
      </c>
      <c r="AE1902" s="3">
        <v>2.83</v>
      </c>
      <c r="AF1902" s="3">
        <v>33.96</v>
      </c>
      <c r="AG1902" s="3">
        <v>-0.04</v>
      </c>
      <c r="AH1902" s="2">
        <v>45.9</v>
      </c>
      <c r="AI1902" s="2">
        <v>15.1</v>
      </c>
      <c r="AJ1902" s="2">
        <v>0.5</v>
      </c>
      <c r="AK1902" s="2">
        <v>0.9</v>
      </c>
      <c r="AL1902" s="2">
        <v>2.2000000000000002</v>
      </c>
      <c r="AM1902" s="2">
        <v>0.9</v>
      </c>
      <c r="AN1902" s="3">
        <v>0.03</v>
      </c>
      <c r="AO1902" s="3">
        <v>0.5</v>
      </c>
      <c r="AP1902" s="9"/>
      <c r="AQ1902" t="s">
        <v>77</v>
      </c>
    </row>
    <row r="1903" spans="1:43" x14ac:dyDescent="0.2">
      <c r="A1903" t="s">
        <v>40</v>
      </c>
      <c r="B1903" s="1">
        <v>22</v>
      </c>
      <c r="C1903" t="s">
        <v>1135</v>
      </c>
      <c r="D1903" t="s">
        <v>1136</v>
      </c>
      <c r="E1903" t="s">
        <v>77</v>
      </c>
      <c r="F1903" t="s">
        <v>48</v>
      </c>
      <c r="G1903">
        <v>2</v>
      </c>
      <c r="H1903">
        <v>0</v>
      </c>
      <c r="I1903">
        <v>0</v>
      </c>
      <c r="J1903">
        <v>0</v>
      </c>
      <c r="K1903" s="1">
        <v>-1.1000000000000001</v>
      </c>
      <c r="L1903" s="2">
        <v>-0.2</v>
      </c>
      <c r="M1903" s="2">
        <v>-0.2</v>
      </c>
      <c r="N1903" s="2">
        <v>-0.1</v>
      </c>
      <c r="O1903" s="2">
        <v>0.3</v>
      </c>
      <c r="P1903" s="14"/>
      <c r="Q1903" t="s">
        <v>1136</v>
      </c>
      <c r="R1903" s="2">
        <v>0</v>
      </c>
      <c r="S1903" s="2">
        <v>0</v>
      </c>
      <c r="T1903" s="3">
        <v>0</v>
      </c>
      <c r="U1903" s="2">
        <v>0</v>
      </c>
      <c r="V1903" s="2">
        <v>0</v>
      </c>
      <c r="W1903" s="3">
        <v>0</v>
      </c>
      <c r="X1903" s="3">
        <v>-0.26</v>
      </c>
      <c r="Y1903" s="2">
        <v>0</v>
      </c>
      <c r="Z1903" s="2">
        <v>3.4</v>
      </c>
      <c r="AA1903" s="3">
        <v>-0.69</v>
      </c>
      <c r="AB1903" s="3">
        <v>-0.37</v>
      </c>
      <c r="AC1903" s="14"/>
      <c r="AD1903" t="s">
        <v>1136</v>
      </c>
      <c r="AE1903" s="3">
        <v>3.44</v>
      </c>
      <c r="AF1903" s="3">
        <v>0</v>
      </c>
      <c r="AG1903" s="3">
        <v>0.15</v>
      </c>
      <c r="AH1903" s="2">
        <v>0</v>
      </c>
      <c r="AI1903" s="2">
        <v>0</v>
      </c>
      <c r="AJ1903" s="2">
        <v>0</v>
      </c>
      <c r="AK1903" s="2">
        <v>0</v>
      </c>
      <c r="AL1903" s="2">
        <v>0</v>
      </c>
      <c r="AM1903" s="2">
        <v>0</v>
      </c>
      <c r="AN1903" s="3">
        <v>-0.69</v>
      </c>
      <c r="AO1903" s="3">
        <v>1.1100000000000001</v>
      </c>
      <c r="AP1903" s="9"/>
      <c r="AQ1903" t="s">
        <v>77</v>
      </c>
    </row>
    <row r="1904" spans="1:43" x14ac:dyDescent="0.2">
      <c r="A1904" t="s">
        <v>51</v>
      </c>
      <c r="B1904">
        <v>22</v>
      </c>
      <c r="C1904" t="s">
        <v>619</v>
      </c>
      <c r="D1904" t="s">
        <v>1137</v>
      </c>
      <c r="E1904" t="s">
        <v>77</v>
      </c>
      <c r="F1904" t="s">
        <v>48</v>
      </c>
      <c r="G1904">
        <v>82</v>
      </c>
      <c r="H1904">
        <v>46</v>
      </c>
      <c r="I1904">
        <v>46</v>
      </c>
      <c r="J1904">
        <f>H1904+I1904</f>
        <v>92</v>
      </c>
      <c r="K1904" s="1">
        <v>0.6</v>
      </c>
      <c r="L1904" s="2">
        <v>15.1</v>
      </c>
      <c r="M1904" s="2">
        <v>0.8</v>
      </c>
      <c r="N1904" s="15">
        <v>86.5</v>
      </c>
      <c r="O1904" s="15">
        <v>12.1</v>
      </c>
      <c r="P1904" s="9"/>
      <c r="Q1904" t="s">
        <v>1137</v>
      </c>
      <c r="R1904" s="2">
        <v>1.4</v>
      </c>
      <c r="S1904" s="2">
        <v>1.2</v>
      </c>
      <c r="T1904" s="3">
        <v>3.27</v>
      </c>
      <c r="U1904" s="2">
        <v>2.1</v>
      </c>
      <c r="V1904" s="2">
        <v>2.8</v>
      </c>
      <c r="W1904" s="3">
        <v>6.88</v>
      </c>
      <c r="X1904"/>
      <c r="Y1904" s="2">
        <v>3.3</v>
      </c>
      <c r="Z1904"/>
      <c r="AA1904" s="3">
        <v>0.41</v>
      </c>
      <c r="AB1904" s="3">
        <v>2.96</v>
      </c>
      <c r="AC1904" s="9"/>
      <c r="AD1904" t="s">
        <v>1137</v>
      </c>
      <c r="AE1904" s="3">
        <v>3.32</v>
      </c>
      <c r="AF1904" s="3">
        <v>3.67</v>
      </c>
      <c r="AG1904"/>
      <c r="AH1904" s="2">
        <v>47.1</v>
      </c>
      <c r="AI1904" s="16">
        <v>0.3</v>
      </c>
      <c r="AJ1904" s="2">
        <v>6.3</v>
      </c>
      <c r="AK1904" s="2">
        <v>1.5</v>
      </c>
      <c r="AL1904" s="2">
        <v>2.2999999999999998</v>
      </c>
      <c r="AM1904"/>
      <c r="AN1904" s="3">
        <v>0.02</v>
      </c>
      <c r="AO1904" s="17">
        <v>0.42</v>
      </c>
      <c r="AP1904" s="9"/>
      <c r="AQ1904" t="s">
        <v>77</v>
      </c>
    </row>
    <row r="1905" spans="1:43" x14ac:dyDescent="0.2">
      <c r="A1905" s="18" t="s">
        <v>56</v>
      </c>
      <c r="B1905">
        <v>23</v>
      </c>
      <c r="C1905" t="s">
        <v>619</v>
      </c>
      <c r="D1905" t="s">
        <v>1137</v>
      </c>
      <c r="E1905" s="24" t="s">
        <v>77</v>
      </c>
      <c r="F1905" s="20" t="s">
        <v>48</v>
      </c>
      <c r="G1905" s="19">
        <v>82</v>
      </c>
      <c r="H1905" s="21">
        <v>65</v>
      </c>
      <c r="I1905" s="21">
        <v>47</v>
      </c>
      <c r="J1905" s="21">
        <v>112</v>
      </c>
      <c r="K1905" s="21">
        <v>30.1</v>
      </c>
      <c r="L1905" s="22">
        <v>24.4</v>
      </c>
      <c r="M1905" s="22">
        <v>7.3</v>
      </c>
      <c r="N1905" s="2">
        <v>138.1</v>
      </c>
      <c r="O1905" s="2">
        <v>24.3</v>
      </c>
      <c r="P1905" s="9"/>
      <c r="Q1905" t="s">
        <v>1137</v>
      </c>
      <c r="R1905" s="2">
        <v>1.8</v>
      </c>
      <c r="S1905" s="2">
        <v>1.4</v>
      </c>
      <c r="T1905" s="3">
        <v>3.98</v>
      </c>
      <c r="U1905" s="2">
        <v>2.8</v>
      </c>
      <c r="V1905" s="2">
        <v>1.9</v>
      </c>
      <c r="W1905" s="3">
        <v>7.22</v>
      </c>
      <c r="X1905"/>
      <c r="Y1905" s="2">
        <v>2.9</v>
      </c>
      <c r="Z1905"/>
      <c r="AA1905" s="3">
        <v>0.62</v>
      </c>
      <c r="AB1905" s="3">
        <v>4.37</v>
      </c>
      <c r="AC1905" s="9"/>
      <c r="AD1905" t="s">
        <v>1137</v>
      </c>
      <c r="AE1905" s="3">
        <v>2.54</v>
      </c>
      <c r="AF1905" s="3">
        <v>4.5599999999999996</v>
      </c>
      <c r="AG1905"/>
      <c r="AH1905" s="2">
        <v>38.9</v>
      </c>
      <c r="AI1905" s="2">
        <v>0.3</v>
      </c>
      <c r="AJ1905" s="2">
        <v>7</v>
      </c>
      <c r="AK1905" s="2">
        <v>1.4</v>
      </c>
      <c r="AL1905" s="2">
        <v>2.2000000000000002</v>
      </c>
      <c r="AM1905"/>
      <c r="AN1905" s="3">
        <v>0.18</v>
      </c>
      <c r="AO1905" s="17">
        <v>0.77</v>
      </c>
      <c r="AP1905" s="9"/>
      <c r="AQ1905" t="s">
        <v>77</v>
      </c>
    </row>
    <row r="1906" spans="1:43" x14ac:dyDescent="0.2">
      <c r="A1906" t="s">
        <v>40</v>
      </c>
      <c r="B1906" s="1">
        <v>24</v>
      </c>
      <c r="C1906" t="s">
        <v>619</v>
      </c>
      <c r="D1906" t="s">
        <v>1137</v>
      </c>
      <c r="E1906" t="s">
        <v>77</v>
      </c>
      <c r="F1906" t="s">
        <v>48</v>
      </c>
      <c r="G1906">
        <v>79</v>
      </c>
      <c r="H1906">
        <v>56</v>
      </c>
      <c r="I1906">
        <v>54</v>
      </c>
      <c r="J1906">
        <v>110</v>
      </c>
      <c r="K1906" s="1">
        <v>10.4</v>
      </c>
      <c r="L1906" s="2">
        <v>22.3</v>
      </c>
      <c r="M1906" s="2">
        <v>3.3</v>
      </c>
      <c r="N1906" s="2">
        <v>115.9</v>
      </c>
      <c r="O1906" s="2">
        <v>7.9</v>
      </c>
      <c r="P1906" s="14"/>
      <c r="Q1906" t="s">
        <v>1137</v>
      </c>
      <c r="R1906" s="2">
        <v>1.6</v>
      </c>
      <c r="S1906" s="2">
        <v>1.2</v>
      </c>
      <c r="T1906" s="3">
        <v>3.74</v>
      </c>
      <c r="U1906" s="2">
        <v>2.7</v>
      </c>
      <c r="V1906" s="2">
        <v>3.8</v>
      </c>
      <c r="W1906" s="3">
        <v>11.22</v>
      </c>
      <c r="X1906" s="3">
        <v>0.24</v>
      </c>
      <c r="Y1906" s="2">
        <v>3.5</v>
      </c>
      <c r="Z1906" s="2">
        <v>1</v>
      </c>
      <c r="AA1906" s="3">
        <v>0.51</v>
      </c>
      <c r="AB1906" s="3">
        <v>3.83</v>
      </c>
      <c r="AC1906" s="14"/>
      <c r="AD1906" t="s">
        <v>1137</v>
      </c>
      <c r="AE1906" s="3">
        <v>3.37</v>
      </c>
      <c r="AF1906" s="3">
        <v>6.54</v>
      </c>
      <c r="AG1906" s="3">
        <v>-0.01</v>
      </c>
      <c r="AH1906" s="2">
        <v>25</v>
      </c>
      <c r="AI1906" s="2">
        <v>0.7</v>
      </c>
      <c r="AJ1906" s="2">
        <v>8</v>
      </c>
      <c r="AK1906" s="2">
        <v>1.1000000000000001</v>
      </c>
      <c r="AL1906" s="2">
        <v>2</v>
      </c>
      <c r="AM1906" s="2">
        <v>1.2</v>
      </c>
      <c r="AN1906" s="3">
        <v>0.08</v>
      </c>
      <c r="AO1906" s="3">
        <v>0.26</v>
      </c>
      <c r="AP1906" s="9"/>
      <c r="AQ1906" t="s">
        <v>77</v>
      </c>
    </row>
    <row r="1907" spans="1:43" x14ac:dyDescent="0.2">
      <c r="A1907" t="s">
        <v>51</v>
      </c>
      <c r="B1907">
        <v>30</v>
      </c>
      <c r="C1907" t="s">
        <v>350</v>
      </c>
      <c r="D1907" t="s">
        <v>1138</v>
      </c>
      <c r="E1907" t="s">
        <v>77</v>
      </c>
      <c r="F1907" t="s">
        <v>55</v>
      </c>
      <c r="G1907">
        <v>72</v>
      </c>
      <c r="H1907">
        <v>3</v>
      </c>
      <c r="I1907">
        <v>25</v>
      </c>
      <c r="J1907">
        <f>H1907+I1907</f>
        <v>28</v>
      </c>
      <c r="K1907" s="1">
        <v>-3.8</v>
      </c>
      <c r="L1907" s="2">
        <v>1.5</v>
      </c>
      <c r="M1907" s="2">
        <v>0.4</v>
      </c>
      <c r="N1907" s="15">
        <v>4.7</v>
      </c>
      <c r="O1907" s="15">
        <v>28.7</v>
      </c>
      <c r="P1907" s="9"/>
      <c r="Q1907" t="s">
        <v>1138</v>
      </c>
      <c r="R1907" s="2">
        <v>0.1</v>
      </c>
      <c r="S1907" s="2">
        <v>0.6</v>
      </c>
      <c r="T1907" s="3">
        <v>2.41</v>
      </c>
      <c r="U1907" s="2">
        <v>0.4</v>
      </c>
      <c r="V1907" s="2">
        <v>2.6</v>
      </c>
      <c r="W1907" s="3">
        <v>5.53</v>
      </c>
      <c r="X1907"/>
      <c r="Y1907" s="2">
        <v>2.6</v>
      </c>
      <c r="Z1907"/>
      <c r="AA1907" s="3">
        <v>0.04</v>
      </c>
      <c r="AB1907" s="3">
        <v>0.16</v>
      </c>
      <c r="AC1907" s="9"/>
      <c r="AD1907" t="s">
        <v>1138</v>
      </c>
      <c r="AE1907" s="3">
        <v>2.76</v>
      </c>
      <c r="AF1907" s="3">
        <v>9.2799999999999994</v>
      </c>
      <c r="AG1907"/>
      <c r="AH1907" s="2">
        <v>0</v>
      </c>
      <c r="AI1907" s="16">
        <v>0</v>
      </c>
      <c r="AJ1907" s="2">
        <v>2.1</v>
      </c>
      <c r="AK1907" s="2">
        <v>4.9000000000000004</v>
      </c>
      <c r="AL1907" s="2">
        <v>1.3</v>
      </c>
      <c r="AM1907"/>
      <c r="AN1907" s="3">
        <v>0.01</v>
      </c>
      <c r="AO1907" s="17">
        <v>1</v>
      </c>
      <c r="AP1907" s="9"/>
      <c r="AQ1907" t="s">
        <v>77</v>
      </c>
    </row>
    <row r="1908" spans="1:43" x14ac:dyDescent="0.2">
      <c r="A1908" s="18" t="s">
        <v>56</v>
      </c>
      <c r="B1908">
        <v>31</v>
      </c>
      <c r="C1908" t="s">
        <v>350</v>
      </c>
      <c r="D1908" t="s">
        <v>1138</v>
      </c>
      <c r="E1908" s="24" t="s">
        <v>77</v>
      </c>
      <c r="F1908" s="20" t="s">
        <v>57</v>
      </c>
      <c r="G1908" s="19">
        <v>38</v>
      </c>
      <c r="H1908" s="21">
        <v>5</v>
      </c>
      <c r="I1908" s="21">
        <v>9</v>
      </c>
      <c r="J1908" s="21">
        <v>14</v>
      </c>
      <c r="K1908" s="21">
        <v>4</v>
      </c>
      <c r="L1908" s="22">
        <v>2.2999999999999998</v>
      </c>
      <c r="M1908" s="22">
        <v>2.4</v>
      </c>
      <c r="N1908" s="2">
        <v>13.3</v>
      </c>
      <c r="O1908" s="2">
        <v>24.2</v>
      </c>
      <c r="P1908" s="9"/>
      <c r="Q1908" t="s">
        <v>1138</v>
      </c>
      <c r="R1908" s="2">
        <v>0.4</v>
      </c>
      <c r="S1908" s="2">
        <v>0.6</v>
      </c>
      <c r="T1908" s="3">
        <v>2.63</v>
      </c>
      <c r="U1908" s="2">
        <v>0.9</v>
      </c>
      <c r="V1908" s="2">
        <v>2.6</v>
      </c>
      <c r="W1908" s="3">
        <v>6.96</v>
      </c>
      <c r="X1908"/>
      <c r="Y1908" s="2">
        <v>2.2999999999999998</v>
      </c>
      <c r="Z1908"/>
      <c r="AA1908" s="3">
        <v>0.17</v>
      </c>
      <c r="AB1908" s="3">
        <v>1.1200000000000001</v>
      </c>
      <c r="AC1908" s="9"/>
      <c r="AD1908" t="s">
        <v>1138</v>
      </c>
      <c r="AE1908" s="3">
        <v>2.13</v>
      </c>
      <c r="AF1908" s="3">
        <v>8.5299999999999994</v>
      </c>
      <c r="AG1908"/>
      <c r="AH1908" s="2">
        <v>0</v>
      </c>
      <c r="AI1908" s="2">
        <v>0</v>
      </c>
      <c r="AJ1908" s="2">
        <v>2.1</v>
      </c>
      <c r="AK1908" s="2">
        <v>2.9</v>
      </c>
      <c r="AL1908" s="2">
        <v>1.5</v>
      </c>
      <c r="AM1908"/>
      <c r="AN1908" s="3">
        <v>0.17</v>
      </c>
      <c r="AO1908" s="17">
        <v>2.04</v>
      </c>
      <c r="AP1908" s="9"/>
      <c r="AQ1908" t="s">
        <v>77</v>
      </c>
    </row>
    <row r="1909" spans="1:43" x14ac:dyDescent="0.2">
      <c r="A1909" t="s">
        <v>40</v>
      </c>
      <c r="B1909" s="1">
        <v>32</v>
      </c>
      <c r="C1909" t="s">
        <v>350</v>
      </c>
      <c r="D1909" t="s">
        <v>1138</v>
      </c>
      <c r="E1909" t="s">
        <v>77</v>
      </c>
      <c r="F1909" t="s">
        <v>57</v>
      </c>
      <c r="G1909">
        <v>9</v>
      </c>
      <c r="H1909">
        <v>1</v>
      </c>
      <c r="I1909">
        <v>2</v>
      </c>
      <c r="J1909">
        <v>3</v>
      </c>
      <c r="K1909" s="1">
        <v>-0.5</v>
      </c>
      <c r="L1909" s="2">
        <v>0.3</v>
      </c>
      <c r="M1909" s="2">
        <v>0.1</v>
      </c>
      <c r="N1909" s="2">
        <v>2.9</v>
      </c>
      <c r="O1909" s="2">
        <v>3.3</v>
      </c>
      <c r="P1909" s="14"/>
      <c r="Q1909" t="s">
        <v>1138</v>
      </c>
      <c r="R1909" s="2">
        <v>0.4</v>
      </c>
      <c r="S1909" s="2">
        <v>0.4</v>
      </c>
      <c r="T1909" s="3">
        <v>3.05</v>
      </c>
      <c r="U1909" s="2">
        <v>0</v>
      </c>
      <c r="V1909" s="2">
        <v>8.1</v>
      </c>
      <c r="W1909" s="3">
        <v>16.29</v>
      </c>
      <c r="X1909" s="3">
        <v>0.23</v>
      </c>
      <c r="Y1909" s="2">
        <v>0.4</v>
      </c>
      <c r="Z1909" s="2">
        <v>0</v>
      </c>
      <c r="AA1909" s="3">
        <v>0.11</v>
      </c>
      <c r="AB1909" s="3">
        <v>1.1499999999999999</v>
      </c>
      <c r="AC1909" s="14"/>
      <c r="AD1909" t="s">
        <v>1138</v>
      </c>
      <c r="AE1909" s="3">
        <v>3.05</v>
      </c>
      <c r="AF1909" s="3">
        <v>0</v>
      </c>
      <c r="AG1909" s="3">
        <v>-0.15</v>
      </c>
      <c r="AH1909" s="2">
        <v>0</v>
      </c>
      <c r="AI1909" s="2">
        <v>0</v>
      </c>
      <c r="AJ1909" s="2">
        <v>3.6</v>
      </c>
      <c r="AK1909" s="2">
        <v>3.6</v>
      </c>
      <c r="AL1909" s="2">
        <v>0.8</v>
      </c>
      <c r="AM1909" s="2">
        <v>0.8</v>
      </c>
      <c r="AN1909" s="3">
        <v>0.04</v>
      </c>
      <c r="AO1909" s="3">
        <v>1.33</v>
      </c>
      <c r="AP1909" s="9"/>
      <c r="AQ1909" t="s">
        <v>77</v>
      </c>
    </row>
    <row r="1910" spans="1:43" x14ac:dyDescent="0.2">
      <c r="A1910" t="s">
        <v>51</v>
      </c>
      <c r="B1910">
        <v>30</v>
      </c>
      <c r="C1910" t="s">
        <v>258</v>
      </c>
      <c r="D1910" t="s">
        <v>1139</v>
      </c>
      <c r="E1910" t="s">
        <v>342</v>
      </c>
      <c r="F1910" t="s">
        <v>55</v>
      </c>
      <c r="G1910">
        <v>78</v>
      </c>
      <c r="H1910">
        <v>6</v>
      </c>
      <c r="I1910">
        <v>38</v>
      </c>
      <c r="J1910">
        <f>H1910+I1910</f>
        <v>44</v>
      </c>
      <c r="K1910" s="1">
        <v>-4.8</v>
      </c>
      <c r="L1910" s="2">
        <v>4.8</v>
      </c>
      <c r="M1910" s="2">
        <v>0.6</v>
      </c>
      <c r="N1910" s="15">
        <v>16.399999999999999</v>
      </c>
      <c r="O1910" s="15">
        <v>31.7</v>
      </c>
      <c r="P1910" s="9"/>
      <c r="Q1910" t="s">
        <v>1139</v>
      </c>
      <c r="R1910" s="2">
        <v>0</v>
      </c>
      <c r="S1910" s="2">
        <v>0.5</v>
      </c>
      <c r="T1910" s="3">
        <v>2.2000000000000002</v>
      </c>
      <c r="U1910" s="2">
        <v>1</v>
      </c>
      <c r="V1910" s="2">
        <v>4.3</v>
      </c>
      <c r="W1910" s="3">
        <v>7.79</v>
      </c>
      <c r="X1910"/>
      <c r="Y1910" s="2">
        <v>1.7</v>
      </c>
      <c r="Z1910"/>
      <c r="AA1910" s="3">
        <v>0.11</v>
      </c>
      <c r="AB1910" s="3">
        <v>0.49</v>
      </c>
      <c r="AC1910" s="9"/>
      <c r="AD1910" t="s">
        <v>1139</v>
      </c>
      <c r="AE1910" s="3">
        <v>2.15</v>
      </c>
      <c r="AF1910" s="3">
        <v>7.51</v>
      </c>
      <c r="AG1910"/>
      <c r="AH1910" s="2">
        <v>0</v>
      </c>
      <c r="AI1910" s="16">
        <v>0</v>
      </c>
      <c r="AJ1910" s="2">
        <v>1.8</v>
      </c>
      <c r="AK1910" s="2">
        <v>5.0999999999999996</v>
      </c>
      <c r="AL1910" s="2">
        <v>1.5</v>
      </c>
      <c r="AM1910"/>
      <c r="AN1910" s="3">
        <v>0.01</v>
      </c>
      <c r="AO1910" s="17">
        <v>0.95</v>
      </c>
      <c r="AP1910" s="9"/>
      <c r="AQ1910" t="s">
        <v>77</v>
      </c>
    </row>
    <row r="1911" spans="1:43" x14ac:dyDescent="0.2">
      <c r="A1911" s="18" t="s">
        <v>56</v>
      </c>
      <c r="B1911">
        <v>31</v>
      </c>
      <c r="C1911" t="s">
        <v>258</v>
      </c>
      <c r="D1911" t="s">
        <v>1139</v>
      </c>
      <c r="E1911" s="24" t="s">
        <v>77</v>
      </c>
      <c r="F1911" s="20" t="s">
        <v>57</v>
      </c>
      <c r="G1911" s="19">
        <v>71</v>
      </c>
      <c r="H1911" s="21">
        <v>2</v>
      </c>
      <c r="I1911" s="21">
        <v>27</v>
      </c>
      <c r="J1911" s="21">
        <v>29</v>
      </c>
      <c r="K1911" s="21">
        <v>5.3</v>
      </c>
      <c r="L1911" s="22">
        <v>2.9</v>
      </c>
      <c r="M1911" s="22">
        <v>4.7</v>
      </c>
      <c r="N1911" s="2">
        <v>9</v>
      </c>
      <c r="O1911" s="2">
        <v>45.9</v>
      </c>
      <c r="P1911" s="9"/>
      <c r="Q1911" t="s">
        <v>1139</v>
      </c>
      <c r="R1911" s="2">
        <v>0.1</v>
      </c>
      <c r="S1911" s="2">
        <v>0.9</v>
      </c>
      <c r="T1911" s="3">
        <v>2.88</v>
      </c>
      <c r="U1911" s="2">
        <v>0</v>
      </c>
      <c r="V1911" s="2">
        <v>2.5</v>
      </c>
      <c r="W1911" s="3">
        <v>5.42</v>
      </c>
      <c r="X1911"/>
      <c r="Y1911" s="2">
        <v>2.1</v>
      </c>
      <c r="Z1911"/>
      <c r="AA1911" s="3">
        <v>0.08</v>
      </c>
      <c r="AB1911" s="3">
        <v>0.33</v>
      </c>
      <c r="AC1911" s="9"/>
      <c r="AD1911" t="s">
        <v>1139</v>
      </c>
      <c r="AE1911" s="3">
        <v>2.44</v>
      </c>
      <c r="AF1911" s="3">
        <v>7.95</v>
      </c>
      <c r="AG1911"/>
      <c r="AH1911" s="2">
        <v>0</v>
      </c>
      <c r="AI1911" s="2">
        <v>0</v>
      </c>
      <c r="AJ1911" s="2">
        <v>1.5</v>
      </c>
      <c r="AK1911" s="2">
        <v>4.3</v>
      </c>
      <c r="AL1911" s="2">
        <v>1.2</v>
      </c>
      <c r="AM1911"/>
      <c r="AN1911" s="3">
        <v>0.13</v>
      </c>
      <c r="AO1911" s="17">
        <v>1.65</v>
      </c>
      <c r="AP1911" s="9"/>
      <c r="AQ1911" t="s">
        <v>77</v>
      </c>
    </row>
    <row r="1912" spans="1:43" x14ac:dyDescent="0.2">
      <c r="A1912" t="s">
        <v>40</v>
      </c>
      <c r="B1912" s="1">
        <v>32</v>
      </c>
      <c r="C1912" t="s">
        <v>258</v>
      </c>
      <c r="D1912" t="s">
        <v>1139</v>
      </c>
      <c r="E1912" t="s">
        <v>77</v>
      </c>
      <c r="F1912" t="s">
        <v>57</v>
      </c>
      <c r="G1912">
        <v>52</v>
      </c>
      <c r="H1912">
        <v>3</v>
      </c>
      <c r="I1912">
        <v>10</v>
      </c>
      <c r="J1912">
        <v>13</v>
      </c>
      <c r="K1912" s="1">
        <v>-2.6</v>
      </c>
      <c r="L1912" s="2">
        <v>0.2</v>
      </c>
      <c r="M1912" s="2">
        <v>1.5</v>
      </c>
      <c r="N1912" s="2">
        <v>9.1</v>
      </c>
      <c r="O1912" s="2">
        <v>29.8</v>
      </c>
      <c r="P1912" s="14"/>
      <c r="Q1912" t="s">
        <v>1139</v>
      </c>
      <c r="R1912" s="2">
        <v>0.2</v>
      </c>
      <c r="S1912" s="2">
        <v>0.5</v>
      </c>
      <c r="T1912" s="3">
        <v>2.94</v>
      </c>
      <c r="U1912" s="2">
        <v>0</v>
      </c>
      <c r="V1912" s="2">
        <v>1.6</v>
      </c>
      <c r="W1912" s="3">
        <v>7.97</v>
      </c>
      <c r="X1912" s="3">
        <v>0.08</v>
      </c>
      <c r="Y1912" s="2">
        <v>2.2999999999999998</v>
      </c>
      <c r="Z1912" s="2">
        <v>0.2</v>
      </c>
      <c r="AA1912" s="3">
        <v>0.01</v>
      </c>
      <c r="AB1912" s="3">
        <v>0.49</v>
      </c>
      <c r="AC1912" s="14"/>
      <c r="AD1912" t="s">
        <v>1139</v>
      </c>
      <c r="AE1912" s="3">
        <v>2.71</v>
      </c>
      <c r="AF1912" s="3">
        <v>8.6999999999999993</v>
      </c>
      <c r="AG1912" s="3">
        <v>0.05</v>
      </c>
      <c r="AH1912" s="2">
        <v>0</v>
      </c>
      <c r="AI1912" s="2">
        <v>0</v>
      </c>
      <c r="AJ1912" s="2">
        <v>1.7</v>
      </c>
      <c r="AK1912" s="2">
        <v>5.3</v>
      </c>
      <c r="AL1912" s="2">
        <v>1.3</v>
      </c>
      <c r="AM1912" s="2">
        <v>0.8</v>
      </c>
      <c r="AN1912" s="3">
        <v>0.08</v>
      </c>
      <c r="AO1912" s="3">
        <v>1.62</v>
      </c>
      <c r="AP1912" s="9"/>
      <c r="AQ1912" t="s">
        <v>77</v>
      </c>
    </row>
    <row r="1913" spans="1:43" x14ac:dyDescent="0.2">
      <c r="A1913" t="s">
        <v>51</v>
      </c>
      <c r="B1913">
        <v>21</v>
      </c>
      <c r="C1913" t="s">
        <v>494</v>
      </c>
      <c r="D1913" t="s">
        <v>669</v>
      </c>
      <c r="E1913" t="s">
        <v>77</v>
      </c>
      <c r="F1913" t="s">
        <v>55</v>
      </c>
      <c r="G1913">
        <v>38</v>
      </c>
      <c r="H1913">
        <v>0</v>
      </c>
      <c r="I1913">
        <v>3</v>
      </c>
      <c r="J1913">
        <f>H1913+I1913</f>
        <v>3</v>
      </c>
      <c r="K1913" s="1">
        <v>4.5999999999999996</v>
      </c>
      <c r="L1913" s="2">
        <v>-1</v>
      </c>
      <c r="M1913" s="2">
        <v>1.7</v>
      </c>
      <c r="N1913" s="15">
        <v>-2.2999999999999998</v>
      </c>
      <c r="O1913" s="15">
        <v>23.3</v>
      </c>
      <c r="P1913" s="9"/>
      <c r="Q1913" t="s">
        <v>669</v>
      </c>
      <c r="R1913" s="2">
        <v>0</v>
      </c>
      <c r="S1913" s="2">
        <v>0.3</v>
      </c>
      <c r="T1913" s="3">
        <v>1.92</v>
      </c>
      <c r="U1913" s="2">
        <v>0</v>
      </c>
      <c r="V1913" s="2">
        <v>0</v>
      </c>
      <c r="W1913" s="3">
        <v>0</v>
      </c>
      <c r="X1913"/>
      <c r="Y1913" s="2">
        <v>3</v>
      </c>
      <c r="Z1913"/>
      <c r="AA1913" s="3">
        <v>-7.0000000000000007E-2</v>
      </c>
      <c r="AB1913" s="3">
        <v>-0.2</v>
      </c>
      <c r="AC1913" s="9"/>
      <c r="AD1913" t="s">
        <v>669</v>
      </c>
      <c r="AE1913" s="3">
        <v>1.6</v>
      </c>
      <c r="AF1913" s="3">
        <v>8.31</v>
      </c>
      <c r="AG1913"/>
      <c r="AH1913" s="2">
        <v>0</v>
      </c>
      <c r="AI1913" s="16">
        <v>0</v>
      </c>
      <c r="AJ1913" s="2">
        <v>2.2999999999999998</v>
      </c>
      <c r="AK1913" s="2">
        <v>5.0999999999999996</v>
      </c>
      <c r="AL1913" s="2">
        <v>1</v>
      </c>
      <c r="AM1913"/>
      <c r="AN1913" s="3">
        <v>0.12</v>
      </c>
      <c r="AO1913" s="17">
        <v>2.02</v>
      </c>
      <c r="AP1913" s="9"/>
      <c r="AQ1913" t="s">
        <v>77</v>
      </c>
    </row>
    <row r="1914" spans="1:43" x14ac:dyDescent="0.2">
      <c r="A1914" s="18" t="s">
        <v>56</v>
      </c>
      <c r="B1914">
        <v>22</v>
      </c>
      <c r="C1914" t="s">
        <v>494</v>
      </c>
      <c r="D1914" t="s">
        <v>669</v>
      </c>
      <c r="E1914" s="24" t="s">
        <v>77</v>
      </c>
      <c r="F1914" s="20" t="s">
        <v>57</v>
      </c>
      <c r="G1914" s="19">
        <v>72</v>
      </c>
      <c r="H1914" s="21">
        <v>5</v>
      </c>
      <c r="I1914" s="21">
        <v>13</v>
      </c>
      <c r="J1914" s="21">
        <v>18</v>
      </c>
      <c r="K1914" s="21">
        <v>7.6</v>
      </c>
      <c r="L1914" s="22">
        <v>1.8</v>
      </c>
      <c r="M1914" s="22">
        <v>4.5999999999999996</v>
      </c>
      <c r="N1914" s="2">
        <v>11.4</v>
      </c>
      <c r="O1914" s="2">
        <v>53.4</v>
      </c>
      <c r="P1914" s="9"/>
      <c r="Q1914" t="s">
        <v>669</v>
      </c>
      <c r="R1914" s="2">
        <v>0.3</v>
      </c>
      <c r="S1914" s="2">
        <v>0.7</v>
      </c>
      <c r="T1914" s="3">
        <v>2.77</v>
      </c>
      <c r="U1914" s="2">
        <v>0</v>
      </c>
      <c r="V1914" s="2">
        <v>0</v>
      </c>
      <c r="W1914" s="3">
        <v>5.03</v>
      </c>
      <c r="X1914"/>
      <c r="Y1914" s="2">
        <v>2.2999999999999998</v>
      </c>
      <c r="Z1914"/>
      <c r="AA1914" s="3">
        <v>7.0000000000000007E-2</v>
      </c>
      <c r="AB1914" s="3">
        <v>0.53</v>
      </c>
      <c r="AC1914" s="9"/>
      <c r="AD1914" t="s">
        <v>669</v>
      </c>
      <c r="AE1914" s="3">
        <v>2.2599999999999998</v>
      </c>
      <c r="AF1914" s="3">
        <v>5.52</v>
      </c>
      <c r="AG1914"/>
      <c r="AH1914" s="2">
        <v>100</v>
      </c>
      <c r="AI1914" s="2">
        <v>0</v>
      </c>
      <c r="AJ1914" s="2">
        <v>2.8</v>
      </c>
      <c r="AK1914" s="2">
        <v>4.0999999999999996</v>
      </c>
      <c r="AL1914" s="2">
        <v>1.1000000000000001</v>
      </c>
      <c r="AM1914"/>
      <c r="AN1914" s="3">
        <v>0.18</v>
      </c>
      <c r="AO1914" s="17">
        <v>2.46</v>
      </c>
      <c r="AP1914" s="9"/>
      <c r="AQ1914" t="s">
        <v>77</v>
      </c>
    </row>
    <row r="1915" spans="1:43" x14ac:dyDescent="0.2">
      <c r="A1915" t="s">
        <v>40</v>
      </c>
      <c r="B1915" s="1">
        <v>23</v>
      </c>
      <c r="C1915" t="s">
        <v>494</v>
      </c>
      <c r="D1915" t="s">
        <v>669</v>
      </c>
      <c r="E1915" t="s">
        <v>77</v>
      </c>
      <c r="F1915" t="s">
        <v>57</v>
      </c>
      <c r="G1915">
        <v>64</v>
      </c>
      <c r="H1915">
        <v>1</v>
      </c>
      <c r="I1915">
        <v>11</v>
      </c>
      <c r="J1915">
        <v>12</v>
      </c>
      <c r="K1915" s="1">
        <v>5.7</v>
      </c>
      <c r="L1915" s="2">
        <v>-0.8</v>
      </c>
      <c r="M1915" s="2">
        <v>3.9</v>
      </c>
      <c r="N1915" s="2">
        <v>5.7</v>
      </c>
      <c r="O1915" s="2">
        <v>50.8</v>
      </c>
      <c r="P1915" s="14"/>
      <c r="Q1915" t="s">
        <v>669</v>
      </c>
      <c r="R1915" s="2">
        <v>0</v>
      </c>
      <c r="S1915" s="2">
        <v>0.6</v>
      </c>
      <c r="T1915" s="3">
        <v>3.19</v>
      </c>
      <c r="U1915" s="2">
        <v>0</v>
      </c>
      <c r="V1915" s="2">
        <v>0</v>
      </c>
      <c r="W1915" s="3">
        <v>3.46</v>
      </c>
      <c r="X1915" s="3">
        <v>0.09</v>
      </c>
      <c r="Y1915" s="2">
        <v>1.6</v>
      </c>
      <c r="Z1915" s="2">
        <v>0.1</v>
      </c>
      <c r="AA1915" s="3">
        <v>-0.04</v>
      </c>
      <c r="AB1915" s="3">
        <v>0.27</v>
      </c>
      <c r="AC1915" s="14"/>
      <c r="AD1915" t="s">
        <v>669</v>
      </c>
      <c r="AE1915" s="3">
        <v>2.4300000000000002</v>
      </c>
      <c r="AF1915" s="3">
        <v>7.08</v>
      </c>
      <c r="AG1915" s="3">
        <v>-0.01</v>
      </c>
      <c r="AH1915" s="2">
        <v>0</v>
      </c>
      <c r="AI1915" s="2">
        <v>0</v>
      </c>
      <c r="AJ1915" s="2">
        <v>2.5</v>
      </c>
      <c r="AK1915" s="2">
        <v>4.4000000000000004</v>
      </c>
      <c r="AL1915" s="2">
        <v>0.5</v>
      </c>
      <c r="AM1915" s="2">
        <v>0.4</v>
      </c>
      <c r="AN1915" s="3">
        <v>0.2</v>
      </c>
      <c r="AO1915" s="3">
        <v>2.41</v>
      </c>
      <c r="AP1915" s="9"/>
      <c r="AQ1915" t="s">
        <v>77</v>
      </c>
    </row>
    <row r="1916" spans="1:43" x14ac:dyDescent="0.2">
      <c r="A1916" t="s">
        <v>51</v>
      </c>
      <c r="B1916">
        <v>23</v>
      </c>
      <c r="C1916" t="s">
        <v>619</v>
      </c>
      <c r="D1916" t="s">
        <v>1140</v>
      </c>
      <c r="E1916" t="s">
        <v>77</v>
      </c>
      <c r="F1916" t="s">
        <v>48</v>
      </c>
      <c r="G1916">
        <v>77</v>
      </c>
      <c r="H1916">
        <v>38</v>
      </c>
      <c r="I1916">
        <v>35</v>
      </c>
      <c r="J1916">
        <f>H1916+I1916</f>
        <v>73</v>
      </c>
      <c r="K1916" s="1">
        <v>10.3</v>
      </c>
      <c r="L1916" s="2">
        <v>11.4</v>
      </c>
      <c r="M1916" s="2">
        <v>2</v>
      </c>
      <c r="N1916" s="15">
        <v>69.5</v>
      </c>
      <c r="O1916" s="15">
        <v>-8.3000000000000007</v>
      </c>
      <c r="P1916" s="9"/>
      <c r="Q1916" t="s">
        <v>1140</v>
      </c>
      <c r="R1916" s="2">
        <v>1.3</v>
      </c>
      <c r="S1916" s="2">
        <v>0.9</v>
      </c>
      <c r="T1916" s="3">
        <v>3.27</v>
      </c>
      <c r="U1916" s="2">
        <v>2.2999999999999998</v>
      </c>
      <c r="V1916" s="2">
        <v>2.9</v>
      </c>
      <c r="W1916" s="3">
        <v>7.22</v>
      </c>
      <c r="X1916"/>
      <c r="Y1916" s="2">
        <v>3.2</v>
      </c>
      <c r="Z1916"/>
      <c r="AA1916" s="3">
        <v>0.37</v>
      </c>
      <c r="AB1916" s="3">
        <v>2.94</v>
      </c>
      <c r="AC1916" s="9"/>
      <c r="AD1916" t="s">
        <v>1140</v>
      </c>
      <c r="AE1916" s="3">
        <v>2.84</v>
      </c>
      <c r="AF1916" s="3">
        <v>0</v>
      </c>
      <c r="AG1916"/>
      <c r="AH1916" s="2">
        <v>27.3</v>
      </c>
      <c r="AI1916" s="16">
        <v>0.9</v>
      </c>
      <c r="AJ1916" s="2">
        <v>1.4</v>
      </c>
      <c r="AK1916" s="2">
        <v>0.7</v>
      </c>
      <c r="AL1916" s="2">
        <v>2.7</v>
      </c>
      <c r="AM1916"/>
      <c r="AN1916" s="3">
        <v>0.06</v>
      </c>
      <c r="AO1916" s="17">
        <v>-0.35</v>
      </c>
      <c r="AP1916" s="9"/>
      <c r="AQ1916" t="s">
        <v>77</v>
      </c>
    </row>
    <row r="1917" spans="1:43" x14ac:dyDescent="0.2">
      <c r="A1917" s="18" t="s">
        <v>56</v>
      </c>
      <c r="B1917">
        <v>24</v>
      </c>
      <c r="C1917" t="s">
        <v>619</v>
      </c>
      <c r="D1917" t="s">
        <v>1140</v>
      </c>
      <c r="E1917" s="24" t="s">
        <v>77</v>
      </c>
      <c r="F1917" s="20" t="s">
        <v>122</v>
      </c>
      <c r="G1917" s="19">
        <v>63</v>
      </c>
      <c r="H1917" s="21">
        <v>26</v>
      </c>
      <c r="I1917" s="21">
        <v>16</v>
      </c>
      <c r="J1917" s="21">
        <v>42</v>
      </c>
      <c r="K1917" s="21">
        <v>-15.7</v>
      </c>
      <c r="L1917" s="22">
        <v>5.2</v>
      </c>
      <c r="M1917" s="22">
        <v>-1.6</v>
      </c>
      <c r="N1917" s="2">
        <v>47.1</v>
      </c>
      <c r="O1917" s="2">
        <v>-7</v>
      </c>
      <c r="P1917" s="9"/>
      <c r="Q1917" t="s">
        <v>1140</v>
      </c>
      <c r="R1917" s="2">
        <v>1.2</v>
      </c>
      <c r="S1917" s="2">
        <v>0.5</v>
      </c>
      <c r="T1917" s="3">
        <v>2.38</v>
      </c>
      <c r="U1917" s="2">
        <v>2.1</v>
      </c>
      <c r="V1917" s="2">
        <v>2.1</v>
      </c>
      <c r="W1917" s="3">
        <v>7.88</v>
      </c>
      <c r="X1917"/>
      <c r="Y1917" s="2">
        <v>4.5999999999999996</v>
      </c>
      <c r="Z1917"/>
      <c r="AA1917" s="3">
        <v>0.23</v>
      </c>
      <c r="AB1917" s="3">
        <v>2.65</v>
      </c>
      <c r="AC1917" s="9"/>
      <c r="AD1917" t="s">
        <v>1140</v>
      </c>
      <c r="AE1917" s="3">
        <v>3.3</v>
      </c>
      <c r="AF1917" s="3">
        <v>0</v>
      </c>
      <c r="AG1917"/>
      <c r="AH1917" s="2">
        <v>36.4</v>
      </c>
      <c r="AI1917" s="2">
        <v>0.3</v>
      </c>
      <c r="AJ1917" s="2">
        <v>1.1000000000000001</v>
      </c>
      <c r="AK1917" s="2">
        <v>0.8</v>
      </c>
      <c r="AL1917" s="2">
        <v>2.2999999999999998</v>
      </c>
      <c r="AM1917"/>
      <c r="AN1917" s="3">
        <v>-7.0000000000000007E-2</v>
      </c>
      <c r="AO1917" s="17">
        <v>-0.39</v>
      </c>
      <c r="AP1917" s="9"/>
      <c r="AQ1917" t="s">
        <v>77</v>
      </c>
    </row>
    <row r="1918" spans="1:43" x14ac:dyDescent="0.2">
      <c r="A1918" t="s">
        <v>40</v>
      </c>
      <c r="B1918" s="1">
        <v>25</v>
      </c>
      <c r="C1918" t="s">
        <v>619</v>
      </c>
      <c r="D1918" t="s">
        <v>1140</v>
      </c>
      <c r="E1918" t="s">
        <v>77</v>
      </c>
      <c r="F1918" t="s">
        <v>48</v>
      </c>
      <c r="G1918">
        <v>62</v>
      </c>
      <c r="H1918">
        <v>34</v>
      </c>
      <c r="I1918">
        <v>45</v>
      </c>
      <c r="J1918">
        <v>79</v>
      </c>
      <c r="K1918" s="1">
        <v>26</v>
      </c>
      <c r="L1918" s="2">
        <v>16.7</v>
      </c>
      <c r="M1918" s="2">
        <v>5.6</v>
      </c>
      <c r="N1918" s="2">
        <v>92.6</v>
      </c>
      <c r="O1918" s="2">
        <v>7.6</v>
      </c>
      <c r="P1918" s="14"/>
      <c r="Q1918" t="s">
        <v>1140</v>
      </c>
      <c r="R1918" s="2">
        <v>1.8</v>
      </c>
      <c r="S1918" s="2">
        <v>1.5</v>
      </c>
      <c r="T1918" s="3">
        <v>4.3099999999999996</v>
      </c>
      <c r="U1918" s="2">
        <v>1.9</v>
      </c>
      <c r="V1918" s="2">
        <v>5.3</v>
      </c>
      <c r="W1918" s="3">
        <v>11.82</v>
      </c>
      <c r="X1918" s="3">
        <v>0.25</v>
      </c>
      <c r="Y1918" s="2">
        <v>3.3</v>
      </c>
      <c r="Z1918" s="2">
        <v>1</v>
      </c>
      <c r="AA1918" s="3">
        <v>0.61</v>
      </c>
      <c r="AB1918" s="3">
        <v>4.66</v>
      </c>
      <c r="AC1918" s="14"/>
      <c r="AD1918" t="s">
        <v>1140</v>
      </c>
      <c r="AE1918" s="3">
        <v>2.54</v>
      </c>
      <c r="AF1918" s="3">
        <v>5.73</v>
      </c>
      <c r="AG1918" s="3">
        <v>0.02</v>
      </c>
      <c r="AH1918" s="2">
        <v>50</v>
      </c>
      <c r="AI1918" s="2">
        <v>0.6</v>
      </c>
      <c r="AJ1918" s="2">
        <v>1.1000000000000001</v>
      </c>
      <c r="AK1918" s="2">
        <v>0.5</v>
      </c>
      <c r="AL1918" s="2">
        <v>3.7</v>
      </c>
      <c r="AM1918" s="2">
        <v>1.6</v>
      </c>
      <c r="AN1918" s="3">
        <v>0.21</v>
      </c>
      <c r="AO1918" s="3">
        <v>0.38</v>
      </c>
      <c r="AP1918" s="9"/>
      <c r="AQ1918" t="s">
        <v>77</v>
      </c>
    </row>
    <row r="1919" spans="1:43" x14ac:dyDescent="0.2">
      <c r="A1919" t="s">
        <v>40</v>
      </c>
      <c r="B1919" s="1">
        <v>28</v>
      </c>
      <c r="C1919" t="s">
        <v>803</v>
      </c>
      <c r="D1919" t="s">
        <v>1141</v>
      </c>
      <c r="E1919" t="s">
        <v>77</v>
      </c>
      <c r="F1919" t="s">
        <v>57</v>
      </c>
      <c r="G1919">
        <v>26</v>
      </c>
      <c r="H1919">
        <v>1</v>
      </c>
      <c r="I1919">
        <v>4</v>
      </c>
      <c r="J1919">
        <v>5</v>
      </c>
      <c r="K1919" s="1">
        <v>1.6</v>
      </c>
      <c r="L1919" s="2">
        <v>0</v>
      </c>
      <c r="M1919" s="2">
        <v>1.2</v>
      </c>
      <c r="N1919" s="2">
        <v>3.5</v>
      </c>
      <c r="O1919" s="2">
        <v>13.4</v>
      </c>
      <c r="P1919" s="14"/>
      <c r="Q1919" t="s">
        <v>1141</v>
      </c>
      <c r="R1919" s="2">
        <v>0.2</v>
      </c>
      <c r="S1919" s="2">
        <v>0.7</v>
      </c>
      <c r="T1919" s="3">
        <v>3.12</v>
      </c>
      <c r="U1919" s="2">
        <v>0</v>
      </c>
      <c r="V1919" s="2">
        <v>0</v>
      </c>
      <c r="W1919" s="3">
        <v>0</v>
      </c>
      <c r="X1919" s="3">
        <v>-0.18</v>
      </c>
      <c r="Y1919" s="2">
        <v>2.6</v>
      </c>
      <c r="Z1919" s="2">
        <v>0.8</v>
      </c>
      <c r="AA1919" s="3">
        <v>0</v>
      </c>
      <c r="AB1919" s="3">
        <v>0.48</v>
      </c>
      <c r="AC1919" s="14"/>
      <c r="AD1919" t="s">
        <v>1141</v>
      </c>
      <c r="AE1919" s="3">
        <v>2.46</v>
      </c>
      <c r="AF1919" s="3">
        <v>6.51</v>
      </c>
      <c r="AG1919" s="3">
        <v>0</v>
      </c>
      <c r="AH1919" s="2">
        <v>0</v>
      </c>
      <c r="AI1919" s="2">
        <v>0</v>
      </c>
      <c r="AJ1919" s="2">
        <v>4.5999999999999996</v>
      </c>
      <c r="AK1919" s="2">
        <v>6.9</v>
      </c>
      <c r="AL1919" s="2">
        <v>1.2</v>
      </c>
      <c r="AM1919" s="2">
        <v>1</v>
      </c>
      <c r="AN1919" s="3">
        <v>0.18</v>
      </c>
      <c r="AO1919" s="3">
        <v>1.85</v>
      </c>
      <c r="AP1919" s="9"/>
      <c r="AQ1919" t="s">
        <v>77</v>
      </c>
    </row>
    <row r="1920" spans="1:43" x14ac:dyDescent="0.2">
      <c r="A1920" t="s">
        <v>51</v>
      </c>
      <c r="B1920">
        <v>25</v>
      </c>
      <c r="C1920" t="s">
        <v>176</v>
      </c>
      <c r="D1920" t="s">
        <v>1142</v>
      </c>
      <c r="E1920" t="s">
        <v>77</v>
      </c>
      <c r="F1920" t="s">
        <v>48</v>
      </c>
      <c r="G1920">
        <v>5</v>
      </c>
      <c r="H1920">
        <v>0</v>
      </c>
      <c r="I1920">
        <v>0</v>
      </c>
      <c r="J1920">
        <f>H1920+I1920</f>
        <v>0</v>
      </c>
      <c r="K1920" s="1">
        <v>-1.9</v>
      </c>
      <c r="L1920" s="2">
        <v>-0.5</v>
      </c>
      <c r="M1920" s="2">
        <v>-0.3</v>
      </c>
      <c r="N1920" s="15">
        <v>-1.4</v>
      </c>
      <c r="O1920" s="15">
        <v>1.1000000000000001</v>
      </c>
      <c r="P1920" s="9"/>
      <c r="Q1920" t="s">
        <v>1142</v>
      </c>
      <c r="R1920" s="2">
        <v>0</v>
      </c>
      <c r="S1920" s="2">
        <v>0</v>
      </c>
      <c r="T1920" s="3">
        <v>1.3</v>
      </c>
      <c r="U1920" s="2">
        <v>0</v>
      </c>
      <c r="V1920" s="2">
        <v>0</v>
      </c>
      <c r="W1920" s="3">
        <v>0</v>
      </c>
      <c r="X1920"/>
      <c r="Y1920" s="2">
        <v>2.9</v>
      </c>
      <c r="Z1920"/>
      <c r="AA1920" s="3">
        <v>-0.38</v>
      </c>
      <c r="AB1920" s="3">
        <v>-1.32</v>
      </c>
      <c r="AC1920" s="9"/>
      <c r="AD1920" t="s">
        <v>1142</v>
      </c>
      <c r="AE1920" s="3">
        <v>3.9</v>
      </c>
      <c r="AF1920" s="3">
        <v>3.9</v>
      </c>
      <c r="AG1920"/>
      <c r="AH1920" s="2">
        <v>65.099999999999994</v>
      </c>
      <c r="AI1920" s="16">
        <v>14.7</v>
      </c>
      <c r="AJ1920" s="2">
        <v>1.9</v>
      </c>
      <c r="AK1920" s="2">
        <v>10.6</v>
      </c>
      <c r="AL1920" s="2">
        <v>6.8</v>
      </c>
      <c r="AM1920"/>
      <c r="AN1920" s="3">
        <v>-0.23</v>
      </c>
      <c r="AO1920" s="17">
        <v>1.0900000000000001</v>
      </c>
      <c r="AP1920" s="9"/>
      <c r="AQ1920" t="s">
        <v>77</v>
      </c>
    </row>
    <row r="1921" spans="1:43" x14ac:dyDescent="0.2">
      <c r="A1921" s="18" t="s">
        <v>56</v>
      </c>
      <c r="B1921">
        <v>26</v>
      </c>
      <c r="C1921" t="s">
        <v>176</v>
      </c>
      <c r="D1921" t="s">
        <v>1142</v>
      </c>
      <c r="E1921" s="24" t="s">
        <v>77</v>
      </c>
      <c r="F1921" s="20" t="s">
        <v>69</v>
      </c>
      <c r="G1921" s="19">
        <v>67</v>
      </c>
      <c r="H1921" s="21">
        <v>5</v>
      </c>
      <c r="I1921" s="21">
        <v>7</v>
      </c>
      <c r="J1921" s="21">
        <v>12</v>
      </c>
      <c r="K1921" s="21">
        <v>-1.9</v>
      </c>
      <c r="L1921" s="22">
        <v>-1.6</v>
      </c>
      <c r="M1921" s="22">
        <v>1.3</v>
      </c>
      <c r="N1921" s="2">
        <v>-5</v>
      </c>
      <c r="O1921" s="2">
        <v>26.4</v>
      </c>
      <c r="P1921" s="9"/>
      <c r="Q1921" t="s">
        <v>1142</v>
      </c>
      <c r="R1921" s="2">
        <v>0.5</v>
      </c>
      <c r="S1921" s="2">
        <v>0.6</v>
      </c>
      <c r="T1921" s="3">
        <v>1.86</v>
      </c>
      <c r="U1921" s="2">
        <v>0</v>
      </c>
      <c r="V1921" s="2">
        <v>0</v>
      </c>
      <c r="W1921" s="3">
        <v>0</v>
      </c>
      <c r="X1921"/>
      <c r="Y1921" s="2">
        <v>1.4</v>
      </c>
      <c r="Z1921"/>
      <c r="AA1921" s="3">
        <v>-0.08</v>
      </c>
      <c r="AB1921" s="3">
        <v>-0.33</v>
      </c>
      <c r="AC1921" s="9"/>
      <c r="AD1921" t="s">
        <v>1142</v>
      </c>
      <c r="AE1921" s="3">
        <v>2.04</v>
      </c>
      <c r="AF1921" s="3">
        <v>5.69</v>
      </c>
      <c r="AG1921"/>
      <c r="AH1921" s="2">
        <v>56.3</v>
      </c>
      <c r="AI1921" s="2">
        <v>23.3</v>
      </c>
      <c r="AJ1921" s="2">
        <v>6</v>
      </c>
      <c r="AK1921" s="2">
        <v>2.8</v>
      </c>
      <c r="AL1921" s="2">
        <v>2</v>
      </c>
      <c r="AM1921"/>
      <c r="AN1921" s="3">
        <v>7.0000000000000007E-2</v>
      </c>
      <c r="AO1921" s="17">
        <v>1.74</v>
      </c>
      <c r="AP1921" s="9"/>
      <c r="AQ1921" t="s">
        <v>77</v>
      </c>
    </row>
    <row r="1922" spans="1:43" x14ac:dyDescent="0.2">
      <c r="A1922" t="s">
        <v>40</v>
      </c>
      <c r="B1922" s="1">
        <v>27</v>
      </c>
      <c r="C1922" t="s">
        <v>176</v>
      </c>
      <c r="D1922" t="s">
        <v>1142</v>
      </c>
      <c r="E1922" t="s">
        <v>77</v>
      </c>
      <c r="F1922" t="s">
        <v>69</v>
      </c>
      <c r="G1922">
        <v>76</v>
      </c>
      <c r="H1922">
        <v>8</v>
      </c>
      <c r="I1922">
        <v>11</v>
      </c>
      <c r="J1922">
        <v>19</v>
      </c>
      <c r="K1922" s="1">
        <v>-4</v>
      </c>
      <c r="L1922" s="2">
        <v>-0.2</v>
      </c>
      <c r="M1922" s="2">
        <v>1.3</v>
      </c>
      <c r="N1922" s="2">
        <v>1.9</v>
      </c>
      <c r="O1922" s="2">
        <v>27.3</v>
      </c>
      <c r="P1922" s="14"/>
      <c r="Q1922" t="s">
        <v>1142</v>
      </c>
      <c r="R1922" s="2">
        <v>0.5</v>
      </c>
      <c r="S1922" s="2">
        <v>0.8</v>
      </c>
      <c r="T1922" s="3">
        <v>2.23</v>
      </c>
      <c r="U1922" s="2">
        <v>0</v>
      </c>
      <c r="V1922" s="2">
        <v>0</v>
      </c>
      <c r="W1922" s="3">
        <v>0</v>
      </c>
      <c r="X1922" s="3">
        <v>-0.21</v>
      </c>
      <c r="Y1922" s="2">
        <v>2.2000000000000002</v>
      </c>
      <c r="Z1922" s="2">
        <v>0.6</v>
      </c>
      <c r="AA1922" s="3">
        <v>-0.01</v>
      </c>
      <c r="AB1922" s="3">
        <v>0.11</v>
      </c>
      <c r="AC1922" s="14"/>
      <c r="AD1922" t="s">
        <v>1142</v>
      </c>
      <c r="AE1922" s="3">
        <v>2.0699999999999998</v>
      </c>
      <c r="AF1922" s="3">
        <v>7.06</v>
      </c>
      <c r="AG1922" s="3">
        <v>-0.04</v>
      </c>
      <c r="AH1922" s="2">
        <v>57.9</v>
      </c>
      <c r="AI1922" s="2">
        <v>20</v>
      </c>
      <c r="AJ1922" s="2">
        <v>5.2</v>
      </c>
      <c r="AK1922" s="2">
        <v>3</v>
      </c>
      <c r="AL1922" s="2">
        <v>2</v>
      </c>
      <c r="AM1922" s="2">
        <v>1</v>
      </c>
      <c r="AN1922" s="3">
        <v>0.09</v>
      </c>
      <c r="AO1922" s="3">
        <v>1.56</v>
      </c>
      <c r="AP1922" s="9"/>
      <c r="AQ1922" t="s">
        <v>77</v>
      </c>
    </row>
    <row r="1923" spans="1:43" x14ac:dyDescent="0.2">
      <c r="A1923" s="18" t="s">
        <v>56</v>
      </c>
      <c r="B1923">
        <v>23</v>
      </c>
      <c r="C1923" t="s">
        <v>1143</v>
      </c>
      <c r="D1923" t="s">
        <v>1144</v>
      </c>
      <c r="E1923" s="19" t="s">
        <v>244</v>
      </c>
      <c r="F1923" s="20" t="s">
        <v>57</v>
      </c>
      <c r="G1923" s="19">
        <v>11</v>
      </c>
      <c r="H1923" s="21">
        <v>1</v>
      </c>
      <c r="I1923" s="21">
        <v>2</v>
      </c>
      <c r="J1923" s="21">
        <v>3</v>
      </c>
      <c r="K1923" s="21">
        <v>-3.1</v>
      </c>
      <c r="L1923" s="22">
        <v>0.4</v>
      </c>
      <c r="M1923" s="22">
        <v>-0.5</v>
      </c>
      <c r="N1923" s="2">
        <v>1.8</v>
      </c>
      <c r="O1923" s="2">
        <v>2.2000000000000002</v>
      </c>
      <c r="P1923" s="9"/>
      <c r="Q1923" t="s">
        <v>1144</v>
      </c>
      <c r="R1923" s="2">
        <v>0.4</v>
      </c>
      <c r="S1923" s="2">
        <v>0.4</v>
      </c>
      <c r="T1923" s="3">
        <v>2.5099999999999998</v>
      </c>
      <c r="U1923" s="2">
        <v>0</v>
      </c>
      <c r="V1923" s="2">
        <v>3.9</v>
      </c>
      <c r="W1923" s="3">
        <v>3.93</v>
      </c>
      <c r="X1923"/>
      <c r="Y1923" s="2">
        <v>1.4</v>
      </c>
      <c r="Z1923"/>
      <c r="AA1923" s="3">
        <v>0.12</v>
      </c>
      <c r="AB1923" s="3">
        <v>0.64</v>
      </c>
      <c r="AC1923" s="9"/>
      <c r="AD1923" t="s">
        <v>1144</v>
      </c>
      <c r="AE1923" s="3">
        <v>3.76</v>
      </c>
      <c r="AF1923" s="3">
        <v>6.45</v>
      </c>
      <c r="AG1923"/>
      <c r="AH1923" s="2">
        <v>0</v>
      </c>
      <c r="AI1923" s="2">
        <v>0</v>
      </c>
      <c r="AJ1923" s="2">
        <v>6.1</v>
      </c>
      <c r="AK1923" s="2">
        <v>4.3</v>
      </c>
      <c r="AL1923" s="2">
        <v>1.1000000000000001</v>
      </c>
      <c r="AM1923"/>
      <c r="AN1923" s="3">
        <v>-0.16</v>
      </c>
      <c r="AO1923" s="17">
        <v>0.8</v>
      </c>
      <c r="AP1923" s="14"/>
    </row>
    <row r="1924" spans="1:43" x14ac:dyDescent="0.2">
      <c r="A1924" t="s">
        <v>40</v>
      </c>
      <c r="B1924" s="1">
        <v>24</v>
      </c>
      <c r="C1924" t="s">
        <v>1143</v>
      </c>
      <c r="D1924" t="s">
        <v>1144</v>
      </c>
      <c r="E1924" t="s">
        <v>244</v>
      </c>
      <c r="F1924" t="s">
        <v>57</v>
      </c>
      <c r="G1924">
        <v>3</v>
      </c>
      <c r="H1924">
        <v>0</v>
      </c>
      <c r="I1924">
        <v>0</v>
      </c>
      <c r="J1924">
        <v>0</v>
      </c>
      <c r="K1924" s="1">
        <v>0</v>
      </c>
      <c r="L1924" s="2">
        <v>-0.1</v>
      </c>
      <c r="M1924" s="2">
        <v>0.1</v>
      </c>
      <c r="N1924" s="2">
        <v>-0.3</v>
      </c>
      <c r="O1924" s="2">
        <v>1.2</v>
      </c>
      <c r="P1924" s="14"/>
      <c r="Q1924" t="s">
        <v>1144</v>
      </c>
      <c r="R1924" s="2">
        <v>0</v>
      </c>
      <c r="S1924" s="2">
        <v>0</v>
      </c>
      <c r="T1924" s="3">
        <v>1.91</v>
      </c>
      <c r="U1924" s="2">
        <v>0</v>
      </c>
      <c r="V1924" s="2">
        <v>0</v>
      </c>
      <c r="W1924" s="3">
        <v>0</v>
      </c>
      <c r="X1924" s="3">
        <v>-0.17</v>
      </c>
      <c r="Y1924" s="2">
        <v>1.8</v>
      </c>
      <c r="Z1924" s="2">
        <v>0</v>
      </c>
      <c r="AA1924" s="3">
        <v>-0.18</v>
      </c>
      <c r="AB1924" s="3">
        <v>-0.47</v>
      </c>
      <c r="AC1924" s="14"/>
      <c r="AD1924" t="s">
        <v>1144</v>
      </c>
      <c r="AE1924" s="3">
        <v>1.91</v>
      </c>
      <c r="AF1924" s="3">
        <v>0</v>
      </c>
      <c r="AG1924" s="3">
        <v>-0.24</v>
      </c>
      <c r="AH1924" s="2">
        <v>0</v>
      </c>
      <c r="AI1924" s="2">
        <v>0</v>
      </c>
      <c r="AJ1924" s="2">
        <v>5.4</v>
      </c>
      <c r="AK1924" s="2">
        <v>9</v>
      </c>
      <c r="AL1924" s="2">
        <v>0</v>
      </c>
      <c r="AM1924" s="2">
        <v>0</v>
      </c>
      <c r="AN1924" s="3">
        <v>0.18</v>
      </c>
      <c r="AO1924" s="3">
        <v>2.17</v>
      </c>
      <c r="AP1924" s="14"/>
    </row>
    <row r="1925" spans="1:43" x14ac:dyDescent="0.2">
      <c r="A1925" t="s">
        <v>51</v>
      </c>
      <c r="B1925">
        <v>34</v>
      </c>
      <c r="C1925" t="s">
        <v>1145</v>
      </c>
      <c r="D1925" t="s">
        <v>1146</v>
      </c>
      <c r="E1925" t="s">
        <v>163</v>
      </c>
      <c r="F1925" t="s">
        <v>55</v>
      </c>
      <c r="G1925">
        <v>76</v>
      </c>
      <c r="H1925">
        <v>19</v>
      </c>
      <c r="I1925">
        <v>32</v>
      </c>
      <c r="J1925">
        <f>H1925+I1925</f>
        <v>51</v>
      </c>
      <c r="K1925" s="1">
        <v>2.2999999999999998</v>
      </c>
      <c r="L1925" s="2">
        <v>9.6</v>
      </c>
      <c r="M1925" s="2">
        <v>7</v>
      </c>
      <c r="N1925" s="15">
        <v>46.2</v>
      </c>
      <c r="O1925" s="15">
        <v>46.5</v>
      </c>
      <c r="P1925" s="9"/>
      <c r="Q1925" t="s">
        <v>1146</v>
      </c>
      <c r="R1925" s="2">
        <v>0.4</v>
      </c>
      <c r="S1925" s="2">
        <v>0.6</v>
      </c>
      <c r="T1925" s="3">
        <v>2.4500000000000002</v>
      </c>
      <c r="U1925" s="2">
        <v>2.2999999999999998</v>
      </c>
      <c r="V1925" s="2">
        <v>3.7</v>
      </c>
      <c r="W1925" s="3">
        <v>9.0500000000000007</v>
      </c>
      <c r="X1925"/>
      <c r="Y1925" s="2">
        <v>2.1</v>
      </c>
      <c r="Z1925"/>
      <c r="AA1925" s="3">
        <v>0.25</v>
      </c>
      <c r="AB1925" s="3">
        <v>1.59</v>
      </c>
      <c r="AC1925" s="9"/>
      <c r="AD1925" t="s">
        <v>1146</v>
      </c>
      <c r="AE1925" s="3">
        <v>2.15</v>
      </c>
      <c r="AF1925" s="3">
        <v>4.97</v>
      </c>
      <c r="AG1925"/>
      <c r="AH1925" s="2">
        <v>0</v>
      </c>
      <c r="AI1925" s="16">
        <v>0</v>
      </c>
      <c r="AJ1925" s="2">
        <v>5.5</v>
      </c>
      <c r="AK1925" s="2">
        <v>6.3</v>
      </c>
      <c r="AL1925" s="2">
        <v>0.7</v>
      </c>
      <c r="AM1925"/>
      <c r="AN1925" s="3">
        <v>0.18</v>
      </c>
      <c r="AO1925" s="17">
        <v>1.6</v>
      </c>
      <c r="AP1925" s="14"/>
    </row>
    <row r="1926" spans="1:43" x14ac:dyDescent="0.2">
      <c r="A1926" s="18" t="s">
        <v>56</v>
      </c>
      <c r="B1926">
        <v>35</v>
      </c>
      <c r="C1926" t="s">
        <v>1145</v>
      </c>
      <c r="D1926" t="s">
        <v>1146</v>
      </c>
      <c r="E1926" s="19" t="s">
        <v>163</v>
      </c>
      <c r="F1926" s="20" t="s">
        <v>57</v>
      </c>
      <c r="G1926" s="19">
        <v>38</v>
      </c>
      <c r="H1926" s="21">
        <v>2</v>
      </c>
      <c r="I1926" s="21">
        <v>12</v>
      </c>
      <c r="J1926" s="21">
        <v>14</v>
      </c>
      <c r="K1926" s="21">
        <v>-0.8</v>
      </c>
      <c r="L1926" s="22">
        <v>1.2</v>
      </c>
      <c r="M1926" s="22">
        <v>2.4</v>
      </c>
      <c r="N1926" s="2">
        <v>5.8</v>
      </c>
      <c r="O1926" s="2">
        <v>17.100000000000001</v>
      </c>
      <c r="P1926" s="9"/>
      <c r="Q1926" t="s">
        <v>1146</v>
      </c>
      <c r="R1926" s="2">
        <v>0.1</v>
      </c>
      <c r="S1926" s="2">
        <v>0.8</v>
      </c>
      <c r="T1926" s="3">
        <v>2.4900000000000002</v>
      </c>
      <c r="U1926" s="2">
        <v>0</v>
      </c>
      <c r="V1926" s="2">
        <v>1.7</v>
      </c>
      <c r="W1926" s="3">
        <v>6.73</v>
      </c>
      <c r="X1926"/>
      <c r="Y1926" s="2">
        <v>1.8</v>
      </c>
      <c r="Z1926"/>
      <c r="AA1926" s="3">
        <v>7.0000000000000007E-2</v>
      </c>
      <c r="AB1926" s="3">
        <v>0.43</v>
      </c>
      <c r="AC1926" s="9"/>
      <c r="AD1926" t="s">
        <v>1146</v>
      </c>
      <c r="AE1926" s="3">
        <v>2.39</v>
      </c>
      <c r="AF1926" s="3">
        <v>7.26</v>
      </c>
      <c r="AG1926"/>
      <c r="AH1926" s="2">
        <v>0</v>
      </c>
      <c r="AI1926" s="2">
        <v>0</v>
      </c>
      <c r="AJ1926" s="2">
        <v>4.8</v>
      </c>
      <c r="AK1926" s="2">
        <v>4.9000000000000004</v>
      </c>
      <c r="AL1926" s="2">
        <v>1</v>
      </c>
      <c r="AM1926"/>
      <c r="AN1926" s="3">
        <v>0.14000000000000001</v>
      </c>
      <c r="AO1926" s="17">
        <v>1.26</v>
      </c>
      <c r="AP1926" s="14"/>
    </row>
    <row r="1927" spans="1:43" x14ac:dyDescent="0.2">
      <c r="A1927" t="s">
        <v>40</v>
      </c>
      <c r="B1927" s="1">
        <v>36</v>
      </c>
      <c r="C1927" t="s">
        <v>1145</v>
      </c>
      <c r="D1927" t="s">
        <v>1146</v>
      </c>
      <c r="E1927" t="s">
        <v>72</v>
      </c>
      <c r="F1927" t="s">
        <v>57</v>
      </c>
      <c r="G1927">
        <v>41</v>
      </c>
      <c r="H1927">
        <v>3</v>
      </c>
      <c r="I1927">
        <v>6</v>
      </c>
      <c r="J1927">
        <v>9</v>
      </c>
      <c r="K1927" s="1">
        <v>5.7</v>
      </c>
      <c r="L1927" s="2">
        <v>-0.2</v>
      </c>
      <c r="M1927" s="2">
        <v>3.1</v>
      </c>
      <c r="N1927" s="2">
        <v>3.9</v>
      </c>
      <c r="O1927" s="2">
        <v>12.1</v>
      </c>
      <c r="P1927" s="14"/>
      <c r="Q1927" t="s">
        <v>1146</v>
      </c>
      <c r="R1927" s="2">
        <v>0.3</v>
      </c>
      <c r="S1927" s="2">
        <v>0.3</v>
      </c>
      <c r="T1927" s="3">
        <v>2.59</v>
      </c>
      <c r="U1927" s="2">
        <v>0</v>
      </c>
      <c r="V1927" s="2">
        <v>1.9</v>
      </c>
      <c r="W1927" s="3">
        <v>6.32</v>
      </c>
      <c r="X1927" s="3">
        <v>0.12</v>
      </c>
      <c r="Y1927" s="2">
        <v>1.6</v>
      </c>
      <c r="Z1927" s="2">
        <v>0.1</v>
      </c>
      <c r="AA1927" s="3">
        <v>-0.01</v>
      </c>
      <c r="AB1927" s="3">
        <v>0.28000000000000003</v>
      </c>
      <c r="AC1927" s="14"/>
      <c r="AD1927" t="s">
        <v>1146</v>
      </c>
      <c r="AE1927" s="3">
        <v>2.04</v>
      </c>
      <c r="AF1927" s="3">
        <v>13.17</v>
      </c>
      <c r="AG1927" s="3">
        <v>-7.0000000000000007E-2</v>
      </c>
      <c r="AH1927" s="2">
        <v>0</v>
      </c>
      <c r="AI1927" s="2">
        <v>0</v>
      </c>
      <c r="AJ1927" s="2">
        <v>5.9</v>
      </c>
      <c r="AK1927" s="2">
        <v>6.9</v>
      </c>
      <c r="AL1927" s="2">
        <v>0.9</v>
      </c>
      <c r="AM1927" s="2">
        <v>1.2</v>
      </c>
      <c r="AN1927" s="3">
        <v>0.19</v>
      </c>
      <c r="AO1927" s="3">
        <v>0.88</v>
      </c>
      <c r="AP1927" s="14"/>
    </row>
    <row r="1928" spans="1:43" x14ac:dyDescent="0.2">
      <c r="A1928" t="s">
        <v>51</v>
      </c>
      <c r="B1928">
        <v>27</v>
      </c>
      <c r="C1928" t="s">
        <v>803</v>
      </c>
      <c r="D1928" t="s">
        <v>1147</v>
      </c>
      <c r="E1928" t="s">
        <v>65</v>
      </c>
      <c r="F1928" t="s">
        <v>48</v>
      </c>
      <c r="G1928">
        <v>6</v>
      </c>
      <c r="H1928">
        <v>0</v>
      </c>
      <c r="I1928">
        <v>0</v>
      </c>
      <c r="J1928">
        <f>H1928+I1928</f>
        <v>0</v>
      </c>
      <c r="K1928" s="1">
        <v>-1</v>
      </c>
      <c r="L1928" s="2">
        <v>-0.3</v>
      </c>
      <c r="M1928" s="2">
        <v>-0.1</v>
      </c>
      <c r="N1928" s="15">
        <v>-1.2</v>
      </c>
      <c r="O1928" s="15">
        <v>0</v>
      </c>
      <c r="P1928" s="9"/>
      <c r="Q1928" t="s">
        <v>1147</v>
      </c>
      <c r="R1928" s="2">
        <v>0</v>
      </c>
      <c r="S1928" s="2">
        <v>0</v>
      </c>
      <c r="T1928" s="3">
        <v>0</v>
      </c>
      <c r="U1928" s="2">
        <v>0</v>
      </c>
      <c r="V1928" s="2">
        <v>0</v>
      </c>
      <c r="W1928" s="3">
        <v>0</v>
      </c>
      <c r="X1928"/>
      <c r="Y1928" s="2">
        <v>1.3</v>
      </c>
      <c r="Z1928"/>
      <c r="AA1928" s="3">
        <v>-0.33</v>
      </c>
      <c r="AB1928" s="3">
        <v>-1.49</v>
      </c>
      <c r="AC1928" s="9"/>
      <c r="AD1928" t="s">
        <v>1147</v>
      </c>
      <c r="AE1928" s="3">
        <v>1.51</v>
      </c>
      <c r="AF1928" s="3">
        <v>0</v>
      </c>
      <c r="AG1928"/>
      <c r="AH1928" s="2">
        <v>0</v>
      </c>
      <c r="AI1928" s="16">
        <v>0</v>
      </c>
      <c r="AJ1928" s="2">
        <v>5.0999999999999996</v>
      </c>
      <c r="AK1928" s="2">
        <v>2.5</v>
      </c>
      <c r="AL1928" s="2">
        <v>1.3</v>
      </c>
      <c r="AM1928"/>
      <c r="AN1928" s="3">
        <v>-0.11</v>
      </c>
      <c r="AO1928" s="17">
        <v>0.01</v>
      </c>
      <c r="AP1928" s="14"/>
    </row>
    <row r="1929" spans="1:43" x14ac:dyDescent="0.2">
      <c r="A1929" s="18" t="s">
        <v>56</v>
      </c>
      <c r="B1929">
        <v>30</v>
      </c>
      <c r="C1929" t="s">
        <v>776</v>
      </c>
      <c r="D1929" t="s">
        <v>1148</v>
      </c>
      <c r="E1929" s="24" t="s">
        <v>85</v>
      </c>
      <c r="F1929" s="20" t="s">
        <v>44</v>
      </c>
      <c r="G1929" s="19">
        <v>5</v>
      </c>
      <c r="H1929" s="21">
        <v>0</v>
      </c>
      <c r="I1929" s="21">
        <v>0</v>
      </c>
      <c r="J1929" s="21">
        <v>0</v>
      </c>
      <c r="K1929" s="21">
        <v>-2</v>
      </c>
      <c r="L1929" s="22">
        <v>-0.3</v>
      </c>
      <c r="M1929" s="22">
        <v>-0.3</v>
      </c>
      <c r="N1929" s="2">
        <v>-0.6</v>
      </c>
      <c r="O1929" s="2">
        <v>-1</v>
      </c>
      <c r="P1929" s="9"/>
      <c r="Q1929" t="s">
        <v>1148</v>
      </c>
      <c r="R1929" s="2">
        <v>0</v>
      </c>
      <c r="S1929" s="2">
        <v>0</v>
      </c>
      <c r="T1929" s="3">
        <v>0</v>
      </c>
      <c r="U1929" s="2">
        <v>0</v>
      </c>
      <c r="V1929" s="2">
        <v>0</v>
      </c>
      <c r="W1929" s="3">
        <v>0</v>
      </c>
      <c r="X1929"/>
      <c r="Y1929" s="2">
        <v>0</v>
      </c>
      <c r="Z1929"/>
      <c r="AA1929" s="3">
        <v>-0.91</v>
      </c>
      <c r="AB1929" s="3">
        <v>-1.94</v>
      </c>
      <c r="AC1929" s="9"/>
      <c r="AD1929" t="s">
        <v>1148</v>
      </c>
      <c r="AE1929" s="3">
        <v>6.37</v>
      </c>
      <c r="AF1929" s="3">
        <v>0</v>
      </c>
      <c r="AG1929"/>
      <c r="AH1929" s="2">
        <v>0</v>
      </c>
      <c r="AI1929" s="2">
        <v>0</v>
      </c>
      <c r="AJ1929" s="2">
        <v>12.4</v>
      </c>
      <c r="AK1929" s="2">
        <v>0</v>
      </c>
      <c r="AL1929" s="2">
        <v>3.1</v>
      </c>
      <c r="AM1929"/>
      <c r="AN1929" s="3">
        <v>-0.91</v>
      </c>
      <c r="AO1929" s="17">
        <v>-3.16</v>
      </c>
      <c r="AP1929" s="14"/>
    </row>
    <row r="1930" spans="1:43" x14ac:dyDescent="0.2">
      <c r="A1930" t="s">
        <v>40</v>
      </c>
      <c r="B1930" s="1">
        <v>31</v>
      </c>
      <c r="C1930" t="s">
        <v>776</v>
      </c>
      <c r="D1930" t="s">
        <v>1148</v>
      </c>
      <c r="E1930" t="s">
        <v>84</v>
      </c>
      <c r="F1930" t="s">
        <v>44</v>
      </c>
      <c r="G1930">
        <v>2</v>
      </c>
      <c r="H1930">
        <v>0</v>
      </c>
      <c r="I1930">
        <v>0</v>
      </c>
      <c r="J1930">
        <v>0</v>
      </c>
      <c r="K1930" s="1">
        <v>0</v>
      </c>
      <c r="L1930" s="2">
        <v>-0.1</v>
      </c>
      <c r="M1930" s="2">
        <v>0</v>
      </c>
      <c r="N1930" s="2">
        <v>-0.2</v>
      </c>
      <c r="O1930" s="2">
        <v>0.2</v>
      </c>
      <c r="P1930" s="14"/>
      <c r="Q1930" t="s">
        <v>1148</v>
      </c>
      <c r="R1930" s="2">
        <v>0</v>
      </c>
      <c r="S1930" s="2">
        <v>0</v>
      </c>
      <c r="T1930" s="3">
        <v>0</v>
      </c>
      <c r="U1930" s="2">
        <v>0</v>
      </c>
      <c r="V1930" s="2">
        <v>0</v>
      </c>
      <c r="W1930" s="3">
        <v>0</v>
      </c>
      <c r="X1930" s="3">
        <v>0.05</v>
      </c>
      <c r="Y1930" s="2">
        <v>0</v>
      </c>
      <c r="Z1930" s="2">
        <v>0</v>
      </c>
      <c r="AA1930" s="3">
        <v>-0.81</v>
      </c>
      <c r="AB1930" s="3">
        <v>-1.83</v>
      </c>
      <c r="AC1930" s="14"/>
      <c r="AD1930" t="s">
        <v>1148</v>
      </c>
      <c r="AE1930" s="3">
        <v>0</v>
      </c>
      <c r="AF1930" s="3">
        <v>0</v>
      </c>
      <c r="AG1930" s="3">
        <v>0.16</v>
      </c>
      <c r="AH1930" s="2">
        <v>0</v>
      </c>
      <c r="AI1930" s="2">
        <v>0</v>
      </c>
      <c r="AJ1930" s="2">
        <v>0</v>
      </c>
      <c r="AK1930" s="2">
        <v>0</v>
      </c>
      <c r="AL1930" s="2">
        <v>0</v>
      </c>
      <c r="AM1930" s="2">
        <v>0</v>
      </c>
      <c r="AN1930" s="3">
        <v>0</v>
      </c>
      <c r="AO1930" s="3">
        <v>1.7</v>
      </c>
      <c r="AP1930" s="14"/>
    </row>
    <row r="1931" spans="1:43" x14ac:dyDescent="0.2">
      <c r="A1931" t="s">
        <v>51</v>
      </c>
      <c r="B1931">
        <v>20</v>
      </c>
      <c r="C1931" t="s">
        <v>1149</v>
      </c>
      <c r="D1931" t="s">
        <v>1150</v>
      </c>
      <c r="E1931" t="s">
        <v>65</v>
      </c>
      <c r="F1931" t="s">
        <v>55</v>
      </c>
      <c r="G1931">
        <v>9</v>
      </c>
      <c r="H1931">
        <v>0</v>
      </c>
      <c r="I1931">
        <v>0</v>
      </c>
      <c r="J1931">
        <f>H1931+I1931</f>
        <v>0</v>
      </c>
      <c r="K1931" s="1">
        <v>-1.2</v>
      </c>
      <c r="L1931" s="2">
        <v>-0.4</v>
      </c>
      <c r="M1931" s="2">
        <v>-0.1</v>
      </c>
      <c r="N1931" s="15">
        <v>-0.7</v>
      </c>
      <c r="O1931" s="15">
        <v>1.5</v>
      </c>
      <c r="P1931" s="9"/>
      <c r="Q1931" t="s">
        <v>1150</v>
      </c>
      <c r="R1931" s="2">
        <v>0</v>
      </c>
      <c r="S1931" s="2">
        <v>0</v>
      </c>
      <c r="T1931" s="3">
        <v>1.54</v>
      </c>
      <c r="U1931" s="2">
        <v>0</v>
      </c>
      <c r="V1931" s="2">
        <v>0</v>
      </c>
      <c r="W1931" s="3">
        <v>0</v>
      </c>
      <c r="X1931"/>
      <c r="Y1931" s="2">
        <v>3</v>
      </c>
      <c r="Z1931"/>
      <c r="AA1931" s="3">
        <v>-0.3</v>
      </c>
      <c r="AB1931" s="3">
        <v>-0.54</v>
      </c>
      <c r="AC1931" s="9"/>
      <c r="AD1931" t="s">
        <v>1150</v>
      </c>
      <c r="AE1931" s="3">
        <v>2.31</v>
      </c>
      <c r="AF1931" s="3">
        <v>0</v>
      </c>
      <c r="AG1931"/>
      <c r="AH1931" s="2">
        <v>0</v>
      </c>
      <c r="AI1931" s="16">
        <v>0</v>
      </c>
      <c r="AJ1931" s="2">
        <v>8.3000000000000007</v>
      </c>
      <c r="AK1931" s="2">
        <v>3.8</v>
      </c>
      <c r="AL1931" s="2">
        <v>1.5</v>
      </c>
      <c r="AM1931"/>
      <c r="AN1931" s="3">
        <v>-7.0000000000000007E-2</v>
      </c>
      <c r="AO1931" s="17">
        <v>1.1499999999999999</v>
      </c>
      <c r="AP1931" s="14"/>
    </row>
    <row r="1932" spans="1:43" x14ac:dyDescent="0.2">
      <c r="A1932" s="18" t="s">
        <v>56</v>
      </c>
      <c r="B1932">
        <v>21</v>
      </c>
      <c r="C1932" t="s">
        <v>1149</v>
      </c>
      <c r="D1932" t="s">
        <v>1150</v>
      </c>
      <c r="E1932" s="19" t="s">
        <v>65</v>
      </c>
      <c r="F1932" s="20" t="s">
        <v>57</v>
      </c>
      <c r="G1932" s="19">
        <v>27</v>
      </c>
      <c r="H1932" s="21">
        <v>2</v>
      </c>
      <c r="I1932" s="21">
        <v>0</v>
      </c>
      <c r="J1932" s="21">
        <v>2</v>
      </c>
      <c r="K1932" s="21">
        <v>7.1</v>
      </c>
      <c r="L1932" s="22">
        <v>-0.4</v>
      </c>
      <c r="M1932" s="22">
        <v>2.4</v>
      </c>
      <c r="N1932" s="2">
        <v>0.3</v>
      </c>
      <c r="O1932" s="2">
        <v>14.8</v>
      </c>
      <c r="P1932" s="9"/>
      <c r="Q1932" t="s">
        <v>1150</v>
      </c>
      <c r="R1932" s="2">
        <v>0.2</v>
      </c>
      <c r="S1932" s="2">
        <v>0</v>
      </c>
      <c r="T1932" s="3">
        <v>2.3199999999999998</v>
      </c>
      <c r="U1932" s="2">
        <v>1.8</v>
      </c>
      <c r="V1932" s="2">
        <v>0</v>
      </c>
      <c r="W1932" s="3">
        <v>3.65</v>
      </c>
      <c r="X1932"/>
      <c r="Y1932" s="2">
        <v>1.7</v>
      </c>
      <c r="Z1932"/>
      <c r="AA1932" s="3">
        <v>-0.06</v>
      </c>
      <c r="AB1932" s="3">
        <v>0.05</v>
      </c>
      <c r="AC1932" s="9"/>
      <c r="AD1932" t="s">
        <v>1150</v>
      </c>
      <c r="AE1932" s="3">
        <v>0.97</v>
      </c>
      <c r="AF1932" s="3">
        <v>0</v>
      </c>
      <c r="AG1932"/>
      <c r="AH1932" s="2">
        <v>0</v>
      </c>
      <c r="AI1932" s="2">
        <v>0</v>
      </c>
      <c r="AJ1932" s="2">
        <v>3.1</v>
      </c>
      <c r="AK1932" s="2">
        <v>5.2</v>
      </c>
      <c r="AL1932" s="2">
        <v>0.5</v>
      </c>
      <c r="AM1932"/>
      <c r="AN1932" s="3">
        <v>0.37</v>
      </c>
      <c r="AO1932" s="17">
        <v>2.5499999999999998</v>
      </c>
      <c r="AP1932" s="14"/>
    </row>
    <row r="1933" spans="1:43" x14ac:dyDescent="0.2">
      <c r="A1933" s="18" t="s">
        <v>56</v>
      </c>
      <c r="B1933">
        <v>24</v>
      </c>
      <c r="C1933" t="s">
        <v>503</v>
      </c>
      <c r="D1933" t="s">
        <v>1151</v>
      </c>
      <c r="E1933" s="19" t="s">
        <v>113</v>
      </c>
      <c r="F1933" s="20" t="s">
        <v>69</v>
      </c>
      <c r="G1933" s="19">
        <v>1</v>
      </c>
      <c r="H1933" s="21">
        <v>0</v>
      </c>
      <c r="I1933" s="21">
        <v>0</v>
      </c>
      <c r="J1933" s="21">
        <v>0</v>
      </c>
      <c r="K1933" s="21">
        <v>0</v>
      </c>
      <c r="L1933" s="22">
        <v>0</v>
      </c>
      <c r="M1933" s="22">
        <v>0</v>
      </c>
      <c r="N1933" s="2">
        <v>-0.1</v>
      </c>
      <c r="O1933" s="2">
        <v>0.1</v>
      </c>
      <c r="P1933" s="9"/>
      <c r="Q1933" t="s">
        <v>1151</v>
      </c>
      <c r="R1933" s="2">
        <v>0</v>
      </c>
      <c r="S1933" s="2">
        <v>0</v>
      </c>
      <c r="T1933" s="3">
        <v>0</v>
      </c>
      <c r="U1933" s="2">
        <v>0</v>
      </c>
      <c r="V1933" s="2">
        <v>0</v>
      </c>
      <c r="W1933" s="3">
        <v>0</v>
      </c>
      <c r="X1933"/>
      <c r="Y1933" s="2">
        <v>18</v>
      </c>
      <c r="Z1933"/>
      <c r="AA1933" s="3">
        <v>0</v>
      </c>
      <c r="AB1933" s="3">
        <v>-2.0699999999999998</v>
      </c>
      <c r="AC1933" s="9"/>
      <c r="AD1933" t="s">
        <v>1151</v>
      </c>
      <c r="AE1933" s="3">
        <v>0</v>
      </c>
      <c r="AF1933" s="3">
        <v>0</v>
      </c>
      <c r="AG1933"/>
      <c r="AH1933" s="2">
        <v>100</v>
      </c>
      <c r="AI1933" s="2">
        <v>3.7</v>
      </c>
      <c r="AJ1933" s="2">
        <v>18</v>
      </c>
      <c r="AK1933" s="2">
        <v>0</v>
      </c>
      <c r="AL1933" s="2">
        <v>0</v>
      </c>
      <c r="AM1933"/>
      <c r="AN1933" s="3">
        <v>0</v>
      </c>
      <c r="AO1933" s="17">
        <v>2.5499999999999998</v>
      </c>
      <c r="AP1933" s="14"/>
    </row>
    <row r="1934" spans="1:43" x14ac:dyDescent="0.2">
      <c r="A1934" s="18" t="s">
        <v>56</v>
      </c>
      <c r="B1934">
        <v>28</v>
      </c>
      <c r="C1934" t="s">
        <v>1152</v>
      </c>
      <c r="D1934" t="s">
        <v>1153</v>
      </c>
      <c r="E1934" s="19" t="s">
        <v>342</v>
      </c>
      <c r="F1934" s="20" t="s">
        <v>48</v>
      </c>
      <c r="G1934" s="19">
        <v>3</v>
      </c>
      <c r="H1934" s="21">
        <v>0</v>
      </c>
      <c r="I1934" s="21">
        <v>0</v>
      </c>
      <c r="J1934" s="21">
        <v>0</v>
      </c>
      <c r="K1934" s="21">
        <v>0</v>
      </c>
      <c r="L1934" s="22">
        <v>-0.1</v>
      </c>
      <c r="M1934" s="22">
        <v>0</v>
      </c>
      <c r="N1934" s="2">
        <v>0</v>
      </c>
      <c r="O1934" s="2">
        <v>-0.3</v>
      </c>
      <c r="P1934" s="9"/>
      <c r="Q1934" t="s">
        <v>1153</v>
      </c>
      <c r="R1934" s="2">
        <v>0</v>
      </c>
      <c r="S1934" s="2">
        <v>0</v>
      </c>
      <c r="T1934" s="3">
        <v>0</v>
      </c>
      <c r="U1934" s="2">
        <v>0</v>
      </c>
      <c r="V1934" s="2">
        <v>0</v>
      </c>
      <c r="W1934" s="3">
        <v>0</v>
      </c>
      <c r="X1934"/>
      <c r="Y1934" s="2">
        <v>4.5999999999999996</v>
      </c>
      <c r="Z1934"/>
      <c r="AA1934" s="3">
        <v>-0.46</v>
      </c>
      <c r="AB1934" s="3">
        <v>-0.22</v>
      </c>
      <c r="AC1934" s="9"/>
      <c r="AD1934" t="s">
        <v>1153</v>
      </c>
      <c r="AE1934" s="3">
        <v>0</v>
      </c>
      <c r="AF1934" s="3">
        <v>0</v>
      </c>
      <c r="AG1934"/>
      <c r="AH1934" s="2">
        <v>0</v>
      </c>
      <c r="AI1934" s="2">
        <v>0</v>
      </c>
      <c r="AJ1934" s="2">
        <v>41.3</v>
      </c>
      <c r="AK1934" s="2">
        <v>4.5999999999999996</v>
      </c>
      <c r="AL1934" s="2">
        <v>0</v>
      </c>
      <c r="AM1934"/>
      <c r="AN1934" s="3">
        <v>0</v>
      </c>
      <c r="AO1934" s="17">
        <v>-1.42</v>
      </c>
      <c r="AP1934" s="14"/>
    </row>
    <row r="1935" spans="1:43" x14ac:dyDescent="0.2">
      <c r="A1935" t="s">
        <v>51</v>
      </c>
      <c r="B1935">
        <v>23</v>
      </c>
      <c r="C1935" t="s">
        <v>202</v>
      </c>
      <c r="D1935" t="s">
        <v>404</v>
      </c>
      <c r="E1935" t="s">
        <v>45</v>
      </c>
      <c r="F1935" t="s">
        <v>73</v>
      </c>
      <c r="G1935">
        <v>15</v>
      </c>
      <c r="H1935">
        <v>1</v>
      </c>
      <c r="I1935">
        <v>0</v>
      </c>
      <c r="J1935">
        <f>H1935+I1935</f>
        <v>1</v>
      </c>
      <c r="K1935" s="1">
        <v>-5.6</v>
      </c>
      <c r="L1935" s="2">
        <v>-0.7</v>
      </c>
      <c r="M1935" s="2">
        <v>-0.7</v>
      </c>
      <c r="N1935" s="15">
        <v>-0.5</v>
      </c>
      <c r="O1935" s="15">
        <v>-0.2</v>
      </c>
      <c r="P1935" s="9"/>
      <c r="Q1935" t="s">
        <v>404</v>
      </c>
      <c r="R1935" s="2">
        <v>0.6</v>
      </c>
      <c r="S1935" s="2">
        <v>0</v>
      </c>
      <c r="T1935" s="3">
        <v>0.6</v>
      </c>
      <c r="U1935" s="2">
        <v>0</v>
      </c>
      <c r="V1935" s="2">
        <v>0</v>
      </c>
      <c r="W1935" s="3">
        <v>0</v>
      </c>
      <c r="X1935"/>
      <c r="Y1935" s="2">
        <v>1.7</v>
      </c>
      <c r="Z1935"/>
      <c r="AA1935" s="3">
        <v>-0.39</v>
      </c>
      <c r="AB1935" s="3">
        <v>-0.3</v>
      </c>
      <c r="AC1935" s="9"/>
      <c r="AD1935" t="s">
        <v>404</v>
      </c>
      <c r="AE1935" s="3">
        <v>3.58</v>
      </c>
      <c r="AF1935" s="3">
        <v>0</v>
      </c>
      <c r="AG1935"/>
      <c r="AH1935" s="2">
        <v>48.8</v>
      </c>
      <c r="AI1935" s="16">
        <v>10</v>
      </c>
      <c r="AJ1935" s="2">
        <v>4</v>
      </c>
      <c r="AK1935" s="2">
        <v>0.6</v>
      </c>
      <c r="AL1935" s="2">
        <v>0</v>
      </c>
      <c r="AM1935"/>
      <c r="AN1935" s="3">
        <v>-0.39</v>
      </c>
      <c r="AO1935" s="17">
        <v>-0.11</v>
      </c>
      <c r="AP1935" s="14"/>
    </row>
    <row r="1936" spans="1:43" x14ac:dyDescent="0.2">
      <c r="A1936" s="18" t="s">
        <v>56</v>
      </c>
      <c r="B1936">
        <v>24</v>
      </c>
      <c r="C1936" t="s">
        <v>202</v>
      </c>
      <c r="D1936" t="s">
        <v>404</v>
      </c>
      <c r="E1936" s="19" t="s">
        <v>72</v>
      </c>
      <c r="F1936" s="20" t="s">
        <v>69</v>
      </c>
      <c r="G1936" s="19">
        <v>1</v>
      </c>
      <c r="H1936" s="21">
        <v>0</v>
      </c>
      <c r="I1936" s="21">
        <v>0</v>
      </c>
      <c r="J1936" s="21">
        <v>0</v>
      </c>
      <c r="K1936" s="21">
        <v>-1.1000000000000001</v>
      </c>
      <c r="L1936" s="22">
        <v>-0.1</v>
      </c>
      <c r="M1936" s="22">
        <v>-0.2</v>
      </c>
      <c r="N1936" s="2">
        <v>-0.1</v>
      </c>
      <c r="O1936" s="2">
        <v>-0.2</v>
      </c>
      <c r="P1936" s="9"/>
      <c r="Q1936" t="s">
        <v>404</v>
      </c>
      <c r="R1936" s="2">
        <v>0</v>
      </c>
      <c r="S1936" s="2">
        <v>0</v>
      </c>
      <c r="T1936" s="3">
        <v>0</v>
      </c>
      <c r="U1936" s="2">
        <v>0</v>
      </c>
      <c r="V1936" s="2">
        <v>0</v>
      </c>
      <c r="W1936" s="3">
        <v>0</v>
      </c>
      <c r="X1936"/>
      <c r="Y1936" s="2">
        <v>0</v>
      </c>
      <c r="Z1936"/>
      <c r="AA1936" s="3">
        <v>-1.31</v>
      </c>
      <c r="AB1936" s="3">
        <v>-1.94</v>
      </c>
      <c r="AC1936" s="9"/>
      <c r="AD1936" t="s">
        <v>404</v>
      </c>
      <c r="AE1936" s="3">
        <v>13.14</v>
      </c>
      <c r="AF1936" s="3">
        <v>0</v>
      </c>
      <c r="AG1936"/>
      <c r="AH1936" s="2">
        <v>60</v>
      </c>
      <c r="AI1936" s="2">
        <v>7.3</v>
      </c>
      <c r="AJ1936" s="2">
        <v>0</v>
      </c>
      <c r="AK1936" s="2">
        <v>0</v>
      </c>
      <c r="AL1936" s="2">
        <v>0</v>
      </c>
      <c r="AM1936"/>
      <c r="AN1936" s="3">
        <v>-2.63</v>
      </c>
      <c r="AO1936" s="17">
        <v>-2.0499999999999998</v>
      </c>
      <c r="AP1936" s="14"/>
    </row>
    <row r="1937" spans="1:42" x14ac:dyDescent="0.2">
      <c r="A1937" t="s">
        <v>40</v>
      </c>
      <c r="B1937" s="1">
        <v>25</v>
      </c>
      <c r="C1937" t="s">
        <v>202</v>
      </c>
      <c r="D1937" t="s">
        <v>404</v>
      </c>
      <c r="E1937" t="s">
        <v>107</v>
      </c>
      <c r="F1937" t="s">
        <v>69</v>
      </c>
      <c r="G1937">
        <v>2</v>
      </c>
      <c r="H1937">
        <v>0</v>
      </c>
      <c r="I1937">
        <v>0</v>
      </c>
      <c r="J1937">
        <v>0</v>
      </c>
      <c r="K1937" s="1">
        <v>0</v>
      </c>
      <c r="L1937" s="2">
        <v>-0.1</v>
      </c>
      <c r="M1937" s="2">
        <v>0</v>
      </c>
      <c r="N1937" s="2">
        <v>-0.5</v>
      </c>
      <c r="O1937" s="2">
        <v>-0.1</v>
      </c>
      <c r="P1937" s="14"/>
      <c r="Q1937" t="s">
        <v>404</v>
      </c>
      <c r="R1937" s="2">
        <v>0</v>
      </c>
      <c r="S1937" s="2">
        <v>0</v>
      </c>
      <c r="T1937" s="3">
        <v>0</v>
      </c>
      <c r="U1937" s="2">
        <v>0</v>
      </c>
      <c r="V1937" s="2">
        <v>0</v>
      </c>
      <c r="W1937" s="3">
        <v>0</v>
      </c>
      <c r="X1937" s="3">
        <v>-0.26</v>
      </c>
      <c r="Y1937" s="2">
        <v>0</v>
      </c>
      <c r="Z1937" s="2">
        <v>0</v>
      </c>
      <c r="AA1937" s="3">
        <v>-0.36</v>
      </c>
      <c r="AB1937" s="3">
        <v>-1.75</v>
      </c>
      <c r="AC1937" s="14"/>
      <c r="AD1937" t="s">
        <v>404</v>
      </c>
      <c r="AE1937" s="3">
        <v>0</v>
      </c>
      <c r="AF1937" s="3">
        <v>0</v>
      </c>
      <c r="AG1937" s="3">
        <v>-0.23</v>
      </c>
      <c r="AH1937" s="2">
        <v>50</v>
      </c>
      <c r="AI1937" s="2">
        <v>9.9</v>
      </c>
      <c r="AJ1937" s="2">
        <v>14.4</v>
      </c>
      <c r="AK1937" s="2">
        <v>3.6</v>
      </c>
      <c r="AL1937" s="2">
        <v>0</v>
      </c>
      <c r="AM1937" s="2">
        <v>3.6</v>
      </c>
      <c r="AN1937" s="3">
        <v>0</v>
      </c>
      <c r="AO1937" s="3">
        <v>-0.4</v>
      </c>
      <c r="AP1937" s="14"/>
    </row>
    <row r="1938" spans="1:42" x14ac:dyDescent="0.2">
      <c r="A1938" s="18" t="s">
        <v>56</v>
      </c>
      <c r="B1938">
        <v>23</v>
      </c>
      <c r="C1938" t="s">
        <v>176</v>
      </c>
      <c r="D1938" t="s">
        <v>1154</v>
      </c>
      <c r="E1938" s="19" t="s">
        <v>58</v>
      </c>
      <c r="F1938" s="20" t="s">
        <v>69</v>
      </c>
      <c r="G1938" s="19">
        <v>9</v>
      </c>
      <c r="H1938" s="21">
        <v>0</v>
      </c>
      <c r="I1938" s="21">
        <v>1</v>
      </c>
      <c r="J1938" s="21">
        <v>1</v>
      </c>
      <c r="K1938" s="21">
        <v>-1</v>
      </c>
      <c r="L1938" s="22">
        <v>-0.3</v>
      </c>
      <c r="M1938" s="22">
        <v>-0.1</v>
      </c>
      <c r="N1938" s="2">
        <v>0.6</v>
      </c>
      <c r="O1938" s="2">
        <v>-0.2</v>
      </c>
      <c r="P1938" s="9"/>
      <c r="Q1938" t="s">
        <v>1154</v>
      </c>
      <c r="R1938" s="2">
        <v>0</v>
      </c>
      <c r="S1938" s="2">
        <v>1.1000000000000001</v>
      </c>
      <c r="T1938" s="3">
        <v>1.1499999999999999</v>
      </c>
      <c r="U1938" s="2">
        <v>0</v>
      </c>
      <c r="V1938" s="2">
        <v>0</v>
      </c>
      <c r="W1938" s="3">
        <v>0</v>
      </c>
      <c r="X1938"/>
      <c r="Y1938" s="2">
        <v>1.1000000000000001</v>
      </c>
      <c r="Z1938"/>
      <c r="AA1938" s="3">
        <v>-0.32</v>
      </c>
      <c r="AB1938" s="3">
        <v>0.68</v>
      </c>
      <c r="AC1938" s="9"/>
      <c r="AD1938" t="s">
        <v>1154</v>
      </c>
      <c r="AE1938" s="3">
        <v>2.2999999999999998</v>
      </c>
      <c r="AF1938" s="3">
        <v>0</v>
      </c>
      <c r="AG1938"/>
      <c r="AH1938" s="2">
        <v>38.6</v>
      </c>
      <c r="AI1938" s="2">
        <v>7.9</v>
      </c>
      <c r="AJ1938" s="2">
        <v>3.3</v>
      </c>
      <c r="AK1938" s="2">
        <v>4.4000000000000004</v>
      </c>
      <c r="AL1938" s="2">
        <v>2.2000000000000002</v>
      </c>
      <c r="AM1938"/>
      <c r="AN1938" s="3">
        <v>-0.11</v>
      </c>
      <c r="AO1938" s="17">
        <v>-0.18</v>
      </c>
      <c r="AP1938" s="14"/>
    </row>
    <row r="1939" spans="1:42" x14ac:dyDescent="0.2">
      <c r="A1939" t="s">
        <v>51</v>
      </c>
      <c r="B1939">
        <v>36</v>
      </c>
      <c r="C1939" t="s">
        <v>164</v>
      </c>
      <c r="D1939" t="s">
        <v>1155</v>
      </c>
      <c r="E1939" t="s">
        <v>170</v>
      </c>
      <c r="F1939" t="s">
        <v>55</v>
      </c>
      <c r="G1939">
        <v>33</v>
      </c>
      <c r="H1939">
        <v>1</v>
      </c>
      <c r="I1939">
        <v>10</v>
      </c>
      <c r="J1939">
        <f>H1939+I1939</f>
        <v>11</v>
      </c>
      <c r="K1939" s="1">
        <v>-5.6</v>
      </c>
      <c r="L1939" s="2">
        <v>0.8</v>
      </c>
      <c r="M1939" s="2">
        <v>-0.3</v>
      </c>
      <c r="N1939" s="15">
        <v>3.1</v>
      </c>
      <c r="O1939" s="15">
        <v>10.8</v>
      </c>
      <c r="P1939" s="9"/>
      <c r="Q1939" t="s">
        <v>1155</v>
      </c>
      <c r="R1939" s="2">
        <v>0</v>
      </c>
      <c r="S1939" s="2">
        <v>0.8</v>
      </c>
      <c r="T1939" s="3">
        <v>2.44</v>
      </c>
      <c r="U1939" s="2">
        <v>0.6</v>
      </c>
      <c r="V1939" s="2">
        <v>2.4</v>
      </c>
      <c r="W1939" s="3">
        <v>6.12</v>
      </c>
      <c r="X1939"/>
      <c r="Y1939" s="2">
        <v>2.1</v>
      </c>
      <c r="Z1939"/>
      <c r="AA1939" s="3">
        <v>0.06</v>
      </c>
      <c r="AB1939" s="3">
        <v>0.28999999999999998</v>
      </c>
      <c r="AC1939" s="9"/>
      <c r="AD1939" t="s">
        <v>1155</v>
      </c>
      <c r="AE1939" s="3">
        <v>2.83</v>
      </c>
      <c r="AF1939" s="3">
        <v>7.21</v>
      </c>
      <c r="AG1939"/>
      <c r="AH1939" s="2">
        <v>0</v>
      </c>
      <c r="AI1939" s="16">
        <v>0</v>
      </c>
      <c r="AJ1939" s="2">
        <v>2.2999999999999998</v>
      </c>
      <c r="AK1939" s="2">
        <v>3.3</v>
      </c>
      <c r="AL1939" s="2">
        <v>1.4</v>
      </c>
      <c r="AM1939"/>
      <c r="AN1939" s="3">
        <v>-0.02</v>
      </c>
      <c r="AO1939" s="17">
        <v>1.01</v>
      </c>
      <c r="AP1939" s="14"/>
    </row>
    <row r="1940" spans="1:42" x14ac:dyDescent="0.2">
      <c r="A1940" s="18" t="s">
        <v>56</v>
      </c>
      <c r="B1940">
        <v>37</v>
      </c>
      <c r="C1940" t="s">
        <v>164</v>
      </c>
      <c r="D1940" t="s">
        <v>1155</v>
      </c>
      <c r="E1940" s="19" t="s">
        <v>81</v>
      </c>
      <c r="F1940" s="20" t="s">
        <v>57</v>
      </c>
      <c r="G1940" s="19">
        <v>43</v>
      </c>
      <c r="H1940" s="21">
        <v>3</v>
      </c>
      <c r="I1940" s="21">
        <v>8</v>
      </c>
      <c r="J1940" s="21">
        <v>11</v>
      </c>
      <c r="K1940" s="21">
        <v>-2.6</v>
      </c>
      <c r="L1940" s="22">
        <v>0.8</v>
      </c>
      <c r="M1940" s="22">
        <v>0.2</v>
      </c>
      <c r="N1940" s="2">
        <v>4.5999999999999996</v>
      </c>
      <c r="O1940" s="2">
        <v>17.399999999999999</v>
      </c>
      <c r="P1940" s="9"/>
      <c r="Q1940" t="s">
        <v>1155</v>
      </c>
      <c r="R1940" s="2">
        <v>0.1</v>
      </c>
      <c r="S1940" s="2">
        <v>0.3</v>
      </c>
      <c r="T1940" s="3">
        <v>1.71</v>
      </c>
      <c r="U1940" s="2">
        <v>1.1000000000000001</v>
      </c>
      <c r="V1940" s="2">
        <v>2.7</v>
      </c>
      <c r="W1940" s="3">
        <v>8.76</v>
      </c>
      <c r="X1940"/>
      <c r="Y1940" s="2">
        <v>3.1</v>
      </c>
      <c r="Z1940"/>
      <c r="AA1940" s="3">
        <v>0.06</v>
      </c>
      <c r="AB1940" s="3">
        <v>0.38</v>
      </c>
      <c r="AC1940" s="9"/>
      <c r="AD1940" t="s">
        <v>1155</v>
      </c>
      <c r="AE1940" s="3">
        <v>1.91</v>
      </c>
      <c r="AF1940" s="3">
        <v>0</v>
      </c>
      <c r="AG1940"/>
      <c r="AH1940" s="2">
        <v>0</v>
      </c>
      <c r="AI1940" s="2">
        <v>0</v>
      </c>
      <c r="AJ1940" s="2">
        <v>2.4</v>
      </c>
      <c r="AK1940" s="2">
        <v>3.3</v>
      </c>
      <c r="AL1940" s="2">
        <v>1.2</v>
      </c>
      <c r="AM1940"/>
      <c r="AN1940" s="3">
        <v>0.01</v>
      </c>
      <c r="AO1940" s="17">
        <v>1.44</v>
      </c>
      <c r="AP1940" s="14"/>
    </row>
    <row r="1941" spans="1:42" x14ac:dyDescent="0.2">
      <c r="A1941" t="s">
        <v>40</v>
      </c>
      <c r="B1941" s="1">
        <v>38</v>
      </c>
      <c r="C1941" t="s">
        <v>164</v>
      </c>
      <c r="D1941" t="s">
        <v>1155</v>
      </c>
      <c r="E1941" t="s">
        <v>81</v>
      </c>
      <c r="F1941" t="s">
        <v>57</v>
      </c>
      <c r="G1941">
        <v>62</v>
      </c>
      <c r="H1941">
        <v>5</v>
      </c>
      <c r="I1941">
        <v>13</v>
      </c>
      <c r="J1941">
        <v>18</v>
      </c>
      <c r="K1941" s="1">
        <v>-0.6</v>
      </c>
      <c r="L1941" s="2">
        <v>2</v>
      </c>
      <c r="M1941" s="2">
        <v>0.8</v>
      </c>
      <c r="N1941" s="2">
        <v>3.7</v>
      </c>
      <c r="O1941" s="2">
        <v>20.5</v>
      </c>
      <c r="P1941" s="14"/>
      <c r="Q1941" t="s">
        <v>1155</v>
      </c>
      <c r="R1941" s="2">
        <v>0.1</v>
      </c>
      <c r="S1941" s="2">
        <v>0.7</v>
      </c>
      <c r="T1941" s="3">
        <v>2.46</v>
      </c>
      <c r="U1941" s="2">
        <v>1.4</v>
      </c>
      <c r="V1941" s="2">
        <v>1.1000000000000001</v>
      </c>
      <c r="W1941" s="3">
        <v>3.87</v>
      </c>
      <c r="X1941" s="3">
        <v>0</v>
      </c>
      <c r="Y1941" s="2">
        <v>3.3</v>
      </c>
      <c r="Z1941" s="2">
        <v>0.2</v>
      </c>
      <c r="AA1941" s="3">
        <v>0.09</v>
      </c>
      <c r="AB1941" s="3">
        <v>0.23</v>
      </c>
      <c r="AC1941" s="14"/>
      <c r="AD1941" t="s">
        <v>1155</v>
      </c>
      <c r="AE1941" s="3">
        <v>2.68</v>
      </c>
      <c r="AF1941" s="3">
        <v>0</v>
      </c>
      <c r="AG1941" s="3">
        <v>-0.05</v>
      </c>
      <c r="AH1941" s="2">
        <v>0</v>
      </c>
      <c r="AI1941" s="2">
        <v>0</v>
      </c>
      <c r="AJ1941" s="2">
        <v>2.7</v>
      </c>
      <c r="AK1941" s="2">
        <v>4.2</v>
      </c>
      <c r="AL1941" s="2">
        <v>0.9</v>
      </c>
      <c r="AM1941" s="2">
        <v>0.4</v>
      </c>
      <c r="AN1941" s="3">
        <v>0.04</v>
      </c>
      <c r="AO1941" s="3">
        <v>1.25</v>
      </c>
      <c r="AP1941" s="14"/>
    </row>
    <row r="1942" spans="1:42" x14ac:dyDescent="0.2">
      <c r="A1942" t="s">
        <v>51</v>
      </c>
      <c r="B1942">
        <v>30</v>
      </c>
      <c r="C1942" t="s">
        <v>736</v>
      </c>
      <c r="D1942" t="s">
        <v>60</v>
      </c>
      <c r="E1942" t="s">
        <v>94</v>
      </c>
      <c r="F1942" t="s">
        <v>55</v>
      </c>
      <c r="G1942">
        <v>7</v>
      </c>
      <c r="H1942">
        <v>1</v>
      </c>
      <c r="I1942">
        <v>0</v>
      </c>
      <c r="J1942">
        <f>H1942+I1942</f>
        <v>1</v>
      </c>
      <c r="K1942" s="1">
        <v>-0.6</v>
      </c>
      <c r="L1942" s="2">
        <v>0.2</v>
      </c>
      <c r="M1942" s="2">
        <v>-0.1</v>
      </c>
      <c r="N1942" s="15">
        <v>2.1</v>
      </c>
      <c r="O1942" s="15">
        <v>0.5</v>
      </c>
      <c r="P1942" s="9"/>
      <c r="Q1942" t="s">
        <v>60</v>
      </c>
      <c r="R1942" s="2">
        <v>1.9</v>
      </c>
      <c r="S1942" s="2">
        <v>0</v>
      </c>
      <c r="T1942" s="3">
        <v>1.94</v>
      </c>
      <c r="U1942" s="2">
        <v>0</v>
      </c>
      <c r="V1942" s="2">
        <v>0</v>
      </c>
      <c r="W1942" s="3">
        <v>0</v>
      </c>
      <c r="X1942"/>
      <c r="Y1942" s="2">
        <v>0</v>
      </c>
      <c r="Z1942"/>
      <c r="AA1942" s="3">
        <v>0.39</v>
      </c>
      <c r="AB1942" s="3">
        <v>4.0199999999999996</v>
      </c>
      <c r="AC1942" s="9"/>
      <c r="AD1942" t="s">
        <v>60</v>
      </c>
      <c r="AE1942" s="3">
        <v>3.88</v>
      </c>
      <c r="AF1942" s="3">
        <v>0</v>
      </c>
      <c r="AG1942"/>
      <c r="AH1942" s="2">
        <v>0</v>
      </c>
      <c r="AI1942" s="16">
        <v>0.2</v>
      </c>
      <c r="AJ1942" s="2">
        <v>5.8</v>
      </c>
      <c r="AK1942" s="2">
        <v>0</v>
      </c>
      <c r="AL1942" s="2">
        <v>0</v>
      </c>
      <c r="AM1942"/>
      <c r="AN1942" s="3">
        <v>-0.19</v>
      </c>
      <c r="AO1942" s="17">
        <v>0.92</v>
      </c>
      <c r="AP1942" s="14"/>
    </row>
    <row r="1943" spans="1:42" x14ac:dyDescent="0.2">
      <c r="A1943" s="18" t="s">
        <v>56</v>
      </c>
      <c r="B1943">
        <v>31</v>
      </c>
      <c r="C1943" t="s">
        <v>736</v>
      </c>
      <c r="D1943" t="s">
        <v>60</v>
      </c>
      <c r="E1943" s="19" t="s">
        <v>244</v>
      </c>
      <c r="F1943" s="20" t="s">
        <v>48</v>
      </c>
      <c r="G1943" s="19">
        <v>32</v>
      </c>
      <c r="H1943" s="21">
        <v>1</v>
      </c>
      <c r="I1943" s="21">
        <v>1</v>
      </c>
      <c r="J1943" s="21">
        <v>2</v>
      </c>
      <c r="K1943" s="21">
        <v>3.9</v>
      </c>
      <c r="L1943" s="22">
        <v>-1.2</v>
      </c>
      <c r="M1943" s="22">
        <v>0.9</v>
      </c>
      <c r="N1943" s="2">
        <v>1.6</v>
      </c>
      <c r="O1943" s="2">
        <v>1.2</v>
      </c>
      <c r="P1943" s="9"/>
      <c r="Q1943" t="s">
        <v>60</v>
      </c>
      <c r="R1943" s="2">
        <v>0.5</v>
      </c>
      <c r="S1943" s="2">
        <v>0.5</v>
      </c>
      <c r="T1943" s="3">
        <v>3.52</v>
      </c>
      <c r="U1943" s="2">
        <v>0</v>
      </c>
      <c r="V1943" s="2">
        <v>0</v>
      </c>
      <c r="W1943" s="3">
        <v>0</v>
      </c>
      <c r="X1943"/>
      <c r="Y1943" s="2">
        <v>1.5</v>
      </c>
      <c r="Z1943"/>
      <c r="AA1943" s="3">
        <v>-0.57999999999999996</v>
      </c>
      <c r="AB1943" s="3">
        <v>0.78</v>
      </c>
      <c r="AC1943" s="9"/>
      <c r="AD1943" t="s">
        <v>60</v>
      </c>
      <c r="AE1943" s="3">
        <v>1.51</v>
      </c>
      <c r="AF1943" s="3">
        <v>0</v>
      </c>
      <c r="AG1943"/>
      <c r="AH1943" s="2">
        <v>25</v>
      </c>
      <c r="AI1943" s="2">
        <v>0.2</v>
      </c>
      <c r="AJ1943" s="2">
        <v>9.4</v>
      </c>
      <c r="AK1943" s="2">
        <v>4.9000000000000004</v>
      </c>
      <c r="AL1943" s="2">
        <v>0.5</v>
      </c>
      <c r="AM1943"/>
      <c r="AN1943" s="3">
        <v>0.44</v>
      </c>
      <c r="AO1943" s="17">
        <v>0.6</v>
      </c>
      <c r="AP1943" s="14"/>
    </row>
    <row r="1944" spans="1:42" x14ac:dyDescent="0.2">
      <c r="A1944" t="s">
        <v>40</v>
      </c>
      <c r="B1944" s="1">
        <v>32</v>
      </c>
      <c r="C1944" t="s">
        <v>736</v>
      </c>
      <c r="D1944" t="s">
        <v>60</v>
      </c>
      <c r="E1944" t="s">
        <v>244</v>
      </c>
      <c r="F1944" t="s">
        <v>48</v>
      </c>
      <c r="G1944">
        <v>27</v>
      </c>
      <c r="H1944">
        <v>1</v>
      </c>
      <c r="I1944">
        <v>0</v>
      </c>
      <c r="J1944">
        <v>1</v>
      </c>
      <c r="K1944" s="1">
        <v>-0.1</v>
      </c>
      <c r="L1944" s="2">
        <v>-1</v>
      </c>
      <c r="M1944" s="2">
        <v>0.3</v>
      </c>
      <c r="N1944" s="2">
        <v>0.6</v>
      </c>
      <c r="O1944" s="2">
        <v>-2.1</v>
      </c>
      <c r="P1944" s="14"/>
      <c r="Q1944" t="s">
        <v>60</v>
      </c>
      <c r="R1944" s="2">
        <v>0.9</v>
      </c>
      <c r="S1944" s="2">
        <v>0</v>
      </c>
      <c r="T1944" s="3">
        <v>2.7</v>
      </c>
      <c r="U1944" s="2">
        <v>0</v>
      </c>
      <c r="V1944" s="2">
        <v>0</v>
      </c>
      <c r="W1944" s="3">
        <v>0</v>
      </c>
      <c r="X1944" s="3">
        <v>-0.23</v>
      </c>
      <c r="Y1944" s="2">
        <v>0</v>
      </c>
      <c r="Z1944" s="2">
        <v>0.9</v>
      </c>
      <c r="AA1944" s="3">
        <v>-0.88</v>
      </c>
      <c r="AB1944" s="3">
        <v>0.5</v>
      </c>
      <c r="AC1944" s="14"/>
      <c r="AD1944" t="s">
        <v>60</v>
      </c>
      <c r="AE1944" s="3">
        <v>2.7</v>
      </c>
      <c r="AF1944" s="3">
        <v>0</v>
      </c>
      <c r="AG1944" s="3">
        <v>-0.12</v>
      </c>
      <c r="AH1944" s="2">
        <v>0</v>
      </c>
      <c r="AI1944" s="2">
        <v>0</v>
      </c>
      <c r="AJ1944" s="2">
        <v>13.4</v>
      </c>
      <c r="AK1944" s="2">
        <v>5.3</v>
      </c>
      <c r="AL1944" s="2">
        <v>0.9</v>
      </c>
      <c r="AM1944" s="2">
        <v>4.5</v>
      </c>
      <c r="AN1944" s="3">
        <v>0.26</v>
      </c>
      <c r="AO1944" s="3">
        <v>-1.83</v>
      </c>
      <c r="AP1944" s="14"/>
    </row>
    <row r="1945" spans="1:42" x14ac:dyDescent="0.2">
      <c r="A1945" t="s">
        <v>51</v>
      </c>
      <c r="B1945">
        <v>31</v>
      </c>
      <c r="C1945" t="s">
        <v>838</v>
      </c>
      <c r="D1945" t="s">
        <v>940</v>
      </c>
      <c r="E1945" t="s">
        <v>62</v>
      </c>
      <c r="F1945" t="s">
        <v>55</v>
      </c>
      <c r="G1945">
        <v>19</v>
      </c>
      <c r="H1945">
        <v>0</v>
      </c>
      <c r="I1945">
        <v>1</v>
      </c>
      <c r="J1945">
        <f>H1945+I1945</f>
        <v>1</v>
      </c>
      <c r="K1945" s="1">
        <v>-1.3</v>
      </c>
      <c r="L1945" s="2">
        <v>-0.5</v>
      </c>
      <c r="M1945" s="2">
        <v>0.4</v>
      </c>
      <c r="N1945" s="15">
        <v>-0.7</v>
      </c>
      <c r="O1945" s="15">
        <v>3</v>
      </c>
      <c r="P1945" s="9"/>
      <c r="Q1945" t="s">
        <v>940</v>
      </c>
      <c r="R1945" s="2">
        <v>0</v>
      </c>
      <c r="S1945" s="2">
        <v>0.4</v>
      </c>
      <c r="T1945" s="3">
        <v>1.49</v>
      </c>
      <c r="U1945" s="2">
        <v>0</v>
      </c>
      <c r="V1945" s="2">
        <v>0</v>
      </c>
      <c r="W1945" s="3">
        <v>0</v>
      </c>
      <c r="X1945"/>
      <c r="Y1945" s="2">
        <v>1.1000000000000001</v>
      </c>
      <c r="Z1945"/>
      <c r="AA1945" s="3">
        <v>-0.18</v>
      </c>
      <c r="AB1945" s="3">
        <v>-0.24</v>
      </c>
      <c r="AC1945" s="9"/>
      <c r="AD1945" t="s">
        <v>940</v>
      </c>
      <c r="AE1945" s="3">
        <v>1.86</v>
      </c>
      <c r="AF1945" s="3">
        <v>63.53</v>
      </c>
      <c r="AG1945"/>
      <c r="AH1945" s="2">
        <v>0</v>
      </c>
      <c r="AI1945" s="16">
        <v>0</v>
      </c>
      <c r="AJ1945" s="2">
        <v>2.6</v>
      </c>
      <c r="AK1945" s="2">
        <v>8</v>
      </c>
      <c r="AL1945" s="2">
        <v>0.7</v>
      </c>
      <c r="AM1945"/>
      <c r="AN1945" s="3">
        <v>0.14000000000000001</v>
      </c>
      <c r="AO1945" s="17">
        <v>1.1100000000000001</v>
      </c>
      <c r="AP1945" s="14"/>
    </row>
    <row r="1946" spans="1:42" x14ac:dyDescent="0.2">
      <c r="A1946" t="s">
        <v>51</v>
      </c>
      <c r="B1946">
        <v>31</v>
      </c>
      <c r="C1946" t="s">
        <v>337</v>
      </c>
      <c r="D1946" t="s">
        <v>64</v>
      </c>
      <c r="E1946" t="s">
        <v>213</v>
      </c>
      <c r="F1946" t="s">
        <v>73</v>
      </c>
      <c r="G1946">
        <v>78</v>
      </c>
      <c r="H1946">
        <v>8</v>
      </c>
      <c r="I1946">
        <v>12</v>
      </c>
      <c r="J1946">
        <f>H1946+I1946</f>
        <v>20</v>
      </c>
      <c r="K1946" s="1">
        <v>-8.6</v>
      </c>
      <c r="L1946" s="2">
        <v>-1.3</v>
      </c>
      <c r="M1946" s="2">
        <v>2</v>
      </c>
      <c r="N1946" s="15">
        <v>5.7</v>
      </c>
      <c r="O1946" s="15">
        <v>10.1</v>
      </c>
      <c r="P1946" s="9"/>
      <c r="Q1946" t="s">
        <v>64</v>
      </c>
      <c r="R1946" s="2">
        <v>0.5</v>
      </c>
      <c r="S1946" s="2">
        <v>0.8</v>
      </c>
      <c r="T1946" s="3">
        <v>1.74</v>
      </c>
      <c r="U1946" s="2">
        <v>0</v>
      </c>
      <c r="V1946" s="2">
        <v>5.2</v>
      </c>
      <c r="W1946" s="3">
        <v>10.39</v>
      </c>
      <c r="X1946"/>
      <c r="Y1946" s="2">
        <v>0.9</v>
      </c>
      <c r="Z1946"/>
      <c r="AA1946" s="3">
        <v>-0.06</v>
      </c>
      <c r="AB1946" s="3">
        <v>0.34</v>
      </c>
      <c r="AC1946" s="9"/>
      <c r="AD1946" t="s">
        <v>64</v>
      </c>
      <c r="AE1946" s="3">
        <v>2.21</v>
      </c>
      <c r="AF1946" s="3">
        <v>7.49</v>
      </c>
      <c r="AG1946"/>
      <c r="AH1946" s="2">
        <v>51.4</v>
      </c>
      <c r="AI1946" s="16">
        <v>20.6</v>
      </c>
      <c r="AJ1946" s="2">
        <v>2.8</v>
      </c>
      <c r="AK1946" s="2">
        <v>4</v>
      </c>
      <c r="AL1946" s="2">
        <v>1.6</v>
      </c>
      <c r="AM1946"/>
      <c r="AN1946" s="3">
        <v>0.09</v>
      </c>
      <c r="AO1946" s="17">
        <v>0.59</v>
      </c>
      <c r="AP1946" s="14"/>
    </row>
    <row r="1947" spans="1:42" x14ac:dyDescent="0.2">
      <c r="A1947" s="18" t="s">
        <v>56</v>
      </c>
      <c r="B1947">
        <v>32</v>
      </c>
      <c r="C1947" t="s">
        <v>337</v>
      </c>
      <c r="D1947" t="s">
        <v>64</v>
      </c>
      <c r="E1947" s="19" t="s">
        <v>213</v>
      </c>
      <c r="F1947" s="20" t="s">
        <v>69</v>
      </c>
      <c r="G1947" s="19">
        <v>33</v>
      </c>
      <c r="H1947" s="21">
        <v>5</v>
      </c>
      <c r="I1947" s="21">
        <v>4</v>
      </c>
      <c r="J1947" s="21">
        <v>9</v>
      </c>
      <c r="K1947" s="21">
        <v>3.6</v>
      </c>
      <c r="L1947" s="22">
        <v>0.3</v>
      </c>
      <c r="M1947" s="22">
        <v>1.6</v>
      </c>
      <c r="N1947" s="2">
        <v>4.3</v>
      </c>
      <c r="O1947" s="2">
        <v>13.3</v>
      </c>
      <c r="P1947" s="9"/>
      <c r="Q1947" t="s">
        <v>64</v>
      </c>
      <c r="R1947" s="2">
        <v>1.1000000000000001</v>
      </c>
      <c r="S1947" s="2">
        <v>0.9</v>
      </c>
      <c r="T1947" s="3">
        <v>2.81</v>
      </c>
      <c r="U1947" s="2">
        <v>0</v>
      </c>
      <c r="V1947" s="2">
        <v>0</v>
      </c>
      <c r="W1947" s="3">
        <v>0</v>
      </c>
      <c r="X1947"/>
      <c r="Y1947" s="2">
        <v>1.3</v>
      </c>
      <c r="Z1947"/>
      <c r="AA1947" s="3">
        <v>0.04</v>
      </c>
      <c r="AB1947" s="3">
        <v>0.73</v>
      </c>
      <c r="AC1947" s="9"/>
      <c r="AD1947" t="s">
        <v>64</v>
      </c>
      <c r="AE1947" s="3">
        <v>1.94</v>
      </c>
      <c r="AF1947" s="3">
        <v>1.67</v>
      </c>
      <c r="AG1947"/>
      <c r="AH1947" s="2">
        <v>59.2</v>
      </c>
      <c r="AI1947" s="2">
        <v>10.5</v>
      </c>
      <c r="AJ1947" s="2">
        <v>5</v>
      </c>
      <c r="AK1947" s="2">
        <v>3.4</v>
      </c>
      <c r="AL1947" s="2">
        <v>1.2</v>
      </c>
      <c r="AM1947"/>
      <c r="AN1947" s="3">
        <v>0.22</v>
      </c>
      <c r="AO1947" s="17">
        <v>2.23</v>
      </c>
      <c r="AP1947" s="14"/>
    </row>
    <row r="1948" spans="1:42" x14ac:dyDescent="0.2">
      <c r="A1948" t="s">
        <v>51</v>
      </c>
      <c r="B1948">
        <v>33</v>
      </c>
      <c r="C1948" t="s">
        <v>267</v>
      </c>
      <c r="D1948" t="s">
        <v>1156</v>
      </c>
      <c r="E1948" t="s">
        <v>62</v>
      </c>
      <c r="F1948" t="s">
        <v>73</v>
      </c>
      <c r="G1948">
        <v>82</v>
      </c>
      <c r="H1948">
        <v>16</v>
      </c>
      <c r="I1948">
        <v>24</v>
      </c>
      <c r="J1948">
        <f>H1948+I1948</f>
        <v>40</v>
      </c>
      <c r="K1948" s="1">
        <v>-2.7</v>
      </c>
      <c r="L1948" s="2">
        <v>2.8</v>
      </c>
      <c r="M1948" s="2">
        <v>2.6</v>
      </c>
      <c r="N1948" s="15">
        <v>15</v>
      </c>
      <c r="O1948" s="15">
        <v>27</v>
      </c>
      <c r="P1948" s="9"/>
      <c r="Q1948" t="s">
        <v>1156</v>
      </c>
      <c r="R1948" s="2">
        <v>0.4</v>
      </c>
      <c r="S1948" s="2">
        <v>0.9</v>
      </c>
      <c r="T1948" s="3">
        <v>1.51</v>
      </c>
      <c r="U1948" s="2">
        <v>2.2999999999999998</v>
      </c>
      <c r="V1948" s="2">
        <v>2</v>
      </c>
      <c r="W1948" s="3">
        <v>5.25</v>
      </c>
      <c r="X1948"/>
      <c r="Y1948" s="2">
        <v>1.6</v>
      </c>
      <c r="Z1948"/>
      <c r="AA1948" s="3">
        <v>0.09</v>
      </c>
      <c r="AB1948" s="3">
        <v>0.62</v>
      </c>
      <c r="AC1948" s="9"/>
      <c r="AD1948" t="s">
        <v>1156</v>
      </c>
      <c r="AE1948" s="3">
        <v>2.0499999999999998</v>
      </c>
      <c r="AF1948" s="3">
        <v>3.99</v>
      </c>
      <c r="AG1948"/>
      <c r="AH1948" s="2">
        <v>45.5</v>
      </c>
      <c r="AI1948" s="16">
        <v>6.3</v>
      </c>
      <c r="AJ1948" s="2">
        <v>3</v>
      </c>
      <c r="AK1948" s="2">
        <v>1.7</v>
      </c>
      <c r="AL1948" s="2">
        <v>1.3</v>
      </c>
      <c r="AM1948"/>
      <c r="AN1948" s="3">
        <v>0.09</v>
      </c>
      <c r="AO1948" s="17">
        <v>1.1100000000000001</v>
      </c>
      <c r="AP1948" s="14"/>
    </row>
    <row r="1949" spans="1:42" x14ac:dyDescent="0.2">
      <c r="A1949" s="18" t="s">
        <v>56</v>
      </c>
      <c r="B1949">
        <v>34</v>
      </c>
      <c r="C1949" t="s">
        <v>267</v>
      </c>
      <c r="D1949" t="s">
        <v>1156</v>
      </c>
      <c r="E1949" s="19" t="s">
        <v>62</v>
      </c>
      <c r="F1949" s="20" t="s">
        <v>68</v>
      </c>
      <c r="G1949" s="19">
        <v>82</v>
      </c>
      <c r="H1949" s="21">
        <v>6</v>
      </c>
      <c r="I1949" s="21">
        <v>10</v>
      </c>
      <c r="J1949" s="21">
        <v>16</v>
      </c>
      <c r="K1949" s="21">
        <v>-7.8</v>
      </c>
      <c r="L1949" s="22">
        <v>-2.6</v>
      </c>
      <c r="M1949" s="22">
        <v>0.9</v>
      </c>
      <c r="N1949" s="2">
        <v>-9.8000000000000007</v>
      </c>
      <c r="O1949" s="2">
        <v>22</v>
      </c>
      <c r="P1949" s="9"/>
      <c r="Q1949" t="s">
        <v>1156</v>
      </c>
      <c r="R1949" s="2">
        <v>0.4</v>
      </c>
      <c r="S1949" s="2">
        <v>0.5</v>
      </c>
      <c r="T1949" s="3">
        <v>1.54</v>
      </c>
      <c r="U1949" s="2">
        <v>0</v>
      </c>
      <c r="V1949" s="2">
        <v>1.5</v>
      </c>
      <c r="W1949" s="3">
        <v>2.93</v>
      </c>
      <c r="X1949"/>
      <c r="Y1949" s="2">
        <v>0.7</v>
      </c>
      <c r="Z1949"/>
      <c r="AA1949" s="3">
        <v>-0.12</v>
      </c>
      <c r="AB1949" s="3">
        <v>-0.53</v>
      </c>
      <c r="AC1949" s="9"/>
      <c r="AD1949" t="s">
        <v>1156</v>
      </c>
      <c r="AE1949" s="3">
        <v>1.93</v>
      </c>
      <c r="AF1949" s="3">
        <v>5.24</v>
      </c>
      <c r="AG1949"/>
      <c r="AH1949" s="2">
        <v>45.8</v>
      </c>
      <c r="AI1949" s="2">
        <v>4.4000000000000004</v>
      </c>
      <c r="AJ1949" s="2">
        <v>3.1</v>
      </c>
      <c r="AK1949" s="2">
        <v>1.4</v>
      </c>
      <c r="AL1949" s="2">
        <v>1.4</v>
      </c>
      <c r="AM1949"/>
      <c r="AN1949" s="3">
        <v>0.04</v>
      </c>
      <c r="AO1949" s="17">
        <v>1.19</v>
      </c>
      <c r="AP1949" s="14"/>
    </row>
    <row r="1950" spans="1:42" x14ac:dyDescent="0.2">
      <c r="A1950" t="s">
        <v>51</v>
      </c>
      <c r="B1950">
        <v>29</v>
      </c>
      <c r="C1950" t="s">
        <v>291</v>
      </c>
      <c r="D1950" t="s">
        <v>1157</v>
      </c>
      <c r="E1950" t="s">
        <v>65</v>
      </c>
      <c r="F1950" t="s">
        <v>73</v>
      </c>
      <c r="G1950">
        <v>79</v>
      </c>
      <c r="H1950">
        <v>12</v>
      </c>
      <c r="I1950">
        <v>11</v>
      </c>
      <c r="J1950">
        <f>H1950+I1950</f>
        <v>23</v>
      </c>
      <c r="K1950" s="1">
        <v>-11.5</v>
      </c>
      <c r="L1950" s="2">
        <v>-1.8</v>
      </c>
      <c r="M1950" s="2">
        <v>0.1</v>
      </c>
      <c r="N1950" s="15">
        <v>5.3</v>
      </c>
      <c r="O1950" s="15">
        <v>5</v>
      </c>
      <c r="P1950" s="9"/>
      <c r="Q1950" t="s">
        <v>1157</v>
      </c>
      <c r="R1950" s="2">
        <v>0.6</v>
      </c>
      <c r="S1950" s="2">
        <v>0.6</v>
      </c>
      <c r="T1950" s="3">
        <v>1.87</v>
      </c>
      <c r="U1950" s="2">
        <v>0.6</v>
      </c>
      <c r="V1950" s="2">
        <v>1.2</v>
      </c>
      <c r="W1950" s="3">
        <v>3.56</v>
      </c>
      <c r="X1950"/>
      <c r="Y1950" s="2">
        <v>1.2</v>
      </c>
      <c r="Z1950"/>
      <c r="AA1950" s="3">
        <v>-0.08</v>
      </c>
      <c r="AB1950" s="3">
        <v>0.28000000000000003</v>
      </c>
      <c r="AC1950" s="9"/>
      <c r="AD1950" t="s">
        <v>1157</v>
      </c>
      <c r="AE1950" s="3">
        <v>2.5099999999999998</v>
      </c>
      <c r="AF1950" s="3">
        <v>4.12</v>
      </c>
      <c r="AG1950"/>
      <c r="AH1950" s="2">
        <v>38.6</v>
      </c>
      <c r="AI1950" s="16">
        <v>2.8</v>
      </c>
      <c r="AJ1950" s="2">
        <v>3.2</v>
      </c>
      <c r="AK1950" s="2">
        <v>1</v>
      </c>
      <c r="AL1950" s="2">
        <v>1.3</v>
      </c>
      <c r="AM1950"/>
      <c r="AN1950" s="3">
        <v>0</v>
      </c>
      <c r="AO1950" s="17">
        <v>0.26</v>
      </c>
      <c r="AP1950" s="14"/>
    </row>
    <row r="1951" spans="1:42" x14ac:dyDescent="0.2">
      <c r="A1951" s="18" t="s">
        <v>56</v>
      </c>
      <c r="B1951">
        <v>22</v>
      </c>
      <c r="C1951" t="s">
        <v>1158</v>
      </c>
      <c r="D1951" t="s">
        <v>1159</v>
      </c>
      <c r="E1951" s="19" t="s">
        <v>115</v>
      </c>
      <c r="F1951" s="20" t="s">
        <v>48</v>
      </c>
      <c r="G1951" s="19">
        <v>1</v>
      </c>
      <c r="H1951" s="21">
        <v>0</v>
      </c>
      <c r="I1951" s="21">
        <v>0</v>
      </c>
      <c r="J1951" s="21">
        <v>0</v>
      </c>
      <c r="K1951" s="21">
        <v>-1</v>
      </c>
      <c r="L1951" s="22">
        <v>-0.1</v>
      </c>
      <c r="M1951" s="22">
        <v>-0.1</v>
      </c>
      <c r="N1951" s="2">
        <v>-0.2</v>
      </c>
      <c r="O1951" s="2">
        <v>-0.2</v>
      </c>
      <c r="P1951" s="9"/>
      <c r="Q1951" t="s">
        <v>1159</v>
      </c>
      <c r="R1951" s="2">
        <v>0</v>
      </c>
      <c r="S1951" s="2">
        <v>0</v>
      </c>
      <c r="T1951" s="3">
        <v>0</v>
      </c>
      <c r="U1951" s="2">
        <v>0</v>
      </c>
      <c r="V1951" s="2">
        <v>0</v>
      </c>
      <c r="W1951" s="3">
        <v>0</v>
      </c>
      <c r="X1951"/>
      <c r="Y1951" s="2">
        <v>0</v>
      </c>
      <c r="Z1951"/>
      <c r="AA1951" s="3">
        <v>-1.17</v>
      </c>
      <c r="AB1951" s="3">
        <v>-1.89</v>
      </c>
      <c r="AC1951" s="9"/>
      <c r="AD1951" t="s">
        <v>1159</v>
      </c>
      <c r="AE1951" s="3">
        <v>11.92</v>
      </c>
      <c r="AF1951" s="3">
        <v>0</v>
      </c>
      <c r="AG1951"/>
      <c r="AH1951" s="2">
        <v>0</v>
      </c>
      <c r="AI1951" s="2">
        <v>0</v>
      </c>
      <c r="AJ1951" s="2">
        <v>35.4</v>
      </c>
      <c r="AK1951" s="2">
        <v>0</v>
      </c>
      <c r="AL1951" s="2">
        <v>0</v>
      </c>
      <c r="AM1951"/>
      <c r="AN1951" s="3">
        <v>-1.17</v>
      </c>
      <c r="AO1951" s="17">
        <v>-2.06</v>
      </c>
      <c r="AP1951" s="14"/>
    </row>
    <row r="1952" spans="1:42" x14ac:dyDescent="0.2">
      <c r="A1952" t="s">
        <v>51</v>
      </c>
      <c r="B1952">
        <v>33</v>
      </c>
      <c r="C1952" t="s">
        <v>120</v>
      </c>
      <c r="D1952" t="s">
        <v>1160</v>
      </c>
      <c r="E1952" t="s">
        <v>72</v>
      </c>
      <c r="F1952" t="s">
        <v>55</v>
      </c>
      <c r="G1952">
        <v>1</v>
      </c>
      <c r="H1952">
        <v>0</v>
      </c>
      <c r="I1952">
        <v>0</v>
      </c>
      <c r="J1952">
        <f>H1952+I1952</f>
        <v>0</v>
      </c>
      <c r="K1952" s="1">
        <v>0</v>
      </c>
      <c r="L1952" s="2">
        <v>0</v>
      </c>
      <c r="M1952" s="2">
        <v>0</v>
      </c>
      <c r="N1952" s="15">
        <v>0</v>
      </c>
      <c r="O1952" s="15">
        <v>0</v>
      </c>
      <c r="P1952" s="9"/>
      <c r="Q1952" t="s">
        <v>1160</v>
      </c>
      <c r="R1952" s="2">
        <v>0</v>
      </c>
      <c r="S1952" s="2">
        <v>0</v>
      </c>
      <c r="T1952" s="3">
        <v>0</v>
      </c>
      <c r="U1952" s="2">
        <v>0</v>
      </c>
      <c r="V1952" s="2">
        <v>0</v>
      </c>
      <c r="W1952" s="3">
        <v>0</v>
      </c>
      <c r="X1952"/>
      <c r="Y1952" s="2">
        <v>0</v>
      </c>
      <c r="Z1952"/>
      <c r="AA1952" s="3">
        <v>0</v>
      </c>
      <c r="AB1952" s="3">
        <v>-0.45</v>
      </c>
      <c r="AC1952" s="9"/>
      <c r="AD1952" t="s">
        <v>1160</v>
      </c>
      <c r="AE1952" s="3">
        <v>0</v>
      </c>
      <c r="AF1952" s="3">
        <v>0</v>
      </c>
      <c r="AG1952"/>
      <c r="AH1952" s="2">
        <v>0</v>
      </c>
      <c r="AI1952" s="16">
        <v>0</v>
      </c>
      <c r="AJ1952" s="2">
        <v>0</v>
      </c>
      <c r="AK1952" s="2">
        <v>0</v>
      </c>
      <c r="AL1952" s="2">
        <v>0</v>
      </c>
      <c r="AM1952"/>
      <c r="AN1952" s="3">
        <v>0</v>
      </c>
      <c r="AO1952" s="17">
        <v>3.65</v>
      </c>
      <c r="AP1952" s="14"/>
    </row>
    <row r="1953" spans="1:42" x14ac:dyDescent="0.2">
      <c r="A1953" t="s">
        <v>51</v>
      </c>
      <c r="B1953">
        <v>32</v>
      </c>
      <c r="C1953" t="s">
        <v>671</v>
      </c>
      <c r="D1953" t="s">
        <v>1161</v>
      </c>
      <c r="E1953" t="s">
        <v>496</v>
      </c>
      <c r="F1953" t="s">
        <v>73</v>
      </c>
      <c r="G1953">
        <v>77</v>
      </c>
      <c r="H1953">
        <v>15</v>
      </c>
      <c r="I1953">
        <v>33</v>
      </c>
      <c r="J1953">
        <f>H1953+I1953</f>
        <v>48</v>
      </c>
      <c r="K1953" s="1">
        <v>11.8</v>
      </c>
      <c r="L1953" s="2">
        <v>3.9</v>
      </c>
      <c r="M1953" s="2">
        <v>3.9</v>
      </c>
      <c r="N1953" s="15">
        <v>27.1</v>
      </c>
      <c r="O1953" s="15">
        <v>10.199999999999999</v>
      </c>
      <c r="P1953" s="9"/>
      <c r="Q1953" t="s">
        <v>1161</v>
      </c>
      <c r="R1953" s="2">
        <v>0.9</v>
      </c>
      <c r="S1953" s="2">
        <v>1.6</v>
      </c>
      <c r="T1953" s="3">
        <v>3.2</v>
      </c>
      <c r="U1953" s="2">
        <v>0.2</v>
      </c>
      <c r="V1953" s="2">
        <v>2</v>
      </c>
      <c r="W1953" s="3">
        <v>3.49</v>
      </c>
      <c r="X1953"/>
      <c r="Y1953" s="2">
        <v>1.4</v>
      </c>
      <c r="Z1953"/>
      <c r="AA1953" s="3">
        <v>0.15</v>
      </c>
      <c r="AB1953" s="3">
        <v>1.3</v>
      </c>
      <c r="AC1953" s="9"/>
      <c r="AD1953" t="s">
        <v>1161</v>
      </c>
      <c r="AE1953" s="3">
        <v>2.48</v>
      </c>
      <c r="AF1953" s="3">
        <v>7.24</v>
      </c>
      <c r="AG1953"/>
      <c r="AH1953" s="2">
        <v>50.3</v>
      </c>
      <c r="AI1953" s="16">
        <v>12</v>
      </c>
      <c r="AJ1953" s="2">
        <v>2.8</v>
      </c>
      <c r="AK1953" s="2">
        <v>0.9</v>
      </c>
      <c r="AL1953" s="2">
        <v>1.6</v>
      </c>
      <c r="AM1953"/>
      <c r="AN1953" s="3">
        <v>0.15</v>
      </c>
      <c r="AO1953" s="17">
        <v>0.49</v>
      </c>
      <c r="AP1953" s="14"/>
    </row>
    <row r="1954" spans="1:42" x14ac:dyDescent="0.2">
      <c r="A1954" s="23" t="s">
        <v>51</v>
      </c>
      <c r="B1954">
        <v>28</v>
      </c>
      <c r="C1954" t="s">
        <v>386</v>
      </c>
      <c r="D1954" t="s">
        <v>1162</v>
      </c>
      <c r="E1954" s="23" t="s">
        <v>205</v>
      </c>
      <c r="F1954" s="23" t="s">
        <v>48</v>
      </c>
      <c r="G1954" s="23">
        <v>78</v>
      </c>
      <c r="H1954" s="23">
        <v>14</v>
      </c>
      <c r="I1954" s="23">
        <v>21</v>
      </c>
      <c r="J1954" s="23">
        <v>35</v>
      </c>
      <c r="K1954" s="28">
        <v>-15.7</v>
      </c>
      <c r="L1954" s="29">
        <v>-0.4</v>
      </c>
      <c r="M1954" s="29">
        <v>-1.6</v>
      </c>
      <c r="N1954" s="15">
        <v>14.7</v>
      </c>
      <c r="O1954" s="15">
        <v>8.4</v>
      </c>
      <c r="P1954" s="9"/>
      <c r="Q1954" t="s">
        <v>1162</v>
      </c>
      <c r="R1954" s="2">
        <v>0.6</v>
      </c>
      <c r="S1954" s="2">
        <v>0.9</v>
      </c>
      <c r="T1954" s="3">
        <v>2.17</v>
      </c>
      <c r="U1954" s="2">
        <v>1</v>
      </c>
      <c r="V1954" s="2">
        <v>2.2999999999999998</v>
      </c>
      <c r="W1954" s="3">
        <v>4.67</v>
      </c>
      <c r="X1954"/>
      <c r="Y1954" s="2">
        <v>1.8</v>
      </c>
      <c r="Z1954"/>
      <c r="AA1954" s="3">
        <v>-0.02</v>
      </c>
      <c r="AB1954" s="3">
        <v>0.73</v>
      </c>
      <c r="AC1954" s="9"/>
      <c r="AD1954" t="s">
        <v>1162</v>
      </c>
      <c r="AE1954" s="3">
        <v>3.62</v>
      </c>
      <c r="AF1954" s="3">
        <v>4.01</v>
      </c>
      <c r="AG1954"/>
      <c r="AH1954" s="2">
        <v>33.299999999999997</v>
      </c>
      <c r="AI1954" s="30">
        <v>0.2</v>
      </c>
      <c r="AJ1954" s="2">
        <v>1.9</v>
      </c>
      <c r="AK1954" s="2">
        <v>0.9</v>
      </c>
      <c r="AL1954" s="2">
        <v>1.3</v>
      </c>
      <c r="AM1954"/>
      <c r="AN1954" s="3">
        <v>-0.06</v>
      </c>
      <c r="AO1954" s="17">
        <v>0.41</v>
      </c>
      <c r="AP1954" s="14"/>
    </row>
    <row r="1955" spans="1:42" x14ac:dyDescent="0.2">
      <c r="A1955" s="18" t="s">
        <v>56</v>
      </c>
      <c r="B1955">
        <v>29</v>
      </c>
      <c r="C1955" t="s">
        <v>386</v>
      </c>
      <c r="D1955" t="s">
        <v>1162</v>
      </c>
      <c r="E1955" s="19" t="s">
        <v>206</v>
      </c>
      <c r="F1955" s="20" t="s">
        <v>48</v>
      </c>
      <c r="G1955" s="19">
        <v>65</v>
      </c>
      <c r="H1955" s="21">
        <v>7</v>
      </c>
      <c r="I1955" s="21">
        <v>13</v>
      </c>
      <c r="J1955" s="21">
        <v>20</v>
      </c>
      <c r="K1955" s="21">
        <v>-4.4000000000000004</v>
      </c>
      <c r="L1955" s="22">
        <v>-1.1000000000000001</v>
      </c>
      <c r="M1955" s="22">
        <v>-0.1</v>
      </c>
      <c r="N1955" s="2">
        <v>2</v>
      </c>
      <c r="O1955" s="2">
        <v>6.5</v>
      </c>
      <c r="P1955" s="9"/>
      <c r="Q1955" t="s">
        <v>1162</v>
      </c>
      <c r="R1955" s="2">
        <v>0.4</v>
      </c>
      <c r="S1955" s="2">
        <v>0.9</v>
      </c>
      <c r="T1955" s="3">
        <v>1.87</v>
      </c>
      <c r="U1955" s="2">
        <v>0.9</v>
      </c>
      <c r="V1955" s="2">
        <v>0.9</v>
      </c>
      <c r="W1955" s="3">
        <v>5.97</v>
      </c>
      <c r="X1955"/>
      <c r="Y1955" s="2">
        <v>2.7</v>
      </c>
      <c r="Z1955"/>
      <c r="AA1955" s="3">
        <v>-0.06</v>
      </c>
      <c r="AB1955" s="3">
        <v>0.14000000000000001</v>
      </c>
      <c r="AC1955" s="9"/>
      <c r="AD1955" t="s">
        <v>1162</v>
      </c>
      <c r="AE1955" s="3">
        <v>2.71</v>
      </c>
      <c r="AF1955" s="3">
        <v>0</v>
      </c>
      <c r="AG1955"/>
      <c r="AH1955" s="2">
        <v>38.9</v>
      </c>
      <c r="AI1955" s="2">
        <v>0.4</v>
      </c>
      <c r="AJ1955" s="2">
        <v>1.8</v>
      </c>
      <c r="AK1955" s="2">
        <v>0.9</v>
      </c>
      <c r="AL1955" s="2">
        <v>0.8</v>
      </c>
      <c r="AM1955"/>
      <c r="AN1955" s="3">
        <v>-0.01</v>
      </c>
      <c r="AO1955" s="17">
        <v>0.46</v>
      </c>
      <c r="AP1955" s="14"/>
    </row>
    <row r="1956" spans="1:42" x14ac:dyDescent="0.2">
      <c r="A1956" t="s">
        <v>40</v>
      </c>
      <c r="B1956" s="1">
        <v>30</v>
      </c>
      <c r="C1956" t="s">
        <v>386</v>
      </c>
      <c r="D1956" t="s">
        <v>1162</v>
      </c>
      <c r="E1956" t="s">
        <v>206</v>
      </c>
      <c r="F1956" t="s">
        <v>48</v>
      </c>
      <c r="G1956">
        <v>74</v>
      </c>
      <c r="H1956">
        <v>8</v>
      </c>
      <c r="I1956">
        <v>19</v>
      </c>
      <c r="J1956">
        <v>27</v>
      </c>
      <c r="K1956" s="1">
        <v>5.5</v>
      </c>
      <c r="L1956" s="2">
        <v>0.2</v>
      </c>
      <c r="M1956" s="2">
        <v>2.5</v>
      </c>
      <c r="N1956" s="2">
        <v>7</v>
      </c>
      <c r="O1956" s="2">
        <v>8.9</v>
      </c>
      <c r="P1956" s="14"/>
      <c r="Q1956" t="s">
        <v>1162</v>
      </c>
      <c r="R1956" s="2">
        <v>0.4</v>
      </c>
      <c r="S1956" s="2">
        <v>1.2</v>
      </c>
      <c r="T1956" s="3">
        <v>2.1</v>
      </c>
      <c r="U1956" s="2">
        <v>1</v>
      </c>
      <c r="V1956" s="2">
        <v>1</v>
      </c>
      <c r="W1956" s="3">
        <v>6.16</v>
      </c>
      <c r="X1956" s="3">
        <v>-0.03</v>
      </c>
      <c r="Y1956" s="2">
        <v>2</v>
      </c>
      <c r="Z1956" s="2">
        <v>0.9</v>
      </c>
      <c r="AA1956" s="3">
        <v>0.01</v>
      </c>
      <c r="AB1956" s="3">
        <v>0.43</v>
      </c>
      <c r="AC1956" s="14"/>
      <c r="AD1956" t="s">
        <v>1162</v>
      </c>
      <c r="AE1956" s="3">
        <v>2.17</v>
      </c>
      <c r="AF1956" s="3">
        <v>0</v>
      </c>
      <c r="AG1956" s="3">
        <v>-0.01</v>
      </c>
      <c r="AH1956" s="2">
        <v>33.299999999999997</v>
      </c>
      <c r="AI1956" s="2">
        <v>0</v>
      </c>
      <c r="AJ1956" s="2">
        <v>3.4</v>
      </c>
      <c r="AK1956" s="2">
        <v>0.4</v>
      </c>
      <c r="AL1956" s="2">
        <v>1.5</v>
      </c>
      <c r="AM1956" s="2">
        <v>1.1000000000000001</v>
      </c>
      <c r="AN1956" s="3">
        <v>0.12</v>
      </c>
      <c r="AO1956" s="3">
        <v>0.55000000000000004</v>
      </c>
      <c r="AP1956" s="14"/>
    </row>
    <row r="1957" spans="1:42" x14ac:dyDescent="0.2">
      <c r="A1957" s="18" t="s">
        <v>56</v>
      </c>
      <c r="B1957">
        <v>27</v>
      </c>
      <c r="C1957" t="s">
        <v>66</v>
      </c>
      <c r="D1957" t="s">
        <v>1163</v>
      </c>
      <c r="E1957" s="19" t="s">
        <v>54</v>
      </c>
      <c r="F1957" s="20" t="s">
        <v>57</v>
      </c>
      <c r="G1957" s="19">
        <v>2</v>
      </c>
      <c r="H1957" s="21">
        <v>0</v>
      </c>
      <c r="I1957" s="21">
        <v>0</v>
      </c>
      <c r="J1957" s="21">
        <v>0</v>
      </c>
      <c r="K1957" s="21">
        <v>0</v>
      </c>
      <c r="L1957" s="22">
        <v>0</v>
      </c>
      <c r="M1957" s="22">
        <v>0</v>
      </c>
      <c r="N1957" s="2">
        <v>-0.1</v>
      </c>
      <c r="O1957" s="2">
        <v>0.2</v>
      </c>
      <c r="P1957" s="9"/>
      <c r="Q1957" t="s">
        <v>1163</v>
      </c>
      <c r="R1957" s="2">
        <v>0</v>
      </c>
      <c r="S1957" s="2">
        <v>0</v>
      </c>
      <c r="T1957" s="3">
        <v>0</v>
      </c>
      <c r="U1957" s="2">
        <v>0</v>
      </c>
      <c r="V1957" s="2">
        <v>0</v>
      </c>
      <c r="W1957" s="3">
        <v>0</v>
      </c>
      <c r="X1957"/>
      <c r="Y1957" s="2">
        <v>0</v>
      </c>
      <c r="Z1957"/>
      <c r="AA1957" s="3">
        <v>0</v>
      </c>
      <c r="AB1957" s="3">
        <v>-0.63</v>
      </c>
      <c r="AC1957" s="9"/>
      <c r="AD1957" t="s">
        <v>1163</v>
      </c>
      <c r="AE1957" s="3">
        <v>0</v>
      </c>
      <c r="AF1957" s="3">
        <v>65.45</v>
      </c>
      <c r="AG1957"/>
      <c r="AH1957" s="2">
        <v>0</v>
      </c>
      <c r="AI1957" s="2">
        <v>0</v>
      </c>
      <c r="AJ1957" s="2">
        <v>4.9000000000000004</v>
      </c>
      <c r="AK1957" s="2">
        <v>9.8000000000000007</v>
      </c>
      <c r="AL1957" s="2">
        <v>0</v>
      </c>
      <c r="AM1957"/>
      <c r="AN1957" s="3">
        <v>0</v>
      </c>
      <c r="AO1957" s="17">
        <v>0.82</v>
      </c>
      <c r="AP1957" s="14"/>
    </row>
    <row r="1958" spans="1:42" x14ac:dyDescent="0.2">
      <c r="A1958" t="s">
        <v>40</v>
      </c>
      <c r="B1958" s="1">
        <v>27</v>
      </c>
      <c r="C1958" t="s">
        <v>249</v>
      </c>
      <c r="D1958" t="s">
        <v>809</v>
      </c>
      <c r="E1958" t="s">
        <v>342</v>
      </c>
      <c r="F1958" t="s">
        <v>57</v>
      </c>
      <c r="G1958">
        <v>18</v>
      </c>
      <c r="H1958">
        <v>0</v>
      </c>
      <c r="I1958">
        <v>2</v>
      </c>
      <c r="J1958">
        <v>2</v>
      </c>
      <c r="K1958" s="1">
        <v>7.1</v>
      </c>
      <c r="L1958" s="2">
        <v>-0.3</v>
      </c>
      <c r="M1958" s="2">
        <v>2.1</v>
      </c>
      <c r="N1958" s="2">
        <v>-0.3</v>
      </c>
      <c r="O1958" s="2">
        <v>11.1</v>
      </c>
      <c r="P1958" s="14"/>
      <c r="Q1958" t="s">
        <v>809</v>
      </c>
      <c r="R1958" s="2">
        <v>0</v>
      </c>
      <c r="S1958" s="2">
        <v>0.5</v>
      </c>
      <c r="T1958" s="3">
        <v>2.74</v>
      </c>
      <c r="U1958" s="2">
        <v>0</v>
      </c>
      <c r="V1958" s="2">
        <v>0</v>
      </c>
      <c r="W1958" s="3">
        <v>0</v>
      </c>
      <c r="X1958" s="3">
        <v>0.02</v>
      </c>
      <c r="Y1958" s="2">
        <v>0.4</v>
      </c>
      <c r="Z1958" s="2">
        <v>0.2</v>
      </c>
      <c r="AA1958" s="3">
        <v>-7.0000000000000007E-2</v>
      </c>
      <c r="AB1958" s="3">
        <v>-0.06</v>
      </c>
      <c r="AC1958" s="14"/>
      <c r="AD1958" t="s">
        <v>809</v>
      </c>
      <c r="AE1958" s="3">
        <v>1.5</v>
      </c>
      <c r="AF1958" s="3">
        <v>6.29</v>
      </c>
      <c r="AG1958" s="3">
        <v>-7.0000000000000007E-2</v>
      </c>
      <c r="AH1958" s="2">
        <v>0</v>
      </c>
      <c r="AI1958" s="2">
        <v>0</v>
      </c>
      <c r="AJ1958" s="2">
        <v>8.6999999999999993</v>
      </c>
      <c r="AK1958" s="2">
        <v>4.9000000000000004</v>
      </c>
      <c r="AL1958" s="2">
        <v>2.4</v>
      </c>
      <c r="AM1958" s="2">
        <v>0.4</v>
      </c>
      <c r="AN1958" s="3">
        <v>0.5</v>
      </c>
      <c r="AO1958" s="3">
        <v>2.46</v>
      </c>
      <c r="AP1958" s="14"/>
    </row>
    <row r="1959" spans="1:42" x14ac:dyDescent="0.2">
      <c r="A1959" t="s">
        <v>51</v>
      </c>
      <c r="B1959">
        <v>23</v>
      </c>
      <c r="C1959" t="s">
        <v>441</v>
      </c>
      <c r="D1959" t="s">
        <v>379</v>
      </c>
      <c r="E1959" t="s">
        <v>127</v>
      </c>
      <c r="F1959" t="s">
        <v>55</v>
      </c>
      <c r="G1959">
        <v>1</v>
      </c>
      <c r="H1959">
        <v>0</v>
      </c>
      <c r="I1959">
        <v>0</v>
      </c>
      <c r="J1959">
        <f>H1959+I1959</f>
        <v>0</v>
      </c>
      <c r="K1959" s="1">
        <v>0</v>
      </c>
      <c r="L1959" s="2">
        <v>0</v>
      </c>
      <c r="M1959" s="2">
        <v>0</v>
      </c>
      <c r="N1959" s="15">
        <v>0</v>
      </c>
      <c r="O1959" s="15">
        <v>0.4</v>
      </c>
      <c r="P1959" s="9"/>
      <c r="Q1959" t="s">
        <v>379</v>
      </c>
      <c r="R1959" s="2">
        <v>0</v>
      </c>
      <c r="S1959" s="2">
        <v>0</v>
      </c>
      <c r="T1959" s="3">
        <v>0</v>
      </c>
      <c r="U1959" s="2">
        <v>0</v>
      </c>
      <c r="V1959" s="2">
        <v>0</v>
      </c>
      <c r="W1959" s="3">
        <v>0</v>
      </c>
      <c r="X1959"/>
      <c r="Y1959" s="2">
        <v>0</v>
      </c>
      <c r="Z1959"/>
      <c r="AA1959" s="3">
        <v>0</v>
      </c>
      <c r="AB1959" s="3">
        <v>-0.52</v>
      </c>
      <c r="AC1959" s="9"/>
      <c r="AD1959" t="s">
        <v>379</v>
      </c>
      <c r="AE1959" s="3">
        <v>0</v>
      </c>
      <c r="AF1959" s="3">
        <v>0</v>
      </c>
      <c r="AG1959"/>
      <c r="AH1959" s="2">
        <v>0</v>
      </c>
      <c r="AI1959" s="16">
        <v>0</v>
      </c>
      <c r="AJ1959" s="2">
        <v>0</v>
      </c>
      <c r="AK1959" s="2">
        <v>0</v>
      </c>
      <c r="AL1959" s="2">
        <v>0</v>
      </c>
      <c r="AM1959"/>
      <c r="AN1959" s="3">
        <v>0</v>
      </c>
      <c r="AO1959" s="17">
        <v>3.94</v>
      </c>
      <c r="AP1959" s="14"/>
    </row>
    <row r="1960" spans="1:42" x14ac:dyDescent="0.2">
      <c r="A1960" t="s">
        <v>51</v>
      </c>
      <c r="B1960">
        <v>21</v>
      </c>
      <c r="C1960" t="s">
        <v>63</v>
      </c>
      <c r="D1960" t="s">
        <v>1164</v>
      </c>
      <c r="E1960" t="s">
        <v>110</v>
      </c>
      <c r="F1960" t="s">
        <v>55</v>
      </c>
      <c r="G1960">
        <v>4</v>
      </c>
      <c r="H1960">
        <v>0</v>
      </c>
      <c r="I1960">
        <v>0</v>
      </c>
      <c r="J1960">
        <f>H1960+I1960</f>
        <v>0</v>
      </c>
      <c r="K1960" s="1">
        <v>-0.3</v>
      </c>
      <c r="L1960" s="2">
        <v>-0.1</v>
      </c>
      <c r="M1960" s="2">
        <v>0</v>
      </c>
      <c r="N1960" s="15">
        <v>-0.1</v>
      </c>
      <c r="O1960" s="15">
        <v>0.4</v>
      </c>
      <c r="P1960" s="9"/>
      <c r="Q1960" t="s">
        <v>1164</v>
      </c>
      <c r="R1960" s="2">
        <v>0</v>
      </c>
      <c r="S1960" s="2">
        <v>0</v>
      </c>
      <c r="T1960" s="3">
        <v>3.29</v>
      </c>
      <c r="U1960" s="2">
        <v>0</v>
      </c>
      <c r="V1960" s="2">
        <v>0</v>
      </c>
      <c r="W1960" s="3">
        <v>0</v>
      </c>
      <c r="X1960"/>
      <c r="Y1960" s="2">
        <v>0</v>
      </c>
      <c r="Z1960"/>
      <c r="AA1960" s="3">
        <v>-0.33</v>
      </c>
      <c r="AB1960" s="3">
        <v>-0.47</v>
      </c>
      <c r="AC1960" s="9"/>
      <c r="AD1960" t="s">
        <v>1164</v>
      </c>
      <c r="AE1960" s="3">
        <v>3.29</v>
      </c>
      <c r="AF1960" s="3">
        <v>0</v>
      </c>
      <c r="AG1960"/>
      <c r="AH1960" s="2">
        <v>0</v>
      </c>
      <c r="AI1960" s="16">
        <v>0</v>
      </c>
      <c r="AJ1960" s="2">
        <v>0</v>
      </c>
      <c r="AK1960" s="2">
        <v>6.6</v>
      </c>
      <c r="AL1960" s="2">
        <v>0</v>
      </c>
      <c r="AM1960"/>
      <c r="AN1960" s="3">
        <v>0</v>
      </c>
      <c r="AO1960" s="17">
        <v>1.26</v>
      </c>
      <c r="AP1960" s="14"/>
    </row>
    <row r="1961" spans="1:42" x14ac:dyDescent="0.2">
      <c r="A1961" t="s">
        <v>51</v>
      </c>
      <c r="B1961">
        <v>37</v>
      </c>
      <c r="C1961" t="s">
        <v>396</v>
      </c>
      <c r="D1961" t="s">
        <v>1165</v>
      </c>
      <c r="E1961" t="s">
        <v>161</v>
      </c>
      <c r="F1961" t="s">
        <v>55</v>
      </c>
      <c r="G1961">
        <v>80</v>
      </c>
      <c r="H1961">
        <v>4</v>
      </c>
      <c r="I1961">
        <v>13</v>
      </c>
      <c r="J1961">
        <f>H1961+I1961</f>
        <v>17</v>
      </c>
      <c r="K1961" s="1">
        <v>13.7</v>
      </c>
      <c r="L1961" s="2">
        <v>1.1000000000000001</v>
      </c>
      <c r="M1961" s="2">
        <v>8</v>
      </c>
      <c r="N1961" s="15">
        <v>9.6999999999999993</v>
      </c>
      <c r="O1961" s="15">
        <v>31.4</v>
      </c>
      <c r="P1961" s="9"/>
      <c r="Q1961" t="s">
        <v>1165</v>
      </c>
      <c r="R1961" s="2">
        <v>0.2</v>
      </c>
      <c r="S1961" s="2">
        <v>0.6</v>
      </c>
      <c r="T1961" s="3">
        <v>2.6</v>
      </c>
      <c r="U1961" s="2">
        <v>0</v>
      </c>
      <c r="V1961" s="2">
        <v>0</v>
      </c>
      <c r="W1961" s="3">
        <v>0</v>
      </c>
      <c r="X1961"/>
      <c r="Y1961" s="2">
        <v>1.8</v>
      </c>
      <c r="Z1961"/>
      <c r="AA1961" s="3">
        <v>0.05</v>
      </c>
      <c r="AB1961" s="3">
        <v>0.47</v>
      </c>
      <c r="AC1961" s="9"/>
      <c r="AD1961" t="s">
        <v>1165</v>
      </c>
      <c r="AE1961" s="3">
        <v>1.7</v>
      </c>
      <c r="AF1961" s="3">
        <v>6.05</v>
      </c>
      <c r="AG1961"/>
      <c r="AH1961" s="2">
        <v>100</v>
      </c>
      <c r="AI1961" s="16">
        <v>0</v>
      </c>
      <c r="AJ1961" s="2">
        <v>2.7</v>
      </c>
      <c r="AK1961" s="2">
        <v>4.2</v>
      </c>
      <c r="AL1961" s="2">
        <v>1</v>
      </c>
      <c r="AM1961"/>
      <c r="AN1961" s="3">
        <v>0.34</v>
      </c>
      <c r="AO1961" s="17">
        <v>1.52</v>
      </c>
      <c r="AP1961" s="14"/>
    </row>
    <row r="1962" spans="1:42" x14ac:dyDescent="0.2">
      <c r="A1962" s="18" t="s">
        <v>56</v>
      </c>
      <c r="B1962">
        <v>38</v>
      </c>
      <c r="C1962" t="s">
        <v>396</v>
      </c>
      <c r="D1962" t="s">
        <v>1165</v>
      </c>
      <c r="E1962" s="19" t="s">
        <v>161</v>
      </c>
      <c r="F1962" s="20" t="s">
        <v>57</v>
      </c>
      <c r="G1962" s="19">
        <v>61</v>
      </c>
      <c r="H1962" s="21">
        <v>1</v>
      </c>
      <c r="I1962" s="21">
        <v>10</v>
      </c>
      <c r="J1962" s="21">
        <v>11</v>
      </c>
      <c r="K1962" s="21">
        <v>6.6</v>
      </c>
      <c r="L1962" s="22">
        <v>0.4</v>
      </c>
      <c r="M1962" s="22">
        <v>3.2</v>
      </c>
      <c r="N1962" s="2">
        <v>5.3</v>
      </c>
      <c r="O1962" s="2">
        <v>24.4</v>
      </c>
      <c r="P1962" s="9"/>
      <c r="Q1962" t="s">
        <v>1165</v>
      </c>
      <c r="R1962" s="2">
        <v>0.1</v>
      </c>
      <c r="S1962" s="2">
        <v>0.8</v>
      </c>
      <c r="T1962" s="3">
        <v>2.4300000000000002</v>
      </c>
      <c r="U1962" s="2">
        <v>0</v>
      </c>
      <c r="V1962" s="2">
        <v>0</v>
      </c>
      <c r="W1962" s="3">
        <v>0</v>
      </c>
      <c r="X1962"/>
      <c r="Y1962" s="2">
        <v>1.3</v>
      </c>
      <c r="Z1962"/>
      <c r="AA1962" s="3">
        <v>0.03</v>
      </c>
      <c r="AB1962" s="3">
        <v>0.39</v>
      </c>
      <c r="AC1962" s="9"/>
      <c r="AD1962" t="s">
        <v>1165</v>
      </c>
      <c r="AE1962" s="3">
        <v>1.8</v>
      </c>
      <c r="AF1962" s="3">
        <v>6.73</v>
      </c>
      <c r="AG1962"/>
      <c r="AH1962" s="2">
        <v>0</v>
      </c>
      <c r="AI1962" s="2">
        <v>0</v>
      </c>
      <c r="AJ1962" s="2">
        <v>2.9</v>
      </c>
      <c r="AK1962" s="2">
        <v>2.7</v>
      </c>
      <c r="AL1962" s="2">
        <v>0.4</v>
      </c>
      <c r="AM1962"/>
      <c r="AN1962" s="3">
        <v>0.22</v>
      </c>
      <c r="AO1962" s="17">
        <v>1.8</v>
      </c>
      <c r="AP1962" s="14"/>
    </row>
    <row r="1963" spans="1:42" x14ac:dyDescent="0.2">
      <c r="A1963" t="s">
        <v>40</v>
      </c>
      <c r="B1963" s="1">
        <v>24</v>
      </c>
      <c r="C1963" t="s">
        <v>154</v>
      </c>
      <c r="D1963" t="s">
        <v>1166</v>
      </c>
      <c r="E1963" t="s">
        <v>244</v>
      </c>
      <c r="F1963" t="s">
        <v>57</v>
      </c>
      <c r="G1963">
        <v>5</v>
      </c>
      <c r="H1963">
        <v>0</v>
      </c>
      <c r="I1963">
        <v>0</v>
      </c>
      <c r="J1963">
        <v>0</v>
      </c>
      <c r="K1963" s="1">
        <v>-3.3</v>
      </c>
      <c r="L1963" s="2">
        <v>-0.2</v>
      </c>
      <c r="M1963" s="2">
        <v>-0.7</v>
      </c>
      <c r="N1963" s="2">
        <v>-0.9</v>
      </c>
      <c r="O1963" s="2">
        <v>-0.3</v>
      </c>
      <c r="P1963" s="14"/>
      <c r="Q1963" t="s">
        <v>1166</v>
      </c>
      <c r="R1963" s="2">
        <v>0</v>
      </c>
      <c r="S1963" s="2">
        <v>0</v>
      </c>
      <c r="T1963" s="3">
        <v>0</v>
      </c>
      <c r="U1963" s="2">
        <v>0</v>
      </c>
      <c r="V1963" s="2">
        <v>0</v>
      </c>
      <c r="W1963" s="3">
        <v>0</v>
      </c>
      <c r="X1963" s="3">
        <v>0.04</v>
      </c>
      <c r="Y1963" s="2">
        <v>0</v>
      </c>
      <c r="Z1963" s="2">
        <v>0</v>
      </c>
      <c r="AA1963" s="3">
        <v>-0.13</v>
      </c>
      <c r="AB1963" s="3">
        <v>-0.7</v>
      </c>
      <c r="AC1963" s="14"/>
      <c r="AD1963" t="s">
        <v>1166</v>
      </c>
      <c r="AE1963" s="3">
        <v>3.09</v>
      </c>
      <c r="AF1963" s="3">
        <v>11.84</v>
      </c>
      <c r="AG1963" s="3">
        <v>-0.06</v>
      </c>
      <c r="AH1963" s="2">
        <v>0</v>
      </c>
      <c r="AI1963" s="2">
        <v>0</v>
      </c>
      <c r="AJ1963" s="2">
        <v>4.5999999999999996</v>
      </c>
      <c r="AK1963" s="2">
        <v>3.8</v>
      </c>
      <c r="AL1963" s="2">
        <v>0</v>
      </c>
      <c r="AM1963" s="2">
        <v>1.5</v>
      </c>
      <c r="AN1963" s="3">
        <v>-0.45</v>
      </c>
      <c r="AO1963" s="3">
        <v>-0.2</v>
      </c>
      <c r="AP1963" s="14"/>
    </row>
    <row r="1964" spans="1:42" x14ac:dyDescent="0.2">
      <c r="A1964" s="23" t="s">
        <v>51</v>
      </c>
      <c r="B1964">
        <v>33</v>
      </c>
      <c r="C1964" t="s">
        <v>1167</v>
      </c>
      <c r="D1964" t="s">
        <v>67</v>
      </c>
      <c r="E1964" s="23" t="s">
        <v>244</v>
      </c>
      <c r="F1964" s="23" t="s">
        <v>44</v>
      </c>
      <c r="G1964" s="23">
        <v>64</v>
      </c>
      <c r="H1964" s="23">
        <v>11</v>
      </c>
      <c r="I1964" s="23">
        <v>17</v>
      </c>
      <c r="J1964" s="23">
        <v>28</v>
      </c>
      <c r="K1964" s="28">
        <v>2.6</v>
      </c>
      <c r="L1964" s="29">
        <v>1</v>
      </c>
      <c r="M1964" s="29">
        <v>1.5</v>
      </c>
      <c r="N1964" s="15">
        <v>15</v>
      </c>
      <c r="O1964" s="15">
        <v>15.5</v>
      </c>
      <c r="P1964" s="9"/>
      <c r="Q1964" t="s">
        <v>67</v>
      </c>
      <c r="R1964" s="2">
        <v>0.6</v>
      </c>
      <c r="S1964" s="2">
        <v>1.1000000000000001</v>
      </c>
      <c r="T1964" s="3">
        <v>2.11</v>
      </c>
      <c r="U1964" s="2">
        <v>1.3</v>
      </c>
      <c r="V1964" s="2">
        <v>1.3</v>
      </c>
      <c r="W1964" s="3">
        <v>6.33</v>
      </c>
      <c r="X1964"/>
      <c r="Y1964" s="2">
        <v>1.1000000000000001</v>
      </c>
      <c r="Z1964"/>
      <c r="AA1964" s="3">
        <v>0.05</v>
      </c>
      <c r="AB1964" s="3">
        <v>1</v>
      </c>
      <c r="AC1964" s="9"/>
      <c r="AD1964" t="s">
        <v>67</v>
      </c>
      <c r="AE1964" s="3">
        <v>2.29</v>
      </c>
      <c r="AF1964" s="3">
        <v>2.0699999999999998</v>
      </c>
      <c r="AG1964"/>
      <c r="AH1964" s="2">
        <v>51.2</v>
      </c>
      <c r="AI1964" s="30">
        <v>2.2000000000000002</v>
      </c>
      <c r="AJ1964" s="2">
        <v>3.1</v>
      </c>
      <c r="AK1964" s="2">
        <v>0.9</v>
      </c>
      <c r="AL1964" s="2">
        <v>1.1000000000000001</v>
      </c>
      <c r="AM1964"/>
      <c r="AN1964" s="3">
        <v>0.08</v>
      </c>
      <c r="AO1964" s="17">
        <v>1.03</v>
      </c>
      <c r="AP1964" s="14"/>
    </row>
    <row r="1965" spans="1:42" x14ac:dyDescent="0.2">
      <c r="A1965" s="18" t="s">
        <v>56</v>
      </c>
      <c r="B1965">
        <v>26</v>
      </c>
      <c r="C1965" t="s">
        <v>258</v>
      </c>
      <c r="D1965" t="s">
        <v>1168</v>
      </c>
      <c r="E1965" s="19" t="s">
        <v>213</v>
      </c>
      <c r="F1965" s="20" t="s">
        <v>322</v>
      </c>
      <c r="G1965" s="19">
        <v>1</v>
      </c>
      <c r="H1965" s="21">
        <v>0</v>
      </c>
      <c r="I1965" s="21">
        <v>1</v>
      </c>
      <c r="J1965" s="21">
        <v>1</v>
      </c>
      <c r="K1965" s="21">
        <v>1</v>
      </c>
      <c r="L1965" s="22">
        <v>0.2</v>
      </c>
      <c r="M1965" s="22">
        <v>0.2</v>
      </c>
      <c r="N1965" s="2">
        <v>0.7</v>
      </c>
      <c r="O1965" s="2">
        <v>0.6</v>
      </c>
      <c r="P1965" s="9"/>
      <c r="Q1965" t="s">
        <v>1168</v>
      </c>
      <c r="R1965" s="2">
        <v>0</v>
      </c>
      <c r="S1965" s="2">
        <v>4.3</v>
      </c>
      <c r="T1965" s="3">
        <v>4.32</v>
      </c>
      <c r="U1965" s="2">
        <v>0</v>
      </c>
      <c r="V1965" s="2">
        <v>0</v>
      </c>
      <c r="W1965" s="3">
        <v>0</v>
      </c>
      <c r="X1965"/>
      <c r="Y1965" s="2">
        <v>0</v>
      </c>
      <c r="Z1965"/>
      <c r="AA1965" s="3">
        <v>0.86</v>
      </c>
      <c r="AB1965" s="3">
        <v>3.21</v>
      </c>
      <c r="AC1965" s="9"/>
      <c r="AD1965" t="s">
        <v>1168</v>
      </c>
      <c r="AE1965" s="3">
        <v>0</v>
      </c>
      <c r="AF1965" s="3">
        <v>0</v>
      </c>
      <c r="AG1965"/>
      <c r="AH1965" s="2">
        <v>33.299999999999997</v>
      </c>
      <c r="AI1965" s="2">
        <v>6.1</v>
      </c>
      <c r="AJ1965" s="2">
        <v>0</v>
      </c>
      <c r="AK1965" s="2">
        <v>4.3</v>
      </c>
      <c r="AL1965" s="2">
        <v>0</v>
      </c>
      <c r="AM1965"/>
      <c r="AN1965" s="3">
        <v>0.86</v>
      </c>
      <c r="AO1965" s="17">
        <v>2.5499999999999998</v>
      </c>
      <c r="AP1965" s="14"/>
    </row>
    <row r="1966" spans="1:42" x14ac:dyDescent="0.2">
      <c r="A1966" t="s">
        <v>40</v>
      </c>
      <c r="B1966" s="1">
        <v>27</v>
      </c>
      <c r="C1966" t="s">
        <v>258</v>
      </c>
      <c r="D1966" t="s">
        <v>1168</v>
      </c>
      <c r="E1966" t="s">
        <v>213</v>
      </c>
      <c r="F1966" t="s">
        <v>69</v>
      </c>
      <c r="G1966">
        <v>17</v>
      </c>
      <c r="H1966">
        <v>1</v>
      </c>
      <c r="I1966">
        <v>1</v>
      </c>
      <c r="J1966">
        <v>2</v>
      </c>
      <c r="K1966" s="1">
        <v>-2.2000000000000002</v>
      </c>
      <c r="L1966" s="2">
        <v>-0.5</v>
      </c>
      <c r="M1966" s="2">
        <v>-0.1</v>
      </c>
      <c r="N1966" s="2">
        <v>-0.1</v>
      </c>
      <c r="O1966" s="2">
        <v>2</v>
      </c>
      <c r="P1966" s="14"/>
      <c r="Q1966" t="s">
        <v>1168</v>
      </c>
      <c r="R1966" s="2">
        <v>0.5</v>
      </c>
      <c r="S1966" s="2">
        <v>0.5</v>
      </c>
      <c r="T1966" s="3">
        <v>0.93</v>
      </c>
      <c r="U1966" s="2">
        <v>0</v>
      </c>
      <c r="V1966" s="2">
        <v>0</v>
      </c>
      <c r="W1966" s="3">
        <v>33.03</v>
      </c>
      <c r="X1966" s="3">
        <v>-0.37</v>
      </c>
      <c r="Y1966" s="2">
        <v>2.2999999999999998</v>
      </c>
      <c r="Z1966" s="2">
        <v>0.9</v>
      </c>
      <c r="AA1966" s="3">
        <v>-0.22</v>
      </c>
      <c r="AB1966" s="3">
        <v>-0.04</v>
      </c>
      <c r="AC1966" s="14"/>
      <c r="AD1966" t="s">
        <v>1168</v>
      </c>
      <c r="AE1966" s="3">
        <v>1.86</v>
      </c>
      <c r="AF1966" s="3">
        <v>0</v>
      </c>
      <c r="AG1966" s="3">
        <v>-0.11</v>
      </c>
      <c r="AH1966" s="2">
        <v>45.6</v>
      </c>
      <c r="AI1966" s="2">
        <v>5.9</v>
      </c>
      <c r="AJ1966" s="2">
        <v>1.8</v>
      </c>
      <c r="AK1966" s="2">
        <v>2.2999999999999998</v>
      </c>
      <c r="AL1966" s="2">
        <v>3.2</v>
      </c>
      <c r="AM1966" s="2">
        <v>0.9</v>
      </c>
      <c r="AN1966" s="3">
        <v>-0.04</v>
      </c>
      <c r="AO1966" s="3">
        <v>0.93</v>
      </c>
      <c r="AP1966" s="14"/>
    </row>
    <row r="1967" spans="1:42" x14ac:dyDescent="0.2">
      <c r="A1967" t="s">
        <v>51</v>
      </c>
      <c r="B1967">
        <v>45</v>
      </c>
      <c r="C1967" t="s">
        <v>156</v>
      </c>
      <c r="D1967" t="s">
        <v>1169</v>
      </c>
      <c r="E1967" t="s">
        <v>205</v>
      </c>
      <c r="F1967" t="s">
        <v>55</v>
      </c>
      <c r="G1967">
        <v>71</v>
      </c>
      <c r="H1967">
        <v>0</v>
      </c>
      <c r="I1967">
        <v>11</v>
      </c>
      <c r="J1967">
        <f>H1967+I1967</f>
        <v>11</v>
      </c>
      <c r="K1967" s="1">
        <v>-4.3</v>
      </c>
      <c r="L1967" s="2">
        <v>-0.7</v>
      </c>
      <c r="M1967" s="2">
        <v>3.8</v>
      </c>
      <c r="N1967" s="15">
        <v>0.5</v>
      </c>
      <c r="O1967" s="15">
        <v>57.4</v>
      </c>
      <c r="P1967" s="9"/>
      <c r="Q1967" t="s">
        <v>1169</v>
      </c>
      <c r="R1967" s="2">
        <v>0</v>
      </c>
      <c r="S1967" s="2">
        <v>0.7</v>
      </c>
      <c r="T1967" s="3">
        <v>1.7</v>
      </c>
      <c r="U1967" s="2">
        <v>0</v>
      </c>
      <c r="V1967" s="2">
        <v>0</v>
      </c>
      <c r="W1967" s="3">
        <v>2.58</v>
      </c>
      <c r="X1967"/>
      <c r="Y1967" s="2">
        <v>3.1</v>
      </c>
      <c r="Z1967"/>
      <c r="AA1967" s="3">
        <v>-0.03</v>
      </c>
      <c r="AB1967" s="3">
        <v>0.02</v>
      </c>
      <c r="AC1967" s="9"/>
      <c r="AD1967" t="s">
        <v>1169</v>
      </c>
      <c r="AE1967" s="3">
        <v>1.76</v>
      </c>
      <c r="AF1967" s="3">
        <v>5.58</v>
      </c>
      <c r="AG1967"/>
      <c r="AH1967" s="2">
        <v>0</v>
      </c>
      <c r="AI1967" s="16">
        <v>0</v>
      </c>
      <c r="AJ1967" s="2">
        <v>2.5</v>
      </c>
      <c r="AK1967" s="2">
        <v>3.5</v>
      </c>
      <c r="AL1967" s="2">
        <v>1.4</v>
      </c>
      <c r="AM1967"/>
      <c r="AN1967" s="3">
        <v>0.14000000000000001</v>
      </c>
      <c r="AO1967" s="17">
        <v>2.68</v>
      </c>
      <c r="AP1967" s="14"/>
    </row>
    <row r="1968" spans="1:42" x14ac:dyDescent="0.2">
      <c r="A1968" s="18" t="s">
        <v>56</v>
      </c>
      <c r="B1968">
        <v>46</v>
      </c>
      <c r="C1968" t="s">
        <v>156</v>
      </c>
      <c r="D1968" t="s">
        <v>1169</v>
      </c>
      <c r="E1968" s="19" t="s">
        <v>205</v>
      </c>
      <c r="F1968" s="20" t="s">
        <v>57</v>
      </c>
      <c r="G1968" s="19">
        <v>69</v>
      </c>
      <c r="H1968" s="21">
        <v>3</v>
      </c>
      <c r="I1968" s="21">
        <v>9</v>
      </c>
      <c r="J1968" s="21">
        <v>12</v>
      </c>
      <c r="K1968" s="21">
        <v>0.6</v>
      </c>
      <c r="L1968" s="22">
        <v>0.5</v>
      </c>
      <c r="M1968" s="22">
        <v>4.5999999999999996</v>
      </c>
      <c r="N1968" s="2">
        <v>6.9</v>
      </c>
      <c r="O1968" s="2">
        <v>49.7</v>
      </c>
      <c r="P1968" s="9"/>
      <c r="Q1968" t="s">
        <v>1169</v>
      </c>
      <c r="R1968" s="2">
        <v>0.2</v>
      </c>
      <c r="S1968" s="2">
        <v>0.6</v>
      </c>
      <c r="T1968" s="3">
        <v>2.06</v>
      </c>
      <c r="U1968" s="2">
        <v>0</v>
      </c>
      <c r="V1968" s="2">
        <v>0</v>
      </c>
      <c r="W1968" s="3">
        <v>5.5</v>
      </c>
      <c r="X1968"/>
      <c r="Y1968" s="2">
        <v>2.2999999999999998</v>
      </c>
      <c r="Z1968"/>
      <c r="AA1968" s="3">
        <v>0.02</v>
      </c>
      <c r="AB1968" s="3">
        <v>0.35</v>
      </c>
      <c r="AC1968" s="9"/>
      <c r="AD1968" t="s">
        <v>1169</v>
      </c>
      <c r="AE1968" s="3">
        <v>1.51</v>
      </c>
      <c r="AF1968" s="3">
        <v>6.38</v>
      </c>
      <c r="AG1968"/>
      <c r="AH1968" s="2">
        <v>0</v>
      </c>
      <c r="AI1968" s="2">
        <v>0</v>
      </c>
      <c r="AJ1968" s="2">
        <v>2.9</v>
      </c>
      <c r="AK1968" s="2">
        <v>2.4</v>
      </c>
      <c r="AL1968" s="2">
        <v>0.8</v>
      </c>
      <c r="AM1968"/>
      <c r="AN1968" s="3">
        <v>0.19</v>
      </c>
      <c r="AO1968" s="17">
        <v>2.5499999999999998</v>
      </c>
      <c r="AP1968" s="14"/>
    </row>
    <row r="1969" spans="1:42" x14ac:dyDescent="0.2">
      <c r="A1969" t="s">
        <v>40</v>
      </c>
      <c r="B1969" s="1">
        <v>47</v>
      </c>
      <c r="C1969" t="s">
        <v>156</v>
      </c>
      <c r="D1969" t="s">
        <v>1169</v>
      </c>
      <c r="E1969" t="s">
        <v>205</v>
      </c>
      <c r="F1969" t="s">
        <v>57</v>
      </c>
      <c r="G1969">
        <v>28</v>
      </c>
      <c r="H1969">
        <v>0</v>
      </c>
      <c r="I1969">
        <v>0</v>
      </c>
      <c r="J1969">
        <v>0</v>
      </c>
      <c r="K1969" s="1">
        <v>-0.4</v>
      </c>
      <c r="L1969" s="2">
        <v>-1.1000000000000001</v>
      </c>
      <c r="M1969" s="2">
        <v>0.5</v>
      </c>
      <c r="N1969" s="2">
        <v>0.5</v>
      </c>
      <c r="O1969" s="2">
        <v>8.5</v>
      </c>
      <c r="P1969" s="14"/>
      <c r="Q1969" t="s">
        <v>1169</v>
      </c>
      <c r="R1969" s="2">
        <v>0</v>
      </c>
      <c r="S1969" s="2">
        <v>0</v>
      </c>
      <c r="T1969" s="3">
        <v>1.92</v>
      </c>
      <c r="U1969" s="2">
        <v>0</v>
      </c>
      <c r="V1969" s="2">
        <v>0</v>
      </c>
      <c r="W1969" s="3">
        <v>0</v>
      </c>
      <c r="X1969" s="3">
        <v>-0.43</v>
      </c>
      <c r="Y1969" s="2">
        <v>2.4</v>
      </c>
      <c r="Z1969" s="2">
        <v>1.1000000000000001</v>
      </c>
      <c r="AA1969" s="3">
        <v>-0.22</v>
      </c>
      <c r="AB1969" s="3">
        <v>0.09</v>
      </c>
      <c r="AC1969" s="14"/>
      <c r="AD1969" t="s">
        <v>1169</v>
      </c>
      <c r="AE1969" s="3">
        <v>1.71</v>
      </c>
      <c r="AF1969" s="3">
        <v>8.11</v>
      </c>
      <c r="AG1969" s="3">
        <v>-0.13</v>
      </c>
      <c r="AH1969" s="2">
        <v>0</v>
      </c>
      <c r="AI1969" s="2">
        <v>0</v>
      </c>
      <c r="AJ1969" s="2">
        <v>4</v>
      </c>
      <c r="AK1969" s="2">
        <v>2.2000000000000002</v>
      </c>
      <c r="AL1969" s="2">
        <v>1.3</v>
      </c>
      <c r="AM1969" s="2">
        <v>1.5</v>
      </c>
      <c r="AN1969" s="3">
        <v>0.1</v>
      </c>
      <c r="AO1969" s="3">
        <v>1.56</v>
      </c>
      <c r="AP1969" s="14"/>
    </row>
    <row r="1970" spans="1:42" x14ac:dyDescent="0.2">
      <c r="A1970" s="23" t="s">
        <v>51</v>
      </c>
      <c r="B1970">
        <v>24</v>
      </c>
      <c r="C1970" t="s">
        <v>1170</v>
      </c>
      <c r="D1970" t="s">
        <v>1171</v>
      </c>
      <c r="E1970" s="23" t="s">
        <v>94</v>
      </c>
      <c r="F1970" s="23" t="s">
        <v>44</v>
      </c>
      <c r="G1970" s="23">
        <v>61</v>
      </c>
      <c r="H1970" s="23">
        <v>5</v>
      </c>
      <c r="I1970" s="23">
        <v>8</v>
      </c>
      <c r="J1970" s="23">
        <v>13</v>
      </c>
      <c r="K1970" s="28">
        <v>-0.4</v>
      </c>
      <c r="L1970" s="29">
        <v>-1.6</v>
      </c>
      <c r="M1970" s="29">
        <v>0.2</v>
      </c>
      <c r="N1970" s="15">
        <v>3.6</v>
      </c>
      <c r="O1970" s="15">
        <v>-3.7</v>
      </c>
      <c r="P1970" s="9"/>
      <c r="Q1970" t="s">
        <v>1171</v>
      </c>
      <c r="R1970" s="2">
        <v>0.5</v>
      </c>
      <c r="S1970" s="2">
        <v>1</v>
      </c>
      <c r="T1970" s="3">
        <v>2.46</v>
      </c>
      <c r="U1970" s="2">
        <v>1.1000000000000001</v>
      </c>
      <c r="V1970" s="2">
        <v>0</v>
      </c>
      <c r="W1970" s="3">
        <v>5.54</v>
      </c>
      <c r="X1970"/>
      <c r="Y1970" s="2">
        <v>1.3</v>
      </c>
      <c r="Z1970"/>
      <c r="AA1970" s="3">
        <v>-0.17</v>
      </c>
      <c r="AB1970" s="3">
        <v>0.41</v>
      </c>
      <c r="AC1970" s="9"/>
      <c r="AD1970" t="s">
        <v>1171</v>
      </c>
      <c r="AE1970" s="3">
        <v>2.85</v>
      </c>
      <c r="AF1970" s="3">
        <v>0</v>
      </c>
      <c r="AG1970"/>
      <c r="AH1970" s="2">
        <v>29.4</v>
      </c>
      <c r="AI1970" s="30">
        <v>0.9</v>
      </c>
      <c r="AJ1970" s="2">
        <v>4.3</v>
      </c>
      <c r="AK1970" s="2">
        <v>1.2</v>
      </c>
      <c r="AL1970" s="2">
        <v>0.9</v>
      </c>
      <c r="AM1970"/>
      <c r="AN1970" s="3">
        <v>0.02</v>
      </c>
      <c r="AO1970" s="17">
        <v>-0.42</v>
      </c>
      <c r="AP1970" s="14"/>
    </row>
    <row r="1971" spans="1:42" x14ac:dyDescent="0.2">
      <c r="A1971" t="s">
        <v>51</v>
      </c>
      <c r="B1971">
        <v>30</v>
      </c>
      <c r="C1971" t="s">
        <v>188</v>
      </c>
      <c r="D1971" t="s">
        <v>1172</v>
      </c>
      <c r="E1971" t="s">
        <v>65</v>
      </c>
      <c r="F1971" t="s">
        <v>73</v>
      </c>
      <c r="G1971">
        <v>42</v>
      </c>
      <c r="H1971">
        <v>2</v>
      </c>
      <c r="I1971">
        <v>2</v>
      </c>
      <c r="J1971">
        <f>H1971+I1971</f>
        <v>4</v>
      </c>
      <c r="K1971" s="1">
        <v>-3.5</v>
      </c>
      <c r="L1971" s="2">
        <v>-2</v>
      </c>
      <c r="M1971" s="2">
        <v>1.1000000000000001</v>
      </c>
      <c r="N1971" s="15">
        <v>-3.4</v>
      </c>
      <c r="O1971" s="15">
        <v>7.3</v>
      </c>
      <c r="P1971" s="9"/>
      <c r="Q1971" t="s">
        <v>1172</v>
      </c>
      <c r="R1971" s="2">
        <v>0.2</v>
      </c>
      <c r="S1971" s="2">
        <v>0.5</v>
      </c>
      <c r="T1971" s="3">
        <v>1.41</v>
      </c>
      <c r="U1971" s="2">
        <v>3</v>
      </c>
      <c r="V1971" s="2">
        <v>0</v>
      </c>
      <c r="W1971" s="3">
        <v>8.9</v>
      </c>
      <c r="X1971"/>
      <c r="Y1971" s="2">
        <v>0.2</v>
      </c>
      <c r="Z1971"/>
      <c r="AA1971" s="3">
        <v>-0.22</v>
      </c>
      <c r="AB1971" s="3">
        <v>-0.51</v>
      </c>
      <c r="AC1971" s="9"/>
      <c r="AD1971" t="s">
        <v>1172</v>
      </c>
      <c r="AE1971" s="3">
        <v>1.88</v>
      </c>
      <c r="AF1971" s="3">
        <v>6.93</v>
      </c>
      <c r="AG1971"/>
      <c r="AH1971" s="2">
        <v>48.7</v>
      </c>
      <c r="AI1971" s="16">
        <v>15.8</v>
      </c>
      <c r="AJ1971" s="2">
        <v>3</v>
      </c>
      <c r="AK1971" s="2">
        <v>3</v>
      </c>
      <c r="AL1971" s="2">
        <v>1.7</v>
      </c>
      <c r="AM1971"/>
      <c r="AN1971" s="3">
        <v>0.12</v>
      </c>
      <c r="AO1971" s="17">
        <v>1.1100000000000001</v>
      </c>
      <c r="AP1971" s="14"/>
    </row>
    <row r="1972" spans="1:42" x14ac:dyDescent="0.2">
      <c r="A1972" t="s">
        <v>40</v>
      </c>
      <c r="B1972" s="1">
        <v>23</v>
      </c>
      <c r="C1972" t="s">
        <v>310</v>
      </c>
      <c r="D1972" t="s">
        <v>1173</v>
      </c>
      <c r="E1972" t="s">
        <v>280</v>
      </c>
      <c r="F1972" t="s">
        <v>44</v>
      </c>
      <c r="G1972">
        <v>2</v>
      </c>
      <c r="H1972">
        <v>0</v>
      </c>
      <c r="I1972">
        <v>0</v>
      </c>
      <c r="J1972">
        <v>0</v>
      </c>
      <c r="K1972" s="1">
        <v>0</v>
      </c>
      <c r="L1972" s="2">
        <v>-0.1</v>
      </c>
      <c r="M1972" s="2">
        <v>0</v>
      </c>
      <c r="N1972" s="2">
        <v>-0.5</v>
      </c>
      <c r="O1972" s="2">
        <v>-0.2</v>
      </c>
      <c r="P1972" s="14"/>
      <c r="Q1972" t="s">
        <v>1173</v>
      </c>
      <c r="R1972" s="2">
        <v>0</v>
      </c>
      <c r="S1972" s="2">
        <v>0</v>
      </c>
      <c r="T1972" s="3">
        <v>0</v>
      </c>
      <c r="U1972" s="2">
        <v>0</v>
      </c>
      <c r="V1972" s="2">
        <v>0</v>
      </c>
      <c r="W1972" s="3">
        <v>0</v>
      </c>
      <c r="X1972" s="3">
        <v>-0.38</v>
      </c>
      <c r="Y1972" s="2">
        <v>8.5</v>
      </c>
      <c r="Z1972" s="2">
        <v>0</v>
      </c>
      <c r="AA1972" s="3">
        <v>-0.39</v>
      </c>
      <c r="AB1972" s="3">
        <v>-2.11</v>
      </c>
      <c r="AC1972" s="14"/>
      <c r="AD1972" t="s">
        <v>1173</v>
      </c>
      <c r="AE1972" s="3">
        <v>0</v>
      </c>
      <c r="AF1972" s="3">
        <v>0</v>
      </c>
      <c r="AG1972" s="3">
        <v>-0.28999999999999998</v>
      </c>
      <c r="AH1972" s="2">
        <v>0</v>
      </c>
      <c r="AI1972" s="2">
        <v>0.8</v>
      </c>
      <c r="AJ1972" s="2">
        <v>4.3</v>
      </c>
      <c r="AK1972" s="2">
        <v>0</v>
      </c>
      <c r="AL1972" s="2">
        <v>0</v>
      </c>
      <c r="AM1972" s="2">
        <v>4.3</v>
      </c>
      <c r="AN1972" s="3">
        <v>0</v>
      </c>
      <c r="AO1972" s="3">
        <v>-0.66</v>
      </c>
      <c r="AP1972" s="14"/>
    </row>
    <row r="1973" spans="1:42" x14ac:dyDescent="0.2">
      <c r="A1973" t="s">
        <v>51</v>
      </c>
      <c r="B1973">
        <v>28</v>
      </c>
      <c r="C1973" t="s">
        <v>1174</v>
      </c>
      <c r="D1973" t="s">
        <v>221</v>
      </c>
      <c r="E1973" t="s">
        <v>206</v>
      </c>
      <c r="F1973" t="s">
        <v>48</v>
      </c>
      <c r="G1973">
        <v>13</v>
      </c>
      <c r="H1973">
        <v>2</v>
      </c>
      <c r="I1973">
        <v>0</v>
      </c>
      <c r="J1973">
        <f>H1973+I1973</f>
        <v>2</v>
      </c>
      <c r="K1973" s="1">
        <v>-4.5</v>
      </c>
      <c r="L1973" s="2">
        <v>-0.6</v>
      </c>
      <c r="M1973" s="2">
        <v>-0.6</v>
      </c>
      <c r="N1973" s="15">
        <v>1.1000000000000001</v>
      </c>
      <c r="O1973" s="15">
        <v>1.1000000000000001</v>
      </c>
      <c r="P1973" s="9"/>
      <c r="Q1973" t="s">
        <v>221</v>
      </c>
      <c r="R1973" s="2">
        <v>0.7</v>
      </c>
      <c r="S1973" s="2">
        <v>0</v>
      </c>
      <c r="T1973" s="3">
        <v>1.32</v>
      </c>
      <c r="U1973" s="2">
        <v>0</v>
      </c>
      <c r="V1973" s="2">
        <v>0</v>
      </c>
      <c r="W1973" s="3">
        <v>0</v>
      </c>
      <c r="X1973"/>
      <c r="Y1973" s="2">
        <v>1.6</v>
      </c>
      <c r="Z1973"/>
      <c r="AA1973" s="3">
        <v>-0.27</v>
      </c>
      <c r="AB1973" s="3">
        <v>0.57999999999999996</v>
      </c>
      <c r="AC1973" s="9"/>
      <c r="AD1973" t="s">
        <v>221</v>
      </c>
      <c r="AE1973" s="3">
        <v>5.95</v>
      </c>
      <c r="AF1973" s="3">
        <v>0</v>
      </c>
      <c r="AG1973"/>
      <c r="AH1973" s="2">
        <v>39.5</v>
      </c>
      <c r="AI1973" s="16">
        <v>5.7</v>
      </c>
      <c r="AJ1973" s="2">
        <v>4.8</v>
      </c>
      <c r="AK1973" s="2">
        <v>2.7</v>
      </c>
      <c r="AL1973" s="2">
        <v>1.6</v>
      </c>
      <c r="AM1973"/>
      <c r="AN1973" s="3">
        <v>-0.27</v>
      </c>
      <c r="AO1973" s="17">
        <v>0.59</v>
      </c>
      <c r="AP1973" s="14"/>
    </row>
    <row r="1974" spans="1:42" x14ac:dyDescent="0.2">
      <c r="A1974" s="18" t="s">
        <v>56</v>
      </c>
      <c r="B1974">
        <v>29</v>
      </c>
      <c r="C1974" t="s">
        <v>1174</v>
      </c>
      <c r="D1974" t="s">
        <v>221</v>
      </c>
      <c r="E1974" s="19" t="s">
        <v>62</v>
      </c>
      <c r="F1974" s="20" t="s">
        <v>68</v>
      </c>
      <c r="G1974" s="19">
        <v>1</v>
      </c>
      <c r="H1974" s="21">
        <v>1</v>
      </c>
      <c r="I1974" s="21">
        <v>0</v>
      </c>
      <c r="J1974" s="21">
        <v>1</v>
      </c>
      <c r="K1974" s="21">
        <v>-0.1</v>
      </c>
      <c r="L1974" s="22">
        <v>0.2</v>
      </c>
      <c r="M1974" s="22">
        <v>0</v>
      </c>
      <c r="N1974" s="2">
        <v>1.9</v>
      </c>
      <c r="O1974" s="2">
        <v>0</v>
      </c>
      <c r="P1974" s="9"/>
      <c r="Q1974" t="s">
        <v>221</v>
      </c>
      <c r="R1974" s="2">
        <v>5.6</v>
      </c>
      <c r="S1974" s="2">
        <v>0</v>
      </c>
      <c r="T1974" s="3">
        <v>5.63</v>
      </c>
      <c r="U1974" s="2">
        <v>0</v>
      </c>
      <c r="V1974" s="2">
        <v>0</v>
      </c>
      <c r="W1974" s="3">
        <v>0</v>
      </c>
      <c r="X1974"/>
      <c r="Y1974" s="2">
        <v>0</v>
      </c>
      <c r="Z1974"/>
      <c r="AA1974" s="3">
        <v>1.1299999999999999</v>
      </c>
      <c r="AB1974" s="3">
        <v>10.81</v>
      </c>
      <c r="AC1974" s="9"/>
      <c r="AD1974" t="s">
        <v>221</v>
      </c>
      <c r="AE1974" s="3">
        <v>5.63</v>
      </c>
      <c r="AF1974" s="3">
        <v>0</v>
      </c>
      <c r="AG1974"/>
      <c r="AH1974" s="2">
        <v>0</v>
      </c>
      <c r="AI1974" s="2">
        <v>0</v>
      </c>
      <c r="AJ1974" s="2">
        <v>0</v>
      </c>
      <c r="AK1974" s="2">
        <v>5.6</v>
      </c>
      <c r="AL1974" s="2">
        <v>5.6</v>
      </c>
      <c r="AM1974"/>
      <c r="AN1974" s="3">
        <v>0</v>
      </c>
      <c r="AO1974" s="17">
        <v>0.04</v>
      </c>
      <c r="AP1974" s="14"/>
    </row>
    <row r="1975" spans="1:42" x14ac:dyDescent="0.2">
      <c r="A1975" t="s">
        <v>51</v>
      </c>
      <c r="B1975">
        <v>29</v>
      </c>
      <c r="C1975" t="s">
        <v>382</v>
      </c>
      <c r="D1975" t="s">
        <v>1175</v>
      </c>
      <c r="E1975" t="s">
        <v>77</v>
      </c>
      <c r="F1975" t="s">
        <v>55</v>
      </c>
      <c r="G1975">
        <v>66</v>
      </c>
      <c r="H1975">
        <v>7</v>
      </c>
      <c r="I1975">
        <v>13</v>
      </c>
      <c r="J1975">
        <f>H1975+I1975</f>
        <v>20</v>
      </c>
      <c r="K1975" s="1">
        <v>-10.9</v>
      </c>
      <c r="L1975" s="2">
        <v>2.8</v>
      </c>
      <c r="M1975" s="2">
        <v>-2</v>
      </c>
      <c r="N1975" s="15">
        <v>13.6</v>
      </c>
      <c r="O1975" s="15">
        <v>10.5</v>
      </c>
      <c r="P1975" s="9"/>
      <c r="Q1975" t="s">
        <v>1175</v>
      </c>
      <c r="R1975" s="2">
        <v>0.6</v>
      </c>
      <c r="S1975" s="2">
        <v>0.5</v>
      </c>
      <c r="T1975" s="3">
        <v>1.92</v>
      </c>
      <c r="U1975" s="2">
        <v>0</v>
      </c>
      <c r="V1975" s="2">
        <v>2.7</v>
      </c>
      <c r="W1975" s="3">
        <v>5.34</v>
      </c>
      <c r="X1975"/>
      <c r="Y1975" s="2">
        <v>1.8</v>
      </c>
      <c r="Z1975"/>
      <c r="AA1975" s="3">
        <v>0.15</v>
      </c>
      <c r="AB1975" s="3">
        <v>0.89</v>
      </c>
      <c r="AC1975" s="9"/>
      <c r="AD1975" t="s">
        <v>1175</v>
      </c>
      <c r="AE1975" s="3">
        <v>3.17</v>
      </c>
      <c r="AF1975" s="3">
        <v>5.51</v>
      </c>
      <c r="AG1975"/>
      <c r="AH1975" s="2">
        <v>14.3</v>
      </c>
      <c r="AI1975" s="16">
        <v>0.1</v>
      </c>
      <c r="AJ1975" s="2">
        <v>5.4</v>
      </c>
      <c r="AK1975" s="2">
        <v>1.4</v>
      </c>
      <c r="AL1975" s="2">
        <v>0.6</v>
      </c>
      <c r="AM1975"/>
      <c r="AN1975" s="3">
        <v>-0.11</v>
      </c>
      <c r="AO1975" s="17">
        <v>0.69</v>
      </c>
      <c r="AP1975" s="14"/>
    </row>
    <row r="1976" spans="1:42" x14ac:dyDescent="0.2">
      <c r="A1976" t="s">
        <v>51</v>
      </c>
      <c r="B1976">
        <v>22</v>
      </c>
      <c r="C1976" t="s">
        <v>788</v>
      </c>
      <c r="D1976" t="s">
        <v>1176</v>
      </c>
      <c r="E1976" t="s">
        <v>342</v>
      </c>
      <c r="F1976" t="s">
        <v>73</v>
      </c>
      <c r="G1976">
        <v>1</v>
      </c>
      <c r="H1976">
        <v>0</v>
      </c>
      <c r="I1976">
        <v>0</v>
      </c>
      <c r="J1976">
        <f>H1976+I1976</f>
        <v>0</v>
      </c>
      <c r="K1976" s="1">
        <v>-1.1000000000000001</v>
      </c>
      <c r="L1976" s="2">
        <v>-0.1</v>
      </c>
      <c r="M1976" s="2">
        <v>-0.2</v>
      </c>
      <c r="N1976" s="15">
        <v>-0.1</v>
      </c>
      <c r="O1976" s="15">
        <v>-0.1</v>
      </c>
      <c r="P1976" s="9"/>
      <c r="Q1976" t="s">
        <v>1176</v>
      </c>
      <c r="R1976" s="2">
        <v>0</v>
      </c>
      <c r="S1976" s="2">
        <v>0</v>
      </c>
      <c r="T1976" s="3">
        <v>0</v>
      </c>
      <c r="U1976" s="2">
        <v>0</v>
      </c>
      <c r="V1976" s="2">
        <v>0</v>
      </c>
      <c r="W1976" s="3">
        <v>0</v>
      </c>
      <c r="X1976"/>
      <c r="Y1976" s="2">
        <v>0</v>
      </c>
      <c r="Z1976"/>
      <c r="AA1976" s="3">
        <v>-1.29</v>
      </c>
      <c r="AB1976" s="3">
        <v>-1.46</v>
      </c>
      <c r="AC1976" s="9"/>
      <c r="AD1976" t="s">
        <v>1176</v>
      </c>
      <c r="AE1976" s="3">
        <v>12.86</v>
      </c>
      <c r="AF1976" s="3">
        <v>0</v>
      </c>
      <c r="AG1976"/>
      <c r="AH1976" s="2">
        <v>0</v>
      </c>
      <c r="AI1976" s="16">
        <v>0</v>
      </c>
      <c r="AJ1976" s="2">
        <v>25.7</v>
      </c>
      <c r="AK1976" s="2">
        <v>0</v>
      </c>
      <c r="AL1976" s="2">
        <v>0</v>
      </c>
      <c r="AM1976"/>
      <c r="AN1976" s="3">
        <v>-2.57</v>
      </c>
      <c r="AO1976" s="17">
        <v>-1.57</v>
      </c>
      <c r="AP1976" s="14"/>
    </row>
    <row r="1977" spans="1:42" x14ac:dyDescent="0.2">
      <c r="A1977" s="18" t="s">
        <v>56</v>
      </c>
      <c r="B1977">
        <v>23</v>
      </c>
      <c r="C1977" t="s">
        <v>788</v>
      </c>
      <c r="D1977" t="s">
        <v>1176</v>
      </c>
      <c r="E1977" s="19" t="s">
        <v>342</v>
      </c>
      <c r="F1977" s="20" t="s">
        <v>69</v>
      </c>
      <c r="G1977" s="19">
        <v>16</v>
      </c>
      <c r="H1977" s="21">
        <v>0</v>
      </c>
      <c r="I1977" s="21">
        <v>0</v>
      </c>
      <c r="J1977" s="21">
        <v>0</v>
      </c>
      <c r="K1977" s="21">
        <v>-4</v>
      </c>
      <c r="L1977" s="22">
        <v>-1.1000000000000001</v>
      </c>
      <c r="M1977" s="22">
        <v>-0.4</v>
      </c>
      <c r="N1977" s="2">
        <v>-3.4</v>
      </c>
      <c r="O1977" s="2">
        <v>1.1000000000000001</v>
      </c>
      <c r="P1977" s="9"/>
      <c r="Q1977" t="s">
        <v>1176</v>
      </c>
      <c r="R1977" s="2">
        <v>0</v>
      </c>
      <c r="S1977" s="2">
        <v>0</v>
      </c>
      <c r="T1977" s="3">
        <v>0.56000000000000005</v>
      </c>
      <c r="U1977" s="2">
        <v>0</v>
      </c>
      <c r="V1977" s="2">
        <v>0</v>
      </c>
      <c r="W1977" s="3">
        <v>0</v>
      </c>
      <c r="X1977"/>
      <c r="Y1977" s="2">
        <v>0.4</v>
      </c>
      <c r="Z1977"/>
      <c r="AA1977" s="3">
        <v>-0.38</v>
      </c>
      <c r="AB1977" s="3">
        <v>-1.45</v>
      </c>
      <c r="AC1977" s="9"/>
      <c r="AD1977" t="s">
        <v>1176</v>
      </c>
      <c r="AE1977" s="3">
        <v>2.8</v>
      </c>
      <c r="AF1977" s="3">
        <v>5.63</v>
      </c>
      <c r="AG1977"/>
      <c r="AH1977" s="2">
        <v>51.9</v>
      </c>
      <c r="AI1977" s="2">
        <v>11.8</v>
      </c>
      <c r="AJ1977" s="2">
        <v>5.0999999999999996</v>
      </c>
      <c r="AK1977" s="2">
        <v>0.9</v>
      </c>
      <c r="AL1977" s="2">
        <v>2.6</v>
      </c>
      <c r="AM1977"/>
      <c r="AN1977" s="3">
        <v>-0.14000000000000001</v>
      </c>
      <c r="AO1977" s="17">
        <v>0.47</v>
      </c>
      <c r="AP1977" s="14"/>
    </row>
    <row r="1978" spans="1:42" x14ac:dyDescent="0.2">
      <c r="A1978" t="s">
        <v>40</v>
      </c>
      <c r="B1978" s="1">
        <v>24</v>
      </c>
      <c r="C1978" t="s">
        <v>788</v>
      </c>
      <c r="D1978" t="s">
        <v>1176</v>
      </c>
      <c r="E1978" t="s">
        <v>342</v>
      </c>
      <c r="F1978" t="s">
        <v>69</v>
      </c>
      <c r="G1978">
        <v>6</v>
      </c>
      <c r="H1978">
        <v>0</v>
      </c>
      <c r="I1978">
        <v>1</v>
      </c>
      <c r="J1978">
        <v>1</v>
      </c>
      <c r="K1978" s="1">
        <v>-1.6</v>
      </c>
      <c r="L1978" s="2">
        <v>-0.2</v>
      </c>
      <c r="M1978" s="2">
        <v>-0.2</v>
      </c>
      <c r="N1978" s="2">
        <v>-0.1</v>
      </c>
      <c r="O1978" s="2">
        <v>1.4</v>
      </c>
      <c r="P1978" s="14"/>
      <c r="Q1978" t="s">
        <v>1176</v>
      </c>
      <c r="R1978" s="2">
        <v>0</v>
      </c>
      <c r="S1978" s="2">
        <v>1.2</v>
      </c>
      <c r="T1978" s="3">
        <v>1.19</v>
      </c>
      <c r="U1978" s="2">
        <v>0</v>
      </c>
      <c r="V1978" s="2">
        <v>0</v>
      </c>
      <c r="W1978" s="3">
        <v>0</v>
      </c>
      <c r="X1978" s="3">
        <v>-0.12</v>
      </c>
      <c r="Y1978" s="2">
        <v>0.9</v>
      </c>
      <c r="Z1978" s="2">
        <v>1.8</v>
      </c>
      <c r="AA1978" s="3">
        <v>-0.21</v>
      </c>
      <c r="AB1978" s="3">
        <v>-0.11</v>
      </c>
      <c r="AC1978" s="14"/>
      <c r="AD1978" t="s">
        <v>1176</v>
      </c>
      <c r="AE1978" s="3">
        <v>3.57</v>
      </c>
      <c r="AF1978" s="3">
        <v>3.94</v>
      </c>
      <c r="AG1978" s="3">
        <v>-0.03</v>
      </c>
      <c r="AH1978" s="2">
        <v>64.3</v>
      </c>
      <c r="AI1978" s="2">
        <v>19.2</v>
      </c>
      <c r="AJ1978" s="2">
        <v>16.3</v>
      </c>
      <c r="AK1978" s="2">
        <v>4.5</v>
      </c>
      <c r="AL1978" s="2">
        <v>0.9</v>
      </c>
      <c r="AM1978" s="2">
        <v>0.9</v>
      </c>
      <c r="AN1978" s="3">
        <v>-0.21</v>
      </c>
      <c r="AO1978" s="3">
        <v>1.22</v>
      </c>
      <c r="AP1978" s="14"/>
    </row>
    <row r="1979" spans="1:42" x14ac:dyDescent="0.2">
      <c r="A1979" t="s">
        <v>51</v>
      </c>
      <c r="B1979">
        <v>21</v>
      </c>
      <c r="C1979" t="s">
        <v>197</v>
      </c>
      <c r="D1979" t="s">
        <v>1177</v>
      </c>
      <c r="E1979" t="s">
        <v>342</v>
      </c>
      <c r="F1979" t="s">
        <v>44</v>
      </c>
      <c r="G1979">
        <v>3</v>
      </c>
      <c r="H1979">
        <v>0</v>
      </c>
      <c r="I1979">
        <v>0</v>
      </c>
      <c r="J1979">
        <f>H1979+I1979</f>
        <v>0</v>
      </c>
      <c r="K1979" s="1">
        <v>0</v>
      </c>
      <c r="L1979" s="2">
        <v>-0.1</v>
      </c>
      <c r="M1979" s="2">
        <v>0</v>
      </c>
      <c r="N1979" s="15">
        <v>-0.8</v>
      </c>
      <c r="O1979" s="15">
        <v>0.7</v>
      </c>
      <c r="P1979" s="9"/>
      <c r="Q1979" t="s">
        <v>1177</v>
      </c>
      <c r="R1979" s="2">
        <v>0</v>
      </c>
      <c r="S1979" s="2">
        <v>0</v>
      </c>
      <c r="T1979" s="3">
        <v>0</v>
      </c>
      <c r="U1979" s="2">
        <v>0</v>
      </c>
      <c r="V1979" s="2">
        <v>0</v>
      </c>
      <c r="W1979" s="3">
        <v>0</v>
      </c>
      <c r="X1979"/>
      <c r="Y1979" s="2">
        <v>2.1</v>
      </c>
      <c r="Z1979"/>
      <c r="AA1979" s="3">
        <v>-0.19</v>
      </c>
      <c r="AB1979" s="3">
        <v>-1.61</v>
      </c>
      <c r="AC1979" s="9"/>
      <c r="AD1979" t="s">
        <v>1177</v>
      </c>
      <c r="AE1979" s="3">
        <v>0</v>
      </c>
      <c r="AF1979" s="3">
        <v>0</v>
      </c>
      <c r="AG1979"/>
      <c r="AH1979" s="2">
        <v>0</v>
      </c>
      <c r="AI1979" s="16">
        <v>0</v>
      </c>
      <c r="AJ1979" s="2">
        <v>8.5</v>
      </c>
      <c r="AK1979" s="2">
        <v>0</v>
      </c>
      <c r="AL1979" s="2">
        <v>0</v>
      </c>
      <c r="AM1979"/>
      <c r="AN1979" s="3">
        <v>0</v>
      </c>
      <c r="AO1979" s="17">
        <v>1.42</v>
      </c>
      <c r="AP1979" s="14"/>
    </row>
    <row r="1980" spans="1:42" x14ac:dyDescent="0.2">
      <c r="A1980" s="18" t="s">
        <v>56</v>
      </c>
      <c r="B1980">
        <v>22</v>
      </c>
      <c r="C1980" t="s">
        <v>197</v>
      </c>
      <c r="D1980" t="s">
        <v>1177</v>
      </c>
      <c r="E1980" s="19" t="s">
        <v>342</v>
      </c>
      <c r="F1980" s="20" t="s">
        <v>48</v>
      </c>
      <c r="G1980" s="19">
        <v>51</v>
      </c>
      <c r="H1980" s="21">
        <v>8</v>
      </c>
      <c r="I1980" s="21">
        <v>7</v>
      </c>
      <c r="J1980" s="21">
        <v>15</v>
      </c>
      <c r="K1980" s="21">
        <v>4.8</v>
      </c>
      <c r="L1980" s="22">
        <v>0.1</v>
      </c>
      <c r="M1980" s="22">
        <v>1.4</v>
      </c>
      <c r="N1980" s="2">
        <v>13.8</v>
      </c>
      <c r="O1980" s="2">
        <v>4.5999999999999996</v>
      </c>
      <c r="P1980" s="9"/>
      <c r="Q1980" t="s">
        <v>1177</v>
      </c>
      <c r="R1980" s="2">
        <v>0.8</v>
      </c>
      <c r="S1980" s="2">
        <v>0.6</v>
      </c>
      <c r="T1980" s="3">
        <v>2.27</v>
      </c>
      <c r="U1980" s="2">
        <v>1.8</v>
      </c>
      <c r="V1980" s="2">
        <v>1.8</v>
      </c>
      <c r="W1980" s="3">
        <v>7.06</v>
      </c>
      <c r="X1980"/>
      <c r="Y1980" s="2">
        <v>1.6</v>
      </c>
      <c r="Z1980"/>
      <c r="AA1980" s="3">
        <v>0.01</v>
      </c>
      <c r="AB1980" s="3">
        <v>1.39</v>
      </c>
      <c r="AC1980" s="9"/>
      <c r="AD1980" t="s">
        <v>1177</v>
      </c>
      <c r="AE1980" s="3">
        <v>2.0499999999999998</v>
      </c>
      <c r="AF1980" s="3">
        <v>21.88</v>
      </c>
      <c r="AG1980"/>
      <c r="AH1980" s="2">
        <v>29.6</v>
      </c>
      <c r="AI1980" s="2">
        <v>0.9</v>
      </c>
      <c r="AJ1980" s="2">
        <v>6</v>
      </c>
      <c r="AK1980" s="2">
        <v>0.6</v>
      </c>
      <c r="AL1980" s="2">
        <v>2.8</v>
      </c>
      <c r="AM1980"/>
      <c r="AN1980" s="3">
        <v>0.13</v>
      </c>
      <c r="AO1980" s="17">
        <v>0.47</v>
      </c>
      <c r="AP1980" s="14"/>
    </row>
    <row r="1981" spans="1:42" x14ac:dyDescent="0.2">
      <c r="A1981" t="s">
        <v>40</v>
      </c>
      <c r="B1981" s="1">
        <v>23</v>
      </c>
      <c r="C1981" t="s">
        <v>197</v>
      </c>
      <c r="D1981" t="s">
        <v>1177</v>
      </c>
      <c r="E1981" t="s">
        <v>342</v>
      </c>
      <c r="F1981" t="s">
        <v>48</v>
      </c>
      <c r="G1981">
        <v>53</v>
      </c>
      <c r="H1981">
        <v>7</v>
      </c>
      <c r="I1981">
        <v>18</v>
      </c>
      <c r="J1981">
        <v>25</v>
      </c>
      <c r="K1981" s="1">
        <v>-6.3</v>
      </c>
      <c r="L1981" s="2">
        <v>-0.2</v>
      </c>
      <c r="M1981" s="2">
        <v>-0.4</v>
      </c>
      <c r="N1981" s="2">
        <v>4.8</v>
      </c>
      <c r="O1981" s="2">
        <v>9.6999999999999993</v>
      </c>
      <c r="P1981" s="14"/>
      <c r="Q1981" t="s">
        <v>1177</v>
      </c>
      <c r="R1981" s="2">
        <v>0.4</v>
      </c>
      <c r="S1981" s="2">
        <v>0.9</v>
      </c>
      <c r="T1981" s="3">
        <v>2.0699999999999998</v>
      </c>
      <c r="U1981" s="2">
        <v>1.2</v>
      </c>
      <c r="V1981" s="2">
        <v>4.4000000000000004</v>
      </c>
      <c r="W1981" s="3">
        <v>8.7100000000000009</v>
      </c>
      <c r="X1981" s="3">
        <v>-0.16</v>
      </c>
      <c r="Y1981" s="2">
        <v>1.5</v>
      </c>
      <c r="Z1981" s="2">
        <v>0.6</v>
      </c>
      <c r="AA1981" s="3">
        <v>-0.01</v>
      </c>
      <c r="AB1981" s="3">
        <v>0.34</v>
      </c>
      <c r="AC1981" s="14"/>
      <c r="AD1981" t="s">
        <v>1177</v>
      </c>
      <c r="AE1981" s="3">
        <v>3.53</v>
      </c>
      <c r="AF1981" s="3">
        <v>4.28</v>
      </c>
      <c r="AG1981" s="3">
        <v>0.03</v>
      </c>
      <c r="AH1981" s="2">
        <v>31.1</v>
      </c>
      <c r="AI1981" s="2">
        <v>1.4</v>
      </c>
      <c r="AJ1981" s="2">
        <v>6.3</v>
      </c>
      <c r="AK1981" s="2">
        <v>1.3</v>
      </c>
      <c r="AL1981" s="2">
        <v>2.2000000000000002</v>
      </c>
      <c r="AM1981" s="2">
        <v>0.8</v>
      </c>
      <c r="AN1981" s="3">
        <v>-0.02</v>
      </c>
      <c r="AO1981" s="3">
        <v>0.68</v>
      </c>
      <c r="AP1981" s="14"/>
    </row>
    <row r="1982" spans="1:42" x14ac:dyDescent="0.2">
      <c r="A1982" t="s">
        <v>51</v>
      </c>
      <c r="B1982">
        <v>24</v>
      </c>
      <c r="C1982" t="s">
        <v>156</v>
      </c>
      <c r="D1982" t="s">
        <v>1178</v>
      </c>
      <c r="E1982" t="s">
        <v>163</v>
      </c>
      <c r="F1982" t="s">
        <v>44</v>
      </c>
      <c r="G1982">
        <v>11</v>
      </c>
      <c r="H1982">
        <v>1</v>
      </c>
      <c r="I1982">
        <v>2</v>
      </c>
      <c r="J1982">
        <f>H1982+I1982</f>
        <v>3</v>
      </c>
      <c r="K1982" s="1">
        <v>-3.1</v>
      </c>
      <c r="L1982" s="2">
        <v>-0.4</v>
      </c>
      <c r="M1982" s="2">
        <v>-0.2</v>
      </c>
      <c r="N1982" s="15">
        <v>1.1000000000000001</v>
      </c>
      <c r="O1982" s="15">
        <v>0.8</v>
      </c>
      <c r="P1982" s="9"/>
      <c r="Q1982" t="s">
        <v>1178</v>
      </c>
      <c r="R1982" s="2">
        <v>0.5</v>
      </c>
      <c r="S1982" s="2">
        <v>1</v>
      </c>
      <c r="T1982" s="3">
        <v>1.52</v>
      </c>
      <c r="U1982" s="2">
        <v>0</v>
      </c>
      <c r="V1982" s="2">
        <v>0</v>
      </c>
      <c r="W1982" s="3">
        <v>23.15</v>
      </c>
      <c r="X1982"/>
      <c r="Y1982" s="2">
        <v>1</v>
      </c>
      <c r="Z1982"/>
      <c r="AA1982" s="3">
        <v>-0.19</v>
      </c>
      <c r="AB1982" s="3">
        <v>0.54</v>
      </c>
      <c r="AC1982" s="9"/>
      <c r="AD1982" t="s">
        <v>1178</v>
      </c>
      <c r="AE1982" s="3">
        <v>2.5299999999999998</v>
      </c>
      <c r="AF1982" s="3">
        <v>0</v>
      </c>
      <c r="AG1982"/>
      <c r="AH1982" s="2">
        <v>100</v>
      </c>
      <c r="AI1982" s="16">
        <v>0.1</v>
      </c>
      <c r="AJ1982" s="2">
        <v>4.9000000000000004</v>
      </c>
      <c r="AK1982" s="2">
        <v>0.5</v>
      </c>
      <c r="AL1982" s="2">
        <v>0.5</v>
      </c>
      <c r="AM1982"/>
      <c r="AN1982" s="3">
        <v>-0.09</v>
      </c>
      <c r="AO1982" s="17">
        <v>0.4</v>
      </c>
      <c r="AP1982" s="14"/>
    </row>
    <row r="1983" spans="1:42" x14ac:dyDescent="0.2">
      <c r="A1983" s="18" t="s">
        <v>56</v>
      </c>
      <c r="B1983">
        <v>25</v>
      </c>
      <c r="C1983" t="s">
        <v>156</v>
      </c>
      <c r="D1983" t="s">
        <v>1178</v>
      </c>
      <c r="E1983" s="19" t="s">
        <v>163</v>
      </c>
      <c r="F1983" s="20" t="s">
        <v>443</v>
      </c>
      <c r="G1983" s="19">
        <v>22</v>
      </c>
      <c r="H1983" s="21">
        <v>3</v>
      </c>
      <c r="I1983" s="21">
        <v>2</v>
      </c>
      <c r="J1983" s="21">
        <v>5</v>
      </c>
      <c r="K1983" s="21">
        <v>-0.6</v>
      </c>
      <c r="L1983" s="22">
        <v>-0.1</v>
      </c>
      <c r="M1983" s="22">
        <v>0.2</v>
      </c>
      <c r="N1983" s="2">
        <v>-0.5</v>
      </c>
      <c r="O1983" s="2">
        <v>3.6</v>
      </c>
      <c r="P1983" s="9"/>
      <c r="Q1983" t="s">
        <v>1178</v>
      </c>
      <c r="R1983" s="2">
        <v>0.7</v>
      </c>
      <c r="S1983" s="2">
        <v>0.5</v>
      </c>
      <c r="T1983" s="3">
        <v>1.98</v>
      </c>
      <c r="U1983" s="2">
        <v>0</v>
      </c>
      <c r="V1983" s="2">
        <v>0</v>
      </c>
      <c r="W1983" s="3">
        <v>0</v>
      </c>
      <c r="X1983"/>
      <c r="Y1983" s="2">
        <v>1.1000000000000001</v>
      </c>
      <c r="Z1983"/>
      <c r="AA1983" s="3">
        <v>-0.02</v>
      </c>
      <c r="AB1983" s="3">
        <v>-0.11</v>
      </c>
      <c r="AC1983" s="9"/>
      <c r="AD1983" t="s">
        <v>1178</v>
      </c>
      <c r="AE1983" s="3">
        <v>1.98</v>
      </c>
      <c r="AF1983" s="3">
        <v>0</v>
      </c>
      <c r="AG1983"/>
      <c r="AH1983" s="2">
        <v>100</v>
      </c>
      <c r="AI1983" s="2">
        <v>0</v>
      </c>
      <c r="AJ1983" s="2">
        <v>3.9</v>
      </c>
      <c r="AK1983" s="2">
        <v>1.6</v>
      </c>
      <c r="AL1983" s="2">
        <v>1.1000000000000001</v>
      </c>
      <c r="AM1983"/>
      <c r="AN1983" s="3">
        <v>0.04</v>
      </c>
      <c r="AO1983" s="17">
        <v>0.83</v>
      </c>
      <c r="AP1983" s="14"/>
    </row>
    <row r="1984" spans="1:42" x14ac:dyDescent="0.2">
      <c r="A1984" t="s">
        <v>40</v>
      </c>
      <c r="B1984" s="1">
        <v>26</v>
      </c>
      <c r="C1984" t="s">
        <v>156</v>
      </c>
      <c r="D1984" t="s">
        <v>1178</v>
      </c>
      <c r="E1984" t="s">
        <v>163</v>
      </c>
      <c r="F1984" t="s">
        <v>44</v>
      </c>
      <c r="G1984">
        <v>38</v>
      </c>
      <c r="H1984">
        <v>3</v>
      </c>
      <c r="I1984">
        <v>10</v>
      </c>
      <c r="J1984">
        <v>13</v>
      </c>
      <c r="K1984" s="1">
        <v>-3.3</v>
      </c>
      <c r="L1984" s="2">
        <v>-0.2</v>
      </c>
      <c r="M1984" s="2">
        <v>0.2</v>
      </c>
      <c r="N1984" s="2">
        <v>5.2</v>
      </c>
      <c r="O1984" s="2">
        <v>3.2</v>
      </c>
      <c r="P1984" s="14"/>
      <c r="Q1984" t="s">
        <v>1178</v>
      </c>
      <c r="R1984" s="2">
        <v>0.4</v>
      </c>
      <c r="S1984" s="2">
        <v>1.3</v>
      </c>
      <c r="T1984" s="3">
        <v>2.65</v>
      </c>
      <c r="U1984" s="2">
        <v>0</v>
      </c>
      <c r="V1984" s="2">
        <v>7.4</v>
      </c>
      <c r="W1984" s="3">
        <v>7.39</v>
      </c>
      <c r="X1984" s="3">
        <v>-0.12</v>
      </c>
      <c r="Y1984" s="2">
        <v>1.2</v>
      </c>
      <c r="Z1984" s="2">
        <v>1</v>
      </c>
      <c r="AA1984" s="3">
        <v>-0.03</v>
      </c>
      <c r="AB1984" s="3">
        <v>0.75</v>
      </c>
      <c r="AC1984" s="14"/>
      <c r="AD1984" t="s">
        <v>1178</v>
      </c>
      <c r="AE1984" s="3">
        <v>3.39</v>
      </c>
      <c r="AF1984" s="3">
        <v>0</v>
      </c>
      <c r="AG1984" s="3">
        <v>-0.01</v>
      </c>
      <c r="AH1984" s="2">
        <v>0</v>
      </c>
      <c r="AI1984" s="2">
        <v>0</v>
      </c>
      <c r="AJ1984" s="2">
        <v>5.3</v>
      </c>
      <c r="AK1984" s="2">
        <v>0.7</v>
      </c>
      <c r="AL1984" s="2">
        <v>1.7</v>
      </c>
      <c r="AM1984" s="2">
        <v>0.7</v>
      </c>
      <c r="AN1984" s="3">
        <v>0.03</v>
      </c>
      <c r="AO1984" s="3">
        <v>0.46</v>
      </c>
      <c r="AP1984" s="14"/>
    </row>
    <row r="1985" spans="1:42" x14ac:dyDescent="0.2">
      <c r="A1985" t="s">
        <v>51</v>
      </c>
      <c r="B1985">
        <v>28</v>
      </c>
      <c r="C1985" t="s">
        <v>1179</v>
      </c>
      <c r="D1985" t="s">
        <v>1180</v>
      </c>
      <c r="E1985" t="s">
        <v>107</v>
      </c>
      <c r="F1985" t="s">
        <v>73</v>
      </c>
      <c r="G1985">
        <v>7</v>
      </c>
      <c r="H1985">
        <v>0</v>
      </c>
      <c r="I1985">
        <v>1</v>
      </c>
      <c r="J1985">
        <f>H1985+I1985</f>
        <v>1</v>
      </c>
      <c r="K1985" s="1">
        <v>0</v>
      </c>
      <c r="L1985" s="2">
        <v>-0.1</v>
      </c>
      <c r="M1985" s="2">
        <v>0.1</v>
      </c>
      <c r="N1985" s="15">
        <v>-0.7</v>
      </c>
      <c r="O1985" s="15">
        <v>1.6</v>
      </c>
      <c r="P1985" s="9"/>
      <c r="Q1985" t="s">
        <v>1180</v>
      </c>
      <c r="R1985" s="2">
        <v>0</v>
      </c>
      <c r="S1985" s="2">
        <v>0.9</v>
      </c>
      <c r="T1985" s="3">
        <v>0.92</v>
      </c>
      <c r="U1985" s="2">
        <v>0</v>
      </c>
      <c r="V1985" s="2">
        <v>0</v>
      </c>
      <c r="W1985" s="3">
        <v>0</v>
      </c>
      <c r="X1985"/>
      <c r="Y1985" s="2">
        <v>1.6</v>
      </c>
      <c r="Z1985"/>
      <c r="AA1985" s="3">
        <v>-7.0000000000000007E-2</v>
      </c>
      <c r="AB1985" s="3">
        <v>-0.6</v>
      </c>
      <c r="AC1985" s="9"/>
      <c r="AD1985" t="s">
        <v>1180</v>
      </c>
      <c r="AE1985" s="3">
        <v>0.92</v>
      </c>
      <c r="AF1985" s="3">
        <v>6.51</v>
      </c>
      <c r="AG1985"/>
      <c r="AH1985" s="2">
        <v>0</v>
      </c>
      <c r="AI1985" s="16">
        <v>0.2</v>
      </c>
      <c r="AJ1985" s="2">
        <v>4</v>
      </c>
      <c r="AK1985" s="2">
        <v>2.4</v>
      </c>
      <c r="AL1985" s="2">
        <v>0</v>
      </c>
      <c r="AM1985"/>
      <c r="AN1985" s="3">
        <v>7.0000000000000007E-2</v>
      </c>
      <c r="AO1985" s="17">
        <v>1.3</v>
      </c>
      <c r="AP1985" s="14"/>
    </row>
    <row r="1986" spans="1:42" x14ac:dyDescent="0.2">
      <c r="A1986" t="s">
        <v>51</v>
      </c>
      <c r="B1986">
        <v>22</v>
      </c>
      <c r="C1986" t="s">
        <v>216</v>
      </c>
      <c r="D1986" t="s">
        <v>1181</v>
      </c>
      <c r="E1986" t="s">
        <v>65</v>
      </c>
      <c r="F1986" t="s">
        <v>55</v>
      </c>
      <c r="G1986">
        <v>7</v>
      </c>
      <c r="H1986">
        <v>0</v>
      </c>
      <c r="I1986">
        <v>1</v>
      </c>
      <c r="J1986">
        <f>H1986+I1986</f>
        <v>1</v>
      </c>
      <c r="K1986" s="1">
        <v>-6</v>
      </c>
      <c r="L1986" s="2">
        <v>-0.6</v>
      </c>
      <c r="M1986" s="2">
        <v>-1.3</v>
      </c>
      <c r="N1986" s="15">
        <v>-0.7</v>
      </c>
      <c r="O1986" s="15">
        <v>-2.6</v>
      </c>
      <c r="P1986" s="9"/>
      <c r="Q1986" t="s">
        <v>1181</v>
      </c>
      <c r="R1986" s="2">
        <v>0</v>
      </c>
      <c r="S1986" s="2">
        <v>1</v>
      </c>
      <c r="T1986" s="3">
        <v>2.04</v>
      </c>
      <c r="U1986" s="2">
        <v>0</v>
      </c>
      <c r="V1986" s="2">
        <v>0</v>
      </c>
      <c r="W1986" s="3">
        <v>6.83</v>
      </c>
      <c r="X1986"/>
      <c r="Y1986" s="2">
        <v>0.6</v>
      </c>
      <c r="Z1986"/>
      <c r="AA1986" s="3">
        <v>-0.27</v>
      </c>
      <c r="AB1986" s="3">
        <v>-0.44</v>
      </c>
      <c r="AC1986" s="9"/>
      <c r="AD1986" t="s">
        <v>1181</v>
      </c>
      <c r="AE1986" s="3">
        <v>7.14</v>
      </c>
      <c r="AF1986" s="3">
        <v>0</v>
      </c>
      <c r="AG1986"/>
      <c r="AH1986" s="2">
        <v>0</v>
      </c>
      <c r="AI1986" s="16">
        <v>0</v>
      </c>
      <c r="AJ1986" s="2">
        <v>1.3</v>
      </c>
      <c r="AK1986" s="2">
        <v>0</v>
      </c>
      <c r="AL1986" s="2">
        <v>0.6</v>
      </c>
      <c r="AM1986"/>
      <c r="AN1986" s="3">
        <v>-0.59</v>
      </c>
      <c r="AO1986" s="17">
        <v>-1.61</v>
      </c>
      <c r="AP1986" s="14"/>
    </row>
    <row r="1987" spans="1:42" x14ac:dyDescent="0.2">
      <c r="A1987" s="23" t="s">
        <v>51</v>
      </c>
      <c r="B1987">
        <v>31</v>
      </c>
      <c r="C1987" t="s">
        <v>494</v>
      </c>
      <c r="D1987" t="s">
        <v>1182</v>
      </c>
      <c r="E1987" s="23" t="s">
        <v>65</v>
      </c>
      <c r="F1987" s="23" t="s">
        <v>48</v>
      </c>
      <c r="G1987" s="23">
        <v>63</v>
      </c>
      <c r="H1987" s="23">
        <v>7</v>
      </c>
      <c r="I1987" s="23">
        <v>5</v>
      </c>
      <c r="J1987" s="23">
        <v>12</v>
      </c>
      <c r="K1987" s="28">
        <v>3.1</v>
      </c>
      <c r="L1987" s="29">
        <v>0.2</v>
      </c>
      <c r="M1987" s="29">
        <v>0.8</v>
      </c>
      <c r="N1987" s="15">
        <v>7.3</v>
      </c>
      <c r="O1987" s="15">
        <v>1</v>
      </c>
      <c r="P1987" s="9"/>
      <c r="Q1987" t="s">
        <v>1182</v>
      </c>
      <c r="R1987" s="2">
        <v>0.7</v>
      </c>
      <c r="S1987" s="2">
        <v>0.6</v>
      </c>
      <c r="T1987" s="3">
        <v>1.85</v>
      </c>
      <c r="U1987" s="2">
        <v>0</v>
      </c>
      <c r="V1987" s="2">
        <v>0</v>
      </c>
      <c r="W1987" s="3">
        <v>0</v>
      </c>
      <c r="X1987"/>
      <c r="Y1987" s="2">
        <v>1.1000000000000001</v>
      </c>
      <c r="Z1987"/>
      <c r="AA1987" s="3">
        <v>0.02</v>
      </c>
      <c r="AB1987" s="3">
        <v>0.86</v>
      </c>
      <c r="AC1987" s="9"/>
      <c r="AD1987" t="s">
        <v>1182</v>
      </c>
      <c r="AE1987" s="3">
        <v>1.48</v>
      </c>
      <c r="AF1987" s="3">
        <v>7.06</v>
      </c>
      <c r="AG1987"/>
      <c r="AH1987" s="2">
        <v>0</v>
      </c>
      <c r="AI1987" s="30">
        <v>0</v>
      </c>
      <c r="AJ1987" s="2">
        <v>8.8000000000000007</v>
      </c>
      <c r="AK1987" s="2">
        <v>1.5</v>
      </c>
      <c r="AL1987" s="2">
        <v>0.8</v>
      </c>
      <c r="AM1987"/>
      <c r="AN1987" s="3">
        <v>0.09</v>
      </c>
      <c r="AO1987" s="17">
        <v>0.11</v>
      </c>
      <c r="AP1987" s="14"/>
    </row>
    <row r="1988" spans="1:42" x14ac:dyDescent="0.2">
      <c r="A1988" s="18" t="s">
        <v>56</v>
      </c>
      <c r="B1988">
        <v>32</v>
      </c>
      <c r="C1988" t="s">
        <v>494</v>
      </c>
      <c r="D1988" t="s">
        <v>1182</v>
      </c>
      <c r="E1988" s="19" t="s">
        <v>65</v>
      </c>
      <c r="F1988" s="20" t="s">
        <v>48</v>
      </c>
      <c r="G1988" s="19">
        <v>46</v>
      </c>
      <c r="H1988" s="21">
        <v>0</v>
      </c>
      <c r="I1988" s="21">
        <v>1</v>
      </c>
      <c r="J1988" s="21">
        <v>1</v>
      </c>
      <c r="K1988" s="21">
        <v>-5.4</v>
      </c>
      <c r="L1988" s="22">
        <v>-2.7</v>
      </c>
      <c r="M1988" s="22">
        <v>-0.4</v>
      </c>
      <c r="N1988" s="2">
        <v>-7.5</v>
      </c>
      <c r="O1988" s="2">
        <v>0.7</v>
      </c>
      <c r="P1988" s="9"/>
      <c r="Q1988" t="s">
        <v>1182</v>
      </c>
      <c r="R1988" s="2">
        <v>0</v>
      </c>
      <c r="S1988" s="2">
        <v>0.2</v>
      </c>
      <c r="T1988" s="3">
        <v>0.96</v>
      </c>
      <c r="U1988" s="2">
        <v>0</v>
      </c>
      <c r="V1988" s="2">
        <v>0</v>
      </c>
      <c r="W1988" s="3">
        <v>0</v>
      </c>
      <c r="X1988"/>
      <c r="Y1988" s="2">
        <v>1.2</v>
      </c>
      <c r="Z1988"/>
      <c r="AA1988" s="3">
        <v>-0.38</v>
      </c>
      <c r="AB1988" s="3">
        <v>-1.1200000000000001</v>
      </c>
      <c r="AC1988" s="9"/>
      <c r="AD1988" t="s">
        <v>1182</v>
      </c>
      <c r="AE1988" s="3">
        <v>1.75</v>
      </c>
      <c r="AF1988" s="3">
        <v>5.81</v>
      </c>
      <c r="AG1988"/>
      <c r="AH1988" s="2">
        <v>0</v>
      </c>
      <c r="AI1988" s="2">
        <v>0</v>
      </c>
      <c r="AJ1988" s="2">
        <v>10</v>
      </c>
      <c r="AK1988" s="2">
        <v>1.5</v>
      </c>
      <c r="AL1988" s="2">
        <v>1.9</v>
      </c>
      <c r="AM1988"/>
      <c r="AN1988" s="3">
        <v>-0.06</v>
      </c>
      <c r="AO1988" s="17">
        <v>0.1</v>
      </c>
      <c r="AP1988" s="14"/>
    </row>
    <row r="1989" spans="1:42" x14ac:dyDescent="0.2">
      <c r="A1989" t="s">
        <v>40</v>
      </c>
      <c r="B1989" s="1">
        <v>26</v>
      </c>
      <c r="C1989" t="s">
        <v>251</v>
      </c>
      <c r="D1989" t="s">
        <v>1183</v>
      </c>
      <c r="E1989" t="s">
        <v>74</v>
      </c>
      <c r="F1989" t="s">
        <v>44</v>
      </c>
      <c r="G1989">
        <v>29</v>
      </c>
      <c r="H1989">
        <v>4</v>
      </c>
      <c r="I1989">
        <v>5</v>
      </c>
      <c r="J1989">
        <v>9</v>
      </c>
      <c r="K1989" s="1">
        <v>-2.6</v>
      </c>
      <c r="L1989" s="2">
        <v>0.4</v>
      </c>
      <c r="M1989" s="2">
        <v>-0.2</v>
      </c>
      <c r="N1989" s="2">
        <v>2.9</v>
      </c>
      <c r="O1989" s="2">
        <v>3.9</v>
      </c>
      <c r="P1989" s="14"/>
      <c r="Q1989" t="s">
        <v>1183</v>
      </c>
      <c r="R1989" s="2">
        <v>0.6</v>
      </c>
      <c r="S1989" s="2">
        <v>1</v>
      </c>
      <c r="T1989" s="3">
        <v>2.5099999999999998</v>
      </c>
      <c r="U1989" s="2">
        <v>0</v>
      </c>
      <c r="V1989" s="2">
        <v>0</v>
      </c>
      <c r="W1989" s="3">
        <v>0</v>
      </c>
      <c r="X1989" s="3">
        <v>-0.05</v>
      </c>
      <c r="Y1989" s="2">
        <v>0.5</v>
      </c>
      <c r="Z1989" s="2">
        <v>0.8</v>
      </c>
      <c r="AA1989" s="3">
        <v>7.0000000000000007E-2</v>
      </c>
      <c r="AB1989" s="3">
        <v>0.5</v>
      </c>
      <c r="AC1989" s="14"/>
      <c r="AD1989" t="s">
        <v>1183</v>
      </c>
      <c r="AE1989" s="3">
        <v>2.93</v>
      </c>
      <c r="AF1989" s="3">
        <v>10.51</v>
      </c>
      <c r="AG1989" s="3">
        <v>-0.03</v>
      </c>
      <c r="AH1989" s="2">
        <v>39.4</v>
      </c>
      <c r="AI1989" s="2">
        <v>1.9</v>
      </c>
      <c r="AJ1989" s="2">
        <v>9.1</v>
      </c>
      <c r="AK1989" s="2">
        <v>2.5</v>
      </c>
      <c r="AL1989" s="2">
        <v>2.7</v>
      </c>
      <c r="AM1989" s="2">
        <v>0.7</v>
      </c>
      <c r="AN1989" s="3">
        <v>-0.04</v>
      </c>
      <c r="AO1989" s="3">
        <v>0.66</v>
      </c>
      <c r="AP1989" s="14"/>
    </row>
    <row r="1990" spans="1:42" x14ac:dyDescent="0.2">
      <c r="A1990" t="s">
        <v>51</v>
      </c>
      <c r="B1990">
        <v>29</v>
      </c>
      <c r="C1990" t="s">
        <v>142</v>
      </c>
      <c r="D1990" t="s">
        <v>252</v>
      </c>
      <c r="E1990" t="s">
        <v>85</v>
      </c>
      <c r="F1990" t="s">
        <v>73</v>
      </c>
      <c r="G1990">
        <v>3</v>
      </c>
      <c r="H1990">
        <v>0</v>
      </c>
      <c r="I1990">
        <v>0</v>
      </c>
      <c r="J1990">
        <f>H1990+I1990</f>
        <v>0</v>
      </c>
      <c r="K1990" s="1">
        <v>-2.2999999999999998</v>
      </c>
      <c r="L1990" s="2">
        <v>-0.5</v>
      </c>
      <c r="M1990" s="2">
        <v>-0.4</v>
      </c>
      <c r="N1990" s="15">
        <v>-0.7</v>
      </c>
      <c r="O1990" s="15">
        <v>-0.6</v>
      </c>
      <c r="P1990" s="9"/>
      <c r="Q1990" t="s">
        <v>252</v>
      </c>
      <c r="R1990" s="2">
        <v>0</v>
      </c>
      <c r="S1990" s="2">
        <v>0</v>
      </c>
      <c r="T1990" s="3">
        <v>0</v>
      </c>
      <c r="U1990" s="2">
        <v>0</v>
      </c>
      <c r="V1990" s="2">
        <v>0</v>
      </c>
      <c r="W1990" s="3">
        <v>7.5</v>
      </c>
      <c r="X1990"/>
      <c r="Y1990" s="2">
        <v>10</v>
      </c>
      <c r="Z1990"/>
      <c r="AA1990" s="3">
        <v>-1.1499999999999999</v>
      </c>
      <c r="AB1990" s="3">
        <v>-2.2400000000000002</v>
      </c>
      <c r="AC1990" s="9"/>
      <c r="AD1990" t="s">
        <v>252</v>
      </c>
      <c r="AE1990" s="3">
        <v>18</v>
      </c>
      <c r="AF1990" s="3">
        <v>0</v>
      </c>
      <c r="AG1990"/>
      <c r="AH1990" s="2">
        <v>50</v>
      </c>
      <c r="AI1990" s="16">
        <v>7.9</v>
      </c>
      <c r="AJ1990" s="2">
        <v>0</v>
      </c>
      <c r="AK1990" s="2">
        <v>0</v>
      </c>
      <c r="AL1990" s="2">
        <v>0</v>
      </c>
      <c r="AM1990"/>
      <c r="AN1990" s="3">
        <v>-0.92</v>
      </c>
      <c r="AO1990" s="17">
        <v>-2.02</v>
      </c>
      <c r="AP1990" s="14"/>
    </row>
    <row r="1991" spans="1:42" x14ac:dyDescent="0.2">
      <c r="A1991" t="s">
        <v>51</v>
      </c>
      <c r="B1991">
        <v>35</v>
      </c>
      <c r="C1991" t="s">
        <v>1184</v>
      </c>
      <c r="D1991" t="s">
        <v>1185</v>
      </c>
      <c r="E1991" t="s">
        <v>107</v>
      </c>
      <c r="F1991" t="s">
        <v>55</v>
      </c>
      <c r="G1991">
        <v>65</v>
      </c>
      <c r="H1991">
        <v>1</v>
      </c>
      <c r="I1991">
        <v>6</v>
      </c>
      <c r="J1991">
        <f>H1991+I1991</f>
        <v>7</v>
      </c>
      <c r="K1991" s="1">
        <v>-4.4000000000000004</v>
      </c>
      <c r="L1991" s="2">
        <v>-1.8</v>
      </c>
      <c r="M1991" s="2">
        <v>1.5</v>
      </c>
      <c r="N1991" s="15">
        <v>-0.1</v>
      </c>
      <c r="O1991" s="15">
        <v>10.7</v>
      </c>
      <c r="P1991" s="9"/>
      <c r="Q1991" t="s">
        <v>1185</v>
      </c>
      <c r="R1991" s="2">
        <v>0.1</v>
      </c>
      <c r="S1991" s="2">
        <v>0.4</v>
      </c>
      <c r="T1991" s="3">
        <v>2.67</v>
      </c>
      <c r="U1991" s="2">
        <v>0</v>
      </c>
      <c r="V1991" s="2">
        <v>0</v>
      </c>
      <c r="W1991" s="3">
        <v>0</v>
      </c>
      <c r="X1991"/>
      <c r="Y1991" s="2">
        <v>1.6</v>
      </c>
      <c r="Z1991"/>
      <c r="AA1991" s="3">
        <v>-0.08</v>
      </c>
      <c r="AB1991" s="3">
        <v>-0.01</v>
      </c>
      <c r="AC1991" s="9"/>
      <c r="AD1991" t="s">
        <v>1185</v>
      </c>
      <c r="AE1991" s="3">
        <v>3.26</v>
      </c>
      <c r="AF1991" s="3">
        <v>6.13</v>
      </c>
      <c r="AG1991"/>
      <c r="AH1991" s="2">
        <v>0</v>
      </c>
      <c r="AI1991" s="16">
        <v>0</v>
      </c>
      <c r="AJ1991" s="2">
        <v>2.8</v>
      </c>
      <c r="AK1991" s="2">
        <v>5</v>
      </c>
      <c r="AL1991" s="2">
        <v>0.5</v>
      </c>
      <c r="AM1991"/>
      <c r="AN1991" s="3">
        <v>7.0000000000000007E-2</v>
      </c>
      <c r="AO1991" s="17">
        <v>0.61</v>
      </c>
      <c r="AP1991" s="14"/>
    </row>
    <row r="1992" spans="1:42" x14ac:dyDescent="0.2">
      <c r="A1992" s="18" t="s">
        <v>56</v>
      </c>
      <c r="B1992">
        <v>36</v>
      </c>
      <c r="C1992" t="s">
        <v>1184</v>
      </c>
      <c r="D1992" t="s">
        <v>1185</v>
      </c>
      <c r="E1992" s="19" t="s">
        <v>58</v>
      </c>
      <c r="F1992" s="20" t="s">
        <v>57</v>
      </c>
      <c r="G1992" s="19">
        <v>65</v>
      </c>
      <c r="H1992" s="21">
        <v>3</v>
      </c>
      <c r="I1992" s="21">
        <v>10</v>
      </c>
      <c r="J1992" s="21">
        <v>13</v>
      </c>
      <c r="K1992" s="21">
        <v>19.3</v>
      </c>
      <c r="L1992" s="22">
        <v>0.6</v>
      </c>
      <c r="M1992" s="22">
        <v>5.9</v>
      </c>
      <c r="N1992" s="2">
        <v>5.3</v>
      </c>
      <c r="O1992" s="2">
        <v>19.5</v>
      </c>
      <c r="P1992" s="9"/>
      <c r="Q1992" t="s">
        <v>1185</v>
      </c>
      <c r="R1992" s="2">
        <v>0.2</v>
      </c>
      <c r="S1992" s="2">
        <v>0.6</v>
      </c>
      <c r="T1992" s="3">
        <v>2.61</v>
      </c>
      <c r="U1992" s="2">
        <v>0</v>
      </c>
      <c r="V1992" s="2">
        <v>0</v>
      </c>
      <c r="W1992" s="3">
        <v>0</v>
      </c>
      <c r="X1992"/>
      <c r="Y1992" s="2">
        <v>1.6</v>
      </c>
      <c r="Z1992"/>
      <c r="AA1992" s="3">
        <v>0.03</v>
      </c>
      <c r="AB1992" s="3">
        <v>0.27</v>
      </c>
      <c r="AC1992" s="9"/>
      <c r="AD1992" t="s">
        <v>1185</v>
      </c>
      <c r="AE1992" s="3">
        <v>1.54</v>
      </c>
      <c r="AF1992" s="3">
        <v>7.5</v>
      </c>
      <c r="AG1992"/>
      <c r="AH1992" s="2">
        <v>100</v>
      </c>
      <c r="AI1992" s="2">
        <v>0</v>
      </c>
      <c r="AJ1992" s="2">
        <v>3.9</v>
      </c>
      <c r="AK1992" s="2">
        <v>3.5</v>
      </c>
      <c r="AL1992" s="2">
        <v>0.6</v>
      </c>
      <c r="AM1992"/>
      <c r="AN1992" s="3">
        <v>0.26</v>
      </c>
      <c r="AO1992" s="17">
        <v>1</v>
      </c>
      <c r="AP1992" s="14"/>
    </row>
    <row r="1993" spans="1:42" x14ac:dyDescent="0.2">
      <c r="A1993" t="s">
        <v>40</v>
      </c>
      <c r="B1993" s="1">
        <v>37</v>
      </c>
      <c r="C1993" t="s">
        <v>1184</v>
      </c>
      <c r="D1993" t="s">
        <v>1185</v>
      </c>
      <c r="E1993" t="s">
        <v>58</v>
      </c>
      <c r="F1993" t="s">
        <v>57</v>
      </c>
      <c r="G1993">
        <v>68</v>
      </c>
      <c r="H1993">
        <v>2</v>
      </c>
      <c r="I1993">
        <v>8</v>
      </c>
      <c r="J1993">
        <v>10</v>
      </c>
      <c r="K1993" s="1">
        <v>-14.6</v>
      </c>
      <c r="L1993" s="2">
        <v>-0.8</v>
      </c>
      <c r="M1993" s="2">
        <v>-2.5</v>
      </c>
      <c r="N1993" s="2">
        <v>0</v>
      </c>
      <c r="O1993" s="2">
        <v>11.4</v>
      </c>
      <c r="P1993" s="14"/>
      <c r="Q1993" t="s">
        <v>1185</v>
      </c>
      <c r="R1993" s="2">
        <v>0.1</v>
      </c>
      <c r="S1993" s="2">
        <v>0.4</v>
      </c>
      <c r="T1993" s="3">
        <v>2.0099999999999998</v>
      </c>
      <c r="U1993" s="2">
        <v>0</v>
      </c>
      <c r="V1993" s="2">
        <v>17.2</v>
      </c>
      <c r="W1993" s="3">
        <v>17.22</v>
      </c>
      <c r="X1993" s="3">
        <v>0.04</v>
      </c>
      <c r="Y1993" s="2">
        <v>1.7</v>
      </c>
      <c r="Z1993" s="2">
        <v>0.1</v>
      </c>
      <c r="AA1993" s="3">
        <v>-0.04</v>
      </c>
      <c r="AB1993" s="3">
        <v>0</v>
      </c>
      <c r="AC1993" s="14"/>
      <c r="AD1993" t="s">
        <v>1185</v>
      </c>
      <c r="AE1993" s="3">
        <v>2.61</v>
      </c>
      <c r="AF1993" s="3">
        <v>4.7699999999999996</v>
      </c>
      <c r="AG1993" s="3">
        <v>-0.06</v>
      </c>
      <c r="AH1993" s="2">
        <v>0</v>
      </c>
      <c r="AI1993" s="2">
        <v>0</v>
      </c>
      <c r="AJ1993" s="2">
        <v>3</v>
      </c>
      <c r="AK1993" s="2">
        <v>3.3</v>
      </c>
      <c r="AL1993" s="2">
        <v>0.5</v>
      </c>
      <c r="AM1993" s="2">
        <v>0.8</v>
      </c>
      <c r="AN1993" s="3">
        <v>-0.14000000000000001</v>
      </c>
      <c r="AO1993" s="3">
        <v>0.6</v>
      </c>
      <c r="AP1993" s="14"/>
    </row>
    <row r="1994" spans="1:42" x14ac:dyDescent="0.2">
      <c r="A1994" t="s">
        <v>51</v>
      </c>
      <c r="B1994">
        <v>26</v>
      </c>
      <c r="C1994" t="s">
        <v>750</v>
      </c>
      <c r="D1994" t="s">
        <v>1186</v>
      </c>
      <c r="E1994" t="s">
        <v>206</v>
      </c>
      <c r="F1994" t="s">
        <v>55</v>
      </c>
      <c r="G1994">
        <v>53</v>
      </c>
      <c r="H1994">
        <v>1</v>
      </c>
      <c r="I1994">
        <v>9</v>
      </c>
      <c r="J1994">
        <f>H1994+I1994</f>
        <v>10</v>
      </c>
      <c r="K1994" s="1">
        <v>-6</v>
      </c>
      <c r="L1994" s="2">
        <v>-0.2</v>
      </c>
      <c r="M1994" s="2">
        <v>-0.2</v>
      </c>
      <c r="N1994" s="15">
        <v>1.5</v>
      </c>
      <c r="O1994" s="15">
        <v>14.6</v>
      </c>
      <c r="P1994" s="9"/>
      <c r="Q1994" t="s">
        <v>1186</v>
      </c>
      <c r="R1994" s="2">
        <v>0.1</v>
      </c>
      <c r="S1994" s="2">
        <v>0.7</v>
      </c>
      <c r="T1994" s="3">
        <v>2.14</v>
      </c>
      <c r="U1994" s="2">
        <v>0</v>
      </c>
      <c r="V1994" s="2">
        <v>1.4</v>
      </c>
      <c r="W1994" s="3">
        <v>3.79</v>
      </c>
      <c r="X1994"/>
      <c r="Y1994" s="2">
        <v>1.9</v>
      </c>
      <c r="Z1994"/>
      <c r="AA1994" s="3">
        <v>-0.01</v>
      </c>
      <c r="AB1994" s="3">
        <v>0.14000000000000001</v>
      </c>
      <c r="AC1994" s="9"/>
      <c r="AD1994" t="s">
        <v>1186</v>
      </c>
      <c r="AE1994" s="3">
        <v>3.61</v>
      </c>
      <c r="AF1994" s="3">
        <v>0</v>
      </c>
      <c r="AG1994"/>
      <c r="AH1994" s="2">
        <v>20</v>
      </c>
      <c r="AI1994" s="16">
        <v>0.6</v>
      </c>
      <c r="AJ1994" s="2">
        <v>3.4</v>
      </c>
      <c r="AK1994" s="2">
        <v>2.8</v>
      </c>
      <c r="AL1994" s="2">
        <v>0.5</v>
      </c>
      <c r="AM1994"/>
      <c r="AN1994" s="3">
        <v>-0.01</v>
      </c>
      <c r="AO1994" s="17">
        <v>1.29</v>
      </c>
      <c r="AP1994" s="14"/>
    </row>
    <row r="1995" spans="1:42" x14ac:dyDescent="0.2">
      <c r="A1995" s="18" t="s">
        <v>56</v>
      </c>
      <c r="B1995">
        <v>27</v>
      </c>
      <c r="C1995" t="s">
        <v>750</v>
      </c>
      <c r="D1995" t="s">
        <v>1186</v>
      </c>
      <c r="E1995" s="19" t="s">
        <v>206</v>
      </c>
      <c r="F1995" s="20" t="s">
        <v>57</v>
      </c>
      <c r="G1995" s="19">
        <v>34</v>
      </c>
      <c r="H1995" s="21">
        <v>3</v>
      </c>
      <c r="I1995" s="21">
        <v>4</v>
      </c>
      <c r="J1995" s="21">
        <v>7</v>
      </c>
      <c r="K1995" s="21">
        <v>6.4</v>
      </c>
      <c r="L1995" s="22">
        <v>1.1000000000000001</v>
      </c>
      <c r="M1995" s="22">
        <v>2</v>
      </c>
      <c r="N1995" s="2">
        <v>5.5</v>
      </c>
      <c r="O1995" s="2">
        <v>16.2</v>
      </c>
      <c r="P1995" s="9"/>
      <c r="Q1995" t="s">
        <v>1186</v>
      </c>
      <c r="R1995" s="2">
        <v>0.4</v>
      </c>
      <c r="S1995" s="2">
        <v>0.4</v>
      </c>
      <c r="T1995" s="3">
        <v>1.91</v>
      </c>
      <c r="U1995" s="2">
        <v>0</v>
      </c>
      <c r="V1995" s="2">
        <v>2.2000000000000002</v>
      </c>
      <c r="W1995" s="3">
        <v>6.63</v>
      </c>
      <c r="X1995"/>
      <c r="Y1995" s="2">
        <v>1.9</v>
      </c>
      <c r="Z1995"/>
      <c r="AA1995" s="3">
        <v>0.14000000000000001</v>
      </c>
      <c r="AB1995" s="3">
        <v>0.76</v>
      </c>
      <c r="AC1995" s="9"/>
      <c r="AD1995" t="s">
        <v>1186</v>
      </c>
      <c r="AE1995" s="3">
        <v>1.17</v>
      </c>
      <c r="AF1995" s="3">
        <v>0</v>
      </c>
      <c r="AG1995"/>
      <c r="AH1995" s="2">
        <v>0</v>
      </c>
      <c r="AI1995" s="2">
        <v>0.1</v>
      </c>
      <c r="AJ1995" s="2">
        <v>5.8</v>
      </c>
      <c r="AK1995" s="2">
        <v>3.6</v>
      </c>
      <c r="AL1995" s="2">
        <v>0.8</v>
      </c>
      <c r="AM1995"/>
      <c r="AN1995" s="3">
        <v>0.26</v>
      </c>
      <c r="AO1995" s="17">
        <v>2.2200000000000002</v>
      </c>
      <c r="AP1995" s="14"/>
    </row>
    <row r="1996" spans="1:42" x14ac:dyDescent="0.2">
      <c r="A1996" t="s">
        <v>51</v>
      </c>
      <c r="B1996">
        <v>31</v>
      </c>
      <c r="C1996" t="s">
        <v>309</v>
      </c>
      <c r="D1996" t="s">
        <v>1187</v>
      </c>
      <c r="E1996" t="s">
        <v>81</v>
      </c>
      <c r="F1996" t="s">
        <v>55</v>
      </c>
      <c r="G1996">
        <v>68</v>
      </c>
      <c r="H1996">
        <v>2</v>
      </c>
      <c r="I1996">
        <v>6</v>
      </c>
      <c r="J1996">
        <f>H1996+I1996</f>
        <v>8</v>
      </c>
      <c r="K1996" s="1">
        <v>-5</v>
      </c>
      <c r="L1996" s="2">
        <v>-1</v>
      </c>
      <c r="M1996" s="2">
        <v>0.1</v>
      </c>
      <c r="N1996" s="15">
        <v>0.7</v>
      </c>
      <c r="O1996" s="15">
        <v>24.4</v>
      </c>
      <c r="P1996" s="9"/>
      <c r="Q1996" t="s">
        <v>1187</v>
      </c>
      <c r="R1996" s="2">
        <v>0.1</v>
      </c>
      <c r="S1996" s="2">
        <v>0.4</v>
      </c>
      <c r="T1996" s="3">
        <v>1.64</v>
      </c>
      <c r="U1996" s="2">
        <v>0</v>
      </c>
      <c r="V1996" s="2">
        <v>0</v>
      </c>
      <c r="W1996" s="3">
        <v>5.47</v>
      </c>
      <c r="X1996"/>
      <c r="Y1996" s="2">
        <v>3.2</v>
      </c>
      <c r="Z1996"/>
      <c r="AA1996" s="3">
        <v>-0.05</v>
      </c>
      <c r="AB1996" s="3">
        <v>0.04</v>
      </c>
      <c r="AC1996" s="9"/>
      <c r="AD1996" t="s">
        <v>1187</v>
      </c>
      <c r="AE1996" s="3">
        <v>2.2799999999999998</v>
      </c>
      <c r="AF1996" s="3">
        <v>5.75</v>
      </c>
      <c r="AG1996"/>
      <c r="AH1996" s="2">
        <v>0</v>
      </c>
      <c r="AI1996" s="16">
        <v>0</v>
      </c>
      <c r="AJ1996" s="2">
        <v>4.2</v>
      </c>
      <c r="AK1996" s="2">
        <v>6.1</v>
      </c>
      <c r="AL1996" s="2">
        <v>1.3</v>
      </c>
      <c r="AM1996"/>
      <c r="AN1996" s="3">
        <v>0</v>
      </c>
      <c r="AO1996" s="17">
        <v>1.34</v>
      </c>
      <c r="AP1996" s="14"/>
    </row>
    <row r="1997" spans="1:42" x14ac:dyDescent="0.2">
      <c r="A1997" s="18" t="s">
        <v>56</v>
      </c>
      <c r="B1997">
        <v>32</v>
      </c>
      <c r="C1997" t="s">
        <v>309</v>
      </c>
      <c r="D1997" t="s">
        <v>1187</v>
      </c>
      <c r="E1997" s="19" t="s">
        <v>81</v>
      </c>
      <c r="F1997" s="20" t="s">
        <v>44</v>
      </c>
      <c r="G1997" s="19">
        <v>61</v>
      </c>
      <c r="H1997" s="21">
        <v>9</v>
      </c>
      <c r="I1997" s="21">
        <v>5</v>
      </c>
      <c r="J1997" s="21">
        <v>14</v>
      </c>
      <c r="K1997" s="21">
        <v>-13.3</v>
      </c>
      <c r="L1997" s="22">
        <v>-0.5</v>
      </c>
      <c r="M1997" s="22">
        <v>-1.5</v>
      </c>
      <c r="N1997" s="2">
        <v>4.7</v>
      </c>
      <c r="O1997" s="2">
        <v>4.0999999999999996</v>
      </c>
      <c r="P1997" s="9"/>
      <c r="Q1997" t="s">
        <v>1187</v>
      </c>
      <c r="R1997" s="2">
        <v>0.8</v>
      </c>
      <c r="S1997" s="2">
        <v>0.5</v>
      </c>
      <c r="T1997" s="3">
        <v>1.67</v>
      </c>
      <c r="U1997" s="2">
        <v>0</v>
      </c>
      <c r="V1997" s="2">
        <v>0</v>
      </c>
      <c r="W1997" s="3">
        <v>16.29</v>
      </c>
      <c r="X1997"/>
      <c r="Y1997" s="2">
        <v>1.7</v>
      </c>
      <c r="Z1997"/>
      <c r="AA1997" s="3">
        <v>-0.04</v>
      </c>
      <c r="AB1997" s="3">
        <v>0.42</v>
      </c>
      <c r="AC1997" s="9"/>
      <c r="AD1997" t="s">
        <v>1187</v>
      </c>
      <c r="AE1997" s="3">
        <v>2.85</v>
      </c>
      <c r="AF1997" s="3">
        <v>6.46</v>
      </c>
      <c r="AG1997"/>
      <c r="AH1997" s="2">
        <v>0</v>
      </c>
      <c r="AI1997" s="2">
        <v>0</v>
      </c>
      <c r="AJ1997" s="2">
        <v>6.2</v>
      </c>
      <c r="AK1997" s="2">
        <v>2.2999999999999998</v>
      </c>
      <c r="AL1997" s="2">
        <v>1.5</v>
      </c>
      <c r="AM1997"/>
      <c r="AN1997" s="3">
        <v>-0.12</v>
      </c>
      <c r="AO1997" s="17">
        <v>0.36</v>
      </c>
      <c r="AP1997" s="14"/>
    </row>
    <row r="1998" spans="1:42" x14ac:dyDescent="0.2">
      <c r="A1998" t="s">
        <v>40</v>
      </c>
      <c r="B1998" s="1">
        <v>33</v>
      </c>
      <c r="C1998" t="s">
        <v>309</v>
      </c>
      <c r="D1998" t="s">
        <v>1187</v>
      </c>
      <c r="E1998" t="s">
        <v>81</v>
      </c>
      <c r="F1998" t="s">
        <v>44</v>
      </c>
      <c r="G1998">
        <v>41</v>
      </c>
      <c r="H1998">
        <v>4</v>
      </c>
      <c r="I1998">
        <v>8</v>
      </c>
      <c r="J1998">
        <v>12</v>
      </c>
      <c r="K1998" s="1">
        <v>6.1</v>
      </c>
      <c r="L1998" s="2">
        <v>0.2</v>
      </c>
      <c r="M1998" s="2">
        <v>1.6</v>
      </c>
      <c r="N1998" s="2">
        <v>4.9000000000000004</v>
      </c>
      <c r="O1998" s="2">
        <v>10.1</v>
      </c>
      <c r="P1998" s="14"/>
      <c r="Q1998" t="s">
        <v>1187</v>
      </c>
      <c r="R1998" s="2">
        <v>0.6</v>
      </c>
      <c r="S1998" s="2">
        <v>0.8</v>
      </c>
      <c r="T1998" s="3">
        <v>2.67</v>
      </c>
      <c r="U1998" s="2">
        <v>0</v>
      </c>
      <c r="V1998" s="2">
        <v>14.9</v>
      </c>
      <c r="W1998" s="3">
        <v>14.94</v>
      </c>
      <c r="X1998" s="3">
        <v>-0.08</v>
      </c>
      <c r="Y1998" s="2">
        <v>2.1</v>
      </c>
      <c r="Z1998" s="2">
        <v>0.6</v>
      </c>
      <c r="AA1998" s="3">
        <v>0.03</v>
      </c>
      <c r="AB1998" s="3">
        <v>0.61</v>
      </c>
      <c r="AC1998" s="14"/>
      <c r="AD1998" t="s">
        <v>1187</v>
      </c>
      <c r="AE1998" s="3">
        <v>1.69</v>
      </c>
      <c r="AF1998" s="3">
        <v>3.51</v>
      </c>
      <c r="AG1998" s="3">
        <v>-0.06</v>
      </c>
      <c r="AH1998" s="2">
        <v>40</v>
      </c>
      <c r="AI1998" s="2">
        <v>0.2</v>
      </c>
      <c r="AJ1998" s="2">
        <v>5.2</v>
      </c>
      <c r="AK1998" s="2">
        <v>3.6</v>
      </c>
      <c r="AL1998" s="2">
        <v>1.1000000000000001</v>
      </c>
      <c r="AM1998" s="2">
        <v>0.7</v>
      </c>
      <c r="AN1998" s="3">
        <v>0.21</v>
      </c>
      <c r="AO1998" s="3">
        <v>1.26</v>
      </c>
      <c r="AP1998" s="14"/>
    </row>
    <row r="1999" spans="1:42" x14ac:dyDescent="0.2">
      <c r="A1999" t="s">
        <v>51</v>
      </c>
      <c r="B1999">
        <v>31</v>
      </c>
      <c r="C1999" t="s">
        <v>309</v>
      </c>
      <c r="D1999" t="s">
        <v>1188</v>
      </c>
      <c r="E1999" t="s">
        <v>213</v>
      </c>
      <c r="F1999" t="s">
        <v>48</v>
      </c>
      <c r="G1999">
        <v>2</v>
      </c>
      <c r="H1999">
        <v>0</v>
      </c>
      <c r="I1999">
        <v>0</v>
      </c>
      <c r="J1999">
        <f>H1999+I1999</f>
        <v>0</v>
      </c>
      <c r="K1999" s="1">
        <v>0</v>
      </c>
      <c r="L1999" s="2">
        <v>-0.1</v>
      </c>
      <c r="M1999" s="2">
        <v>0</v>
      </c>
      <c r="N1999" s="15">
        <v>-0.4</v>
      </c>
      <c r="O1999" s="15">
        <v>0.7</v>
      </c>
      <c r="P1999" s="9"/>
      <c r="Q1999" t="s">
        <v>1188</v>
      </c>
      <c r="R1999" s="2">
        <v>0</v>
      </c>
      <c r="S1999" s="2">
        <v>0</v>
      </c>
      <c r="T1999" s="3">
        <v>0</v>
      </c>
      <c r="U1999" s="2">
        <v>0</v>
      </c>
      <c r="V1999" s="2">
        <v>0</v>
      </c>
      <c r="W1999" s="3">
        <v>0</v>
      </c>
      <c r="X1999"/>
      <c r="Y1999" s="2">
        <v>3.3</v>
      </c>
      <c r="Z1999"/>
      <c r="AA1999" s="3">
        <v>-0.32</v>
      </c>
      <c r="AB1999" s="3">
        <v>-1.43</v>
      </c>
      <c r="AC1999" s="9"/>
      <c r="AD1999" t="s">
        <v>1188</v>
      </c>
      <c r="AE1999" s="3">
        <v>0</v>
      </c>
      <c r="AF1999" s="3">
        <v>0</v>
      </c>
      <c r="AG1999"/>
      <c r="AH1999" s="2">
        <v>0</v>
      </c>
      <c r="AI1999" s="16">
        <v>0</v>
      </c>
      <c r="AJ1999" s="2">
        <v>16.3</v>
      </c>
      <c r="AK1999" s="2">
        <v>0</v>
      </c>
      <c r="AL1999" s="2">
        <v>3.3</v>
      </c>
      <c r="AM1999"/>
      <c r="AN1999" s="3">
        <v>0</v>
      </c>
      <c r="AO1999" s="17">
        <v>2.27</v>
      </c>
      <c r="AP1999" s="14"/>
    </row>
    <row r="2000" spans="1:42" x14ac:dyDescent="0.2">
      <c r="A2000" s="18" t="s">
        <v>56</v>
      </c>
      <c r="B2000">
        <v>32</v>
      </c>
      <c r="C2000" t="s">
        <v>309</v>
      </c>
      <c r="D2000" t="s">
        <v>1188</v>
      </c>
      <c r="E2000" s="19" t="s">
        <v>43</v>
      </c>
      <c r="F2000" s="20" t="s">
        <v>48</v>
      </c>
      <c r="G2000" s="19">
        <v>73</v>
      </c>
      <c r="H2000" s="21">
        <v>7</v>
      </c>
      <c r="I2000" s="21">
        <v>15</v>
      </c>
      <c r="J2000" s="21">
        <v>22</v>
      </c>
      <c r="K2000" s="21">
        <v>-4</v>
      </c>
      <c r="L2000" s="22">
        <v>-1</v>
      </c>
      <c r="M2000" s="22">
        <v>0.5</v>
      </c>
      <c r="N2000" s="2">
        <v>1.8</v>
      </c>
      <c r="O2000" s="2">
        <v>26.3</v>
      </c>
      <c r="P2000" s="9"/>
      <c r="Q2000" t="s">
        <v>1188</v>
      </c>
      <c r="R2000" s="2">
        <v>0.3</v>
      </c>
      <c r="S2000" s="2">
        <v>0.9</v>
      </c>
      <c r="T2000" s="3">
        <v>1.94</v>
      </c>
      <c r="U2000" s="2">
        <v>0.8</v>
      </c>
      <c r="V2000" s="2">
        <v>0.8</v>
      </c>
      <c r="W2000" s="3">
        <v>6.76</v>
      </c>
      <c r="X2000"/>
      <c r="Y2000" s="2">
        <v>0.7</v>
      </c>
      <c r="Z2000"/>
      <c r="AA2000" s="3">
        <v>-0.05</v>
      </c>
      <c r="AB2000" s="3">
        <v>0.1</v>
      </c>
      <c r="AC2000" s="9"/>
      <c r="AD2000" t="s">
        <v>1188</v>
      </c>
      <c r="AE2000" s="3">
        <v>2.88</v>
      </c>
      <c r="AF2000" s="3">
        <v>2.09</v>
      </c>
      <c r="AG2000"/>
      <c r="AH2000" s="2">
        <v>48.3</v>
      </c>
      <c r="AI2000" s="2">
        <v>2.1</v>
      </c>
      <c r="AJ2000" s="2">
        <v>7.1</v>
      </c>
      <c r="AK2000" s="2">
        <v>2.2000000000000002</v>
      </c>
      <c r="AL2000" s="2">
        <v>1.9</v>
      </c>
      <c r="AM2000"/>
      <c r="AN2000" s="3">
        <v>0.02</v>
      </c>
      <c r="AO2000" s="17">
        <v>1.5</v>
      </c>
      <c r="AP2000" s="14"/>
    </row>
    <row r="2001" spans="1:42" x14ac:dyDescent="0.2">
      <c r="A2001" t="s">
        <v>40</v>
      </c>
      <c r="B2001" s="1">
        <v>23</v>
      </c>
      <c r="C2001" t="s">
        <v>216</v>
      </c>
      <c r="D2001" t="s">
        <v>617</v>
      </c>
      <c r="E2001" t="s">
        <v>62</v>
      </c>
      <c r="F2001" t="s">
        <v>69</v>
      </c>
      <c r="G2001">
        <v>1</v>
      </c>
      <c r="H2001">
        <v>0</v>
      </c>
      <c r="I2001">
        <v>0</v>
      </c>
      <c r="J2001">
        <v>0</v>
      </c>
      <c r="K2001" s="1">
        <v>0</v>
      </c>
      <c r="L2001" s="2">
        <v>0</v>
      </c>
      <c r="M2001" s="2">
        <v>0</v>
      </c>
      <c r="N2001" s="2">
        <v>-0.1</v>
      </c>
      <c r="O2001" s="2">
        <v>0.2</v>
      </c>
      <c r="P2001" s="14"/>
      <c r="Q2001" t="s">
        <v>617</v>
      </c>
      <c r="R2001" s="2">
        <v>0</v>
      </c>
      <c r="S2001" s="2">
        <v>0</v>
      </c>
      <c r="T2001" s="3">
        <v>0</v>
      </c>
      <c r="U2001" s="2">
        <v>0</v>
      </c>
      <c r="V2001" s="2">
        <v>0</v>
      </c>
      <c r="W2001" s="3">
        <v>0</v>
      </c>
      <c r="X2001" s="3">
        <v>-1.19</v>
      </c>
      <c r="Y2001" s="2">
        <v>0</v>
      </c>
      <c r="Z2001" s="2">
        <v>0</v>
      </c>
      <c r="AA2001" s="3">
        <v>0</v>
      </c>
      <c r="AB2001" s="3">
        <v>-1.89</v>
      </c>
      <c r="AC2001" s="14"/>
      <c r="AD2001" t="s">
        <v>617</v>
      </c>
      <c r="AE2001" s="3">
        <v>0</v>
      </c>
      <c r="AF2001" s="3">
        <v>0</v>
      </c>
      <c r="AG2001" s="3">
        <v>0.12</v>
      </c>
      <c r="AH2001" s="2">
        <v>0</v>
      </c>
      <c r="AI2001" s="2">
        <v>0</v>
      </c>
      <c r="AJ2001" s="2">
        <v>13.3</v>
      </c>
      <c r="AK2001" s="2">
        <v>0</v>
      </c>
      <c r="AL2001" s="2">
        <v>0</v>
      </c>
      <c r="AM2001" s="2">
        <v>0</v>
      </c>
      <c r="AN2001" s="3">
        <v>0</v>
      </c>
      <c r="AO2001" s="3">
        <v>2.0099999999999998</v>
      </c>
      <c r="AP2001" s="14"/>
    </row>
    <row r="2002" spans="1:42" x14ac:dyDescent="0.2">
      <c r="A2002" t="s">
        <v>51</v>
      </c>
      <c r="B2002">
        <v>27</v>
      </c>
      <c r="C2002" t="s">
        <v>637</v>
      </c>
      <c r="D2002" t="s">
        <v>1189</v>
      </c>
      <c r="E2002" t="s">
        <v>213</v>
      </c>
      <c r="F2002" t="s">
        <v>55</v>
      </c>
      <c r="G2002">
        <v>22</v>
      </c>
      <c r="H2002">
        <v>0</v>
      </c>
      <c r="I2002">
        <v>2</v>
      </c>
      <c r="J2002">
        <f>H2002+I2002</f>
        <v>2</v>
      </c>
      <c r="K2002" s="1">
        <v>-3.1</v>
      </c>
      <c r="L2002" s="2">
        <v>-0.4</v>
      </c>
      <c r="M2002" s="2">
        <v>0.1</v>
      </c>
      <c r="N2002" s="15">
        <v>0.1</v>
      </c>
      <c r="O2002" s="15">
        <v>1.2</v>
      </c>
      <c r="P2002" s="9"/>
      <c r="Q2002" t="s">
        <v>1189</v>
      </c>
      <c r="R2002" s="2">
        <v>0</v>
      </c>
      <c r="S2002" s="2">
        <v>0.6</v>
      </c>
      <c r="T2002" s="3">
        <v>2.13</v>
      </c>
      <c r="U2002" s="2">
        <v>0</v>
      </c>
      <c r="V2002" s="2">
        <v>0</v>
      </c>
      <c r="W2002" s="3">
        <v>0</v>
      </c>
      <c r="X2002"/>
      <c r="Y2002" s="2">
        <v>1.8</v>
      </c>
      <c r="Z2002"/>
      <c r="AA2002" s="3">
        <v>-0.11</v>
      </c>
      <c r="AB2002" s="3">
        <v>0.04</v>
      </c>
      <c r="AC2002" s="9"/>
      <c r="AD2002" t="s">
        <v>1189</v>
      </c>
      <c r="AE2002" s="3">
        <v>2.73</v>
      </c>
      <c r="AF2002" s="3">
        <v>25.9</v>
      </c>
      <c r="AG2002"/>
      <c r="AH2002" s="2">
        <v>0</v>
      </c>
      <c r="AI2002" s="16">
        <v>0</v>
      </c>
      <c r="AJ2002" s="2">
        <v>9.1</v>
      </c>
      <c r="AK2002" s="2">
        <v>2.2999999999999998</v>
      </c>
      <c r="AL2002" s="2">
        <v>0.3</v>
      </c>
      <c r="AM2002"/>
      <c r="AN2002" s="3">
        <v>0.03</v>
      </c>
      <c r="AO2002" s="17">
        <v>0.35</v>
      </c>
      <c r="AP2002" s="14"/>
    </row>
    <row r="2003" spans="1:42" x14ac:dyDescent="0.2">
      <c r="A2003" s="23" t="s">
        <v>56</v>
      </c>
      <c r="B2003">
        <v>28</v>
      </c>
      <c r="C2003" t="s">
        <v>637</v>
      </c>
      <c r="D2003" t="s">
        <v>1189</v>
      </c>
      <c r="E2003" s="24" t="s">
        <v>342</v>
      </c>
      <c r="F2003" s="20" t="s">
        <v>57</v>
      </c>
      <c r="G2003" s="24">
        <v>34</v>
      </c>
      <c r="H2003" s="25">
        <v>1</v>
      </c>
      <c r="I2003" s="25">
        <v>1</v>
      </c>
      <c r="J2003" s="25">
        <v>2</v>
      </c>
      <c r="K2003" s="25">
        <v>-5.4</v>
      </c>
      <c r="L2003" s="26">
        <v>-0.8</v>
      </c>
      <c r="M2003" s="26">
        <v>-0.3</v>
      </c>
      <c r="N2003" s="27">
        <v>2.5</v>
      </c>
      <c r="O2003" s="27">
        <v>8.1</v>
      </c>
      <c r="P2003" s="9"/>
      <c r="Q2003" t="s">
        <v>1189</v>
      </c>
      <c r="R2003" s="2">
        <v>0</v>
      </c>
      <c r="S2003" s="2">
        <v>0.1</v>
      </c>
      <c r="T2003" s="3">
        <v>1.3</v>
      </c>
      <c r="U2003" s="2">
        <v>0</v>
      </c>
      <c r="V2003" s="2">
        <v>0</v>
      </c>
      <c r="W2003" s="3">
        <v>0</v>
      </c>
      <c r="X2003"/>
      <c r="Y2003" s="2">
        <v>2.2000000000000002</v>
      </c>
      <c r="Z2003"/>
      <c r="AA2003" s="3">
        <v>-0.09</v>
      </c>
      <c r="AB2003" s="3">
        <v>0.32</v>
      </c>
      <c r="AC2003" s="9"/>
      <c r="AD2003" t="s">
        <v>1189</v>
      </c>
      <c r="AE2003" s="3">
        <v>2.3199999999999998</v>
      </c>
      <c r="AF2003" s="3">
        <v>7.02</v>
      </c>
      <c r="AG2003"/>
      <c r="AH2003" s="2">
        <v>0</v>
      </c>
      <c r="AI2003" s="27">
        <v>0</v>
      </c>
      <c r="AJ2003" s="2">
        <v>8.8000000000000007</v>
      </c>
      <c r="AK2003" s="2">
        <v>5</v>
      </c>
      <c r="AL2003" s="2">
        <v>1.8</v>
      </c>
      <c r="AM2003"/>
      <c r="AN2003" s="3">
        <v>-0.03</v>
      </c>
      <c r="AO2003" s="17">
        <v>1.03</v>
      </c>
      <c r="AP2003" s="14"/>
    </row>
    <row r="2004" spans="1:42" x14ac:dyDescent="0.2">
      <c r="A2004" t="s">
        <v>40</v>
      </c>
      <c r="B2004" s="1">
        <v>29</v>
      </c>
      <c r="C2004" t="s">
        <v>637</v>
      </c>
      <c r="D2004" t="s">
        <v>1189</v>
      </c>
      <c r="E2004" t="s">
        <v>65</v>
      </c>
      <c r="F2004" t="s">
        <v>57</v>
      </c>
      <c r="G2004">
        <v>23</v>
      </c>
      <c r="H2004">
        <v>0</v>
      </c>
      <c r="I2004">
        <v>2</v>
      </c>
      <c r="J2004">
        <v>2</v>
      </c>
      <c r="K2004" s="1">
        <v>-5.4</v>
      </c>
      <c r="L2004" s="2">
        <v>-0.6</v>
      </c>
      <c r="M2004" s="2">
        <v>-0.8</v>
      </c>
      <c r="N2004" s="2">
        <v>0</v>
      </c>
      <c r="O2004" s="2">
        <v>1</v>
      </c>
      <c r="P2004" s="14"/>
      <c r="Q2004" t="s">
        <v>1189</v>
      </c>
      <c r="R2004" s="2">
        <v>0</v>
      </c>
      <c r="S2004" s="2">
        <v>0.5</v>
      </c>
      <c r="T2004" s="3">
        <v>1.88</v>
      </c>
      <c r="U2004" s="2">
        <v>0</v>
      </c>
      <c r="V2004" s="2">
        <v>0</v>
      </c>
      <c r="W2004" s="3">
        <v>76.599999999999994</v>
      </c>
      <c r="X2004" s="3">
        <v>0.01</v>
      </c>
      <c r="Y2004" s="2">
        <v>1.8</v>
      </c>
      <c r="Z2004" s="2">
        <v>0.3</v>
      </c>
      <c r="AA2004" s="3">
        <v>-0.16</v>
      </c>
      <c r="AB2004" s="3">
        <v>0</v>
      </c>
      <c r="AC2004" s="14"/>
      <c r="AD2004" t="s">
        <v>1189</v>
      </c>
      <c r="AE2004" s="3">
        <v>2.95</v>
      </c>
      <c r="AF2004" s="3">
        <v>0</v>
      </c>
      <c r="AG2004" s="3">
        <v>-7.0000000000000007E-2</v>
      </c>
      <c r="AH2004" s="2">
        <v>0</v>
      </c>
      <c r="AI2004" s="2">
        <v>0</v>
      </c>
      <c r="AJ2004" s="2">
        <v>7.2</v>
      </c>
      <c r="AK2004" s="2">
        <v>3.1</v>
      </c>
      <c r="AL2004" s="2">
        <v>0.3</v>
      </c>
      <c r="AM2004" s="2">
        <v>1.8</v>
      </c>
      <c r="AN2004" s="3">
        <v>-0.21</v>
      </c>
      <c r="AO2004" s="3">
        <v>0.27</v>
      </c>
      <c r="AP2004" s="14"/>
    </row>
    <row r="2005" spans="1:42" x14ac:dyDescent="0.2">
      <c r="A2005" t="s">
        <v>51</v>
      </c>
      <c r="B2005">
        <v>34</v>
      </c>
      <c r="C2005" t="s">
        <v>674</v>
      </c>
      <c r="D2005" t="s">
        <v>1190</v>
      </c>
      <c r="E2005" t="s">
        <v>74</v>
      </c>
      <c r="F2005" t="s">
        <v>55</v>
      </c>
      <c r="G2005">
        <v>82</v>
      </c>
      <c r="H2005">
        <v>3</v>
      </c>
      <c r="I2005">
        <v>21</v>
      </c>
      <c r="J2005">
        <f>H2005+I2005</f>
        <v>24</v>
      </c>
      <c r="K2005" s="1">
        <v>-8.1</v>
      </c>
      <c r="L2005" s="2">
        <v>1.1000000000000001</v>
      </c>
      <c r="M2005" s="2">
        <v>0.4</v>
      </c>
      <c r="N2005" s="15">
        <v>7.8</v>
      </c>
      <c r="O2005" s="15">
        <v>30.3</v>
      </c>
      <c r="P2005" s="9"/>
      <c r="Q2005" t="s">
        <v>1190</v>
      </c>
      <c r="R2005" s="2">
        <v>0.1</v>
      </c>
      <c r="S2005" s="2">
        <v>0.5</v>
      </c>
      <c r="T2005" s="3">
        <v>2.35</v>
      </c>
      <c r="U2005" s="2">
        <v>0</v>
      </c>
      <c r="V2005" s="2">
        <v>3.2</v>
      </c>
      <c r="W2005" s="3">
        <v>4.57</v>
      </c>
      <c r="X2005"/>
      <c r="Y2005" s="2">
        <v>1.7</v>
      </c>
      <c r="Z2005"/>
      <c r="AA2005" s="3">
        <v>0.03</v>
      </c>
      <c r="AB2005" s="3">
        <v>0.26</v>
      </c>
      <c r="AC2005" s="9"/>
      <c r="AD2005" t="s">
        <v>1190</v>
      </c>
      <c r="AE2005" s="3">
        <v>2.27</v>
      </c>
      <c r="AF2005" s="3">
        <v>8.11</v>
      </c>
      <c r="AG2005"/>
      <c r="AH2005" s="2">
        <v>0</v>
      </c>
      <c r="AI2005" s="16">
        <v>0</v>
      </c>
      <c r="AJ2005" s="2">
        <v>1.3</v>
      </c>
      <c r="AK2005" s="2">
        <v>5.9</v>
      </c>
      <c r="AL2005" s="2">
        <v>1.4</v>
      </c>
      <c r="AM2005"/>
      <c r="AN2005" s="3">
        <v>0.01</v>
      </c>
      <c r="AO2005" s="17">
        <v>1</v>
      </c>
      <c r="AP2005" s="14"/>
    </row>
    <row r="2006" spans="1:42" x14ac:dyDescent="0.2">
      <c r="A2006" s="18" t="s">
        <v>56</v>
      </c>
      <c r="B2006">
        <v>35</v>
      </c>
      <c r="C2006" t="s">
        <v>674</v>
      </c>
      <c r="D2006" t="s">
        <v>1190</v>
      </c>
      <c r="E2006" s="19" t="s">
        <v>61</v>
      </c>
      <c r="F2006" s="20" t="s">
        <v>57</v>
      </c>
      <c r="G2006" s="19">
        <v>77</v>
      </c>
      <c r="H2006" s="21">
        <v>4</v>
      </c>
      <c r="I2006" s="21">
        <v>11</v>
      </c>
      <c r="J2006" s="21">
        <v>15</v>
      </c>
      <c r="K2006" s="21">
        <v>3.7</v>
      </c>
      <c r="L2006" s="22">
        <v>0.1</v>
      </c>
      <c r="M2006" s="22">
        <v>3.7</v>
      </c>
      <c r="N2006" s="2">
        <v>5.8</v>
      </c>
      <c r="O2006" s="2">
        <v>34</v>
      </c>
      <c r="P2006" s="9"/>
      <c r="Q2006" t="s">
        <v>1190</v>
      </c>
      <c r="R2006" s="2">
        <v>0.2</v>
      </c>
      <c r="S2006" s="2">
        <v>0.5</v>
      </c>
      <c r="T2006" s="3">
        <v>2.89</v>
      </c>
      <c r="U2006" s="2">
        <v>0</v>
      </c>
      <c r="V2006" s="2">
        <v>0</v>
      </c>
      <c r="W2006" s="3">
        <v>0</v>
      </c>
      <c r="X2006"/>
      <c r="Y2006" s="2">
        <v>1</v>
      </c>
      <c r="Z2006"/>
      <c r="AA2006" s="3">
        <v>0</v>
      </c>
      <c r="AB2006" s="3">
        <v>0.24</v>
      </c>
      <c r="AC2006" s="9"/>
      <c r="AD2006" t="s">
        <v>1190</v>
      </c>
      <c r="AE2006" s="3">
        <v>2.7</v>
      </c>
      <c r="AF2006" s="3">
        <v>4.8</v>
      </c>
      <c r="AG2006"/>
      <c r="AH2006" s="2">
        <v>0</v>
      </c>
      <c r="AI2006" s="2">
        <v>0</v>
      </c>
      <c r="AJ2006" s="2">
        <v>3</v>
      </c>
      <c r="AK2006" s="2">
        <v>3.9</v>
      </c>
      <c r="AL2006" s="2">
        <v>1.1000000000000001</v>
      </c>
      <c r="AM2006"/>
      <c r="AN2006" s="3">
        <v>0.13</v>
      </c>
      <c r="AO2006" s="17">
        <v>1.4</v>
      </c>
      <c r="AP2006" s="14"/>
    </row>
    <row r="2007" spans="1:42" x14ac:dyDescent="0.2">
      <c r="A2007" t="s">
        <v>40</v>
      </c>
      <c r="B2007" s="1">
        <v>36</v>
      </c>
      <c r="C2007" t="s">
        <v>674</v>
      </c>
      <c r="D2007" t="s">
        <v>1191</v>
      </c>
      <c r="E2007" t="s">
        <v>61</v>
      </c>
      <c r="F2007" t="s">
        <v>57</v>
      </c>
      <c r="G2007">
        <v>71</v>
      </c>
      <c r="H2007">
        <v>1</v>
      </c>
      <c r="I2007">
        <v>4</v>
      </c>
      <c r="J2007">
        <v>5</v>
      </c>
      <c r="K2007" s="1">
        <v>-13.1</v>
      </c>
      <c r="L2007" s="2">
        <v>-2.5</v>
      </c>
      <c r="M2007" s="2">
        <v>-1</v>
      </c>
      <c r="N2007" s="2">
        <v>-2.8</v>
      </c>
      <c r="O2007" s="2">
        <v>21.6</v>
      </c>
      <c r="P2007" s="14"/>
      <c r="Q2007" t="s">
        <v>1191</v>
      </c>
      <c r="R2007" s="2">
        <v>0.1</v>
      </c>
      <c r="S2007" s="2">
        <v>0.3</v>
      </c>
      <c r="T2007" s="3">
        <v>1.87</v>
      </c>
      <c r="U2007" s="2">
        <v>0</v>
      </c>
      <c r="V2007" s="2">
        <v>0</v>
      </c>
      <c r="W2007" s="3">
        <v>0</v>
      </c>
      <c r="X2007" s="3">
        <v>0.04</v>
      </c>
      <c r="Y2007" s="2">
        <v>0.9</v>
      </c>
      <c r="Z2007" s="2">
        <v>0.2</v>
      </c>
      <c r="AA2007" s="3">
        <v>-0.15</v>
      </c>
      <c r="AB2007" s="3">
        <v>-0.16</v>
      </c>
      <c r="AC2007" s="14"/>
      <c r="AD2007" t="s">
        <v>1191</v>
      </c>
      <c r="AE2007" s="3">
        <v>2.83</v>
      </c>
      <c r="AF2007" s="3">
        <v>3.12</v>
      </c>
      <c r="AG2007" s="3">
        <v>-0.1</v>
      </c>
      <c r="AH2007" s="2">
        <v>0</v>
      </c>
      <c r="AI2007" s="2">
        <v>0</v>
      </c>
      <c r="AJ2007" s="2">
        <v>3.2</v>
      </c>
      <c r="AK2007" s="2">
        <v>4.0999999999999996</v>
      </c>
      <c r="AL2007" s="2">
        <v>1.1000000000000001</v>
      </c>
      <c r="AM2007" s="2">
        <v>1.1000000000000001</v>
      </c>
      <c r="AN2007" s="3">
        <v>-0.06</v>
      </c>
      <c r="AO2007" s="3">
        <v>1.2</v>
      </c>
      <c r="AP2007" s="14"/>
    </row>
    <row r="2008" spans="1:42" x14ac:dyDescent="0.2">
      <c r="A2008" t="s">
        <v>51</v>
      </c>
      <c r="B2008">
        <v>33</v>
      </c>
      <c r="C2008" t="s">
        <v>138</v>
      </c>
      <c r="D2008" t="s">
        <v>1192</v>
      </c>
      <c r="E2008" t="s">
        <v>94</v>
      </c>
      <c r="F2008" t="s">
        <v>55</v>
      </c>
      <c r="G2008">
        <v>17</v>
      </c>
      <c r="H2008">
        <v>0</v>
      </c>
      <c r="I2008">
        <v>1</v>
      </c>
      <c r="J2008">
        <f>H2008+I2008</f>
        <v>1</v>
      </c>
      <c r="K2008" s="1">
        <v>-0.3</v>
      </c>
      <c r="L2008" s="2">
        <v>-0.4</v>
      </c>
      <c r="M2008" s="2">
        <v>0.1</v>
      </c>
      <c r="N2008" s="15">
        <v>-0.8</v>
      </c>
      <c r="O2008" s="15">
        <v>4.2</v>
      </c>
      <c r="P2008" s="9"/>
      <c r="Q2008" t="s">
        <v>1192</v>
      </c>
      <c r="R2008" s="2">
        <v>0</v>
      </c>
      <c r="S2008" s="2">
        <v>0.4</v>
      </c>
      <c r="T2008" s="3">
        <v>1.84</v>
      </c>
      <c r="U2008" s="2">
        <v>0</v>
      </c>
      <c r="V2008" s="2">
        <v>0</v>
      </c>
      <c r="W2008" s="3">
        <v>0</v>
      </c>
      <c r="X2008"/>
      <c r="Y2008" s="2">
        <v>1.1000000000000001</v>
      </c>
      <c r="Z2008"/>
      <c r="AA2008" s="3">
        <v>-0.14000000000000001</v>
      </c>
      <c r="AB2008" s="3">
        <v>-0.28000000000000003</v>
      </c>
      <c r="AC2008" s="9"/>
      <c r="AD2008" t="s">
        <v>1192</v>
      </c>
      <c r="AE2008" s="3">
        <v>2.58</v>
      </c>
      <c r="AF2008" s="3">
        <v>0</v>
      </c>
      <c r="AG2008"/>
      <c r="AH2008" s="2">
        <v>0</v>
      </c>
      <c r="AI2008" s="16">
        <v>0</v>
      </c>
      <c r="AJ2008" s="2">
        <v>2.5</v>
      </c>
      <c r="AK2008" s="2">
        <v>2.8</v>
      </c>
      <c r="AL2008" s="2">
        <v>0</v>
      </c>
      <c r="AM2008"/>
      <c r="AN2008" s="3">
        <v>0.03</v>
      </c>
      <c r="AO2008" s="17">
        <v>1.5</v>
      </c>
      <c r="AP2008" s="14"/>
    </row>
    <row r="2009" spans="1:42" x14ac:dyDescent="0.2">
      <c r="A2009" t="s">
        <v>40</v>
      </c>
      <c r="B2009" s="1">
        <v>25</v>
      </c>
      <c r="C2009" t="s">
        <v>1193</v>
      </c>
      <c r="D2009" t="s">
        <v>1194</v>
      </c>
      <c r="E2009" t="s">
        <v>113</v>
      </c>
      <c r="F2009" t="s">
        <v>69</v>
      </c>
      <c r="G2009">
        <v>21</v>
      </c>
      <c r="H2009">
        <v>0</v>
      </c>
      <c r="I2009">
        <v>1</v>
      </c>
      <c r="J2009">
        <v>1</v>
      </c>
      <c r="K2009" s="1">
        <v>-2.5</v>
      </c>
      <c r="L2009" s="2">
        <v>-0.9</v>
      </c>
      <c r="M2009" s="2">
        <v>-0.3</v>
      </c>
      <c r="N2009" s="2">
        <v>-1</v>
      </c>
      <c r="O2009" s="2">
        <v>-4.0999999999999996</v>
      </c>
      <c r="P2009" s="14"/>
      <c r="Q2009" t="s">
        <v>1194</v>
      </c>
      <c r="R2009" s="2">
        <v>0</v>
      </c>
      <c r="S2009" s="2">
        <v>0.4</v>
      </c>
      <c r="T2009" s="3">
        <v>0.8</v>
      </c>
      <c r="U2009" s="2">
        <v>0</v>
      </c>
      <c r="V2009" s="2">
        <v>0</v>
      </c>
      <c r="W2009" s="3">
        <v>0</v>
      </c>
      <c r="X2009" s="3">
        <v>-0.28999999999999998</v>
      </c>
      <c r="Y2009" s="2">
        <v>1.2</v>
      </c>
      <c r="Z2009" s="2">
        <v>2.4</v>
      </c>
      <c r="AA2009" s="3">
        <v>-0.34</v>
      </c>
      <c r="AB2009" s="3">
        <v>-0.39</v>
      </c>
      <c r="AC2009" s="14"/>
      <c r="AD2009" t="s">
        <v>1194</v>
      </c>
      <c r="AE2009" s="3">
        <v>2.0099999999999998</v>
      </c>
      <c r="AF2009" s="3">
        <v>0</v>
      </c>
      <c r="AG2009" s="3">
        <v>-0.17</v>
      </c>
      <c r="AH2009" s="2">
        <v>28.6</v>
      </c>
      <c r="AI2009" s="2">
        <v>0.5</v>
      </c>
      <c r="AJ2009" s="2">
        <v>17.399999999999999</v>
      </c>
      <c r="AK2009" s="2">
        <v>3.9</v>
      </c>
      <c r="AL2009" s="2">
        <v>0.8</v>
      </c>
      <c r="AM2009" s="2">
        <v>3.9</v>
      </c>
      <c r="AN2009" s="3">
        <v>-0.11</v>
      </c>
      <c r="AO2009" s="3">
        <v>-1.61</v>
      </c>
      <c r="AP2009" s="14"/>
    </row>
    <row r="2010" spans="1:42" x14ac:dyDescent="0.2">
      <c r="A2010" t="s">
        <v>51</v>
      </c>
      <c r="B2010">
        <v>29</v>
      </c>
      <c r="C2010" t="s">
        <v>332</v>
      </c>
      <c r="D2010" t="s">
        <v>1195</v>
      </c>
      <c r="E2010" t="s">
        <v>113</v>
      </c>
      <c r="F2010" t="s">
        <v>73</v>
      </c>
      <c r="G2010">
        <v>33</v>
      </c>
      <c r="H2010">
        <v>8</v>
      </c>
      <c r="I2010">
        <v>11</v>
      </c>
      <c r="J2010">
        <f>H2010+I2010</f>
        <v>19</v>
      </c>
      <c r="K2010" s="1">
        <v>2.9</v>
      </c>
      <c r="L2010" s="2">
        <v>2.2000000000000002</v>
      </c>
      <c r="M2010" s="2">
        <v>1.2</v>
      </c>
      <c r="N2010" s="15">
        <v>16.100000000000001</v>
      </c>
      <c r="O2010" s="15">
        <v>9.8000000000000007</v>
      </c>
      <c r="P2010" s="9"/>
      <c r="Q2010" t="s">
        <v>1195</v>
      </c>
      <c r="R2010" s="2">
        <v>1.1000000000000001</v>
      </c>
      <c r="S2010" s="2">
        <v>1.4</v>
      </c>
      <c r="T2010" s="3">
        <v>3.31</v>
      </c>
      <c r="U2010" s="2">
        <v>0</v>
      </c>
      <c r="V2010" s="2">
        <v>5.7</v>
      </c>
      <c r="W2010" s="3">
        <v>5.71</v>
      </c>
      <c r="X2010"/>
      <c r="Y2010" s="2">
        <v>1.4</v>
      </c>
      <c r="Z2010"/>
      <c r="AA2010" s="3">
        <v>0.23</v>
      </c>
      <c r="AB2010" s="3">
        <v>1.92</v>
      </c>
      <c r="AC2010" s="9"/>
      <c r="AD2010" t="s">
        <v>1195</v>
      </c>
      <c r="AE2010" s="3">
        <v>2.76</v>
      </c>
      <c r="AF2010" s="3">
        <v>7.18</v>
      </c>
      <c r="AG2010"/>
      <c r="AH2010" s="2">
        <v>26.2</v>
      </c>
      <c r="AI2010" s="16">
        <v>1.9</v>
      </c>
      <c r="AJ2010" s="2">
        <v>3</v>
      </c>
      <c r="AK2010" s="2">
        <v>1.4</v>
      </c>
      <c r="AL2010" s="2">
        <v>2</v>
      </c>
      <c r="AM2010"/>
      <c r="AN2010" s="3">
        <v>0.13</v>
      </c>
      <c r="AO2010" s="17">
        <v>1.1599999999999999</v>
      </c>
      <c r="AP2010" s="14"/>
    </row>
    <row r="2011" spans="1:42" x14ac:dyDescent="0.2">
      <c r="A2011" s="18" t="s">
        <v>56</v>
      </c>
      <c r="B2011">
        <v>30</v>
      </c>
      <c r="C2011" t="s">
        <v>332</v>
      </c>
      <c r="D2011" t="s">
        <v>1195</v>
      </c>
      <c r="E2011" s="19" t="s">
        <v>113</v>
      </c>
      <c r="F2011" s="20" t="s">
        <v>114</v>
      </c>
      <c r="G2011" s="19">
        <v>62</v>
      </c>
      <c r="H2011" s="21">
        <v>7</v>
      </c>
      <c r="I2011" s="21">
        <v>11</v>
      </c>
      <c r="J2011" s="21">
        <v>18</v>
      </c>
      <c r="K2011" s="21">
        <v>-4.5999999999999996</v>
      </c>
      <c r="L2011" s="22">
        <v>-0.5</v>
      </c>
      <c r="M2011" s="22">
        <v>0.2</v>
      </c>
      <c r="N2011" s="2">
        <v>4.8</v>
      </c>
      <c r="O2011" s="2">
        <v>15</v>
      </c>
      <c r="P2011" s="9"/>
      <c r="Q2011" t="s">
        <v>1195</v>
      </c>
      <c r="R2011" s="2">
        <v>0.5</v>
      </c>
      <c r="S2011" s="2">
        <v>0.9</v>
      </c>
      <c r="T2011" s="3">
        <v>2.2000000000000002</v>
      </c>
      <c r="U2011" s="2">
        <v>0</v>
      </c>
      <c r="V2011" s="2">
        <v>0</v>
      </c>
      <c r="W2011" s="3">
        <v>0</v>
      </c>
      <c r="X2011"/>
      <c r="Y2011" s="2">
        <v>1.9</v>
      </c>
      <c r="Z2011"/>
      <c r="AA2011" s="3">
        <v>-0.03</v>
      </c>
      <c r="AB2011" s="3">
        <v>0.33</v>
      </c>
      <c r="AC2011" s="9"/>
      <c r="AD2011" t="s">
        <v>1195</v>
      </c>
      <c r="AE2011" s="3">
        <v>2.79</v>
      </c>
      <c r="AF2011" s="3">
        <v>6.06</v>
      </c>
      <c r="AG2011"/>
      <c r="AH2011" s="2">
        <v>33.299999999999997</v>
      </c>
      <c r="AI2011" s="2">
        <v>0.1</v>
      </c>
      <c r="AJ2011" s="2">
        <v>3.3</v>
      </c>
      <c r="AK2011" s="2">
        <v>1.4</v>
      </c>
      <c r="AL2011" s="2">
        <v>1.6</v>
      </c>
      <c r="AM2011"/>
      <c r="AN2011" s="3">
        <v>0.01</v>
      </c>
      <c r="AO2011" s="17">
        <v>1.04</v>
      </c>
      <c r="AP2011" s="14"/>
    </row>
    <row r="2012" spans="1:42" x14ac:dyDescent="0.2">
      <c r="A2012" t="s">
        <v>40</v>
      </c>
      <c r="B2012" s="1">
        <v>31</v>
      </c>
      <c r="C2012" t="s">
        <v>332</v>
      </c>
      <c r="D2012" t="s">
        <v>1195</v>
      </c>
      <c r="E2012" t="s">
        <v>113</v>
      </c>
      <c r="F2012" t="s">
        <v>69</v>
      </c>
      <c r="G2012">
        <v>23</v>
      </c>
      <c r="H2012">
        <v>6</v>
      </c>
      <c r="I2012">
        <v>5</v>
      </c>
      <c r="J2012">
        <v>11</v>
      </c>
      <c r="K2012" s="1">
        <v>4.5</v>
      </c>
      <c r="L2012" s="2">
        <v>1.4</v>
      </c>
      <c r="M2012" s="2">
        <v>1.2</v>
      </c>
      <c r="N2012" s="2">
        <v>9.6</v>
      </c>
      <c r="O2012" s="2">
        <v>5.9</v>
      </c>
      <c r="P2012" s="14"/>
      <c r="Q2012" t="s">
        <v>1195</v>
      </c>
      <c r="R2012" s="2">
        <v>0.7</v>
      </c>
      <c r="S2012" s="2">
        <v>1.1000000000000001</v>
      </c>
      <c r="T2012" s="3">
        <v>3.43</v>
      </c>
      <c r="U2012" s="2">
        <v>0</v>
      </c>
      <c r="V2012" s="2">
        <v>0</v>
      </c>
      <c r="W2012" s="3">
        <v>0</v>
      </c>
      <c r="X2012" s="3">
        <v>-0.03</v>
      </c>
      <c r="Y2012" s="2">
        <v>1.1000000000000001</v>
      </c>
      <c r="Z2012" s="2">
        <v>0.8</v>
      </c>
      <c r="AA2012" s="3">
        <v>0.28999999999999998</v>
      </c>
      <c r="AB2012" s="3">
        <v>1.83</v>
      </c>
      <c r="AC2012" s="14"/>
      <c r="AD2012" t="s">
        <v>1195</v>
      </c>
      <c r="AE2012" s="3">
        <v>2.75</v>
      </c>
      <c r="AF2012" s="3">
        <v>11.08</v>
      </c>
      <c r="AG2012" s="3">
        <v>0.02</v>
      </c>
      <c r="AH2012" s="2">
        <v>44.4</v>
      </c>
      <c r="AI2012" s="2">
        <v>0.6</v>
      </c>
      <c r="AJ2012" s="2">
        <v>4</v>
      </c>
      <c r="AK2012" s="2">
        <v>3.4</v>
      </c>
      <c r="AL2012" s="2">
        <v>1.5</v>
      </c>
      <c r="AM2012" s="2">
        <v>0.2</v>
      </c>
      <c r="AN2012" s="3">
        <v>0.25</v>
      </c>
      <c r="AO2012" s="3">
        <v>1.1299999999999999</v>
      </c>
      <c r="AP2012" s="14"/>
    </row>
    <row r="2013" spans="1:42" x14ac:dyDescent="0.2">
      <c r="A2013" t="s">
        <v>51</v>
      </c>
      <c r="B2013">
        <v>28</v>
      </c>
      <c r="C2013" t="s">
        <v>1196</v>
      </c>
      <c r="D2013" t="s">
        <v>1197</v>
      </c>
      <c r="E2013" t="s">
        <v>85</v>
      </c>
      <c r="F2013" t="s">
        <v>44</v>
      </c>
      <c r="G2013">
        <v>5</v>
      </c>
      <c r="H2013">
        <v>0</v>
      </c>
      <c r="I2013">
        <v>0</v>
      </c>
      <c r="J2013">
        <f>H2013+I2013</f>
        <v>0</v>
      </c>
      <c r="K2013" s="1">
        <v>-3.3</v>
      </c>
      <c r="L2013" s="2">
        <v>-0.5</v>
      </c>
      <c r="M2013" s="2">
        <v>-0.6</v>
      </c>
      <c r="N2013" s="15">
        <v>-1.2</v>
      </c>
      <c r="O2013" s="15">
        <v>-2.1</v>
      </c>
      <c r="P2013" s="9"/>
      <c r="Q2013" t="s">
        <v>1197</v>
      </c>
      <c r="R2013" s="2">
        <v>0</v>
      </c>
      <c r="S2013" s="2">
        <v>0</v>
      </c>
      <c r="T2013" s="3">
        <v>0</v>
      </c>
      <c r="U2013" s="2">
        <v>0</v>
      </c>
      <c r="V2013" s="2">
        <v>0</v>
      </c>
      <c r="W2013" s="3">
        <v>0</v>
      </c>
      <c r="X2013"/>
      <c r="Y2013" s="2">
        <v>1.4</v>
      </c>
      <c r="Z2013"/>
      <c r="AA2013" s="3">
        <v>-0.62</v>
      </c>
      <c r="AB2013" s="3">
        <v>-1.72</v>
      </c>
      <c r="AC2013" s="9"/>
      <c r="AD2013" t="s">
        <v>1197</v>
      </c>
      <c r="AE2013" s="3">
        <v>4.9000000000000004</v>
      </c>
      <c r="AF2013" s="3">
        <v>0</v>
      </c>
      <c r="AG2013"/>
      <c r="AH2013" s="2">
        <v>0</v>
      </c>
      <c r="AI2013" s="16">
        <v>0</v>
      </c>
      <c r="AJ2013" s="2">
        <v>4.2</v>
      </c>
      <c r="AK2013" s="2">
        <v>1.4</v>
      </c>
      <c r="AL2013" s="2">
        <v>1.4</v>
      </c>
      <c r="AM2013"/>
      <c r="AN2013" s="3">
        <v>-0.74</v>
      </c>
      <c r="AO2013" s="17">
        <v>-3.02</v>
      </c>
      <c r="AP2013" s="14"/>
    </row>
    <row r="2014" spans="1:42" x14ac:dyDescent="0.2">
      <c r="A2014" t="s">
        <v>51</v>
      </c>
      <c r="B2014">
        <v>28</v>
      </c>
      <c r="C2014" t="s">
        <v>249</v>
      </c>
      <c r="D2014" t="s">
        <v>1198</v>
      </c>
      <c r="E2014" t="s">
        <v>45</v>
      </c>
      <c r="F2014" t="s">
        <v>55</v>
      </c>
      <c r="G2014">
        <v>76</v>
      </c>
      <c r="H2014">
        <v>2</v>
      </c>
      <c r="I2014">
        <v>6</v>
      </c>
      <c r="J2014">
        <f>H2014+I2014</f>
        <v>8</v>
      </c>
      <c r="K2014" s="1">
        <v>-4.5</v>
      </c>
      <c r="L2014" s="2">
        <v>-1.2</v>
      </c>
      <c r="M2014" s="2">
        <v>1.5</v>
      </c>
      <c r="N2014" s="15">
        <v>1.7</v>
      </c>
      <c r="O2014" s="15">
        <v>24.6</v>
      </c>
      <c r="P2014" s="9"/>
      <c r="Q2014" t="s">
        <v>1198</v>
      </c>
      <c r="R2014" s="2">
        <v>0.1</v>
      </c>
      <c r="S2014" s="2">
        <v>0.4</v>
      </c>
      <c r="T2014" s="3">
        <v>2.1800000000000002</v>
      </c>
      <c r="U2014" s="2">
        <v>0</v>
      </c>
      <c r="V2014" s="2">
        <v>0</v>
      </c>
      <c r="W2014" s="3">
        <v>0</v>
      </c>
      <c r="X2014"/>
      <c r="Y2014" s="2">
        <v>1</v>
      </c>
      <c r="Z2014"/>
      <c r="AA2014" s="3">
        <v>-7.0000000000000007E-2</v>
      </c>
      <c r="AB2014" s="3">
        <v>0.11</v>
      </c>
      <c r="AC2014" s="9"/>
      <c r="AD2014" t="s">
        <v>1198</v>
      </c>
      <c r="AE2014" s="3">
        <v>2.1800000000000002</v>
      </c>
      <c r="AF2014" s="3">
        <v>4.41</v>
      </c>
      <c r="AG2014"/>
      <c r="AH2014" s="2">
        <v>0</v>
      </c>
      <c r="AI2014" s="16">
        <v>0</v>
      </c>
      <c r="AJ2014" s="2">
        <v>1.7</v>
      </c>
      <c r="AK2014" s="2">
        <v>4</v>
      </c>
      <c r="AL2014" s="2">
        <v>1</v>
      </c>
      <c r="AM2014"/>
      <c r="AN2014" s="3">
        <v>0.09</v>
      </c>
      <c r="AO2014" s="17">
        <v>1.59</v>
      </c>
      <c r="AP2014" s="14"/>
    </row>
    <row r="2015" spans="1:42" x14ac:dyDescent="0.2">
      <c r="A2015" s="18" t="s">
        <v>56</v>
      </c>
      <c r="B2015">
        <v>29</v>
      </c>
      <c r="C2015" t="s">
        <v>249</v>
      </c>
      <c r="D2015" t="s">
        <v>1198</v>
      </c>
      <c r="E2015" s="19" t="s">
        <v>45</v>
      </c>
      <c r="F2015" s="20" t="s">
        <v>57</v>
      </c>
      <c r="G2015" s="19">
        <v>23</v>
      </c>
      <c r="H2015" s="21">
        <v>1</v>
      </c>
      <c r="I2015" s="21">
        <v>4</v>
      </c>
      <c r="J2015" s="21">
        <v>5</v>
      </c>
      <c r="K2015" s="21">
        <v>0.5</v>
      </c>
      <c r="L2015" s="22">
        <v>0.4</v>
      </c>
      <c r="M2015" s="22">
        <v>1.2</v>
      </c>
      <c r="N2015" s="2">
        <v>4.9000000000000004</v>
      </c>
      <c r="O2015" s="2">
        <v>3.2</v>
      </c>
      <c r="P2015" s="9"/>
      <c r="Q2015" t="s">
        <v>1198</v>
      </c>
      <c r="R2015" s="2">
        <v>0.3</v>
      </c>
      <c r="S2015" s="2">
        <v>1.1000000000000001</v>
      </c>
      <c r="T2015" s="3">
        <v>3.05</v>
      </c>
      <c r="U2015" s="2">
        <v>0</v>
      </c>
      <c r="V2015" s="2">
        <v>0</v>
      </c>
      <c r="W2015" s="3">
        <v>0</v>
      </c>
      <c r="X2015"/>
      <c r="Y2015" s="2">
        <v>0.5</v>
      </c>
      <c r="Z2015"/>
      <c r="AA2015" s="3">
        <v>0.09</v>
      </c>
      <c r="AB2015" s="3">
        <v>1.19</v>
      </c>
      <c r="AC2015" s="9"/>
      <c r="AD2015" t="s">
        <v>1198</v>
      </c>
      <c r="AE2015" s="3">
        <v>2.5</v>
      </c>
      <c r="AF2015" s="3">
        <v>12.95</v>
      </c>
      <c r="AG2015"/>
      <c r="AH2015" s="2">
        <v>0</v>
      </c>
      <c r="AI2015" s="2">
        <v>0</v>
      </c>
      <c r="AJ2015" s="2">
        <v>2.4</v>
      </c>
      <c r="AK2015" s="2">
        <v>2</v>
      </c>
      <c r="AL2015" s="2">
        <v>1.5</v>
      </c>
      <c r="AM2015"/>
      <c r="AN2015" s="3">
        <v>0.26</v>
      </c>
      <c r="AO2015" s="17">
        <v>0.79</v>
      </c>
      <c r="AP2015" s="14"/>
    </row>
    <row r="2016" spans="1:42" x14ac:dyDescent="0.2">
      <c r="A2016" s="18" t="s">
        <v>56</v>
      </c>
      <c r="B2016">
        <v>29</v>
      </c>
      <c r="C2016" t="s">
        <v>750</v>
      </c>
      <c r="D2016" t="s">
        <v>1199</v>
      </c>
      <c r="E2016" s="19" t="s">
        <v>74</v>
      </c>
      <c r="F2016" s="20" t="s">
        <v>69</v>
      </c>
      <c r="G2016" s="19">
        <v>8</v>
      </c>
      <c r="H2016" s="21">
        <v>0</v>
      </c>
      <c r="I2016" s="21">
        <v>1</v>
      </c>
      <c r="J2016" s="21">
        <v>1</v>
      </c>
      <c r="K2016" s="21">
        <v>-1.6</v>
      </c>
      <c r="L2016" s="22">
        <v>-0.4</v>
      </c>
      <c r="M2016" s="22">
        <v>-0.2</v>
      </c>
      <c r="N2016" s="2">
        <v>-1.3</v>
      </c>
      <c r="O2016" s="2">
        <v>0</v>
      </c>
      <c r="P2016" s="9"/>
      <c r="Q2016" t="s">
        <v>1199</v>
      </c>
      <c r="R2016" s="2">
        <v>0</v>
      </c>
      <c r="S2016" s="2">
        <v>0</v>
      </c>
      <c r="T2016" s="3">
        <v>0.87</v>
      </c>
      <c r="U2016" s="2">
        <v>0</v>
      </c>
      <c r="V2016" s="2">
        <v>73.5</v>
      </c>
      <c r="W2016" s="3">
        <v>73.47</v>
      </c>
      <c r="X2016"/>
      <c r="Y2016" s="2">
        <v>0.8</v>
      </c>
      <c r="Z2016"/>
      <c r="AA2016" s="3">
        <v>-0.28000000000000003</v>
      </c>
      <c r="AB2016" s="3">
        <v>-1.02</v>
      </c>
      <c r="AC2016" s="9"/>
      <c r="AD2016" t="s">
        <v>1199</v>
      </c>
      <c r="AE2016" s="3">
        <v>2.6</v>
      </c>
      <c r="AF2016" s="3">
        <v>8.33</v>
      </c>
      <c r="AG2016"/>
      <c r="AH2016" s="2">
        <v>47.2</v>
      </c>
      <c r="AI2016" s="2">
        <v>10.9</v>
      </c>
      <c r="AJ2016" s="2">
        <v>5.4</v>
      </c>
      <c r="AK2016" s="2">
        <v>3.9</v>
      </c>
      <c r="AL2016" s="2">
        <v>5.4</v>
      </c>
      <c r="AM2016"/>
      <c r="AN2016" s="3">
        <v>-0.14000000000000001</v>
      </c>
      <c r="AO2016" s="17">
        <v>0.03</v>
      </c>
      <c r="AP2016" s="14"/>
    </row>
    <row r="2017" spans="1:42" x14ac:dyDescent="0.2">
      <c r="A2017" t="s">
        <v>51</v>
      </c>
      <c r="B2017">
        <v>39</v>
      </c>
      <c r="C2017" t="s">
        <v>152</v>
      </c>
      <c r="D2017" t="s">
        <v>1200</v>
      </c>
      <c r="E2017" t="s">
        <v>62</v>
      </c>
      <c r="F2017" t="s">
        <v>73</v>
      </c>
      <c r="G2017">
        <v>66</v>
      </c>
      <c r="H2017">
        <v>4</v>
      </c>
      <c r="I2017">
        <v>4</v>
      </c>
      <c r="J2017">
        <f>H2017+I2017</f>
        <v>8</v>
      </c>
      <c r="K2017" s="1">
        <v>-5.5</v>
      </c>
      <c r="L2017" s="2">
        <v>-1.9</v>
      </c>
      <c r="M2017" s="2">
        <v>0.7</v>
      </c>
      <c r="N2017" s="15">
        <v>-0.2</v>
      </c>
      <c r="O2017" s="15">
        <v>12.6</v>
      </c>
      <c r="P2017" s="9"/>
      <c r="Q2017" t="s">
        <v>1200</v>
      </c>
      <c r="R2017" s="2">
        <v>0.4</v>
      </c>
      <c r="S2017" s="2">
        <v>0.4</v>
      </c>
      <c r="T2017" s="3">
        <v>1.1399999999999999</v>
      </c>
      <c r="U2017" s="2">
        <v>0</v>
      </c>
      <c r="V2017" s="2">
        <v>0</v>
      </c>
      <c r="W2017" s="3">
        <v>0</v>
      </c>
      <c r="X2017"/>
      <c r="Y2017" s="2">
        <v>1.4</v>
      </c>
      <c r="Z2017"/>
      <c r="AA2017" s="3">
        <v>-0.17</v>
      </c>
      <c r="AB2017" s="3">
        <v>-0.03</v>
      </c>
      <c r="AC2017" s="9"/>
      <c r="AD2017" t="s">
        <v>1200</v>
      </c>
      <c r="AE2017" s="3">
        <v>2</v>
      </c>
      <c r="AF2017" s="3">
        <v>2.95</v>
      </c>
      <c r="AG2017"/>
      <c r="AH2017" s="2">
        <v>51.8</v>
      </c>
      <c r="AI2017" s="16">
        <v>7.9</v>
      </c>
      <c r="AJ2017" s="2">
        <v>3</v>
      </c>
      <c r="AK2017" s="2">
        <v>2.9</v>
      </c>
      <c r="AL2017" s="2">
        <v>2</v>
      </c>
      <c r="AM2017"/>
      <c r="AN2017" s="3">
        <v>0.06</v>
      </c>
      <c r="AO2017" s="17">
        <v>1.38</v>
      </c>
      <c r="AP2017" s="14"/>
    </row>
    <row r="2018" spans="1:42" x14ac:dyDescent="0.2">
      <c r="A2018" s="18" t="s">
        <v>56</v>
      </c>
      <c r="B2018">
        <v>40</v>
      </c>
      <c r="C2018" t="s">
        <v>152</v>
      </c>
      <c r="D2018" t="s">
        <v>1200</v>
      </c>
      <c r="E2018" s="24" t="s">
        <v>85</v>
      </c>
      <c r="F2018" s="20" t="s">
        <v>69</v>
      </c>
      <c r="G2018" s="19">
        <v>73</v>
      </c>
      <c r="H2018" s="21">
        <v>5</v>
      </c>
      <c r="I2018" s="21">
        <v>5</v>
      </c>
      <c r="J2018" s="21">
        <v>10</v>
      </c>
      <c r="K2018" s="21">
        <v>-2.2000000000000002</v>
      </c>
      <c r="L2018" s="22">
        <v>-0.8</v>
      </c>
      <c r="M2018" s="22">
        <v>0.5</v>
      </c>
      <c r="N2018" s="2">
        <v>1.2</v>
      </c>
      <c r="O2018" s="2">
        <v>6.5</v>
      </c>
      <c r="P2018" s="9"/>
      <c r="Q2018" t="s">
        <v>1200</v>
      </c>
      <c r="R2018" s="2">
        <v>0.5</v>
      </c>
      <c r="S2018" s="2">
        <v>0.5</v>
      </c>
      <c r="T2018" s="3">
        <v>1.37</v>
      </c>
      <c r="U2018" s="2">
        <v>0</v>
      </c>
      <c r="V2018" s="2">
        <v>0</v>
      </c>
      <c r="W2018" s="3">
        <v>0</v>
      </c>
      <c r="X2018"/>
      <c r="Y2018" s="2">
        <v>1.5</v>
      </c>
      <c r="Z2018"/>
      <c r="AA2018" s="3">
        <v>-0.06</v>
      </c>
      <c r="AB2018" s="3">
        <v>0.12</v>
      </c>
      <c r="AC2018" s="9"/>
      <c r="AD2018" t="s">
        <v>1200</v>
      </c>
      <c r="AE2018" s="3">
        <v>1.62</v>
      </c>
      <c r="AF2018" s="3">
        <v>5.65</v>
      </c>
      <c r="AG2018"/>
      <c r="AH2018" s="2">
        <v>53.8</v>
      </c>
      <c r="AI2018" s="2">
        <v>10.199999999999999</v>
      </c>
      <c r="AJ2018" s="2">
        <v>3.1</v>
      </c>
      <c r="AK2018" s="2">
        <v>1.7</v>
      </c>
      <c r="AL2018" s="2">
        <v>1.4</v>
      </c>
      <c r="AM2018"/>
      <c r="AN2018" s="3">
        <v>0.04</v>
      </c>
      <c r="AO2018" s="17">
        <v>0.63</v>
      </c>
      <c r="AP2018" s="14"/>
    </row>
    <row r="2019" spans="1:42" x14ac:dyDescent="0.2">
      <c r="A2019" t="s">
        <v>51</v>
      </c>
      <c r="B2019">
        <v>33</v>
      </c>
      <c r="C2019" t="s">
        <v>275</v>
      </c>
      <c r="D2019" t="s">
        <v>1201</v>
      </c>
      <c r="E2019" t="s">
        <v>81</v>
      </c>
      <c r="F2019" t="s">
        <v>44</v>
      </c>
      <c r="G2019">
        <v>21</v>
      </c>
      <c r="H2019">
        <v>1</v>
      </c>
      <c r="I2019">
        <v>0</v>
      </c>
      <c r="J2019">
        <f>H2019+I2019</f>
        <v>1</v>
      </c>
      <c r="K2019" s="1">
        <v>-5.2</v>
      </c>
      <c r="L2019" s="2">
        <v>-1</v>
      </c>
      <c r="M2019" s="2">
        <v>-0.8</v>
      </c>
      <c r="N2019" s="15">
        <v>-0.5</v>
      </c>
      <c r="O2019" s="15">
        <v>-1.2</v>
      </c>
      <c r="P2019" s="9"/>
      <c r="Q2019" t="s">
        <v>1201</v>
      </c>
      <c r="R2019" s="2">
        <v>0.6</v>
      </c>
      <c r="S2019" s="2">
        <v>0</v>
      </c>
      <c r="T2019" s="3">
        <v>0.57999999999999996</v>
      </c>
      <c r="U2019" s="2">
        <v>0</v>
      </c>
      <c r="V2019" s="2">
        <v>0</v>
      </c>
      <c r="W2019" s="3">
        <v>0</v>
      </c>
      <c r="X2019"/>
      <c r="Y2019" s="2">
        <v>1.1000000000000001</v>
      </c>
      <c r="Z2019"/>
      <c r="AA2019" s="3">
        <v>-0.56999999999999995</v>
      </c>
      <c r="AB2019" s="3">
        <v>-0.31</v>
      </c>
      <c r="AC2019" s="9"/>
      <c r="AD2019" t="s">
        <v>1201</v>
      </c>
      <c r="AE2019" s="3">
        <v>4.03</v>
      </c>
      <c r="AF2019" s="3">
        <v>0</v>
      </c>
      <c r="AG2019"/>
      <c r="AH2019" s="2">
        <v>0</v>
      </c>
      <c r="AI2019" s="16">
        <v>0</v>
      </c>
      <c r="AJ2019" s="2">
        <v>13.8</v>
      </c>
      <c r="AK2019" s="2">
        <v>1.7</v>
      </c>
      <c r="AL2019" s="2">
        <v>1.1000000000000001</v>
      </c>
      <c r="AM2019"/>
      <c r="AN2019" s="3">
        <v>-0.46</v>
      </c>
      <c r="AO2019" s="17">
        <v>-0.66</v>
      </c>
      <c r="AP2019" s="14"/>
    </row>
    <row r="2020" spans="1:42" x14ac:dyDescent="0.2">
      <c r="A2020" s="18" t="s">
        <v>56</v>
      </c>
      <c r="B2020">
        <v>34</v>
      </c>
      <c r="C2020" t="s">
        <v>275</v>
      </c>
      <c r="D2020" t="s">
        <v>1201</v>
      </c>
      <c r="E2020" s="19" t="s">
        <v>205</v>
      </c>
      <c r="F2020" s="20" t="s">
        <v>44</v>
      </c>
      <c r="G2020" s="19">
        <v>56</v>
      </c>
      <c r="H2020" s="21">
        <v>0</v>
      </c>
      <c r="I2020" s="21">
        <v>3</v>
      </c>
      <c r="J2020" s="21">
        <v>3</v>
      </c>
      <c r="K2020" s="21">
        <v>-1.8</v>
      </c>
      <c r="L2020" s="22">
        <v>-2.1</v>
      </c>
      <c r="M2020" s="22">
        <v>0.5</v>
      </c>
      <c r="N2020" s="2">
        <v>-0.6</v>
      </c>
      <c r="O2020" s="2">
        <v>-11.2</v>
      </c>
      <c r="P2020" s="9"/>
      <c r="Q2020" t="s">
        <v>1201</v>
      </c>
      <c r="R2020" s="2">
        <v>0</v>
      </c>
      <c r="S2020" s="2">
        <v>0.7</v>
      </c>
      <c r="T2020" s="3">
        <v>1.41</v>
      </c>
      <c r="U2020" s="2">
        <v>0</v>
      </c>
      <c r="V2020" s="2">
        <v>0</v>
      </c>
      <c r="W2020" s="3">
        <v>0</v>
      </c>
      <c r="X2020"/>
      <c r="Y2020" s="2">
        <v>0.9</v>
      </c>
      <c r="Z2020"/>
      <c r="AA2020" s="3">
        <v>-0.49</v>
      </c>
      <c r="AB2020" s="3">
        <v>-0.15</v>
      </c>
      <c r="AC2020" s="9"/>
      <c r="AD2020" t="s">
        <v>1201</v>
      </c>
      <c r="AE2020" s="3">
        <v>1.41</v>
      </c>
      <c r="AF2020" s="3">
        <v>156.52000000000001</v>
      </c>
      <c r="AG2020"/>
      <c r="AH2020" s="2">
        <v>0</v>
      </c>
      <c r="AI2020" s="2">
        <v>0</v>
      </c>
      <c r="AJ2020" s="2">
        <v>18.399999999999999</v>
      </c>
      <c r="AK2020" s="2">
        <v>1.4</v>
      </c>
      <c r="AL2020" s="2">
        <v>0.7</v>
      </c>
      <c r="AM2020"/>
      <c r="AN2020" s="3">
        <v>0.12</v>
      </c>
      <c r="AO2020" s="17">
        <v>-2.62</v>
      </c>
      <c r="AP2020" s="14"/>
    </row>
    <row r="2021" spans="1:42" x14ac:dyDescent="0.2">
      <c r="A2021" t="s">
        <v>40</v>
      </c>
      <c r="B2021" s="1">
        <v>35</v>
      </c>
      <c r="C2021" t="s">
        <v>275</v>
      </c>
      <c r="D2021" t="s">
        <v>1201</v>
      </c>
      <c r="E2021" t="s">
        <v>205</v>
      </c>
      <c r="F2021" t="s">
        <v>44</v>
      </c>
      <c r="G2021">
        <v>4</v>
      </c>
      <c r="H2021">
        <v>1</v>
      </c>
      <c r="I2021">
        <v>1</v>
      </c>
      <c r="J2021">
        <v>2</v>
      </c>
      <c r="K2021" s="1">
        <v>-0.2</v>
      </c>
      <c r="L2021" s="2">
        <v>0.3</v>
      </c>
      <c r="M2021" s="2">
        <v>0</v>
      </c>
      <c r="N2021" s="2">
        <v>1.7</v>
      </c>
      <c r="O2021" s="2">
        <v>-0.9</v>
      </c>
      <c r="P2021" s="14"/>
      <c r="Q2021" t="s">
        <v>1201</v>
      </c>
      <c r="R2021" s="2">
        <v>2.9</v>
      </c>
      <c r="S2021" s="2">
        <v>2.9</v>
      </c>
      <c r="T2021" s="3">
        <v>5.76</v>
      </c>
      <c r="U2021" s="2">
        <v>0</v>
      </c>
      <c r="V2021" s="2">
        <v>0</v>
      </c>
      <c r="W2021" s="3">
        <v>0</v>
      </c>
      <c r="X2021" s="3">
        <v>-0.94</v>
      </c>
      <c r="Y2021" s="2">
        <v>5.8</v>
      </c>
      <c r="Z2021" s="2">
        <v>2.9</v>
      </c>
      <c r="AA2021" s="3">
        <v>0.86</v>
      </c>
      <c r="AB2021" s="3">
        <v>4.99</v>
      </c>
      <c r="AC2021" s="14"/>
      <c r="AD2021" t="s">
        <v>1201</v>
      </c>
      <c r="AE2021" s="3">
        <v>5.76</v>
      </c>
      <c r="AF2021" s="3">
        <v>0</v>
      </c>
      <c r="AG2021" s="3">
        <v>-0.13</v>
      </c>
      <c r="AH2021" s="2">
        <v>0</v>
      </c>
      <c r="AI2021" s="2">
        <v>0</v>
      </c>
      <c r="AJ2021" s="2">
        <v>31.7</v>
      </c>
      <c r="AK2021" s="2">
        <v>2.9</v>
      </c>
      <c r="AL2021" s="2">
        <v>0</v>
      </c>
      <c r="AM2021" s="2">
        <v>2.9</v>
      </c>
      <c r="AN2021" s="3">
        <v>0</v>
      </c>
      <c r="AO2021" s="3">
        <v>-2.69</v>
      </c>
      <c r="AP2021" s="14"/>
    </row>
    <row r="2022" spans="1:42" x14ac:dyDescent="0.2">
      <c r="A2022" t="s">
        <v>51</v>
      </c>
      <c r="B2022">
        <v>38</v>
      </c>
      <c r="C2022" t="s">
        <v>1202</v>
      </c>
      <c r="D2022" t="s">
        <v>1203</v>
      </c>
      <c r="E2022" t="s">
        <v>496</v>
      </c>
      <c r="F2022" t="s">
        <v>44</v>
      </c>
      <c r="G2022">
        <v>60</v>
      </c>
      <c r="H2022">
        <v>6</v>
      </c>
      <c r="I2022">
        <v>6</v>
      </c>
      <c r="J2022">
        <f>H2022+I2022</f>
        <v>12</v>
      </c>
      <c r="K2022" s="1">
        <v>-16.3</v>
      </c>
      <c r="L2022" s="2">
        <v>-1.8</v>
      </c>
      <c r="M2022" s="2">
        <v>-1.4</v>
      </c>
      <c r="N2022" s="15">
        <v>1.6</v>
      </c>
      <c r="O2022" s="15">
        <v>5.0999999999999996</v>
      </c>
      <c r="P2022" s="9"/>
      <c r="Q2022" t="s">
        <v>1203</v>
      </c>
      <c r="R2022" s="2">
        <v>0.4</v>
      </c>
      <c r="S2022" s="2">
        <v>0.5</v>
      </c>
      <c r="T2022" s="3">
        <v>1.28</v>
      </c>
      <c r="U2022" s="2">
        <v>0</v>
      </c>
      <c r="V2022" s="2">
        <v>0</v>
      </c>
      <c r="W2022" s="3">
        <v>0</v>
      </c>
      <c r="X2022"/>
      <c r="Y2022" s="2">
        <v>1.6</v>
      </c>
      <c r="Z2022"/>
      <c r="AA2022" s="3">
        <v>-0.11</v>
      </c>
      <c r="AB2022" s="3">
        <v>0.12</v>
      </c>
      <c r="AC2022" s="9"/>
      <c r="AD2022" t="s">
        <v>1203</v>
      </c>
      <c r="AE2022" s="3">
        <v>3.09</v>
      </c>
      <c r="AF2022" s="3">
        <v>8.9600000000000009</v>
      </c>
      <c r="AG2022"/>
      <c r="AH2022" s="2">
        <v>53</v>
      </c>
      <c r="AI2022" s="16">
        <v>5.7</v>
      </c>
      <c r="AJ2022" s="2">
        <v>5.0999999999999996</v>
      </c>
      <c r="AK2022" s="2">
        <v>2.2000000000000002</v>
      </c>
      <c r="AL2022" s="2">
        <v>2</v>
      </c>
      <c r="AM2022"/>
      <c r="AN2022" s="3">
        <v>-0.09</v>
      </c>
      <c r="AO2022" s="17">
        <v>0.4</v>
      </c>
      <c r="AP2022" s="14"/>
    </row>
    <row r="2023" spans="1:42" x14ac:dyDescent="0.2">
      <c r="A2023" s="18" t="s">
        <v>56</v>
      </c>
      <c r="B2023">
        <v>39</v>
      </c>
      <c r="C2023" t="s">
        <v>1202</v>
      </c>
      <c r="D2023" t="s">
        <v>1203</v>
      </c>
      <c r="E2023" s="19" t="s">
        <v>205</v>
      </c>
      <c r="F2023" s="20" t="s">
        <v>443</v>
      </c>
      <c r="G2023" s="19">
        <v>65</v>
      </c>
      <c r="H2023" s="21">
        <v>3</v>
      </c>
      <c r="I2023" s="21">
        <v>3</v>
      </c>
      <c r="J2023" s="21">
        <v>6</v>
      </c>
      <c r="K2023" s="21">
        <v>-17</v>
      </c>
      <c r="L2023" s="22">
        <v>-2.9</v>
      </c>
      <c r="M2023" s="22">
        <v>-1.4</v>
      </c>
      <c r="N2023" s="2">
        <v>-3.7</v>
      </c>
      <c r="O2023" s="2">
        <v>20.6</v>
      </c>
      <c r="P2023" s="9"/>
      <c r="Q2023" t="s">
        <v>1203</v>
      </c>
      <c r="R2023" s="2">
        <v>0.2</v>
      </c>
      <c r="S2023" s="2">
        <v>0.3</v>
      </c>
      <c r="T2023" s="3">
        <v>0.96</v>
      </c>
      <c r="U2023" s="2">
        <v>0</v>
      </c>
      <c r="V2023" s="2">
        <v>0</v>
      </c>
      <c r="W2023" s="3">
        <v>0</v>
      </c>
      <c r="X2023"/>
      <c r="Y2023" s="2">
        <v>0.9</v>
      </c>
      <c r="Z2023"/>
      <c r="AA2023" s="3">
        <v>-0.21</v>
      </c>
      <c r="AB2023" s="3">
        <v>-0.32</v>
      </c>
      <c r="AC2023" s="9"/>
      <c r="AD2023" t="s">
        <v>1203</v>
      </c>
      <c r="AE2023" s="3">
        <v>2.34</v>
      </c>
      <c r="AF2023" s="3">
        <v>1.93</v>
      </c>
      <c r="AG2023"/>
      <c r="AH2023" s="2">
        <v>41.4</v>
      </c>
      <c r="AI2023" s="2">
        <v>1.9</v>
      </c>
      <c r="AJ2023" s="2">
        <v>7.9</v>
      </c>
      <c r="AK2023" s="2">
        <v>2.2000000000000002</v>
      </c>
      <c r="AL2023" s="2">
        <v>1.5</v>
      </c>
      <c r="AM2023"/>
      <c r="AN2023" s="3">
        <v>-0.1</v>
      </c>
      <c r="AO2023" s="17">
        <v>1.78</v>
      </c>
      <c r="AP2023" s="14"/>
    </row>
    <row r="2024" spans="1:42" x14ac:dyDescent="0.2">
      <c r="A2024" t="s">
        <v>51</v>
      </c>
      <c r="B2024">
        <v>27</v>
      </c>
      <c r="C2024" t="s">
        <v>1204</v>
      </c>
      <c r="D2024" t="s">
        <v>1205</v>
      </c>
      <c r="E2024" t="s">
        <v>72</v>
      </c>
      <c r="F2024" t="s">
        <v>55</v>
      </c>
      <c r="G2024">
        <v>3</v>
      </c>
      <c r="H2024">
        <v>0</v>
      </c>
      <c r="I2024">
        <v>1</v>
      </c>
      <c r="J2024">
        <f>H2024+I2024</f>
        <v>1</v>
      </c>
      <c r="K2024" s="1">
        <v>-2.9</v>
      </c>
      <c r="L2024" s="2">
        <v>0.1</v>
      </c>
      <c r="M2024" s="2">
        <v>-0.7</v>
      </c>
      <c r="N2024" s="15">
        <v>0.3</v>
      </c>
      <c r="O2024" s="15">
        <v>-1</v>
      </c>
      <c r="P2024" s="9"/>
      <c r="Q2024" t="s">
        <v>1205</v>
      </c>
      <c r="R2024" s="2">
        <v>0</v>
      </c>
      <c r="S2024" s="2">
        <v>0</v>
      </c>
      <c r="T2024" s="3">
        <v>0</v>
      </c>
      <c r="U2024" s="2">
        <v>0</v>
      </c>
      <c r="V2024" s="2">
        <v>10.7</v>
      </c>
      <c r="W2024" s="3">
        <v>10.68</v>
      </c>
      <c r="X2024"/>
      <c r="Y2024" s="2">
        <v>0</v>
      </c>
      <c r="Z2024"/>
      <c r="AA2024" s="3">
        <v>0.13</v>
      </c>
      <c r="AB2024" s="3">
        <v>0.38</v>
      </c>
      <c r="AC2024" s="9"/>
      <c r="AD2024" t="s">
        <v>1205</v>
      </c>
      <c r="AE2024" s="3">
        <v>5.0999999999999996</v>
      </c>
      <c r="AF2024" s="3">
        <v>0</v>
      </c>
      <c r="AG2024"/>
      <c r="AH2024" s="2">
        <v>0</v>
      </c>
      <c r="AI2024" s="16">
        <v>0</v>
      </c>
      <c r="AJ2024" s="2">
        <v>1.4</v>
      </c>
      <c r="AK2024" s="2">
        <v>1.4</v>
      </c>
      <c r="AL2024" s="2">
        <v>0</v>
      </c>
      <c r="AM2024"/>
      <c r="AN2024" s="3">
        <v>-0.88</v>
      </c>
      <c r="AO2024" s="17">
        <v>-1.4</v>
      </c>
      <c r="AP2024" s="14"/>
    </row>
    <row r="2025" spans="1:42" x14ac:dyDescent="0.2">
      <c r="A2025" s="18" t="s">
        <v>56</v>
      </c>
      <c r="B2025">
        <v>28</v>
      </c>
      <c r="C2025" t="s">
        <v>1204</v>
      </c>
      <c r="D2025" t="s">
        <v>1205</v>
      </c>
      <c r="E2025" s="19" t="s">
        <v>496</v>
      </c>
      <c r="F2025" s="20" t="s">
        <v>57</v>
      </c>
      <c r="G2025" s="19">
        <v>2</v>
      </c>
      <c r="H2025" s="21">
        <v>0</v>
      </c>
      <c r="I2025" s="21">
        <v>0</v>
      </c>
      <c r="J2025" s="21">
        <v>0</v>
      </c>
      <c r="K2025" s="21">
        <v>1</v>
      </c>
      <c r="L2025" s="22">
        <v>-0.1</v>
      </c>
      <c r="M2025" s="22">
        <v>0.3</v>
      </c>
      <c r="N2025" s="2">
        <v>-0.7</v>
      </c>
      <c r="O2025" s="2">
        <v>0.7</v>
      </c>
      <c r="P2025" s="9"/>
      <c r="Q2025" t="s">
        <v>1205</v>
      </c>
      <c r="R2025" s="2">
        <v>0</v>
      </c>
      <c r="S2025" s="2">
        <v>0</v>
      </c>
      <c r="T2025" s="3">
        <v>4.4800000000000004</v>
      </c>
      <c r="U2025" s="2">
        <v>0</v>
      </c>
      <c r="V2025" s="2">
        <v>0</v>
      </c>
      <c r="W2025" s="3">
        <v>0</v>
      </c>
      <c r="X2025"/>
      <c r="Y2025" s="2">
        <v>4.8</v>
      </c>
      <c r="Z2025"/>
      <c r="AA2025" s="3">
        <v>-0.16</v>
      </c>
      <c r="AB2025" s="3">
        <v>-1.56</v>
      </c>
      <c r="AC2025" s="9"/>
      <c r="AD2025" t="s">
        <v>1205</v>
      </c>
      <c r="AE2025" s="3">
        <v>0</v>
      </c>
      <c r="AF2025" s="3">
        <v>0</v>
      </c>
      <c r="AG2025"/>
      <c r="AH2025" s="2">
        <v>0</v>
      </c>
      <c r="AI2025" s="2">
        <v>0</v>
      </c>
      <c r="AJ2025" s="2">
        <v>4.8</v>
      </c>
      <c r="AK2025" s="2">
        <v>0</v>
      </c>
      <c r="AL2025" s="2">
        <v>0</v>
      </c>
      <c r="AM2025"/>
      <c r="AN2025" s="3">
        <v>0.49</v>
      </c>
      <c r="AO2025" s="17">
        <v>1.79</v>
      </c>
      <c r="AP2025" s="14"/>
    </row>
    <row r="2026" spans="1:42" x14ac:dyDescent="0.2">
      <c r="A2026" t="s">
        <v>40</v>
      </c>
      <c r="B2026" s="1">
        <v>24</v>
      </c>
      <c r="C2026" t="s">
        <v>1145</v>
      </c>
      <c r="D2026" t="s">
        <v>925</v>
      </c>
      <c r="E2026" t="s">
        <v>170</v>
      </c>
      <c r="F2026" t="s">
        <v>69</v>
      </c>
      <c r="G2026">
        <v>8</v>
      </c>
      <c r="H2026">
        <v>0</v>
      </c>
      <c r="I2026">
        <v>0</v>
      </c>
      <c r="J2026">
        <v>0</v>
      </c>
      <c r="K2026" s="1">
        <v>-0.6</v>
      </c>
      <c r="L2026" s="2">
        <v>-0.5</v>
      </c>
      <c r="M2026" s="2">
        <v>0</v>
      </c>
      <c r="N2026" s="2">
        <v>-1.6</v>
      </c>
      <c r="O2026" s="2">
        <v>0.7</v>
      </c>
      <c r="P2026" s="14"/>
      <c r="Q2026" t="s">
        <v>925</v>
      </c>
      <c r="R2026" s="2">
        <v>0</v>
      </c>
      <c r="S2026" s="2">
        <v>0</v>
      </c>
      <c r="T2026" s="3">
        <v>0.79</v>
      </c>
      <c r="U2026" s="2">
        <v>0</v>
      </c>
      <c r="V2026" s="2">
        <v>0</v>
      </c>
      <c r="W2026" s="3">
        <v>0</v>
      </c>
      <c r="X2026" s="3">
        <v>-0.05</v>
      </c>
      <c r="Y2026" s="2">
        <v>0</v>
      </c>
      <c r="Z2026" s="2">
        <v>0.8</v>
      </c>
      <c r="AA2026" s="3">
        <v>-0.39</v>
      </c>
      <c r="AB2026" s="3">
        <v>-1.25</v>
      </c>
      <c r="AC2026" s="14"/>
      <c r="AD2026" t="s">
        <v>925</v>
      </c>
      <c r="AE2026" s="3">
        <v>1.58</v>
      </c>
      <c r="AF2026" s="3">
        <v>0</v>
      </c>
      <c r="AG2026" s="3">
        <v>-0.17</v>
      </c>
      <c r="AH2026" s="2">
        <v>52</v>
      </c>
      <c r="AI2026" s="2">
        <v>11.4</v>
      </c>
      <c r="AJ2026" s="2">
        <v>3.1</v>
      </c>
      <c r="AK2026" s="2">
        <v>0.8</v>
      </c>
      <c r="AL2026" s="2">
        <v>0.8</v>
      </c>
      <c r="AM2026" s="2">
        <v>1.6</v>
      </c>
      <c r="AN2026" s="3">
        <v>0</v>
      </c>
      <c r="AO2026" s="3">
        <v>0.55000000000000004</v>
      </c>
      <c r="AP2026" s="14"/>
    </row>
    <row r="2027" spans="1:42" x14ac:dyDescent="0.2">
      <c r="A2027" t="s">
        <v>40</v>
      </c>
      <c r="B2027" s="1">
        <v>26</v>
      </c>
      <c r="C2027" t="s">
        <v>216</v>
      </c>
      <c r="D2027" t="s">
        <v>1206</v>
      </c>
      <c r="E2027" t="s">
        <v>244</v>
      </c>
      <c r="F2027" t="s">
        <v>44</v>
      </c>
      <c r="G2027">
        <v>13</v>
      </c>
      <c r="H2027">
        <v>1</v>
      </c>
      <c r="I2027">
        <v>0</v>
      </c>
      <c r="J2027">
        <v>1</v>
      </c>
      <c r="K2027" s="1">
        <v>-2.5</v>
      </c>
      <c r="L2027" s="2">
        <v>-0.5</v>
      </c>
      <c r="M2027" s="2">
        <v>-0.2</v>
      </c>
      <c r="N2027" s="2">
        <v>-0.7</v>
      </c>
      <c r="O2027" s="2">
        <v>2.8</v>
      </c>
      <c r="P2027" s="14"/>
      <c r="Q2027" t="s">
        <v>1206</v>
      </c>
      <c r="R2027" s="2">
        <v>0.7</v>
      </c>
      <c r="S2027" s="2">
        <v>0</v>
      </c>
      <c r="T2027" s="3">
        <v>1.48</v>
      </c>
      <c r="U2027" s="2">
        <v>0</v>
      </c>
      <c r="V2027" s="2">
        <v>0</v>
      </c>
      <c r="W2027" s="3">
        <v>0</v>
      </c>
      <c r="X2027" s="3">
        <v>-0.02</v>
      </c>
      <c r="Y2027" s="2">
        <v>0.5</v>
      </c>
      <c r="Z2027" s="2">
        <v>0.5</v>
      </c>
      <c r="AA2027" s="3">
        <v>-0.32</v>
      </c>
      <c r="AB2027" s="3">
        <v>-0.37</v>
      </c>
      <c r="AC2027" s="14"/>
      <c r="AD2027" t="s">
        <v>1206</v>
      </c>
      <c r="AE2027" s="3">
        <v>2.96</v>
      </c>
      <c r="AF2027" s="3">
        <v>6.01</v>
      </c>
      <c r="AG2027" s="3">
        <v>-0.12</v>
      </c>
      <c r="AH2027" s="2">
        <v>41.7</v>
      </c>
      <c r="AI2027" s="2">
        <v>1.5</v>
      </c>
      <c r="AJ2027" s="2">
        <v>8.6</v>
      </c>
      <c r="AK2027" s="2">
        <v>3.2</v>
      </c>
      <c r="AL2027" s="2">
        <v>0</v>
      </c>
      <c r="AM2027" s="2">
        <v>0</v>
      </c>
      <c r="AN2027" s="3">
        <v>-0.13</v>
      </c>
      <c r="AO2027" s="3">
        <v>1.49</v>
      </c>
      <c r="AP2027" s="14"/>
    </row>
    <row r="2028" spans="1:42" x14ac:dyDescent="0.2">
      <c r="A2028" s="18" t="s">
        <v>56</v>
      </c>
      <c r="B2028">
        <v>23</v>
      </c>
      <c r="C2028" t="s">
        <v>1207</v>
      </c>
      <c r="D2028" t="s">
        <v>1208</v>
      </c>
      <c r="E2028" s="19" t="s">
        <v>113</v>
      </c>
      <c r="F2028" s="20" t="s">
        <v>48</v>
      </c>
      <c r="G2028" s="19">
        <v>9</v>
      </c>
      <c r="H2028" s="21">
        <v>0</v>
      </c>
      <c r="I2028" s="21">
        <v>1</v>
      </c>
      <c r="J2028" s="21">
        <v>1</v>
      </c>
      <c r="K2028" s="21">
        <v>-1.8</v>
      </c>
      <c r="L2028" s="22">
        <v>-0.5</v>
      </c>
      <c r="M2028" s="22">
        <v>-0.2</v>
      </c>
      <c r="N2028" s="2">
        <v>-1.3</v>
      </c>
      <c r="O2028" s="2">
        <v>1.8</v>
      </c>
      <c r="P2028" s="9"/>
      <c r="Q2028" t="s">
        <v>1208</v>
      </c>
      <c r="R2028" s="2">
        <v>0</v>
      </c>
      <c r="S2028" s="2">
        <v>0.7</v>
      </c>
      <c r="T2028" s="3">
        <v>1.5</v>
      </c>
      <c r="U2028" s="2">
        <v>0</v>
      </c>
      <c r="V2028" s="2">
        <v>0</v>
      </c>
      <c r="W2028" s="3">
        <v>0</v>
      </c>
      <c r="X2028"/>
      <c r="Y2028" s="2">
        <v>2.2000000000000002</v>
      </c>
      <c r="Z2028"/>
      <c r="AA2028" s="3">
        <v>-0.35</v>
      </c>
      <c r="AB2028" s="3">
        <v>-0.94</v>
      </c>
      <c r="AC2028" s="9"/>
      <c r="AD2028" t="s">
        <v>1208</v>
      </c>
      <c r="AE2028" s="3">
        <v>3</v>
      </c>
      <c r="AF2028" s="3">
        <v>0</v>
      </c>
      <c r="AG2028"/>
      <c r="AH2028" s="2">
        <v>100</v>
      </c>
      <c r="AI2028" s="2">
        <v>0.4</v>
      </c>
      <c r="AJ2028" s="2">
        <v>2.2000000000000002</v>
      </c>
      <c r="AK2028" s="2">
        <v>3.6</v>
      </c>
      <c r="AL2028" s="2">
        <v>1.4</v>
      </c>
      <c r="AM2028"/>
      <c r="AN2028" s="3">
        <v>-0.14000000000000001</v>
      </c>
      <c r="AO2028" s="17">
        <v>1.29</v>
      </c>
      <c r="AP2028" s="14"/>
    </row>
    <row r="2029" spans="1:42" x14ac:dyDescent="0.2">
      <c r="A2029" t="s">
        <v>51</v>
      </c>
      <c r="B2029">
        <v>31</v>
      </c>
      <c r="C2029" t="s">
        <v>1209</v>
      </c>
      <c r="D2029" t="s">
        <v>1210</v>
      </c>
      <c r="E2029" t="s">
        <v>72</v>
      </c>
      <c r="F2029" t="s">
        <v>44</v>
      </c>
      <c r="G2029">
        <v>34</v>
      </c>
      <c r="H2029">
        <v>6</v>
      </c>
      <c r="I2029">
        <v>9</v>
      </c>
      <c r="J2029">
        <f>H2029+I2029</f>
        <v>15</v>
      </c>
      <c r="K2029" s="1">
        <v>-13</v>
      </c>
      <c r="L2029" s="2">
        <v>0</v>
      </c>
      <c r="M2029" s="2">
        <v>-1.8</v>
      </c>
      <c r="N2029" s="15">
        <v>5</v>
      </c>
      <c r="O2029" s="15">
        <v>-1.9</v>
      </c>
      <c r="P2029" s="9"/>
      <c r="Q2029" t="s">
        <v>1210</v>
      </c>
      <c r="R2029" s="2">
        <v>0.6</v>
      </c>
      <c r="S2029" s="2">
        <v>0.8</v>
      </c>
      <c r="T2029" s="3">
        <v>2.09</v>
      </c>
      <c r="U2029" s="2">
        <v>1.3</v>
      </c>
      <c r="V2029" s="2">
        <v>2.5</v>
      </c>
      <c r="W2029" s="3">
        <v>7.55</v>
      </c>
      <c r="X2029"/>
      <c r="Y2029" s="2">
        <v>1.3</v>
      </c>
      <c r="Z2029"/>
      <c r="AA2029" s="3">
        <v>0</v>
      </c>
      <c r="AB2029" s="3">
        <v>0.64</v>
      </c>
      <c r="AC2029" s="9"/>
      <c r="AD2029" t="s">
        <v>1210</v>
      </c>
      <c r="AE2029" s="3">
        <v>4.18</v>
      </c>
      <c r="AF2029" s="3">
        <v>0</v>
      </c>
      <c r="AG2029"/>
      <c r="AH2029" s="2">
        <v>0</v>
      </c>
      <c r="AI2029" s="16">
        <v>0.3</v>
      </c>
      <c r="AJ2029" s="2">
        <v>2.2000000000000002</v>
      </c>
      <c r="AK2029" s="2">
        <v>2.2000000000000002</v>
      </c>
      <c r="AL2029" s="2">
        <v>0.3</v>
      </c>
      <c r="AM2029"/>
      <c r="AN2029" s="3">
        <v>-0.19</v>
      </c>
      <c r="AO2029" s="17">
        <v>-0.24</v>
      </c>
      <c r="AP2029" s="14"/>
    </row>
    <row r="2030" spans="1:42" x14ac:dyDescent="0.2">
      <c r="A2030" t="s">
        <v>51</v>
      </c>
      <c r="B2030">
        <v>24</v>
      </c>
      <c r="C2030" t="s">
        <v>46</v>
      </c>
      <c r="D2030" t="s">
        <v>1211</v>
      </c>
      <c r="E2030" t="s">
        <v>85</v>
      </c>
      <c r="F2030" t="s">
        <v>44</v>
      </c>
      <c r="G2030">
        <v>2</v>
      </c>
      <c r="H2030">
        <v>0</v>
      </c>
      <c r="I2030">
        <v>0</v>
      </c>
      <c r="J2030">
        <f>H2030+I2030</f>
        <v>0</v>
      </c>
      <c r="K2030" s="1">
        <v>0</v>
      </c>
      <c r="L2030" s="2">
        <v>-0.1</v>
      </c>
      <c r="M2030" s="2">
        <v>0</v>
      </c>
      <c r="N2030" s="15">
        <v>-0.3</v>
      </c>
      <c r="O2030" s="15">
        <v>0.5</v>
      </c>
      <c r="P2030" s="9"/>
      <c r="Q2030" t="s">
        <v>1211</v>
      </c>
      <c r="R2030" s="2">
        <v>0</v>
      </c>
      <c r="S2030" s="2">
        <v>0</v>
      </c>
      <c r="T2030" s="3">
        <v>0</v>
      </c>
      <c r="U2030" s="2">
        <v>0</v>
      </c>
      <c r="V2030" s="2">
        <v>0</v>
      </c>
      <c r="W2030" s="3">
        <v>0</v>
      </c>
      <c r="X2030"/>
      <c r="Y2030" s="2">
        <v>0</v>
      </c>
      <c r="Z2030"/>
      <c r="AA2030" s="3">
        <v>-0.5</v>
      </c>
      <c r="AB2030" s="3">
        <v>-1.52</v>
      </c>
      <c r="AC2030" s="9"/>
      <c r="AD2030" t="s">
        <v>1211</v>
      </c>
      <c r="AE2030" s="3">
        <v>0</v>
      </c>
      <c r="AF2030" s="3">
        <v>0</v>
      </c>
      <c r="AG2030"/>
      <c r="AH2030" s="2">
        <v>37.5</v>
      </c>
      <c r="AI2030" s="16">
        <v>7.6</v>
      </c>
      <c r="AJ2030" s="2">
        <v>15.1</v>
      </c>
      <c r="AK2030" s="2">
        <v>0</v>
      </c>
      <c r="AL2030" s="2">
        <v>0</v>
      </c>
      <c r="AM2030"/>
      <c r="AN2030" s="3">
        <v>0</v>
      </c>
      <c r="AO2030" s="17">
        <v>2.38</v>
      </c>
      <c r="AP2030" s="14"/>
    </row>
    <row r="2031" spans="1:42" x14ac:dyDescent="0.2">
      <c r="A2031" t="s">
        <v>51</v>
      </c>
      <c r="B2031">
        <v>32</v>
      </c>
      <c r="C2031" t="s">
        <v>1212</v>
      </c>
      <c r="D2031" t="s">
        <v>462</v>
      </c>
      <c r="E2031" t="s">
        <v>127</v>
      </c>
      <c r="F2031" t="s">
        <v>55</v>
      </c>
      <c r="G2031">
        <v>79</v>
      </c>
      <c r="H2031">
        <v>0</v>
      </c>
      <c r="I2031">
        <v>23</v>
      </c>
      <c r="J2031">
        <f>H2031+I2031</f>
        <v>23</v>
      </c>
      <c r="K2031" s="1">
        <v>19.7</v>
      </c>
      <c r="L2031" s="2">
        <v>0.1</v>
      </c>
      <c r="M2031" s="2">
        <v>8.6</v>
      </c>
      <c r="N2031" s="15">
        <v>1.3</v>
      </c>
      <c r="O2031" s="15">
        <v>53.2</v>
      </c>
      <c r="P2031" s="9"/>
      <c r="Q2031" t="s">
        <v>462</v>
      </c>
      <c r="R2031" s="2">
        <v>0</v>
      </c>
      <c r="S2031" s="2">
        <v>0.7</v>
      </c>
      <c r="T2031" s="3">
        <v>2.41</v>
      </c>
      <c r="U2031" s="2">
        <v>0</v>
      </c>
      <c r="V2031" s="2">
        <v>2.1</v>
      </c>
      <c r="W2031" s="3">
        <v>5.0999999999999996</v>
      </c>
      <c r="X2031"/>
      <c r="Y2031" s="2">
        <v>1.2</v>
      </c>
      <c r="Z2031"/>
      <c r="AA2031" s="3">
        <v>0</v>
      </c>
      <c r="AB2031" s="3">
        <v>0.05</v>
      </c>
      <c r="AC2031" s="9"/>
      <c r="AD2031" t="s">
        <v>462</v>
      </c>
      <c r="AE2031" s="3">
        <v>1.94</v>
      </c>
      <c r="AF2031" s="3">
        <v>6.62</v>
      </c>
      <c r="AG2031"/>
      <c r="AH2031" s="2">
        <v>100</v>
      </c>
      <c r="AI2031" s="16">
        <v>0</v>
      </c>
      <c r="AJ2031" s="2">
        <v>1.6</v>
      </c>
      <c r="AK2031" s="2">
        <v>4.3</v>
      </c>
      <c r="AL2031" s="2">
        <v>1.2</v>
      </c>
      <c r="AM2031"/>
      <c r="AN2031" s="3">
        <v>0.25</v>
      </c>
      <c r="AO2031" s="17">
        <v>2</v>
      </c>
      <c r="AP2031" s="14"/>
    </row>
    <row r="2032" spans="1:42" x14ac:dyDescent="0.2">
      <c r="A2032" s="18" t="s">
        <v>56</v>
      </c>
      <c r="B2032">
        <v>33</v>
      </c>
      <c r="C2032" t="s">
        <v>1212</v>
      </c>
      <c r="D2032" t="s">
        <v>462</v>
      </c>
      <c r="E2032" s="19" t="s">
        <v>280</v>
      </c>
      <c r="F2032" s="20" t="s">
        <v>57</v>
      </c>
      <c r="G2032" s="19">
        <v>61</v>
      </c>
      <c r="H2032" s="21">
        <v>1</v>
      </c>
      <c r="I2032" s="21">
        <v>17</v>
      </c>
      <c r="J2032" s="21">
        <v>18</v>
      </c>
      <c r="K2032" s="21">
        <v>-9.4</v>
      </c>
      <c r="L2032" s="22">
        <v>0.2</v>
      </c>
      <c r="M2032" s="22">
        <v>0</v>
      </c>
      <c r="N2032" s="2">
        <v>3.3</v>
      </c>
      <c r="O2032" s="2">
        <v>26.5</v>
      </c>
      <c r="P2032" s="9"/>
      <c r="Q2032" t="s">
        <v>462</v>
      </c>
      <c r="R2032" s="2">
        <v>0</v>
      </c>
      <c r="S2032" s="2">
        <v>0.8</v>
      </c>
      <c r="T2032" s="3">
        <v>2.78</v>
      </c>
      <c r="U2032" s="2">
        <v>0.5</v>
      </c>
      <c r="V2032" s="2">
        <v>1.9</v>
      </c>
      <c r="W2032" s="3">
        <v>4.8600000000000003</v>
      </c>
      <c r="X2032"/>
      <c r="Y2032" s="2">
        <v>2.1</v>
      </c>
      <c r="Z2032"/>
      <c r="AA2032" s="3">
        <v>0.01</v>
      </c>
      <c r="AB2032" s="3">
        <v>0.16</v>
      </c>
      <c r="AC2032" s="9"/>
      <c r="AD2032" t="s">
        <v>462</v>
      </c>
      <c r="AE2032" s="3">
        <v>3.02</v>
      </c>
      <c r="AF2032" s="3">
        <v>7.64</v>
      </c>
      <c r="AG2032"/>
      <c r="AH2032" s="2">
        <v>0</v>
      </c>
      <c r="AI2032" s="2">
        <v>0</v>
      </c>
      <c r="AJ2032" s="2">
        <v>3</v>
      </c>
      <c r="AK2032" s="2">
        <v>3.3</v>
      </c>
      <c r="AL2032" s="2">
        <v>1.3</v>
      </c>
      <c r="AM2032"/>
      <c r="AN2032" s="3">
        <v>0</v>
      </c>
      <c r="AO2032" s="17">
        <v>1.26</v>
      </c>
      <c r="AP2032" s="14"/>
    </row>
    <row r="2033" spans="1:42" x14ac:dyDescent="0.2">
      <c r="A2033" t="s">
        <v>51</v>
      </c>
      <c r="B2033">
        <v>28</v>
      </c>
      <c r="C2033" t="s">
        <v>152</v>
      </c>
      <c r="D2033" t="s">
        <v>1213</v>
      </c>
      <c r="E2033" t="s">
        <v>62</v>
      </c>
      <c r="F2033" t="s">
        <v>55</v>
      </c>
      <c r="G2033">
        <v>13</v>
      </c>
      <c r="H2033">
        <v>0</v>
      </c>
      <c r="I2033">
        <v>1</v>
      </c>
      <c r="J2033">
        <f>H2033+I2033</f>
        <v>1</v>
      </c>
      <c r="K2033" s="1">
        <v>0.4</v>
      </c>
      <c r="L2033" s="2">
        <v>-0.4</v>
      </c>
      <c r="M2033" s="2">
        <v>0.6</v>
      </c>
      <c r="N2033" s="15">
        <v>-0.5</v>
      </c>
      <c r="O2033" s="15">
        <v>4.8</v>
      </c>
      <c r="P2033" s="9"/>
      <c r="Q2033" t="s">
        <v>1213</v>
      </c>
      <c r="R2033" s="2">
        <v>0</v>
      </c>
      <c r="S2033" s="2">
        <v>0.5</v>
      </c>
      <c r="T2033" s="3">
        <v>1.91</v>
      </c>
      <c r="U2033" s="2">
        <v>0</v>
      </c>
      <c r="V2033" s="2">
        <v>0</v>
      </c>
      <c r="W2033" s="3">
        <v>8.75</v>
      </c>
      <c r="X2033"/>
      <c r="Y2033" s="2">
        <v>4.3</v>
      </c>
      <c r="Z2033"/>
      <c r="AA2033" s="3">
        <v>-0.15</v>
      </c>
      <c r="AB2033" s="3">
        <v>-0.2</v>
      </c>
      <c r="AC2033" s="9"/>
      <c r="AD2033" t="s">
        <v>1213</v>
      </c>
      <c r="AE2033" s="3">
        <v>1.91</v>
      </c>
      <c r="AF2033" s="3">
        <v>0</v>
      </c>
      <c r="AG2033"/>
      <c r="AH2033" s="2">
        <v>0</v>
      </c>
      <c r="AI2033" s="16">
        <v>0</v>
      </c>
      <c r="AJ2033" s="2">
        <v>3.4</v>
      </c>
      <c r="AK2033" s="2">
        <v>5.0999999999999996</v>
      </c>
      <c r="AL2033" s="2">
        <v>1.3</v>
      </c>
      <c r="AM2033"/>
      <c r="AN2033" s="3">
        <v>0.23</v>
      </c>
      <c r="AO2033" s="17">
        <v>2.0299999999999998</v>
      </c>
      <c r="AP2033" s="14"/>
    </row>
    <row r="2034" spans="1:42" x14ac:dyDescent="0.2">
      <c r="A2034" t="s">
        <v>51</v>
      </c>
      <c r="B2034">
        <v>27</v>
      </c>
      <c r="C2034" t="s">
        <v>1214</v>
      </c>
      <c r="D2034" t="s">
        <v>1215</v>
      </c>
      <c r="E2034" t="s">
        <v>77</v>
      </c>
      <c r="F2034" t="s">
        <v>48</v>
      </c>
      <c r="G2034">
        <v>10</v>
      </c>
      <c r="H2034">
        <v>1</v>
      </c>
      <c r="I2034">
        <v>1</v>
      </c>
      <c r="J2034">
        <f>H2034+I2034</f>
        <v>2</v>
      </c>
      <c r="K2034" s="1">
        <v>2.9</v>
      </c>
      <c r="L2034" s="2">
        <v>-0.3</v>
      </c>
      <c r="M2034" s="2">
        <v>0.6</v>
      </c>
      <c r="N2034" s="15">
        <v>0.6</v>
      </c>
      <c r="O2034" s="15">
        <v>2</v>
      </c>
      <c r="P2034" s="9"/>
      <c r="Q2034" t="s">
        <v>1215</v>
      </c>
      <c r="R2034" s="2">
        <v>0.8</v>
      </c>
      <c r="S2034" s="2">
        <v>0.8</v>
      </c>
      <c r="T2034" s="3">
        <v>4.17</v>
      </c>
      <c r="U2034" s="2">
        <v>0</v>
      </c>
      <c r="V2034" s="2">
        <v>0</v>
      </c>
      <c r="W2034" s="3">
        <v>0</v>
      </c>
      <c r="X2034"/>
      <c r="Y2034" s="2">
        <v>0</v>
      </c>
      <c r="Z2034"/>
      <c r="AA2034" s="3">
        <v>-0.13</v>
      </c>
      <c r="AB2034" s="3">
        <v>0.36</v>
      </c>
      <c r="AC2034" s="9"/>
      <c r="AD2034" t="s">
        <v>1215</v>
      </c>
      <c r="AE2034" s="3">
        <v>2.5</v>
      </c>
      <c r="AF2034" s="3">
        <v>7.67</v>
      </c>
      <c r="AG2034"/>
      <c r="AH2034" s="2">
        <v>57.1</v>
      </c>
      <c r="AI2034" s="16">
        <v>1</v>
      </c>
      <c r="AJ2034" s="2">
        <v>2.9</v>
      </c>
      <c r="AK2034" s="2">
        <v>5.8</v>
      </c>
      <c r="AL2034" s="2">
        <v>2.2999999999999998</v>
      </c>
      <c r="AM2034"/>
      <c r="AN2034" s="3">
        <v>0.26</v>
      </c>
      <c r="AO2034" s="17">
        <v>1.17</v>
      </c>
      <c r="AP2034" s="14"/>
    </row>
    <row r="2035" spans="1:42" x14ac:dyDescent="0.2">
      <c r="A2035" t="s">
        <v>51</v>
      </c>
      <c r="B2035">
        <v>24</v>
      </c>
      <c r="C2035" t="s">
        <v>236</v>
      </c>
      <c r="D2035" t="s">
        <v>1215</v>
      </c>
      <c r="E2035" t="s">
        <v>342</v>
      </c>
      <c r="F2035" t="s">
        <v>55</v>
      </c>
      <c r="G2035">
        <v>3</v>
      </c>
      <c r="H2035">
        <v>1</v>
      </c>
      <c r="I2035">
        <v>0</v>
      </c>
      <c r="J2035">
        <f>H2035+I2035</f>
        <v>1</v>
      </c>
      <c r="K2035" s="1">
        <v>-2.2999999999999998</v>
      </c>
      <c r="L2035" s="2">
        <v>0.3</v>
      </c>
      <c r="M2035" s="2">
        <v>-0.5</v>
      </c>
      <c r="N2035" s="15">
        <v>1.7</v>
      </c>
      <c r="O2035" s="15">
        <v>-0.3</v>
      </c>
      <c r="P2035" s="9"/>
      <c r="Q2035" t="s">
        <v>1215</v>
      </c>
      <c r="R2035" s="2">
        <v>2</v>
      </c>
      <c r="S2035" s="2">
        <v>0</v>
      </c>
      <c r="T2035" s="3">
        <v>2.0099999999999998</v>
      </c>
      <c r="U2035" s="2">
        <v>0</v>
      </c>
      <c r="V2035" s="2">
        <v>0</v>
      </c>
      <c r="W2035" s="3">
        <v>0</v>
      </c>
      <c r="X2035"/>
      <c r="Y2035" s="2">
        <v>5.8</v>
      </c>
      <c r="Z2035"/>
      <c r="AA2035" s="3">
        <v>0.56999999999999995</v>
      </c>
      <c r="AB2035" s="3">
        <v>3.31</v>
      </c>
      <c r="AC2035" s="9"/>
      <c r="AD2035" t="s">
        <v>1215</v>
      </c>
      <c r="AE2035" s="3">
        <v>6.02</v>
      </c>
      <c r="AF2035" s="3">
        <v>0</v>
      </c>
      <c r="AG2035"/>
      <c r="AH2035" s="2">
        <v>0</v>
      </c>
      <c r="AI2035" s="16">
        <v>0</v>
      </c>
      <c r="AJ2035" s="2">
        <v>3.9</v>
      </c>
      <c r="AK2035" s="2">
        <v>3.9</v>
      </c>
      <c r="AL2035" s="2">
        <v>0</v>
      </c>
      <c r="AM2035"/>
      <c r="AN2035" s="3">
        <v>-0.94</v>
      </c>
      <c r="AO2035" s="17">
        <v>-0.63</v>
      </c>
      <c r="AP2035" s="14"/>
    </row>
    <row r="2036" spans="1:42" x14ac:dyDescent="0.2">
      <c r="A2036" s="18" t="s">
        <v>56</v>
      </c>
      <c r="B2036">
        <v>25</v>
      </c>
      <c r="C2036" t="s">
        <v>236</v>
      </c>
      <c r="D2036" t="s">
        <v>1215</v>
      </c>
      <c r="E2036" s="19" t="s">
        <v>342</v>
      </c>
      <c r="F2036" s="20" t="s">
        <v>57</v>
      </c>
      <c r="G2036" s="19">
        <v>5</v>
      </c>
      <c r="H2036" s="21">
        <v>0</v>
      </c>
      <c r="I2036" s="21">
        <v>1</v>
      </c>
      <c r="J2036" s="21">
        <v>1</v>
      </c>
      <c r="K2036" s="21">
        <v>-0.9</v>
      </c>
      <c r="L2036" s="22">
        <v>0.1</v>
      </c>
      <c r="M2036" s="22">
        <v>-0.1</v>
      </c>
      <c r="N2036" s="2">
        <v>0.2</v>
      </c>
      <c r="O2036" s="2">
        <v>3.3</v>
      </c>
      <c r="P2036" s="9"/>
      <c r="Q2036" t="s">
        <v>1215</v>
      </c>
      <c r="R2036" s="2">
        <v>0</v>
      </c>
      <c r="S2036" s="2">
        <v>0.8</v>
      </c>
      <c r="T2036" s="3">
        <v>0.8</v>
      </c>
      <c r="U2036" s="2">
        <v>0</v>
      </c>
      <c r="V2036" s="2">
        <v>0</v>
      </c>
      <c r="W2036" s="3">
        <v>0</v>
      </c>
      <c r="X2036"/>
      <c r="Y2036" s="2">
        <v>4.8</v>
      </c>
      <c r="Z2036"/>
      <c r="AA2036" s="3">
        <v>0.06</v>
      </c>
      <c r="AB2036" s="3">
        <v>0.17</v>
      </c>
      <c r="AC2036" s="9"/>
      <c r="AD2036" t="s">
        <v>1215</v>
      </c>
      <c r="AE2036" s="3">
        <v>1.59</v>
      </c>
      <c r="AF2036" s="3">
        <v>5.04</v>
      </c>
      <c r="AG2036"/>
      <c r="AH2036" s="2">
        <v>0</v>
      </c>
      <c r="AI2036" s="2">
        <v>0</v>
      </c>
      <c r="AJ2036" s="2">
        <v>2.1</v>
      </c>
      <c r="AK2036" s="2">
        <v>2.1</v>
      </c>
      <c r="AL2036" s="2">
        <v>2.7</v>
      </c>
      <c r="AM2036"/>
      <c r="AN2036" s="3">
        <v>-0.06</v>
      </c>
      <c r="AO2036" s="17">
        <v>2.2400000000000002</v>
      </c>
      <c r="AP2036" s="14"/>
    </row>
    <row r="2037" spans="1:42" x14ac:dyDescent="0.2">
      <c r="A2037" t="s">
        <v>51</v>
      </c>
      <c r="B2037">
        <v>28</v>
      </c>
      <c r="C2037" t="s">
        <v>471</v>
      </c>
      <c r="D2037" t="s">
        <v>174</v>
      </c>
      <c r="E2037" t="s">
        <v>280</v>
      </c>
      <c r="F2037" t="s">
        <v>55</v>
      </c>
      <c r="G2037">
        <v>5</v>
      </c>
      <c r="H2037">
        <v>0</v>
      </c>
      <c r="I2037">
        <v>0</v>
      </c>
      <c r="J2037">
        <f>H2037+I2037</f>
        <v>0</v>
      </c>
      <c r="K2037" s="1">
        <v>-1.7</v>
      </c>
      <c r="L2037" s="2">
        <v>-0.4</v>
      </c>
      <c r="M2037" s="2">
        <v>-0.2</v>
      </c>
      <c r="N2037" s="15">
        <v>-0.5</v>
      </c>
      <c r="O2037" s="15">
        <v>0</v>
      </c>
      <c r="P2037" s="9"/>
      <c r="Q2037" t="s">
        <v>174</v>
      </c>
      <c r="R2037" s="2">
        <v>0</v>
      </c>
      <c r="S2037" s="2">
        <v>0</v>
      </c>
      <c r="T2037" s="3">
        <v>3.24</v>
      </c>
      <c r="U2037" s="2">
        <v>0</v>
      </c>
      <c r="V2037" s="2">
        <v>0</v>
      </c>
      <c r="W2037" s="3">
        <v>0</v>
      </c>
      <c r="X2037"/>
      <c r="Y2037" s="2">
        <v>0</v>
      </c>
      <c r="Z2037"/>
      <c r="AA2037" s="3">
        <v>-0.39</v>
      </c>
      <c r="AB2037" s="3">
        <v>-0.53</v>
      </c>
      <c r="AC2037" s="9"/>
      <c r="AD2037" t="s">
        <v>174</v>
      </c>
      <c r="AE2037" s="3">
        <v>4.32</v>
      </c>
      <c r="AF2037" s="3">
        <v>0</v>
      </c>
      <c r="AG2037"/>
      <c r="AH2037" s="2">
        <v>0</v>
      </c>
      <c r="AI2037" s="16">
        <v>0</v>
      </c>
      <c r="AJ2037" s="2">
        <v>5.0999999999999996</v>
      </c>
      <c r="AK2037" s="2">
        <v>7.1</v>
      </c>
      <c r="AL2037" s="2">
        <v>1</v>
      </c>
      <c r="AM2037"/>
      <c r="AN2037" s="3">
        <v>-0.19</v>
      </c>
      <c r="AO2037" s="17">
        <v>-0.01</v>
      </c>
      <c r="AP2037" s="14"/>
    </row>
    <row r="2038" spans="1:42" x14ac:dyDescent="0.2">
      <c r="A2038" t="s">
        <v>40</v>
      </c>
      <c r="B2038" s="1">
        <v>23</v>
      </c>
      <c r="C2038" t="s">
        <v>154</v>
      </c>
      <c r="D2038" t="s">
        <v>1216</v>
      </c>
      <c r="E2038" t="s">
        <v>45</v>
      </c>
      <c r="F2038" t="s">
        <v>57</v>
      </c>
      <c r="G2038">
        <v>40</v>
      </c>
      <c r="H2038">
        <v>0</v>
      </c>
      <c r="I2038">
        <v>5</v>
      </c>
      <c r="J2038">
        <v>5</v>
      </c>
      <c r="K2038" s="1">
        <v>3.5</v>
      </c>
      <c r="L2038" s="2">
        <v>-0.3</v>
      </c>
      <c r="M2038" s="2">
        <v>1.8</v>
      </c>
      <c r="N2038" s="2">
        <v>2.8</v>
      </c>
      <c r="O2038" s="2">
        <v>29.4</v>
      </c>
      <c r="P2038" s="14"/>
      <c r="Q2038" t="s">
        <v>1216</v>
      </c>
      <c r="R2038" s="2">
        <v>0</v>
      </c>
      <c r="S2038" s="2">
        <v>0.5</v>
      </c>
      <c r="T2038" s="3">
        <v>1.58</v>
      </c>
      <c r="U2038" s="2">
        <v>0</v>
      </c>
      <c r="V2038" s="2">
        <v>0</v>
      </c>
      <c r="W2038" s="3">
        <v>0</v>
      </c>
      <c r="X2038" s="3">
        <v>-0.3</v>
      </c>
      <c r="Y2038" s="2">
        <v>1.2</v>
      </c>
      <c r="Z2038" s="2">
        <v>0.8</v>
      </c>
      <c r="AA2038" s="3">
        <v>-0.03</v>
      </c>
      <c r="AB2038" s="3">
        <v>0.25</v>
      </c>
      <c r="AC2038" s="14"/>
      <c r="AD2038" t="s">
        <v>1216</v>
      </c>
      <c r="AE2038" s="3">
        <v>1.05</v>
      </c>
      <c r="AF2038" s="3">
        <v>6.29</v>
      </c>
      <c r="AG2038" s="3">
        <v>0.02</v>
      </c>
      <c r="AH2038" s="2">
        <v>0</v>
      </c>
      <c r="AI2038" s="2">
        <v>0</v>
      </c>
      <c r="AJ2038" s="2">
        <v>8</v>
      </c>
      <c r="AK2038" s="2">
        <v>3.2</v>
      </c>
      <c r="AL2038" s="2">
        <v>0.4</v>
      </c>
      <c r="AM2038" s="2">
        <v>0.8</v>
      </c>
      <c r="AN2038" s="3">
        <v>0.18</v>
      </c>
      <c r="AO2038" s="3">
        <v>2.64</v>
      </c>
      <c r="AP2038" s="14"/>
    </row>
    <row r="2039" spans="1:42" x14ac:dyDescent="0.2">
      <c r="A2039" s="18" t="s">
        <v>56</v>
      </c>
      <c r="B2039">
        <v>24</v>
      </c>
      <c r="C2039" t="s">
        <v>410</v>
      </c>
      <c r="D2039" t="s">
        <v>1217</v>
      </c>
      <c r="E2039" s="19" t="s">
        <v>72</v>
      </c>
      <c r="F2039" s="20" t="s">
        <v>44</v>
      </c>
      <c r="G2039" s="19">
        <v>5</v>
      </c>
      <c r="H2039" s="21">
        <v>0</v>
      </c>
      <c r="I2039" s="21">
        <v>0</v>
      </c>
      <c r="J2039" s="21">
        <v>0</v>
      </c>
      <c r="K2039" s="21">
        <v>-2.1</v>
      </c>
      <c r="L2039" s="22">
        <v>-0.4</v>
      </c>
      <c r="M2039" s="22">
        <v>-0.3</v>
      </c>
      <c r="N2039" s="2">
        <v>-1.4</v>
      </c>
      <c r="O2039" s="2">
        <v>0.8</v>
      </c>
      <c r="P2039" s="9"/>
      <c r="Q2039" t="s">
        <v>1217</v>
      </c>
      <c r="R2039" s="2">
        <v>0</v>
      </c>
      <c r="S2039" s="2">
        <v>0</v>
      </c>
      <c r="T2039" s="3">
        <v>0</v>
      </c>
      <c r="U2039" s="2">
        <v>0</v>
      </c>
      <c r="V2039" s="2">
        <v>0</v>
      </c>
      <c r="W2039" s="3">
        <v>0</v>
      </c>
      <c r="X2039"/>
      <c r="Y2039" s="2">
        <v>1.4</v>
      </c>
      <c r="Z2039"/>
      <c r="AA2039" s="3">
        <v>-0.52</v>
      </c>
      <c r="AB2039" s="3">
        <v>-1.93</v>
      </c>
      <c r="AC2039" s="9"/>
      <c r="AD2039" t="s">
        <v>1217</v>
      </c>
      <c r="AE2039" s="3">
        <v>2.92</v>
      </c>
      <c r="AF2039" s="3">
        <v>0</v>
      </c>
      <c r="AG2039"/>
      <c r="AH2039" s="2">
        <v>0</v>
      </c>
      <c r="AI2039" s="2">
        <v>0</v>
      </c>
      <c r="AJ2039" s="2">
        <v>2.8</v>
      </c>
      <c r="AK2039" s="2">
        <v>1.4</v>
      </c>
      <c r="AL2039" s="2">
        <v>1.4</v>
      </c>
      <c r="AM2039"/>
      <c r="AN2039" s="3">
        <v>-0.39</v>
      </c>
      <c r="AO2039" s="17">
        <v>1.04</v>
      </c>
      <c r="AP2039" s="14"/>
    </row>
    <row r="2040" spans="1:42" x14ac:dyDescent="0.2">
      <c r="A2040" t="s">
        <v>51</v>
      </c>
      <c r="B2040">
        <v>32</v>
      </c>
      <c r="C2040" t="s">
        <v>216</v>
      </c>
      <c r="D2040" t="s">
        <v>1218</v>
      </c>
      <c r="E2040" t="s">
        <v>54</v>
      </c>
      <c r="F2040" t="s">
        <v>73</v>
      </c>
      <c r="G2040">
        <v>27</v>
      </c>
      <c r="H2040">
        <v>4</v>
      </c>
      <c r="I2040">
        <v>6</v>
      </c>
      <c r="J2040">
        <f>H2040+I2040</f>
        <v>10</v>
      </c>
      <c r="K2040" s="1">
        <v>2.2999999999999998</v>
      </c>
      <c r="L2040" s="2">
        <v>0.9</v>
      </c>
      <c r="M2040" s="2">
        <v>0.8</v>
      </c>
      <c r="N2040" s="15">
        <v>6.3</v>
      </c>
      <c r="O2040" s="15">
        <v>-3</v>
      </c>
      <c r="P2040" s="9"/>
      <c r="Q2040" t="s">
        <v>1218</v>
      </c>
      <c r="R2040" s="2">
        <v>1</v>
      </c>
      <c r="S2040" s="2">
        <v>1.5</v>
      </c>
      <c r="T2040" s="3">
        <v>2.67</v>
      </c>
      <c r="U2040" s="2">
        <v>0</v>
      </c>
      <c r="V2040" s="2">
        <v>0</v>
      </c>
      <c r="W2040" s="3">
        <v>0</v>
      </c>
      <c r="X2040"/>
      <c r="Y2040" s="2">
        <v>0.8</v>
      </c>
      <c r="Z2040"/>
      <c r="AA2040" s="3">
        <v>0.16</v>
      </c>
      <c r="AB2040" s="3">
        <v>1.28</v>
      </c>
      <c r="AC2040" s="9"/>
      <c r="AD2040" t="s">
        <v>1218</v>
      </c>
      <c r="AE2040" s="3">
        <v>2.67</v>
      </c>
      <c r="AF2040" s="3">
        <v>8.35</v>
      </c>
      <c r="AG2040"/>
      <c r="AH2040" s="2">
        <v>40.299999999999997</v>
      </c>
      <c r="AI2040" s="16">
        <v>4.4000000000000004</v>
      </c>
      <c r="AJ2040" s="2">
        <v>1</v>
      </c>
      <c r="AK2040" s="2">
        <v>1.8</v>
      </c>
      <c r="AL2040" s="2">
        <v>2</v>
      </c>
      <c r="AM2040"/>
      <c r="AN2040" s="3">
        <v>0.14000000000000001</v>
      </c>
      <c r="AO2040" s="17">
        <v>-0.61</v>
      </c>
      <c r="AP2040" s="14"/>
    </row>
    <row r="2041" spans="1:42" x14ac:dyDescent="0.2">
      <c r="A2041" s="18" t="s">
        <v>56</v>
      </c>
      <c r="B2041">
        <v>23</v>
      </c>
      <c r="C2041" t="s">
        <v>564</v>
      </c>
      <c r="D2041" t="s">
        <v>1219</v>
      </c>
      <c r="E2041" s="19" t="s">
        <v>65</v>
      </c>
      <c r="F2041" s="20" t="s">
        <v>57</v>
      </c>
      <c r="G2041" s="19">
        <v>1</v>
      </c>
      <c r="H2041" s="21">
        <v>0</v>
      </c>
      <c r="I2041" s="21">
        <v>0</v>
      </c>
      <c r="J2041" s="21">
        <v>0</v>
      </c>
      <c r="K2041" s="21">
        <v>0</v>
      </c>
      <c r="L2041" s="22">
        <v>-0.1</v>
      </c>
      <c r="M2041" s="22">
        <v>0</v>
      </c>
      <c r="N2041" s="2">
        <v>-0.1</v>
      </c>
      <c r="O2041" s="2">
        <v>0</v>
      </c>
      <c r="P2041" s="9"/>
      <c r="Q2041" t="s">
        <v>1219</v>
      </c>
      <c r="R2041" s="2">
        <v>0</v>
      </c>
      <c r="S2041" s="2">
        <v>0</v>
      </c>
      <c r="T2041" s="3">
        <v>4.5</v>
      </c>
      <c r="U2041" s="2">
        <v>0</v>
      </c>
      <c r="V2041" s="2">
        <v>0</v>
      </c>
      <c r="W2041" s="3">
        <v>0</v>
      </c>
      <c r="X2041"/>
      <c r="Y2041" s="2">
        <v>0</v>
      </c>
      <c r="Z2041"/>
      <c r="AA2041" s="3">
        <v>-0.45</v>
      </c>
      <c r="AB2041" s="3">
        <v>-0.64</v>
      </c>
      <c r="AC2041" s="9"/>
      <c r="AD2041" t="s">
        <v>1219</v>
      </c>
      <c r="AE2041" s="3">
        <v>4.5</v>
      </c>
      <c r="AF2041" s="3">
        <v>0</v>
      </c>
      <c r="AG2041"/>
      <c r="AH2041" s="2">
        <v>0</v>
      </c>
      <c r="AI2041" s="2">
        <v>0</v>
      </c>
      <c r="AJ2041" s="2">
        <v>4.5</v>
      </c>
      <c r="AK2041" s="2">
        <v>0</v>
      </c>
      <c r="AL2041" s="2">
        <v>4.5</v>
      </c>
      <c r="AM2041"/>
      <c r="AN2041" s="3">
        <v>0</v>
      </c>
      <c r="AO2041" s="17">
        <v>0.13</v>
      </c>
      <c r="AP2041" s="14"/>
    </row>
    <row r="2042" spans="1:42" x14ac:dyDescent="0.2">
      <c r="A2042" t="s">
        <v>51</v>
      </c>
      <c r="B2042">
        <v>32</v>
      </c>
      <c r="C2042" t="s">
        <v>1220</v>
      </c>
      <c r="D2042" t="s">
        <v>1221</v>
      </c>
      <c r="E2042" t="s">
        <v>65</v>
      </c>
      <c r="F2042" t="s">
        <v>55</v>
      </c>
      <c r="G2042">
        <v>58</v>
      </c>
      <c r="H2042">
        <v>1</v>
      </c>
      <c r="I2042">
        <v>6</v>
      </c>
      <c r="J2042">
        <f>H2042+I2042</f>
        <v>7</v>
      </c>
      <c r="K2042" s="1">
        <v>9.1999999999999993</v>
      </c>
      <c r="L2042" s="2">
        <v>-0.8</v>
      </c>
      <c r="M2042" s="2">
        <v>4.3</v>
      </c>
      <c r="N2042" s="15">
        <v>-0.2</v>
      </c>
      <c r="O2042" s="15">
        <v>26.9</v>
      </c>
      <c r="P2042" s="9"/>
      <c r="Q2042" t="s">
        <v>1221</v>
      </c>
      <c r="R2042" s="2">
        <v>0.1</v>
      </c>
      <c r="S2042" s="2">
        <v>0.4</v>
      </c>
      <c r="T2042" s="3">
        <v>2.38</v>
      </c>
      <c r="U2042" s="2">
        <v>0</v>
      </c>
      <c r="V2042" s="2">
        <v>0</v>
      </c>
      <c r="W2042" s="3">
        <v>0</v>
      </c>
      <c r="X2042"/>
      <c r="Y2042" s="2">
        <v>1</v>
      </c>
      <c r="Z2042"/>
      <c r="AA2042" s="3">
        <v>-0.05</v>
      </c>
      <c r="AB2042" s="3">
        <v>-0.02</v>
      </c>
      <c r="AC2042" s="9"/>
      <c r="AD2042" t="s">
        <v>1221</v>
      </c>
      <c r="AE2042" s="3">
        <v>1.41</v>
      </c>
      <c r="AF2042" s="3">
        <v>2.5499999999999998</v>
      </c>
      <c r="AG2042"/>
      <c r="AH2042" s="2">
        <v>100</v>
      </c>
      <c r="AI2042" s="16">
        <v>0</v>
      </c>
      <c r="AJ2042" s="2">
        <v>2.7</v>
      </c>
      <c r="AK2042" s="2">
        <v>2.9</v>
      </c>
      <c r="AL2042" s="2">
        <v>0.7</v>
      </c>
      <c r="AM2042"/>
      <c r="AN2042" s="3">
        <v>0.27</v>
      </c>
      <c r="AO2042" s="17">
        <v>1.97</v>
      </c>
      <c r="AP2042" s="14"/>
    </row>
    <row r="2043" spans="1:42" x14ac:dyDescent="0.2">
      <c r="A2043" s="18" t="s">
        <v>56</v>
      </c>
      <c r="B2043">
        <v>33</v>
      </c>
      <c r="C2043" t="s">
        <v>1220</v>
      </c>
      <c r="D2043" t="s">
        <v>1221</v>
      </c>
      <c r="E2043" s="24" t="s">
        <v>85</v>
      </c>
      <c r="F2043" s="20" t="s">
        <v>57</v>
      </c>
      <c r="G2043" s="19">
        <v>19</v>
      </c>
      <c r="H2043" s="21">
        <v>0</v>
      </c>
      <c r="I2043" s="21">
        <v>1</v>
      </c>
      <c r="J2043" s="21">
        <v>1</v>
      </c>
      <c r="K2043" s="21">
        <v>-11.6</v>
      </c>
      <c r="L2043" s="22">
        <v>-0.7</v>
      </c>
      <c r="M2043" s="22">
        <v>-2.8</v>
      </c>
      <c r="N2043" s="2">
        <v>-0.3</v>
      </c>
      <c r="O2043" s="2">
        <v>1.7</v>
      </c>
      <c r="P2043" s="9"/>
      <c r="Q2043" t="s">
        <v>1221</v>
      </c>
      <c r="R2043" s="2">
        <v>0</v>
      </c>
      <c r="S2043" s="2">
        <v>0.3</v>
      </c>
      <c r="T2043" s="3">
        <v>0.8</v>
      </c>
      <c r="U2043" s="2">
        <v>0</v>
      </c>
      <c r="V2043" s="2">
        <v>0</v>
      </c>
      <c r="W2043" s="3">
        <v>14.01</v>
      </c>
      <c r="X2043"/>
      <c r="Y2043" s="2">
        <v>1.5</v>
      </c>
      <c r="Z2043"/>
      <c r="AA2043" s="3">
        <v>-0.16</v>
      </c>
      <c r="AB2043" s="3">
        <v>-0.08</v>
      </c>
      <c r="AC2043" s="9"/>
      <c r="AD2043" t="s">
        <v>1221</v>
      </c>
      <c r="AE2043" s="3">
        <v>3.99</v>
      </c>
      <c r="AF2043" s="3">
        <v>5.0999999999999996</v>
      </c>
      <c r="AG2043"/>
      <c r="AH2043" s="2">
        <v>0</v>
      </c>
      <c r="AI2043" s="2">
        <v>0</v>
      </c>
      <c r="AJ2043" s="2">
        <v>4.7</v>
      </c>
      <c r="AK2043" s="2">
        <v>4.5</v>
      </c>
      <c r="AL2043" s="2">
        <v>0</v>
      </c>
      <c r="AM2043"/>
      <c r="AN2043" s="3">
        <v>-0.65</v>
      </c>
      <c r="AO2043" s="17">
        <v>0.42</v>
      </c>
      <c r="AP2043" s="14"/>
    </row>
    <row r="2044" spans="1:42" x14ac:dyDescent="0.2">
      <c r="A2044" s="23" t="s">
        <v>51</v>
      </c>
      <c r="B2044">
        <v>34</v>
      </c>
      <c r="C2044" t="s">
        <v>623</v>
      </c>
      <c r="D2044" t="s">
        <v>1222</v>
      </c>
      <c r="E2044" s="23" t="s">
        <v>61</v>
      </c>
      <c r="F2044" s="23" t="s">
        <v>73</v>
      </c>
      <c r="G2044" s="23">
        <v>57</v>
      </c>
      <c r="H2044" s="23">
        <v>13</v>
      </c>
      <c r="I2044" s="23">
        <v>42</v>
      </c>
      <c r="J2044" s="23">
        <v>55</v>
      </c>
      <c r="K2044" s="28">
        <v>19.5</v>
      </c>
      <c r="L2044" s="29">
        <v>4.4000000000000004</v>
      </c>
      <c r="M2044" s="29">
        <v>2</v>
      </c>
      <c r="N2044" s="15">
        <v>34.200000000000003</v>
      </c>
      <c r="O2044" s="15">
        <v>-6.3</v>
      </c>
      <c r="P2044" s="9"/>
      <c r="Q2044" t="s">
        <v>1222</v>
      </c>
      <c r="R2044" s="2">
        <v>0.5</v>
      </c>
      <c r="S2044" s="2">
        <v>1.7</v>
      </c>
      <c r="T2044" s="3">
        <v>2.93</v>
      </c>
      <c r="U2044" s="2">
        <v>1.5</v>
      </c>
      <c r="V2044" s="2">
        <v>4.8</v>
      </c>
      <c r="W2044" s="3">
        <v>7.65</v>
      </c>
      <c r="X2044"/>
      <c r="Y2044" s="2">
        <v>4.5</v>
      </c>
      <c r="Z2044"/>
      <c r="AA2044" s="3">
        <v>0.21</v>
      </c>
      <c r="AB2044" s="3">
        <v>1.97</v>
      </c>
      <c r="AC2044" s="9"/>
      <c r="AD2044" t="s">
        <v>1222</v>
      </c>
      <c r="AE2044" s="3">
        <v>2.0299999999999998</v>
      </c>
      <c r="AF2044" s="3">
        <v>0</v>
      </c>
      <c r="AG2044"/>
      <c r="AH2044" s="2">
        <v>49.9</v>
      </c>
      <c r="AI2044" s="30">
        <v>28.7</v>
      </c>
      <c r="AJ2044" s="2">
        <v>3.7</v>
      </c>
      <c r="AK2044" s="2">
        <v>1.2</v>
      </c>
      <c r="AL2044" s="2">
        <v>2</v>
      </c>
      <c r="AM2044"/>
      <c r="AN2044" s="3">
        <v>0.09</v>
      </c>
      <c r="AO2044" s="17">
        <v>-0.36</v>
      </c>
      <c r="AP2044" s="14"/>
    </row>
    <row r="2045" spans="1:42" x14ac:dyDescent="0.2">
      <c r="A2045" s="18" t="s">
        <v>56</v>
      </c>
      <c r="B2045">
        <v>35</v>
      </c>
      <c r="C2045" t="s">
        <v>623</v>
      </c>
      <c r="D2045" t="s">
        <v>1222</v>
      </c>
      <c r="E2045" s="19" t="s">
        <v>170</v>
      </c>
      <c r="F2045" s="20" t="s">
        <v>322</v>
      </c>
      <c r="G2045" s="19">
        <v>9</v>
      </c>
      <c r="H2045" s="21">
        <v>1</v>
      </c>
      <c r="I2045" s="21">
        <v>13</v>
      </c>
      <c r="J2045" s="21">
        <v>14</v>
      </c>
      <c r="K2045" s="21">
        <v>7.2</v>
      </c>
      <c r="L2045" s="22">
        <v>2.2000000000000002</v>
      </c>
      <c r="M2045" s="22">
        <v>1.5</v>
      </c>
      <c r="N2045" s="2">
        <v>11.8</v>
      </c>
      <c r="O2045" s="2">
        <v>1.1000000000000001</v>
      </c>
      <c r="P2045" s="9"/>
      <c r="Q2045" t="s">
        <v>1222</v>
      </c>
      <c r="R2045" s="2">
        <v>0.4</v>
      </c>
      <c r="S2045" s="2">
        <v>3.9</v>
      </c>
      <c r="T2045" s="3">
        <v>4.37</v>
      </c>
      <c r="U2045" s="2">
        <v>0</v>
      </c>
      <c r="V2045" s="2">
        <v>6.8</v>
      </c>
      <c r="W2045" s="3">
        <v>10.199999999999999</v>
      </c>
      <c r="X2045"/>
      <c r="Y2045" s="2">
        <v>5.2</v>
      </c>
      <c r="Z2045"/>
      <c r="AA2045" s="3">
        <v>0.63</v>
      </c>
      <c r="AB2045" s="3">
        <v>4.0999999999999996</v>
      </c>
      <c r="AC2045" s="9"/>
      <c r="AD2045" t="s">
        <v>1222</v>
      </c>
      <c r="AE2045" s="3">
        <v>1.31</v>
      </c>
      <c r="AF2045" s="3">
        <v>0</v>
      </c>
      <c r="AG2045"/>
      <c r="AH2045" s="2">
        <v>100</v>
      </c>
      <c r="AI2045" s="2">
        <v>0.8</v>
      </c>
      <c r="AJ2045" s="2">
        <v>3.1</v>
      </c>
      <c r="AK2045" s="2">
        <v>0</v>
      </c>
      <c r="AL2045" s="2">
        <v>3.5</v>
      </c>
      <c r="AM2045"/>
      <c r="AN2045" s="3">
        <v>0.43</v>
      </c>
      <c r="AO2045" s="17">
        <v>0.4</v>
      </c>
      <c r="AP2045" s="14"/>
    </row>
    <row r="2046" spans="1:42" x14ac:dyDescent="0.2">
      <c r="A2046" s="18" t="s">
        <v>56</v>
      </c>
      <c r="B2046">
        <v>24</v>
      </c>
      <c r="C2046" t="s">
        <v>838</v>
      </c>
      <c r="D2046" t="s">
        <v>1032</v>
      </c>
      <c r="E2046" s="19" t="s">
        <v>113</v>
      </c>
      <c r="F2046" s="20" t="s">
        <v>322</v>
      </c>
      <c r="G2046" s="19">
        <v>3</v>
      </c>
      <c r="H2046" s="21">
        <v>0</v>
      </c>
      <c r="I2046" s="21">
        <v>0</v>
      </c>
      <c r="J2046" s="21">
        <v>0</v>
      </c>
      <c r="K2046" s="21">
        <v>0</v>
      </c>
      <c r="L2046" s="22">
        <v>-0.1</v>
      </c>
      <c r="M2046" s="22">
        <v>0</v>
      </c>
      <c r="N2046" s="2">
        <v>-0.4</v>
      </c>
      <c r="O2046" s="2">
        <v>0.5</v>
      </c>
      <c r="P2046" s="9"/>
      <c r="Q2046" t="s">
        <v>1032</v>
      </c>
      <c r="R2046" s="2">
        <v>0</v>
      </c>
      <c r="S2046" s="2">
        <v>0</v>
      </c>
      <c r="T2046" s="3">
        <v>0</v>
      </c>
      <c r="U2046" s="2">
        <v>0</v>
      </c>
      <c r="V2046" s="2">
        <v>0</v>
      </c>
      <c r="W2046" s="3">
        <v>0</v>
      </c>
      <c r="X2046"/>
      <c r="Y2046" s="2">
        <v>0</v>
      </c>
      <c r="Z2046"/>
      <c r="AA2046" s="3">
        <v>-0.56000000000000005</v>
      </c>
      <c r="AB2046" s="3">
        <v>-2.0699999999999998</v>
      </c>
      <c r="AC2046" s="9"/>
      <c r="AD2046" t="s">
        <v>1032</v>
      </c>
      <c r="AE2046" s="3">
        <v>0</v>
      </c>
      <c r="AF2046" s="3">
        <v>0</v>
      </c>
      <c r="AG2046"/>
      <c r="AH2046" s="2">
        <v>0</v>
      </c>
      <c r="AI2046" s="2">
        <v>0.6</v>
      </c>
      <c r="AJ2046" s="2">
        <v>5.7</v>
      </c>
      <c r="AK2046" s="2">
        <v>0</v>
      </c>
      <c r="AL2046" s="2">
        <v>5.7</v>
      </c>
      <c r="AM2046"/>
      <c r="AN2046" s="3">
        <v>0</v>
      </c>
      <c r="AO2046" s="17">
        <v>2.6</v>
      </c>
      <c r="AP2046" s="14"/>
    </row>
    <row r="2047" spans="1:42" x14ac:dyDescent="0.2">
      <c r="A2047" t="s">
        <v>51</v>
      </c>
      <c r="B2047">
        <v>24</v>
      </c>
      <c r="C2047" t="s">
        <v>46</v>
      </c>
      <c r="D2047" t="s">
        <v>1223</v>
      </c>
      <c r="E2047" t="s">
        <v>161</v>
      </c>
      <c r="F2047" t="s">
        <v>44</v>
      </c>
      <c r="G2047">
        <v>9</v>
      </c>
      <c r="H2047">
        <v>0</v>
      </c>
      <c r="I2047">
        <v>0</v>
      </c>
      <c r="J2047">
        <f>H2047+I2047</f>
        <v>0</v>
      </c>
      <c r="K2047" s="1">
        <v>-1.3</v>
      </c>
      <c r="L2047" s="2">
        <v>-0.9</v>
      </c>
      <c r="M2047" s="2">
        <v>0</v>
      </c>
      <c r="N2047" s="15">
        <v>-1.6</v>
      </c>
      <c r="O2047" s="15">
        <v>-0.1</v>
      </c>
      <c r="P2047" s="9"/>
      <c r="Q2047" t="s">
        <v>1223</v>
      </c>
      <c r="R2047" s="2">
        <v>0</v>
      </c>
      <c r="S2047" s="2">
        <v>0</v>
      </c>
      <c r="T2047" s="3">
        <v>1.99</v>
      </c>
      <c r="U2047" s="2">
        <v>0</v>
      </c>
      <c r="V2047" s="2">
        <v>0</v>
      </c>
      <c r="W2047" s="3">
        <v>0</v>
      </c>
      <c r="X2047"/>
      <c r="Y2047" s="2">
        <v>1.9</v>
      </c>
      <c r="Z2047"/>
      <c r="AA2047" s="3">
        <v>-0.78</v>
      </c>
      <c r="AB2047" s="3">
        <v>-1.49</v>
      </c>
      <c r="AC2047" s="9"/>
      <c r="AD2047" t="s">
        <v>1223</v>
      </c>
      <c r="AE2047" s="3">
        <v>1.99</v>
      </c>
      <c r="AF2047" s="3">
        <v>0</v>
      </c>
      <c r="AG2047"/>
      <c r="AH2047" s="2">
        <v>0</v>
      </c>
      <c r="AI2047" s="16">
        <v>0</v>
      </c>
      <c r="AJ2047" s="2">
        <v>6.5</v>
      </c>
      <c r="AK2047" s="2">
        <v>0.9</v>
      </c>
      <c r="AL2047" s="2">
        <v>0</v>
      </c>
      <c r="AM2047"/>
      <c r="AN2047" s="3">
        <v>0</v>
      </c>
      <c r="AO2047" s="17">
        <v>-0.06</v>
      </c>
      <c r="AP2047" s="14"/>
    </row>
    <row r="2048" spans="1:42" x14ac:dyDescent="0.2">
      <c r="A2048" s="18" t="s">
        <v>56</v>
      </c>
      <c r="B2048">
        <v>25</v>
      </c>
      <c r="C2048" t="s">
        <v>46</v>
      </c>
      <c r="D2048" t="s">
        <v>1223</v>
      </c>
      <c r="E2048" s="19" t="s">
        <v>161</v>
      </c>
      <c r="F2048" s="20" t="s">
        <v>44</v>
      </c>
      <c r="G2048" s="19">
        <v>28</v>
      </c>
      <c r="H2048" s="21">
        <v>4</v>
      </c>
      <c r="I2048" s="21">
        <v>4</v>
      </c>
      <c r="J2048" s="21">
        <v>8</v>
      </c>
      <c r="K2048" s="21">
        <v>-1.2</v>
      </c>
      <c r="L2048" s="22">
        <v>0.3</v>
      </c>
      <c r="M2048" s="22">
        <v>0.1</v>
      </c>
      <c r="N2048" s="2">
        <v>8.6999999999999993</v>
      </c>
      <c r="O2048" s="2">
        <v>-3.2</v>
      </c>
      <c r="P2048" s="9"/>
      <c r="Q2048" t="s">
        <v>1223</v>
      </c>
      <c r="R2048" s="2">
        <v>1.2</v>
      </c>
      <c r="S2048" s="2">
        <v>1.2</v>
      </c>
      <c r="T2048" s="3">
        <v>2.63</v>
      </c>
      <c r="U2048" s="2">
        <v>0</v>
      </c>
      <c r="V2048" s="2">
        <v>0</v>
      </c>
      <c r="W2048" s="3">
        <v>4.32</v>
      </c>
      <c r="X2048"/>
      <c r="Y2048" s="2">
        <v>0.8</v>
      </c>
      <c r="Z2048"/>
      <c r="AA2048" s="3">
        <v>0.08</v>
      </c>
      <c r="AB2048" s="3">
        <v>2.37</v>
      </c>
      <c r="AC2048" s="9"/>
      <c r="AD2048" t="s">
        <v>1223</v>
      </c>
      <c r="AE2048" s="3">
        <v>2.92</v>
      </c>
      <c r="AF2048" s="3">
        <v>0</v>
      </c>
      <c r="AG2048"/>
      <c r="AH2048" s="2">
        <v>28.6</v>
      </c>
      <c r="AI2048" s="2">
        <v>0.4</v>
      </c>
      <c r="AJ2048" s="2">
        <v>3</v>
      </c>
      <c r="AK2048" s="2">
        <v>0</v>
      </c>
      <c r="AL2048" s="2">
        <v>1.1000000000000001</v>
      </c>
      <c r="AM2048"/>
      <c r="AN2048" s="3">
        <v>0.03</v>
      </c>
      <c r="AO2048" s="17">
        <v>-0.87</v>
      </c>
      <c r="AP2048" s="14"/>
    </row>
    <row r="2049" spans="1:42" x14ac:dyDescent="0.2">
      <c r="A2049" t="s">
        <v>40</v>
      </c>
      <c r="B2049" s="1">
        <v>24</v>
      </c>
      <c r="C2049" t="s">
        <v>348</v>
      </c>
      <c r="D2049" t="s">
        <v>385</v>
      </c>
      <c r="E2049" t="s">
        <v>342</v>
      </c>
      <c r="F2049" t="s">
        <v>57</v>
      </c>
      <c r="G2049">
        <v>1</v>
      </c>
      <c r="H2049">
        <v>0</v>
      </c>
      <c r="I2049">
        <v>0</v>
      </c>
      <c r="J2049">
        <v>0</v>
      </c>
      <c r="K2049" s="1">
        <v>0</v>
      </c>
      <c r="L2049" s="2">
        <v>0</v>
      </c>
      <c r="M2049" s="2">
        <v>0</v>
      </c>
      <c r="N2049" s="2">
        <v>-0.1</v>
      </c>
      <c r="O2049" s="2">
        <v>0.7</v>
      </c>
      <c r="P2049" s="14"/>
      <c r="Q2049" t="s">
        <v>385</v>
      </c>
      <c r="R2049" s="2">
        <v>0</v>
      </c>
      <c r="S2049" s="2">
        <v>0</v>
      </c>
      <c r="T2049" s="3">
        <v>0</v>
      </c>
      <c r="U2049" s="2">
        <v>0</v>
      </c>
      <c r="V2049" s="2">
        <v>0</v>
      </c>
      <c r="W2049" s="3">
        <v>0</v>
      </c>
      <c r="X2049" s="3">
        <v>-0.48</v>
      </c>
      <c r="Y2049" s="2">
        <v>0</v>
      </c>
      <c r="Z2049" s="2">
        <v>0</v>
      </c>
      <c r="AA2049" s="3">
        <v>0</v>
      </c>
      <c r="AB2049" s="3">
        <v>-0.81</v>
      </c>
      <c r="AC2049" s="14"/>
      <c r="AD2049" t="s">
        <v>385</v>
      </c>
      <c r="AE2049" s="3">
        <v>0</v>
      </c>
      <c r="AF2049" s="3">
        <v>0</v>
      </c>
      <c r="AG2049" s="3">
        <v>-0.52</v>
      </c>
      <c r="AH2049" s="2">
        <v>0</v>
      </c>
      <c r="AI2049" s="2">
        <v>0</v>
      </c>
      <c r="AJ2049" s="2">
        <v>0</v>
      </c>
      <c r="AK2049" s="2">
        <v>10.9</v>
      </c>
      <c r="AL2049" s="2">
        <v>5.5</v>
      </c>
      <c r="AM2049" s="2">
        <v>0</v>
      </c>
      <c r="AN2049" s="3">
        <v>0</v>
      </c>
      <c r="AO2049" s="3">
        <v>3.76</v>
      </c>
      <c r="AP2049" s="14"/>
    </row>
    <row r="2050" spans="1:42" x14ac:dyDescent="0.2">
      <c r="A2050" t="s">
        <v>51</v>
      </c>
      <c r="B2050">
        <v>31</v>
      </c>
      <c r="C2050" t="s">
        <v>494</v>
      </c>
      <c r="D2050" t="s">
        <v>1224</v>
      </c>
      <c r="E2050" t="s">
        <v>280</v>
      </c>
      <c r="F2050" t="s">
        <v>48</v>
      </c>
      <c r="G2050">
        <v>72</v>
      </c>
      <c r="H2050">
        <v>6</v>
      </c>
      <c r="I2050">
        <v>6</v>
      </c>
      <c r="J2050">
        <f>H2050+I2050</f>
        <v>12</v>
      </c>
      <c r="K2050" s="1">
        <v>-7.7</v>
      </c>
      <c r="L2050" s="2">
        <v>-2.6</v>
      </c>
      <c r="M2050" s="2">
        <v>-0.3</v>
      </c>
      <c r="N2050" s="15">
        <v>-2.9</v>
      </c>
      <c r="O2050" s="15">
        <v>19.600000000000001</v>
      </c>
      <c r="P2050" s="9"/>
      <c r="Q2050" t="s">
        <v>1224</v>
      </c>
      <c r="R2050" s="2">
        <v>0.5</v>
      </c>
      <c r="S2050" s="2">
        <v>0.4</v>
      </c>
      <c r="T2050" s="3">
        <v>1.46</v>
      </c>
      <c r="U2050" s="2">
        <v>0</v>
      </c>
      <c r="V2050" s="2">
        <v>1.7</v>
      </c>
      <c r="W2050" s="3">
        <v>6.66</v>
      </c>
      <c r="X2050"/>
      <c r="Y2050" s="2">
        <v>0.8</v>
      </c>
      <c r="Z2050"/>
      <c r="AA2050" s="3">
        <v>-0.14000000000000001</v>
      </c>
      <c r="AB2050" s="3">
        <v>-0.19</v>
      </c>
      <c r="AC2050" s="9"/>
      <c r="AD2050" t="s">
        <v>1224</v>
      </c>
      <c r="AE2050" s="3">
        <v>2.1</v>
      </c>
      <c r="AF2050" s="3">
        <v>2.94</v>
      </c>
      <c r="AG2050"/>
      <c r="AH2050" s="2">
        <v>38.1</v>
      </c>
      <c r="AI2050" s="16">
        <v>0.5</v>
      </c>
      <c r="AJ2050" s="2">
        <v>3.1</v>
      </c>
      <c r="AK2050" s="2">
        <v>2.2000000000000002</v>
      </c>
      <c r="AL2050" s="2">
        <v>2.1</v>
      </c>
      <c r="AM2050"/>
      <c r="AN2050" s="3">
        <v>-0.02</v>
      </c>
      <c r="AO2050" s="17">
        <v>1.34</v>
      </c>
      <c r="AP2050" s="14"/>
    </row>
    <row r="2051" spans="1:42" x14ac:dyDescent="0.2">
      <c r="A2051" t="s">
        <v>40</v>
      </c>
      <c r="B2051" s="1">
        <v>24</v>
      </c>
      <c r="C2051" t="s">
        <v>348</v>
      </c>
      <c r="D2051" t="s">
        <v>1225</v>
      </c>
      <c r="E2051" t="s">
        <v>85</v>
      </c>
      <c r="F2051" t="s">
        <v>57</v>
      </c>
      <c r="G2051">
        <v>1</v>
      </c>
      <c r="H2051">
        <v>0</v>
      </c>
      <c r="I2051">
        <v>0</v>
      </c>
      <c r="J2051">
        <v>0</v>
      </c>
      <c r="K2051" s="1">
        <v>0.9</v>
      </c>
      <c r="L2051" s="2">
        <v>-0.1</v>
      </c>
      <c r="M2051" s="2">
        <v>0.2</v>
      </c>
      <c r="N2051" s="2">
        <v>0.3</v>
      </c>
      <c r="O2051" s="2">
        <v>-0.4</v>
      </c>
      <c r="P2051" s="14"/>
      <c r="Q2051" t="s">
        <v>1225</v>
      </c>
      <c r="R2051" s="2">
        <v>0</v>
      </c>
      <c r="S2051" s="2">
        <v>0</v>
      </c>
      <c r="T2051" s="3">
        <v>26.28</v>
      </c>
      <c r="U2051" s="2">
        <v>0</v>
      </c>
      <c r="V2051" s="2">
        <v>0</v>
      </c>
      <c r="W2051" s="3">
        <v>0</v>
      </c>
      <c r="Y2051" s="2">
        <v>0</v>
      </c>
      <c r="Z2051" s="2">
        <v>0</v>
      </c>
      <c r="AA2051" s="3">
        <v>-1.31</v>
      </c>
      <c r="AB2051" s="3">
        <v>3.97</v>
      </c>
      <c r="AC2051" s="14"/>
      <c r="AD2051" t="s">
        <v>1225</v>
      </c>
      <c r="AE2051" s="3">
        <v>13.14</v>
      </c>
      <c r="AF2051" s="3">
        <v>0</v>
      </c>
      <c r="AG2051" s="3"/>
      <c r="AH2051" s="2">
        <v>0</v>
      </c>
      <c r="AI2051" s="2">
        <v>0</v>
      </c>
      <c r="AJ2051" s="2">
        <v>13.1</v>
      </c>
      <c r="AK2051" s="2">
        <v>0</v>
      </c>
      <c r="AL2051" s="2">
        <v>0</v>
      </c>
      <c r="AM2051" s="2">
        <v>0</v>
      </c>
      <c r="AN2051" s="3">
        <v>2.63</v>
      </c>
      <c r="AO2051" s="3">
        <v>-5.65</v>
      </c>
      <c r="AP2051" s="14"/>
    </row>
    <row r="2052" spans="1:42" x14ac:dyDescent="0.2">
      <c r="A2052" t="s">
        <v>51</v>
      </c>
      <c r="B2052">
        <v>22</v>
      </c>
      <c r="C2052" t="s">
        <v>467</v>
      </c>
      <c r="D2052" t="s">
        <v>1226</v>
      </c>
      <c r="E2052" t="s">
        <v>127</v>
      </c>
      <c r="F2052" t="s">
        <v>73</v>
      </c>
      <c r="G2052">
        <v>59</v>
      </c>
      <c r="H2052">
        <v>12</v>
      </c>
      <c r="I2052">
        <v>15</v>
      </c>
      <c r="J2052">
        <f>H2052+I2052</f>
        <v>27</v>
      </c>
      <c r="K2052" s="1">
        <v>8.4</v>
      </c>
      <c r="L2052" s="2">
        <v>1.3</v>
      </c>
      <c r="M2052" s="2">
        <v>2.8</v>
      </c>
      <c r="N2052" s="15">
        <v>15.7</v>
      </c>
      <c r="O2052" s="15">
        <v>12.4</v>
      </c>
      <c r="P2052" s="9"/>
      <c r="Q2052" t="s">
        <v>1226</v>
      </c>
      <c r="R2052" s="2">
        <v>0.5</v>
      </c>
      <c r="S2052" s="2">
        <v>1.1000000000000001</v>
      </c>
      <c r="T2052" s="3">
        <v>2.37</v>
      </c>
      <c r="U2052" s="2">
        <v>4.0999999999999996</v>
      </c>
      <c r="V2052" s="2">
        <v>2.4</v>
      </c>
      <c r="W2052" s="3">
        <v>10.56</v>
      </c>
      <c r="X2052"/>
      <c r="Y2052" s="2">
        <v>1</v>
      </c>
      <c r="Z2052"/>
      <c r="AA2052" s="3">
        <v>0.08</v>
      </c>
      <c r="AB2052" s="3">
        <v>1.1399999999999999</v>
      </c>
      <c r="AC2052" s="9"/>
      <c r="AD2052" t="s">
        <v>1226</v>
      </c>
      <c r="AE2052" s="3">
        <v>2.2799999999999998</v>
      </c>
      <c r="AF2052" s="3">
        <v>5.09</v>
      </c>
      <c r="AG2052"/>
      <c r="AH2052" s="2">
        <v>49.3</v>
      </c>
      <c r="AI2052" s="16">
        <v>8.8000000000000007</v>
      </c>
      <c r="AJ2052" s="2">
        <v>3</v>
      </c>
      <c r="AK2052" s="2">
        <v>2.2000000000000002</v>
      </c>
      <c r="AL2052" s="2">
        <v>2</v>
      </c>
      <c r="AM2052"/>
      <c r="AN2052" s="3">
        <v>0.17</v>
      </c>
      <c r="AO2052" s="17">
        <v>0.9</v>
      </c>
      <c r="AP2052" s="14"/>
    </row>
    <row r="2053" spans="1:42" x14ac:dyDescent="0.2">
      <c r="A2053" s="18" t="s">
        <v>56</v>
      </c>
      <c r="B2053">
        <v>23</v>
      </c>
      <c r="C2053" t="s">
        <v>467</v>
      </c>
      <c r="D2053" t="s">
        <v>1226</v>
      </c>
      <c r="E2053" s="19" t="s">
        <v>127</v>
      </c>
      <c r="F2053" s="20" t="s">
        <v>114</v>
      </c>
      <c r="G2053" s="19">
        <v>69</v>
      </c>
      <c r="H2053" s="21">
        <v>10</v>
      </c>
      <c r="I2053" s="21">
        <v>12</v>
      </c>
      <c r="J2053" s="21">
        <v>22</v>
      </c>
      <c r="K2053" s="21">
        <v>4.3</v>
      </c>
      <c r="L2053" s="22">
        <v>-0.1</v>
      </c>
      <c r="M2053" s="22">
        <v>2.2000000000000002</v>
      </c>
      <c r="N2053" s="2">
        <v>9.4</v>
      </c>
      <c r="O2053" s="2">
        <v>19.600000000000001</v>
      </c>
      <c r="P2053" s="9"/>
      <c r="Q2053" t="s">
        <v>1226</v>
      </c>
      <c r="R2053" s="2">
        <v>0.6</v>
      </c>
      <c r="S2053" s="2">
        <v>0.9</v>
      </c>
      <c r="T2053" s="3">
        <v>2.37</v>
      </c>
      <c r="U2053" s="2">
        <v>1.1000000000000001</v>
      </c>
      <c r="V2053" s="2">
        <v>0</v>
      </c>
      <c r="W2053" s="3">
        <v>4.49</v>
      </c>
      <c r="X2053"/>
      <c r="Y2053" s="2">
        <v>0.9</v>
      </c>
      <c r="Z2053"/>
      <c r="AA2053" s="3">
        <v>-0.01</v>
      </c>
      <c r="AB2053" s="3">
        <v>0.66</v>
      </c>
      <c r="AC2053" s="9"/>
      <c r="AD2053" t="s">
        <v>1226</v>
      </c>
      <c r="AE2053" s="3">
        <v>2.21</v>
      </c>
      <c r="AF2053" s="3">
        <v>3.1</v>
      </c>
      <c r="AG2053"/>
      <c r="AH2053" s="2">
        <v>48.8</v>
      </c>
      <c r="AI2053" s="2">
        <v>3.1</v>
      </c>
      <c r="AJ2053" s="2">
        <v>4.5999999999999996</v>
      </c>
      <c r="AK2053" s="2">
        <v>1.9</v>
      </c>
      <c r="AL2053" s="2">
        <v>1.5</v>
      </c>
      <c r="AM2053"/>
      <c r="AN2053" s="3">
        <v>0.14000000000000001</v>
      </c>
      <c r="AO2053" s="17">
        <v>1.38</v>
      </c>
      <c r="AP2053" s="14"/>
    </row>
    <row r="2054" spans="1:42" x14ac:dyDescent="0.2">
      <c r="A2054" t="s">
        <v>40</v>
      </c>
      <c r="B2054" s="1">
        <v>24</v>
      </c>
      <c r="C2054" t="s">
        <v>467</v>
      </c>
      <c r="D2054" t="s">
        <v>1226</v>
      </c>
      <c r="E2054" t="s">
        <v>161</v>
      </c>
      <c r="F2054" t="s">
        <v>69</v>
      </c>
      <c r="G2054">
        <v>50</v>
      </c>
      <c r="H2054">
        <v>5</v>
      </c>
      <c r="I2054">
        <v>8</v>
      </c>
      <c r="J2054">
        <v>13</v>
      </c>
      <c r="K2054" s="1">
        <v>-4.3</v>
      </c>
      <c r="L2054" s="2">
        <v>-0.2</v>
      </c>
      <c r="M2054" s="2">
        <v>0.1</v>
      </c>
      <c r="N2054" s="2">
        <v>1.9</v>
      </c>
      <c r="O2054" s="2">
        <v>6.7</v>
      </c>
      <c r="P2054" s="14"/>
      <c r="Q2054" t="s">
        <v>1226</v>
      </c>
      <c r="R2054" s="2">
        <v>0.4</v>
      </c>
      <c r="S2054" s="2">
        <v>0.9</v>
      </c>
      <c r="T2054" s="3">
        <v>1.6</v>
      </c>
      <c r="U2054" s="2">
        <v>2.2000000000000002</v>
      </c>
      <c r="V2054" s="2">
        <v>2.2000000000000002</v>
      </c>
      <c r="W2054" s="3">
        <v>6.48</v>
      </c>
      <c r="X2054" s="3">
        <v>-0.03</v>
      </c>
      <c r="Y2054" s="2">
        <v>1</v>
      </c>
      <c r="Z2054" s="2">
        <v>0.6</v>
      </c>
      <c r="AA2054" s="3">
        <v>-0.02</v>
      </c>
      <c r="AB2054" s="3">
        <v>0.21</v>
      </c>
      <c r="AC2054" s="14"/>
      <c r="AD2054" t="s">
        <v>1226</v>
      </c>
      <c r="AE2054" s="3">
        <v>2.2200000000000002</v>
      </c>
      <c r="AF2054" s="3">
        <v>3.52</v>
      </c>
      <c r="AG2054" s="3">
        <v>0</v>
      </c>
      <c r="AH2054" s="2">
        <v>43.6</v>
      </c>
      <c r="AI2054" s="2">
        <v>3.3</v>
      </c>
      <c r="AJ2054" s="2">
        <v>6</v>
      </c>
      <c r="AK2054" s="2">
        <v>1.2</v>
      </c>
      <c r="AL2054" s="2">
        <v>0.6</v>
      </c>
      <c r="AM2054" s="2">
        <v>0.7</v>
      </c>
      <c r="AN2054" s="3">
        <v>0.01</v>
      </c>
      <c r="AO2054" s="3">
        <v>0.76</v>
      </c>
      <c r="AP2054" s="14"/>
    </row>
    <row r="2055" spans="1:42" x14ac:dyDescent="0.2">
      <c r="A2055" t="s">
        <v>40</v>
      </c>
      <c r="B2055" s="1">
        <v>29</v>
      </c>
      <c r="C2055" t="s">
        <v>983</v>
      </c>
      <c r="D2055" t="s">
        <v>1227</v>
      </c>
      <c r="E2055" t="s">
        <v>342</v>
      </c>
      <c r="F2055" t="s">
        <v>48</v>
      </c>
      <c r="G2055">
        <v>20</v>
      </c>
      <c r="H2055">
        <v>0</v>
      </c>
      <c r="I2055">
        <v>0</v>
      </c>
      <c r="J2055">
        <v>0</v>
      </c>
      <c r="K2055" s="1">
        <v>-3.3</v>
      </c>
      <c r="L2055" s="2">
        <v>-1</v>
      </c>
      <c r="M2055" s="2">
        <v>-0.5</v>
      </c>
      <c r="N2055" s="2">
        <v>-1.2</v>
      </c>
      <c r="O2055" s="2">
        <v>-4.0999999999999996</v>
      </c>
      <c r="P2055" s="14"/>
      <c r="Q2055" t="s">
        <v>1227</v>
      </c>
      <c r="R2055" s="2">
        <v>0</v>
      </c>
      <c r="S2055" s="2">
        <v>0</v>
      </c>
      <c r="T2055" s="3">
        <v>0</v>
      </c>
      <c r="U2055" s="2">
        <v>0</v>
      </c>
      <c r="V2055" s="2">
        <v>0</v>
      </c>
      <c r="W2055" s="3">
        <v>0</v>
      </c>
      <c r="X2055" s="3">
        <v>-0.1</v>
      </c>
      <c r="Y2055" s="2">
        <v>1.1000000000000001</v>
      </c>
      <c r="Z2055" s="2">
        <v>0</v>
      </c>
      <c r="AA2055" s="3">
        <v>-1.1000000000000001</v>
      </c>
      <c r="AB2055" s="3">
        <v>-1.39</v>
      </c>
      <c r="AC2055" s="14"/>
      <c r="AD2055" t="s">
        <v>1227</v>
      </c>
      <c r="AE2055" s="3">
        <v>4.51</v>
      </c>
      <c r="AF2055" s="3">
        <v>0</v>
      </c>
      <c r="AG2055" s="3">
        <v>-0.11</v>
      </c>
      <c r="AH2055" s="2">
        <v>100</v>
      </c>
      <c r="AI2055" s="2">
        <v>0</v>
      </c>
      <c r="AJ2055" s="2">
        <v>6.7</v>
      </c>
      <c r="AK2055" s="2">
        <v>2.2000000000000002</v>
      </c>
      <c r="AL2055" s="2">
        <v>1.1000000000000001</v>
      </c>
      <c r="AM2055" s="2">
        <v>6.7</v>
      </c>
      <c r="AN2055" s="3">
        <v>-0.55000000000000004</v>
      </c>
      <c r="AO2055" s="3">
        <v>-4.54</v>
      </c>
      <c r="AP2055" s="14"/>
    </row>
    <row r="2056" spans="1:42" x14ac:dyDescent="0.2">
      <c r="A2056" t="s">
        <v>51</v>
      </c>
      <c r="B2056">
        <v>21</v>
      </c>
      <c r="C2056" t="s">
        <v>187</v>
      </c>
      <c r="D2056" t="s">
        <v>1228</v>
      </c>
      <c r="E2056" t="s">
        <v>110</v>
      </c>
      <c r="F2056" t="s">
        <v>55</v>
      </c>
      <c r="G2056">
        <v>5</v>
      </c>
      <c r="H2056">
        <v>0</v>
      </c>
      <c r="I2056">
        <v>2</v>
      </c>
      <c r="J2056">
        <f>H2056+I2056</f>
        <v>2</v>
      </c>
      <c r="K2056" s="1">
        <v>1.4</v>
      </c>
      <c r="L2056" s="2">
        <v>0.4</v>
      </c>
      <c r="M2056" s="2">
        <v>0.4</v>
      </c>
      <c r="N2056" s="15">
        <v>1.6</v>
      </c>
      <c r="O2056" s="15">
        <v>0.4</v>
      </c>
      <c r="P2056" s="9"/>
      <c r="Q2056" t="s">
        <v>1228</v>
      </c>
      <c r="R2056" s="2">
        <v>0</v>
      </c>
      <c r="S2056" s="2">
        <v>7.4</v>
      </c>
      <c r="T2056" s="3">
        <v>11.12</v>
      </c>
      <c r="U2056" s="2">
        <v>0</v>
      </c>
      <c r="V2056" s="2">
        <v>0</v>
      </c>
      <c r="W2056" s="3">
        <v>0</v>
      </c>
      <c r="X2056"/>
      <c r="Y2056" s="2">
        <v>0</v>
      </c>
      <c r="Z2056"/>
      <c r="AA2056" s="3">
        <v>1.32</v>
      </c>
      <c r="AB2056" s="3">
        <v>5.63</v>
      </c>
      <c r="AC2056" s="9"/>
      <c r="AD2056" t="s">
        <v>1228</v>
      </c>
      <c r="AE2056" s="3">
        <v>3.71</v>
      </c>
      <c r="AF2056" s="3">
        <v>0</v>
      </c>
      <c r="AG2056"/>
      <c r="AH2056" s="2">
        <v>0</v>
      </c>
      <c r="AI2056" s="16">
        <v>0</v>
      </c>
      <c r="AJ2056" s="2">
        <v>7</v>
      </c>
      <c r="AK2056" s="2">
        <v>3.5</v>
      </c>
      <c r="AL2056" s="2">
        <v>0</v>
      </c>
      <c r="AM2056"/>
      <c r="AN2056" s="3">
        <v>1.32</v>
      </c>
      <c r="AO2056" s="17">
        <v>1.34</v>
      </c>
      <c r="AP2056" s="14"/>
    </row>
    <row r="2057" spans="1:42" x14ac:dyDescent="0.2">
      <c r="A2057" s="18" t="s">
        <v>56</v>
      </c>
      <c r="B2057">
        <v>22</v>
      </c>
      <c r="C2057" t="s">
        <v>187</v>
      </c>
      <c r="D2057" t="s">
        <v>1228</v>
      </c>
      <c r="E2057" s="19" t="s">
        <v>110</v>
      </c>
      <c r="F2057" s="20" t="s">
        <v>57</v>
      </c>
      <c r="G2057" s="19">
        <v>4</v>
      </c>
      <c r="H2057" s="21">
        <v>0</v>
      </c>
      <c r="I2057" s="21">
        <v>0</v>
      </c>
      <c r="J2057" s="21">
        <v>0</v>
      </c>
      <c r="K2057" s="21">
        <v>-3</v>
      </c>
      <c r="L2057" s="22">
        <v>-0.2</v>
      </c>
      <c r="M2057" s="22">
        <v>-0.7</v>
      </c>
      <c r="N2057" s="2">
        <v>-0.2</v>
      </c>
      <c r="O2057" s="2">
        <v>0.5</v>
      </c>
      <c r="P2057" s="9"/>
      <c r="Q2057" t="s">
        <v>1228</v>
      </c>
      <c r="R2057" s="2">
        <v>0</v>
      </c>
      <c r="S2057" s="2">
        <v>0</v>
      </c>
      <c r="T2057" s="3">
        <v>0</v>
      </c>
      <c r="U2057" s="2">
        <v>0</v>
      </c>
      <c r="V2057" s="2">
        <v>0</v>
      </c>
      <c r="W2057" s="3">
        <v>0</v>
      </c>
      <c r="X2057"/>
      <c r="Y2057" s="2">
        <v>2.6</v>
      </c>
      <c r="Z2057"/>
      <c r="AA2057" s="3">
        <v>-0.25</v>
      </c>
      <c r="AB2057" s="3">
        <v>-0.22</v>
      </c>
      <c r="AC2057" s="9"/>
      <c r="AD2057" t="s">
        <v>1228</v>
      </c>
      <c r="AE2057" s="3">
        <v>4</v>
      </c>
      <c r="AF2057" s="3">
        <v>0</v>
      </c>
      <c r="AG2057"/>
      <c r="AH2057" s="2">
        <v>0</v>
      </c>
      <c r="AI2057" s="2">
        <v>0</v>
      </c>
      <c r="AJ2057" s="2">
        <v>3.9</v>
      </c>
      <c r="AK2057" s="2">
        <v>3.9</v>
      </c>
      <c r="AL2057" s="2">
        <v>0</v>
      </c>
      <c r="AM2057"/>
      <c r="AN2057" s="3">
        <v>-0.88</v>
      </c>
      <c r="AO2057" s="17">
        <v>0.61</v>
      </c>
      <c r="AP2057" s="14"/>
    </row>
    <row r="2058" spans="1:42" x14ac:dyDescent="0.2">
      <c r="A2058" s="18" t="s">
        <v>56</v>
      </c>
      <c r="B2058">
        <v>27</v>
      </c>
      <c r="C2058" t="s">
        <v>864</v>
      </c>
      <c r="D2058" t="s">
        <v>1229</v>
      </c>
      <c r="E2058" s="19" t="s">
        <v>113</v>
      </c>
      <c r="F2058" s="20" t="s">
        <v>48</v>
      </c>
      <c r="G2058" s="19">
        <v>11</v>
      </c>
      <c r="H2058" s="21">
        <v>2</v>
      </c>
      <c r="I2058" s="21">
        <v>2</v>
      </c>
      <c r="J2058" s="21">
        <v>4</v>
      </c>
      <c r="K2058" s="21">
        <v>-0.5</v>
      </c>
      <c r="L2058" s="22">
        <v>0.2</v>
      </c>
      <c r="M2058" s="22">
        <v>0.1</v>
      </c>
      <c r="N2058" s="2">
        <v>3.5</v>
      </c>
      <c r="O2058" s="2">
        <v>-0.8</v>
      </c>
      <c r="P2058" s="9"/>
      <c r="Q2058" t="s">
        <v>1229</v>
      </c>
      <c r="R2058" s="2">
        <v>0.6</v>
      </c>
      <c r="S2058" s="2">
        <v>1.2</v>
      </c>
      <c r="T2058" s="3">
        <v>2.96</v>
      </c>
      <c r="U2058" s="2">
        <v>14.9</v>
      </c>
      <c r="V2058" s="2">
        <v>0</v>
      </c>
      <c r="W2058" s="3">
        <v>14.94</v>
      </c>
      <c r="X2058"/>
      <c r="Y2058" s="2">
        <v>1.1000000000000001</v>
      </c>
      <c r="Z2058"/>
      <c r="AA2058" s="3">
        <v>0.11</v>
      </c>
      <c r="AB2058" s="3">
        <v>2.0099999999999998</v>
      </c>
      <c r="AC2058" s="9"/>
      <c r="AD2058" t="s">
        <v>1229</v>
      </c>
      <c r="AE2058" s="3">
        <v>3.55</v>
      </c>
      <c r="AF2058" s="3">
        <v>0</v>
      </c>
      <c r="AG2058"/>
      <c r="AH2058" s="2">
        <v>0</v>
      </c>
      <c r="AI2058" s="2">
        <v>0</v>
      </c>
      <c r="AJ2058" s="2">
        <v>5.7</v>
      </c>
      <c r="AK2058" s="2">
        <v>0.6</v>
      </c>
      <c r="AL2058" s="2">
        <v>1.7</v>
      </c>
      <c r="AM2058"/>
      <c r="AN2058" s="3">
        <v>0.05</v>
      </c>
      <c r="AO2058" s="17">
        <v>-0.47</v>
      </c>
      <c r="AP2058" s="14"/>
    </row>
    <row r="2059" spans="1:42" x14ac:dyDescent="0.2">
      <c r="A2059" t="s">
        <v>51</v>
      </c>
      <c r="B2059">
        <v>31</v>
      </c>
      <c r="C2059" t="s">
        <v>539</v>
      </c>
      <c r="D2059" t="s">
        <v>1230</v>
      </c>
      <c r="E2059" t="s">
        <v>85</v>
      </c>
      <c r="F2059" t="s">
        <v>55</v>
      </c>
      <c r="G2059">
        <v>43</v>
      </c>
      <c r="H2059">
        <v>0</v>
      </c>
      <c r="I2059">
        <v>4</v>
      </c>
      <c r="J2059">
        <f>H2059+I2059</f>
        <v>4</v>
      </c>
      <c r="K2059" s="1">
        <v>-5.3</v>
      </c>
      <c r="L2059" s="2">
        <v>-1.6</v>
      </c>
      <c r="M2059" s="2">
        <v>0.2</v>
      </c>
      <c r="N2059" s="15">
        <v>-1.8</v>
      </c>
      <c r="O2059" s="15">
        <v>4.3</v>
      </c>
      <c r="P2059" s="9"/>
      <c r="Q2059" t="s">
        <v>1230</v>
      </c>
      <c r="R2059" s="2">
        <v>0</v>
      </c>
      <c r="S2059" s="2">
        <v>0.2</v>
      </c>
      <c r="T2059" s="3">
        <v>2.3199999999999998</v>
      </c>
      <c r="U2059" s="2">
        <v>0</v>
      </c>
      <c r="V2059" s="2">
        <v>0</v>
      </c>
      <c r="W2059" s="3">
        <v>0</v>
      </c>
      <c r="X2059"/>
      <c r="Y2059" s="2">
        <v>1.8</v>
      </c>
      <c r="Z2059"/>
      <c r="AA2059" s="3">
        <v>-0.1</v>
      </c>
      <c r="AB2059" s="3">
        <v>-0.15</v>
      </c>
      <c r="AC2059" s="9"/>
      <c r="AD2059" t="s">
        <v>1230</v>
      </c>
      <c r="AE2059" s="3">
        <v>4.29</v>
      </c>
      <c r="AF2059" s="3">
        <v>5.78</v>
      </c>
      <c r="AG2059"/>
      <c r="AH2059" s="2">
        <v>0</v>
      </c>
      <c r="AI2059" s="16">
        <v>0</v>
      </c>
      <c r="AJ2059" s="2">
        <v>9.3000000000000007</v>
      </c>
      <c r="AK2059" s="2">
        <v>7.3</v>
      </c>
      <c r="AL2059" s="2">
        <v>0.5</v>
      </c>
      <c r="AM2059"/>
      <c r="AN2059" s="3">
        <v>0.01</v>
      </c>
      <c r="AO2059" s="17">
        <v>0.36</v>
      </c>
      <c r="AP2059" s="14"/>
    </row>
    <row r="2060" spans="1:42" x14ac:dyDescent="0.2">
      <c r="A2060" t="s">
        <v>51</v>
      </c>
      <c r="B2060">
        <v>23</v>
      </c>
      <c r="C2060" t="s">
        <v>1231</v>
      </c>
      <c r="D2060" t="s">
        <v>1230</v>
      </c>
      <c r="E2060" t="s">
        <v>206</v>
      </c>
      <c r="F2060" t="s">
        <v>48</v>
      </c>
      <c r="G2060">
        <v>5</v>
      </c>
      <c r="H2060">
        <v>0</v>
      </c>
      <c r="I2060">
        <v>0</v>
      </c>
      <c r="J2060">
        <f>H2060+I2060</f>
        <v>0</v>
      </c>
      <c r="K2060" s="1">
        <v>-0.7</v>
      </c>
      <c r="L2060" s="2">
        <v>-0.5</v>
      </c>
      <c r="M2060" s="2">
        <v>-0.1</v>
      </c>
      <c r="N2060" s="15">
        <v>-1.5</v>
      </c>
      <c r="O2060" s="15">
        <v>0.5</v>
      </c>
      <c r="P2060" s="9"/>
      <c r="Q2060" t="s">
        <v>1230</v>
      </c>
      <c r="R2060" s="2">
        <v>0</v>
      </c>
      <c r="S2060" s="2">
        <v>0</v>
      </c>
      <c r="T2060" s="3">
        <v>0</v>
      </c>
      <c r="U2060" s="2">
        <v>0</v>
      </c>
      <c r="V2060" s="2">
        <v>0</v>
      </c>
      <c r="W2060" s="3">
        <v>10.210000000000001</v>
      </c>
      <c r="X2060"/>
      <c r="Y2060" s="2">
        <v>0</v>
      </c>
      <c r="Z2060"/>
      <c r="AA2060" s="3">
        <v>-0.49</v>
      </c>
      <c r="AB2060" s="3">
        <v>-1.82</v>
      </c>
      <c r="AC2060" s="9"/>
      <c r="AD2060" t="s">
        <v>1230</v>
      </c>
      <c r="AE2060" s="3">
        <v>1.58</v>
      </c>
      <c r="AF2060" s="3">
        <v>0</v>
      </c>
      <c r="AG2060"/>
      <c r="AH2060" s="2">
        <v>47.8</v>
      </c>
      <c r="AI2060" s="16">
        <v>7.9</v>
      </c>
      <c r="AJ2060" s="2">
        <v>3.6</v>
      </c>
      <c r="AK2060" s="2">
        <v>0</v>
      </c>
      <c r="AL2060" s="2">
        <v>0</v>
      </c>
      <c r="AM2060"/>
      <c r="AN2060" s="3">
        <v>-0.1</v>
      </c>
      <c r="AO2060" s="17">
        <v>0.66</v>
      </c>
      <c r="AP2060" s="14"/>
    </row>
    <row r="2061" spans="1:42" x14ac:dyDescent="0.2">
      <c r="A2061" s="18" t="s">
        <v>56</v>
      </c>
      <c r="B2061">
        <v>24</v>
      </c>
      <c r="C2061" t="s">
        <v>1231</v>
      </c>
      <c r="D2061" t="s">
        <v>1230</v>
      </c>
      <c r="E2061" s="19" t="s">
        <v>206</v>
      </c>
      <c r="F2061" s="20" t="s">
        <v>68</v>
      </c>
      <c r="G2061" s="19">
        <v>3</v>
      </c>
      <c r="H2061" s="21">
        <v>0</v>
      </c>
      <c r="I2061" s="21">
        <v>0</v>
      </c>
      <c r="J2061" s="21">
        <v>0</v>
      </c>
      <c r="K2061" s="21">
        <v>0</v>
      </c>
      <c r="L2061" s="22">
        <v>-0.1</v>
      </c>
      <c r="M2061" s="22">
        <v>0</v>
      </c>
      <c r="N2061" s="2">
        <v>-0.3</v>
      </c>
      <c r="O2061" s="2">
        <v>0.6</v>
      </c>
      <c r="P2061" s="9"/>
      <c r="Q2061" t="s">
        <v>1230</v>
      </c>
      <c r="R2061" s="2">
        <v>0</v>
      </c>
      <c r="S2061" s="2">
        <v>0</v>
      </c>
      <c r="T2061" s="3">
        <v>0</v>
      </c>
      <c r="U2061" s="2">
        <v>0</v>
      </c>
      <c r="V2061" s="2">
        <v>0</v>
      </c>
      <c r="W2061" s="3">
        <v>0</v>
      </c>
      <c r="X2061"/>
      <c r="Y2061" s="2">
        <v>2.8</v>
      </c>
      <c r="Z2061"/>
      <c r="AA2061" s="3">
        <v>-0.28000000000000003</v>
      </c>
      <c r="AB2061" s="3">
        <v>-0.76</v>
      </c>
      <c r="AC2061" s="9"/>
      <c r="AD2061" t="s">
        <v>1230</v>
      </c>
      <c r="AE2061" s="3">
        <v>0</v>
      </c>
      <c r="AF2061" s="3">
        <v>0</v>
      </c>
      <c r="AG2061"/>
      <c r="AH2061" s="2">
        <v>47.1</v>
      </c>
      <c r="AI2061" s="2">
        <v>9.4</v>
      </c>
      <c r="AJ2061" s="2">
        <v>8.4</v>
      </c>
      <c r="AK2061" s="2">
        <v>2.8</v>
      </c>
      <c r="AL2061" s="2">
        <v>0</v>
      </c>
      <c r="AM2061"/>
      <c r="AN2061" s="3">
        <v>0</v>
      </c>
      <c r="AO2061" s="17">
        <v>1.72</v>
      </c>
      <c r="AP2061" s="14"/>
    </row>
    <row r="2062" spans="1:42" x14ac:dyDescent="0.2">
      <c r="A2062" t="s">
        <v>40</v>
      </c>
      <c r="B2062" s="1">
        <v>33</v>
      </c>
      <c r="C2062" t="s">
        <v>539</v>
      </c>
      <c r="D2062" t="s">
        <v>1230</v>
      </c>
      <c r="E2062" t="s">
        <v>206</v>
      </c>
      <c r="F2062" t="s">
        <v>57</v>
      </c>
      <c r="G2062">
        <v>65</v>
      </c>
      <c r="H2062">
        <v>2</v>
      </c>
      <c r="I2062">
        <v>2</v>
      </c>
      <c r="J2062">
        <v>4</v>
      </c>
      <c r="K2062" s="1">
        <v>-7.2</v>
      </c>
      <c r="L2062" s="2">
        <v>-2.1</v>
      </c>
      <c r="M2062" s="2">
        <v>1.6</v>
      </c>
      <c r="N2062" s="2">
        <v>0.8</v>
      </c>
      <c r="O2062" s="2">
        <v>8.4</v>
      </c>
      <c r="P2062" s="14"/>
      <c r="Q2062" t="s">
        <v>1230</v>
      </c>
      <c r="R2062" s="2">
        <v>0.2</v>
      </c>
      <c r="S2062" s="2">
        <v>0.2</v>
      </c>
      <c r="T2062" s="3">
        <v>1.96</v>
      </c>
      <c r="U2062" s="2">
        <v>0</v>
      </c>
      <c r="V2062" s="2">
        <v>0</v>
      </c>
      <c r="W2062" s="3">
        <v>0</v>
      </c>
      <c r="X2062" s="3">
        <v>-0.22</v>
      </c>
      <c r="Y2062" s="2">
        <v>2.2000000000000002</v>
      </c>
      <c r="Z2062" s="2">
        <v>0.6</v>
      </c>
      <c r="AA2062" s="3">
        <v>-0.15</v>
      </c>
      <c r="AB2062" s="3">
        <v>0.05</v>
      </c>
      <c r="AC2062" s="14"/>
      <c r="AD2062" t="s">
        <v>1230</v>
      </c>
      <c r="AE2062" s="3">
        <v>2.82</v>
      </c>
      <c r="AF2062" s="3">
        <v>6.55</v>
      </c>
      <c r="AG2062" s="3">
        <v>-0.11</v>
      </c>
      <c r="AH2062" s="2">
        <v>0</v>
      </c>
      <c r="AI2062" s="2">
        <v>0</v>
      </c>
      <c r="AJ2062" s="2">
        <v>11.6</v>
      </c>
      <c r="AK2062" s="2">
        <v>6.6</v>
      </c>
      <c r="AL2062" s="2">
        <v>0.6</v>
      </c>
      <c r="AM2062" s="2">
        <v>1.9</v>
      </c>
      <c r="AN2062" s="3">
        <v>0.11</v>
      </c>
      <c r="AO2062" s="3">
        <v>0.53</v>
      </c>
      <c r="AP2062" s="14"/>
    </row>
    <row r="2063" spans="1:42" x14ac:dyDescent="0.2">
      <c r="A2063" t="s">
        <v>51</v>
      </c>
      <c r="B2063">
        <v>37</v>
      </c>
      <c r="C2063" t="s">
        <v>656</v>
      </c>
      <c r="D2063" t="s">
        <v>1232</v>
      </c>
      <c r="E2063" t="s">
        <v>58</v>
      </c>
      <c r="F2063" t="s">
        <v>48</v>
      </c>
      <c r="G2063">
        <v>82</v>
      </c>
      <c r="H2063">
        <v>14</v>
      </c>
      <c r="I2063">
        <v>30</v>
      </c>
      <c r="J2063">
        <f>H2063+I2063</f>
        <v>44</v>
      </c>
      <c r="K2063" s="1">
        <v>7</v>
      </c>
      <c r="L2063" s="2">
        <v>3.4</v>
      </c>
      <c r="M2063" s="2">
        <v>2.2000000000000002</v>
      </c>
      <c r="N2063" s="15">
        <v>22.5</v>
      </c>
      <c r="O2063" s="15">
        <v>10.6</v>
      </c>
      <c r="P2063" s="9"/>
      <c r="Q2063" t="s">
        <v>1232</v>
      </c>
      <c r="R2063" s="2">
        <v>0.4</v>
      </c>
      <c r="S2063" s="2">
        <v>1.5</v>
      </c>
      <c r="T2063" s="3">
        <v>2.89</v>
      </c>
      <c r="U2063" s="2">
        <v>2.6</v>
      </c>
      <c r="V2063" s="2">
        <v>2.2000000000000002</v>
      </c>
      <c r="W2063" s="3">
        <v>8.58</v>
      </c>
      <c r="X2063"/>
      <c r="Y2063" s="2">
        <v>2.2000000000000002</v>
      </c>
      <c r="Z2063"/>
      <c r="AA2063" s="3">
        <v>0.16</v>
      </c>
      <c r="AB2063" s="3">
        <v>1.22</v>
      </c>
      <c r="AC2063" s="9"/>
      <c r="AD2063" t="s">
        <v>1232</v>
      </c>
      <c r="AE2063" s="3">
        <v>2.25</v>
      </c>
      <c r="AF2063" s="3">
        <v>10.23</v>
      </c>
      <c r="AG2063"/>
      <c r="AH2063" s="2">
        <v>40.700000000000003</v>
      </c>
      <c r="AI2063" s="16">
        <v>0.5</v>
      </c>
      <c r="AJ2063" s="2">
        <v>4</v>
      </c>
      <c r="AK2063" s="2">
        <v>1</v>
      </c>
      <c r="AL2063" s="2">
        <v>2.1</v>
      </c>
      <c r="AM2063"/>
      <c r="AN2063" s="3">
        <v>0.1</v>
      </c>
      <c r="AO2063" s="17">
        <v>0.57999999999999996</v>
      </c>
      <c r="AP2063" s="14"/>
    </row>
    <row r="2064" spans="1:42" x14ac:dyDescent="0.2">
      <c r="A2064" s="18" t="s">
        <v>56</v>
      </c>
      <c r="B2064">
        <v>38</v>
      </c>
      <c r="C2064" t="s">
        <v>656</v>
      </c>
      <c r="D2064" t="s">
        <v>1232</v>
      </c>
      <c r="E2064" s="19" t="s">
        <v>61</v>
      </c>
      <c r="F2064" s="20" t="s">
        <v>48</v>
      </c>
      <c r="G2064" s="19">
        <v>57</v>
      </c>
      <c r="H2064" s="21">
        <v>9</v>
      </c>
      <c r="I2064" s="21">
        <v>11</v>
      </c>
      <c r="J2064" s="21">
        <v>20</v>
      </c>
      <c r="K2064" s="21">
        <v>4.2</v>
      </c>
      <c r="L2064" s="22">
        <v>1.2</v>
      </c>
      <c r="M2064" s="22">
        <v>1.7</v>
      </c>
      <c r="N2064" s="2">
        <v>10.8</v>
      </c>
      <c r="O2064" s="2">
        <v>15.9</v>
      </c>
      <c r="P2064" s="9"/>
      <c r="Q2064" t="s">
        <v>1232</v>
      </c>
      <c r="R2064" s="2">
        <v>0.7</v>
      </c>
      <c r="S2064" s="2">
        <v>1</v>
      </c>
      <c r="T2064" s="3">
        <v>2.4</v>
      </c>
      <c r="U2064" s="2">
        <v>0</v>
      </c>
      <c r="V2064" s="2">
        <v>0</v>
      </c>
      <c r="W2064" s="3">
        <v>3.27</v>
      </c>
      <c r="X2064"/>
      <c r="Y2064" s="2">
        <v>1.6</v>
      </c>
      <c r="Z2064"/>
      <c r="AA2064" s="3">
        <v>0.08</v>
      </c>
      <c r="AB2064" s="3">
        <v>0.8</v>
      </c>
      <c r="AC2064" s="9"/>
      <c r="AD2064" t="s">
        <v>1232</v>
      </c>
      <c r="AE2064" s="3">
        <v>2.0499999999999998</v>
      </c>
      <c r="AF2064" s="3">
        <v>3.86</v>
      </c>
      <c r="AG2064"/>
      <c r="AH2064" s="2">
        <v>50</v>
      </c>
      <c r="AI2064" s="2">
        <v>0.6</v>
      </c>
      <c r="AJ2064" s="2">
        <v>3.7</v>
      </c>
      <c r="AK2064" s="2">
        <v>0.9</v>
      </c>
      <c r="AL2064" s="2">
        <v>2.6</v>
      </c>
      <c r="AM2064"/>
      <c r="AN2064" s="3">
        <v>0.11</v>
      </c>
      <c r="AO2064" s="17">
        <v>1.18</v>
      </c>
      <c r="AP2064" s="14"/>
    </row>
    <row r="2065" spans="1:42" x14ac:dyDescent="0.2">
      <c r="A2065" t="s">
        <v>51</v>
      </c>
      <c r="B2065">
        <v>25</v>
      </c>
      <c r="C2065" t="s">
        <v>1233</v>
      </c>
      <c r="D2065" t="s">
        <v>1234</v>
      </c>
      <c r="E2065" t="s">
        <v>280</v>
      </c>
      <c r="F2065" t="s">
        <v>73</v>
      </c>
      <c r="G2065">
        <v>2</v>
      </c>
      <c r="H2065">
        <v>0</v>
      </c>
      <c r="I2065">
        <v>0</v>
      </c>
      <c r="J2065">
        <f>H2065+I2065</f>
        <v>0</v>
      </c>
      <c r="K2065" s="1">
        <v>0</v>
      </c>
      <c r="L2065" s="2">
        <v>-0.1</v>
      </c>
      <c r="M2065" s="2">
        <v>0</v>
      </c>
      <c r="N2065" s="15">
        <v>-0.4</v>
      </c>
      <c r="O2065" s="15">
        <v>0.6</v>
      </c>
      <c r="P2065" s="9"/>
      <c r="Q2065" t="s">
        <v>1234</v>
      </c>
      <c r="R2065" s="2">
        <v>0</v>
      </c>
      <c r="S2065" s="2">
        <v>0</v>
      </c>
      <c r="T2065" s="3">
        <v>0</v>
      </c>
      <c r="U2065" s="2">
        <v>0</v>
      </c>
      <c r="V2065" s="2">
        <v>0</v>
      </c>
      <c r="W2065" s="3">
        <v>0</v>
      </c>
      <c r="X2065"/>
      <c r="Y2065" s="2">
        <v>3.6</v>
      </c>
      <c r="Z2065"/>
      <c r="AA2065" s="3">
        <v>-0.36</v>
      </c>
      <c r="AB2065" s="3">
        <v>-1.42</v>
      </c>
      <c r="AC2065" s="9"/>
      <c r="AD2065" t="s">
        <v>1234</v>
      </c>
      <c r="AE2065" s="3">
        <v>0</v>
      </c>
      <c r="AF2065" s="3">
        <v>0</v>
      </c>
      <c r="AG2065"/>
      <c r="AH2065" s="2">
        <v>50</v>
      </c>
      <c r="AI2065" s="16">
        <v>1.6</v>
      </c>
      <c r="AJ2065" s="2">
        <v>3.6</v>
      </c>
      <c r="AK2065" s="2">
        <v>3.6</v>
      </c>
      <c r="AL2065" s="2">
        <v>0</v>
      </c>
      <c r="AM2065"/>
      <c r="AN2065" s="3">
        <v>0</v>
      </c>
      <c r="AO2065" s="17">
        <v>1.99</v>
      </c>
      <c r="AP2065" s="14"/>
    </row>
    <row r="2066" spans="1:42" x14ac:dyDescent="0.2">
      <c r="A2066" s="18" t="s">
        <v>56</v>
      </c>
      <c r="B2066">
        <v>29</v>
      </c>
      <c r="C2066" t="s">
        <v>494</v>
      </c>
      <c r="D2066" t="s">
        <v>1235</v>
      </c>
      <c r="E2066" s="19" t="s">
        <v>206</v>
      </c>
      <c r="F2066" s="20" t="s">
        <v>322</v>
      </c>
      <c r="G2066" s="19">
        <v>53</v>
      </c>
      <c r="H2066" s="21">
        <v>0</v>
      </c>
      <c r="I2066" s="21">
        <v>6</v>
      </c>
      <c r="J2066" s="21">
        <v>6</v>
      </c>
      <c r="K2066" s="21">
        <v>-8.5</v>
      </c>
      <c r="L2066" s="22">
        <v>-2.5</v>
      </c>
      <c r="M2066" s="22">
        <v>-0.9</v>
      </c>
      <c r="N2066" s="2">
        <v>-9.6999999999999993</v>
      </c>
      <c r="O2066" s="2">
        <v>9.5</v>
      </c>
      <c r="P2066" s="9"/>
      <c r="Q2066" t="s">
        <v>1235</v>
      </c>
      <c r="R2066" s="2">
        <v>0</v>
      </c>
      <c r="S2066" s="2">
        <v>0.6</v>
      </c>
      <c r="T2066" s="3">
        <v>1.25</v>
      </c>
      <c r="U2066" s="2">
        <v>0</v>
      </c>
      <c r="V2066" s="2">
        <v>0</v>
      </c>
      <c r="W2066" s="3">
        <v>0</v>
      </c>
      <c r="X2066"/>
      <c r="Y2066" s="2">
        <v>1.1000000000000001</v>
      </c>
      <c r="Z2066"/>
      <c r="AA2066" s="3">
        <v>-0.19</v>
      </c>
      <c r="AB2066" s="3">
        <v>-0.93</v>
      </c>
      <c r="AC2066" s="9"/>
      <c r="AD2066" t="s">
        <v>1235</v>
      </c>
      <c r="AE2066" s="3">
        <v>2.62</v>
      </c>
      <c r="AF2066" s="3">
        <v>6.86</v>
      </c>
      <c r="AG2066"/>
      <c r="AH2066" s="2">
        <v>45.2</v>
      </c>
      <c r="AI2066" s="2">
        <v>8.1</v>
      </c>
      <c r="AJ2066" s="2">
        <v>6.6</v>
      </c>
      <c r="AK2066" s="2">
        <v>2.6</v>
      </c>
      <c r="AL2066" s="2">
        <v>1.1000000000000001</v>
      </c>
      <c r="AM2066"/>
      <c r="AN2066" s="3">
        <v>-7.0000000000000007E-2</v>
      </c>
      <c r="AO2066" s="17">
        <v>0.91</v>
      </c>
      <c r="AP2066" s="14"/>
    </row>
    <row r="2067" spans="1:42" x14ac:dyDescent="0.2">
      <c r="A2067" t="s">
        <v>51</v>
      </c>
      <c r="B2067">
        <v>25</v>
      </c>
      <c r="C2067" t="s">
        <v>637</v>
      </c>
      <c r="D2067" t="s">
        <v>1236</v>
      </c>
      <c r="E2067" t="s">
        <v>58</v>
      </c>
      <c r="F2067" t="s">
        <v>73</v>
      </c>
      <c r="G2067">
        <v>19</v>
      </c>
      <c r="H2067">
        <v>0</v>
      </c>
      <c r="I2067">
        <v>1</v>
      </c>
      <c r="J2067">
        <f>H2067+I2067</f>
        <v>1</v>
      </c>
      <c r="K2067" s="1">
        <v>-3.1</v>
      </c>
      <c r="L2067" s="2">
        <v>-0.8</v>
      </c>
      <c r="M2067" s="2">
        <v>-0.4</v>
      </c>
      <c r="N2067" s="15">
        <v>-1.9</v>
      </c>
      <c r="O2067" s="15">
        <v>2.8</v>
      </c>
      <c r="P2067" s="9"/>
      <c r="Q2067" t="s">
        <v>1236</v>
      </c>
      <c r="R2067" s="2">
        <v>0</v>
      </c>
      <c r="S2067" s="2">
        <v>0.5</v>
      </c>
      <c r="T2067" s="3">
        <v>0.53</v>
      </c>
      <c r="U2067" s="2">
        <v>0</v>
      </c>
      <c r="V2067" s="2">
        <v>0</v>
      </c>
      <c r="W2067" s="3">
        <v>0</v>
      </c>
      <c r="X2067"/>
      <c r="Y2067" s="2">
        <v>1</v>
      </c>
      <c r="Z2067"/>
      <c r="AA2067" s="3">
        <v>-0.41</v>
      </c>
      <c r="AB2067" s="3">
        <v>-0.99</v>
      </c>
      <c r="AC2067" s="9"/>
      <c r="AD2067" t="s">
        <v>1236</v>
      </c>
      <c r="AE2067" s="3">
        <v>2.11</v>
      </c>
      <c r="AF2067" s="3">
        <v>0</v>
      </c>
      <c r="AG2067"/>
      <c r="AH2067" s="2">
        <v>0</v>
      </c>
      <c r="AI2067" s="16">
        <v>0</v>
      </c>
      <c r="AJ2067" s="2">
        <v>5.2</v>
      </c>
      <c r="AK2067" s="2">
        <v>1.6</v>
      </c>
      <c r="AL2067" s="2">
        <v>2.1</v>
      </c>
      <c r="AM2067"/>
      <c r="AN2067" s="3">
        <v>-0.21</v>
      </c>
      <c r="AO2067" s="17">
        <v>1.43</v>
      </c>
      <c r="AP2067" s="14"/>
    </row>
    <row r="2068" spans="1:42" x14ac:dyDescent="0.2">
      <c r="A2068" s="18" t="s">
        <v>56</v>
      </c>
      <c r="B2068">
        <v>26</v>
      </c>
      <c r="C2068" t="s">
        <v>637</v>
      </c>
      <c r="D2068" t="s">
        <v>1236</v>
      </c>
      <c r="E2068" s="19" t="s">
        <v>58</v>
      </c>
      <c r="F2068" s="20" t="s">
        <v>399</v>
      </c>
      <c r="G2068" s="19">
        <v>9</v>
      </c>
      <c r="H2068" s="21">
        <v>0</v>
      </c>
      <c r="I2068" s="21">
        <v>0</v>
      </c>
      <c r="J2068" s="21">
        <v>0</v>
      </c>
      <c r="K2068" s="21">
        <v>-3</v>
      </c>
      <c r="L2068" s="22">
        <v>-0.6</v>
      </c>
      <c r="M2068" s="22">
        <v>-0.5</v>
      </c>
      <c r="N2068" s="2">
        <v>-1.4</v>
      </c>
      <c r="O2068" s="2">
        <v>0.5</v>
      </c>
      <c r="P2068" s="9"/>
      <c r="Q2068" t="s">
        <v>1236</v>
      </c>
      <c r="R2068" s="2">
        <v>0</v>
      </c>
      <c r="S2068" s="2">
        <v>0</v>
      </c>
      <c r="T2068" s="3">
        <v>0</v>
      </c>
      <c r="U2068" s="2">
        <v>0</v>
      </c>
      <c r="V2068" s="2">
        <v>0</v>
      </c>
      <c r="W2068" s="3">
        <v>0</v>
      </c>
      <c r="X2068"/>
      <c r="Y2068" s="2">
        <v>2.6</v>
      </c>
      <c r="Z2068"/>
      <c r="AA2068" s="3">
        <v>-0.49</v>
      </c>
      <c r="AB2068" s="3">
        <v>-1.17</v>
      </c>
      <c r="AC2068" s="9"/>
      <c r="AD2068" t="s">
        <v>1236</v>
      </c>
      <c r="AE2068" s="3">
        <v>2.76</v>
      </c>
      <c r="AF2068" s="3">
        <v>0</v>
      </c>
      <c r="AG2068"/>
      <c r="AH2068" s="2">
        <v>0</v>
      </c>
      <c r="AI2068" s="2">
        <v>0.1</v>
      </c>
      <c r="AJ2068" s="2">
        <v>6</v>
      </c>
      <c r="AK2068" s="2">
        <v>1.7</v>
      </c>
      <c r="AL2068" s="2">
        <v>0.9</v>
      </c>
      <c r="AM2068"/>
      <c r="AN2068" s="3">
        <v>-0.41</v>
      </c>
      <c r="AO2068" s="17">
        <v>0.39</v>
      </c>
      <c r="AP2068" s="14"/>
    </row>
    <row r="2069" spans="1:42" x14ac:dyDescent="0.2">
      <c r="A2069" t="s">
        <v>51</v>
      </c>
      <c r="B2069">
        <v>27</v>
      </c>
      <c r="C2069" t="s">
        <v>63</v>
      </c>
      <c r="D2069" t="s">
        <v>1237</v>
      </c>
      <c r="E2069" t="s">
        <v>496</v>
      </c>
      <c r="F2069" t="s">
        <v>73</v>
      </c>
      <c r="G2069">
        <v>3</v>
      </c>
      <c r="H2069">
        <v>0</v>
      </c>
      <c r="I2069">
        <v>1</v>
      </c>
      <c r="J2069">
        <f>H2069+I2069</f>
        <v>1</v>
      </c>
      <c r="K2069" s="1">
        <v>1</v>
      </c>
      <c r="L2069" s="2">
        <v>0.1</v>
      </c>
      <c r="M2069" s="2">
        <v>0.2</v>
      </c>
      <c r="N2069" s="15">
        <v>0.4</v>
      </c>
      <c r="O2069" s="15">
        <v>0.8</v>
      </c>
      <c r="P2069" s="9"/>
      <c r="Q2069" t="s">
        <v>1237</v>
      </c>
      <c r="R2069" s="2">
        <v>0</v>
      </c>
      <c r="S2069" s="2">
        <v>2.8</v>
      </c>
      <c r="T2069" s="3">
        <v>2.77</v>
      </c>
      <c r="U2069" s="2">
        <v>0</v>
      </c>
      <c r="V2069" s="2">
        <v>0</v>
      </c>
      <c r="W2069" s="3">
        <v>0</v>
      </c>
      <c r="X2069"/>
      <c r="Y2069" s="2">
        <v>0</v>
      </c>
      <c r="Z2069"/>
      <c r="AA2069" s="3">
        <v>0.21</v>
      </c>
      <c r="AB2069" s="3">
        <v>0.93</v>
      </c>
      <c r="AC2069" s="9"/>
      <c r="AD2069" t="s">
        <v>1237</v>
      </c>
      <c r="AE2069" s="3">
        <v>0</v>
      </c>
      <c r="AF2069" s="3">
        <v>0</v>
      </c>
      <c r="AG2069"/>
      <c r="AH2069" s="2">
        <v>0</v>
      </c>
      <c r="AI2069" s="16">
        <v>0</v>
      </c>
      <c r="AJ2069" s="2">
        <v>21.4</v>
      </c>
      <c r="AK2069" s="2">
        <v>2.4</v>
      </c>
      <c r="AL2069" s="2">
        <v>0</v>
      </c>
      <c r="AM2069"/>
      <c r="AN2069" s="3">
        <v>0.42</v>
      </c>
      <c r="AO2069" s="17">
        <v>1.86</v>
      </c>
      <c r="AP2069" s="14"/>
    </row>
    <row r="2070" spans="1:42" x14ac:dyDescent="0.2">
      <c r="A2070" s="18" t="s">
        <v>56</v>
      </c>
      <c r="B2070">
        <v>28</v>
      </c>
      <c r="C2070" t="s">
        <v>63</v>
      </c>
      <c r="D2070" t="s">
        <v>1237</v>
      </c>
      <c r="E2070" s="19" t="s">
        <v>496</v>
      </c>
      <c r="F2070" s="20" t="s">
        <v>44</v>
      </c>
      <c r="G2070" s="19">
        <v>4</v>
      </c>
      <c r="H2070" s="21">
        <v>0</v>
      </c>
      <c r="I2070" s="21">
        <v>0</v>
      </c>
      <c r="J2070" s="21">
        <v>0</v>
      </c>
      <c r="K2070" s="21">
        <v>-1</v>
      </c>
      <c r="L2070" s="22">
        <v>-0.2</v>
      </c>
      <c r="M2070" s="22">
        <v>-0.1</v>
      </c>
      <c r="N2070" s="2">
        <v>-0.6</v>
      </c>
      <c r="O2070" s="2">
        <v>1.1000000000000001</v>
      </c>
      <c r="P2070" s="9"/>
      <c r="Q2070" t="s">
        <v>1237</v>
      </c>
      <c r="R2070" s="2">
        <v>0</v>
      </c>
      <c r="S2070" s="2">
        <v>0</v>
      </c>
      <c r="T2070" s="3">
        <v>0</v>
      </c>
      <c r="U2070" s="2">
        <v>0</v>
      </c>
      <c r="V2070" s="2">
        <v>0</v>
      </c>
      <c r="W2070" s="3">
        <v>0</v>
      </c>
      <c r="X2070"/>
      <c r="Y2070" s="2">
        <v>0</v>
      </c>
      <c r="Z2070"/>
      <c r="AA2070" s="3">
        <v>-0.28000000000000003</v>
      </c>
      <c r="AB2070" s="3">
        <v>-0.93</v>
      </c>
      <c r="AC2070" s="9"/>
      <c r="AD2070" t="s">
        <v>1237</v>
      </c>
      <c r="AE2070" s="3">
        <v>1.56</v>
      </c>
      <c r="AF2070" s="3">
        <v>0</v>
      </c>
      <c r="AG2070"/>
      <c r="AH2070" s="2">
        <v>33.299999999999997</v>
      </c>
      <c r="AI2070" s="2">
        <v>1.3</v>
      </c>
      <c r="AJ2070" s="2">
        <v>8.9</v>
      </c>
      <c r="AK2070" s="2">
        <v>3</v>
      </c>
      <c r="AL2070" s="2">
        <v>4.4000000000000004</v>
      </c>
      <c r="AM2070"/>
      <c r="AN2070" s="3">
        <v>-0.14000000000000001</v>
      </c>
      <c r="AO2070" s="17">
        <v>1.59</v>
      </c>
      <c r="AP2070" s="14"/>
    </row>
    <row r="2071" spans="1:42" x14ac:dyDescent="0.2">
      <c r="A2071" t="s">
        <v>51</v>
      </c>
      <c r="B2071">
        <v>23</v>
      </c>
      <c r="C2071" t="s">
        <v>591</v>
      </c>
      <c r="D2071" t="s">
        <v>1238</v>
      </c>
      <c r="E2071" t="s">
        <v>127</v>
      </c>
      <c r="F2071" t="s">
        <v>44</v>
      </c>
      <c r="G2071">
        <v>7</v>
      </c>
      <c r="H2071">
        <v>0</v>
      </c>
      <c r="I2071">
        <v>0</v>
      </c>
      <c r="J2071">
        <f>H2071+I2071</f>
        <v>0</v>
      </c>
      <c r="K2071" s="1">
        <v>-0.2</v>
      </c>
      <c r="L2071" s="2">
        <v>-0.3</v>
      </c>
      <c r="M2071" s="2">
        <v>0.1</v>
      </c>
      <c r="N2071" s="15">
        <v>-0.8</v>
      </c>
      <c r="O2071" s="15">
        <v>0.5</v>
      </c>
      <c r="P2071" s="9"/>
      <c r="Q2071" t="s">
        <v>1238</v>
      </c>
      <c r="R2071" s="2">
        <v>0</v>
      </c>
      <c r="S2071" s="2">
        <v>0</v>
      </c>
      <c r="T2071" s="3">
        <v>0</v>
      </c>
      <c r="U2071" s="2">
        <v>0</v>
      </c>
      <c r="V2071" s="2">
        <v>0</v>
      </c>
      <c r="W2071" s="3">
        <v>0</v>
      </c>
      <c r="X2071"/>
      <c r="Y2071" s="2">
        <v>0</v>
      </c>
      <c r="Z2071"/>
      <c r="AA2071" s="3">
        <v>-0.42</v>
      </c>
      <c r="AB2071" s="3">
        <v>-1.34</v>
      </c>
      <c r="AC2071" s="9"/>
      <c r="AD2071" t="s">
        <v>1238</v>
      </c>
      <c r="AE2071" s="3">
        <v>0</v>
      </c>
      <c r="AF2071" s="3">
        <v>22.36</v>
      </c>
      <c r="AG2071"/>
      <c r="AH2071" s="2">
        <v>0</v>
      </c>
      <c r="AI2071" s="16">
        <v>0</v>
      </c>
      <c r="AJ2071" s="2">
        <v>8</v>
      </c>
      <c r="AK2071" s="2">
        <v>1.6</v>
      </c>
      <c r="AL2071" s="2">
        <v>3.2</v>
      </c>
      <c r="AM2071"/>
      <c r="AN2071" s="3">
        <v>0.14000000000000001</v>
      </c>
      <c r="AO2071" s="17">
        <v>0.82</v>
      </c>
      <c r="AP2071" s="14"/>
    </row>
    <row r="2072" spans="1:42" x14ac:dyDescent="0.2">
      <c r="A2072" t="s">
        <v>40</v>
      </c>
      <c r="B2072" s="1">
        <v>25</v>
      </c>
      <c r="C2072" t="s">
        <v>591</v>
      </c>
      <c r="D2072" t="s">
        <v>1238</v>
      </c>
      <c r="E2072" t="s">
        <v>54</v>
      </c>
      <c r="F2072" t="s">
        <v>44</v>
      </c>
      <c r="G2072">
        <v>16</v>
      </c>
      <c r="H2072">
        <v>2</v>
      </c>
      <c r="I2072">
        <v>2</v>
      </c>
      <c r="J2072">
        <v>4</v>
      </c>
      <c r="K2072" s="1">
        <v>-1.4</v>
      </c>
      <c r="L2072" s="2">
        <v>0</v>
      </c>
      <c r="M2072" s="2">
        <v>0</v>
      </c>
      <c r="N2072" s="2">
        <v>1.2</v>
      </c>
      <c r="O2072" s="2">
        <v>0.8</v>
      </c>
      <c r="P2072" s="14"/>
      <c r="Q2072" t="s">
        <v>1238</v>
      </c>
      <c r="R2072" s="2">
        <v>0.8</v>
      </c>
      <c r="S2072" s="2">
        <v>0.8</v>
      </c>
      <c r="T2072" s="3">
        <v>2.12</v>
      </c>
      <c r="U2072" s="2">
        <v>0</v>
      </c>
      <c r="V2072" s="2">
        <v>0</v>
      </c>
      <c r="W2072" s="3">
        <v>0</v>
      </c>
      <c r="X2072" s="3">
        <v>-0.18</v>
      </c>
      <c r="Y2072" s="2">
        <v>0.4</v>
      </c>
      <c r="Z2072" s="2">
        <v>1.2</v>
      </c>
      <c r="AA2072" s="3">
        <v>0</v>
      </c>
      <c r="AB2072" s="3">
        <v>0.46</v>
      </c>
      <c r="AC2072" s="14"/>
      <c r="AD2072" t="s">
        <v>1238</v>
      </c>
      <c r="AE2072" s="3">
        <v>2.97</v>
      </c>
      <c r="AF2072" s="3">
        <v>17.22</v>
      </c>
      <c r="AG2072" s="3">
        <v>-0.04</v>
      </c>
      <c r="AH2072" s="2">
        <v>50</v>
      </c>
      <c r="AI2072" s="2">
        <v>0.2</v>
      </c>
      <c r="AJ2072" s="2">
        <v>12.8</v>
      </c>
      <c r="AK2072" s="2">
        <v>2.7</v>
      </c>
      <c r="AL2072" s="2">
        <v>1.9</v>
      </c>
      <c r="AM2072" s="2">
        <v>0.8</v>
      </c>
      <c r="AN2072" s="3">
        <v>0</v>
      </c>
      <c r="AO2072" s="3">
        <v>0.32</v>
      </c>
      <c r="AP2072" s="14"/>
    </row>
    <row r="2073" spans="1:42" x14ac:dyDescent="0.2">
      <c r="A2073" t="s">
        <v>51</v>
      </c>
      <c r="B2073">
        <v>30</v>
      </c>
      <c r="C2073" t="s">
        <v>842</v>
      </c>
      <c r="D2073" t="s">
        <v>1239</v>
      </c>
      <c r="E2073" t="s">
        <v>65</v>
      </c>
      <c r="F2073" t="s">
        <v>44</v>
      </c>
      <c r="G2073">
        <v>2</v>
      </c>
      <c r="H2073">
        <v>0</v>
      </c>
      <c r="I2073">
        <v>0</v>
      </c>
      <c r="J2073">
        <f>H2073+I2073</f>
        <v>0</v>
      </c>
      <c r="K2073" s="1">
        <v>-1</v>
      </c>
      <c r="L2073" s="2">
        <v>-0.2</v>
      </c>
      <c r="M2073" s="2">
        <v>-0.2</v>
      </c>
      <c r="N2073" s="15">
        <v>-0.7</v>
      </c>
      <c r="O2073" s="15">
        <v>0.3</v>
      </c>
      <c r="P2073" s="9"/>
      <c r="Q2073" t="s">
        <v>1239</v>
      </c>
      <c r="R2073" s="2">
        <v>0</v>
      </c>
      <c r="S2073" s="2">
        <v>0</v>
      </c>
      <c r="T2073" s="3">
        <v>0</v>
      </c>
      <c r="U2073" s="2">
        <v>0</v>
      </c>
      <c r="V2073" s="2">
        <v>0</v>
      </c>
      <c r="W2073" s="3">
        <v>0</v>
      </c>
      <c r="X2073"/>
      <c r="Y2073" s="2">
        <v>2.6</v>
      </c>
      <c r="Z2073"/>
      <c r="AA2073" s="3">
        <v>-0.46</v>
      </c>
      <c r="AB2073" s="3">
        <v>-1.87</v>
      </c>
      <c r="AC2073" s="9"/>
      <c r="AD2073" t="s">
        <v>1239</v>
      </c>
      <c r="AE2073" s="3">
        <v>3.07</v>
      </c>
      <c r="AF2073" s="3">
        <v>0</v>
      </c>
      <c r="AG2073"/>
      <c r="AH2073" s="2">
        <v>0</v>
      </c>
      <c r="AI2073" s="16">
        <v>0</v>
      </c>
      <c r="AJ2073" s="2">
        <v>5.3</v>
      </c>
      <c r="AK2073" s="2">
        <v>2.6</v>
      </c>
      <c r="AL2073" s="2">
        <v>0</v>
      </c>
      <c r="AM2073"/>
      <c r="AN2073" s="3">
        <v>-0.46</v>
      </c>
      <c r="AO2073" s="17">
        <v>0.92</v>
      </c>
      <c r="AP2073" s="14"/>
    </row>
    <row r="2074" spans="1:42" x14ac:dyDescent="0.2">
      <c r="A2074" t="s">
        <v>51</v>
      </c>
      <c r="B2074">
        <v>29</v>
      </c>
      <c r="C2074" t="s">
        <v>374</v>
      </c>
      <c r="D2074" t="s">
        <v>1240</v>
      </c>
      <c r="E2074" t="s">
        <v>244</v>
      </c>
      <c r="F2074" t="s">
        <v>48</v>
      </c>
      <c r="G2074">
        <v>1</v>
      </c>
      <c r="H2074">
        <v>0</v>
      </c>
      <c r="I2074">
        <v>0</v>
      </c>
      <c r="J2074">
        <f>H2074+I2074</f>
        <v>0</v>
      </c>
      <c r="K2074" s="1">
        <v>0</v>
      </c>
      <c r="L2074" s="2">
        <v>0</v>
      </c>
      <c r="M2074" s="2">
        <v>0</v>
      </c>
      <c r="N2074" s="15">
        <v>-0.1</v>
      </c>
      <c r="O2074" s="15">
        <v>0.1</v>
      </c>
      <c r="P2074" s="9"/>
      <c r="Q2074" t="s">
        <v>1240</v>
      </c>
      <c r="R2074" s="2">
        <v>0</v>
      </c>
      <c r="S2074" s="2">
        <v>0</v>
      </c>
      <c r="T2074" s="3">
        <v>0</v>
      </c>
      <c r="U2074" s="2">
        <v>0</v>
      </c>
      <c r="V2074" s="2">
        <v>0</v>
      </c>
      <c r="W2074" s="3">
        <v>0</v>
      </c>
      <c r="X2074"/>
      <c r="Y2074" s="2">
        <v>0</v>
      </c>
      <c r="Z2074"/>
      <c r="AA2074" s="3">
        <v>0</v>
      </c>
      <c r="AB2074" s="3">
        <v>-1.44</v>
      </c>
      <c r="AC2074" s="9"/>
      <c r="AD2074" t="s">
        <v>1240</v>
      </c>
      <c r="AE2074" s="3">
        <v>0</v>
      </c>
      <c r="AF2074" s="3">
        <v>0</v>
      </c>
      <c r="AG2074"/>
      <c r="AH2074" s="2">
        <v>0</v>
      </c>
      <c r="AI2074" s="16">
        <v>0</v>
      </c>
      <c r="AJ2074" s="2">
        <v>0</v>
      </c>
      <c r="AK2074" s="2">
        <v>0</v>
      </c>
      <c r="AL2074" s="2">
        <v>0</v>
      </c>
      <c r="AM2074"/>
      <c r="AN2074" s="3">
        <v>0</v>
      </c>
      <c r="AO2074" s="17">
        <v>2.0099999999999998</v>
      </c>
      <c r="AP2074" s="14"/>
    </row>
    <row r="2075" spans="1:42" x14ac:dyDescent="0.2">
      <c r="A2075" t="s">
        <v>51</v>
      </c>
      <c r="B2075">
        <v>23</v>
      </c>
      <c r="C2075" t="s">
        <v>1241</v>
      </c>
      <c r="D2075" t="s">
        <v>1242</v>
      </c>
      <c r="E2075" t="s">
        <v>85</v>
      </c>
      <c r="F2075" t="s">
        <v>48</v>
      </c>
      <c r="G2075">
        <v>8</v>
      </c>
      <c r="H2075">
        <v>0</v>
      </c>
      <c r="I2075">
        <v>1</v>
      </c>
      <c r="J2075">
        <f>H2075+I2075</f>
        <v>1</v>
      </c>
      <c r="K2075" s="1">
        <v>-0.5</v>
      </c>
      <c r="L2075" s="2">
        <v>-0.2</v>
      </c>
      <c r="M2075" s="2">
        <v>-0.1</v>
      </c>
      <c r="N2075" s="15">
        <v>0.2</v>
      </c>
      <c r="O2075" s="15">
        <v>0.7</v>
      </c>
      <c r="P2075" s="9"/>
      <c r="Q2075" t="s">
        <v>1242</v>
      </c>
      <c r="R2075" s="2">
        <v>0</v>
      </c>
      <c r="S2075" s="2">
        <v>1.7</v>
      </c>
      <c r="T2075" s="3">
        <v>1.67</v>
      </c>
      <c r="U2075" s="2">
        <v>0</v>
      </c>
      <c r="V2075" s="2">
        <v>0</v>
      </c>
      <c r="W2075" s="3">
        <v>0</v>
      </c>
      <c r="X2075"/>
      <c r="Y2075" s="2">
        <v>1.7</v>
      </c>
      <c r="Z2075"/>
      <c r="AA2075" s="3">
        <v>-0.33</v>
      </c>
      <c r="AB2075" s="3">
        <v>0.28000000000000003</v>
      </c>
      <c r="AC2075" s="9"/>
      <c r="AD2075" t="s">
        <v>1242</v>
      </c>
      <c r="AE2075" s="3">
        <v>3.33</v>
      </c>
      <c r="AF2075" s="3">
        <v>0</v>
      </c>
      <c r="AG2075"/>
      <c r="AH2075" s="2">
        <v>0</v>
      </c>
      <c r="AI2075" s="16">
        <v>0</v>
      </c>
      <c r="AJ2075" s="2">
        <v>13.2</v>
      </c>
      <c r="AK2075" s="2">
        <v>5</v>
      </c>
      <c r="AL2075" s="2">
        <v>0</v>
      </c>
      <c r="AM2075"/>
      <c r="AN2075" s="3">
        <v>-0.16</v>
      </c>
      <c r="AO2075" s="17">
        <v>1.1200000000000001</v>
      </c>
      <c r="AP2075" s="14"/>
    </row>
    <row r="2076" spans="1:42" x14ac:dyDescent="0.2">
      <c r="A2076" t="s">
        <v>51</v>
      </c>
      <c r="B2076">
        <v>32</v>
      </c>
      <c r="C2076" t="s">
        <v>156</v>
      </c>
      <c r="D2076" t="s">
        <v>1243</v>
      </c>
      <c r="E2076" t="s">
        <v>58</v>
      </c>
      <c r="F2076" t="s">
        <v>73</v>
      </c>
      <c r="G2076">
        <v>81</v>
      </c>
      <c r="H2076">
        <v>13</v>
      </c>
      <c r="I2076">
        <v>22</v>
      </c>
      <c r="J2076">
        <f>H2076+I2076</f>
        <v>35</v>
      </c>
      <c r="K2076" s="1">
        <v>-0.8</v>
      </c>
      <c r="L2076" s="2">
        <v>3</v>
      </c>
      <c r="M2076" s="2">
        <v>0.9</v>
      </c>
      <c r="N2076" s="15">
        <v>21.4</v>
      </c>
      <c r="O2076" s="15">
        <v>-1.9</v>
      </c>
      <c r="P2076" s="9"/>
      <c r="Q2076" t="s">
        <v>1243</v>
      </c>
      <c r="R2076" s="2">
        <v>0.8</v>
      </c>
      <c r="S2076" s="2">
        <v>1.5</v>
      </c>
      <c r="T2076" s="3">
        <v>2.7</v>
      </c>
      <c r="U2076" s="2">
        <v>0.7</v>
      </c>
      <c r="V2076" s="2">
        <v>0.7</v>
      </c>
      <c r="W2076" s="3">
        <v>2.69</v>
      </c>
      <c r="X2076"/>
      <c r="Y2076" s="2">
        <v>2.5</v>
      </c>
      <c r="Z2076"/>
      <c r="AA2076" s="3">
        <v>0.16</v>
      </c>
      <c r="AB2076" s="3">
        <v>1.31</v>
      </c>
      <c r="AC2076" s="9"/>
      <c r="AD2076" t="s">
        <v>1243</v>
      </c>
      <c r="AE2076" s="3">
        <v>2.63</v>
      </c>
      <c r="AF2076" s="3">
        <v>2.61</v>
      </c>
      <c r="AG2076"/>
      <c r="AH2076" s="2">
        <v>56.7</v>
      </c>
      <c r="AI2076" s="16">
        <v>10.5</v>
      </c>
      <c r="AJ2076" s="2">
        <v>6.3</v>
      </c>
      <c r="AK2076" s="2">
        <v>1.1000000000000001</v>
      </c>
      <c r="AL2076" s="2">
        <v>2</v>
      </c>
      <c r="AM2076"/>
      <c r="AN2076" s="3">
        <v>0.05</v>
      </c>
      <c r="AO2076" s="17">
        <v>-0.12</v>
      </c>
      <c r="AP2076" s="14"/>
    </row>
    <row r="2077" spans="1:42" x14ac:dyDescent="0.2">
      <c r="A2077" t="s">
        <v>51</v>
      </c>
      <c r="B2077">
        <v>25</v>
      </c>
      <c r="C2077" t="s">
        <v>685</v>
      </c>
      <c r="D2077" t="s">
        <v>1243</v>
      </c>
      <c r="E2077" t="s">
        <v>54</v>
      </c>
      <c r="F2077" t="s">
        <v>48</v>
      </c>
      <c r="G2077">
        <v>52</v>
      </c>
      <c r="H2077">
        <v>1</v>
      </c>
      <c r="I2077">
        <v>1</v>
      </c>
      <c r="J2077">
        <f>H2077+I2077</f>
        <v>2</v>
      </c>
      <c r="K2077" s="1">
        <v>-6.5</v>
      </c>
      <c r="L2077" s="2">
        <v>-3.1</v>
      </c>
      <c r="M2077" s="2">
        <v>-0.6</v>
      </c>
      <c r="N2077" s="15">
        <v>-5</v>
      </c>
      <c r="O2077" s="15">
        <v>-13</v>
      </c>
      <c r="P2077" s="9"/>
      <c r="Q2077" t="s">
        <v>1243</v>
      </c>
      <c r="R2077" s="2">
        <v>0.2</v>
      </c>
      <c r="S2077" s="2">
        <v>0.2</v>
      </c>
      <c r="T2077" s="3">
        <v>1.22</v>
      </c>
      <c r="U2077" s="2">
        <v>0</v>
      </c>
      <c r="V2077" s="2">
        <v>0</v>
      </c>
      <c r="W2077" s="3">
        <v>0</v>
      </c>
      <c r="X2077"/>
      <c r="Y2077" s="2">
        <v>2.2999999999999998</v>
      </c>
      <c r="Z2077"/>
      <c r="AA2077" s="3">
        <v>-0.57999999999999996</v>
      </c>
      <c r="AB2077" s="3">
        <v>-0.97</v>
      </c>
      <c r="AC2077" s="9"/>
      <c r="AD2077" t="s">
        <v>1243</v>
      </c>
      <c r="AE2077" s="3">
        <v>3.25</v>
      </c>
      <c r="AF2077" s="3">
        <v>48</v>
      </c>
      <c r="AG2077"/>
      <c r="AH2077" s="2">
        <v>0</v>
      </c>
      <c r="AI2077" s="16">
        <v>0</v>
      </c>
      <c r="AJ2077" s="2">
        <v>10.7</v>
      </c>
      <c r="AK2077" s="2">
        <v>0.2</v>
      </c>
      <c r="AL2077" s="2">
        <v>1.2</v>
      </c>
      <c r="AM2077"/>
      <c r="AN2077" s="3">
        <v>-0.11</v>
      </c>
      <c r="AO2077" s="17">
        <v>-2.5499999999999998</v>
      </c>
      <c r="AP2077" s="14"/>
    </row>
    <row r="2078" spans="1:42" x14ac:dyDescent="0.2">
      <c r="A2078" s="18" t="s">
        <v>56</v>
      </c>
      <c r="B2078">
        <v>33</v>
      </c>
      <c r="C2078" t="s">
        <v>156</v>
      </c>
      <c r="D2078" t="s">
        <v>1243</v>
      </c>
      <c r="E2078" s="19" t="s">
        <v>43</v>
      </c>
      <c r="F2078" s="20" t="s">
        <v>69</v>
      </c>
      <c r="G2078" s="19">
        <v>60</v>
      </c>
      <c r="H2078" s="21">
        <v>10</v>
      </c>
      <c r="I2078" s="21">
        <v>11</v>
      </c>
      <c r="J2078" s="21">
        <v>21</v>
      </c>
      <c r="K2078" s="21">
        <v>0.7</v>
      </c>
      <c r="L2078" s="22">
        <v>0.8</v>
      </c>
      <c r="M2078" s="22">
        <v>1.1000000000000001</v>
      </c>
      <c r="N2078" s="2">
        <v>8.5</v>
      </c>
      <c r="O2078" s="2">
        <v>-9.8000000000000007</v>
      </c>
      <c r="P2078" s="9"/>
      <c r="Q2078" t="s">
        <v>1243</v>
      </c>
      <c r="R2078" s="2">
        <v>0.9</v>
      </c>
      <c r="S2078" s="2">
        <v>0.8</v>
      </c>
      <c r="T2078" s="3">
        <v>2.2999999999999998</v>
      </c>
      <c r="U2078" s="2">
        <v>0.6</v>
      </c>
      <c r="V2078" s="2">
        <v>1.7</v>
      </c>
      <c r="W2078" s="3">
        <v>6.24</v>
      </c>
      <c r="X2078"/>
      <c r="Y2078" s="2">
        <v>1.4</v>
      </c>
      <c r="Z2078"/>
      <c r="AA2078" s="3">
        <v>0.05</v>
      </c>
      <c r="AB2078" s="3">
        <v>0.67</v>
      </c>
      <c r="AC2078" s="9"/>
      <c r="AD2078" t="s">
        <v>1243</v>
      </c>
      <c r="AE2078" s="3">
        <v>2.97</v>
      </c>
      <c r="AF2078" s="3">
        <v>7.98</v>
      </c>
      <c r="AG2078"/>
      <c r="AH2078" s="2">
        <v>54.5</v>
      </c>
      <c r="AI2078" s="2">
        <v>18.100000000000001</v>
      </c>
      <c r="AJ2078" s="2">
        <v>6.9</v>
      </c>
      <c r="AK2078" s="2">
        <v>1.3</v>
      </c>
      <c r="AL2078" s="2">
        <v>2.4</v>
      </c>
      <c r="AM2078"/>
      <c r="AN2078" s="3">
        <v>7.0000000000000007E-2</v>
      </c>
      <c r="AO2078" s="17">
        <v>-0.77</v>
      </c>
      <c r="AP2078" s="14"/>
    </row>
    <row r="2079" spans="1:42" x14ac:dyDescent="0.2">
      <c r="A2079" s="18" t="s">
        <v>56</v>
      </c>
      <c r="B2079">
        <v>26</v>
      </c>
      <c r="C2079" t="s">
        <v>685</v>
      </c>
      <c r="D2079" t="s">
        <v>1243</v>
      </c>
      <c r="E2079" s="19" t="s">
        <v>54</v>
      </c>
      <c r="F2079" s="20" t="s">
        <v>48</v>
      </c>
      <c r="G2079" s="19">
        <v>1</v>
      </c>
      <c r="H2079" s="21">
        <v>0</v>
      </c>
      <c r="I2079" s="21">
        <v>0</v>
      </c>
      <c r="J2079" s="21">
        <v>0</v>
      </c>
      <c r="K2079" s="21">
        <v>1</v>
      </c>
      <c r="L2079" s="22">
        <v>-0.1</v>
      </c>
      <c r="M2079" s="22">
        <v>0.2</v>
      </c>
      <c r="N2079" s="2">
        <v>-0.3</v>
      </c>
      <c r="O2079" s="2">
        <v>0.3</v>
      </c>
      <c r="P2079" s="9"/>
      <c r="Q2079" t="s">
        <v>1243</v>
      </c>
      <c r="R2079" s="2">
        <v>0</v>
      </c>
      <c r="S2079" s="2">
        <v>0</v>
      </c>
      <c r="T2079" s="3">
        <v>6.21</v>
      </c>
      <c r="U2079" s="2">
        <v>0</v>
      </c>
      <c r="V2079" s="2">
        <v>0</v>
      </c>
      <c r="W2079" s="3">
        <v>0</v>
      </c>
      <c r="X2079"/>
      <c r="Y2079" s="2">
        <v>0</v>
      </c>
      <c r="Z2079"/>
      <c r="AA2079" s="3">
        <v>-0.62</v>
      </c>
      <c r="AB2079" s="3">
        <v>-1.86</v>
      </c>
      <c r="AC2079" s="9"/>
      <c r="AD2079" t="s">
        <v>1243</v>
      </c>
      <c r="AE2079" s="3">
        <v>0</v>
      </c>
      <c r="AF2079" s="3">
        <v>0</v>
      </c>
      <c r="AG2079"/>
      <c r="AH2079" s="2">
        <v>0</v>
      </c>
      <c r="AI2079" s="2">
        <v>0</v>
      </c>
      <c r="AJ2079" s="2">
        <v>24.8</v>
      </c>
      <c r="AK2079" s="2">
        <v>0</v>
      </c>
      <c r="AL2079" s="2">
        <v>0</v>
      </c>
      <c r="AM2079"/>
      <c r="AN2079" s="3">
        <v>1.24</v>
      </c>
      <c r="AO2079" s="17">
        <v>1.83</v>
      </c>
      <c r="AP2079" s="14"/>
    </row>
    <row r="2080" spans="1:42" x14ac:dyDescent="0.2">
      <c r="A2080" t="s">
        <v>40</v>
      </c>
      <c r="B2080" s="1">
        <v>34</v>
      </c>
      <c r="C2080" t="s">
        <v>156</v>
      </c>
      <c r="D2080" t="s">
        <v>1243</v>
      </c>
      <c r="E2080" t="s">
        <v>127</v>
      </c>
      <c r="F2080" t="s">
        <v>69</v>
      </c>
      <c r="G2080">
        <v>24</v>
      </c>
      <c r="H2080">
        <v>0</v>
      </c>
      <c r="I2080">
        <v>3</v>
      </c>
      <c r="J2080">
        <v>3</v>
      </c>
      <c r="K2080" s="1">
        <v>-0.7</v>
      </c>
      <c r="L2080" s="2">
        <v>-0.9</v>
      </c>
      <c r="M2080" s="2">
        <v>0.2</v>
      </c>
      <c r="N2080" s="2">
        <v>-2.9</v>
      </c>
      <c r="O2080" s="2">
        <v>3.5</v>
      </c>
      <c r="P2080" s="14"/>
      <c r="Q2080" t="s">
        <v>1243</v>
      </c>
      <c r="R2080" s="2">
        <v>0</v>
      </c>
      <c r="S2080" s="2">
        <v>0.9</v>
      </c>
      <c r="T2080" s="3">
        <v>1.49</v>
      </c>
      <c r="U2080" s="2">
        <v>0</v>
      </c>
      <c r="V2080" s="2">
        <v>0</v>
      </c>
      <c r="W2080" s="3">
        <v>0</v>
      </c>
      <c r="X2080" s="3">
        <v>-0.31</v>
      </c>
      <c r="Y2080" s="2">
        <v>1.4</v>
      </c>
      <c r="Z2080" s="2">
        <v>0.5</v>
      </c>
      <c r="AA2080" s="3">
        <v>-0.24</v>
      </c>
      <c r="AB2080" s="3">
        <v>-0.68</v>
      </c>
      <c r="AC2080" s="14"/>
      <c r="AD2080" t="s">
        <v>1243</v>
      </c>
      <c r="AE2080" s="3">
        <v>1.79</v>
      </c>
      <c r="AF2080" s="3">
        <v>8.3699999999999992</v>
      </c>
      <c r="AG2080" s="3">
        <v>-0.1</v>
      </c>
      <c r="AH2080" s="2">
        <v>58.5</v>
      </c>
      <c r="AI2080" s="2">
        <v>16.2</v>
      </c>
      <c r="AJ2080" s="2">
        <v>8.8000000000000007</v>
      </c>
      <c r="AK2080" s="2">
        <v>0.9</v>
      </c>
      <c r="AL2080" s="2">
        <v>2.8</v>
      </c>
      <c r="AM2080" s="2">
        <v>1.4</v>
      </c>
      <c r="AN2080" s="3">
        <v>0.05</v>
      </c>
      <c r="AO2080" s="3">
        <v>0.84</v>
      </c>
      <c r="AP2080" s="14"/>
    </row>
    <row r="2081" spans="1:42" x14ac:dyDescent="0.2">
      <c r="A2081" t="s">
        <v>40</v>
      </c>
      <c r="B2081" s="1">
        <v>27</v>
      </c>
      <c r="C2081" t="s">
        <v>685</v>
      </c>
      <c r="D2081" t="s">
        <v>1243</v>
      </c>
      <c r="E2081" t="s">
        <v>85</v>
      </c>
      <c r="F2081" t="s">
        <v>48</v>
      </c>
      <c r="G2081">
        <v>19</v>
      </c>
      <c r="H2081">
        <v>1</v>
      </c>
      <c r="I2081">
        <v>2</v>
      </c>
      <c r="J2081">
        <v>3</v>
      </c>
      <c r="K2081" s="1">
        <v>-2.2999999999999998</v>
      </c>
      <c r="L2081" s="2">
        <v>-0.5</v>
      </c>
      <c r="M2081" s="2">
        <v>-0.3</v>
      </c>
      <c r="N2081" s="2">
        <v>2.2999999999999998</v>
      </c>
      <c r="O2081" s="2">
        <v>-2.2999999999999998</v>
      </c>
      <c r="P2081" s="14"/>
      <c r="Q2081" t="s">
        <v>1243</v>
      </c>
      <c r="R2081" s="2">
        <v>0.5</v>
      </c>
      <c r="S2081" s="2">
        <v>1</v>
      </c>
      <c r="T2081" s="3">
        <v>2.5499999999999998</v>
      </c>
      <c r="U2081" s="2">
        <v>0</v>
      </c>
      <c r="V2081" s="2">
        <v>0</v>
      </c>
      <c r="W2081" s="3">
        <v>0</v>
      </c>
      <c r="X2081" s="3">
        <v>-0.42</v>
      </c>
      <c r="Y2081" s="2">
        <v>2</v>
      </c>
      <c r="Z2081" s="2">
        <v>0.5</v>
      </c>
      <c r="AA2081" s="3">
        <v>-0.25</v>
      </c>
      <c r="AB2081" s="3">
        <v>1.1399999999999999</v>
      </c>
      <c r="AC2081" s="14"/>
      <c r="AD2081" t="s">
        <v>1243</v>
      </c>
      <c r="AE2081" s="3">
        <v>3.57</v>
      </c>
      <c r="AF2081" s="3">
        <v>0</v>
      </c>
      <c r="AG2081" s="3">
        <v>-0.02</v>
      </c>
      <c r="AH2081" s="2">
        <v>0</v>
      </c>
      <c r="AI2081" s="2">
        <v>0</v>
      </c>
      <c r="AJ2081" s="2">
        <v>10.1</v>
      </c>
      <c r="AK2081" s="2">
        <v>0</v>
      </c>
      <c r="AL2081" s="2">
        <v>1</v>
      </c>
      <c r="AM2081" s="2">
        <v>3</v>
      </c>
      <c r="AN2081" s="3">
        <v>-0.15</v>
      </c>
      <c r="AO2081" s="3">
        <v>-1.1399999999999999</v>
      </c>
      <c r="AP2081" s="14"/>
    </row>
    <row r="2082" spans="1:42" x14ac:dyDescent="0.2">
      <c r="A2082" s="23" t="s">
        <v>51</v>
      </c>
      <c r="B2082">
        <v>37</v>
      </c>
      <c r="C2082" t="s">
        <v>701</v>
      </c>
      <c r="D2082" t="s">
        <v>1125</v>
      </c>
      <c r="E2082" s="23" t="s">
        <v>113</v>
      </c>
      <c r="F2082" s="23" t="s">
        <v>73</v>
      </c>
      <c r="G2082" s="23">
        <v>31</v>
      </c>
      <c r="H2082" s="23">
        <v>1</v>
      </c>
      <c r="I2082" s="23">
        <v>1</v>
      </c>
      <c r="J2082" s="23">
        <v>2</v>
      </c>
      <c r="K2082" s="28">
        <v>2.9</v>
      </c>
      <c r="L2082" s="29">
        <v>-1.1000000000000001</v>
      </c>
      <c r="M2082" s="29">
        <v>0.4</v>
      </c>
      <c r="N2082" s="15">
        <v>-2.9</v>
      </c>
      <c r="O2082" s="15">
        <v>-1.8</v>
      </c>
      <c r="P2082" s="9"/>
      <c r="Q2082" t="s">
        <v>1125</v>
      </c>
      <c r="R2082" s="2">
        <v>0.3</v>
      </c>
      <c r="S2082" s="2">
        <v>0.3</v>
      </c>
      <c r="T2082" s="3">
        <v>2</v>
      </c>
      <c r="U2082" s="2">
        <v>0</v>
      </c>
      <c r="V2082" s="2">
        <v>0</v>
      </c>
      <c r="W2082" s="3">
        <v>0</v>
      </c>
      <c r="X2082"/>
      <c r="Y2082" s="2">
        <v>0.7</v>
      </c>
      <c r="Z2082"/>
      <c r="AA2082" s="3">
        <v>-0.18</v>
      </c>
      <c r="AB2082" s="3">
        <v>-0.63</v>
      </c>
      <c r="AC2082" s="9"/>
      <c r="AD2082" t="s">
        <v>1125</v>
      </c>
      <c r="AE2082" s="3">
        <v>0.33</v>
      </c>
      <c r="AF2082" s="3">
        <v>11.64</v>
      </c>
      <c r="AG2082"/>
      <c r="AH2082" s="2">
        <v>52.8</v>
      </c>
      <c r="AI2082" s="30">
        <v>10.199999999999999</v>
      </c>
      <c r="AJ2082" s="2">
        <v>8.9</v>
      </c>
      <c r="AK2082" s="2">
        <v>2</v>
      </c>
      <c r="AL2082" s="2">
        <v>2.2000000000000002</v>
      </c>
      <c r="AM2082"/>
      <c r="AN2082" s="3">
        <v>0.06</v>
      </c>
      <c r="AO2082" s="17">
        <v>-0.4</v>
      </c>
      <c r="AP2082" s="14"/>
    </row>
    <row r="2083" spans="1:42" x14ac:dyDescent="0.2">
      <c r="A2083" t="s">
        <v>51</v>
      </c>
      <c r="B2083">
        <v>30</v>
      </c>
      <c r="C2083" t="s">
        <v>685</v>
      </c>
      <c r="D2083" t="s">
        <v>1125</v>
      </c>
      <c r="E2083" t="s">
        <v>65</v>
      </c>
      <c r="F2083" t="s">
        <v>73</v>
      </c>
      <c r="G2083">
        <v>57</v>
      </c>
      <c r="H2083">
        <v>2</v>
      </c>
      <c r="I2083">
        <v>5</v>
      </c>
      <c r="J2083">
        <f>H2083+I2083</f>
        <v>7</v>
      </c>
      <c r="K2083" s="1">
        <v>-1.7</v>
      </c>
      <c r="L2083" s="2">
        <v>-2.2999999999999998</v>
      </c>
      <c r="M2083" s="2">
        <v>0.9</v>
      </c>
      <c r="N2083" s="15">
        <v>-4.9000000000000004</v>
      </c>
      <c r="O2083" s="15">
        <v>17.7</v>
      </c>
      <c r="P2083" s="9"/>
      <c r="Q2083" t="s">
        <v>1125</v>
      </c>
      <c r="R2083" s="2">
        <v>0.2</v>
      </c>
      <c r="S2083" s="2">
        <v>0.5</v>
      </c>
      <c r="T2083" s="3">
        <v>1.48</v>
      </c>
      <c r="U2083" s="2">
        <v>0</v>
      </c>
      <c r="V2083" s="2">
        <v>0</v>
      </c>
      <c r="W2083" s="3">
        <v>0</v>
      </c>
      <c r="X2083"/>
      <c r="Y2083" s="2">
        <v>1.7</v>
      </c>
      <c r="Z2083"/>
      <c r="AA2083" s="3">
        <v>-0.17</v>
      </c>
      <c r="AB2083" s="3">
        <v>-0.45</v>
      </c>
      <c r="AC2083" s="9"/>
      <c r="AD2083" t="s">
        <v>1125</v>
      </c>
      <c r="AE2083" s="3">
        <v>1.6</v>
      </c>
      <c r="AF2083" s="3">
        <v>2.06</v>
      </c>
      <c r="AG2083"/>
      <c r="AH2083" s="2">
        <v>40.6</v>
      </c>
      <c r="AI2083" s="16">
        <v>8</v>
      </c>
      <c r="AJ2083" s="2">
        <v>4.2</v>
      </c>
      <c r="AK2083" s="2">
        <v>1.7</v>
      </c>
      <c r="AL2083" s="2">
        <v>2.5</v>
      </c>
      <c r="AM2083"/>
      <c r="AN2083" s="3">
        <v>7.0000000000000007E-2</v>
      </c>
      <c r="AO2083" s="17">
        <v>1.64</v>
      </c>
      <c r="AP2083" s="14"/>
    </row>
    <row r="2084" spans="1:42" x14ac:dyDescent="0.2">
      <c r="A2084" t="s">
        <v>51</v>
      </c>
      <c r="B2084">
        <v>27</v>
      </c>
      <c r="C2084" t="s">
        <v>656</v>
      </c>
      <c r="D2084" t="s">
        <v>1244</v>
      </c>
      <c r="E2084" t="s">
        <v>85</v>
      </c>
      <c r="F2084" t="s">
        <v>55</v>
      </c>
      <c r="G2084">
        <v>3</v>
      </c>
      <c r="H2084">
        <v>0</v>
      </c>
      <c r="I2084">
        <v>0</v>
      </c>
      <c r="J2084">
        <f>H2084+I2084</f>
        <v>0</v>
      </c>
      <c r="K2084" s="1">
        <v>-2.5</v>
      </c>
      <c r="L2084" s="2">
        <v>-0.2</v>
      </c>
      <c r="M2084" s="2">
        <v>-0.6</v>
      </c>
      <c r="N2084" s="15">
        <v>-0.1</v>
      </c>
      <c r="O2084" s="15">
        <v>-1.7</v>
      </c>
      <c r="P2084" s="9"/>
      <c r="Q2084" t="s">
        <v>1244</v>
      </c>
      <c r="R2084" s="2">
        <v>0</v>
      </c>
      <c r="S2084" s="2">
        <v>0</v>
      </c>
      <c r="T2084" s="3">
        <v>0</v>
      </c>
      <c r="U2084" s="2">
        <v>0</v>
      </c>
      <c r="V2084" s="2">
        <v>0</v>
      </c>
      <c r="W2084" s="3">
        <v>0</v>
      </c>
      <c r="X2084"/>
      <c r="Y2084" s="2">
        <v>0</v>
      </c>
      <c r="Z2084"/>
      <c r="AA2084" s="3">
        <v>-0.86</v>
      </c>
      <c r="AB2084" s="3">
        <v>-0.52</v>
      </c>
      <c r="AC2084" s="9"/>
      <c r="AD2084" t="s">
        <v>1244</v>
      </c>
      <c r="AE2084" s="3">
        <v>12.84</v>
      </c>
      <c r="AF2084" s="3">
        <v>0</v>
      </c>
      <c r="AG2084"/>
      <c r="AH2084" s="2">
        <v>0</v>
      </c>
      <c r="AI2084" s="16">
        <v>0</v>
      </c>
      <c r="AJ2084" s="2">
        <v>0</v>
      </c>
      <c r="AK2084" s="2">
        <v>4.3</v>
      </c>
      <c r="AL2084" s="2">
        <v>4.3</v>
      </c>
      <c r="AM2084"/>
      <c r="AN2084" s="3">
        <v>-2.57</v>
      </c>
      <c r="AO2084" s="17">
        <v>-7.41</v>
      </c>
      <c r="AP2084" s="14"/>
    </row>
    <row r="2085" spans="1:42" x14ac:dyDescent="0.2">
      <c r="A2085" t="s">
        <v>51</v>
      </c>
      <c r="B2085">
        <v>25</v>
      </c>
      <c r="C2085" t="s">
        <v>138</v>
      </c>
      <c r="D2085" t="s">
        <v>1245</v>
      </c>
      <c r="E2085" t="s">
        <v>85</v>
      </c>
      <c r="F2085" t="s">
        <v>55</v>
      </c>
      <c r="G2085">
        <v>9</v>
      </c>
      <c r="H2085">
        <v>0</v>
      </c>
      <c r="I2085">
        <v>2</v>
      </c>
      <c r="J2085">
        <f>H2085+I2085</f>
        <v>2</v>
      </c>
      <c r="K2085" s="1">
        <v>1</v>
      </c>
      <c r="L2085" s="2">
        <v>0.3</v>
      </c>
      <c r="M2085" s="2">
        <v>0.3</v>
      </c>
      <c r="N2085" s="15">
        <v>1.1000000000000001</v>
      </c>
      <c r="O2085" s="15">
        <v>1.7</v>
      </c>
      <c r="P2085" s="9"/>
      <c r="Q2085" t="s">
        <v>1245</v>
      </c>
      <c r="R2085" s="2">
        <v>0</v>
      </c>
      <c r="S2085" s="2">
        <v>1.5</v>
      </c>
      <c r="T2085" s="3">
        <v>2.31</v>
      </c>
      <c r="U2085" s="2">
        <v>0</v>
      </c>
      <c r="V2085" s="2">
        <v>0</v>
      </c>
      <c r="W2085" s="3">
        <v>0</v>
      </c>
      <c r="X2085"/>
      <c r="Y2085" s="2">
        <v>3.8</v>
      </c>
      <c r="Z2085"/>
      <c r="AA2085" s="3">
        <v>0.23</v>
      </c>
      <c r="AB2085" s="3">
        <v>0.87</v>
      </c>
      <c r="AC2085" s="9"/>
      <c r="AD2085" t="s">
        <v>1245</v>
      </c>
      <c r="AE2085" s="3">
        <v>2.31</v>
      </c>
      <c r="AF2085" s="3">
        <v>0</v>
      </c>
      <c r="AG2085"/>
      <c r="AH2085" s="2">
        <v>0</v>
      </c>
      <c r="AI2085" s="16">
        <v>0</v>
      </c>
      <c r="AJ2085" s="2">
        <v>6.9</v>
      </c>
      <c r="AK2085" s="2">
        <v>12.3</v>
      </c>
      <c r="AL2085" s="2">
        <v>1.5</v>
      </c>
      <c r="AM2085"/>
      <c r="AN2085" s="3">
        <v>0.23</v>
      </c>
      <c r="AO2085" s="17">
        <v>1.3</v>
      </c>
      <c r="AP2085" s="14"/>
    </row>
    <row r="2086" spans="1:42" x14ac:dyDescent="0.2">
      <c r="A2086" s="18" t="s">
        <v>56</v>
      </c>
      <c r="B2086">
        <v>26</v>
      </c>
      <c r="C2086" t="s">
        <v>138</v>
      </c>
      <c r="D2086" t="s">
        <v>1245</v>
      </c>
      <c r="E2086" s="24" t="s">
        <v>85</v>
      </c>
      <c r="F2086" s="20" t="s">
        <v>57</v>
      </c>
      <c r="G2086" s="19">
        <v>2</v>
      </c>
      <c r="H2086" s="21">
        <v>0</v>
      </c>
      <c r="I2086" s="21">
        <v>0</v>
      </c>
      <c r="J2086" s="21">
        <v>0</v>
      </c>
      <c r="K2086" s="21">
        <v>2</v>
      </c>
      <c r="L2086" s="22">
        <v>-0.1</v>
      </c>
      <c r="M2086" s="22">
        <v>0.5</v>
      </c>
      <c r="N2086" s="2">
        <v>-0.2</v>
      </c>
      <c r="O2086" s="2">
        <v>0.5</v>
      </c>
      <c r="P2086" s="9"/>
      <c r="Q2086" t="s">
        <v>1245</v>
      </c>
      <c r="R2086" s="2">
        <v>0</v>
      </c>
      <c r="S2086" s="2">
        <v>0</v>
      </c>
      <c r="T2086" s="3">
        <v>6.05</v>
      </c>
      <c r="U2086" s="2">
        <v>0</v>
      </c>
      <c r="V2086" s="2">
        <v>0</v>
      </c>
      <c r="W2086" s="3">
        <v>0</v>
      </c>
      <c r="X2086"/>
      <c r="Y2086" s="2">
        <v>3</v>
      </c>
      <c r="Z2086"/>
      <c r="AA2086" s="3">
        <v>-0.3</v>
      </c>
      <c r="AB2086" s="3">
        <v>-0.68</v>
      </c>
      <c r="AC2086" s="9"/>
      <c r="AD2086" t="s">
        <v>1245</v>
      </c>
      <c r="AE2086" s="3">
        <v>0</v>
      </c>
      <c r="AF2086" s="3">
        <v>0</v>
      </c>
      <c r="AG2086"/>
      <c r="AH2086" s="2">
        <v>0</v>
      </c>
      <c r="AI2086" s="2">
        <v>0</v>
      </c>
      <c r="AJ2086" s="2">
        <v>3</v>
      </c>
      <c r="AK2086" s="2">
        <v>12.1</v>
      </c>
      <c r="AL2086" s="2">
        <v>0</v>
      </c>
      <c r="AM2086"/>
      <c r="AN2086" s="3">
        <v>1.51</v>
      </c>
      <c r="AO2086" s="17">
        <v>1.64</v>
      </c>
      <c r="AP2086" s="14"/>
    </row>
    <row r="2087" spans="1:42" x14ac:dyDescent="0.2">
      <c r="A2087" t="s">
        <v>40</v>
      </c>
      <c r="B2087" s="1">
        <v>27</v>
      </c>
      <c r="C2087" t="s">
        <v>138</v>
      </c>
      <c r="D2087" t="s">
        <v>1245</v>
      </c>
      <c r="E2087" t="s">
        <v>85</v>
      </c>
      <c r="F2087" t="s">
        <v>57</v>
      </c>
      <c r="G2087">
        <v>1</v>
      </c>
      <c r="H2087">
        <v>0</v>
      </c>
      <c r="I2087">
        <v>0</v>
      </c>
      <c r="J2087">
        <v>0</v>
      </c>
      <c r="K2087" s="1">
        <v>0</v>
      </c>
      <c r="L2087" s="2">
        <v>0</v>
      </c>
      <c r="M2087" s="2">
        <v>0</v>
      </c>
      <c r="N2087" s="2">
        <v>-0.2</v>
      </c>
      <c r="O2087" s="2">
        <v>0.7</v>
      </c>
      <c r="P2087" s="14"/>
      <c r="Q2087" t="s">
        <v>1245</v>
      </c>
      <c r="R2087" s="2">
        <v>0</v>
      </c>
      <c r="S2087" s="2">
        <v>0</v>
      </c>
      <c r="T2087" s="3">
        <v>0</v>
      </c>
      <c r="U2087" s="2">
        <v>0</v>
      </c>
      <c r="V2087" s="2">
        <v>0</v>
      </c>
      <c r="W2087" s="3">
        <v>0</v>
      </c>
      <c r="X2087" s="3">
        <v>-0.21</v>
      </c>
      <c r="Y2087" s="2">
        <v>0</v>
      </c>
      <c r="Z2087" s="2">
        <v>0</v>
      </c>
      <c r="AA2087" s="3">
        <v>0</v>
      </c>
      <c r="AB2087" s="3">
        <v>-0.8</v>
      </c>
      <c r="AC2087" s="14"/>
      <c r="AD2087" t="s">
        <v>1245</v>
      </c>
      <c r="AE2087" s="3">
        <v>0</v>
      </c>
      <c r="AF2087" s="3">
        <v>0</v>
      </c>
      <c r="AG2087" s="3">
        <v>-0.43</v>
      </c>
      <c r="AH2087" s="2">
        <v>0</v>
      </c>
      <c r="AI2087" s="2">
        <v>0</v>
      </c>
      <c r="AJ2087" s="2">
        <v>0</v>
      </c>
      <c r="AK2087" s="2">
        <v>4.5</v>
      </c>
      <c r="AL2087" s="2">
        <v>0</v>
      </c>
      <c r="AM2087" s="2">
        <v>0</v>
      </c>
      <c r="AN2087" s="3">
        <v>0</v>
      </c>
      <c r="AO2087" s="3">
        <v>3.26</v>
      </c>
      <c r="AP2087" s="14"/>
    </row>
    <row r="2088" spans="1:42" x14ac:dyDescent="0.2">
      <c r="A2088" s="23" t="s">
        <v>51</v>
      </c>
      <c r="B2088">
        <v>30</v>
      </c>
      <c r="C2088" t="s">
        <v>539</v>
      </c>
      <c r="D2088" t="s">
        <v>1246</v>
      </c>
      <c r="E2088" s="23" t="s">
        <v>85</v>
      </c>
      <c r="F2088" s="23" t="s">
        <v>48</v>
      </c>
      <c r="G2088" s="23">
        <v>53</v>
      </c>
      <c r="H2088" s="23">
        <v>5</v>
      </c>
      <c r="I2088" s="23">
        <v>3</v>
      </c>
      <c r="J2088" s="23">
        <v>8</v>
      </c>
      <c r="K2088" s="28">
        <v>-1.7</v>
      </c>
      <c r="L2088" s="29">
        <v>-0.1</v>
      </c>
      <c r="M2088" s="29">
        <v>0.5</v>
      </c>
      <c r="N2088" s="15">
        <v>4.0999999999999996</v>
      </c>
      <c r="O2088" s="15">
        <v>2.8</v>
      </c>
      <c r="P2088" s="9"/>
      <c r="Q2088" t="s">
        <v>1246</v>
      </c>
      <c r="R2088" s="2">
        <v>1</v>
      </c>
      <c r="S2088" s="2">
        <v>0.6</v>
      </c>
      <c r="T2088" s="3">
        <v>2.0499999999999998</v>
      </c>
      <c r="U2088" s="2">
        <v>0</v>
      </c>
      <c r="V2088" s="2">
        <v>0</v>
      </c>
      <c r="W2088" s="3">
        <v>0</v>
      </c>
      <c r="X2088"/>
      <c r="Y2088" s="2">
        <v>1.7</v>
      </c>
      <c r="Z2088"/>
      <c r="AA2088" s="3">
        <v>-0.02</v>
      </c>
      <c r="AB2088" s="3">
        <v>0.76</v>
      </c>
      <c r="AC2088" s="9"/>
      <c r="AD2088" t="s">
        <v>1246</v>
      </c>
      <c r="AE2088" s="3">
        <v>1.85</v>
      </c>
      <c r="AF2088" s="3">
        <v>29.75</v>
      </c>
      <c r="AG2088"/>
      <c r="AH2088" s="2">
        <v>27.3</v>
      </c>
      <c r="AI2088" s="30">
        <v>0.3</v>
      </c>
      <c r="AJ2088" s="2">
        <v>7.3</v>
      </c>
      <c r="AK2088" s="2">
        <v>3.2</v>
      </c>
      <c r="AL2088" s="2">
        <v>2.2000000000000002</v>
      </c>
      <c r="AM2088"/>
      <c r="AN2088" s="3">
        <v>0.09</v>
      </c>
      <c r="AO2088" s="17">
        <v>0.52</v>
      </c>
      <c r="AP2088" s="14"/>
    </row>
    <row r="2089" spans="1:42" x14ac:dyDescent="0.2">
      <c r="A2089" t="s">
        <v>40</v>
      </c>
      <c r="B2089" s="1">
        <v>23</v>
      </c>
      <c r="C2089" t="s">
        <v>967</v>
      </c>
      <c r="D2089" t="s">
        <v>1247</v>
      </c>
      <c r="E2089" t="s">
        <v>113</v>
      </c>
      <c r="F2089" t="s">
        <v>69</v>
      </c>
      <c r="G2089">
        <v>5</v>
      </c>
      <c r="H2089">
        <v>1</v>
      </c>
      <c r="I2089">
        <v>1</v>
      </c>
      <c r="J2089">
        <v>2</v>
      </c>
      <c r="K2089" s="1">
        <v>-0.6</v>
      </c>
      <c r="L2089" s="2">
        <v>0.2</v>
      </c>
      <c r="M2089" s="2">
        <v>-0.1</v>
      </c>
      <c r="N2089" s="2">
        <v>-0.1</v>
      </c>
      <c r="O2089" s="2">
        <v>1</v>
      </c>
      <c r="P2089" s="14"/>
      <c r="Q2089" t="s">
        <v>1247</v>
      </c>
      <c r="R2089" s="2">
        <v>0.9</v>
      </c>
      <c r="S2089" s="2">
        <v>0.9</v>
      </c>
      <c r="T2089" s="3">
        <v>1.8</v>
      </c>
      <c r="U2089" s="2">
        <v>0</v>
      </c>
      <c r="V2089" s="2">
        <v>0</v>
      </c>
      <c r="W2089" s="3">
        <v>0</v>
      </c>
      <c r="X2089" s="3">
        <v>-0.3</v>
      </c>
      <c r="Y2089" s="2">
        <v>2.9</v>
      </c>
      <c r="Z2089" s="2">
        <v>0.7</v>
      </c>
      <c r="AA2089" s="3">
        <v>0.11</v>
      </c>
      <c r="AB2089" s="3">
        <v>-0.09</v>
      </c>
      <c r="AC2089" s="14"/>
      <c r="AD2089" t="s">
        <v>1247</v>
      </c>
      <c r="AE2089" s="3">
        <v>2.7</v>
      </c>
      <c r="AF2089" s="3">
        <v>0</v>
      </c>
      <c r="AG2089" s="3">
        <v>0.03</v>
      </c>
      <c r="AH2089" s="2">
        <v>25</v>
      </c>
      <c r="AI2089" s="2">
        <v>1.4</v>
      </c>
      <c r="AJ2089" s="2">
        <v>2.2000000000000002</v>
      </c>
      <c r="AK2089" s="2">
        <v>0.7</v>
      </c>
      <c r="AL2089" s="2">
        <v>0.7</v>
      </c>
      <c r="AM2089" s="2">
        <v>0.7</v>
      </c>
      <c r="AN2089" s="3">
        <v>-0.05</v>
      </c>
      <c r="AO2089" s="3">
        <v>0.72</v>
      </c>
      <c r="AP2089" s="14"/>
    </row>
    <row r="2090" spans="1:42" x14ac:dyDescent="0.2">
      <c r="A2090" s="23" t="s">
        <v>51</v>
      </c>
      <c r="B2090">
        <v>30</v>
      </c>
      <c r="C2090" t="s">
        <v>142</v>
      </c>
      <c r="D2090" t="s">
        <v>1248</v>
      </c>
      <c r="E2090" s="23" t="s">
        <v>45</v>
      </c>
      <c r="F2090" s="23" t="s">
        <v>73</v>
      </c>
      <c r="G2090" s="23">
        <v>12</v>
      </c>
      <c r="H2090" s="23">
        <v>1</v>
      </c>
      <c r="I2090" s="23">
        <v>2</v>
      </c>
      <c r="J2090" s="23">
        <v>3</v>
      </c>
      <c r="K2090" s="28">
        <v>1.7</v>
      </c>
      <c r="L2090" s="29">
        <v>-0.3</v>
      </c>
      <c r="M2090" s="29">
        <v>0.2</v>
      </c>
      <c r="N2090" s="15">
        <v>-0.1</v>
      </c>
      <c r="O2090" s="15">
        <v>1.5</v>
      </c>
      <c r="P2090" s="9"/>
      <c r="Q2090" t="s">
        <v>1248</v>
      </c>
      <c r="R2090" s="2">
        <v>0</v>
      </c>
      <c r="S2090" s="2">
        <v>0</v>
      </c>
      <c r="T2090" s="3">
        <v>1.7</v>
      </c>
      <c r="U2090" s="2">
        <v>2.6</v>
      </c>
      <c r="V2090" s="2">
        <v>5.2</v>
      </c>
      <c r="W2090" s="3">
        <v>15.56</v>
      </c>
      <c r="X2090"/>
      <c r="Y2090" s="2">
        <v>1.4</v>
      </c>
      <c r="Z2090"/>
      <c r="AA2090" s="3">
        <v>-0.12</v>
      </c>
      <c r="AB2090" s="3">
        <v>-0.03</v>
      </c>
      <c r="AC2090" s="9"/>
      <c r="AD2090" t="s">
        <v>1248</v>
      </c>
      <c r="AE2090" s="3">
        <v>1.1299999999999999</v>
      </c>
      <c r="AF2090" s="3">
        <v>0</v>
      </c>
      <c r="AG2090"/>
      <c r="AH2090" s="2">
        <v>41.5</v>
      </c>
      <c r="AI2090" s="30">
        <v>14.7</v>
      </c>
      <c r="AJ2090" s="2">
        <v>3.3</v>
      </c>
      <c r="AK2090" s="2">
        <v>0.9</v>
      </c>
      <c r="AL2090" s="2">
        <v>0.5</v>
      </c>
      <c r="AM2090"/>
      <c r="AN2090" s="3">
        <v>0.08</v>
      </c>
      <c r="AO2090" s="17">
        <v>0.69</v>
      </c>
      <c r="AP2090" s="14"/>
    </row>
    <row r="2091" spans="1:42" x14ac:dyDescent="0.2">
      <c r="A2091" s="18" t="s">
        <v>56</v>
      </c>
      <c r="B2091">
        <v>31</v>
      </c>
      <c r="C2091" t="s">
        <v>142</v>
      </c>
      <c r="D2091" t="s">
        <v>1248</v>
      </c>
      <c r="E2091" s="19" t="s">
        <v>205</v>
      </c>
      <c r="F2091" s="20" t="s">
        <v>69</v>
      </c>
      <c r="G2091" s="19">
        <v>23</v>
      </c>
      <c r="H2091" s="21">
        <v>3</v>
      </c>
      <c r="I2091" s="21">
        <v>1</v>
      </c>
      <c r="J2091" s="21">
        <v>4</v>
      </c>
      <c r="K2091" s="21">
        <v>-3.7</v>
      </c>
      <c r="L2091" s="22">
        <v>-0.2</v>
      </c>
      <c r="M2091" s="22">
        <v>-0.2</v>
      </c>
      <c r="N2091" s="2">
        <v>2.6</v>
      </c>
      <c r="O2091" s="2">
        <v>-2.6</v>
      </c>
      <c r="P2091" s="9"/>
      <c r="Q2091" t="s">
        <v>1248</v>
      </c>
      <c r="R2091" s="2">
        <v>1.1000000000000001</v>
      </c>
      <c r="S2091" s="2">
        <v>0.4</v>
      </c>
      <c r="T2091" s="3">
        <v>1.86</v>
      </c>
      <c r="U2091" s="2">
        <v>0</v>
      </c>
      <c r="V2091" s="2">
        <v>0</v>
      </c>
      <c r="W2091" s="3">
        <v>0</v>
      </c>
      <c r="X2091"/>
      <c r="Y2091" s="2">
        <v>0.7</v>
      </c>
      <c r="Z2091"/>
      <c r="AA2091" s="3">
        <v>-7.0000000000000007E-2</v>
      </c>
      <c r="AB2091" s="3">
        <v>0.94</v>
      </c>
      <c r="AC2091" s="9"/>
      <c r="AD2091" t="s">
        <v>1248</v>
      </c>
      <c r="AE2091" s="3">
        <v>2.6</v>
      </c>
      <c r="AF2091" s="3">
        <v>0</v>
      </c>
      <c r="AG2091"/>
      <c r="AH2091" s="2">
        <v>52.6</v>
      </c>
      <c r="AI2091" s="2">
        <v>8.5</v>
      </c>
      <c r="AJ2091" s="2">
        <v>9.1</v>
      </c>
      <c r="AK2091" s="2">
        <v>0</v>
      </c>
      <c r="AL2091" s="2">
        <v>0.4</v>
      </c>
      <c r="AM2091"/>
      <c r="AN2091" s="3">
        <v>-7.0000000000000007E-2</v>
      </c>
      <c r="AO2091" s="17">
        <v>-0.95</v>
      </c>
      <c r="AP2091" s="14"/>
    </row>
    <row r="2092" spans="1:42" x14ac:dyDescent="0.2">
      <c r="A2092" t="s">
        <v>51</v>
      </c>
      <c r="B2092">
        <v>35</v>
      </c>
      <c r="C2092" t="s">
        <v>1249</v>
      </c>
      <c r="D2092" t="s">
        <v>1250</v>
      </c>
      <c r="E2092" t="s">
        <v>85</v>
      </c>
      <c r="F2092" t="s">
        <v>55</v>
      </c>
      <c r="G2092">
        <v>82</v>
      </c>
      <c r="H2092">
        <v>3</v>
      </c>
      <c r="I2092">
        <v>6</v>
      </c>
      <c r="J2092">
        <f>H2092+I2092</f>
        <v>9</v>
      </c>
      <c r="K2092" s="1">
        <v>-10.1</v>
      </c>
      <c r="L2092" s="2">
        <v>-3.4</v>
      </c>
      <c r="M2092" s="2">
        <v>1.3</v>
      </c>
      <c r="N2092" s="15">
        <v>-4.5999999999999996</v>
      </c>
      <c r="O2092" s="15">
        <v>43.1</v>
      </c>
      <c r="P2092" s="9"/>
      <c r="Q2092" t="s">
        <v>1250</v>
      </c>
      <c r="R2092" s="2">
        <v>0</v>
      </c>
      <c r="S2092" s="2">
        <v>0.2</v>
      </c>
      <c r="T2092" s="3">
        <v>2.08</v>
      </c>
      <c r="U2092" s="2">
        <v>2.8</v>
      </c>
      <c r="V2092" s="2">
        <v>0.9</v>
      </c>
      <c r="W2092" s="3">
        <v>3.78</v>
      </c>
      <c r="X2092"/>
      <c r="Y2092" s="2">
        <v>2.1</v>
      </c>
      <c r="Z2092"/>
      <c r="AA2092" s="3">
        <v>-0.08</v>
      </c>
      <c r="AB2092" s="3">
        <v>-0.14000000000000001</v>
      </c>
      <c r="AC2092" s="9"/>
      <c r="AD2092" t="s">
        <v>1250</v>
      </c>
      <c r="AE2092" s="3">
        <v>3.56</v>
      </c>
      <c r="AF2092" s="3">
        <v>6.12</v>
      </c>
      <c r="AG2092"/>
      <c r="AH2092" s="2">
        <v>0</v>
      </c>
      <c r="AI2092" s="16">
        <v>0</v>
      </c>
      <c r="AJ2092" s="2">
        <v>5.6</v>
      </c>
      <c r="AK2092" s="2">
        <v>5</v>
      </c>
      <c r="AL2092" s="2">
        <v>0.7</v>
      </c>
      <c r="AM2092"/>
      <c r="AN2092" s="3">
        <v>0.03</v>
      </c>
      <c r="AO2092" s="17">
        <v>1.33</v>
      </c>
      <c r="AP2092" s="14"/>
    </row>
    <row r="2093" spans="1:42" x14ac:dyDescent="0.2">
      <c r="A2093" s="18" t="s">
        <v>56</v>
      </c>
      <c r="B2093">
        <v>36</v>
      </c>
      <c r="C2093" t="s">
        <v>1249</v>
      </c>
      <c r="D2093" t="s">
        <v>1250</v>
      </c>
      <c r="E2093" s="24" t="s">
        <v>85</v>
      </c>
      <c r="F2093" s="20" t="s">
        <v>57</v>
      </c>
      <c r="G2093" s="19">
        <v>44</v>
      </c>
      <c r="H2093" s="21">
        <v>2</v>
      </c>
      <c r="I2093" s="21">
        <v>5</v>
      </c>
      <c r="J2093" s="21">
        <v>7</v>
      </c>
      <c r="K2093" s="21">
        <v>0.1</v>
      </c>
      <c r="L2093" s="22">
        <v>-0.5</v>
      </c>
      <c r="M2093" s="22">
        <v>1.5</v>
      </c>
      <c r="N2093" s="2">
        <v>3.7</v>
      </c>
      <c r="O2093" s="2">
        <v>17.899999999999999</v>
      </c>
      <c r="P2093" s="9"/>
      <c r="Q2093" t="s">
        <v>1250</v>
      </c>
      <c r="R2093" s="2">
        <v>0.2</v>
      </c>
      <c r="S2093" s="2">
        <v>0.3</v>
      </c>
      <c r="T2093" s="3">
        <v>2.34</v>
      </c>
      <c r="U2093" s="2">
        <v>0</v>
      </c>
      <c r="V2093" s="2">
        <v>0</v>
      </c>
      <c r="W2093" s="3">
        <v>4.6399999999999997</v>
      </c>
      <c r="X2093"/>
      <c r="Y2093" s="2">
        <v>2.1</v>
      </c>
      <c r="Z2093"/>
      <c r="AA2093" s="3">
        <v>-0.03</v>
      </c>
      <c r="AB2093" s="3">
        <v>0.24</v>
      </c>
      <c r="AC2093" s="9"/>
      <c r="AD2093" t="s">
        <v>1250</v>
      </c>
      <c r="AE2093" s="3">
        <v>2.42</v>
      </c>
      <c r="AF2093" s="3">
        <v>8.0299999999999994</v>
      </c>
      <c r="AG2093"/>
      <c r="AH2093" s="2">
        <v>0</v>
      </c>
      <c r="AI2093" s="2">
        <v>0</v>
      </c>
      <c r="AJ2093" s="2">
        <v>6.9</v>
      </c>
      <c r="AK2093" s="2">
        <v>4.7</v>
      </c>
      <c r="AL2093" s="2">
        <v>0.8</v>
      </c>
      <c r="AM2093"/>
      <c r="AN2093" s="3">
        <v>0.08</v>
      </c>
      <c r="AO2093" s="17">
        <v>1.1599999999999999</v>
      </c>
      <c r="AP2093" s="14"/>
    </row>
    <row r="2094" spans="1:42" x14ac:dyDescent="0.2">
      <c r="A2094" t="s">
        <v>51</v>
      </c>
      <c r="B2094">
        <v>28</v>
      </c>
      <c r="C2094" t="s">
        <v>514</v>
      </c>
      <c r="D2094" t="s">
        <v>1251</v>
      </c>
      <c r="E2094" t="s">
        <v>74</v>
      </c>
      <c r="F2094" t="s">
        <v>44</v>
      </c>
      <c r="G2094">
        <v>4</v>
      </c>
      <c r="H2094">
        <v>0</v>
      </c>
      <c r="I2094">
        <v>0</v>
      </c>
      <c r="J2094">
        <f>H2094+I2094</f>
        <v>0</v>
      </c>
      <c r="K2094" s="1">
        <v>-0.1</v>
      </c>
      <c r="L2094" s="2">
        <v>-0.3</v>
      </c>
      <c r="M2094" s="2">
        <v>0</v>
      </c>
      <c r="N2094" s="15">
        <v>-1</v>
      </c>
      <c r="O2094" s="15">
        <v>0.5</v>
      </c>
      <c r="P2094" s="9"/>
      <c r="Q2094" t="s">
        <v>1251</v>
      </c>
      <c r="R2094" s="2">
        <v>0</v>
      </c>
      <c r="S2094" s="2">
        <v>0</v>
      </c>
      <c r="T2094" s="3">
        <v>2.36</v>
      </c>
      <c r="U2094" s="2">
        <v>0</v>
      </c>
      <c r="V2094" s="2">
        <v>0</v>
      </c>
      <c r="W2094" s="3">
        <v>0</v>
      </c>
      <c r="X2094"/>
      <c r="Y2094" s="2">
        <v>1.9</v>
      </c>
      <c r="Z2094"/>
      <c r="AA2094" s="3">
        <v>-0.46</v>
      </c>
      <c r="AB2094" s="3">
        <v>-1.9</v>
      </c>
      <c r="AC2094" s="9"/>
      <c r="AD2094" t="s">
        <v>1251</v>
      </c>
      <c r="AE2094" s="3">
        <v>2.36</v>
      </c>
      <c r="AF2094" s="3">
        <v>0</v>
      </c>
      <c r="AG2094"/>
      <c r="AH2094" s="2">
        <v>66.7</v>
      </c>
      <c r="AI2094" s="16">
        <v>1.3</v>
      </c>
      <c r="AJ2094" s="2">
        <v>1.9</v>
      </c>
      <c r="AK2094" s="2">
        <v>1.9</v>
      </c>
      <c r="AL2094" s="2">
        <v>0</v>
      </c>
      <c r="AM2094"/>
      <c r="AN2094" s="3">
        <v>0</v>
      </c>
      <c r="AO2094" s="17">
        <v>0.86</v>
      </c>
      <c r="AP2094" s="14"/>
    </row>
    <row r="2095" spans="1:42" x14ac:dyDescent="0.2">
      <c r="A2095" s="18" t="s">
        <v>56</v>
      </c>
      <c r="B2095">
        <v>29</v>
      </c>
      <c r="C2095" t="s">
        <v>514</v>
      </c>
      <c r="D2095" t="s">
        <v>1251</v>
      </c>
      <c r="E2095" s="19" t="s">
        <v>74</v>
      </c>
      <c r="F2095" s="20" t="s">
        <v>44</v>
      </c>
      <c r="G2095" s="19">
        <v>16</v>
      </c>
      <c r="H2095" s="21">
        <v>1</v>
      </c>
      <c r="I2095" s="21">
        <v>7</v>
      </c>
      <c r="J2095" s="21">
        <v>8</v>
      </c>
      <c r="K2095" s="21">
        <v>5.8</v>
      </c>
      <c r="L2095" s="22">
        <v>0.9</v>
      </c>
      <c r="M2095" s="22">
        <v>1</v>
      </c>
      <c r="N2095" s="2">
        <v>4.4000000000000004</v>
      </c>
      <c r="O2095" s="2">
        <v>3.5</v>
      </c>
      <c r="P2095" s="9"/>
      <c r="Q2095" t="s">
        <v>1251</v>
      </c>
      <c r="R2095" s="2">
        <v>0.4</v>
      </c>
      <c r="S2095" s="2">
        <v>2</v>
      </c>
      <c r="T2095" s="3">
        <v>3.19</v>
      </c>
      <c r="U2095" s="2">
        <v>0</v>
      </c>
      <c r="V2095" s="2">
        <v>3.2</v>
      </c>
      <c r="W2095" s="3">
        <v>4.79</v>
      </c>
      <c r="X2095"/>
      <c r="Y2095" s="2">
        <v>1.9</v>
      </c>
      <c r="Z2095"/>
      <c r="AA2095" s="3">
        <v>0.24</v>
      </c>
      <c r="AB2095" s="3">
        <v>1.41</v>
      </c>
      <c r="AC2095" s="9"/>
      <c r="AD2095" t="s">
        <v>1251</v>
      </c>
      <c r="AE2095" s="3">
        <v>1.6</v>
      </c>
      <c r="AF2095" s="3">
        <v>0</v>
      </c>
      <c r="AG2095"/>
      <c r="AH2095" s="2">
        <v>0</v>
      </c>
      <c r="AI2095" s="2">
        <v>0.2</v>
      </c>
      <c r="AJ2095" s="2">
        <v>0.3</v>
      </c>
      <c r="AK2095" s="2">
        <v>1.6</v>
      </c>
      <c r="AL2095" s="2">
        <v>1.9</v>
      </c>
      <c r="AM2095"/>
      <c r="AN2095" s="3">
        <v>0.27</v>
      </c>
      <c r="AO2095" s="17">
        <v>1.1000000000000001</v>
      </c>
      <c r="AP2095" s="14"/>
    </row>
    <row r="2096" spans="1:42" x14ac:dyDescent="0.2">
      <c r="A2096" t="s">
        <v>51</v>
      </c>
      <c r="B2096">
        <v>37</v>
      </c>
      <c r="C2096" t="s">
        <v>1252</v>
      </c>
      <c r="D2096" t="s">
        <v>1253</v>
      </c>
      <c r="E2096" t="s">
        <v>244</v>
      </c>
      <c r="F2096" t="s">
        <v>55</v>
      </c>
      <c r="G2096">
        <v>50</v>
      </c>
      <c r="H2096">
        <v>0</v>
      </c>
      <c r="I2096">
        <v>10</v>
      </c>
      <c r="J2096">
        <f>H2096+I2096</f>
        <v>10</v>
      </c>
      <c r="K2096" s="1">
        <v>-6.3</v>
      </c>
      <c r="L2096" s="2">
        <v>-0.7</v>
      </c>
      <c r="M2096" s="2">
        <v>0.5</v>
      </c>
      <c r="N2096" s="15">
        <v>-2.2000000000000002</v>
      </c>
      <c r="O2096" s="15">
        <v>22.2</v>
      </c>
      <c r="P2096" s="9"/>
      <c r="Q2096" t="s">
        <v>1253</v>
      </c>
      <c r="R2096" s="2">
        <v>0</v>
      </c>
      <c r="S2096" s="2">
        <v>0.5</v>
      </c>
      <c r="T2096" s="3">
        <v>2.23</v>
      </c>
      <c r="U2096" s="2">
        <v>0</v>
      </c>
      <c r="V2096" s="2">
        <v>2.1</v>
      </c>
      <c r="W2096" s="3">
        <v>4.26</v>
      </c>
      <c r="X2096"/>
      <c r="Y2096" s="2">
        <v>1.9</v>
      </c>
      <c r="Z2096"/>
      <c r="AA2096" s="3">
        <v>-0.03</v>
      </c>
      <c r="AB2096" s="3">
        <v>-0.13</v>
      </c>
      <c r="AC2096" s="9"/>
      <c r="AD2096" t="s">
        <v>1253</v>
      </c>
      <c r="AE2096" s="3">
        <v>2.84</v>
      </c>
      <c r="AF2096" s="3">
        <v>7.45</v>
      </c>
      <c r="AG2096"/>
      <c r="AH2096" s="2">
        <v>0</v>
      </c>
      <c r="AI2096" s="16">
        <v>0</v>
      </c>
      <c r="AJ2096" s="2">
        <v>3.6</v>
      </c>
      <c r="AK2096" s="2">
        <v>4.3</v>
      </c>
      <c r="AL2096" s="2">
        <v>0.9</v>
      </c>
      <c r="AM2096"/>
      <c r="AN2096" s="3">
        <v>0.02</v>
      </c>
      <c r="AO2096" s="17">
        <v>1.33</v>
      </c>
      <c r="AP2096" s="14"/>
    </row>
    <row r="2097" spans="1:42" x14ac:dyDescent="0.2">
      <c r="A2097" s="18" t="s">
        <v>56</v>
      </c>
      <c r="B2097">
        <v>38</v>
      </c>
      <c r="C2097" t="s">
        <v>1252</v>
      </c>
      <c r="D2097" t="s">
        <v>1253</v>
      </c>
      <c r="E2097" s="19" t="s">
        <v>244</v>
      </c>
      <c r="F2097" s="20" t="s">
        <v>57</v>
      </c>
      <c r="G2097" s="19">
        <v>66</v>
      </c>
      <c r="H2097" s="21">
        <v>2</v>
      </c>
      <c r="I2097" s="21">
        <v>15</v>
      </c>
      <c r="J2097" s="21">
        <v>17</v>
      </c>
      <c r="K2097" s="21">
        <v>15.4</v>
      </c>
      <c r="L2097" s="22">
        <v>0.9</v>
      </c>
      <c r="M2097" s="22">
        <v>5.8</v>
      </c>
      <c r="N2097" s="2">
        <v>7.9</v>
      </c>
      <c r="O2097" s="2">
        <v>24.5</v>
      </c>
      <c r="P2097" s="9"/>
      <c r="Q2097" t="s">
        <v>1253</v>
      </c>
      <c r="R2097" s="2">
        <v>0.1</v>
      </c>
      <c r="S2097" s="2">
        <v>0.8</v>
      </c>
      <c r="T2097" s="3">
        <v>3.51</v>
      </c>
      <c r="U2097" s="2">
        <v>0</v>
      </c>
      <c r="V2097" s="2">
        <v>1.5</v>
      </c>
      <c r="W2097" s="3">
        <v>2.91</v>
      </c>
      <c r="X2097"/>
      <c r="Y2097" s="2">
        <v>0.9</v>
      </c>
      <c r="Z2097"/>
      <c r="AA2097" s="3">
        <v>0.04</v>
      </c>
      <c r="AB2097" s="3">
        <v>0.37</v>
      </c>
      <c r="AC2097" s="9"/>
      <c r="AD2097" t="s">
        <v>1253</v>
      </c>
      <c r="AE2097" s="3">
        <v>2.58</v>
      </c>
      <c r="AF2097" s="3">
        <v>7.01</v>
      </c>
      <c r="AG2097"/>
      <c r="AH2097" s="2">
        <v>0</v>
      </c>
      <c r="AI2097" s="2">
        <v>0</v>
      </c>
      <c r="AJ2097" s="2">
        <v>3.1</v>
      </c>
      <c r="AK2097" s="2">
        <v>5.0999999999999996</v>
      </c>
      <c r="AL2097" s="2">
        <v>1.2</v>
      </c>
      <c r="AM2097"/>
      <c r="AN2097" s="3">
        <v>0.24</v>
      </c>
      <c r="AO2097" s="17">
        <v>1.1599999999999999</v>
      </c>
      <c r="AP2097" s="14"/>
    </row>
    <row r="2098" spans="1:42" x14ac:dyDescent="0.2">
      <c r="A2098" t="s">
        <v>40</v>
      </c>
      <c r="B2098" s="1">
        <v>39</v>
      </c>
      <c r="C2098" t="s">
        <v>1252</v>
      </c>
      <c r="D2098" t="s">
        <v>1253</v>
      </c>
      <c r="E2098" t="s">
        <v>45</v>
      </c>
      <c r="F2098" t="s">
        <v>57</v>
      </c>
      <c r="G2098">
        <v>51</v>
      </c>
      <c r="H2098">
        <v>1</v>
      </c>
      <c r="I2098">
        <v>5</v>
      </c>
      <c r="J2098">
        <v>6</v>
      </c>
      <c r="K2098" s="1">
        <v>-8.8000000000000007</v>
      </c>
      <c r="L2098" s="2">
        <v>-2.1</v>
      </c>
      <c r="M2098" s="2">
        <v>-0.7</v>
      </c>
      <c r="N2098" s="2">
        <v>0.6</v>
      </c>
      <c r="O2098" s="2">
        <v>11</v>
      </c>
      <c r="P2098" s="14"/>
      <c r="Q2098" t="s">
        <v>1253</v>
      </c>
      <c r="R2098" s="2">
        <v>0.1</v>
      </c>
      <c r="S2098" s="2">
        <v>0.2</v>
      </c>
      <c r="T2098" s="3">
        <v>2.5299999999999998</v>
      </c>
      <c r="U2098" s="2">
        <v>0</v>
      </c>
      <c r="V2098" s="2">
        <v>2.9</v>
      </c>
      <c r="W2098" s="3">
        <v>7.15</v>
      </c>
      <c r="X2098" s="3">
        <v>0.22</v>
      </c>
      <c r="Y2098" s="2">
        <v>1.5</v>
      </c>
      <c r="Z2098" s="2">
        <v>0.2</v>
      </c>
      <c r="AA2098" s="3">
        <v>-0.14000000000000001</v>
      </c>
      <c r="AB2098" s="3">
        <v>0.04</v>
      </c>
      <c r="AC2098" s="14"/>
      <c r="AD2098" t="s">
        <v>1253</v>
      </c>
      <c r="AE2098" s="3">
        <v>3.11</v>
      </c>
      <c r="AF2098" s="3">
        <v>4.33</v>
      </c>
      <c r="AG2098" s="3">
        <v>-0.09</v>
      </c>
      <c r="AH2098" s="2">
        <v>0</v>
      </c>
      <c r="AI2098" s="2">
        <v>0</v>
      </c>
      <c r="AJ2098" s="2">
        <v>3.7</v>
      </c>
      <c r="AK2098" s="2">
        <v>2.7</v>
      </c>
      <c r="AL2098" s="2">
        <v>0.4</v>
      </c>
      <c r="AM2098" s="2">
        <v>1.3</v>
      </c>
      <c r="AN2098" s="3">
        <v>-0.05</v>
      </c>
      <c r="AO2098" s="3">
        <v>0.79</v>
      </c>
      <c r="AP2098" s="14"/>
    </row>
    <row r="2099" spans="1:42" x14ac:dyDescent="0.2">
      <c r="A2099" t="s">
        <v>51</v>
      </c>
      <c r="B2099">
        <v>26</v>
      </c>
      <c r="C2099" t="s">
        <v>1254</v>
      </c>
      <c r="D2099" t="s">
        <v>1255</v>
      </c>
      <c r="E2099" t="s">
        <v>77</v>
      </c>
      <c r="F2099" t="s">
        <v>55</v>
      </c>
      <c r="G2099">
        <v>2</v>
      </c>
      <c r="H2099">
        <v>0</v>
      </c>
      <c r="I2099">
        <v>0</v>
      </c>
      <c r="J2099">
        <f>H2099+I2099</f>
        <v>0</v>
      </c>
      <c r="K2099" s="1">
        <v>-1.3</v>
      </c>
      <c r="L2099" s="2">
        <v>-0.1</v>
      </c>
      <c r="M2099" s="2">
        <v>-0.3</v>
      </c>
      <c r="N2099" s="15">
        <v>-0.2</v>
      </c>
      <c r="O2099" s="15">
        <v>-1</v>
      </c>
      <c r="P2099" s="9"/>
      <c r="Q2099" t="s">
        <v>1255</v>
      </c>
      <c r="R2099" s="2">
        <v>0</v>
      </c>
      <c r="S2099" s="2">
        <v>0</v>
      </c>
      <c r="T2099" s="3">
        <v>0</v>
      </c>
      <c r="U2099" s="2">
        <v>0</v>
      </c>
      <c r="V2099" s="2">
        <v>0</v>
      </c>
      <c r="W2099" s="3">
        <v>0</v>
      </c>
      <c r="X2099"/>
      <c r="Y2099" s="2">
        <v>0</v>
      </c>
      <c r="Z2099"/>
      <c r="AA2099" s="3">
        <v>-0.21</v>
      </c>
      <c r="AB2099" s="3">
        <v>-0.43</v>
      </c>
      <c r="AC2099" s="9"/>
      <c r="AD2099" t="s">
        <v>1255</v>
      </c>
      <c r="AE2099" s="3">
        <v>3.05</v>
      </c>
      <c r="AF2099" s="3">
        <v>27.91</v>
      </c>
      <c r="AG2099"/>
      <c r="AH2099" s="2">
        <v>0</v>
      </c>
      <c r="AI2099" s="16">
        <v>0</v>
      </c>
      <c r="AJ2099" s="2">
        <v>5</v>
      </c>
      <c r="AK2099" s="2">
        <v>10</v>
      </c>
      <c r="AL2099" s="2">
        <v>0</v>
      </c>
      <c r="AM2099"/>
      <c r="AN2099" s="3">
        <v>-0.64</v>
      </c>
      <c r="AO2099" s="17">
        <v>-2.58</v>
      </c>
      <c r="AP2099" s="14"/>
    </row>
    <row r="2100" spans="1:42" x14ac:dyDescent="0.2">
      <c r="A2100" t="s">
        <v>40</v>
      </c>
      <c r="B2100" s="1">
        <v>37</v>
      </c>
      <c r="C2100" t="s">
        <v>134</v>
      </c>
      <c r="D2100" t="s">
        <v>1256</v>
      </c>
      <c r="E2100" t="s">
        <v>77</v>
      </c>
      <c r="F2100" t="s">
        <v>57</v>
      </c>
      <c r="G2100">
        <v>12</v>
      </c>
      <c r="H2100">
        <v>0</v>
      </c>
      <c r="I2100">
        <v>3</v>
      </c>
      <c r="J2100">
        <v>3</v>
      </c>
      <c r="K2100" s="1">
        <v>-1.6</v>
      </c>
      <c r="L2100" s="2">
        <v>0.1</v>
      </c>
      <c r="M2100" s="2">
        <v>-0.1</v>
      </c>
      <c r="N2100" s="2">
        <v>2.8</v>
      </c>
      <c r="O2100" s="2">
        <v>8.1999999999999993</v>
      </c>
      <c r="P2100" s="14"/>
      <c r="Q2100" t="s">
        <v>1256</v>
      </c>
      <c r="R2100" s="2">
        <v>0</v>
      </c>
      <c r="S2100" s="2">
        <v>0.7</v>
      </c>
      <c r="T2100" s="3">
        <v>2.1800000000000002</v>
      </c>
      <c r="U2100" s="2">
        <v>0</v>
      </c>
      <c r="V2100" s="2">
        <v>5</v>
      </c>
      <c r="W2100" s="3">
        <v>10.06</v>
      </c>
      <c r="X2100" s="3">
        <v>0</v>
      </c>
      <c r="Y2100" s="2">
        <v>1.8</v>
      </c>
      <c r="Z2100" s="2">
        <v>0.9</v>
      </c>
      <c r="AA2100" s="3">
        <v>0.03</v>
      </c>
      <c r="AB2100" s="3">
        <v>0.84</v>
      </c>
      <c r="AC2100" s="14"/>
      <c r="AD2100" t="s">
        <v>1256</v>
      </c>
      <c r="AE2100" s="3">
        <v>2.5499999999999998</v>
      </c>
      <c r="AF2100" s="3">
        <v>5.38</v>
      </c>
      <c r="AG2100" s="3">
        <v>-0.13</v>
      </c>
      <c r="AH2100" s="2">
        <v>0</v>
      </c>
      <c r="AI2100" s="2">
        <v>0</v>
      </c>
      <c r="AJ2100" s="2">
        <v>3.9</v>
      </c>
      <c r="AK2100" s="2">
        <v>6.6</v>
      </c>
      <c r="AL2100" s="2">
        <v>1.8</v>
      </c>
      <c r="AM2100" s="2">
        <v>0.3</v>
      </c>
      <c r="AN2100" s="3">
        <v>-0.03</v>
      </c>
      <c r="AO2100" s="3">
        <v>2.48</v>
      </c>
      <c r="AP2100" s="14"/>
    </row>
    <row r="2101" spans="1:42" x14ac:dyDescent="0.2">
      <c r="A2101" t="s">
        <v>40</v>
      </c>
      <c r="B2101" s="1">
        <v>26</v>
      </c>
      <c r="C2101" t="s">
        <v>1257</v>
      </c>
      <c r="D2101" t="s">
        <v>1258</v>
      </c>
      <c r="E2101" t="s">
        <v>244</v>
      </c>
      <c r="F2101" t="s">
        <v>69</v>
      </c>
      <c r="G2101">
        <v>23</v>
      </c>
      <c r="H2101">
        <v>1</v>
      </c>
      <c r="I2101">
        <v>1</v>
      </c>
      <c r="J2101">
        <v>2</v>
      </c>
      <c r="K2101" s="1">
        <v>-2.1</v>
      </c>
      <c r="L2101" s="2">
        <v>-1.1000000000000001</v>
      </c>
      <c r="M2101" s="2">
        <v>0</v>
      </c>
      <c r="N2101" s="2">
        <v>-1.1000000000000001</v>
      </c>
      <c r="O2101" s="2">
        <v>2.6</v>
      </c>
      <c r="P2101" s="14"/>
      <c r="Q2101" t="s">
        <v>1258</v>
      </c>
      <c r="R2101" s="2">
        <v>0.4</v>
      </c>
      <c r="S2101" s="2">
        <v>0.4</v>
      </c>
      <c r="T2101" s="3">
        <v>1.96</v>
      </c>
      <c r="U2101" s="2">
        <v>0</v>
      </c>
      <c r="V2101" s="2">
        <v>0</v>
      </c>
      <c r="W2101" s="3">
        <v>0</v>
      </c>
      <c r="X2101" s="3">
        <v>-0.09</v>
      </c>
      <c r="Y2101" s="2">
        <v>0.8</v>
      </c>
      <c r="Z2101" s="2">
        <v>0.4</v>
      </c>
      <c r="AA2101" s="3">
        <v>-0.41</v>
      </c>
      <c r="AB2101" s="3">
        <v>-0.44</v>
      </c>
      <c r="AC2101" s="14"/>
      <c r="AD2101" t="s">
        <v>1258</v>
      </c>
      <c r="AE2101" s="3">
        <v>2.74</v>
      </c>
      <c r="AF2101" s="3">
        <v>0</v>
      </c>
      <c r="AG2101" s="3">
        <v>-7.0000000000000007E-2</v>
      </c>
      <c r="AH2101" s="2">
        <v>46.6</v>
      </c>
      <c r="AI2101" s="2">
        <v>9.8000000000000007</v>
      </c>
      <c r="AJ2101" s="2">
        <v>8.4</v>
      </c>
      <c r="AK2101" s="2">
        <v>3.4</v>
      </c>
      <c r="AL2101" s="2">
        <v>3.4</v>
      </c>
      <c r="AM2101" s="2">
        <v>0</v>
      </c>
      <c r="AN2101" s="3">
        <v>0</v>
      </c>
      <c r="AO2101" s="3">
        <v>1.01</v>
      </c>
      <c r="AP2101" s="14"/>
    </row>
    <row r="2102" spans="1:42" x14ac:dyDescent="0.2">
      <c r="A2102" t="s">
        <v>40</v>
      </c>
      <c r="B2102" s="1">
        <v>30</v>
      </c>
      <c r="C2102" t="s">
        <v>838</v>
      </c>
      <c r="D2102" t="s">
        <v>1259</v>
      </c>
      <c r="E2102" t="s">
        <v>81</v>
      </c>
      <c r="F2102" t="s">
        <v>57</v>
      </c>
      <c r="G2102">
        <v>2</v>
      </c>
      <c r="H2102">
        <v>0</v>
      </c>
      <c r="I2102">
        <v>0</v>
      </c>
      <c r="J2102">
        <v>0</v>
      </c>
      <c r="K2102" s="1">
        <v>-2</v>
      </c>
      <c r="L2102" s="2">
        <v>-0.1</v>
      </c>
      <c r="M2102" s="2">
        <v>-0.5</v>
      </c>
      <c r="N2102" s="2">
        <v>-0.2</v>
      </c>
      <c r="O2102" s="2">
        <v>-0.6</v>
      </c>
      <c r="P2102" s="14"/>
      <c r="Q2102" t="s">
        <v>1259</v>
      </c>
      <c r="R2102" s="2">
        <v>0</v>
      </c>
      <c r="S2102" s="2">
        <v>0</v>
      </c>
      <c r="T2102" s="3">
        <v>0</v>
      </c>
      <c r="U2102" s="2">
        <v>0</v>
      </c>
      <c r="V2102" s="2">
        <v>0</v>
      </c>
      <c r="W2102" s="3">
        <v>0</v>
      </c>
      <c r="X2102" s="3">
        <v>-0.05</v>
      </c>
      <c r="Y2102" s="2">
        <v>0</v>
      </c>
      <c r="Z2102" s="2">
        <v>0</v>
      </c>
      <c r="AA2102" s="3">
        <v>-0.46</v>
      </c>
      <c r="AB2102" s="3">
        <v>-0.79</v>
      </c>
      <c r="AC2102" s="14"/>
      <c r="AD2102" t="s">
        <v>1259</v>
      </c>
      <c r="AE2102" s="3">
        <v>9.36</v>
      </c>
      <c r="AF2102" s="3">
        <v>0</v>
      </c>
      <c r="AG2102" s="3">
        <v>-0.44</v>
      </c>
      <c r="AH2102" s="2">
        <v>0</v>
      </c>
      <c r="AI2102" s="2">
        <v>0</v>
      </c>
      <c r="AJ2102" s="2">
        <v>9.1</v>
      </c>
      <c r="AK2102" s="2">
        <v>4.5999999999999996</v>
      </c>
      <c r="AL2102" s="2">
        <v>0</v>
      </c>
      <c r="AM2102" s="2">
        <v>0</v>
      </c>
      <c r="AN2102" s="3">
        <v>-2.3199999999999998</v>
      </c>
      <c r="AO2102" s="3">
        <v>-2.65</v>
      </c>
      <c r="AP2102" s="14"/>
    </row>
    <row r="2103" spans="1:42" x14ac:dyDescent="0.2">
      <c r="A2103" s="23" t="s">
        <v>51</v>
      </c>
      <c r="B2103">
        <v>36</v>
      </c>
      <c r="C2103" t="s">
        <v>348</v>
      </c>
      <c r="D2103" t="s">
        <v>1260</v>
      </c>
      <c r="E2103" s="23" t="s">
        <v>206</v>
      </c>
      <c r="F2103" s="23" t="s">
        <v>55</v>
      </c>
      <c r="G2103" s="23">
        <v>71</v>
      </c>
      <c r="H2103" s="23">
        <v>6</v>
      </c>
      <c r="I2103" s="23">
        <v>18</v>
      </c>
      <c r="J2103" s="23">
        <v>24</v>
      </c>
      <c r="K2103" s="28">
        <v>11.4</v>
      </c>
      <c r="L2103" s="29">
        <v>1.1000000000000001</v>
      </c>
      <c r="M2103" s="29">
        <v>2.7</v>
      </c>
      <c r="N2103" s="15">
        <v>12.4</v>
      </c>
      <c r="O2103" s="15">
        <v>28.3</v>
      </c>
      <c r="P2103" s="9"/>
      <c r="Q2103" t="s">
        <v>1260</v>
      </c>
      <c r="R2103" s="2">
        <v>0.2</v>
      </c>
      <c r="S2103" s="2">
        <v>0.6</v>
      </c>
      <c r="T2103" s="3">
        <v>2.79</v>
      </c>
      <c r="U2103" s="2">
        <v>0.9</v>
      </c>
      <c r="V2103" s="2">
        <v>2.1</v>
      </c>
      <c r="W2103" s="3">
        <v>7.13</v>
      </c>
      <c r="X2103"/>
      <c r="Y2103" s="2">
        <v>2.2999999999999998</v>
      </c>
      <c r="Z2103"/>
      <c r="AA2103" s="3">
        <v>0.04</v>
      </c>
      <c r="AB2103" s="3">
        <v>0.61</v>
      </c>
      <c r="AC2103" s="9"/>
      <c r="AD2103" t="s">
        <v>1260</v>
      </c>
      <c r="AE2103" s="3">
        <v>2.46</v>
      </c>
      <c r="AF2103" s="3">
        <v>6.1</v>
      </c>
      <c r="AG2103"/>
      <c r="AH2103" s="2">
        <v>0</v>
      </c>
      <c r="AI2103" s="30">
        <v>0</v>
      </c>
      <c r="AJ2103" s="2">
        <v>2.1</v>
      </c>
      <c r="AK2103" s="2">
        <v>4</v>
      </c>
      <c r="AL2103" s="2">
        <v>0.6</v>
      </c>
      <c r="AM2103"/>
      <c r="AN2103" s="3">
        <v>0.11</v>
      </c>
      <c r="AO2103" s="17">
        <v>1.39</v>
      </c>
      <c r="AP2103" s="14"/>
    </row>
    <row r="2104" spans="1:42" x14ac:dyDescent="0.2">
      <c r="A2104" t="s">
        <v>40</v>
      </c>
      <c r="B2104" s="1">
        <v>38</v>
      </c>
      <c r="C2104" t="s">
        <v>348</v>
      </c>
      <c r="D2104" t="s">
        <v>1260</v>
      </c>
      <c r="E2104" t="s">
        <v>43</v>
      </c>
      <c r="F2104" t="s">
        <v>57</v>
      </c>
      <c r="G2104">
        <v>13</v>
      </c>
      <c r="H2104">
        <v>0</v>
      </c>
      <c r="I2104">
        <v>2</v>
      </c>
      <c r="J2104">
        <v>2</v>
      </c>
      <c r="K2104" s="1">
        <v>-0.3</v>
      </c>
      <c r="L2104" s="2">
        <v>0</v>
      </c>
      <c r="M2104" s="2">
        <v>0</v>
      </c>
      <c r="N2104" s="2">
        <v>-1.2</v>
      </c>
      <c r="O2104" s="2">
        <v>7</v>
      </c>
      <c r="P2104" s="14"/>
      <c r="Q2104" t="s">
        <v>1260</v>
      </c>
      <c r="R2104" s="2">
        <v>0</v>
      </c>
      <c r="S2104" s="2">
        <v>0</v>
      </c>
      <c r="T2104" s="3">
        <v>0.96</v>
      </c>
      <c r="U2104" s="2">
        <v>0</v>
      </c>
      <c r="V2104" s="2">
        <v>6.7</v>
      </c>
      <c r="W2104" s="3">
        <v>6.72</v>
      </c>
      <c r="X2104" s="3">
        <v>-0.09</v>
      </c>
      <c r="Y2104" s="2">
        <v>0.8</v>
      </c>
      <c r="Z2104" s="2">
        <v>0</v>
      </c>
      <c r="AA2104" s="3">
        <v>0</v>
      </c>
      <c r="AB2104" s="3">
        <v>-0.45</v>
      </c>
      <c r="AC2104" s="14"/>
      <c r="AD2104" t="s">
        <v>1260</v>
      </c>
      <c r="AE2104" s="3">
        <v>1.43</v>
      </c>
      <c r="AF2104" s="3">
        <v>0</v>
      </c>
      <c r="AG2104" s="3">
        <v>-0.05</v>
      </c>
      <c r="AH2104" s="2">
        <v>0</v>
      </c>
      <c r="AI2104" s="2">
        <v>0</v>
      </c>
      <c r="AJ2104" s="2">
        <v>2</v>
      </c>
      <c r="AK2104" s="2">
        <v>5.9</v>
      </c>
      <c r="AL2104" s="2">
        <v>0</v>
      </c>
      <c r="AM2104" s="2">
        <v>0.8</v>
      </c>
      <c r="AN2104" s="3">
        <v>0</v>
      </c>
      <c r="AO2104" s="3">
        <v>2.74</v>
      </c>
      <c r="AP2104" s="14"/>
    </row>
    <row r="2105" spans="1:42" x14ac:dyDescent="0.2">
      <c r="A2105" t="s">
        <v>51</v>
      </c>
      <c r="B2105">
        <v>26</v>
      </c>
      <c r="C2105" t="s">
        <v>715</v>
      </c>
      <c r="D2105" t="s">
        <v>1261</v>
      </c>
      <c r="E2105" t="s">
        <v>342</v>
      </c>
      <c r="F2105" t="s">
        <v>73</v>
      </c>
      <c r="G2105">
        <v>81</v>
      </c>
      <c r="H2105">
        <v>8</v>
      </c>
      <c r="I2105">
        <v>20</v>
      </c>
      <c r="J2105">
        <f>H2105+I2105</f>
        <v>28</v>
      </c>
      <c r="K2105" s="1">
        <v>4.5999999999999996</v>
      </c>
      <c r="L2105" s="2">
        <v>0.8</v>
      </c>
      <c r="M2105" s="2">
        <v>1.8</v>
      </c>
      <c r="N2105" s="15">
        <v>14.1</v>
      </c>
      <c r="O2105" s="15">
        <v>9.4</v>
      </c>
      <c r="P2105" s="9"/>
      <c r="Q2105" t="s">
        <v>1261</v>
      </c>
      <c r="R2105" s="2">
        <v>0.6</v>
      </c>
      <c r="S2105" s="2">
        <v>1.4</v>
      </c>
      <c r="T2105" s="3">
        <v>2.68</v>
      </c>
      <c r="U2105" s="2">
        <v>0</v>
      </c>
      <c r="V2105" s="2">
        <v>0</v>
      </c>
      <c r="W2105" s="3">
        <v>0</v>
      </c>
      <c r="X2105"/>
      <c r="Y2105" s="2">
        <v>1.9</v>
      </c>
      <c r="Z2105"/>
      <c r="AA2105" s="3">
        <v>0.05</v>
      </c>
      <c r="AB2105" s="3">
        <v>0.91</v>
      </c>
      <c r="AC2105" s="9"/>
      <c r="AD2105" t="s">
        <v>1261</v>
      </c>
      <c r="AE2105" s="3">
        <v>2.2400000000000002</v>
      </c>
      <c r="AF2105" s="3">
        <v>3.2</v>
      </c>
      <c r="AG2105"/>
      <c r="AH2105" s="2">
        <v>52.3</v>
      </c>
      <c r="AI2105" s="16">
        <v>2.6</v>
      </c>
      <c r="AJ2105" s="2">
        <v>3.4</v>
      </c>
      <c r="AK2105" s="2">
        <v>2.8</v>
      </c>
      <c r="AL2105" s="2">
        <v>3.7</v>
      </c>
      <c r="AM2105"/>
      <c r="AN2105" s="3">
        <v>0.1</v>
      </c>
      <c r="AO2105" s="17">
        <v>0.61</v>
      </c>
      <c r="AP2105" s="14"/>
    </row>
    <row r="2106" spans="1:42" x14ac:dyDescent="0.2">
      <c r="A2106" s="18" t="s">
        <v>56</v>
      </c>
      <c r="B2106">
        <v>27</v>
      </c>
      <c r="C2106" t="s">
        <v>715</v>
      </c>
      <c r="D2106" t="s">
        <v>1261</v>
      </c>
      <c r="E2106" s="19" t="s">
        <v>342</v>
      </c>
      <c r="F2106" s="20" t="s">
        <v>68</v>
      </c>
      <c r="G2106" s="19">
        <v>70</v>
      </c>
      <c r="H2106" s="21">
        <v>8</v>
      </c>
      <c r="I2106" s="21">
        <v>8</v>
      </c>
      <c r="J2106" s="21">
        <v>16</v>
      </c>
      <c r="K2106" s="21">
        <v>2.8</v>
      </c>
      <c r="L2106" s="22">
        <v>-1.1000000000000001</v>
      </c>
      <c r="M2106" s="22">
        <v>2.2999999999999998</v>
      </c>
      <c r="N2106" s="2">
        <v>4.4000000000000004</v>
      </c>
      <c r="O2106" s="2">
        <v>21.5</v>
      </c>
      <c r="P2106" s="9"/>
      <c r="Q2106" t="s">
        <v>1261</v>
      </c>
      <c r="R2106" s="2">
        <v>0.6</v>
      </c>
      <c r="S2106" s="2">
        <v>0.6</v>
      </c>
      <c r="T2106" s="3">
        <v>2.1</v>
      </c>
      <c r="U2106" s="2">
        <v>0</v>
      </c>
      <c r="V2106" s="2">
        <v>0</v>
      </c>
      <c r="W2106" s="3">
        <v>0</v>
      </c>
      <c r="X2106"/>
      <c r="Y2106" s="2">
        <v>1.5</v>
      </c>
      <c r="Z2106"/>
      <c r="AA2106" s="3">
        <v>-0.06</v>
      </c>
      <c r="AB2106" s="3">
        <v>0.28000000000000003</v>
      </c>
      <c r="AC2106" s="9"/>
      <c r="AD2106" t="s">
        <v>1261</v>
      </c>
      <c r="AE2106" s="3">
        <v>2.1</v>
      </c>
      <c r="AF2106" s="3">
        <v>6.73</v>
      </c>
      <c r="AG2106"/>
      <c r="AH2106" s="2">
        <v>45</v>
      </c>
      <c r="AI2106" s="2">
        <v>5.5</v>
      </c>
      <c r="AJ2106" s="2">
        <v>2.5</v>
      </c>
      <c r="AK2106" s="2">
        <v>3.2</v>
      </c>
      <c r="AL2106" s="2">
        <v>2.9</v>
      </c>
      <c r="AM2106"/>
      <c r="AN2106" s="3">
        <v>0.12</v>
      </c>
      <c r="AO2106" s="17">
        <v>1.37</v>
      </c>
      <c r="AP2106" s="14"/>
    </row>
    <row r="2107" spans="1:42" x14ac:dyDescent="0.2">
      <c r="A2107" t="s">
        <v>40</v>
      </c>
      <c r="B2107" s="1">
        <v>28</v>
      </c>
      <c r="C2107" t="s">
        <v>715</v>
      </c>
      <c r="D2107" t="s">
        <v>1261</v>
      </c>
      <c r="E2107" t="s">
        <v>342</v>
      </c>
      <c r="F2107" t="s">
        <v>69</v>
      </c>
      <c r="G2107">
        <v>67</v>
      </c>
      <c r="H2107">
        <v>11</v>
      </c>
      <c r="I2107">
        <v>16</v>
      </c>
      <c r="J2107">
        <v>27</v>
      </c>
      <c r="K2107" s="1">
        <v>2.7</v>
      </c>
      <c r="L2107" s="2">
        <v>1.3</v>
      </c>
      <c r="M2107" s="2">
        <v>2.2999999999999998</v>
      </c>
      <c r="N2107" s="2">
        <v>6.7</v>
      </c>
      <c r="O2107" s="2">
        <v>18.2</v>
      </c>
      <c r="P2107" s="14"/>
      <c r="Q2107" t="s">
        <v>1261</v>
      </c>
      <c r="R2107" s="2">
        <v>0.6</v>
      </c>
      <c r="S2107" s="2">
        <v>0.9</v>
      </c>
      <c r="T2107" s="3">
        <v>2.2999999999999998</v>
      </c>
      <c r="U2107" s="2">
        <v>0.9</v>
      </c>
      <c r="V2107" s="2">
        <v>2.6</v>
      </c>
      <c r="W2107" s="3">
        <v>5.27</v>
      </c>
      <c r="X2107" s="3">
        <v>-0.02</v>
      </c>
      <c r="Y2107" s="2">
        <v>1.4</v>
      </c>
      <c r="Z2107" s="2">
        <v>0.6</v>
      </c>
      <c r="AA2107" s="3">
        <v>7.0000000000000007E-2</v>
      </c>
      <c r="AB2107" s="3">
        <v>0.37</v>
      </c>
      <c r="AC2107" s="14"/>
      <c r="AD2107" t="s">
        <v>1261</v>
      </c>
      <c r="AE2107" s="3">
        <v>2.52</v>
      </c>
      <c r="AF2107" s="3">
        <v>8.3000000000000007</v>
      </c>
      <c r="AG2107" s="3">
        <v>0.04</v>
      </c>
      <c r="AH2107" s="2">
        <v>38.200000000000003</v>
      </c>
      <c r="AI2107" s="2">
        <v>4.7</v>
      </c>
      <c r="AJ2107" s="2">
        <v>2.2999999999999998</v>
      </c>
      <c r="AK2107" s="2">
        <v>4.7</v>
      </c>
      <c r="AL2107" s="2">
        <v>2.2999999999999998</v>
      </c>
      <c r="AM2107" s="2">
        <v>0.6</v>
      </c>
      <c r="AN2107" s="3">
        <v>0.12</v>
      </c>
      <c r="AO2107" s="3">
        <v>1.01</v>
      </c>
      <c r="AP2107" s="14"/>
    </row>
    <row r="2108" spans="1:42" x14ac:dyDescent="0.2">
      <c r="A2108" t="s">
        <v>51</v>
      </c>
      <c r="B2108">
        <v>37</v>
      </c>
      <c r="C2108" t="s">
        <v>632</v>
      </c>
      <c r="D2108" t="s">
        <v>1262</v>
      </c>
      <c r="E2108" t="s">
        <v>342</v>
      </c>
      <c r="F2108" t="s">
        <v>55</v>
      </c>
      <c r="G2108">
        <v>81</v>
      </c>
      <c r="H2108">
        <v>1</v>
      </c>
      <c r="I2108">
        <v>24</v>
      </c>
      <c r="J2108">
        <f>H2108+I2108</f>
        <v>25</v>
      </c>
      <c r="K2108" s="1">
        <v>-2.2000000000000002</v>
      </c>
      <c r="L2108" s="2">
        <v>-0.3</v>
      </c>
      <c r="M2108" s="2">
        <v>1.5</v>
      </c>
      <c r="N2108" s="15">
        <v>1.9</v>
      </c>
      <c r="O2108" s="15">
        <v>15.5</v>
      </c>
      <c r="P2108" s="9"/>
      <c r="Q2108" t="s">
        <v>1262</v>
      </c>
      <c r="R2108" s="2">
        <v>0</v>
      </c>
      <c r="S2108" s="2">
        <v>0.6</v>
      </c>
      <c r="T2108" s="3">
        <v>2.62</v>
      </c>
      <c r="U2108" s="2">
        <v>0</v>
      </c>
      <c r="V2108" s="2">
        <v>3.1</v>
      </c>
      <c r="W2108" s="3">
        <v>5.43</v>
      </c>
      <c r="X2108"/>
      <c r="Y2108" s="2">
        <v>2.1</v>
      </c>
      <c r="Z2108"/>
      <c r="AA2108" s="3">
        <v>-0.01</v>
      </c>
      <c r="AB2108" s="3">
        <v>0.06</v>
      </c>
      <c r="AC2108" s="9"/>
      <c r="AD2108" t="s">
        <v>1262</v>
      </c>
      <c r="AE2108" s="3">
        <v>2.52</v>
      </c>
      <c r="AF2108" s="3">
        <v>6.71</v>
      </c>
      <c r="AG2108"/>
      <c r="AH2108" s="2">
        <v>0</v>
      </c>
      <c r="AI2108" s="16">
        <v>0</v>
      </c>
      <c r="AJ2108" s="2">
        <v>8.3000000000000007</v>
      </c>
      <c r="AK2108" s="2">
        <v>6.6</v>
      </c>
      <c r="AL2108" s="2">
        <v>0.9</v>
      </c>
      <c r="AM2108"/>
      <c r="AN2108" s="3">
        <v>0.04</v>
      </c>
      <c r="AO2108" s="17">
        <v>0.51</v>
      </c>
      <c r="AP2108" s="14"/>
    </row>
    <row r="2109" spans="1:42" x14ac:dyDescent="0.2">
      <c r="A2109" s="18" t="s">
        <v>56</v>
      </c>
      <c r="B2109">
        <v>38</v>
      </c>
      <c r="C2109" t="s">
        <v>632</v>
      </c>
      <c r="D2109" t="s">
        <v>1262</v>
      </c>
      <c r="E2109" s="19" t="s">
        <v>161</v>
      </c>
      <c r="F2109" s="20" t="s">
        <v>57</v>
      </c>
      <c r="G2109" s="19">
        <v>35</v>
      </c>
      <c r="H2109" s="21">
        <v>2</v>
      </c>
      <c r="I2109" s="21">
        <v>7</v>
      </c>
      <c r="J2109" s="21">
        <v>9</v>
      </c>
      <c r="K2109" s="21">
        <v>-15.9</v>
      </c>
      <c r="L2109" s="22">
        <v>0.4</v>
      </c>
      <c r="M2109" s="22">
        <v>-3.2</v>
      </c>
      <c r="N2109" s="2">
        <v>4.8</v>
      </c>
      <c r="O2109" s="2">
        <v>-1.7</v>
      </c>
      <c r="P2109" s="9"/>
      <c r="Q2109" t="s">
        <v>1262</v>
      </c>
      <c r="R2109" s="2">
        <v>0.1</v>
      </c>
      <c r="S2109" s="2">
        <v>0.4</v>
      </c>
      <c r="T2109" s="3">
        <v>1.63</v>
      </c>
      <c r="U2109" s="2">
        <v>2.2999999999999998</v>
      </c>
      <c r="V2109" s="2">
        <v>9.4</v>
      </c>
      <c r="W2109" s="3">
        <v>14.09</v>
      </c>
      <c r="X2109"/>
      <c r="Y2109" s="2">
        <v>1.2</v>
      </c>
      <c r="Z2109"/>
      <c r="AA2109" s="3">
        <v>0.04</v>
      </c>
      <c r="AB2109" s="3">
        <v>0.54</v>
      </c>
      <c r="AC2109" s="9"/>
      <c r="AD2109" t="s">
        <v>1262</v>
      </c>
      <c r="AE2109" s="3">
        <v>3.64</v>
      </c>
      <c r="AF2109" s="3">
        <v>4.16</v>
      </c>
      <c r="AG2109"/>
      <c r="AH2109" s="2">
        <v>0</v>
      </c>
      <c r="AI2109" s="2">
        <v>0</v>
      </c>
      <c r="AJ2109" s="2">
        <v>7.7</v>
      </c>
      <c r="AK2109" s="2">
        <v>4.8</v>
      </c>
      <c r="AL2109" s="2">
        <v>0.1</v>
      </c>
      <c r="AM2109"/>
      <c r="AN2109" s="3">
        <v>-0.33</v>
      </c>
      <c r="AO2109" s="17">
        <v>-0.19</v>
      </c>
      <c r="AP2109" s="14"/>
    </row>
    <row r="2110" spans="1:42" x14ac:dyDescent="0.2">
      <c r="A2110" t="s">
        <v>51</v>
      </c>
      <c r="B2110">
        <v>30</v>
      </c>
      <c r="C2110" t="s">
        <v>467</v>
      </c>
      <c r="D2110" t="s">
        <v>1263</v>
      </c>
      <c r="E2110" t="s">
        <v>496</v>
      </c>
      <c r="F2110" t="s">
        <v>44</v>
      </c>
      <c r="G2110">
        <v>41</v>
      </c>
      <c r="H2110">
        <v>5</v>
      </c>
      <c r="I2110">
        <v>5</v>
      </c>
      <c r="J2110">
        <f>H2110+I2110</f>
        <v>10</v>
      </c>
      <c r="K2110" s="1">
        <v>-9.1</v>
      </c>
      <c r="L2110" s="2">
        <v>-0.7</v>
      </c>
      <c r="M2110" s="2">
        <v>-0.6</v>
      </c>
      <c r="N2110" s="15">
        <v>3.4</v>
      </c>
      <c r="O2110" s="15">
        <v>7</v>
      </c>
      <c r="P2110" s="9"/>
      <c r="Q2110" t="s">
        <v>1263</v>
      </c>
      <c r="R2110" s="2">
        <v>0.8</v>
      </c>
      <c r="S2110" s="2">
        <v>0.5</v>
      </c>
      <c r="T2110" s="3">
        <v>1.69</v>
      </c>
      <c r="U2110" s="2">
        <v>0</v>
      </c>
      <c r="V2110" s="2">
        <v>0</v>
      </c>
      <c r="W2110" s="3">
        <v>0</v>
      </c>
      <c r="X2110"/>
      <c r="Y2110" s="2">
        <v>1</v>
      </c>
      <c r="Z2110"/>
      <c r="AA2110" s="3">
        <v>-0.06</v>
      </c>
      <c r="AB2110" s="3">
        <v>0.38</v>
      </c>
      <c r="AC2110" s="9"/>
      <c r="AD2110" t="s">
        <v>1263</v>
      </c>
      <c r="AE2110" s="3">
        <v>2.91</v>
      </c>
      <c r="AF2110" s="3">
        <v>6.62</v>
      </c>
      <c r="AG2110"/>
      <c r="AH2110" s="2">
        <v>49.1</v>
      </c>
      <c r="AI2110" s="16">
        <v>7</v>
      </c>
      <c r="AJ2110" s="2">
        <v>9.4</v>
      </c>
      <c r="AK2110" s="2">
        <v>2</v>
      </c>
      <c r="AL2110" s="2">
        <v>1.3</v>
      </c>
      <c r="AM2110"/>
      <c r="AN2110" s="3">
        <v>-0.05</v>
      </c>
      <c r="AO2110" s="17">
        <v>0.78</v>
      </c>
      <c r="AP2110" s="14"/>
    </row>
    <row r="2111" spans="1:42" x14ac:dyDescent="0.2">
      <c r="A2111" s="18" t="s">
        <v>56</v>
      </c>
      <c r="B2111">
        <v>31</v>
      </c>
      <c r="C2111" t="s">
        <v>467</v>
      </c>
      <c r="D2111" t="s">
        <v>1263</v>
      </c>
      <c r="E2111" s="19" t="s">
        <v>496</v>
      </c>
      <c r="F2111" s="20" t="s">
        <v>44</v>
      </c>
      <c r="G2111" s="19">
        <v>58</v>
      </c>
      <c r="H2111" s="21">
        <v>5</v>
      </c>
      <c r="I2111" s="21">
        <v>5</v>
      </c>
      <c r="J2111" s="21">
        <v>10</v>
      </c>
      <c r="K2111" s="21">
        <v>-2</v>
      </c>
      <c r="L2111" s="22">
        <v>-0.7</v>
      </c>
      <c r="M2111" s="22">
        <v>0.8</v>
      </c>
      <c r="N2111" s="2">
        <v>1</v>
      </c>
      <c r="O2111" s="2">
        <v>13.5</v>
      </c>
      <c r="P2111" s="9"/>
      <c r="Q2111" t="s">
        <v>1263</v>
      </c>
      <c r="R2111" s="2">
        <v>0.6</v>
      </c>
      <c r="S2111" s="2">
        <v>0.6</v>
      </c>
      <c r="T2111" s="3">
        <v>1.46</v>
      </c>
      <c r="U2111" s="2">
        <v>0</v>
      </c>
      <c r="V2111" s="2">
        <v>0</v>
      </c>
      <c r="W2111" s="3">
        <v>0</v>
      </c>
      <c r="X2111"/>
      <c r="Y2111" s="2">
        <v>0.3</v>
      </c>
      <c r="Z2111"/>
      <c r="AA2111" s="3">
        <v>-0.06</v>
      </c>
      <c r="AB2111" s="3">
        <v>0.1</v>
      </c>
      <c r="AC2111" s="9"/>
      <c r="AD2111" t="s">
        <v>1263</v>
      </c>
      <c r="AE2111" s="3">
        <v>1.94</v>
      </c>
      <c r="AF2111" s="3">
        <v>3.27</v>
      </c>
      <c r="AG2111"/>
      <c r="AH2111" s="2">
        <v>42.4</v>
      </c>
      <c r="AI2111" s="2">
        <v>1</v>
      </c>
      <c r="AJ2111" s="2">
        <v>11.2</v>
      </c>
      <c r="AK2111" s="2">
        <v>1.8</v>
      </c>
      <c r="AL2111" s="2">
        <v>0.9</v>
      </c>
      <c r="AM2111"/>
      <c r="AN2111" s="3">
        <v>7.0000000000000007E-2</v>
      </c>
      <c r="AO2111" s="17">
        <v>1.33</v>
      </c>
      <c r="AP2111" s="9"/>
    </row>
    <row r="2112" spans="1:42" x14ac:dyDescent="0.2">
      <c r="A2112" t="s">
        <v>40</v>
      </c>
      <c r="B2112" s="1">
        <v>32</v>
      </c>
      <c r="C2112" t="s">
        <v>467</v>
      </c>
      <c r="D2112" t="s">
        <v>1263</v>
      </c>
      <c r="E2112" t="s">
        <v>496</v>
      </c>
      <c r="F2112" t="s">
        <v>44</v>
      </c>
      <c r="G2112">
        <v>51</v>
      </c>
      <c r="H2112">
        <v>1</v>
      </c>
      <c r="I2112">
        <v>4</v>
      </c>
      <c r="J2112">
        <v>5</v>
      </c>
      <c r="K2112" s="1">
        <v>-6.9</v>
      </c>
      <c r="L2112" s="2">
        <v>-3.6</v>
      </c>
      <c r="M2112" s="2">
        <v>0.4</v>
      </c>
      <c r="N2112" s="2">
        <v>-0.6</v>
      </c>
      <c r="O2112" s="2">
        <v>7.9</v>
      </c>
      <c r="P2112" s="14"/>
      <c r="Q2112" t="s">
        <v>1263</v>
      </c>
      <c r="R2112" s="2">
        <v>0.1</v>
      </c>
      <c r="S2112" s="2">
        <v>0.3</v>
      </c>
      <c r="T2112" s="3">
        <v>2.13</v>
      </c>
      <c r="U2112" s="2">
        <v>0</v>
      </c>
      <c r="V2112" s="2">
        <v>15.5</v>
      </c>
      <c r="W2112" s="3">
        <v>30.9</v>
      </c>
      <c r="X2112" s="3">
        <v>-0.17</v>
      </c>
      <c r="Y2112" s="2">
        <v>0.2</v>
      </c>
      <c r="Z2112" s="2">
        <v>1.4</v>
      </c>
      <c r="AA2112" s="3">
        <v>-0.44</v>
      </c>
      <c r="AB2112" s="3">
        <v>-7.0000000000000007E-2</v>
      </c>
      <c r="AC2112" s="14"/>
      <c r="AD2112" t="s">
        <v>1263</v>
      </c>
      <c r="AE2112" s="3">
        <v>3.12</v>
      </c>
      <c r="AF2112" s="3">
        <v>5.0999999999999996</v>
      </c>
      <c r="AG2112" s="3">
        <v>-0.06</v>
      </c>
      <c r="AH2112" s="2">
        <v>47.3</v>
      </c>
      <c r="AI2112" s="2">
        <v>2.5</v>
      </c>
      <c r="AJ2112" s="2">
        <v>9.3000000000000007</v>
      </c>
      <c r="AK2112" s="2">
        <v>3.1</v>
      </c>
      <c r="AL2112" s="2">
        <v>1.2</v>
      </c>
      <c r="AM2112" s="2">
        <v>1.3</v>
      </c>
      <c r="AN2112" s="3">
        <v>0.05</v>
      </c>
      <c r="AO2112" s="3">
        <v>0.85</v>
      </c>
      <c r="AP2112" s="14"/>
    </row>
    <row r="2113" spans="1:42" x14ac:dyDescent="0.2">
      <c r="A2113" s="23" t="s">
        <v>56</v>
      </c>
      <c r="B2113">
        <v>32</v>
      </c>
      <c r="C2113" t="s">
        <v>291</v>
      </c>
      <c r="D2113" t="s">
        <v>1264</v>
      </c>
      <c r="E2113" s="24" t="s">
        <v>61</v>
      </c>
      <c r="F2113" s="20" t="s">
        <v>48</v>
      </c>
      <c r="G2113" s="24">
        <v>80</v>
      </c>
      <c r="H2113" s="25">
        <v>12</v>
      </c>
      <c r="I2113" s="25">
        <v>23</v>
      </c>
      <c r="J2113" s="25">
        <v>35</v>
      </c>
      <c r="K2113" s="25">
        <v>8.3000000000000007</v>
      </c>
      <c r="L2113" s="26">
        <v>2.4</v>
      </c>
      <c r="M2113" s="26">
        <v>2.6</v>
      </c>
      <c r="N2113" s="27">
        <v>20.100000000000001</v>
      </c>
      <c r="O2113" s="27">
        <v>11.4</v>
      </c>
      <c r="P2113" s="9"/>
      <c r="Q2113" t="s">
        <v>1264</v>
      </c>
      <c r="R2113" s="2">
        <v>0.7</v>
      </c>
      <c r="S2113" s="2">
        <v>1.2</v>
      </c>
      <c r="T2113" s="3">
        <v>2.5099999999999998</v>
      </c>
      <c r="U2113" s="2">
        <v>0</v>
      </c>
      <c r="V2113" s="2">
        <v>0.5</v>
      </c>
      <c r="W2113" s="3">
        <v>2.12</v>
      </c>
      <c r="X2113"/>
      <c r="Y2113" s="2">
        <v>1.7</v>
      </c>
      <c r="Z2113"/>
      <c r="AA2113" s="3">
        <v>0.11</v>
      </c>
      <c r="AB2113" s="3">
        <v>1</v>
      </c>
      <c r="AC2113" s="9"/>
      <c r="AD2113" t="s">
        <v>1264</v>
      </c>
      <c r="AE2113" s="3">
        <v>2.62</v>
      </c>
      <c r="AF2113" s="3">
        <v>0</v>
      </c>
      <c r="AG2113"/>
      <c r="AH2113" s="2">
        <v>12.5</v>
      </c>
      <c r="AI2113" s="27">
        <v>0.1</v>
      </c>
      <c r="AJ2113" s="2">
        <v>3.4</v>
      </c>
      <c r="AK2113" s="2">
        <v>1</v>
      </c>
      <c r="AL2113" s="2">
        <v>2.1</v>
      </c>
      <c r="AM2113"/>
      <c r="AN2113" s="3">
        <v>0.12</v>
      </c>
      <c r="AO2113" s="17">
        <v>0.56000000000000005</v>
      </c>
      <c r="AP2113" s="9"/>
    </row>
    <row r="2114" spans="1:42" x14ac:dyDescent="0.2">
      <c r="A2114" s="18" t="s">
        <v>56</v>
      </c>
      <c r="B2114">
        <v>32</v>
      </c>
      <c r="C2114" t="s">
        <v>447</v>
      </c>
      <c r="D2114" t="s">
        <v>1265</v>
      </c>
      <c r="E2114" s="19" t="s">
        <v>170</v>
      </c>
      <c r="F2114" s="20" t="s">
        <v>48</v>
      </c>
      <c r="G2114" s="19">
        <v>63</v>
      </c>
      <c r="H2114" s="21">
        <v>8</v>
      </c>
      <c r="I2114" s="21">
        <v>20</v>
      </c>
      <c r="J2114" s="21">
        <v>28</v>
      </c>
      <c r="K2114" s="21">
        <v>3.8</v>
      </c>
      <c r="L2114" s="22">
        <v>1.5</v>
      </c>
      <c r="M2114" s="22">
        <v>2.2000000000000002</v>
      </c>
      <c r="N2114" s="2">
        <v>15.5</v>
      </c>
      <c r="O2114" s="2">
        <v>13.6</v>
      </c>
      <c r="P2114" s="9"/>
      <c r="Q2114" t="s">
        <v>1265</v>
      </c>
      <c r="R2114" s="2">
        <v>0.7</v>
      </c>
      <c r="S2114" s="2">
        <v>1.6</v>
      </c>
      <c r="T2114" s="3">
        <v>2.87</v>
      </c>
      <c r="U2114" s="2">
        <v>0</v>
      </c>
      <c r="V2114" s="2">
        <v>0.8</v>
      </c>
      <c r="W2114" s="3">
        <v>4.54</v>
      </c>
      <c r="X2114"/>
      <c r="Y2114" s="2">
        <v>1.5</v>
      </c>
      <c r="Z2114"/>
      <c r="AA2114" s="3">
        <v>0.09</v>
      </c>
      <c r="AB2114" s="3">
        <v>1.06</v>
      </c>
      <c r="AC2114" s="9"/>
      <c r="AD2114" t="s">
        <v>1265</v>
      </c>
      <c r="AE2114" s="3">
        <v>2.13</v>
      </c>
      <c r="AF2114" s="3">
        <v>5.38</v>
      </c>
      <c r="AG2114"/>
      <c r="AH2114" s="2">
        <v>43.6</v>
      </c>
      <c r="AI2114" s="2">
        <v>11</v>
      </c>
      <c r="AJ2114" s="2">
        <v>1.1000000000000001</v>
      </c>
      <c r="AK2114" s="2">
        <v>1.2</v>
      </c>
      <c r="AL2114" s="2">
        <v>1.2</v>
      </c>
      <c r="AM2114"/>
      <c r="AN2114" s="3">
        <v>0.13</v>
      </c>
      <c r="AO2114" s="17">
        <v>0.93</v>
      </c>
      <c r="AP2114" s="9"/>
    </row>
    <row r="2115" spans="1:42" x14ac:dyDescent="0.2">
      <c r="A2115" t="s">
        <v>51</v>
      </c>
      <c r="B2115">
        <v>29</v>
      </c>
      <c r="C2115" t="s">
        <v>494</v>
      </c>
      <c r="D2115" t="s">
        <v>1266</v>
      </c>
      <c r="E2115" t="s">
        <v>94</v>
      </c>
      <c r="F2115" t="s">
        <v>44</v>
      </c>
      <c r="G2115">
        <v>46</v>
      </c>
      <c r="H2115">
        <v>0</v>
      </c>
      <c r="I2115">
        <v>2</v>
      </c>
      <c r="J2115">
        <f>H2115+I2115</f>
        <v>2</v>
      </c>
      <c r="K2115" s="1">
        <v>-6</v>
      </c>
      <c r="L2115" s="2">
        <v>-2.6</v>
      </c>
      <c r="M2115" s="2">
        <v>-0.8</v>
      </c>
      <c r="N2115" s="15">
        <v>-6.9</v>
      </c>
      <c r="O2115" s="15">
        <v>1</v>
      </c>
      <c r="P2115" s="9"/>
      <c r="Q2115" t="s">
        <v>1266</v>
      </c>
      <c r="R2115" s="2">
        <v>0</v>
      </c>
      <c r="S2115" s="2">
        <v>0.4</v>
      </c>
      <c r="T2115" s="3">
        <v>0.81</v>
      </c>
      <c r="U2115" s="2">
        <v>0</v>
      </c>
      <c r="V2115" s="2">
        <v>0</v>
      </c>
      <c r="W2115" s="3">
        <v>23.53</v>
      </c>
      <c r="X2115"/>
      <c r="Y2115" s="2">
        <v>0.9</v>
      </c>
      <c r="Z2115"/>
      <c r="AA2115" s="3">
        <v>-0.44</v>
      </c>
      <c r="AB2115" s="3">
        <v>-1.28</v>
      </c>
      <c r="AC2115" s="9"/>
      <c r="AD2115" t="s">
        <v>1266</v>
      </c>
      <c r="AE2115" s="3">
        <v>2.42</v>
      </c>
      <c r="AF2115" s="3">
        <v>9.83</v>
      </c>
      <c r="AG2115"/>
      <c r="AH2115" s="2">
        <v>33.299999999999997</v>
      </c>
      <c r="AI2115" s="16">
        <v>0.1</v>
      </c>
      <c r="AJ2115" s="2">
        <v>7.2</v>
      </c>
      <c r="AK2115" s="2">
        <v>3.3</v>
      </c>
      <c r="AL2115" s="2">
        <v>1.1000000000000001</v>
      </c>
      <c r="AM2115"/>
      <c r="AN2115" s="3">
        <v>-0.14000000000000001</v>
      </c>
      <c r="AO2115" s="17">
        <v>0.18</v>
      </c>
      <c r="AP2115" s="9"/>
    </row>
    <row r="2116" spans="1:42" x14ac:dyDescent="0.2">
      <c r="A2116" s="18" t="s">
        <v>56</v>
      </c>
      <c r="B2116">
        <v>30</v>
      </c>
      <c r="C2116" t="s">
        <v>494</v>
      </c>
      <c r="D2116" t="s">
        <v>1266</v>
      </c>
      <c r="E2116" s="19" t="s">
        <v>94</v>
      </c>
      <c r="F2116" s="20" t="s">
        <v>443</v>
      </c>
      <c r="G2116" s="19">
        <v>1</v>
      </c>
      <c r="H2116" s="21">
        <v>0</v>
      </c>
      <c r="I2116" s="21">
        <v>0</v>
      </c>
      <c r="J2116" s="21">
        <v>0</v>
      </c>
      <c r="K2116" s="21">
        <v>-0.1</v>
      </c>
      <c r="L2116" s="22">
        <v>0</v>
      </c>
      <c r="M2116" s="22">
        <v>0</v>
      </c>
      <c r="N2116" s="2">
        <v>0.1</v>
      </c>
      <c r="O2116" s="2">
        <v>-0.3</v>
      </c>
      <c r="P2116" s="9"/>
      <c r="Q2116" t="s">
        <v>1266</v>
      </c>
      <c r="R2116" s="2">
        <v>0</v>
      </c>
      <c r="S2116" s="2">
        <v>0</v>
      </c>
      <c r="T2116" s="3">
        <v>0</v>
      </c>
      <c r="U2116" s="2">
        <v>0</v>
      </c>
      <c r="V2116" s="2">
        <v>0</v>
      </c>
      <c r="W2116" s="3">
        <v>0</v>
      </c>
      <c r="X2116"/>
      <c r="Y2116" s="2">
        <v>7.5</v>
      </c>
      <c r="Z2116"/>
      <c r="AA2116" s="3">
        <v>0</v>
      </c>
      <c r="AB2116" s="3">
        <v>1.08</v>
      </c>
      <c r="AC2116" s="9"/>
      <c r="AD2116" t="s">
        <v>1266</v>
      </c>
      <c r="AE2116" s="3">
        <v>0</v>
      </c>
      <c r="AF2116" s="3">
        <v>50</v>
      </c>
      <c r="AG2116"/>
      <c r="AH2116" s="2">
        <v>0</v>
      </c>
      <c r="AI2116" s="2">
        <v>0</v>
      </c>
      <c r="AJ2116" s="2">
        <v>22.6</v>
      </c>
      <c r="AK2116" s="2">
        <v>0</v>
      </c>
      <c r="AL2116" s="2">
        <v>0</v>
      </c>
      <c r="AM2116"/>
      <c r="AN2116" s="3">
        <v>0</v>
      </c>
      <c r="AO2116" s="17">
        <v>-2.11</v>
      </c>
      <c r="AP2116" s="9"/>
    </row>
    <row r="2117" spans="1:42" x14ac:dyDescent="0.2">
      <c r="A2117" t="s">
        <v>40</v>
      </c>
      <c r="B2117" s="1">
        <v>31</v>
      </c>
      <c r="C2117" t="s">
        <v>494</v>
      </c>
      <c r="D2117" t="s">
        <v>1266</v>
      </c>
      <c r="E2117" t="s">
        <v>54</v>
      </c>
      <c r="F2117" t="s">
        <v>44</v>
      </c>
      <c r="G2117">
        <v>4</v>
      </c>
      <c r="H2117">
        <v>0</v>
      </c>
      <c r="I2117">
        <v>1</v>
      </c>
      <c r="J2117">
        <v>1</v>
      </c>
      <c r="K2117" s="1">
        <v>-0.8</v>
      </c>
      <c r="L2117" s="2">
        <v>-0.1</v>
      </c>
      <c r="M2117" s="2">
        <v>-0.1</v>
      </c>
      <c r="N2117" s="2">
        <v>-0.1</v>
      </c>
      <c r="O2117" s="2">
        <v>0.4</v>
      </c>
      <c r="P2117" s="14"/>
      <c r="Q2117" t="s">
        <v>1266</v>
      </c>
      <c r="R2117" s="2">
        <v>0</v>
      </c>
      <c r="S2117" s="2">
        <v>1.3</v>
      </c>
      <c r="T2117" s="3">
        <v>1.28</v>
      </c>
      <c r="U2117" s="2">
        <v>0</v>
      </c>
      <c r="V2117" s="2">
        <v>0</v>
      </c>
      <c r="W2117" s="3">
        <v>0</v>
      </c>
      <c r="X2117" s="3">
        <v>7.0000000000000007E-2</v>
      </c>
      <c r="Y2117" s="2">
        <v>0</v>
      </c>
      <c r="Z2117" s="2">
        <v>1.3</v>
      </c>
      <c r="AA2117" s="3">
        <v>-0.12</v>
      </c>
      <c r="AB2117" s="3">
        <v>-0.14000000000000001</v>
      </c>
      <c r="AC2117" s="14"/>
      <c r="AD2117" t="s">
        <v>1266</v>
      </c>
      <c r="AE2117" s="3">
        <v>2.56</v>
      </c>
      <c r="AF2117" s="3">
        <v>0</v>
      </c>
      <c r="AG2117" s="3">
        <v>-0.11</v>
      </c>
      <c r="AH2117" s="2">
        <v>0</v>
      </c>
      <c r="AI2117" s="2">
        <v>0.8</v>
      </c>
      <c r="AJ2117" s="2">
        <v>16.3</v>
      </c>
      <c r="AK2117" s="2">
        <v>5</v>
      </c>
      <c r="AL2117" s="2">
        <v>1.3</v>
      </c>
      <c r="AM2117" s="2">
        <v>1.3</v>
      </c>
      <c r="AN2117" s="3">
        <v>-0.12</v>
      </c>
      <c r="AO2117" s="3">
        <v>0.45</v>
      </c>
      <c r="AP2117" s="9"/>
    </row>
    <row r="2118" spans="1:42" x14ac:dyDescent="0.2">
      <c r="A2118" t="s">
        <v>51</v>
      </c>
      <c r="B2118">
        <v>36</v>
      </c>
      <c r="C2118" t="s">
        <v>99</v>
      </c>
      <c r="D2118" t="s">
        <v>1267</v>
      </c>
      <c r="E2118" t="s">
        <v>74</v>
      </c>
      <c r="F2118" t="s">
        <v>73</v>
      </c>
      <c r="G2118">
        <v>82</v>
      </c>
      <c r="H2118">
        <v>11</v>
      </c>
      <c r="I2118">
        <v>18</v>
      </c>
      <c r="J2118">
        <f>H2118+I2118</f>
        <v>29</v>
      </c>
      <c r="K2118" s="1">
        <v>-7</v>
      </c>
      <c r="L2118" s="2">
        <v>-0.5</v>
      </c>
      <c r="M2118" s="2">
        <v>0.2</v>
      </c>
      <c r="N2118" s="15">
        <v>7.7</v>
      </c>
      <c r="O2118" s="15">
        <v>0.2</v>
      </c>
      <c r="P2118" s="9"/>
      <c r="Q2118" t="s">
        <v>1267</v>
      </c>
      <c r="R2118" s="2">
        <v>0.5</v>
      </c>
      <c r="S2118" s="2">
        <v>1</v>
      </c>
      <c r="T2118" s="3">
        <v>2.1</v>
      </c>
      <c r="U2118" s="2">
        <v>1.1000000000000001</v>
      </c>
      <c r="V2118" s="2">
        <v>1.1000000000000001</v>
      </c>
      <c r="W2118" s="3">
        <v>5.01</v>
      </c>
      <c r="X2118"/>
      <c r="Y2118" s="2">
        <v>2.2999999999999998</v>
      </c>
      <c r="Z2118"/>
      <c r="AA2118" s="3">
        <v>-0.02</v>
      </c>
      <c r="AB2118" s="3">
        <v>0.35</v>
      </c>
      <c r="AC2118" s="9"/>
      <c r="AD2118" t="s">
        <v>1267</v>
      </c>
      <c r="AE2118" s="3">
        <v>2.34</v>
      </c>
      <c r="AF2118" s="3">
        <v>8.76</v>
      </c>
      <c r="AG2118"/>
      <c r="AH2118" s="2">
        <v>57.5</v>
      </c>
      <c r="AI2118" s="16">
        <v>28.3</v>
      </c>
      <c r="AJ2118" s="2">
        <v>7</v>
      </c>
      <c r="AK2118" s="2">
        <v>2.2000000000000002</v>
      </c>
      <c r="AL2118" s="2">
        <v>3.7</v>
      </c>
      <c r="AM2118"/>
      <c r="AN2118" s="3">
        <v>0.01</v>
      </c>
      <c r="AO2118" s="17">
        <v>0.01</v>
      </c>
      <c r="AP2118" s="9"/>
    </row>
    <row r="2119" spans="1:42" x14ac:dyDescent="0.2">
      <c r="A2119" s="18" t="s">
        <v>56</v>
      </c>
      <c r="B2119">
        <v>37</v>
      </c>
      <c r="C2119" t="s">
        <v>99</v>
      </c>
      <c r="D2119" t="s">
        <v>1267</v>
      </c>
      <c r="E2119" s="19" t="s">
        <v>74</v>
      </c>
      <c r="F2119" s="20" t="s">
        <v>69</v>
      </c>
      <c r="G2119" s="19">
        <v>82</v>
      </c>
      <c r="H2119" s="21">
        <v>15</v>
      </c>
      <c r="I2119" s="21">
        <v>19</v>
      </c>
      <c r="J2119" s="21">
        <v>34</v>
      </c>
      <c r="K2119" s="21">
        <v>-3.5</v>
      </c>
      <c r="L2119" s="22">
        <v>0.8</v>
      </c>
      <c r="M2119" s="22">
        <v>0.1</v>
      </c>
      <c r="N2119" s="2">
        <v>15.3</v>
      </c>
      <c r="O2119" s="2">
        <v>-7</v>
      </c>
      <c r="P2119" s="9"/>
      <c r="Q2119" t="s">
        <v>1267</v>
      </c>
      <c r="R2119" s="2">
        <v>0.7</v>
      </c>
      <c r="S2119" s="2">
        <v>0.8</v>
      </c>
      <c r="T2119" s="3">
        <v>2.44</v>
      </c>
      <c r="U2119" s="2">
        <v>1.2</v>
      </c>
      <c r="V2119" s="2">
        <v>1.2</v>
      </c>
      <c r="W2119" s="3">
        <v>5.29</v>
      </c>
      <c r="X2119"/>
      <c r="Y2119" s="2">
        <v>1.4</v>
      </c>
      <c r="Z2119"/>
      <c r="AA2119" s="3">
        <v>0.03</v>
      </c>
      <c r="AB2119" s="3">
        <v>0.7</v>
      </c>
      <c r="AC2119" s="9"/>
      <c r="AD2119" t="s">
        <v>1267</v>
      </c>
      <c r="AE2119" s="3">
        <v>3</v>
      </c>
      <c r="AF2119" s="3">
        <v>7.57</v>
      </c>
      <c r="AG2119"/>
      <c r="AH2119" s="2">
        <v>58.4</v>
      </c>
      <c r="AI2119" s="2">
        <v>31.5</v>
      </c>
      <c r="AJ2119" s="2">
        <v>6.7</v>
      </c>
      <c r="AK2119" s="2">
        <v>1.9</v>
      </c>
      <c r="AL2119" s="2">
        <v>3</v>
      </c>
      <c r="AM2119"/>
      <c r="AN2119" s="3">
        <v>0</v>
      </c>
      <c r="AO2119" s="17">
        <v>-0.32</v>
      </c>
      <c r="AP2119" s="9"/>
    </row>
    <row r="2120" spans="1:42" x14ac:dyDescent="0.2">
      <c r="A2120" t="s">
        <v>40</v>
      </c>
      <c r="B2120" s="1">
        <v>38</v>
      </c>
      <c r="C2120" t="s">
        <v>99</v>
      </c>
      <c r="D2120" t="s">
        <v>1267</v>
      </c>
      <c r="E2120" t="s">
        <v>62</v>
      </c>
      <c r="F2120" t="s">
        <v>69</v>
      </c>
      <c r="G2120">
        <v>62</v>
      </c>
      <c r="H2120">
        <v>4</v>
      </c>
      <c r="I2120">
        <v>5</v>
      </c>
      <c r="J2120">
        <v>9</v>
      </c>
      <c r="K2120" s="1">
        <v>-4.3</v>
      </c>
      <c r="L2120" s="2">
        <v>-1.4</v>
      </c>
      <c r="M2120" s="2">
        <v>0.2</v>
      </c>
      <c r="N2120" s="2">
        <v>-4.3</v>
      </c>
      <c r="O2120" s="2">
        <v>-8.1999999999999993</v>
      </c>
      <c r="P2120" s="14"/>
      <c r="Q2120" t="s">
        <v>1267</v>
      </c>
      <c r="R2120" s="2">
        <v>0.4</v>
      </c>
      <c r="S2120" s="2">
        <v>0.4</v>
      </c>
      <c r="T2120" s="3">
        <v>1.19</v>
      </c>
      <c r="U2120" s="2">
        <v>0</v>
      </c>
      <c r="V2120" s="2">
        <v>2.6</v>
      </c>
      <c r="W2120" s="3">
        <v>2.6</v>
      </c>
      <c r="X2120" s="3">
        <v>-0.28999999999999998</v>
      </c>
      <c r="Y2120" s="2">
        <v>1</v>
      </c>
      <c r="Z2120" s="2">
        <v>0.7</v>
      </c>
      <c r="AA2120" s="3">
        <v>-0.12</v>
      </c>
      <c r="AB2120" s="3">
        <v>-0.41</v>
      </c>
      <c r="AC2120" s="14"/>
      <c r="AD2120" t="s">
        <v>1267</v>
      </c>
      <c r="AE2120" s="3">
        <v>1.38</v>
      </c>
      <c r="AF2120" s="3">
        <v>0</v>
      </c>
      <c r="AG2120" s="3">
        <v>-0.08</v>
      </c>
      <c r="AH2120" s="2">
        <v>59.3</v>
      </c>
      <c r="AI2120" s="2">
        <v>14.7</v>
      </c>
      <c r="AJ2120" s="2">
        <v>12.8</v>
      </c>
      <c r="AK2120" s="2">
        <v>0.6</v>
      </c>
      <c r="AL2120" s="2">
        <v>1.3</v>
      </c>
      <c r="AM2120" s="2">
        <v>3.1</v>
      </c>
      <c r="AN2120" s="3">
        <v>0.02</v>
      </c>
      <c r="AO2120" s="3">
        <v>-0.78</v>
      </c>
      <c r="AP2120" s="9"/>
    </row>
    <row r="2121" spans="1:42" x14ac:dyDescent="0.2">
      <c r="A2121" t="s">
        <v>51</v>
      </c>
      <c r="B2121">
        <v>24</v>
      </c>
      <c r="C2121" t="s">
        <v>66</v>
      </c>
      <c r="D2121" t="s">
        <v>1268</v>
      </c>
      <c r="E2121" t="s">
        <v>115</v>
      </c>
      <c r="F2121" t="s">
        <v>73</v>
      </c>
      <c r="G2121">
        <v>78</v>
      </c>
      <c r="H2121">
        <v>1</v>
      </c>
      <c r="I2121">
        <v>2</v>
      </c>
      <c r="J2121">
        <f>H2121+I2121</f>
        <v>3</v>
      </c>
      <c r="K2121" s="1">
        <v>-12</v>
      </c>
      <c r="L2121" s="2">
        <v>-4.9000000000000004</v>
      </c>
      <c r="M2121" s="2">
        <v>-1</v>
      </c>
      <c r="N2121" s="15">
        <v>-11.5</v>
      </c>
      <c r="O2121" s="15">
        <v>-1.4</v>
      </c>
      <c r="P2121" s="9"/>
      <c r="Q2121" t="s">
        <v>1268</v>
      </c>
      <c r="R2121" s="2">
        <v>0.1</v>
      </c>
      <c r="S2121" s="2">
        <v>0.2</v>
      </c>
      <c r="T2121" s="3">
        <v>0.96</v>
      </c>
      <c r="U2121" s="2">
        <v>0</v>
      </c>
      <c r="V2121" s="2">
        <v>0</v>
      </c>
      <c r="W2121" s="3">
        <v>0</v>
      </c>
      <c r="X2121"/>
      <c r="Y2121" s="2">
        <v>2.2000000000000002</v>
      </c>
      <c r="Z2121"/>
      <c r="AA2121" s="3">
        <v>-0.45</v>
      </c>
      <c r="AB2121" s="3">
        <v>-1.07</v>
      </c>
      <c r="AC2121" s="9"/>
      <c r="AD2121" t="s">
        <v>1268</v>
      </c>
      <c r="AE2121" s="3">
        <v>2.1</v>
      </c>
      <c r="AF2121" s="3">
        <v>0</v>
      </c>
      <c r="AG2121"/>
      <c r="AH2121" s="2">
        <v>39.5</v>
      </c>
      <c r="AI2121" s="16">
        <v>1.9</v>
      </c>
      <c r="AJ2121" s="2">
        <v>21.6</v>
      </c>
      <c r="AK2121" s="2">
        <v>1.4</v>
      </c>
      <c r="AL2121" s="2">
        <v>1.4</v>
      </c>
      <c r="AM2121"/>
      <c r="AN2121" s="3">
        <v>-0.09</v>
      </c>
      <c r="AO2121" s="17">
        <v>-0.13</v>
      </c>
      <c r="AP2121" s="9"/>
    </row>
    <row r="2122" spans="1:42" x14ac:dyDescent="0.2">
      <c r="A2122" s="18" t="s">
        <v>56</v>
      </c>
      <c r="B2122">
        <v>25</v>
      </c>
      <c r="C2122" t="s">
        <v>66</v>
      </c>
      <c r="D2122" t="s">
        <v>1268</v>
      </c>
      <c r="E2122" s="19" t="s">
        <v>115</v>
      </c>
      <c r="F2122" s="20" t="s">
        <v>48</v>
      </c>
      <c r="G2122" s="19">
        <v>70</v>
      </c>
      <c r="H2122" s="21">
        <v>2</v>
      </c>
      <c r="I2122" s="21">
        <v>2</v>
      </c>
      <c r="J2122" s="21">
        <v>4</v>
      </c>
      <c r="K2122" s="21">
        <v>-12.7</v>
      </c>
      <c r="L2122" s="22">
        <v>-2.8</v>
      </c>
      <c r="M2122" s="22">
        <v>-1.2</v>
      </c>
      <c r="N2122" s="2">
        <v>-8.8000000000000007</v>
      </c>
      <c r="O2122" s="2">
        <v>2.9</v>
      </c>
      <c r="P2122" s="9"/>
      <c r="Q2122" t="s">
        <v>1268</v>
      </c>
      <c r="R2122" s="2">
        <v>0.2</v>
      </c>
      <c r="S2122" s="2">
        <v>0.2</v>
      </c>
      <c r="T2122" s="3">
        <v>0.42</v>
      </c>
      <c r="U2122" s="2">
        <v>0</v>
      </c>
      <c r="V2122" s="2">
        <v>0</v>
      </c>
      <c r="W2122" s="3">
        <v>0</v>
      </c>
      <c r="X2122"/>
      <c r="Y2122" s="2">
        <v>0.8</v>
      </c>
      <c r="Z2122"/>
      <c r="AA2122" s="3">
        <v>-0.28999999999999998</v>
      </c>
      <c r="AB2122" s="3">
        <v>-0.91</v>
      </c>
      <c r="AC2122" s="9"/>
      <c r="AD2122" t="s">
        <v>1268</v>
      </c>
      <c r="AE2122" s="3">
        <v>1.68</v>
      </c>
      <c r="AF2122" s="3">
        <v>0</v>
      </c>
      <c r="AG2122"/>
      <c r="AH2122" s="2">
        <v>46.2</v>
      </c>
      <c r="AI2122" s="2">
        <v>1</v>
      </c>
      <c r="AJ2122" s="2">
        <v>18</v>
      </c>
      <c r="AK2122" s="2">
        <v>1.9</v>
      </c>
      <c r="AL2122" s="2">
        <v>1</v>
      </c>
      <c r="AM2122"/>
      <c r="AN2122" s="3">
        <v>-0.12</v>
      </c>
      <c r="AO2122" s="17">
        <v>0.3</v>
      </c>
      <c r="AP2122" s="9"/>
    </row>
    <row r="2123" spans="1:42" x14ac:dyDescent="0.2">
      <c r="A2123" t="s">
        <v>40</v>
      </c>
      <c r="B2123" s="1">
        <v>26</v>
      </c>
      <c r="C2123" t="s">
        <v>66</v>
      </c>
      <c r="D2123" t="s">
        <v>1268</v>
      </c>
      <c r="E2123" t="s">
        <v>113</v>
      </c>
      <c r="F2123" t="s">
        <v>48</v>
      </c>
      <c r="G2123">
        <v>25</v>
      </c>
      <c r="H2123">
        <v>0</v>
      </c>
      <c r="I2123">
        <v>2</v>
      </c>
      <c r="J2123">
        <v>2</v>
      </c>
      <c r="K2123" s="1">
        <v>-6.1</v>
      </c>
      <c r="L2123" s="2">
        <v>-1.2</v>
      </c>
      <c r="M2123" s="2">
        <v>-0.9</v>
      </c>
      <c r="N2123" s="2">
        <v>-2.4</v>
      </c>
      <c r="O2123" s="2">
        <v>-1.8</v>
      </c>
      <c r="P2123" s="14"/>
      <c r="Q2123" t="s">
        <v>1268</v>
      </c>
      <c r="R2123" s="2">
        <v>0</v>
      </c>
      <c r="S2123" s="2">
        <v>0.7</v>
      </c>
      <c r="T2123" s="3">
        <v>1.1200000000000001</v>
      </c>
      <c r="U2123" s="2">
        <v>0</v>
      </c>
      <c r="V2123" s="2">
        <v>0</v>
      </c>
      <c r="W2123" s="3">
        <v>0</v>
      </c>
      <c r="X2123" s="3">
        <v>-0.24</v>
      </c>
      <c r="Y2123" s="2">
        <v>0.7</v>
      </c>
      <c r="Z2123" s="2">
        <v>0.7</v>
      </c>
      <c r="AA2123" s="3">
        <v>-0.44</v>
      </c>
      <c r="AB2123" s="3">
        <v>-0.9</v>
      </c>
      <c r="AC2123" s="14"/>
      <c r="AD2123" t="s">
        <v>1268</v>
      </c>
      <c r="AE2123" s="3">
        <v>3.74</v>
      </c>
      <c r="AF2123" s="3">
        <v>0</v>
      </c>
      <c r="AG2123" s="3">
        <v>-0.24</v>
      </c>
      <c r="AH2123" s="2">
        <v>33.299999999999997</v>
      </c>
      <c r="AI2123" s="2">
        <v>0.2</v>
      </c>
      <c r="AJ2123" s="2">
        <v>14.9</v>
      </c>
      <c r="AK2123" s="2">
        <v>1.5</v>
      </c>
      <c r="AL2123" s="2">
        <v>0.7</v>
      </c>
      <c r="AM2123" s="2">
        <v>1.5</v>
      </c>
      <c r="AN2123" s="3">
        <v>-0.33</v>
      </c>
      <c r="AO2123" s="3">
        <v>-0.65</v>
      </c>
      <c r="AP2123" s="9"/>
    </row>
    <row r="2124" spans="1:42" x14ac:dyDescent="0.2">
      <c r="A2124" t="s">
        <v>51</v>
      </c>
      <c r="B2124">
        <v>28</v>
      </c>
      <c r="C2124" t="s">
        <v>326</v>
      </c>
      <c r="D2124" t="s">
        <v>1269</v>
      </c>
      <c r="E2124" t="s">
        <v>107</v>
      </c>
      <c r="F2124" t="s">
        <v>73</v>
      </c>
      <c r="G2124">
        <v>63</v>
      </c>
      <c r="H2124">
        <v>6</v>
      </c>
      <c r="I2124">
        <v>7</v>
      </c>
      <c r="J2124">
        <f>H2124+I2124</f>
        <v>13</v>
      </c>
      <c r="K2124" s="1">
        <v>-5.6</v>
      </c>
      <c r="L2124" s="2">
        <v>-1.5</v>
      </c>
      <c r="M2124" s="2">
        <v>0.9</v>
      </c>
      <c r="N2124" s="15">
        <v>-4.3</v>
      </c>
      <c r="O2124" s="15">
        <v>11.7</v>
      </c>
      <c r="P2124" s="9"/>
      <c r="Q2124" t="s">
        <v>1269</v>
      </c>
      <c r="R2124" s="2">
        <v>0.5</v>
      </c>
      <c r="S2124" s="2">
        <v>0.7</v>
      </c>
      <c r="T2124" s="3">
        <v>1.43</v>
      </c>
      <c r="U2124" s="2">
        <v>1.1000000000000001</v>
      </c>
      <c r="V2124" s="2">
        <v>0</v>
      </c>
      <c r="W2124" s="3">
        <v>1.1200000000000001</v>
      </c>
      <c r="X2124"/>
      <c r="Y2124" s="2">
        <v>0.6</v>
      </c>
      <c r="Z2124"/>
      <c r="AA2124" s="3">
        <v>-0.08</v>
      </c>
      <c r="AB2124" s="3">
        <v>-0.3</v>
      </c>
      <c r="AC2124" s="9"/>
      <c r="AD2124" t="s">
        <v>1269</v>
      </c>
      <c r="AE2124" s="3">
        <v>2.29</v>
      </c>
      <c r="AF2124" s="3">
        <v>7.79</v>
      </c>
      <c r="AG2124"/>
      <c r="AH2124" s="2">
        <v>44.7</v>
      </c>
      <c r="AI2124" s="16">
        <v>4.5</v>
      </c>
      <c r="AJ2124" s="2">
        <v>2.5</v>
      </c>
      <c r="AK2124" s="2">
        <v>2.2000000000000002</v>
      </c>
      <c r="AL2124" s="2">
        <v>0.9</v>
      </c>
      <c r="AM2124"/>
      <c r="AN2124" s="3">
        <v>0.05</v>
      </c>
      <c r="AO2124" s="17">
        <v>0.81</v>
      </c>
      <c r="AP2124" s="9"/>
    </row>
    <row r="2125" spans="1:42" x14ac:dyDescent="0.2">
      <c r="A2125" t="s">
        <v>51</v>
      </c>
      <c r="B2125">
        <v>26</v>
      </c>
      <c r="C2125" t="s">
        <v>744</v>
      </c>
      <c r="D2125" t="s">
        <v>393</v>
      </c>
      <c r="E2125" t="s">
        <v>115</v>
      </c>
      <c r="F2125" t="s">
        <v>48</v>
      </c>
      <c r="G2125">
        <v>64</v>
      </c>
      <c r="H2125">
        <v>10</v>
      </c>
      <c r="I2125">
        <v>8</v>
      </c>
      <c r="J2125">
        <f>H2125+I2125</f>
        <v>18</v>
      </c>
      <c r="K2125" s="1">
        <v>-5.7</v>
      </c>
      <c r="L2125" s="2">
        <v>0.3</v>
      </c>
      <c r="M2125" s="2">
        <v>0.5</v>
      </c>
      <c r="N2125" s="15">
        <v>16</v>
      </c>
      <c r="O2125" s="15">
        <v>14.1</v>
      </c>
      <c r="P2125" s="9"/>
      <c r="Q2125" t="s">
        <v>393</v>
      </c>
      <c r="R2125" s="2">
        <v>0.7</v>
      </c>
      <c r="S2125" s="2">
        <v>0.6</v>
      </c>
      <c r="T2125" s="3">
        <v>1.51</v>
      </c>
      <c r="U2125" s="2">
        <v>3.8</v>
      </c>
      <c r="V2125" s="2">
        <v>1.3</v>
      </c>
      <c r="W2125" s="3">
        <v>11.3</v>
      </c>
      <c r="X2125"/>
      <c r="Y2125" s="2">
        <v>1.5</v>
      </c>
      <c r="Z2125"/>
      <c r="AA2125" s="3">
        <v>0.02</v>
      </c>
      <c r="AB2125" s="3">
        <v>1.21</v>
      </c>
      <c r="AC2125" s="9"/>
      <c r="AD2125" t="s">
        <v>393</v>
      </c>
      <c r="AE2125" s="3">
        <v>1.7</v>
      </c>
      <c r="AF2125" s="3">
        <v>4.18</v>
      </c>
      <c r="AG2125"/>
      <c r="AH2125" s="2">
        <v>16.7</v>
      </c>
      <c r="AI2125" s="16">
        <v>0.5</v>
      </c>
      <c r="AJ2125" s="2">
        <v>6.2</v>
      </c>
      <c r="AK2125" s="2">
        <v>1.4</v>
      </c>
      <c r="AL2125" s="2">
        <v>2.2999999999999998</v>
      </c>
      <c r="AM2125"/>
      <c r="AN2125" s="3">
        <v>0.03</v>
      </c>
      <c r="AO2125" s="17">
        <v>1.06</v>
      </c>
      <c r="AP2125" s="9"/>
    </row>
    <row r="2126" spans="1:42" x14ac:dyDescent="0.2">
      <c r="A2126" s="23" t="s">
        <v>56</v>
      </c>
      <c r="B2126">
        <v>27</v>
      </c>
      <c r="C2126" t="s">
        <v>744</v>
      </c>
      <c r="D2126" t="s">
        <v>393</v>
      </c>
      <c r="E2126" s="24" t="s">
        <v>54</v>
      </c>
      <c r="F2126" s="20" t="s">
        <v>48</v>
      </c>
      <c r="G2126" s="24">
        <v>50</v>
      </c>
      <c r="H2126" s="25">
        <v>1</v>
      </c>
      <c r="I2126" s="25">
        <v>7</v>
      </c>
      <c r="J2126" s="25">
        <v>8</v>
      </c>
      <c r="K2126" s="25">
        <v>0.8</v>
      </c>
      <c r="L2126" s="26">
        <v>-2.7</v>
      </c>
      <c r="M2126" s="26">
        <v>1.7</v>
      </c>
      <c r="N2126" s="27">
        <v>-5.5</v>
      </c>
      <c r="O2126" s="27">
        <v>9</v>
      </c>
      <c r="P2126" s="9"/>
      <c r="Q2126" t="s">
        <v>393</v>
      </c>
      <c r="R2126" s="2">
        <v>0.1</v>
      </c>
      <c r="S2126" s="2">
        <v>0.6</v>
      </c>
      <c r="T2126" s="3">
        <v>1.9</v>
      </c>
      <c r="U2126" s="2">
        <v>0</v>
      </c>
      <c r="V2126" s="2">
        <v>3.8</v>
      </c>
      <c r="W2126" s="3">
        <v>7.5</v>
      </c>
      <c r="X2126"/>
      <c r="Y2126" s="2">
        <v>1</v>
      </c>
      <c r="Z2126"/>
      <c r="AA2126" s="3">
        <v>-0.2</v>
      </c>
      <c r="AB2126" s="3">
        <v>-0.48</v>
      </c>
      <c r="AC2126" s="9"/>
      <c r="AD2126" t="s">
        <v>393</v>
      </c>
      <c r="AE2126" s="3">
        <v>1.58</v>
      </c>
      <c r="AF2126" s="3">
        <v>6.29</v>
      </c>
      <c r="AG2126"/>
      <c r="AH2126" s="2">
        <v>20</v>
      </c>
      <c r="AI2126" s="27">
        <v>0.5</v>
      </c>
      <c r="AJ2126" s="2">
        <v>8.1999999999999993</v>
      </c>
      <c r="AK2126" s="2">
        <v>1.3</v>
      </c>
      <c r="AL2126" s="2">
        <v>2.4</v>
      </c>
      <c r="AM2126"/>
      <c r="AN2126" s="3">
        <v>0.13</v>
      </c>
      <c r="AO2126" s="17">
        <v>0.78</v>
      </c>
      <c r="AP2126" s="9"/>
    </row>
    <row r="2127" spans="1:42" x14ac:dyDescent="0.2">
      <c r="A2127" t="s">
        <v>51</v>
      </c>
      <c r="B2127">
        <v>23</v>
      </c>
      <c r="C2127" t="s">
        <v>348</v>
      </c>
      <c r="D2127" t="s">
        <v>1270</v>
      </c>
      <c r="E2127" t="s">
        <v>77</v>
      </c>
      <c r="F2127" t="s">
        <v>55</v>
      </c>
      <c r="G2127">
        <v>1</v>
      </c>
      <c r="H2127">
        <v>0</v>
      </c>
      <c r="I2127">
        <v>0</v>
      </c>
      <c r="J2127">
        <f>H2127+I2127</f>
        <v>0</v>
      </c>
      <c r="K2127" s="1">
        <v>-0.9</v>
      </c>
      <c r="L2127" s="2">
        <v>-0.1</v>
      </c>
      <c r="M2127" s="2">
        <v>-0.2</v>
      </c>
      <c r="N2127" s="15">
        <v>0</v>
      </c>
      <c r="O2127" s="15">
        <v>-0.4</v>
      </c>
      <c r="P2127" s="9"/>
      <c r="Q2127" t="s">
        <v>1270</v>
      </c>
      <c r="R2127" s="2">
        <v>0</v>
      </c>
      <c r="S2127" s="2">
        <v>0</v>
      </c>
      <c r="T2127" s="3">
        <v>0</v>
      </c>
      <c r="U2127" s="2">
        <v>0</v>
      </c>
      <c r="V2127" s="2">
        <v>0</v>
      </c>
      <c r="W2127" s="3">
        <v>0</v>
      </c>
      <c r="X2127"/>
      <c r="Y2127" s="2">
        <v>0</v>
      </c>
      <c r="Z2127"/>
      <c r="AA2127" s="3">
        <v>-1</v>
      </c>
      <c r="AB2127" s="3">
        <v>-0.49</v>
      </c>
      <c r="AC2127" s="9"/>
      <c r="AD2127" t="s">
        <v>1270</v>
      </c>
      <c r="AE2127" s="3">
        <v>9.9700000000000006</v>
      </c>
      <c r="AF2127" s="3">
        <v>0</v>
      </c>
      <c r="AG2127"/>
      <c r="AH2127" s="2">
        <v>0</v>
      </c>
      <c r="AI2127" s="16">
        <v>0</v>
      </c>
      <c r="AJ2127" s="2">
        <v>0</v>
      </c>
      <c r="AK2127" s="2">
        <v>0</v>
      </c>
      <c r="AL2127" s="2">
        <v>0</v>
      </c>
      <c r="AM2127"/>
      <c r="AN2127" s="3">
        <v>-1.99</v>
      </c>
      <c r="AO2127" s="17">
        <v>-3.94</v>
      </c>
      <c r="AP2127" s="9"/>
    </row>
    <row r="2128" spans="1:42" x14ac:dyDescent="0.2">
      <c r="A2128" t="s">
        <v>51</v>
      </c>
      <c r="B2128">
        <v>28</v>
      </c>
      <c r="C2128" t="s">
        <v>46</v>
      </c>
      <c r="D2128" t="s">
        <v>1271</v>
      </c>
      <c r="E2128" t="s">
        <v>205</v>
      </c>
      <c r="F2128" t="s">
        <v>73</v>
      </c>
      <c r="G2128">
        <v>5</v>
      </c>
      <c r="H2128">
        <v>0</v>
      </c>
      <c r="I2128">
        <v>0</v>
      </c>
      <c r="J2128">
        <f>H2128+I2128</f>
        <v>0</v>
      </c>
      <c r="K2128" s="1">
        <v>0</v>
      </c>
      <c r="L2128" s="2">
        <v>-0.2</v>
      </c>
      <c r="M2128" s="2">
        <v>0</v>
      </c>
      <c r="N2128" s="15">
        <v>-0.7</v>
      </c>
      <c r="O2128" s="15">
        <v>0.4</v>
      </c>
      <c r="P2128" s="9"/>
      <c r="Q2128" t="s">
        <v>1271</v>
      </c>
      <c r="R2128" s="2">
        <v>0</v>
      </c>
      <c r="S2128" s="2">
        <v>0</v>
      </c>
      <c r="T2128" s="3">
        <v>0</v>
      </c>
      <c r="U2128" s="2">
        <v>0</v>
      </c>
      <c r="V2128" s="2">
        <v>0</v>
      </c>
      <c r="W2128" s="3">
        <v>0</v>
      </c>
      <c r="X2128"/>
      <c r="Y2128" s="2">
        <v>0</v>
      </c>
      <c r="Z2128"/>
      <c r="AA2128" s="3">
        <v>-0.41</v>
      </c>
      <c r="AB2128" s="3">
        <v>-1.51</v>
      </c>
      <c r="AC2128" s="9"/>
      <c r="AD2128" t="s">
        <v>1271</v>
      </c>
      <c r="AE2128" s="3">
        <v>0</v>
      </c>
      <c r="AF2128" s="3">
        <v>0</v>
      </c>
      <c r="AG2128"/>
      <c r="AH2128" s="2">
        <v>0</v>
      </c>
      <c r="AI2128" s="16">
        <v>0</v>
      </c>
      <c r="AJ2128" s="2">
        <v>8.5</v>
      </c>
      <c r="AK2128" s="2">
        <v>0</v>
      </c>
      <c r="AL2128" s="2">
        <v>0</v>
      </c>
      <c r="AM2128"/>
      <c r="AN2128" s="3">
        <v>0</v>
      </c>
      <c r="AO2128" s="17">
        <v>0.86</v>
      </c>
      <c r="AP2128" s="9"/>
    </row>
    <row r="2129" spans="1:42" x14ac:dyDescent="0.2">
      <c r="A2129" s="18" t="s">
        <v>56</v>
      </c>
      <c r="B2129">
        <v>26</v>
      </c>
      <c r="C2129" t="s">
        <v>63</v>
      </c>
      <c r="D2129" t="s">
        <v>1272</v>
      </c>
      <c r="E2129" s="19" t="s">
        <v>213</v>
      </c>
      <c r="F2129" s="20" t="s">
        <v>399</v>
      </c>
      <c r="G2129" s="19">
        <v>1</v>
      </c>
      <c r="H2129" s="21">
        <v>0</v>
      </c>
      <c r="I2129" s="21">
        <v>0</v>
      </c>
      <c r="J2129" s="21">
        <v>0</v>
      </c>
      <c r="K2129" s="21">
        <v>-1</v>
      </c>
      <c r="L2129" s="22">
        <v>-0.1</v>
      </c>
      <c r="M2129" s="22">
        <v>-0.1</v>
      </c>
      <c r="N2129" s="2">
        <v>-0.2</v>
      </c>
      <c r="O2129" s="2">
        <v>-0.2</v>
      </c>
      <c r="P2129" s="9"/>
      <c r="Q2129" t="s">
        <v>1272</v>
      </c>
      <c r="R2129" s="2">
        <v>0</v>
      </c>
      <c r="S2129" s="2">
        <v>0</v>
      </c>
      <c r="T2129" s="3">
        <v>0</v>
      </c>
      <c r="U2129" s="2">
        <v>0</v>
      </c>
      <c r="V2129" s="2">
        <v>0</v>
      </c>
      <c r="W2129" s="3">
        <v>0</v>
      </c>
      <c r="X2129"/>
      <c r="Y2129" s="2">
        <v>0</v>
      </c>
      <c r="Z2129"/>
      <c r="AA2129" s="3">
        <v>-0.81</v>
      </c>
      <c r="AB2129" s="3">
        <v>-2.2400000000000002</v>
      </c>
      <c r="AC2129" s="9"/>
      <c r="AD2129" t="s">
        <v>1272</v>
      </c>
      <c r="AE2129" s="3">
        <v>10.199999999999999</v>
      </c>
      <c r="AF2129" s="3">
        <v>0</v>
      </c>
      <c r="AG2129"/>
      <c r="AH2129" s="2">
        <v>0</v>
      </c>
      <c r="AI2129" s="2">
        <v>0</v>
      </c>
      <c r="AJ2129" s="2">
        <v>0</v>
      </c>
      <c r="AK2129" s="2">
        <v>0</v>
      </c>
      <c r="AL2129" s="2">
        <v>0</v>
      </c>
      <c r="AM2129"/>
      <c r="AN2129" s="3">
        <v>-0.81</v>
      </c>
      <c r="AO2129" s="17">
        <v>-1.61</v>
      </c>
      <c r="AP2129" s="9"/>
    </row>
    <row r="2130" spans="1:42" x14ac:dyDescent="0.2">
      <c r="A2130" t="s">
        <v>40</v>
      </c>
      <c r="B2130" s="1">
        <v>27</v>
      </c>
      <c r="C2130" t="s">
        <v>63</v>
      </c>
      <c r="D2130" t="s">
        <v>1272</v>
      </c>
      <c r="E2130" t="s">
        <v>342</v>
      </c>
      <c r="F2130" t="s">
        <v>69</v>
      </c>
      <c r="G2130">
        <v>11</v>
      </c>
      <c r="H2130">
        <v>1</v>
      </c>
      <c r="I2130">
        <v>4</v>
      </c>
      <c r="J2130">
        <v>5</v>
      </c>
      <c r="K2130" s="1">
        <v>-0.4</v>
      </c>
      <c r="L2130" s="2">
        <v>-0.1</v>
      </c>
      <c r="M2130" s="2">
        <v>0</v>
      </c>
      <c r="N2130" s="2">
        <v>2.6</v>
      </c>
      <c r="O2130" s="2">
        <v>0</v>
      </c>
      <c r="P2130" s="14"/>
      <c r="Q2130" t="s">
        <v>1272</v>
      </c>
      <c r="R2130" s="2">
        <v>0.5</v>
      </c>
      <c r="S2130" s="2">
        <v>1.9</v>
      </c>
      <c r="T2130" s="3">
        <v>2.78</v>
      </c>
      <c r="U2130" s="2">
        <v>0</v>
      </c>
      <c r="V2130" s="2">
        <v>0</v>
      </c>
      <c r="W2130" s="3">
        <v>16.670000000000002</v>
      </c>
      <c r="X2130" s="3">
        <v>-0.15</v>
      </c>
      <c r="Y2130" s="2">
        <v>0.9</v>
      </c>
      <c r="Z2130" s="2">
        <v>0.4</v>
      </c>
      <c r="AA2130" s="3">
        <v>-0.04</v>
      </c>
      <c r="AB2130" s="3">
        <v>1.17</v>
      </c>
      <c r="AC2130" s="14"/>
      <c r="AD2130" t="s">
        <v>1272</v>
      </c>
      <c r="AE2130" s="3">
        <v>4.18</v>
      </c>
      <c r="AF2130" s="3">
        <v>0</v>
      </c>
      <c r="AG2130" s="3">
        <v>0.04</v>
      </c>
      <c r="AH2130" s="2">
        <v>50</v>
      </c>
      <c r="AI2130" s="2">
        <v>0.3</v>
      </c>
      <c r="AJ2130" s="2">
        <v>7.2</v>
      </c>
      <c r="AK2130" s="2">
        <v>2.7</v>
      </c>
      <c r="AL2130" s="2">
        <v>2.7</v>
      </c>
      <c r="AM2130" s="2">
        <v>0.9</v>
      </c>
      <c r="AN2130" s="3">
        <v>0</v>
      </c>
      <c r="AO2130" s="3">
        <v>-0.02</v>
      </c>
      <c r="AP2130" s="9"/>
    </row>
    <row r="2131" spans="1:42" x14ac:dyDescent="0.2">
      <c r="A2131" t="s">
        <v>51</v>
      </c>
      <c r="B2131">
        <v>25</v>
      </c>
      <c r="C2131" t="s">
        <v>847</v>
      </c>
      <c r="D2131" t="s">
        <v>1273</v>
      </c>
      <c r="E2131" t="s">
        <v>115</v>
      </c>
      <c r="F2131" t="s">
        <v>73</v>
      </c>
      <c r="G2131">
        <v>14</v>
      </c>
      <c r="H2131">
        <v>1</v>
      </c>
      <c r="I2131">
        <v>5</v>
      </c>
      <c r="J2131">
        <f>H2131+I2131</f>
        <v>6</v>
      </c>
      <c r="K2131" s="1">
        <v>-2.1</v>
      </c>
      <c r="L2131" s="2">
        <v>0.4</v>
      </c>
      <c r="M2131" s="2">
        <v>-0.1</v>
      </c>
      <c r="N2131" s="15">
        <v>2.2999999999999998</v>
      </c>
      <c r="O2131" s="15">
        <v>1.3</v>
      </c>
      <c r="P2131" s="9"/>
      <c r="Q2131" t="s">
        <v>1273</v>
      </c>
      <c r="R2131" s="2">
        <v>0.5</v>
      </c>
      <c r="S2131" s="2">
        <v>1.4</v>
      </c>
      <c r="T2131" s="3">
        <v>1.38</v>
      </c>
      <c r="U2131" s="2">
        <v>0</v>
      </c>
      <c r="V2131" s="2">
        <v>8.5</v>
      </c>
      <c r="W2131" s="3">
        <v>8.52</v>
      </c>
      <c r="X2131"/>
      <c r="Y2131" s="2">
        <v>1.7</v>
      </c>
      <c r="Z2131"/>
      <c r="AA2131" s="3">
        <v>0.15</v>
      </c>
      <c r="AB2131" s="3">
        <v>0.94</v>
      </c>
      <c r="AC2131" s="9"/>
      <c r="AD2131" t="s">
        <v>1273</v>
      </c>
      <c r="AE2131" s="3">
        <v>2.76</v>
      </c>
      <c r="AF2131" s="3">
        <v>0</v>
      </c>
      <c r="AG2131"/>
      <c r="AH2131" s="2">
        <v>56.5</v>
      </c>
      <c r="AI2131" s="16">
        <v>14.1</v>
      </c>
      <c r="AJ2131" s="2">
        <v>3.3</v>
      </c>
      <c r="AK2131" s="2">
        <v>2.5</v>
      </c>
      <c r="AL2131" s="2">
        <v>1.7</v>
      </c>
      <c r="AM2131"/>
      <c r="AN2131" s="3">
        <v>-0.04</v>
      </c>
      <c r="AO2131" s="17">
        <v>0.53</v>
      </c>
      <c r="AP2131" s="9"/>
    </row>
    <row r="2132" spans="1:42" x14ac:dyDescent="0.2">
      <c r="A2132" t="s">
        <v>51</v>
      </c>
      <c r="B2132">
        <v>30</v>
      </c>
      <c r="C2132" t="s">
        <v>471</v>
      </c>
      <c r="D2132" t="s">
        <v>1274</v>
      </c>
      <c r="E2132" t="s">
        <v>115</v>
      </c>
      <c r="F2132" t="s">
        <v>48</v>
      </c>
      <c r="G2132">
        <v>19</v>
      </c>
      <c r="H2132">
        <v>1</v>
      </c>
      <c r="I2132">
        <v>4</v>
      </c>
      <c r="J2132">
        <f>H2132+I2132</f>
        <v>5</v>
      </c>
      <c r="K2132" s="1">
        <v>4.5999999999999996</v>
      </c>
      <c r="L2132" s="2">
        <v>-0.5</v>
      </c>
      <c r="M2132" s="2">
        <v>1.2</v>
      </c>
      <c r="N2132" s="15">
        <v>-0.7</v>
      </c>
      <c r="O2132" s="15">
        <v>3.5</v>
      </c>
      <c r="P2132" s="9"/>
      <c r="Q2132" t="s">
        <v>1274</v>
      </c>
      <c r="R2132" s="2">
        <v>0</v>
      </c>
      <c r="S2132" s="2">
        <v>1.1000000000000001</v>
      </c>
      <c r="T2132" s="3">
        <v>2.75</v>
      </c>
      <c r="U2132" s="2">
        <v>3.1</v>
      </c>
      <c r="V2132" s="2">
        <v>0</v>
      </c>
      <c r="W2132" s="3">
        <v>3.12</v>
      </c>
      <c r="X2132"/>
      <c r="Y2132" s="2">
        <v>1.6</v>
      </c>
      <c r="Z2132"/>
      <c r="AA2132" s="3">
        <v>-0.1</v>
      </c>
      <c r="AB2132" s="3">
        <v>-0.17</v>
      </c>
      <c r="AC2132" s="9"/>
      <c r="AD2132" t="s">
        <v>1274</v>
      </c>
      <c r="AE2132" s="3">
        <v>1.38</v>
      </c>
      <c r="AF2132" s="3">
        <v>0</v>
      </c>
      <c r="AG2132"/>
      <c r="AH2132" s="2">
        <v>33.299999999999997</v>
      </c>
      <c r="AI2132" s="16">
        <v>1</v>
      </c>
      <c r="AJ2132" s="2">
        <v>3.5</v>
      </c>
      <c r="AK2132" s="2">
        <v>0.5</v>
      </c>
      <c r="AL2132" s="2">
        <v>0.9</v>
      </c>
      <c r="AM2132"/>
      <c r="AN2132" s="3">
        <v>0.24</v>
      </c>
      <c r="AO2132" s="17">
        <v>0.82</v>
      </c>
      <c r="AP2132" s="9"/>
    </row>
    <row r="2133" spans="1:42" x14ac:dyDescent="0.2">
      <c r="A2133" s="18" t="s">
        <v>56</v>
      </c>
      <c r="B2133">
        <v>31</v>
      </c>
      <c r="C2133" t="s">
        <v>471</v>
      </c>
      <c r="D2133" t="s">
        <v>1274</v>
      </c>
      <c r="E2133" s="19" t="s">
        <v>65</v>
      </c>
      <c r="F2133" s="20" t="s">
        <v>122</v>
      </c>
      <c r="G2133" s="19">
        <v>55</v>
      </c>
      <c r="H2133" s="21">
        <v>6</v>
      </c>
      <c r="I2133" s="21">
        <v>5</v>
      </c>
      <c r="J2133" s="21">
        <v>11</v>
      </c>
      <c r="K2133" s="21">
        <v>-4.3</v>
      </c>
      <c r="L2133" s="22">
        <v>-0.7</v>
      </c>
      <c r="M2133" s="22">
        <v>0</v>
      </c>
      <c r="N2133" s="2">
        <v>2.7</v>
      </c>
      <c r="O2133" s="2">
        <v>7.5</v>
      </c>
      <c r="P2133" s="9"/>
      <c r="Q2133" t="s">
        <v>1274</v>
      </c>
      <c r="R2133" s="2">
        <v>0.6</v>
      </c>
      <c r="S2133" s="2">
        <v>0.4</v>
      </c>
      <c r="T2133" s="3">
        <v>1.5</v>
      </c>
      <c r="U2133" s="2">
        <v>0</v>
      </c>
      <c r="V2133" s="2">
        <v>2.2999999999999998</v>
      </c>
      <c r="W2133" s="3">
        <v>2.31</v>
      </c>
      <c r="X2133"/>
      <c r="Y2133" s="2">
        <v>1.1000000000000001</v>
      </c>
      <c r="Z2133"/>
      <c r="AA2133" s="3">
        <v>-7.0000000000000007E-2</v>
      </c>
      <c r="AB2133" s="3">
        <v>0.27</v>
      </c>
      <c r="AC2133" s="9"/>
      <c r="AD2133" t="s">
        <v>1274</v>
      </c>
      <c r="AE2133" s="3">
        <v>1.93</v>
      </c>
      <c r="AF2133" s="3">
        <v>5.86</v>
      </c>
      <c r="AG2133"/>
      <c r="AH2133" s="2">
        <v>47.1</v>
      </c>
      <c r="AI2133" s="2">
        <v>0.5</v>
      </c>
      <c r="AJ2133" s="2">
        <v>2.6</v>
      </c>
      <c r="AK2133" s="2">
        <v>1</v>
      </c>
      <c r="AL2133" s="2">
        <v>0.8</v>
      </c>
      <c r="AM2133"/>
      <c r="AN2133" s="3">
        <v>0</v>
      </c>
      <c r="AO2133" s="17">
        <v>0.76</v>
      </c>
      <c r="AP2133" s="9"/>
    </row>
    <row r="2134" spans="1:42" x14ac:dyDescent="0.2">
      <c r="A2134" t="s">
        <v>51</v>
      </c>
      <c r="B2134">
        <v>25</v>
      </c>
      <c r="C2134" t="s">
        <v>674</v>
      </c>
      <c r="D2134" t="s">
        <v>1275</v>
      </c>
      <c r="E2134" t="s">
        <v>58</v>
      </c>
      <c r="F2134" t="s">
        <v>73</v>
      </c>
      <c r="G2134">
        <v>3</v>
      </c>
      <c r="H2134">
        <v>0</v>
      </c>
      <c r="I2134">
        <v>0</v>
      </c>
      <c r="J2134">
        <f>H2134+I2134</f>
        <v>0</v>
      </c>
      <c r="K2134" s="1">
        <v>-1</v>
      </c>
      <c r="L2134" s="2">
        <v>-0.2</v>
      </c>
      <c r="M2134" s="2">
        <v>-0.2</v>
      </c>
      <c r="N2134" s="15">
        <v>-0.6</v>
      </c>
      <c r="O2134" s="15">
        <v>-0.4</v>
      </c>
      <c r="P2134" s="9"/>
      <c r="Q2134" t="s">
        <v>1275</v>
      </c>
      <c r="R2134" s="2">
        <v>0</v>
      </c>
      <c r="S2134" s="2">
        <v>0</v>
      </c>
      <c r="T2134" s="3">
        <v>0</v>
      </c>
      <c r="U2134" s="2">
        <v>0</v>
      </c>
      <c r="V2134" s="2">
        <v>0</v>
      </c>
      <c r="W2134" s="3">
        <v>0</v>
      </c>
      <c r="X2134"/>
      <c r="Y2134" s="2">
        <v>0</v>
      </c>
      <c r="Z2134"/>
      <c r="AA2134" s="3">
        <v>-0.52</v>
      </c>
      <c r="AB2134" s="3">
        <v>-1.75</v>
      </c>
      <c r="AC2134" s="9"/>
      <c r="AD2134" t="s">
        <v>1275</v>
      </c>
      <c r="AE2134" s="3">
        <v>3.34</v>
      </c>
      <c r="AF2134" s="3">
        <v>0</v>
      </c>
      <c r="AG2134"/>
      <c r="AH2134" s="2">
        <v>0</v>
      </c>
      <c r="AI2134" s="16">
        <v>0</v>
      </c>
      <c r="AJ2134" s="2">
        <v>0</v>
      </c>
      <c r="AK2134" s="2">
        <v>0</v>
      </c>
      <c r="AL2134" s="2">
        <v>0</v>
      </c>
      <c r="AM2134"/>
      <c r="AN2134" s="3">
        <v>-0.52</v>
      </c>
      <c r="AO2134" s="17">
        <v>-1.1499999999999999</v>
      </c>
      <c r="AP2134" s="9"/>
    </row>
    <row r="2135" spans="1:42" x14ac:dyDescent="0.2">
      <c r="A2135" s="23" t="s">
        <v>51</v>
      </c>
      <c r="B2135">
        <v>29</v>
      </c>
      <c r="C2135" t="s">
        <v>1276</v>
      </c>
      <c r="D2135" t="s">
        <v>775</v>
      </c>
      <c r="E2135" s="23" t="s">
        <v>45</v>
      </c>
      <c r="F2135" s="23" t="s">
        <v>55</v>
      </c>
      <c r="G2135" s="23">
        <v>31</v>
      </c>
      <c r="H2135" s="23">
        <v>2</v>
      </c>
      <c r="I2135" s="23">
        <v>10</v>
      </c>
      <c r="J2135" s="23">
        <v>12</v>
      </c>
      <c r="K2135" s="28">
        <v>-2.2999999999999998</v>
      </c>
      <c r="L2135" s="29">
        <v>1.2</v>
      </c>
      <c r="M2135" s="29">
        <v>0.8</v>
      </c>
      <c r="N2135" s="15">
        <v>7.3</v>
      </c>
      <c r="O2135" s="15">
        <v>3.3</v>
      </c>
      <c r="P2135" s="9"/>
      <c r="Q2135" t="s">
        <v>775</v>
      </c>
      <c r="R2135" s="2">
        <v>0.2</v>
      </c>
      <c r="S2135" s="2">
        <v>0.8</v>
      </c>
      <c r="T2135" s="3">
        <v>2.83</v>
      </c>
      <c r="U2135" s="2">
        <v>1</v>
      </c>
      <c r="V2135" s="2">
        <v>4.9000000000000004</v>
      </c>
      <c r="W2135" s="3">
        <v>7.78</v>
      </c>
      <c r="X2135"/>
      <c r="Y2135" s="2">
        <v>1.1000000000000001</v>
      </c>
      <c r="Z2135"/>
      <c r="AA2135" s="3">
        <v>0.15</v>
      </c>
      <c r="AB2135" s="3">
        <v>1.03</v>
      </c>
      <c r="AC2135" s="9"/>
      <c r="AD2135" t="s">
        <v>775</v>
      </c>
      <c r="AE2135" s="3">
        <v>2.83</v>
      </c>
      <c r="AF2135" s="3">
        <v>21.43</v>
      </c>
      <c r="AG2135"/>
      <c r="AH2135" s="2">
        <v>0</v>
      </c>
      <c r="AI2135" s="30">
        <v>0</v>
      </c>
      <c r="AJ2135" s="2">
        <v>3.8</v>
      </c>
      <c r="AK2135" s="2">
        <v>4</v>
      </c>
      <c r="AL2135" s="2">
        <v>0.7</v>
      </c>
      <c r="AM2135"/>
      <c r="AN2135" s="3">
        <v>0.1</v>
      </c>
      <c r="AO2135" s="17">
        <v>0.47</v>
      </c>
      <c r="AP2135" s="9"/>
    </row>
    <row r="2136" spans="1:42" x14ac:dyDescent="0.2">
      <c r="A2136" s="18" t="s">
        <v>56</v>
      </c>
      <c r="B2136">
        <v>27</v>
      </c>
      <c r="C2136" t="s">
        <v>229</v>
      </c>
      <c r="D2136" t="s">
        <v>1277</v>
      </c>
      <c r="E2136" s="19" t="s">
        <v>65</v>
      </c>
      <c r="F2136" s="20" t="s">
        <v>114</v>
      </c>
      <c r="G2136" s="19">
        <v>19</v>
      </c>
      <c r="H2136" s="21">
        <v>2</v>
      </c>
      <c r="I2136" s="21">
        <v>4</v>
      </c>
      <c r="J2136" s="21">
        <v>6</v>
      </c>
      <c r="K2136" s="21">
        <v>4.2</v>
      </c>
      <c r="L2136" s="22">
        <v>0.6</v>
      </c>
      <c r="M2136" s="22">
        <v>0.9</v>
      </c>
      <c r="N2136" s="2">
        <v>0.4</v>
      </c>
      <c r="O2136" s="2">
        <v>1.9</v>
      </c>
      <c r="P2136" s="9"/>
      <c r="Q2136" t="s">
        <v>1277</v>
      </c>
      <c r="R2136" s="2">
        <v>0.3</v>
      </c>
      <c r="S2136" s="2">
        <v>1.2</v>
      </c>
      <c r="T2136" s="3">
        <v>1.83</v>
      </c>
      <c r="U2136" s="2">
        <v>1.4</v>
      </c>
      <c r="V2136" s="2">
        <v>0</v>
      </c>
      <c r="W2136" s="3">
        <v>2.83</v>
      </c>
      <c r="X2136"/>
      <c r="Y2136" s="2">
        <v>0.8</v>
      </c>
      <c r="Z2136"/>
      <c r="AA2136" s="3">
        <v>0.13</v>
      </c>
      <c r="AB2136" s="3">
        <v>0.11</v>
      </c>
      <c r="AC2136" s="9"/>
      <c r="AD2136" t="s">
        <v>1277</v>
      </c>
      <c r="AE2136" s="3">
        <v>0.61</v>
      </c>
      <c r="AF2136" s="3">
        <v>0</v>
      </c>
      <c r="AG2136"/>
      <c r="AH2136" s="2">
        <v>47.7</v>
      </c>
      <c r="AI2136" s="2">
        <v>17.2</v>
      </c>
      <c r="AJ2136" s="2">
        <v>3.5</v>
      </c>
      <c r="AK2136" s="2">
        <v>1.3</v>
      </c>
      <c r="AL2136" s="2">
        <v>0.5</v>
      </c>
      <c r="AM2136"/>
      <c r="AN2136" s="3">
        <v>0.19</v>
      </c>
      <c r="AO2136" s="17">
        <v>0.49</v>
      </c>
      <c r="AP2136" s="9"/>
    </row>
    <row r="2137" spans="1:42" x14ac:dyDescent="0.2">
      <c r="A2137" t="s">
        <v>40</v>
      </c>
      <c r="B2137" s="1">
        <v>28</v>
      </c>
      <c r="C2137" t="s">
        <v>229</v>
      </c>
      <c r="D2137" t="s">
        <v>1277</v>
      </c>
      <c r="E2137" t="s">
        <v>65</v>
      </c>
      <c r="F2137" t="s">
        <v>44</v>
      </c>
      <c r="G2137">
        <v>14</v>
      </c>
      <c r="H2137">
        <v>2</v>
      </c>
      <c r="I2137">
        <v>2</v>
      </c>
      <c r="J2137">
        <v>4</v>
      </c>
      <c r="K2137" s="1">
        <v>-2.7</v>
      </c>
      <c r="L2137" s="2">
        <v>0.1</v>
      </c>
      <c r="M2137" s="2">
        <v>-0.2</v>
      </c>
      <c r="N2137" s="2">
        <v>3.8</v>
      </c>
      <c r="O2137" s="2">
        <v>0.7</v>
      </c>
      <c r="P2137" s="14"/>
      <c r="Q2137" t="s">
        <v>1277</v>
      </c>
      <c r="R2137" s="2">
        <v>1.1000000000000001</v>
      </c>
      <c r="S2137" s="2">
        <v>1.1000000000000001</v>
      </c>
      <c r="T2137" s="3">
        <v>2.2200000000000002</v>
      </c>
      <c r="U2137" s="2">
        <v>0</v>
      </c>
      <c r="V2137" s="2">
        <v>0</v>
      </c>
      <c r="W2137" s="3">
        <v>3.23</v>
      </c>
      <c r="X2137" s="3">
        <v>-0.28000000000000003</v>
      </c>
      <c r="Y2137" s="2">
        <v>0.9</v>
      </c>
      <c r="Z2137" s="2">
        <v>2.4</v>
      </c>
      <c r="AA2137" s="3">
        <v>0.04</v>
      </c>
      <c r="AB2137" s="3">
        <v>1.79</v>
      </c>
      <c r="AC2137" s="14"/>
      <c r="AD2137" t="s">
        <v>1277</v>
      </c>
      <c r="AE2137" s="3">
        <v>3.33</v>
      </c>
      <c r="AF2137" s="3">
        <v>0</v>
      </c>
      <c r="AG2137" s="3">
        <v>-0.18</v>
      </c>
      <c r="AH2137" s="2">
        <v>47.7</v>
      </c>
      <c r="AI2137" s="2">
        <v>8.1</v>
      </c>
      <c r="AJ2137" s="2">
        <v>3.3</v>
      </c>
      <c r="AK2137" s="2">
        <v>1.4</v>
      </c>
      <c r="AL2137" s="2">
        <v>0.9</v>
      </c>
      <c r="AM2137" s="2">
        <v>0.9</v>
      </c>
      <c r="AN2137" s="3">
        <v>-7.0000000000000007E-2</v>
      </c>
      <c r="AO2137" s="3">
        <v>0.32</v>
      </c>
      <c r="AP2137" s="9"/>
    </row>
    <row r="2138" spans="1:42" x14ac:dyDescent="0.2">
      <c r="A2138" t="s">
        <v>51</v>
      </c>
      <c r="B2138">
        <v>35</v>
      </c>
      <c r="C2138" t="s">
        <v>1278</v>
      </c>
      <c r="D2138" t="s">
        <v>1279</v>
      </c>
      <c r="E2138" t="s">
        <v>115</v>
      </c>
      <c r="F2138" t="s">
        <v>44</v>
      </c>
      <c r="G2138">
        <v>82</v>
      </c>
      <c r="H2138">
        <v>30</v>
      </c>
      <c r="I2138">
        <v>66</v>
      </c>
      <c r="J2138">
        <f>H2138+I2138</f>
        <v>96</v>
      </c>
      <c r="K2138" s="1">
        <v>26.5</v>
      </c>
      <c r="L2138" s="2">
        <v>14.6</v>
      </c>
      <c r="M2138" s="2">
        <v>7.3</v>
      </c>
      <c r="N2138" s="15">
        <v>66.7</v>
      </c>
      <c r="O2138" s="15">
        <v>9.9</v>
      </c>
      <c r="P2138" s="9"/>
      <c r="Q2138" t="s">
        <v>1279</v>
      </c>
      <c r="R2138" s="2">
        <v>1.1000000000000001</v>
      </c>
      <c r="S2138" s="2">
        <v>1.5</v>
      </c>
      <c r="T2138" s="3">
        <v>3.41</v>
      </c>
      <c r="U2138" s="2">
        <v>0.9</v>
      </c>
      <c r="V2138" s="2">
        <v>4.4000000000000004</v>
      </c>
      <c r="W2138" s="3">
        <v>7.17</v>
      </c>
      <c r="X2138"/>
      <c r="Y2138" s="2">
        <v>4.2</v>
      </c>
      <c r="Z2138"/>
      <c r="AA2138" s="3">
        <v>0.39</v>
      </c>
      <c r="AB2138" s="3">
        <v>2.2400000000000002</v>
      </c>
      <c r="AC2138" s="9"/>
      <c r="AD2138" t="s">
        <v>1279</v>
      </c>
      <c r="AE2138" s="3">
        <v>1.98</v>
      </c>
      <c r="AF2138" s="3">
        <v>8.15</v>
      </c>
      <c r="AG2138"/>
      <c r="AH2138" s="2">
        <v>16.7</v>
      </c>
      <c r="AI2138" s="16">
        <v>0.1</v>
      </c>
      <c r="AJ2138" s="2">
        <v>0.8</v>
      </c>
      <c r="AK2138" s="2">
        <v>0.4</v>
      </c>
      <c r="AL2138" s="2">
        <v>1.8</v>
      </c>
      <c r="AM2138"/>
      <c r="AN2138" s="3">
        <v>0.19</v>
      </c>
      <c r="AO2138" s="17">
        <v>0.33</v>
      </c>
      <c r="AP2138" s="9"/>
    </row>
    <row r="2139" spans="1:42" x14ac:dyDescent="0.2">
      <c r="A2139" s="18" t="s">
        <v>56</v>
      </c>
      <c r="B2139">
        <v>36</v>
      </c>
      <c r="C2139" t="s">
        <v>1278</v>
      </c>
      <c r="D2139" t="s">
        <v>1279</v>
      </c>
      <c r="E2139" s="19" t="s">
        <v>115</v>
      </c>
      <c r="F2139" s="20" t="s">
        <v>44</v>
      </c>
      <c r="G2139" s="19">
        <v>82</v>
      </c>
      <c r="H2139" s="21">
        <v>25</v>
      </c>
      <c r="I2139" s="21">
        <v>46</v>
      </c>
      <c r="J2139" s="21">
        <v>71</v>
      </c>
      <c r="K2139" s="21">
        <v>7.8</v>
      </c>
      <c r="L2139" s="22">
        <v>8.1</v>
      </c>
      <c r="M2139" s="22">
        <v>4.3</v>
      </c>
      <c r="N2139" s="2">
        <v>41.6</v>
      </c>
      <c r="O2139" s="2">
        <v>12.6</v>
      </c>
      <c r="P2139" s="9"/>
      <c r="Q2139" t="s">
        <v>1279</v>
      </c>
      <c r="R2139" s="2">
        <v>0.8</v>
      </c>
      <c r="S2139" s="2">
        <v>1.1000000000000001</v>
      </c>
      <c r="T2139" s="3">
        <v>2.63</v>
      </c>
      <c r="U2139" s="2">
        <v>1.2</v>
      </c>
      <c r="V2139" s="2">
        <v>3.9</v>
      </c>
      <c r="W2139" s="3">
        <v>6.32</v>
      </c>
      <c r="X2139"/>
      <c r="Y2139" s="2">
        <v>2.5</v>
      </c>
      <c r="Z2139"/>
      <c r="AA2139" s="3">
        <v>0.24</v>
      </c>
      <c r="AB2139" s="3">
        <v>1.49</v>
      </c>
      <c r="AC2139" s="9"/>
      <c r="AD2139" t="s">
        <v>1279</v>
      </c>
      <c r="AE2139" s="3">
        <v>2.08</v>
      </c>
      <c r="AF2139" s="3">
        <v>0</v>
      </c>
      <c r="AG2139"/>
      <c r="AH2139" s="2">
        <v>33.299999999999997</v>
      </c>
      <c r="AI2139" s="2">
        <v>0</v>
      </c>
      <c r="AJ2139" s="2">
        <v>1</v>
      </c>
      <c r="AK2139" s="2">
        <v>0.6</v>
      </c>
      <c r="AL2139" s="2">
        <v>1.4</v>
      </c>
      <c r="AM2139"/>
      <c r="AN2139" s="3">
        <v>0.13</v>
      </c>
      <c r="AO2139" s="17">
        <v>0.45</v>
      </c>
      <c r="AP2139" s="9"/>
    </row>
    <row r="2140" spans="1:42" x14ac:dyDescent="0.2">
      <c r="A2140" s="18" t="s">
        <v>56</v>
      </c>
      <c r="B2140">
        <v>26</v>
      </c>
      <c r="C2140" t="s">
        <v>1280</v>
      </c>
      <c r="D2140" t="s">
        <v>105</v>
      </c>
      <c r="E2140" s="19" t="s">
        <v>72</v>
      </c>
      <c r="F2140" s="20" t="s">
        <v>443</v>
      </c>
      <c r="G2140" s="19">
        <v>13</v>
      </c>
      <c r="H2140" s="21">
        <v>1</v>
      </c>
      <c r="I2140" s="21">
        <v>0</v>
      </c>
      <c r="J2140" s="21">
        <v>1</v>
      </c>
      <c r="K2140" s="21">
        <v>-2</v>
      </c>
      <c r="L2140" s="22">
        <v>-0.3</v>
      </c>
      <c r="M2140" s="22">
        <v>-0.3</v>
      </c>
      <c r="N2140" s="2">
        <v>-0.5</v>
      </c>
      <c r="O2140" s="2">
        <v>1.5</v>
      </c>
      <c r="P2140" s="9"/>
      <c r="Q2140" t="s">
        <v>105</v>
      </c>
      <c r="R2140" s="2">
        <v>0</v>
      </c>
      <c r="S2140" s="2">
        <v>0</v>
      </c>
      <c r="T2140" s="3">
        <v>0</v>
      </c>
      <c r="U2140" s="2">
        <v>28.1</v>
      </c>
      <c r="V2140" s="2">
        <v>0</v>
      </c>
      <c r="W2140" s="3">
        <v>28.13</v>
      </c>
      <c r="X2140"/>
      <c r="Y2140" s="2">
        <v>0</v>
      </c>
      <c r="Z2140"/>
      <c r="AA2140" s="3">
        <v>-0.18</v>
      </c>
      <c r="AB2140" s="3">
        <v>-0.3</v>
      </c>
      <c r="AC2140" s="9"/>
      <c r="AD2140" t="s">
        <v>105</v>
      </c>
      <c r="AE2140" s="3">
        <v>1.28</v>
      </c>
      <c r="AF2140" s="3">
        <v>0</v>
      </c>
      <c r="AG2140"/>
      <c r="AH2140" s="2">
        <v>0</v>
      </c>
      <c r="AI2140" s="2">
        <v>0</v>
      </c>
      <c r="AJ2140" s="2">
        <v>1.9</v>
      </c>
      <c r="AK2140" s="2">
        <v>0</v>
      </c>
      <c r="AL2140" s="2">
        <v>0.6</v>
      </c>
      <c r="AM2140"/>
      <c r="AN2140" s="3">
        <v>-0.18</v>
      </c>
      <c r="AO2140" s="17">
        <v>0.94</v>
      </c>
      <c r="AP2140" s="9"/>
    </row>
    <row r="2141" spans="1:42" x14ac:dyDescent="0.2">
      <c r="A2141" t="s">
        <v>40</v>
      </c>
      <c r="B2141" s="1">
        <v>27</v>
      </c>
      <c r="C2141" t="s">
        <v>1280</v>
      </c>
      <c r="D2141" t="s">
        <v>105</v>
      </c>
      <c r="E2141" t="s">
        <v>72</v>
      </c>
      <c r="F2141" t="s">
        <v>48</v>
      </c>
      <c r="G2141">
        <v>1</v>
      </c>
      <c r="H2141">
        <v>0</v>
      </c>
      <c r="I2141">
        <v>0</v>
      </c>
      <c r="J2141">
        <v>0</v>
      </c>
      <c r="K2141" s="1">
        <v>0</v>
      </c>
      <c r="L2141" s="2">
        <v>0</v>
      </c>
      <c r="M2141" s="2">
        <v>0</v>
      </c>
      <c r="N2141" s="2">
        <v>0.2</v>
      </c>
      <c r="O2141" s="2">
        <v>0.3</v>
      </c>
      <c r="P2141" s="14"/>
      <c r="Q2141" t="s">
        <v>105</v>
      </c>
      <c r="R2141" s="2">
        <v>0</v>
      </c>
      <c r="S2141" s="2">
        <v>0</v>
      </c>
      <c r="T2141" s="3">
        <v>0</v>
      </c>
      <c r="U2141" s="2">
        <v>0</v>
      </c>
      <c r="V2141" s="2">
        <v>0</v>
      </c>
      <c r="W2141" s="3">
        <v>0</v>
      </c>
      <c r="X2141" s="3">
        <v>-0.25</v>
      </c>
      <c r="Y2141" s="2">
        <v>0</v>
      </c>
      <c r="Z2141" s="2">
        <v>7.3</v>
      </c>
      <c r="AA2141" s="3">
        <v>0</v>
      </c>
      <c r="AB2141" s="3">
        <v>1.33</v>
      </c>
      <c r="AC2141" s="14"/>
      <c r="AD2141" t="s">
        <v>105</v>
      </c>
      <c r="AE2141" s="3">
        <v>0</v>
      </c>
      <c r="AF2141" s="3">
        <v>0</v>
      </c>
      <c r="AG2141" s="3">
        <v>-0.24</v>
      </c>
      <c r="AH2141" s="2">
        <v>0</v>
      </c>
      <c r="AI2141" s="2">
        <v>0</v>
      </c>
      <c r="AJ2141" s="2">
        <v>0</v>
      </c>
      <c r="AK2141" s="2">
        <v>0</v>
      </c>
      <c r="AL2141" s="2">
        <v>0</v>
      </c>
      <c r="AM2141" s="2">
        <v>0</v>
      </c>
      <c r="AN2141" s="3">
        <v>0</v>
      </c>
      <c r="AO2141" s="3">
        <v>1.98</v>
      </c>
      <c r="AP2141" s="9"/>
    </row>
    <row r="2142" spans="1:42" x14ac:dyDescent="0.2">
      <c r="A2142" t="s">
        <v>51</v>
      </c>
      <c r="B2142">
        <v>27</v>
      </c>
      <c r="C2142" t="s">
        <v>798</v>
      </c>
      <c r="D2142" t="s">
        <v>1281</v>
      </c>
      <c r="E2142" t="s">
        <v>43</v>
      </c>
      <c r="F2142" t="s">
        <v>55</v>
      </c>
      <c r="G2142">
        <v>75</v>
      </c>
      <c r="H2142">
        <v>2</v>
      </c>
      <c r="I2142">
        <v>9</v>
      </c>
      <c r="J2142">
        <f>H2142+I2142</f>
        <v>11</v>
      </c>
      <c r="K2142" s="1">
        <v>-5.4</v>
      </c>
      <c r="L2142" s="2">
        <v>-0.9</v>
      </c>
      <c r="M2142" s="2">
        <v>1.8</v>
      </c>
      <c r="N2142" s="15">
        <v>1.8</v>
      </c>
      <c r="O2142" s="15">
        <v>10.1</v>
      </c>
      <c r="P2142" s="9"/>
      <c r="Q2142" t="s">
        <v>1281</v>
      </c>
      <c r="R2142" s="2">
        <v>0.1</v>
      </c>
      <c r="S2142" s="2">
        <v>0.5</v>
      </c>
      <c r="T2142" s="3">
        <v>2.35</v>
      </c>
      <c r="U2142" s="2">
        <v>0</v>
      </c>
      <c r="V2142" s="2">
        <v>0</v>
      </c>
      <c r="W2142" s="3">
        <v>1.66</v>
      </c>
      <c r="X2142"/>
      <c r="Y2142" s="2">
        <v>2.7</v>
      </c>
      <c r="Z2142"/>
      <c r="AA2142" s="3">
        <v>-0.05</v>
      </c>
      <c r="AB2142" s="3">
        <v>0.1</v>
      </c>
      <c r="AC2142" s="9"/>
      <c r="AD2142" t="s">
        <v>1281</v>
      </c>
      <c r="AE2142" s="3">
        <v>3.02</v>
      </c>
      <c r="AF2142" s="3">
        <v>7.61</v>
      </c>
      <c r="AG2142"/>
      <c r="AH2142" s="2">
        <v>0</v>
      </c>
      <c r="AI2142" s="16">
        <v>0</v>
      </c>
      <c r="AJ2142" s="2">
        <v>2</v>
      </c>
      <c r="AK2142" s="2">
        <v>5.4</v>
      </c>
      <c r="AL2142" s="2">
        <v>1.2</v>
      </c>
      <c r="AM2142"/>
      <c r="AN2142" s="3">
        <v>0.09</v>
      </c>
      <c r="AO2142" s="17">
        <v>0.56000000000000005</v>
      </c>
      <c r="AP2142" s="9"/>
    </row>
    <row r="2143" spans="1:42" x14ac:dyDescent="0.2">
      <c r="A2143" s="18" t="s">
        <v>56</v>
      </c>
      <c r="B2143">
        <v>28</v>
      </c>
      <c r="C2143" t="s">
        <v>798</v>
      </c>
      <c r="D2143" t="s">
        <v>1281</v>
      </c>
      <c r="E2143" s="19" t="s">
        <v>43</v>
      </c>
      <c r="F2143" s="20" t="s">
        <v>57</v>
      </c>
      <c r="G2143" s="19">
        <v>61</v>
      </c>
      <c r="H2143" s="21">
        <v>1</v>
      </c>
      <c r="I2143" s="21">
        <v>3</v>
      </c>
      <c r="J2143" s="21">
        <v>4</v>
      </c>
      <c r="K2143" s="21">
        <v>1.3</v>
      </c>
      <c r="L2143" s="22">
        <v>-0.8</v>
      </c>
      <c r="M2143" s="22">
        <v>1.3</v>
      </c>
      <c r="N2143" s="2">
        <v>0.3</v>
      </c>
      <c r="O2143" s="2">
        <v>20.3</v>
      </c>
      <c r="P2143" s="9"/>
      <c r="Q2143" t="s">
        <v>1281</v>
      </c>
      <c r="R2143" s="2">
        <v>0.1</v>
      </c>
      <c r="S2143" s="2">
        <v>0.3</v>
      </c>
      <c r="T2143" s="3">
        <v>1.64</v>
      </c>
      <c r="U2143" s="2">
        <v>0</v>
      </c>
      <c r="V2143" s="2">
        <v>0</v>
      </c>
      <c r="W2143" s="3">
        <v>0</v>
      </c>
      <c r="X2143"/>
      <c r="Y2143" s="2">
        <v>1.8</v>
      </c>
      <c r="Z2143"/>
      <c r="AA2143" s="3">
        <v>-0.08</v>
      </c>
      <c r="AB2143" s="3">
        <v>0.04</v>
      </c>
      <c r="AC2143" s="9"/>
      <c r="AD2143" t="s">
        <v>1281</v>
      </c>
      <c r="AE2143" s="3">
        <v>2.0699999999999998</v>
      </c>
      <c r="AF2143" s="3">
        <v>6.79</v>
      </c>
      <c r="AG2143"/>
      <c r="AH2143" s="2">
        <v>0</v>
      </c>
      <c r="AI2143" s="2">
        <v>0</v>
      </c>
      <c r="AJ2143" s="2">
        <v>3.5</v>
      </c>
      <c r="AK2143" s="2">
        <v>4.5999999999999996</v>
      </c>
      <c r="AL2143" s="2">
        <v>0.8</v>
      </c>
      <c r="AM2143"/>
      <c r="AN2143" s="3">
        <v>0.13</v>
      </c>
      <c r="AO2143" s="17">
        <v>2.15</v>
      </c>
      <c r="AP2143" s="9"/>
    </row>
    <row r="2144" spans="1:42" x14ac:dyDescent="0.2">
      <c r="A2144" t="s">
        <v>40</v>
      </c>
      <c r="B2144" s="1">
        <v>29</v>
      </c>
      <c r="C2144" t="s">
        <v>798</v>
      </c>
      <c r="D2144" t="s">
        <v>1281</v>
      </c>
      <c r="E2144" t="s">
        <v>81</v>
      </c>
      <c r="F2144" t="s">
        <v>57</v>
      </c>
      <c r="G2144">
        <v>15</v>
      </c>
      <c r="H2144">
        <v>0</v>
      </c>
      <c r="I2144">
        <v>1</v>
      </c>
      <c r="J2144">
        <v>1</v>
      </c>
      <c r="K2144" s="1">
        <v>-2.8</v>
      </c>
      <c r="L2144" s="2">
        <v>-0.3</v>
      </c>
      <c r="M2144" s="2">
        <v>-0.4</v>
      </c>
      <c r="N2144" s="2">
        <v>-0.5</v>
      </c>
      <c r="O2144" s="2">
        <v>3.1</v>
      </c>
      <c r="P2144" s="14"/>
      <c r="Q2144" t="s">
        <v>1281</v>
      </c>
      <c r="R2144" s="2">
        <v>0</v>
      </c>
      <c r="S2144" s="2">
        <v>0.4</v>
      </c>
      <c r="T2144" s="3">
        <v>1.72</v>
      </c>
      <c r="U2144" s="2">
        <v>0</v>
      </c>
      <c r="V2144" s="2">
        <v>0</v>
      </c>
      <c r="W2144" s="3">
        <v>0</v>
      </c>
      <c r="X2144" s="3">
        <v>-0.12</v>
      </c>
      <c r="Y2144" s="2">
        <v>2.2999999999999998</v>
      </c>
      <c r="Z2144" s="2">
        <v>0.4</v>
      </c>
      <c r="AA2144" s="3">
        <v>-0.12</v>
      </c>
      <c r="AB2144" s="3">
        <v>-0.18</v>
      </c>
      <c r="AC2144" s="14"/>
      <c r="AD2144" t="s">
        <v>1281</v>
      </c>
      <c r="AE2144" s="3">
        <v>3</v>
      </c>
      <c r="AF2144" s="3">
        <v>8.34</v>
      </c>
      <c r="AG2144" s="3">
        <v>-7.0000000000000007E-2</v>
      </c>
      <c r="AH2144" s="2">
        <v>0</v>
      </c>
      <c r="AI2144" s="2">
        <v>0</v>
      </c>
      <c r="AJ2144" s="2">
        <v>3.1</v>
      </c>
      <c r="AK2144" s="2">
        <v>6.2</v>
      </c>
      <c r="AL2144" s="2">
        <v>1.9</v>
      </c>
      <c r="AM2144" s="2">
        <v>0.8</v>
      </c>
      <c r="AN2144" s="3">
        <v>-0.16</v>
      </c>
      <c r="AO2144" s="3">
        <v>1.22</v>
      </c>
      <c r="AP2144" s="9"/>
    </row>
    <row r="2145" spans="1:42" x14ac:dyDescent="0.2">
      <c r="A2145" s="18" t="s">
        <v>56</v>
      </c>
      <c r="B2145">
        <v>25</v>
      </c>
      <c r="C2145" t="s">
        <v>249</v>
      </c>
      <c r="D2145" t="s">
        <v>1282</v>
      </c>
      <c r="E2145" s="19" t="s">
        <v>244</v>
      </c>
      <c r="F2145" s="20" t="s">
        <v>322</v>
      </c>
      <c r="G2145" s="19">
        <v>6</v>
      </c>
      <c r="H2145" s="21">
        <v>1</v>
      </c>
      <c r="I2145" s="21">
        <v>0</v>
      </c>
      <c r="J2145" s="21">
        <v>1</v>
      </c>
      <c r="K2145" s="21">
        <v>1.1000000000000001</v>
      </c>
      <c r="L2145" s="22">
        <v>-0.2</v>
      </c>
      <c r="M2145" s="22">
        <v>0.3</v>
      </c>
      <c r="N2145" s="2">
        <v>1.2</v>
      </c>
      <c r="O2145" s="2">
        <v>-0.1</v>
      </c>
      <c r="P2145" s="9"/>
      <c r="Q2145" t="s">
        <v>1282</v>
      </c>
      <c r="R2145" s="2">
        <v>1.6</v>
      </c>
      <c r="S2145" s="2">
        <v>0</v>
      </c>
      <c r="T2145" s="3">
        <v>4.8600000000000003</v>
      </c>
      <c r="U2145" s="2">
        <v>0</v>
      </c>
      <c r="V2145" s="2">
        <v>0</v>
      </c>
      <c r="W2145" s="3">
        <v>33.64</v>
      </c>
      <c r="X2145"/>
      <c r="Y2145" s="2">
        <v>0</v>
      </c>
      <c r="Z2145"/>
      <c r="AA2145" s="3">
        <v>-0.28999999999999998</v>
      </c>
      <c r="AB2145" s="3">
        <v>1.89</v>
      </c>
      <c r="AC2145" s="9"/>
      <c r="AD2145" t="s">
        <v>1282</v>
      </c>
      <c r="AE2145" s="3">
        <v>3.24</v>
      </c>
      <c r="AF2145" s="3">
        <v>0</v>
      </c>
      <c r="AG2145"/>
      <c r="AH2145" s="2">
        <v>42.9</v>
      </c>
      <c r="AI2145" s="2">
        <v>3.8</v>
      </c>
      <c r="AJ2145" s="2">
        <v>4.5999999999999996</v>
      </c>
      <c r="AK2145" s="2">
        <v>1.5</v>
      </c>
      <c r="AL2145" s="2">
        <v>1.5</v>
      </c>
      <c r="AM2145"/>
      <c r="AN2145" s="3">
        <v>0.44</v>
      </c>
      <c r="AO2145" s="17">
        <v>-0.16</v>
      </c>
      <c r="AP2145" s="9"/>
    </row>
    <row r="2146" spans="1:42" x14ac:dyDescent="0.2">
      <c r="A2146" s="23" t="s">
        <v>56</v>
      </c>
      <c r="B2146">
        <v>35</v>
      </c>
      <c r="C2146" t="s">
        <v>1283</v>
      </c>
      <c r="D2146" t="s">
        <v>1284</v>
      </c>
      <c r="E2146" s="24" t="s">
        <v>58</v>
      </c>
      <c r="F2146" s="20" t="s">
        <v>57</v>
      </c>
      <c r="G2146" s="24">
        <v>45</v>
      </c>
      <c r="H2146" s="25">
        <v>0</v>
      </c>
      <c r="I2146" s="25">
        <v>14</v>
      </c>
      <c r="J2146" s="25">
        <v>14</v>
      </c>
      <c r="K2146" s="25">
        <v>-5</v>
      </c>
      <c r="L2146" s="26">
        <v>1.3</v>
      </c>
      <c r="M2146" s="26">
        <v>-0.5</v>
      </c>
      <c r="N2146" s="27">
        <v>2.7</v>
      </c>
      <c r="O2146" s="27">
        <v>9</v>
      </c>
      <c r="P2146" s="9"/>
      <c r="Q2146" t="s">
        <v>1284</v>
      </c>
      <c r="R2146" s="2">
        <v>0</v>
      </c>
      <c r="S2146" s="2">
        <v>1.1000000000000001</v>
      </c>
      <c r="T2146" s="3">
        <v>2.17</v>
      </c>
      <c r="U2146" s="2">
        <v>0</v>
      </c>
      <c r="V2146" s="2">
        <v>1.8</v>
      </c>
      <c r="W2146" s="3">
        <v>4.8</v>
      </c>
      <c r="X2146"/>
      <c r="Y2146" s="2">
        <v>1.3</v>
      </c>
      <c r="Z2146"/>
      <c r="AA2146" s="3">
        <v>0.09</v>
      </c>
      <c r="AB2146" s="3">
        <v>0.23</v>
      </c>
      <c r="AC2146" s="9"/>
      <c r="AD2146" t="s">
        <v>1284</v>
      </c>
      <c r="AE2146" s="3">
        <v>2.59</v>
      </c>
      <c r="AF2146" s="3">
        <v>6.14</v>
      </c>
      <c r="AG2146"/>
      <c r="AH2146" s="2">
        <v>0</v>
      </c>
      <c r="AI2146" s="27">
        <v>0</v>
      </c>
      <c r="AJ2146" s="2">
        <v>1.9</v>
      </c>
      <c r="AK2146" s="2">
        <v>3.1</v>
      </c>
      <c r="AL2146" s="2">
        <v>0.6</v>
      </c>
      <c r="AM2146"/>
      <c r="AN2146" s="3">
        <v>-0.04</v>
      </c>
      <c r="AO2146" s="17">
        <v>0.76</v>
      </c>
      <c r="AP2146" s="9"/>
    </row>
    <row r="2147" spans="1:42" x14ac:dyDescent="0.2">
      <c r="A2147" t="s">
        <v>51</v>
      </c>
      <c r="B2147">
        <v>33</v>
      </c>
      <c r="C2147" t="s">
        <v>63</v>
      </c>
      <c r="D2147" t="s">
        <v>341</v>
      </c>
      <c r="E2147" t="s">
        <v>81</v>
      </c>
      <c r="F2147" t="s">
        <v>44</v>
      </c>
      <c r="G2147">
        <v>80</v>
      </c>
      <c r="H2147">
        <v>11</v>
      </c>
      <c r="I2147">
        <v>20</v>
      </c>
      <c r="J2147">
        <f>H2147+I2147</f>
        <v>31</v>
      </c>
      <c r="K2147" s="1">
        <v>9.1999999999999993</v>
      </c>
      <c r="L2147" s="2">
        <v>2</v>
      </c>
      <c r="M2147" s="2">
        <v>3</v>
      </c>
      <c r="N2147" s="15">
        <v>14.4</v>
      </c>
      <c r="O2147" s="15">
        <v>21.4</v>
      </c>
      <c r="P2147" s="9"/>
      <c r="Q2147" t="s">
        <v>341</v>
      </c>
      <c r="R2147" s="2">
        <v>0.5</v>
      </c>
      <c r="S2147" s="2">
        <v>1</v>
      </c>
      <c r="T2147" s="3">
        <v>1.84</v>
      </c>
      <c r="U2147" s="2">
        <v>1.4</v>
      </c>
      <c r="V2147" s="2">
        <v>2.8</v>
      </c>
      <c r="W2147" s="3">
        <v>4.17</v>
      </c>
      <c r="X2147"/>
      <c r="Y2147" s="2">
        <v>1.2</v>
      </c>
      <c r="Z2147"/>
      <c r="AA2147" s="3">
        <v>0.08</v>
      </c>
      <c r="AB2147" s="3">
        <v>0.7</v>
      </c>
      <c r="AC2147" s="9"/>
      <c r="AD2147" t="s">
        <v>341</v>
      </c>
      <c r="AE2147" s="3">
        <v>1.97</v>
      </c>
      <c r="AF2147" s="3">
        <v>4.25</v>
      </c>
      <c r="AG2147"/>
      <c r="AH2147" s="2">
        <v>31.6</v>
      </c>
      <c r="AI2147" s="16">
        <v>0.8</v>
      </c>
      <c r="AJ2147" s="2">
        <v>3.9</v>
      </c>
      <c r="AK2147" s="2">
        <v>2.2000000000000002</v>
      </c>
      <c r="AL2147" s="2">
        <v>1.6</v>
      </c>
      <c r="AM2147"/>
      <c r="AN2147" s="3">
        <v>0.12</v>
      </c>
      <c r="AO2147" s="17">
        <v>1.04</v>
      </c>
      <c r="AP2147" s="9"/>
    </row>
    <row r="2148" spans="1:42" x14ac:dyDescent="0.2">
      <c r="A2148" s="18" t="s">
        <v>56</v>
      </c>
      <c r="B2148">
        <v>34</v>
      </c>
      <c r="C2148" t="s">
        <v>63</v>
      </c>
      <c r="D2148" t="s">
        <v>341</v>
      </c>
      <c r="E2148" s="19" t="s">
        <v>496</v>
      </c>
      <c r="F2148" s="20" t="s">
        <v>44</v>
      </c>
      <c r="G2148" s="19">
        <v>21</v>
      </c>
      <c r="H2148" s="21">
        <v>2</v>
      </c>
      <c r="I2148" s="21">
        <v>3</v>
      </c>
      <c r="J2148" s="21">
        <v>5</v>
      </c>
      <c r="K2148" s="21">
        <v>-3.5</v>
      </c>
      <c r="L2148" s="22">
        <v>-0.1</v>
      </c>
      <c r="M2148" s="22">
        <v>-0.2</v>
      </c>
      <c r="N2148" s="2">
        <v>-0.5</v>
      </c>
      <c r="O2148" s="2">
        <v>6.7</v>
      </c>
      <c r="P2148" s="9"/>
      <c r="Q2148" t="s">
        <v>341</v>
      </c>
      <c r="R2148" s="2">
        <v>0.6</v>
      </c>
      <c r="S2148" s="2">
        <v>0.8</v>
      </c>
      <c r="T2148" s="3">
        <v>1.38</v>
      </c>
      <c r="U2148" s="2">
        <v>0</v>
      </c>
      <c r="V2148" s="2">
        <v>0</v>
      </c>
      <c r="W2148" s="3">
        <v>0</v>
      </c>
      <c r="X2148"/>
      <c r="Y2148" s="2">
        <v>0.2</v>
      </c>
      <c r="Z2148"/>
      <c r="AA2148" s="3">
        <v>-0.02</v>
      </c>
      <c r="AB2148" s="3">
        <v>-0.1</v>
      </c>
      <c r="AC2148" s="9"/>
      <c r="AD2148" t="s">
        <v>341</v>
      </c>
      <c r="AE2148" s="3">
        <v>2.4900000000000002</v>
      </c>
      <c r="AF2148" s="3">
        <v>1.33</v>
      </c>
      <c r="AG2148"/>
      <c r="AH2148" s="2">
        <v>25</v>
      </c>
      <c r="AI2148" s="2">
        <v>0.6</v>
      </c>
      <c r="AJ2148" s="2">
        <v>2.9</v>
      </c>
      <c r="AK2148" s="2">
        <v>0.7</v>
      </c>
      <c r="AL2148" s="2">
        <v>1.1000000000000001</v>
      </c>
      <c r="AM2148"/>
      <c r="AN2148" s="3">
        <v>-0.04</v>
      </c>
      <c r="AO2148" s="17">
        <v>1.47</v>
      </c>
      <c r="AP2148" s="9"/>
    </row>
    <row r="2149" spans="1:42" x14ac:dyDescent="0.2">
      <c r="A2149" t="s">
        <v>51</v>
      </c>
      <c r="B2149">
        <v>21</v>
      </c>
      <c r="C2149" t="s">
        <v>856</v>
      </c>
      <c r="D2149" t="s">
        <v>423</v>
      </c>
      <c r="E2149" t="s">
        <v>43</v>
      </c>
      <c r="F2149" t="s">
        <v>73</v>
      </c>
      <c r="G2149">
        <v>20</v>
      </c>
      <c r="H2149">
        <v>1</v>
      </c>
      <c r="I2149">
        <v>2</v>
      </c>
      <c r="J2149">
        <f>H2149+I2149</f>
        <v>3</v>
      </c>
      <c r="K2149" s="1">
        <v>0.4</v>
      </c>
      <c r="L2149" s="2">
        <v>-0.3</v>
      </c>
      <c r="M2149" s="2">
        <v>0.4</v>
      </c>
      <c r="N2149" s="15">
        <v>1.2</v>
      </c>
      <c r="O2149" s="15">
        <v>1.7</v>
      </c>
      <c r="P2149" s="9"/>
      <c r="Q2149" t="s">
        <v>423</v>
      </c>
      <c r="R2149" s="2">
        <v>0.5</v>
      </c>
      <c r="S2149" s="2">
        <v>1</v>
      </c>
      <c r="T2149" s="3">
        <v>2.1</v>
      </c>
      <c r="U2149" s="2">
        <v>0</v>
      </c>
      <c r="V2149" s="2">
        <v>0</v>
      </c>
      <c r="W2149" s="3">
        <v>0</v>
      </c>
      <c r="X2149"/>
      <c r="Y2149" s="2">
        <v>1.6</v>
      </c>
      <c r="Z2149"/>
      <c r="AA2149" s="3">
        <v>-0.15</v>
      </c>
      <c r="AB2149" s="3">
        <v>0.61</v>
      </c>
      <c r="AC2149" s="9"/>
      <c r="AD2149" t="s">
        <v>423</v>
      </c>
      <c r="AE2149" s="3">
        <v>2.1</v>
      </c>
      <c r="AF2149" s="3">
        <v>57.14</v>
      </c>
      <c r="AG2149"/>
      <c r="AH2149" s="2">
        <v>41.5</v>
      </c>
      <c r="AI2149" s="16">
        <v>5.6</v>
      </c>
      <c r="AJ2149" s="2">
        <v>5.7</v>
      </c>
      <c r="AK2149" s="2">
        <v>1.6</v>
      </c>
      <c r="AL2149" s="2">
        <v>2.1</v>
      </c>
      <c r="AM2149"/>
      <c r="AN2149" s="3">
        <v>0.21</v>
      </c>
      <c r="AO2149" s="17">
        <v>0.9</v>
      </c>
      <c r="AP2149" s="9"/>
    </row>
    <row r="2150" spans="1:42" x14ac:dyDescent="0.2">
      <c r="A2150" t="s">
        <v>51</v>
      </c>
      <c r="B2150">
        <v>24</v>
      </c>
      <c r="C2150" t="s">
        <v>46</v>
      </c>
      <c r="D2150" t="s">
        <v>423</v>
      </c>
      <c r="E2150" t="s">
        <v>54</v>
      </c>
      <c r="F2150" t="s">
        <v>55</v>
      </c>
      <c r="G2150">
        <v>45</v>
      </c>
      <c r="H2150">
        <v>1</v>
      </c>
      <c r="I2150">
        <v>6</v>
      </c>
      <c r="J2150">
        <f>H2150+I2150</f>
        <v>7</v>
      </c>
      <c r="K2150" s="1">
        <v>-8.1999999999999993</v>
      </c>
      <c r="L2150" s="2">
        <v>0</v>
      </c>
      <c r="M2150" s="2">
        <v>-1.2</v>
      </c>
      <c r="N2150" s="15">
        <v>2.1</v>
      </c>
      <c r="O2150" s="15">
        <v>32.799999999999997</v>
      </c>
      <c r="P2150" s="9"/>
      <c r="Q2150" t="s">
        <v>423</v>
      </c>
      <c r="R2150" s="2">
        <v>0.1</v>
      </c>
      <c r="S2150" s="2">
        <v>0.5</v>
      </c>
      <c r="T2150" s="3">
        <v>1.23</v>
      </c>
      <c r="U2150" s="2">
        <v>0</v>
      </c>
      <c r="V2150" s="2">
        <v>0</v>
      </c>
      <c r="W2150" s="3">
        <v>0</v>
      </c>
      <c r="X2150"/>
      <c r="Y2150" s="2">
        <v>1.4</v>
      </c>
      <c r="Z2150"/>
      <c r="AA2150" s="3">
        <v>0</v>
      </c>
      <c r="AB2150" s="3">
        <v>0.17</v>
      </c>
      <c r="AC2150" s="9"/>
      <c r="AD2150" t="s">
        <v>423</v>
      </c>
      <c r="AE2150" s="3">
        <v>2.37</v>
      </c>
      <c r="AF2150" s="3">
        <v>6.93</v>
      </c>
      <c r="AG2150"/>
      <c r="AH2150" s="2">
        <v>0</v>
      </c>
      <c r="AI2150" s="16">
        <v>0</v>
      </c>
      <c r="AJ2150" s="2">
        <v>5.3</v>
      </c>
      <c r="AK2150" s="2">
        <v>4.8</v>
      </c>
      <c r="AL2150" s="2">
        <v>0.3</v>
      </c>
      <c r="AM2150"/>
      <c r="AN2150" s="3">
        <v>-0.09</v>
      </c>
      <c r="AO2150" s="17">
        <v>2.67</v>
      </c>
      <c r="AP2150" s="9"/>
    </row>
    <row r="2151" spans="1:42" x14ac:dyDescent="0.2">
      <c r="A2151" s="18" t="s">
        <v>56</v>
      </c>
      <c r="B2151">
        <v>25</v>
      </c>
      <c r="C2151" t="s">
        <v>46</v>
      </c>
      <c r="D2151" t="s">
        <v>423</v>
      </c>
      <c r="E2151" s="19" t="s">
        <v>54</v>
      </c>
      <c r="F2151" s="20" t="s">
        <v>57</v>
      </c>
      <c r="G2151" s="19">
        <v>45</v>
      </c>
      <c r="H2151" s="21">
        <v>0</v>
      </c>
      <c r="I2151" s="21">
        <v>2</v>
      </c>
      <c r="J2151" s="21">
        <v>2</v>
      </c>
      <c r="K2151" s="21">
        <v>-13</v>
      </c>
      <c r="L2151" s="22">
        <v>-1.8</v>
      </c>
      <c r="M2151" s="22">
        <v>-2</v>
      </c>
      <c r="N2151" s="2">
        <v>-4.2</v>
      </c>
      <c r="O2151" s="2">
        <v>11.7</v>
      </c>
      <c r="P2151" s="9"/>
      <c r="Q2151" t="s">
        <v>423</v>
      </c>
      <c r="R2151" s="2">
        <v>0</v>
      </c>
      <c r="S2151" s="2">
        <v>0.2</v>
      </c>
      <c r="T2151" s="3">
        <v>1.44</v>
      </c>
      <c r="U2151" s="2">
        <v>0</v>
      </c>
      <c r="V2151" s="2">
        <v>0</v>
      </c>
      <c r="W2151" s="3">
        <v>0</v>
      </c>
      <c r="X2151"/>
      <c r="Y2151" s="2">
        <v>0.5</v>
      </c>
      <c r="Z2151"/>
      <c r="AA2151" s="3">
        <v>-0.15</v>
      </c>
      <c r="AB2151" s="3">
        <v>-0.39</v>
      </c>
      <c r="AC2151" s="9"/>
      <c r="AD2151" t="s">
        <v>423</v>
      </c>
      <c r="AE2151" s="3">
        <v>2.88</v>
      </c>
      <c r="AF2151" s="3">
        <v>8.65</v>
      </c>
      <c r="AG2151"/>
      <c r="AH2151" s="2">
        <v>0</v>
      </c>
      <c r="AI2151" s="2">
        <v>0</v>
      </c>
      <c r="AJ2151" s="2">
        <v>7.3</v>
      </c>
      <c r="AK2151" s="2">
        <v>4.9000000000000004</v>
      </c>
      <c r="AL2151" s="2">
        <v>0.4</v>
      </c>
      <c r="AM2151"/>
      <c r="AN2151" s="3">
        <v>-0.16</v>
      </c>
      <c r="AO2151" s="17">
        <v>1.07</v>
      </c>
      <c r="AP2151" s="9"/>
    </row>
    <row r="2152" spans="1:42" x14ac:dyDescent="0.2">
      <c r="A2152" s="18" t="s">
        <v>56</v>
      </c>
      <c r="B2152">
        <v>22</v>
      </c>
      <c r="C2152" t="s">
        <v>856</v>
      </c>
      <c r="D2152" t="s">
        <v>423</v>
      </c>
      <c r="E2152" s="19" t="s">
        <v>43</v>
      </c>
      <c r="F2152" s="20" t="s">
        <v>69</v>
      </c>
      <c r="G2152" s="19">
        <v>4</v>
      </c>
      <c r="H2152" s="21">
        <v>0</v>
      </c>
      <c r="I2152" s="21">
        <v>0</v>
      </c>
      <c r="J2152" s="21">
        <v>0</v>
      </c>
      <c r="K2152" s="21">
        <v>0</v>
      </c>
      <c r="L2152" s="22">
        <v>-0.1</v>
      </c>
      <c r="M2152" s="22">
        <v>0</v>
      </c>
      <c r="N2152" s="2">
        <v>-0.2</v>
      </c>
      <c r="O2152" s="2">
        <v>0.4</v>
      </c>
      <c r="P2152" s="9"/>
      <c r="Q2152" t="s">
        <v>423</v>
      </c>
      <c r="R2152" s="2">
        <v>0</v>
      </c>
      <c r="S2152" s="2">
        <v>0</v>
      </c>
      <c r="T2152" s="3">
        <v>0</v>
      </c>
      <c r="U2152" s="2">
        <v>0</v>
      </c>
      <c r="V2152" s="2">
        <v>0</v>
      </c>
      <c r="W2152" s="3">
        <v>0</v>
      </c>
      <c r="X2152"/>
      <c r="Y2152" s="2">
        <v>0</v>
      </c>
      <c r="Z2152"/>
      <c r="AA2152" s="3">
        <v>-0.78</v>
      </c>
      <c r="AB2152" s="3">
        <v>-1.89</v>
      </c>
      <c r="AC2152" s="9"/>
      <c r="AD2152" t="s">
        <v>423</v>
      </c>
      <c r="AE2152" s="3">
        <v>0</v>
      </c>
      <c r="AF2152" s="3">
        <v>0</v>
      </c>
      <c r="AG2152"/>
      <c r="AH2152" s="2">
        <v>12.5</v>
      </c>
      <c r="AI2152" s="2">
        <v>3.7</v>
      </c>
      <c r="AJ2152" s="2">
        <v>7.8</v>
      </c>
      <c r="AK2152" s="2">
        <v>0</v>
      </c>
      <c r="AL2152" s="2">
        <v>0</v>
      </c>
      <c r="AM2152"/>
      <c r="AN2152" s="3">
        <v>0</v>
      </c>
      <c r="AO2152" s="17">
        <v>3.12</v>
      </c>
      <c r="AP2152" s="9"/>
    </row>
    <row r="2153" spans="1:42" x14ac:dyDescent="0.2">
      <c r="A2153" t="s">
        <v>40</v>
      </c>
      <c r="B2153" s="1">
        <v>25</v>
      </c>
      <c r="C2153" t="s">
        <v>66</v>
      </c>
      <c r="D2153" t="s">
        <v>423</v>
      </c>
      <c r="E2153" t="s">
        <v>61</v>
      </c>
      <c r="F2153" t="s">
        <v>44</v>
      </c>
      <c r="G2153">
        <v>46</v>
      </c>
      <c r="H2153">
        <v>7</v>
      </c>
      <c r="I2153">
        <v>10</v>
      </c>
      <c r="J2153">
        <v>17</v>
      </c>
      <c r="K2153" s="1">
        <v>2.9</v>
      </c>
      <c r="L2153" s="2">
        <v>1.7</v>
      </c>
      <c r="M2153" s="2">
        <v>1</v>
      </c>
      <c r="N2153" s="2">
        <v>14</v>
      </c>
      <c r="O2153" s="2">
        <v>5.5</v>
      </c>
      <c r="P2153" s="14"/>
      <c r="Q2153" t="s">
        <v>423</v>
      </c>
      <c r="R2153" s="2">
        <v>0.7</v>
      </c>
      <c r="S2153" s="2">
        <v>0.8</v>
      </c>
      <c r="T2153" s="3">
        <v>1.57</v>
      </c>
      <c r="U2153" s="2">
        <v>1.8</v>
      </c>
      <c r="V2153" s="2">
        <v>3.5</v>
      </c>
      <c r="W2153" s="3">
        <v>6.21</v>
      </c>
      <c r="X2153" s="3">
        <v>-7.0000000000000007E-2</v>
      </c>
      <c r="Y2153" s="2">
        <v>2.4</v>
      </c>
      <c r="Z2153" s="2">
        <v>2.4</v>
      </c>
      <c r="AA2153" s="3">
        <v>0.15</v>
      </c>
      <c r="AB2153" s="3">
        <v>1.6</v>
      </c>
      <c r="AC2153" s="14"/>
      <c r="AD2153" t="s">
        <v>423</v>
      </c>
      <c r="AE2153" s="3">
        <v>1.44</v>
      </c>
      <c r="AF2153" s="3">
        <v>0</v>
      </c>
      <c r="AG2153" s="3">
        <v>-0.05</v>
      </c>
      <c r="AH2153" s="2">
        <v>10</v>
      </c>
      <c r="AI2153" s="2">
        <v>0.3</v>
      </c>
      <c r="AJ2153" s="2">
        <v>7.2</v>
      </c>
      <c r="AK2153" s="2">
        <v>1.8</v>
      </c>
      <c r="AL2153" s="2">
        <v>2.7</v>
      </c>
      <c r="AM2153" s="2">
        <v>1.3</v>
      </c>
      <c r="AN2153" s="3">
        <v>0.09</v>
      </c>
      <c r="AO2153" s="3">
        <v>0.62</v>
      </c>
      <c r="AP2153" s="9"/>
    </row>
    <row r="2154" spans="1:42" x14ac:dyDescent="0.2">
      <c r="A2154" t="s">
        <v>51</v>
      </c>
      <c r="B2154">
        <v>25</v>
      </c>
      <c r="C2154" t="s">
        <v>1285</v>
      </c>
      <c r="D2154" t="s">
        <v>1286</v>
      </c>
      <c r="E2154" t="s">
        <v>85</v>
      </c>
      <c r="F2154" t="s">
        <v>55</v>
      </c>
      <c r="G2154">
        <v>8</v>
      </c>
      <c r="H2154">
        <v>0</v>
      </c>
      <c r="I2154">
        <v>2</v>
      </c>
      <c r="J2154">
        <f>H2154+I2154</f>
        <v>2</v>
      </c>
      <c r="K2154" s="1">
        <v>-2</v>
      </c>
      <c r="L2154" s="2">
        <v>-0.1</v>
      </c>
      <c r="M2154" s="2">
        <v>-0.5</v>
      </c>
      <c r="N2154" s="15">
        <v>0.9</v>
      </c>
      <c r="O2154" s="15">
        <v>-2.6</v>
      </c>
      <c r="P2154" s="9"/>
      <c r="Q2154" t="s">
        <v>1286</v>
      </c>
      <c r="R2154" s="2">
        <v>0</v>
      </c>
      <c r="S2154" s="2">
        <v>0</v>
      </c>
      <c r="T2154" s="3">
        <v>1.44</v>
      </c>
      <c r="U2154" s="2">
        <v>0</v>
      </c>
      <c r="V2154" s="2">
        <v>7.6</v>
      </c>
      <c r="W2154" s="3">
        <v>11.33</v>
      </c>
      <c r="X2154"/>
      <c r="Y2154" s="2">
        <v>7.3</v>
      </c>
      <c r="Z2154"/>
      <c r="AA2154" s="3">
        <v>-0.05</v>
      </c>
      <c r="AB2154" s="3">
        <v>0.53</v>
      </c>
      <c r="AC2154" s="9"/>
      <c r="AD2154" t="s">
        <v>1286</v>
      </c>
      <c r="AE2154" s="3">
        <v>2.88</v>
      </c>
      <c r="AF2154" s="3">
        <v>0</v>
      </c>
      <c r="AG2154"/>
      <c r="AH2154" s="2">
        <v>0</v>
      </c>
      <c r="AI2154" s="16">
        <v>0</v>
      </c>
      <c r="AJ2154" s="2">
        <v>2.4</v>
      </c>
      <c r="AK2154" s="2">
        <v>1.2</v>
      </c>
      <c r="AL2154" s="2">
        <v>2.4</v>
      </c>
      <c r="AM2154"/>
      <c r="AN2154" s="3">
        <v>-0.26</v>
      </c>
      <c r="AO2154" s="17">
        <v>-1.55</v>
      </c>
      <c r="AP2154" s="9"/>
    </row>
    <row r="2155" spans="1:42" x14ac:dyDescent="0.2">
      <c r="A2155" t="s">
        <v>51</v>
      </c>
      <c r="B2155">
        <v>24</v>
      </c>
      <c r="C2155" t="s">
        <v>1079</v>
      </c>
      <c r="D2155" t="s">
        <v>1287</v>
      </c>
      <c r="E2155" t="s">
        <v>150</v>
      </c>
      <c r="F2155" t="s">
        <v>73</v>
      </c>
      <c r="G2155">
        <v>6</v>
      </c>
      <c r="H2155">
        <v>0</v>
      </c>
      <c r="I2155">
        <v>1</v>
      </c>
      <c r="J2155">
        <f>H2155+I2155</f>
        <v>1</v>
      </c>
      <c r="K2155" s="1">
        <v>0.9</v>
      </c>
      <c r="L2155" s="2">
        <v>0</v>
      </c>
      <c r="M2155" s="2">
        <v>0.2</v>
      </c>
      <c r="N2155" s="15">
        <v>-0.1</v>
      </c>
      <c r="O2155" s="15">
        <v>0.7</v>
      </c>
      <c r="P2155" s="9"/>
      <c r="Q2155" t="s">
        <v>1287</v>
      </c>
      <c r="R2155" s="2">
        <v>0</v>
      </c>
      <c r="S2155" s="2">
        <v>2.2999999999999998</v>
      </c>
      <c r="T2155" s="3">
        <v>2.31</v>
      </c>
      <c r="U2155" s="2">
        <v>0</v>
      </c>
      <c r="V2155" s="2">
        <v>0</v>
      </c>
      <c r="W2155" s="3">
        <v>0</v>
      </c>
      <c r="X2155"/>
      <c r="Y2155" s="2">
        <v>2.1</v>
      </c>
      <c r="Z2155"/>
      <c r="AA2155" s="3">
        <v>0</v>
      </c>
      <c r="AB2155" s="3">
        <v>-0.19</v>
      </c>
      <c r="AC2155" s="9"/>
      <c r="AD2155" t="s">
        <v>1287</v>
      </c>
      <c r="AE2155" s="3">
        <v>0</v>
      </c>
      <c r="AF2155" s="3">
        <v>0</v>
      </c>
      <c r="AG2155"/>
      <c r="AH2155" s="2">
        <v>20.8</v>
      </c>
      <c r="AI2155" s="16">
        <v>6.5</v>
      </c>
      <c r="AJ2155" s="2">
        <v>0</v>
      </c>
      <c r="AK2155" s="2">
        <v>0</v>
      </c>
      <c r="AL2155" s="2">
        <v>4.0999999999999996</v>
      </c>
      <c r="AM2155"/>
      <c r="AN2155" s="3">
        <v>0.37</v>
      </c>
      <c r="AO2155" s="17">
        <v>1.46</v>
      </c>
      <c r="AP2155" s="9"/>
    </row>
    <row r="2156" spans="1:42" x14ac:dyDescent="0.2">
      <c r="A2156" t="s">
        <v>51</v>
      </c>
      <c r="B2156">
        <v>20</v>
      </c>
      <c r="C2156" t="s">
        <v>671</v>
      </c>
      <c r="D2156" t="s">
        <v>1288</v>
      </c>
      <c r="E2156" t="s">
        <v>94</v>
      </c>
      <c r="F2156" t="s">
        <v>44</v>
      </c>
      <c r="G2156">
        <v>9</v>
      </c>
      <c r="H2156">
        <v>4</v>
      </c>
      <c r="I2156">
        <v>1</v>
      </c>
      <c r="J2156">
        <f>H2156+I2156</f>
        <v>5</v>
      </c>
      <c r="K2156" s="1">
        <v>1.4</v>
      </c>
      <c r="L2156" s="2">
        <v>1.2</v>
      </c>
      <c r="M2156" s="2">
        <v>0.3</v>
      </c>
      <c r="N2156" s="15">
        <v>6.8</v>
      </c>
      <c r="O2156" s="15">
        <v>-0.1</v>
      </c>
      <c r="P2156" s="9"/>
      <c r="Q2156" t="s">
        <v>1288</v>
      </c>
      <c r="R2156" s="2">
        <v>2.1</v>
      </c>
      <c r="S2156" s="2">
        <v>0.7</v>
      </c>
      <c r="T2156" s="3">
        <v>2.78</v>
      </c>
      <c r="U2156" s="2">
        <v>4</v>
      </c>
      <c r="V2156" s="2">
        <v>0</v>
      </c>
      <c r="W2156" s="3">
        <v>4.04</v>
      </c>
      <c r="X2156"/>
      <c r="Y2156" s="2">
        <v>1.8</v>
      </c>
      <c r="Z2156"/>
      <c r="AA2156" s="3">
        <v>0.62</v>
      </c>
      <c r="AB2156" s="3">
        <v>4.03</v>
      </c>
      <c r="AC2156" s="9"/>
      <c r="AD2156" t="s">
        <v>1288</v>
      </c>
      <c r="AE2156" s="3">
        <v>2.78</v>
      </c>
      <c r="AF2156" s="3">
        <v>0</v>
      </c>
      <c r="AG2156"/>
      <c r="AH2156" s="2">
        <v>0</v>
      </c>
      <c r="AI2156" s="16">
        <v>0</v>
      </c>
      <c r="AJ2156" s="2">
        <v>7.7</v>
      </c>
      <c r="AK2156" s="2">
        <v>1.8</v>
      </c>
      <c r="AL2156" s="2">
        <v>1.8</v>
      </c>
      <c r="AM2156"/>
      <c r="AN2156" s="3">
        <v>0.15</v>
      </c>
      <c r="AO2156" s="17">
        <v>-0.03</v>
      </c>
      <c r="AP2156" s="9"/>
    </row>
    <row r="2157" spans="1:42" x14ac:dyDescent="0.2">
      <c r="A2157" t="s">
        <v>51</v>
      </c>
      <c r="B2157">
        <v>29</v>
      </c>
      <c r="C2157" t="s">
        <v>332</v>
      </c>
      <c r="D2157" t="s">
        <v>394</v>
      </c>
      <c r="E2157" t="s">
        <v>85</v>
      </c>
      <c r="F2157" t="s">
        <v>48</v>
      </c>
      <c r="G2157">
        <v>15</v>
      </c>
      <c r="H2157">
        <v>0</v>
      </c>
      <c r="I2157">
        <v>2</v>
      </c>
      <c r="J2157">
        <f>H2157+I2157</f>
        <v>2</v>
      </c>
      <c r="K2157" s="1">
        <v>-2.6</v>
      </c>
      <c r="L2157" s="2">
        <v>-0.5</v>
      </c>
      <c r="M2157" s="2">
        <v>-0.4</v>
      </c>
      <c r="N2157" s="15">
        <v>-0.5</v>
      </c>
      <c r="O2157" s="15">
        <v>-1.2</v>
      </c>
      <c r="P2157" s="9"/>
      <c r="Q2157" t="s">
        <v>394</v>
      </c>
      <c r="R2157" s="2">
        <v>0</v>
      </c>
      <c r="S2157" s="2">
        <v>1.2</v>
      </c>
      <c r="T2157" s="3">
        <v>1.1599999999999999</v>
      </c>
      <c r="U2157" s="2">
        <v>0</v>
      </c>
      <c r="V2157" s="2">
        <v>0</v>
      </c>
      <c r="W2157" s="3">
        <v>0</v>
      </c>
      <c r="X2157"/>
      <c r="Y2157" s="2">
        <v>0</v>
      </c>
      <c r="Z2157"/>
      <c r="AA2157" s="3">
        <v>-0.28000000000000003</v>
      </c>
      <c r="AB2157" s="3">
        <v>-0.27</v>
      </c>
      <c r="AC2157" s="9"/>
      <c r="AD2157" t="s">
        <v>394</v>
      </c>
      <c r="AE2157" s="3">
        <v>3.48</v>
      </c>
      <c r="AF2157" s="3">
        <v>0</v>
      </c>
      <c r="AG2157"/>
      <c r="AH2157" s="2">
        <v>25</v>
      </c>
      <c r="AI2157" s="16">
        <v>0.4</v>
      </c>
      <c r="AJ2157" s="2">
        <v>4.5999999999999996</v>
      </c>
      <c r="AK2157" s="2">
        <v>2.9</v>
      </c>
      <c r="AL2157" s="2">
        <v>0.6</v>
      </c>
      <c r="AM2157"/>
      <c r="AN2157" s="3">
        <v>-0.23</v>
      </c>
      <c r="AO2157" s="17">
        <v>-0.7</v>
      </c>
      <c r="AP2157" s="9"/>
    </row>
    <row r="2158" spans="1:42" x14ac:dyDescent="0.2">
      <c r="A2158" t="s">
        <v>51</v>
      </c>
      <c r="B2158">
        <v>34</v>
      </c>
      <c r="C2158" t="s">
        <v>898</v>
      </c>
      <c r="D2158" t="s">
        <v>1289</v>
      </c>
      <c r="E2158" t="s">
        <v>85</v>
      </c>
      <c r="F2158" t="s">
        <v>44</v>
      </c>
      <c r="G2158">
        <v>77</v>
      </c>
      <c r="H2158">
        <v>11</v>
      </c>
      <c r="I2158">
        <v>14</v>
      </c>
      <c r="J2158">
        <f>H2158+I2158</f>
        <v>25</v>
      </c>
      <c r="K2158" s="1">
        <v>-9.9</v>
      </c>
      <c r="L2158" s="2">
        <v>-1.3</v>
      </c>
      <c r="M2158" s="2">
        <v>0.5</v>
      </c>
      <c r="N2158" s="15">
        <v>1.2</v>
      </c>
      <c r="O2158" s="15">
        <v>26.7</v>
      </c>
      <c r="P2158" s="9"/>
      <c r="Q2158" t="s">
        <v>1289</v>
      </c>
      <c r="R2158" s="2">
        <v>0.5</v>
      </c>
      <c r="S2158" s="2">
        <v>0.7</v>
      </c>
      <c r="T2158" s="3">
        <v>1.97</v>
      </c>
      <c r="U2158" s="2">
        <v>0.4</v>
      </c>
      <c r="V2158" s="2">
        <v>0.4</v>
      </c>
      <c r="W2158" s="3">
        <v>2.65</v>
      </c>
      <c r="X2158"/>
      <c r="Y2158" s="2">
        <v>1.8</v>
      </c>
      <c r="Z2158"/>
      <c r="AA2158" s="3">
        <v>-0.05</v>
      </c>
      <c r="AB2158" s="3">
        <v>0.05</v>
      </c>
      <c r="AC2158" s="9"/>
      <c r="AD2158" t="s">
        <v>1289</v>
      </c>
      <c r="AE2158" s="3">
        <v>3.54</v>
      </c>
      <c r="AF2158" s="3">
        <v>5.41</v>
      </c>
      <c r="AG2158"/>
      <c r="AH2158" s="2">
        <v>33.299999999999997</v>
      </c>
      <c r="AI2158" s="16">
        <v>0.8</v>
      </c>
      <c r="AJ2158" s="2">
        <v>1.5</v>
      </c>
      <c r="AK2158" s="2">
        <v>2.7</v>
      </c>
      <c r="AL2158" s="2">
        <v>2.1</v>
      </c>
      <c r="AM2158"/>
      <c r="AN2158" s="3">
        <v>0.02</v>
      </c>
      <c r="AO2158" s="17">
        <v>1.23</v>
      </c>
      <c r="AP2158" s="9"/>
    </row>
    <row r="2159" spans="1:42" x14ac:dyDescent="0.2">
      <c r="A2159" s="23" t="s">
        <v>51</v>
      </c>
      <c r="B2159">
        <v>29</v>
      </c>
      <c r="C2159" t="s">
        <v>1196</v>
      </c>
      <c r="D2159" t="s">
        <v>1289</v>
      </c>
      <c r="E2159" s="23" t="s">
        <v>54</v>
      </c>
      <c r="F2159" s="23" t="s">
        <v>73</v>
      </c>
      <c r="G2159" s="23">
        <v>79</v>
      </c>
      <c r="H2159" s="23">
        <v>6</v>
      </c>
      <c r="I2159" s="23">
        <v>16</v>
      </c>
      <c r="J2159" s="23">
        <v>22</v>
      </c>
      <c r="K2159" s="28">
        <v>-20.2</v>
      </c>
      <c r="L2159" s="29">
        <v>-1.9</v>
      </c>
      <c r="M2159" s="29">
        <v>-1.2</v>
      </c>
      <c r="N2159" s="15">
        <v>0.2</v>
      </c>
      <c r="O2159" s="15">
        <v>8.8000000000000007</v>
      </c>
      <c r="P2159" s="9"/>
      <c r="Q2159" t="s">
        <v>1289</v>
      </c>
      <c r="R2159" s="2">
        <v>0.3</v>
      </c>
      <c r="S2159" s="2">
        <v>0.8</v>
      </c>
      <c r="T2159" s="3">
        <v>1.82</v>
      </c>
      <c r="U2159" s="2">
        <v>1.2</v>
      </c>
      <c r="V2159" s="2">
        <v>2.9</v>
      </c>
      <c r="W2159" s="3">
        <v>7.49</v>
      </c>
      <c r="X2159"/>
      <c r="Y2159" s="2">
        <v>2.2000000000000002</v>
      </c>
      <c r="Z2159"/>
      <c r="AA2159" s="3">
        <v>-0.1</v>
      </c>
      <c r="AB2159" s="3">
        <v>0.01</v>
      </c>
      <c r="AC2159" s="9"/>
      <c r="AD2159" t="s">
        <v>1289</v>
      </c>
      <c r="AE2159" s="3">
        <v>3</v>
      </c>
      <c r="AF2159" s="3">
        <v>3.69</v>
      </c>
      <c r="AG2159"/>
      <c r="AH2159" s="2">
        <v>54.1</v>
      </c>
      <c r="AI2159" s="30">
        <v>16.899999999999999</v>
      </c>
      <c r="AJ2159" s="2">
        <v>2.8</v>
      </c>
      <c r="AK2159" s="2">
        <v>1.5</v>
      </c>
      <c r="AL2159" s="2">
        <v>2.4</v>
      </c>
      <c r="AM2159"/>
      <c r="AN2159" s="3">
        <v>-7.0000000000000007E-2</v>
      </c>
      <c r="AO2159" s="17">
        <v>0.54</v>
      </c>
      <c r="AP2159" s="9"/>
    </row>
    <row r="2160" spans="1:42" x14ac:dyDescent="0.2">
      <c r="A2160" s="18" t="s">
        <v>56</v>
      </c>
      <c r="B2160">
        <v>35</v>
      </c>
      <c r="C2160" t="s">
        <v>898</v>
      </c>
      <c r="D2160" t="s">
        <v>1289</v>
      </c>
      <c r="E2160" s="24" t="s">
        <v>85</v>
      </c>
      <c r="F2160" s="20" t="s">
        <v>44</v>
      </c>
      <c r="G2160" s="19">
        <v>74</v>
      </c>
      <c r="H2160" s="21">
        <v>5</v>
      </c>
      <c r="I2160" s="21">
        <v>3</v>
      </c>
      <c r="J2160" s="21">
        <v>8</v>
      </c>
      <c r="K2160" s="21">
        <v>-15.1</v>
      </c>
      <c r="L2160" s="22">
        <v>-2.7</v>
      </c>
      <c r="M2160" s="22">
        <v>-1.3</v>
      </c>
      <c r="N2160" s="2">
        <v>-10.8</v>
      </c>
      <c r="O2160" s="2">
        <v>17.2</v>
      </c>
      <c r="P2160" s="9"/>
      <c r="Q2160" t="s">
        <v>1289</v>
      </c>
      <c r="R2160" s="2">
        <v>0.3</v>
      </c>
      <c r="S2160" s="2">
        <v>0.2</v>
      </c>
      <c r="T2160" s="3">
        <v>0.95</v>
      </c>
      <c r="U2160" s="2">
        <v>0</v>
      </c>
      <c r="V2160" s="2">
        <v>0</v>
      </c>
      <c r="W2160" s="3">
        <v>0</v>
      </c>
      <c r="X2160"/>
      <c r="Y2160" s="2">
        <v>1</v>
      </c>
      <c r="Z2160"/>
      <c r="AA2160" s="3">
        <v>-0.14000000000000001</v>
      </c>
      <c r="AB2160" s="3">
        <v>-0.66</v>
      </c>
      <c r="AC2160" s="9"/>
      <c r="AD2160" t="s">
        <v>1289</v>
      </c>
      <c r="AE2160" s="3">
        <v>1.9</v>
      </c>
      <c r="AF2160" s="3">
        <v>6.58</v>
      </c>
      <c r="AG2160"/>
      <c r="AH2160" s="2">
        <v>41.9</v>
      </c>
      <c r="AI2160" s="2">
        <v>0.7</v>
      </c>
      <c r="AJ2160" s="2">
        <v>3.1</v>
      </c>
      <c r="AK2160" s="2">
        <v>2.7</v>
      </c>
      <c r="AL2160" s="2">
        <v>1.5</v>
      </c>
      <c r="AM2160"/>
      <c r="AN2160" s="3">
        <v>-7.0000000000000007E-2</v>
      </c>
      <c r="AO2160" s="17">
        <v>1.05</v>
      </c>
      <c r="AP2160" s="9"/>
    </row>
    <row r="2161" spans="1:42" x14ac:dyDescent="0.2">
      <c r="A2161" s="18" t="s">
        <v>56</v>
      </c>
      <c r="B2161">
        <v>30</v>
      </c>
      <c r="C2161" t="s">
        <v>1196</v>
      </c>
      <c r="D2161" t="s">
        <v>1289</v>
      </c>
      <c r="E2161" s="19" t="s">
        <v>54</v>
      </c>
      <c r="F2161" s="20" t="s">
        <v>69</v>
      </c>
      <c r="G2161" s="19">
        <v>79</v>
      </c>
      <c r="H2161" s="21">
        <v>10</v>
      </c>
      <c r="I2161" s="21">
        <v>18</v>
      </c>
      <c r="J2161" s="21">
        <v>28</v>
      </c>
      <c r="K2161" s="21">
        <v>4.5999999999999996</v>
      </c>
      <c r="L2161" s="22">
        <v>0.6</v>
      </c>
      <c r="M2161" s="22">
        <v>1.6</v>
      </c>
      <c r="N2161" s="2">
        <v>2.7</v>
      </c>
      <c r="O2161" s="2">
        <v>11.1</v>
      </c>
      <c r="P2161" s="9"/>
      <c r="Q2161" t="s">
        <v>1289</v>
      </c>
      <c r="R2161" s="2">
        <v>0.3</v>
      </c>
      <c r="S2161" s="2">
        <v>0.5</v>
      </c>
      <c r="T2161" s="3">
        <v>1.68</v>
      </c>
      <c r="U2161" s="2">
        <v>1.7</v>
      </c>
      <c r="V2161" s="2">
        <v>3.3</v>
      </c>
      <c r="W2161" s="3">
        <v>7.31</v>
      </c>
      <c r="X2161"/>
      <c r="Y2161" s="2">
        <v>1.1000000000000001</v>
      </c>
      <c r="Z2161"/>
      <c r="AA2161" s="3">
        <v>0.03</v>
      </c>
      <c r="AB2161" s="3">
        <v>0.15</v>
      </c>
      <c r="AC2161" s="9"/>
      <c r="AD2161" t="s">
        <v>1289</v>
      </c>
      <c r="AE2161" s="3">
        <v>1.61</v>
      </c>
      <c r="AF2161" s="3">
        <v>10.7</v>
      </c>
      <c r="AG2161"/>
      <c r="AH2161" s="2">
        <v>52.1</v>
      </c>
      <c r="AI2161" s="2">
        <v>17.600000000000001</v>
      </c>
      <c r="AJ2161" s="2">
        <v>1.3</v>
      </c>
      <c r="AK2161" s="2">
        <v>1.4</v>
      </c>
      <c r="AL2161" s="2">
        <v>1.4</v>
      </c>
      <c r="AM2161"/>
      <c r="AN2161" s="3">
        <v>7.0000000000000007E-2</v>
      </c>
      <c r="AO2161" s="17">
        <v>0.61</v>
      </c>
      <c r="AP2161" s="9"/>
    </row>
    <row r="2162" spans="1:42" x14ac:dyDescent="0.2">
      <c r="A2162" t="s">
        <v>51</v>
      </c>
      <c r="B2162">
        <v>32</v>
      </c>
      <c r="C2162" t="s">
        <v>521</v>
      </c>
      <c r="D2162" t="s">
        <v>1290</v>
      </c>
      <c r="E2162" t="s">
        <v>43</v>
      </c>
      <c r="F2162" t="s">
        <v>73</v>
      </c>
      <c r="G2162">
        <v>53</v>
      </c>
      <c r="H2162">
        <v>3</v>
      </c>
      <c r="I2162">
        <v>6</v>
      </c>
      <c r="J2162">
        <f>H2162+I2162</f>
        <v>9</v>
      </c>
      <c r="K2162" s="1">
        <v>-1.8</v>
      </c>
      <c r="L2162" s="2">
        <v>-1</v>
      </c>
      <c r="M2162" s="2">
        <v>0.6</v>
      </c>
      <c r="N2162" s="15">
        <v>0.8</v>
      </c>
      <c r="O2162" s="15">
        <v>8.8000000000000007</v>
      </c>
      <c r="P2162" s="9"/>
      <c r="Q2162" t="s">
        <v>1290</v>
      </c>
      <c r="R2162" s="2">
        <v>0.4</v>
      </c>
      <c r="S2162" s="2">
        <v>0.7</v>
      </c>
      <c r="T2162" s="3">
        <v>1.72</v>
      </c>
      <c r="U2162" s="2">
        <v>0</v>
      </c>
      <c r="V2162" s="2">
        <v>5</v>
      </c>
      <c r="W2162" s="3">
        <v>4.97</v>
      </c>
      <c r="X2162"/>
      <c r="Y2162" s="2">
        <v>1.9</v>
      </c>
      <c r="Z2162"/>
      <c r="AA2162" s="3">
        <v>-0.13</v>
      </c>
      <c r="AB2162" s="3">
        <v>0.11</v>
      </c>
      <c r="AC2162" s="9"/>
      <c r="AD2162" t="s">
        <v>1290</v>
      </c>
      <c r="AE2162" s="3">
        <v>2.2999999999999998</v>
      </c>
      <c r="AF2162" s="3">
        <v>0</v>
      </c>
      <c r="AG2162"/>
      <c r="AH2162" s="2">
        <v>45.1</v>
      </c>
      <c r="AI2162" s="16">
        <v>9.3000000000000007</v>
      </c>
      <c r="AJ2162" s="2">
        <v>1.7</v>
      </c>
      <c r="AK2162" s="2">
        <v>1.9</v>
      </c>
      <c r="AL2162" s="2">
        <v>1.3</v>
      </c>
      <c r="AM2162"/>
      <c r="AN2162" s="3">
        <v>0.08</v>
      </c>
      <c r="AO2162" s="17">
        <v>1.18</v>
      </c>
      <c r="AP2162" s="9"/>
    </row>
    <row r="2163" spans="1:42" x14ac:dyDescent="0.2">
      <c r="A2163" s="18" t="s">
        <v>56</v>
      </c>
      <c r="B2163">
        <v>33</v>
      </c>
      <c r="C2163" t="s">
        <v>521</v>
      </c>
      <c r="D2163" t="s">
        <v>1290</v>
      </c>
      <c r="E2163" s="19" t="s">
        <v>43</v>
      </c>
      <c r="F2163" s="20" t="s">
        <v>69</v>
      </c>
      <c r="G2163" s="19">
        <v>58</v>
      </c>
      <c r="H2163" s="21">
        <v>2</v>
      </c>
      <c r="I2163" s="21">
        <v>2</v>
      </c>
      <c r="J2163" s="21">
        <v>4</v>
      </c>
      <c r="K2163" s="21">
        <v>-4.5</v>
      </c>
      <c r="L2163" s="22">
        <v>-2.6</v>
      </c>
      <c r="M2163" s="22">
        <v>0.2</v>
      </c>
      <c r="N2163" s="2">
        <v>-9.9</v>
      </c>
      <c r="O2163" s="2">
        <v>21.7</v>
      </c>
      <c r="P2163" s="9"/>
      <c r="Q2163" t="s">
        <v>1290</v>
      </c>
      <c r="R2163" s="2">
        <v>0.3</v>
      </c>
      <c r="S2163" s="2">
        <v>0.3</v>
      </c>
      <c r="T2163" s="3">
        <v>1.38</v>
      </c>
      <c r="U2163" s="2">
        <v>0</v>
      </c>
      <c r="V2163" s="2">
        <v>0</v>
      </c>
      <c r="W2163" s="3">
        <v>0</v>
      </c>
      <c r="X2163"/>
      <c r="Y2163" s="2">
        <v>0.2</v>
      </c>
      <c r="Z2163"/>
      <c r="AA2163" s="3">
        <v>-0.23</v>
      </c>
      <c r="AB2163" s="3">
        <v>-1.06</v>
      </c>
      <c r="AC2163" s="9"/>
      <c r="AD2163" t="s">
        <v>1290</v>
      </c>
      <c r="AE2163" s="3">
        <v>2.2000000000000002</v>
      </c>
      <c r="AF2163" s="3">
        <v>3.87</v>
      </c>
      <c r="AG2163"/>
      <c r="AH2163" s="2">
        <v>54.7</v>
      </c>
      <c r="AI2163" s="2">
        <v>10.199999999999999</v>
      </c>
      <c r="AJ2163" s="2">
        <v>3.6</v>
      </c>
      <c r="AK2163" s="2">
        <v>3.2</v>
      </c>
      <c r="AL2163" s="2">
        <v>1.5</v>
      </c>
      <c r="AM2163"/>
      <c r="AN2163" s="3">
        <v>0.02</v>
      </c>
      <c r="AO2163" s="17">
        <v>2.3199999999999998</v>
      </c>
      <c r="AP2163" s="9"/>
    </row>
    <row r="2164" spans="1:42" x14ac:dyDescent="0.2">
      <c r="A2164" t="s">
        <v>40</v>
      </c>
      <c r="B2164" s="1">
        <v>23</v>
      </c>
      <c r="C2164" t="s">
        <v>1291</v>
      </c>
      <c r="D2164" t="s">
        <v>1292</v>
      </c>
      <c r="E2164" t="s">
        <v>43</v>
      </c>
      <c r="F2164" t="s">
        <v>44</v>
      </c>
      <c r="G2164">
        <v>24</v>
      </c>
      <c r="H2164">
        <v>1</v>
      </c>
      <c r="I2164">
        <v>5</v>
      </c>
      <c r="J2164">
        <v>6</v>
      </c>
      <c r="K2164" s="1">
        <v>-7.3</v>
      </c>
      <c r="L2164" s="2">
        <v>-0.9</v>
      </c>
      <c r="M2164" s="2">
        <v>-1</v>
      </c>
      <c r="N2164" s="2">
        <v>0.9</v>
      </c>
      <c r="O2164" s="2">
        <v>1.6</v>
      </c>
      <c r="P2164" s="14"/>
      <c r="Q2164" t="s">
        <v>1292</v>
      </c>
      <c r="R2164" s="2">
        <v>0.2</v>
      </c>
      <c r="S2164" s="2">
        <v>1</v>
      </c>
      <c r="T2164" s="3">
        <v>1.67</v>
      </c>
      <c r="U2164" s="2">
        <v>0</v>
      </c>
      <c r="V2164" s="2">
        <v>3.7</v>
      </c>
      <c r="W2164" s="3">
        <v>3.71</v>
      </c>
      <c r="X2164" s="3">
        <v>-0.26</v>
      </c>
      <c r="Y2164" s="2">
        <v>1.3</v>
      </c>
      <c r="Z2164" s="2">
        <v>0.9</v>
      </c>
      <c r="AA2164" s="3">
        <v>-0.18</v>
      </c>
      <c r="AB2164" s="3">
        <v>0.2</v>
      </c>
      <c r="AC2164" s="14"/>
      <c r="AD2164" t="s">
        <v>1292</v>
      </c>
      <c r="AE2164" s="3">
        <v>3.57</v>
      </c>
      <c r="AF2164" s="3">
        <v>0</v>
      </c>
      <c r="AG2164" s="3">
        <v>0.02</v>
      </c>
      <c r="AH2164" s="2">
        <v>66.7</v>
      </c>
      <c r="AI2164" s="2">
        <v>0.2</v>
      </c>
      <c r="AJ2164" s="2">
        <v>10.5</v>
      </c>
      <c r="AK2164" s="2">
        <v>2.5</v>
      </c>
      <c r="AL2164" s="2">
        <v>1.6</v>
      </c>
      <c r="AM2164" s="2">
        <v>0.7</v>
      </c>
      <c r="AN2164" s="3">
        <v>-0.2</v>
      </c>
      <c r="AO2164" s="3">
        <v>0.36</v>
      </c>
      <c r="AP2164" s="9"/>
    </row>
    <row r="2165" spans="1:42" x14ac:dyDescent="0.2">
      <c r="A2165" s="18" t="s">
        <v>56</v>
      </c>
      <c r="B2165">
        <v>23</v>
      </c>
      <c r="C2165" t="s">
        <v>1038</v>
      </c>
      <c r="D2165" t="s">
        <v>1293</v>
      </c>
      <c r="E2165" s="19" t="s">
        <v>213</v>
      </c>
      <c r="F2165" s="20" t="s">
        <v>443</v>
      </c>
      <c r="G2165" s="19">
        <v>3</v>
      </c>
      <c r="H2165" s="21">
        <v>0</v>
      </c>
      <c r="I2165" s="21">
        <v>0</v>
      </c>
      <c r="J2165" s="21">
        <v>0</v>
      </c>
      <c r="K2165" s="21">
        <v>-2</v>
      </c>
      <c r="L2165" s="22">
        <v>-0.5</v>
      </c>
      <c r="M2165" s="22">
        <v>-0.2</v>
      </c>
      <c r="N2165" s="2">
        <v>-1.3</v>
      </c>
      <c r="O2165" s="2">
        <v>0.2</v>
      </c>
      <c r="P2165" s="9"/>
      <c r="Q2165" t="s">
        <v>1293</v>
      </c>
      <c r="R2165" s="2">
        <v>0</v>
      </c>
      <c r="S2165" s="2">
        <v>0</v>
      </c>
      <c r="T2165" s="3">
        <v>1.74</v>
      </c>
      <c r="U2165" s="2">
        <v>0</v>
      </c>
      <c r="V2165" s="2">
        <v>0</v>
      </c>
      <c r="W2165" s="3">
        <v>0</v>
      </c>
      <c r="X2165"/>
      <c r="Y2165" s="2">
        <v>1.6</v>
      </c>
      <c r="Z2165"/>
      <c r="AA2165" s="3">
        <v>-0.77</v>
      </c>
      <c r="AB2165" s="3">
        <v>-2.14</v>
      </c>
      <c r="AC2165" s="9"/>
      <c r="AD2165" t="s">
        <v>1293</v>
      </c>
      <c r="AE2165" s="3">
        <v>5.21</v>
      </c>
      <c r="AF2165" s="3">
        <v>0</v>
      </c>
      <c r="AG2165"/>
      <c r="AH2165" s="2">
        <v>0</v>
      </c>
      <c r="AI2165" s="2">
        <v>0.6</v>
      </c>
      <c r="AJ2165" s="2">
        <v>4.9000000000000004</v>
      </c>
      <c r="AK2165" s="2">
        <v>1.6</v>
      </c>
      <c r="AL2165" s="2">
        <v>1.6</v>
      </c>
      <c r="AM2165"/>
      <c r="AN2165" s="3">
        <v>-0.31</v>
      </c>
      <c r="AO2165" s="17">
        <v>0.28999999999999998</v>
      </c>
      <c r="AP2165" s="9"/>
    </row>
    <row r="2166" spans="1:42" x14ac:dyDescent="0.2">
      <c r="A2166" t="s">
        <v>40</v>
      </c>
      <c r="B2166" s="1">
        <v>24</v>
      </c>
      <c r="C2166" t="s">
        <v>1038</v>
      </c>
      <c r="D2166" t="s">
        <v>1293</v>
      </c>
      <c r="E2166" t="s">
        <v>213</v>
      </c>
      <c r="F2166" t="s">
        <v>48</v>
      </c>
      <c r="G2166">
        <v>13</v>
      </c>
      <c r="H2166">
        <v>2</v>
      </c>
      <c r="I2166">
        <v>2</v>
      </c>
      <c r="J2166">
        <v>4</v>
      </c>
      <c r="K2166" s="1">
        <v>-0.1</v>
      </c>
      <c r="L2166" s="2">
        <v>0.1</v>
      </c>
      <c r="M2166" s="2">
        <v>0.2</v>
      </c>
      <c r="N2166" s="2">
        <v>5.4</v>
      </c>
      <c r="O2166" s="2">
        <v>-0.1</v>
      </c>
      <c r="P2166" s="14"/>
      <c r="Q2166" t="s">
        <v>1293</v>
      </c>
      <c r="R2166" s="2">
        <v>1.1000000000000001</v>
      </c>
      <c r="S2166" s="2">
        <v>0.5</v>
      </c>
      <c r="T2166" s="3">
        <v>2.15</v>
      </c>
      <c r="U2166" s="2">
        <v>0</v>
      </c>
      <c r="V2166" s="2">
        <v>8.8000000000000007</v>
      </c>
      <c r="W2166" s="3">
        <v>17.690000000000001</v>
      </c>
      <c r="X2166" s="3">
        <v>0.06</v>
      </c>
      <c r="Y2166" s="2">
        <v>1.5</v>
      </c>
      <c r="Z2166" s="2">
        <v>2.5</v>
      </c>
      <c r="AA2166" s="3">
        <v>0.05</v>
      </c>
      <c r="AB2166" s="3">
        <v>2.71</v>
      </c>
      <c r="AC2166" s="14"/>
      <c r="AD2166" t="s">
        <v>1293</v>
      </c>
      <c r="AE2166" s="3">
        <v>2.15</v>
      </c>
      <c r="AF2166" s="3">
        <v>0</v>
      </c>
      <c r="AG2166" s="3">
        <v>-0.05</v>
      </c>
      <c r="AH2166" s="2">
        <v>0</v>
      </c>
      <c r="AI2166" s="2">
        <v>0.5</v>
      </c>
      <c r="AJ2166" s="2">
        <v>9.1</v>
      </c>
      <c r="AK2166" s="2">
        <v>1</v>
      </c>
      <c r="AL2166" s="2">
        <v>1.5</v>
      </c>
      <c r="AM2166" s="2">
        <v>2</v>
      </c>
      <c r="AN2166" s="3">
        <v>0.09</v>
      </c>
      <c r="AO2166" s="3">
        <v>-0.06</v>
      </c>
      <c r="AP2166" s="9"/>
    </row>
    <row r="2167" spans="1:42" x14ac:dyDescent="0.2">
      <c r="A2167" t="s">
        <v>51</v>
      </c>
      <c r="B2167">
        <v>35</v>
      </c>
      <c r="C2167" t="s">
        <v>1294</v>
      </c>
      <c r="D2167" t="s">
        <v>1295</v>
      </c>
      <c r="E2167" t="s">
        <v>115</v>
      </c>
      <c r="F2167" t="s">
        <v>55</v>
      </c>
      <c r="G2167">
        <v>24</v>
      </c>
      <c r="H2167">
        <v>2</v>
      </c>
      <c r="I2167">
        <v>2</v>
      </c>
      <c r="J2167">
        <f>H2167+I2167</f>
        <v>4</v>
      </c>
      <c r="K2167" s="1">
        <v>-3</v>
      </c>
      <c r="L2167" s="2">
        <v>0.2</v>
      </c>
      <c r="M2167" s="2">
        <v>0.3</v>
      </c>
      <c r="N2167" s="15">
        <v>3</v>
      </c>
      <c r="O2167" s="15">
        <v>1.2</v>
      </c>
      <c r="P2167" s="9"/>
      <c r="Q2167" t="s">
        <v>1295</v>
      </c>
      <c r="R2167" s="2">
        <v>0.4</v>
      </c>
      <c r="S2167" s="2">
        <v>0.4</v>
      </c>
      <c r="T2167" s="3">
        <v>2.19</v>
      </c>
      <c r="U2167" s="2">
        <v>0</v>
      </c>
      <c r="V2167" s="2">
        <v>0</v>
      </c>
      <c r="W2167" s="3">
        <v>0</v>
      </c>
      <c r="X2167"/>
      <c r="Y2167" s="2">
        <v>1.9</v>
      </c>
      <c r="Z2167"/>
      <c r="AA2167" s="3">
        <v>0.03</v>
      </c>
      <c r="AB2167" s="3">
        <v>0.5</v>
      </c>
      <c r="AC2167" s="9"/>
      <c r="AD2167" t="s">
        <v>1295</v>
      </c>
      <c r="AE2167" s="3">
        <v>2.39</v>
      </c>
      <c r="AF2167" s="3">
        <v>9.25</v>
      </c>
      <c r="AG2167"/>
      <c r="AH2167" s="2">
        <v>0</v>
      </c>
      <c r="AI2167" s="16">
        <v>0</v>
      </c>
      <c r="AJ2167" s="2">
        <v>10.4</v>
      </c>
      <c r="AK2167" s="2">
        <v>7.4</v>
      </c>
      <c r="AL2167" s="2">
        <v>0.5</v>
      </c>
      <c r="AM2167"/>
      <c r="AN2167" s="3">
        <v>0.04</v>
      </c>
      <c r="AO2167" s="17">
        <v>0.21</v>
      </c>
      <c r="AP2167" s="9"/>
    </row>
    <row r="2168" spans="1:42" x14ac:dyDescent="0.2">
      <c r="A2168" t="s">
        <v>51</v>
      </c>
      <c r="B2168">
        <v>24</v>
      </c>
      <c r="C2168" t="s">
        <v>46</v>
      </c>
      <c r="D2168" t="s">
        <v>396</v>
      </c>
      <c r="E2168" t="s">
        <v>107</v>
      </c>
      <c r="F2168" t="s">
        <v>44</v>
      </c>
      <c r="G2168">
        <v>2</v>
      </c>
      <c r="H2168">
        <v>0</v>
      </c>
      <c r="I2168">
        <v>0</v>
      </c>
      <c r="J2168">
        <f>H2168+I2168</f>
        <v>0</v>
      </c>
      <c r="K2168" s="1">
        <v>-1.9</v>
      </c>
      <c r="L2168" s="2">
        <v>-0.3</v>
      </c>
      <c r="M2168" s="2">
        <v>-0.3</v>
      </c>
      <c r="N2168" s="15">
        <v>-0.4</v>
      </c>
      <c r="O2168" s="15">
        <v>-0.9</v>
      </c>
      <c r="P2168" s="9"/>
      <c r="Q2168" t="s">
        <v>396</v>
      </c>
      <c r="R2168" s="2">
        <v>0</v>
      </c>
      <c r="S2168" s="2">
        <v>0</v>
      </c>
      <c r="T2168" s="3">
        <v>0</v>
      </c>
      <c r="U2168" s="2">
        <v>0</v>
      </c>
      <c r="V2168" s="2">
        <v>0</v>
      </c>
      <c r="W2168" s="3">
        <v>0</v>
      </c>
      <c r="X2168"/>
      <c r="Y2168" s="2">
        <v>0</v>
      </c>
      <c r="Z2168"/>
      <c r="AA2168" s="3">
        <v>-0.72</v>
      </c>
      <c r="AB2168" s="3">
        <v>-1.36</v>
      </c>
      <c r="AC2168" s="9"/>
      <c r="AD2168" t="s">
        <v>396</v>
      </c>
      <c r="AE2168" s="3">
        <v>9.1</v>
      </c>
      <c r="AF2168" s="3">
        <v>0</v>
      </c>
      <c r="AG2168"/>
      <c r="AH2168" s="2">
        <v>0</v>
      </c>
      <c r="AI2168" s="16">
        <v>0</v>
      </c>
      <c r="AJ2168" s="2">
        <v>6.3</v>
      </c>
      <c r="AK2168" s="2">
        <v>3.1</v>
      </c>
      <c r="AL2168" s="2">
        <v>0</v>
      </c>
      <c r="AM2168"/>
      <c r="AN2168" s="3">
        <v>-0.72</v>
      </c>
      <c r="AO2168" s="17">
        <v>-2.74</v>
      </c>
      <c r="AP2168" s="9"/>
    </row>
    <row r="2169" spans="1:42" x14ac:dyDescent="0.2">
      <c r="A2169" s="18" t="s">
        <v>56</v>
      </c>
      <c r="B2169">
        <v>25</v>
      </c>
      <c r="C2169" t="s">
        <v>46</v>
      </c>
      <c r="D2169" t="s">
        <v>396</v>
      </c>
      <c r="E2169" s="19" t="s">
        <v>342</v>
      </c>
      <c r="F2169" s="20" t="s">
        <v>44</v>
      </c>
      <c r="G2169" s="19">
        <v>3</v>
      </c>
      <c r="H2169" s="21">
        <v>0</v>
      </c>
      <c r="I2169" s="21">
        <v>0</v>
      </c>
      <c r="J2169" s="21">
        <v>0</v>
      </c>
      <c r="K2169" s="21">
        <v>-1.1000000000000001</v>
      </c>
      <c r="L2169" s="22">
        <v>-0.2</v>
      </c>
      <c r="M2169" s="22">
        <v>-0.1</v>
      </c>
      <c r="N2169" s="2">
        <v>-1</v>
      </c>
      <c r="O2169" s="2">
        <v>1.3</v>
      </c>
      <c r="P2169" s="9"/>
      <c r="Q2169" t="s">
        <v>396</v>
      </c>
      <c r="R2169" s="2">
        <v>0</v>
      </c>
      <c r="S2169" s="2">
        <v>0</v>
      </c>
      <c r="T2169" s="3">
        <v>0</v>
      </c>
      <c r="U2169" s="2">
        <v>0</v>
      </c>
      <c r="V2169" s="2">
        <v>0</v>
      </c>
      <c r="W2169" s="3">
        <v>0</v>
      </c>
      <c r="X2169"/>
      <c r="Y2169" s="2">
        <v>0</v>
      </c>
      <c r="Z2169"/>
      <c r="AA2169" s="3">
        <v>-0.27</v>
      </c>
      <c r="AB2169" s="3">
        <v>-1.85</v>
      </c>
      <c r="AC2169" s="9"/>
      <c r="AD2169" t="s">
        <v>396</v>
      </c>
      <c r="AE2169" s="3">
        <v>3.05</v>
      </c>
      <c r="AF2169" s="3">
        <v>4.8499999999999996</v>
      </c>
      <c r="AG2169"/>
      <c r="AH2169" s="2">
        <v>0</v>
      </c>
      <c r="AI2169" s="2">
        <v>0</v>
      </c>
      <c r="AJ2169" s="2">
        <v>3.7</v>
      </c>
      <c r="AK2169" s="2">
        <v>3.7</v>
      </c>
      <c r="AL2169" s="2">
        <v>0</v>
      </c>
      <c r="AM2169"/>
      <c r="AN2169" s="3">
        <v>-0.14000000000000001</v>
      </c>
      <c r="AO2169" s="17">
        <v>2.5</v>
      </c>
      <c r="AP2169" s="9"/>
    </row>
    <row r="2170" spans="1:42" x14ac:dyDescent="0.2">
      <c r="A2170" s="18" t="s">
        <v>56</v>
      </c>
      <c r="B2170">
        <v>32</v>
      </c>
      <c r="C2170" t="s">
        <v>75</v>
      </c>
      <c r="D2170" t="s">
        <v>837</v>
      </c>
      <c r="E2170" s="19" t="s">
        <v>161</v>
      </c>
      <c r="F2170" s="20" t="s">
        <v>69</v>
      </c>
      <c r="G2170" s="19">
        <v>2</v>
      </c>
      <c r="H2170" s="21">
        <v>0</v>
      </c>
      <c r="I2170" s="21">
        <v>0</v>
      </c>
      <c r="J2170" s="21">
        <v>0</v>
      </c>
      <c r="K2170" s="21">
        <v>0</v>
      </c>
      <c r="L2170" s="22">
        <v>-0.1</v>
      </c>
      <c r="M2170" s="22">
        <v>0</v>
      </c>
      <c r="N2170" s="2">
        <v>-0.3</v>
      </c>
      <c r="O2170" s="2">
        <v>0.3</v>
      </c>
      <c r="P2170" s="9"/>
      <c r="Q2170" t="s">
        <v>837</v>
      </c>
      <c r="R2170" s="2">
        <v>0</v>
      </c>
      <c r="S2170" s="2">
        <v>0</v>
      </c>
      <c r="T2170" s="3">
        <v>0</v>
      </c>
      <c r="U2170" s="2">
        <v>0</v>
      </c>
      <c r="V2170" s="2">
        <v>0</v>
      </c>
      <c r="W2170" s="3">
        <v>0</v>
      </c>
      <c r="X2170"/>
      <c r="Y2170" s="2">
        <v>0</v>
      </c>
      <c r="Z2170"/>
      <c r="AA2170" s="3">
        <v>-0.81</v>
      </c>
      <c r="AB2170" s="3">
        <v>-2.02</v>
      </c>
      <c r="AC2170" s="9"/>
      <c r="AD2170" t="s">
        <v>837</v>
      </c>
      <c r="AE2170" s="3">
        <v>0</v>
      </c>
      <c r="AF2170" s="3">
        <v>0</v>
      </c>
      <c r="AG2170"/>
      <c r="AH2170" s="2">
        <v>66.7</v>
      </c>
      <c r="AI2170" s="2">
        <v>3.1</v>
      </c>
      <c r="AJ2170" s="2">
        <v>0</v>
      </c>
      <c r="AK2170" s="2">
        <v>0</v>
      </c>
      <c r="AL2170" s="2">
        <v>0</v>
      </c>
      <c r="AM2170"/>
      <c r="AN2170" s="3">
        <v>0</v>
      </c>
      <c r="AO2170" s="17">
        <v>2.2400000000000002</v>
      </c>
      <c r="AP2170" s="9"/>
    </row>
    <row r="2171" spans="1:42" x14ac:dyDescent="0.2">
      <c r="A2171" t="s">
        <v>51</v>
      </c>
      <c r="B2171">
        <v>31</v>
      </c>
      <c r="C2171" t="s">
        <v>260</v>
      </c>
      <c r="D2171" t="s">
        <v>1296</v>
      </c>
      <c r="E2171" t="s">
        <v>113</v>
      </c>
      <c r="F2171" t="s">
        <v>48</v>
      </c>
      <c r="G2171">
        <v>82</v>
      </c>
      <c r="H2171">
        <v>14</v>
      </c>
      <c r="I2171">
        <v>14</v>
      </c>
      <c r="J2171">
        <f>H2171+I2171</f>
        <v>28</v>
      </c>
      <c r="K2171" s="1">
        <v>-8.1</v>
      </c>
      <c r="L2171" s="2">
        <v>0.1</v>
      </c>
      <c r="M2171" s="2">
        <v>0.3</v>
      </c>
      <c r="N2171" s="15">
        <v>15.4</v>
      </c>
      <c r="O2171" s="15">
        <v>15.9</v>
      </c>
      <c r="P2171" s="9"/>
      <c r="Q2171" t="s">
        <v>1296</v>
      </c>
      <c r="R2171" s="2">
        <v>0.9</v>
      </c>
      <c r="S2171" s="2">
        <v>1</v>
      </c>
      <c r="T2171" s="3">
        <v>2.75</v>
      </c>
      <c r="U2171" s="2">
        <v>0</v>
      </c>
      <c r="V2171" s="2">
        <v>0</v>
      </c>
      <c r="W2171" s="3">
        <v>2.39</v>
      </c>
      <c r="X2171"/>
      <c r="Y2171" s="2">
        <v>1.5</v>
      </c>
      <c r="Z2171"/>
      <c r="AA2171" s="3">
        <v>0</v>
      </c>
      <c r="AB2171" s="3">
        <v>0.78</v>
      </c>
      <c r="AC2171" s="9"/>
      <c r="AD2171" t="s">
        <v>1296</v>
      </c>
      <c r="AE2171" s="3">
        <v>3.16</v>
      </c>
      <c r="AF2171" s="3">
        <v>7.46</v>
      </c>
      <c r="AG2171"/>
      <c r="AH2171" s="2">
        <v>46</v>
      </c>
      <c r="AI2171" s="16">
        <v>3.8</v>
      </c>
      <c r="AJ2171" s="2">
        <v>11.8</v>
      </c>
      <c r="AK2171" s="2">
        <v>2.6</v>
      </c>
      <c r="AL2171" s="2">
        <v>1.6</v>
      </c>
      <c r="AM2171"/>
      <c r="AN2171" s="3">
        <v>0.01</v>
      </c>
      <c r="AO2171" s="17">
        <v>0.8</v>
      </c>
      <c r="AP2171" s="9"/>
    </row>
    <row r="2172" spans="1:42" x14ac:dyDescent="0.2">
      <c r="A2172" s="18" t="s">
        <v>56</v>
      </c>
      <c r="B2172">
        <v>32</v>
      </c>
      <c r="C2172" t="s">
        <v>260</v>
      </c>
      <c r="D2172" t="s">
        <v>1296</v>
      </c>
      <c r="E2172" s="19" t="s">
        <v>113</v>
      </c>
      <c r="F2172" s="20" t="s">
        <v>48</v>
      </c>
      <c r="G2172" s="19">
        <v>53</v>
      </c>
      <c r="H2172" s="21">
        <v>10</v>
      </c>
      <c r="I2172" s="21">
        <v>7</v>
      </c>
      <c r="J2172" s="21">
        <v>17</v>
      </c>
      <c r="K2172" s="21">
        <v>2.2999999999999998</v>
      </c>
      <c r="L2172" s="22">
        <v>1.2</v>
      </c>
      <c r="M2172" s="22">
        <v>1.1000000000000001</v>
      </c>
      <c r="N2172" s="2">
        <v>14.7</v>
      </c>
      <c r="O2172" s="2">
        <v>9.1</v>
      </c>
      <c r="P2172" s="9"/>
      <c r="Q2172" t="s">
        <v>1296</v>
      </c>
      <c r="R2172" s="2">
        <v>1.1000000000000001</v>
      </c>
      <c r="S2172" s="2">
        <v>0.8</v>
      </c>
      <c r="T2172" s="3">
        <v>2.66</v>
      </c>
      <c r="U2172" s="2">
        <v>0</v>
      </c>
      <c r="V2172" s="2">
        <v>0</v>
      </c>
      <c r="W2172" s="3">
        <v>0</v>
      </c>
      <c r="X2172"/>
      <c r="Y2172" s="2">
        <v>1.5</v>
      </c>
      <c r="Z2172"/>
      <c r="AA2172" s="3">
        <v>0.1</v>
      </c>
      <c r="AB2172" s="3">
        <v>1.43</v>
      </c>
      <c r="AC2172" s="9"/>
      <c r="AD2172" t="s">
        <v>1296</v>
      </c>
      <c r="AE2172" s="3">
        <v>2.5499999999999998</v>
      </c>
      <c r="AF2172" s="3">
        <v>6.91</v>
      </c>
      <c r="AG2172"/>
      <c r="AH2172" s="2">
        <v>48.6</v>
      </c>
      <c r="AI2172" s="2">
        <v>2.2999999999999998</v>
      </c>
      <c r="AJ2172" s="2">
        <v>13.3</v>
      </c>
      <c r="AK2172" s="2">
        <v>2.1</v>
      </c>
      <c r="AL2172" s="2">
        <v>0.9</v>
      </c>
      <c r="AM2172"/>
      <c r="AN2172" s="3">
        <v>0.1</v>
      </c>
      <c r="AO2172" s="17">
        <v>0.88</v>
      </c>
      <c r="AP2172" s="9"/>
    </row>
    <row r="2173" spans="1:42" x14ac:dyDescent="0.2">
      <c r="A2173" s="18" t="s">
        <v>56</v>
      </c>
      <c r="B2173">
        <v>27</v>
      </c>
      <c r="C2173" t="s">
        <v>229</v>
      </c>
      <c r="D2173" t="s">
        <v>1012</v>
      </c>
      <c r="E2173" s="19" t="s">
        <v>45</v>
      </c>
      <c r="F2173" s="20" t="s">
        <v>44</v>
      </c>
      <c r="G2173" s="19">
        <v>4</v>
      </c>
      <c r="H2173" s="21">
        <v>0</v>
      </c>
      <c r="I2173" s="21">
        <v>0</v>
      </c>
      <c r="J2173" s="21">
        <v>0</v>
      </c>
      <c r="K2173" s="21">
        <v>-3.1</v>
      </c>
      <c r="L2173" s="22">
        <v>-0.6</v>
      </c>
      <c r="M2173" s="22">
        <v>-0.5</v>
      </c>
      <c r="N2173" s="2">
        <v>-1.8</v>
      </c>
      <c r="O2173" s="2">
        <v>0.2</v>
      </c>
      <c r="P2173" s="9"/>
      <c r="Q2173" t="s">
        <v>1012</v>
      </c>
      <c r="R2173" s="2">
        <v>0</v>
      </c>
      <c r="S2173" s="2">
        <v>0</v>
      </c>
      <c r="T2173" s="3">
        <v>0</v>
      </c>
      <c r="U2173" s="2">
        <v>0</v>
      </c>
      <c r="V2173" s="2">
        <v>0</v>
      </c>
      <c r="W2173" s="3">
        <v>5.71</v>
      </c>
      <c r="X2173"/>
      <c r="Y2173" s="2">
        <v>2.7</v>
      </c>
      <c r="Z2173"/>
      <c r="AA2173" s="3">
        <v>-0.66</v>
      </c>
      <c r="AB2173" s="3">
        <v>-2.5099999999999998</v>
      </c>
      <c r="AC2173" s="9"/>
      <c r="AD2173" t="s">
        <v>1012</v>
      </c>
      <c r="AE2173" s="3">
        <v>5.43</v>
      </c>
      <c r="AF2173" s="3">
        <v>0</v>
      </c>
      <c r="AG2173"/>
      <c r="AH2173" s="2">
        <v>100</v>
      </c>
      <c r="AI2173" s="2">
        <v>0.4</v>
      </c>
      <c r="AJ2173" s="2">
        <v>1.4</v>
      </c>
      <c r="AK2173" s="2">
        <v>0</v>
      </c>
      <c r="AL2173" s="2">
        <v>1.4</v>
      </c>
      <c r="AM2173"/>
      <c r="AN2173" s="3">
        <v>-0.55000000000000004</v>
      </c>
      <c r="AO2173" s="17">
        <v>0.28999999999999998</v>
      </c>
      <c r="AP2173" s="9"/>
    </row>
    <row r="2174" spans="1:42" x14ac:dyDescent="0.2">
      <c r="A2174" t="s">
        <v>40</v>
      </c>
      <c r="B2174" s="1">
        <v>24</v>
      </c>
      <c r="C2174" t="s">
        <v>1297</v>
      </c>
      <c r="D2174" t="s">
        <v>1298</v>
      </c>
      <c r="E2174" t="s">
        <v>43</v>
      </c>
      <c r="F2174" t="s">
        <v>44</v>
      </c>
      <c r="G2174">
        <v>1</v>
      </c>
      <c r="H2174">
        <v>0</v>
      </c>
      <c r="I2174">
        <v>0</v>
      </c>
      <c r="J2174">
        <v>0</v>
      </c>
      <c r="K2174" s="1">
        <v>-0.9</v>
      </c>
      <c r="L2174" s="2">
        <v>-0.1</v>
      </c>
      <c r="M2174" s="2">
        <v>-0.2</v>
      </c>
      <c r="N2174" s="2">
        <v>-0.3</v>
      </c>
      <c r="O2174" s="2">
        <v>0.4</v>
      </c>
      <c r="P2174" s="14"/>
      <c r="Q2174" t="s">
        <v>1298</v>
      </c>
      <c r="R2174" s="2">
        <v>0</v>
      </c>
      <c r="S2174" s="2">
        <v>0</v>
      </c>
      <c r="T2174" s="3">
        <v>0</v>
      </c>
      <c r="U2174" s="2">
        <v>0</v>
      </c>
      <c r="V2174" s="2">
        <v>0</v>
      </c>
      <c r="W2174" s="3">
        <v>0</v>
      </c>
      <c r="X2174" s="3">
        <v>-0.48</v>
      </c>
      <c r="Y2174" s="2">
        <v>0</v>
      </c>
      <c r="Z2174" s="2">
        <v>0</v>
      </c>
      <c r="AA2174" s="3">
        <v>-0.28999999999999998</v>
      </c>
      <c r="AB2174" s="3">
        <v>-1.03</v>
      </c>
      <c r="AC2174" s="14"/>
      <c r="AD2174" t="s">
        <v>1298</v>
      </c>
      <c r="AE2174" s="3">
        <v>4</v>
      </c>
      <c r="AF2174" s="3">
        <v>0</v>
      </c>
      <c r="AG2174" s="3">
        <v>0.28999999999999998</v>
      </c>
      <c r="AH2174" s="2">
        <v>0</v>
      </c>
      <c r="AI2174" s="2">
        <v>0</v>
      </c>
      <c r="AJ2174" s="2">
        <v>3.4</v>
      </c>
      <c r="AK2174" s="2">
        <v>6.8</v>
      </c>
      <c r="AL2174" s="2">
        <v>0</v>
      </c>
      <c r="AM2174" s="2">
        <v>0</v>
      </c>
      <c r="AN2174" s="3">
        <v>-0.56999999999999995</v>
      </c>
      <c r="AO2174" s="3">
        <v>1.29</v>
      </c>
      <c r="AP2174" s="9"/>
    </row>
    <row r="2175" spans="1:42" x14ac:dyDescent="0.2">
      <c r="A2175" t="s">
        <v>51</v>
      </c>
      <c r="B2175">
        <v>36</v>
      </c>
      <c r="C2175" t="s">
        <v>1299</v>
      </c>
      <c r="D2175" t="s">
        <v>1300</v>
      </c>
      <c r="E2175" t="s">
        <v>170</v>
      </c>
      <c r="F2175" t="s">
        <v>55</v>
      </c>
      <c r="G2175">
        <v>81</v>
      </c>
      <c r="H2175">
        <v>3</v>
      </c>
      <c r="I2175">
        <v>16</v>
      </c>
      <c r="J2175">
        <f>H2175+I2175</f>
        <v>19</v>
      </c>
      <c r="K2175" s="1">
        <v>13</v>
      </c>
      <c r="L2175" s="2">
        <v>-0.2</v>
      </c>
      <c r="M2175" s="2">
        <v>6.6</v>
      </c>
      <c r="N2175" s="15">
        <v>5.4</v>
      </c>
      <c r="O2175" s="15">
        <v>31.1</v>
      </c>
      <c r="P2175" s="9"/>
      <c r="Q2175" t="s">
        <v>1300</v>
      </c>
      <c r="R2175" s="2">
        <v>0.1</v>
      </c>
      <c r="S2175" s="2">
        <v>0.7</v>
      </c>
      <c r="T2175" s="3">
        <v>3.26</v>
      </c>
      <c r="U2175" s="2">
        <v>0</v>
      </c>
      <c r="V2175" s="2">
        <v>0</v>
      </c>
      <c r="W2175" s="3">
        <v>2.94</v>
      </c>
      <c r="X2175"/>
      <c r="Y2175" s="2">
        <v>1.2</v>
      </c>
      <c r="Z2175"/>
      <c r="AA2175" s="3">
        <v>-0.01</v>
      </c>
      <c r="AB2175" s="3">
        <v>0.19</v>
      </c>
      <c r="AC2175" s="9"/>
      <c r="AD2175" t="s">
        <v>1300</v>
      </c>
      <c r="AE2175" s="3">
        <v>2.71</v>
      </c>
      <c r="AF2175" s="3">
        <v>7.18</v>
      </c>
      <c r="AG2175"/>
      <c r="AH2175" s="2">
        <v>0</v>
      </c>
      <c r="AI2175" s="16">
        <v>0</v>
      </c>
      <c r="AJ2175" s="2">
        <v>3.8</v>
      </c>
      <c r="AK2175" s="2">
        <v>5.6</v>
      </c>
      <c r="AL2175" s="2">
        <v>0.9</v>
      </c>
      <c r="AM2175"/>
      <c r="AN2175" s="3">
        <v>0.2</v>
      </c>
      <c r="AO2175" s="17">
        <v>1.1200000000000001</v>
      </c>
      <c r="AP2175" s="9"/>
    </row>
    <row r="2176" spans="1:42" x14ac:dyDescent="0.2">
      <c r="A2176" s="18" t="s">
        <v>56</v>
      </c>
      <c r="B2176">
        <v>37</v>
      </c>
      <c r="C2176" t="s">
        <v>1299</v>
      </c>
      <c r="D2176" t="s">
        <v>1300</v>
      </c>
      <c r="E2176" s="19" t="s">
        <v>74</v>
      </c>
      <c r="F2176" s="20" t="s">
        <v>57</v>
      </c>
      <c r="G2176" s="19">
        <v>72</v>
      </c>
      <c r="H2176" s="21">
        <v>1</v>
      </c>
      <c r="I2176" s="21">
        <v>9</v>
      </c>
      <c r="J2176" s="21">
        <v>10</v>
      </c>
      <c r="K2176" s="21">
        <v>1.8</v>
      </c>
      <c r="L2176" s="22">
        <v>-1.4</v>
      </c>
      <c r="M2176" s="22">
        <v>1.2</v>
      </c>
      <c r="N2176" s="2">
        <v>-0.9</v>
      </c>
      <c r="O2176" s="2">
        <v>22.6</v>
      </c>
      <c r="P2176" s="9"/>
      <c r="Q2176" t="s">
        <v>1300</v>
      </c>
      <c r="R2176" s="2">
        <v>0</v>
      </c>
      <c r="S2176" s="2">
        <v>0.4</v>
      </c>
      <c r="T2176" s="3">
        <v>2.13</v>
      </c>
      <c r="U2176" s="2">
        <v>0</v>
      </c>
      <c r="V2176" s="2">
        <v>0</v>
      </c>
      <c r="W2176" s="3">
        <v>4.3600000000000003</v>
      </c>
      <c r="X2176"/>
      <c r="Y2176" s="2">
        <v>1.5</v>
      </c>
      <c r="Z2176"/>
      <c r="AA2176" s="3">
        <v>-0.05</v>
      </c>
      <c r="AB2176" s="3">
        <v>-0.04</v>
      </c>
      <c r="AC2176" s="9"/>
      <c r="AD2176" t="s">
        <v>1300</v>
      </c>
      <c r="AE2176" s="3">
        <v>2.56</v>
      </c>
      <c r="AF2176" s="3">
        <v>7.32</v>
      </c>
      <c r="AG2176"/>
      <c r="AH2176" s="2">
        <v>0</v>
      </c>
      <c r="AI2176" s="2">
        <v>0</v>
      </c>
      <c r="AJ2176" s="2">
        <v>3.2</v>
      </c>
      <c r="AK2176" s="2">
        <v>5.7</v>
      </c>
      <c r="AL2176" s="2">
        <v>1</v>
      </c>
      <c r="AM2176"/>
      <c r="AN2176" s="3">
        <v>0.04</v>
      </c>
      <c r="AO2176" s="17">
        <v>0.94</v>
      </c>
      <c r="AP2176" s="9"/>
    </row>
    <row r="2177" spans="1:42" x14ac:dyDescent="0.2">
      <c r="A2177" t="s">
        <v>40</v>
      </c>
      <c r="B2177" s="1">
        <v>38</v>
      </c>
      <c r="C2177" t="s">
        <v>1299</v>
      </c>
      <c r="D2177" t="s">
        <v>1300</v>
      </c>
      <c r="E2177" t="s">
        <v>54</v>
      </c>
      <c r="F2177" t="s">
        <v>57</v>
      </c>
      <c r="G2177">
        <v>71</v>
      </c>
      <c r="H2177">
        <v>1</v>
      </c>
      <c r="I2177">
        <v>10</v>
      </c>
      <c r="J2177">
        <v>11</v>
      </c>
      <c r="K2177" s="1">
        <v>11.6</v>
      </c>
      <c r="L2177" s="2">
        <v>-0.3</v>
      </c>
      <c r="M2177" s="2">
        <v>4.5999999999999996</v>
      </c>
      <c r="N2177" s="2">
        <v>3.1</v>
      </c>
      <c r="O2177" s="2">
        <v>40.799999999999997</v>
      </c>
      <c r="P2177" s="14"/>
      <c r="Q2177" t="s">
        <v>1300</v>
      </c>
      <c r="R2177" s="2">
        <v>0.1</v>
      </c>
      <c r="S2177" s="2">
        <v>0.6</v>
      </c>
      <c r="T2177" s="3">
        <v>2.38</v>
      </c>
      <c r="U2177" s="2">
        <v>0</v>
      </c>
      <c r="V2177" s="2">
        <v>0</v>
      </c>
      <c r="W2177" s="3">
        <v>7.68</v>
      </c>
      <c r="X2177" s="3">
        <v>0</v>
      </c>
      <c r="Y2177" s="2">
        <v>0.5</v>
      </c>
      <c r="Z2177" s="2">
        <v>0.3</v>
      </c>
      <c r="AA2177" s="3">
        <v>-0.02</v>
      </c>
      <c r="AB2177" s="3">
        <v>0.17</v>
      </c>
      <c r="AC2177" s="14"/>
      <c r="AD2177" t="s">
        <v>1300</v>
      </c>
      <c r="AE2177" s="3">
        <v>1.82</v>
      </c>
      <c r="AF2177" s="3">
        <v>10</v>
      </c>
      <c r="AG2177" s="3">
        <v>-0.08</v>
      </c>
      <c r="AH2177" s="2">
        <v>0</v>
      </c>
      <c r="AI2177" s="2">
        <v>0</v>
      </c>
      <c r="AJ2177" s="2">
        <v>5.6</v>
      </c>
      <c r="AK2177" s="2">
        <v>5.7</v>
      </c>
      <c r="AL2177" s="2">
        <v>0.6</v>
      </c>
      <c r="AM2177" s="2">
        <v>0.8</v>
      </c>
      <c r="AN2177" s="3">
        <v>0.27</v>
      </c>
      <c r="AO2177" s="3">
        <v>2.23</v>
      </c>
      <c r="AP2177" s="9"/>
    </row>
    <row r="2178" spans="1:42" x14ac:dyDescent="0.2">
      <c r="A2178" t="s">
        <v>51</v>
      </c>
      <c r="B2178">
        <v>37</v>
      </c>
      <c r="C2178" t="s">
        <v>791</v>
      </c>
      <c r="D2178" t="s">
        <v>1301</v>
      </c>
      <c r="E2178" t="s">
        <v>163</v>
      </c>
      <c r="F2178" t="s">
        <v>55</v>
      </c>
      <c r="G2178">
        <v>38</v>
      </c>
      <c r="H2178">
        <v>1</v>
      </c>
      <c r="I2178">
        <v>2</v>
      </c>
      <c r="J2178">
        <f>H2178+I2178</f>
        <v>3</v>
      </c>
      <c r="K2178" s="1">
        <v>-0.8</v>
      </c>
      <c r="L2178" s="2">
        <v>-0.8</v>
      </c>
      <c r="M2178" s="2">
        <v>1.6</v>
      </c>
      <c r="N2178" s="15">
        <v>-0.1</v>
      </c>
      <c r="O2178" s="15">
        <v>17.3</v>
      </c>
      <c r="P2178" s="9"/>
      <c r="Q2178" t="s">
        <v>1301</v>
      </c>
      <c r="R2178" s="2">
        <v>0.1</v>
      </c>
      <c r="S2178" s="2">
        <v>0.3</v>
      </c>
      <c r="T2178" s="3">
        <v>1.52</v>
      </c>
      <c r="U2178" s="2">
        <v>0</v>
      </c>
      <c r="V2178" s="2">
        <v>0</v>
      </c>
      <c r="W2178" s="3">
        <v>0</v>
      </c>
      <c r="X2178"/>
      <c r="Y2178" s="2">
        <v>1.9</v>
      </c>
      <c r="Z2178"/>
      <c r="AA2178" s="3">
        <v>-0.09</v>
      </c>
      <c r="AB2178" s="3">
        <v>-0.01</v>
      </c>
      <c r="AC2178" s="9"/>
      <c r="AD2178" t="s">
        <v>1301</v>
      </c>
      <c r="AE2178" s="3">
        <v>1.8</v>
      </c>
      <c r="AF2178" s="3">
        <v>3.05</v>
      </c>
      <c r="AG2178"/>
      <c r="AH2178" s="2">
        <v>0</v>
      </c>
      <c r="AI2178" s="16">
        <v>0</v>
      </c>
      <c r="AJ2178" s="2">
        <v>7.1</v>
      </c>
      <c r="AK2178" s="2">
        <v>5.7</v>
      </c>
      <c r="AL2178" s="2">
        <v>0.6</v>
      </c>
      <c r="AM2178"/>
      <c r="AN2178" s="3">
        <v>0.17</v>
      </c>
      <c r="AO2178" s="17">
        <v>2.09</v>
      </c>
      <c r="AP2178" s="9"/>
    </row>
    <row r="2179" spans="1:42" x14ac:dyDescent="0.2">
      <c r="A2179" s="18" t="s">
        <v>56</v>
      </c>
      <c r="B2179">
        <v>38</v>
      </c>
      <c r="C2179" t="s">
        <v>791</v>
      </c>
      <c r="D2179" t="s">
        <v>1301</v>
      </c>
      <c r="E2179" s="19" t="s">
        <v>206</v>
      </c>
      <c r="F2179" s="20" t="s">
        <v>57</v>
      </c>
      <c r="G2179" s="19">
        <v>22</v>
      </c>
      <c r="H2179" s="21">
        <v>0</v>
      </c>
      <c r="I2179" s="21">
        <v>0</v>
      </c>
      <c r="J2179" s="21">
        <v>0</v>
      </c>
      <c r="K2179" s="21">
        <v>-4.9000000000000004</v>
      </c>
      <c r="L2179" s="22">
        <v>-0.9</v>
      </c>
      <c r="M2179" s="22">
        <v>-1</v>
      </c>
      <c r="N2179" s="2">
        <v>-1.2</v>
      </c>
      <c r="O2179" s="2">
        <v>-0.3</v>
      </c>
      <c r="P2179" s="9"/>
      <c r="Q2179" t="s">
        <v>1301</v>
      </c>
      <c r="R2179" s="2">
        <v>0</v>
      </c>
      <c r="S2179" s="2">
        <v>0</v>
      </c>
      <c r="T2179" s="3">
        <v>1.55</v>
      </c>
      <c r="U2179" s="2">
        <v>0</v>
      </c>
      <c r="V2179" s="2">
        <v>0</v>
      </c>
      <c r="W2179" s="3">
        <v>0</v>
      </c>
      <c r="X2179"/>
      <c r="Y2179" s="2">
        <v>1.5</v>
      </c>
      <c r="Z2179"/>
      <c r="AA2179" s="3">
        <v>-0.19</v>
      </c>
      <c r="AB2179" s="3">
        <v>-0.31</v>
      </c>
      <c r="AC2179" s="9"/>
      <c r="AD2179" t="s">
        <v>1301</v>
      </c>
      <c r="AE2179" s="3">
        <v>3.41</v>
      </c>
      <c r="AF2179" s="3">
        <v>11.78</v>
      </c>
      <c r="AG2179"/>
      <c r="AH2179" s="2">
        <v>100</v>
      </c>
      <c r="AI2179" s="2">
        <v>0.1</v>
      </c>
      <c r="AJ2179" s="2">
        <v>8.5</v>
      </c>
      <c r="AK2179" s="2">
        <v>5.5</v>
      </c>
      <c r="AL2179" s="2">
        <v>0.5</v>
      </c>
      <c r="AM2179"/>
      <c r="AN2179" s="3">
        <v>-0.21</v>
      </c>
      <c r="AO2179" s="17">
        <v>-0.08</v>
      </c>
      <c r="AP2179" s="9"/>
    </row>
    <row r="2180" spans="1:42" x14ac:dyDescent="0.2">
      <c r="A2180" t="s">
        <v>51</v>
      </c>
      <c r="B2180">
        <v>23</v>
      </c>
      <c r="C2180" t="s">
        <v>323</v>
      </c>
      <c r="D2180" t="s">
        <v>1302</v>
      </c>
      <c r="E2180" t="s">
        <v>77</v>
      </c>
      <c r="F2180" t="s">
        <v>73</v>
      </c>
      <c r="G2180">
        <v>41</v>
      </c>
      <c r="H2180">
        <v>3</v>
      </c>
      <c r="I2180">
        <v>7</v>
      </c>
      <c r="J2180">
        <f>H2180+I2180</f>
        <v>10</v>
      </c>
      <c r="K2180" s="1">
        <v>1.1000000000000001</v>
      </c>
      <c r="L2180" s="2">
        <v>-1.1000000000000001</v>
      </c>
      <c r="M2180" s="2">
        <v>0.4</v>
      </c>
      <c r="N2180" s="15">
        <v>2.1</v>
      </c>
      <c r="O2180" s="15">
        <v>-1.5</v>
      </c>
      <c r="P2180" s="9"/>
      <c r="Q2180" t="s">
        <v>1302</v>
      </c>
      <c r="R2180" s="2">
        <v>0.5</v>
      </c>
      <c r="S2180" s="2">
        <v>0.7</v>
      </c>
      <c r="T2180" s="3">
        <v>2.4700000000000002</v>
      </c>
      <c r="U2180" s="2">
        <v>0</v>
      </c>
      <c r="V2180" s="2">
        <v>2.7</v>
      </c>
      <c r="W2180" s="3">
        <v>5.38</v>
      </c>
      <c r="X2180"/>
      <c r="Y2180" s="2">
        <v>3.1</v>
      </c>
      <c r="Z2180"/>
      <c r="AA2180" s="3">
        <v>-0.14000000000000001</v>
      </c>
      <c r="AB2180" s="3">
        <v>0.31</v>
      </c>
      <c r="AC2180" s="9"/>
      <c r="AD2180" t="s">
        <v>1302</v>
      </c>
      <c r="AE2180" s="3">
        <v>2.2999999999999998</v>
      </c>
      <c r="AF2180" s="3">
        <v>0</v>
      </c>
      <c r="AG2180"/>
      <c r="AH2180" s="2">
        <v>41.3</v>
      </c>
      <c r="AI2180" s="16">
        <v>7.1</v>
      </c>
      <c r="AJ2180" s="2">
        <v>2.9</v>
      </c>
      <c r="AK2180" s="2">
        <v>0.7</v>
      </c>
      <c r="AL2180" s="2">
        <v>1.8</v>
      </c>
      <c r="AM2180"/>
      <c r="AN2180" s="3">
        <v>0.05</v>
      </c>
      <c r="AO2180" s="17">
        <v>-0.23</v>
      </c>
      <c r="AP2180" s="9"/>
    </row>
    <row r="2181" spans="1:42" x14ac:dyDescent="0.2">
      <c r="A2181" t="s">
        <v>40</v>
      </c>
      <c r="B2181" s="1">
        <v>28</v>
      </c>
      <c r="C2181" t="s">
        <v>456</v>
      </c>
      <c r="D2181" t="s">
        <v>1303</v>
      </c>
      <c r="E2181" t="s">
        <v>161</v>
      </c>
      <c r="F2181" t="s">
        <v>69</v>
      </c>
      <c r="G2181">
        <v>21</v>
      </c>
      <c r="H2181">
        <v>3</v>
      </c>
      <c r="I2181">
        <v>3</v>
      </c>
      <c r="J2181">
        <v>6</v>
      </c>
      <c r="K2181" s="1">
        <v>3.4</v>
      </c>
      <c r="L2181" s="2">
        <v>0.4</v>
      </c>
      <c r="M2181" s="2">
        <v>0.8</v>
      </c>
      <c r="N2181" s="2">
        <v>0.7</v>
      </c>
      <c r="O2181" s="2">
        <v>0.3</v>
      </c>
      <c r="P2181" s="14"/>
      <c r="Q2181" t="s">
        <v>1303</v>
      </c>
      <c r="R2181" s="2">
        <v>0.7</v>
      </c>
      <c r="S2181" s="2">
        <v>0.7</v>
      </c>
      <c r="T2181" s="3">
        <v>1.98</v>
      </c>
      <c r="U2181" s="2">
        <v>1.5</v>
      </c>
      <c r="V2181" s="2">
        <v>1.5</v>
      </c>
      <c r="W2181" s="3">
        <v>4.53</v>
      </c>
      <c r="X2181" s="3">
        <v>-0.04</v>
      </c>
      <c r="Y2181" s="2">
        <v>0.5</v>
      </c>
      <c r="Z2181" s="2">
        <v>0.8</v>
      </c>
      <c r="AA2181" s="3">
        <v>0.08</v>
      </c>
      <c r="AB2181" s="3">
        <v>0.2</v>
      </c>
      <c r="AC2181" s="14"/>
      <c r="AD2181" t="s">
        <v>1303</v>
      </c>
      <c r="AE2181" s="3">
        <v>0.99</v>
      </c>
      <c r="AF2181" s="3">
        <v>0</v>
      </c>
      <c r="AG2181" s="3">
        <v>-0.12</v>
      </c>
      <c r="AH2181" s="2">
        <v>51.3</v>
      </c>
      <c r="AI2181" s="2">
        <v>10.199999999999999</v>
      </c>
      <c r="AJ2181" s="2">
        <v>10</v>
      </c>
      <c r="AK2181" s="2">
        <v>0.8</v>
      </c>
      <c r="AL2181" s="2">
        <v>0.3</v>
      </c>
      <c r="AM2181" s="2">
        <v>1.9</v>
      </c>
      <c r="AN2181" s="3">
        <v>0.16</v>
      </c>
      <c r="AO2181" s="3">
        <v>0.09</v>
      </c>
      <c r="AP2181" s="9"/>
    </row>
    <row r="2182" spans="1:42" x14ac:dyDescent="0.2">
      <c r="A2182" t="s">
        <v>51</v>
      </c>
      <c r="B2182">
        <v>27</v>
      </c>
      <c r="C2182" t="s">
        <v>1304</v>
      </c>
      <c r="D2182" t="s">
        <v>1305</v>
      </c>
      <c r="E2182" t="s">
        <v>58</v>
      </c>
      <c r="F2182" t="s">
        <v>44</v>
      </c>
      <c r="G2182">
        <v>64</v>
      </c>
      <c r="H2182">
        <v>11</v>
      </c>
      <c r="I2182">
        <v>14</v>
      </c>
      <c r="J2182">
        <f>H2182+I2182</f>
        <v>25</v>
      </c>
      <c r="K2182" s="1">
        <v>0.5</v>
      </c>
      <c r="L2182" s="2">
        <v>1.3</v>
      </c>
      <c r="M2182" s="2">
        <v>1</v>
      </c>
      <c r="N2182" s="15">
        <v>15.4</v>
      </c>
      <c r="O2182" s="15">
        <v>9.1999999999999993</v>
      </c>
      <c r="P2182" s="9"/>
      <c r="Q2182" t="s">
        <v>1305</v>
      </c>
      <c r="R2182" s="2">
        <v>1</v>
      </c>
      <c r="S2182" s="2">
        <v>1</v>
      </c>
      <c r="T2182" s="3">
        <v>2.79</v>
      </c>
      <c r="U2182" s="2">
        <v>0</v>
      </c>
      <c r="V2182" s="2">
        <v>2</v>
      </c>
      <c r="W2182" s="3">
        <v>4.99</v>
      </c>
      <c r="X2182"/>
      <c r="Y2182" s="2">
        <v>2</v>
      </c>
      <c r="Z2182"/>
      <c r="AA2182" s="3">
        <v>0.09</v>
      </c>
      <c r="AB2182" s="3">
        <v>1.19</v>
      </c>
      <c r="AC2182" s="9"/>
      <c r="AD2182" t="s">
        <v>1305</v>
      </c>
      <c r="AE2182" s="3">
        <v>2.5299999999999998</v>
      </c>
      <c r="AF2182" s="3">
        <v>9.09</v>
      </c>
      <c r="AG2182"/>
      <c r="AH2182" s="2">
        <v>40</v>
      </c>
      <c r="AI2182" s="16">
        <v>0.1</v>
      </c>
      <c r="AJ2182" s="2">
        <v>6.7</v>
      </c>
      <c r="AK2182" s="2">
        <v>2.2999999999999998</v>
      </c>
      <c r="AL2182" s="2">
        <v>1.7</v>
      </c>
      <c r="AM2182"/>
      <c r="AN2182" s="3">
        <v>7.0000000000000007E-2</v>
      </c>
      <c r="AO2182" s="17">
        <v>0.72</v>
      </c>
      <c r="AP2182" s="9"/>
    </row>
    <row r="2183" spans="1:42" x14ac:dyDescent="0.2">
      <c r="A2183" s="18" t="s">
        <v>56</v>
      </c>
      <c r="B2183">
        <v>25</v>
      </c>
      <c r="C2183" t="s">
        <v>108</v>
      </c>
      <c r="D2183" t="s">
        <v>1306</v>
      </c>
      <c r="E2183" s="19" t="s">
        <v>45</v>
      </c>
      <c r="F2183" s="20" t="s">
        <v>57</v>
      </c>
      <c r="G2183" s="19">
        <v>4</v>
      </c>
      <c r="H2183" s="21">
        <v>0</v>
      </c>
      <c r="I2183" s="21">
        <v>0</v>
      </c>
      <c r="J2183" s="21">
        <v>0</v>
      </c>
      <c r="K2183" s="21">
        <v>-2.4</v>
      </c>
      <c r="L2183" s="22">
        <v>-0.2</v>
      </c>
      <c r="M2183" s="22">
        <v>-0.4</v>
      </c>
      <c r="N2183" s="2">
        <v>0</v>
      </c>
      <c r="O2183" s="2">
        <v>-0.4</v>
      </c>
      <c r="P2183" s="9"/>
      <c r="Q2183" t="s">
        <v>1306</v>
      </c>
      <c r="R2183" s="2">
        <v>0</v>
      </c>
      <c r="S2183" s="2">
        <v>0</v>
      </c>
      <c r="T2183" s="3">
        <v>2.06</v>
      </c>
      <c r="U2183" s="2">
        <v>0</v>
      </c>
      <c r="V2183" s="2">
        <v>0</v>
      </c>
      <c r="W2183" s="3">
        <v>0</v>
      </c>
      <c r="X2183"/>
      <c r="Y2183" s="2">
        <v>4</v>
      </c>
      <c r="Z2183"/>
      <c r="AA2183" s="3">
        <v>-0.39</v>
      </c>
      <c r="AB2183" s="3">
        <v>-0.05</v>
      </c>
      <c r="AC2183" s="9"/>
      <c r="AD2183" t="s">
        <v>1306</v>
      </c>
      <c r="AE2183" s="3">
        <v>6.17</v>
      </c>
      <c r="AF2183" s="3">
        <v>0</v>
      </c>
      <c r="AG2183"/>
      <c r="AH2183" s="2">
        <v>0</v>
      </c>
      <c r="AI2183" s="2">
        <v>0</v>
      </c>
      <c r="AJ2183" s="2">
        <v>6</v>
      </c>
      <c r="AK2183" s="2">
        <v>2</v>
      </c>
      <c r="AL2183" s="2">
        <v>2</v>
      </c>
      <c r="AM2183"/>
      <c r="AN2183" s="3">
        <v>-0.78</v>
      </c>
      <c r="AO2183" s="17">
        <v>-0.86</v>
      </c>
      <c r="AP2183" s="9"/>
    </row>
    <row r="2184" spans="1:42" x14ac:dyDescent="0.2">
      <c r="A2184" s="18" t="s">
        <v>56</v>
      </c>
      <c r="B2184">
        <v>24</v>
      </c>
      <c r="C2184" t="s">
        <v>1307</v>
      </c>
      <c r="D2184" t="s">
        <v>1308</v>
      </c>
      <c r="E2184" s="19" t="s">
        <v>107</v>
      </c>
      <c r="F2184" s="20" t="s">
        <v>69</v>
      </c>
      <c r="G2184" s="19">
        <v>12</v>
      </c>
      <c r="H2184" s="21">
        <v>0</v>
      </c>
      <c r="I2184" s="21">
        <v>5</v>
      </c>
      <c r="J2184" s="21">
        <v>5</v>
      </c>
      <c r="K2184" s="21">
        <v>4.8</v>
      </c>
      <c r="L2184" s="22">
        <v>0.3</v>
      </c>
      <c r="M2184" s="22">
        <v>1</v>
      </c>
      <c r="N2184" s="2">
        <v>-1.1000000000000001</v>
      </c>
      <c r="O2184" s="2">
        <v>1.9</v>
      </c>
      <c r="P2184" s="9"/>
      <c r="Q2184" t="s">
        <v>1308</v>
      </c>
      <c r="R2184" s="2">
        <v>0</v>
      </c>
      <c r="S2184" s="2">
        <v>2</v>
      </c>
      <c r="T2184" s="3">
        <v>2.76</v>
      </c>
      <c r="U2184" s="2">
        <v>0</v>
      </c>
      <c r="V2184" s="2">
        <v>0</v>
      </c>
      <c r="W2184" s="3">
        <v>2.8</v>
      </c>
      <c r="X2184"/>
      <c r="Y2184" s="2">
        <v>1.7</v>
      </c>
      <c r="Z2184"/>
      <c r="AA2184" s="3">
        <v>0.09</v>
      </c>
      <c r="AB2184" s="3">
        <v>-0.37</v>
      </c>
      <c r="AC2184" s="9"/>
      <c r="AD2184" t="s">
        <v>1308</v>
      </c>
      <c r="AE2184" s="3">
        <v>0.79</v>
      </c>
      <c r="AF2184" s="3">
        <v>52.94</v>
      </c>
      <c r="AG2184"/>
      <c r="AH2184" s="2">
        <v>68.900000000000006</v>
      </c>
      <c r="AI2184" s="2">
        <v>6.6</v>
      </c>
      <c r="AJ2184" s="2">
        <v>4.5</v>
      </c>
      <c r="AK2184" s="2">
        <v>0</v>
      </c>
      <c r="AL2184" s="2">
        <v>2.1</v>
      </c>
      <c r="AM2184"/>
      <c r="AN2184" s="3">
        <v>0.3</v>
      </c>
      <c r="AO2184" s="17">
        <v>0.66</v>
      </c>
      <c r="AP2184" s="9"/>
    </row>
    <row r="2185" spans="1:42" x14ac:dyDescent="0.2">
      <c r="A2185" s="23" t="s">
        <v>51</v>
      </c>
      <c r="B2185">
        <v>32</v>
      </c>
      <c r="C2185" t="s">
        <v>229</v>
      </c>
      <c r="D2185" t="s">
        <v>1309</v>
      </c>
      <c r="E2185" s="23" t="s">
        <v>115</v>
      </c>
      <c r="F2185" s="23" t="s">
        <v>73</v>
      </c>
      <c r="G2185" s="23">
        <v>23</v>
      </c>
      <c r="H2185" s="23">
        <v>3</v>
      </c>
      <c r="I2185" s="23">
        <v>3</v>
      </c>
      <c r="J2185" s="23">
        <v>6</v>
      </c>
      <c r="K2185" s="28">
        <v>4.9000000000000004</v>
      </c>
      <c r="L2185" s="29">
        <v>0</v>
      </c>
      <c r="M2185" s="29">
        <v>0.6</v>
      </c>
      <c r="N2185" s="15">
        <v>0.3</v>
      </c>
      <c r="O2185" s="15">
        <v>3.6</v>
      </c>
      <c r="P2185" s="9"/>
      <c r="Q2185" t="s">
        <v>1309</v>
      </c>
      <c r="R2185" s="2">
        <v>0.7</v>
      </c>
      <c r="S2185" s="2">
        <v>0.7</v>
      </c>
      <c r="T2185" s="3">
        <v>2.17</v>
      </c>
      <c r="U2185" s="2">
        <v>0</v>
      </c>
      <c r="V2185" s="2">
        <v>0</v>
      </c>
      <c r="W2185" s="3">
        <v>3.4</v>
      </c>
      <c r="X2185"/>
      <c r="Y2185" s="2">
        <v>1.3</v>
      </c>
      <c r="Z2185"/>
      <c r="AA2185" s="3">
        <v>0</v>
      </c>
      <c r="AB2185" s="3">
        <v>0.06</v>
      </c>
      <c r="AC2185" s="9"/>
      <c r="AD2185" t="s">
        <v>1309</v>
      </c>
      <c r="AE2185" s="3">
        <v>0.72</v>
      </c>
      <c r="AF2185" s="3">
        <v>0</v>
      </c>
      <c r="AG2185"/>
      <c r="AH2185" s="2">
        <v>55.4</v>
      </c>
      <c r="AI2185" s="30">
        <v>17.3</v>
      </c>
      <c r="AJ2185" s="2">
        <v>3.2</v>
      </c>
      <c r="AK2185" s="2">
        <v>2.5</v>
      </c>
      <c r="AL2185" s="2">
        <v>0.8</v>
      </c>
      <c r="AM2185"/>
      <c r="AN2185" s="3">
        <v>0.11</v>
      </c>
      <c r="AO2185" s="17">
        <v>0.76</v>
      </c>
      <c r="AP2185" s="9"/>
    </row>
    <row r="2186" spans="1:42" x14ac:dyDescent="0.2">
      <c r="A2186" t="s">
        <v>40</v>
      </c>
      <c r="B2186" s="1">
        <v>34</v>
      </c>
      <c r="C2186" t="s">
        <v>229</v>
      </c>
      <c r="D2186" t="s">
        <v>1309</v>
      </c>
      <c r="E2186" t="s">
        <v>65</v>
      </c>
      <c r="F2186" t="s">
        <v>69</v>
      </c>
      <c r="G2186">
        <v>4</v>
      </c>
      <c r="H2186">
        <v>1</v>
      </c>
      <c r="I2186">
        <v>0</v>
      </c>
      <c r="J2186">
        <v>1</v>
      </c>
      <c r="K2186" s="1">
        <v>0.1</v>
      </c>
      <c r="L2186" s="2">
        <v>0.1</v>
      </c>
      <c r="M2186" s="2">
        <v>0.1</v>
      </c>
      <c r="N2186" s="2">
        <v>0.3</v>
      </c>
      <c r="O2186" s="2">
        <v>0.6</v>
      </c>
      <c r="P2186" s="14"/>
      <c r="Q2186" t="s">
        <v>1309</v>
      </c>
      <c r="R2186" s="2">
        <v>0</v>
      </c>
      <c r="S2186" s="2">
        <v>0</v>
      </c>
      <c r="T2186" s="3">
        <v>0</v>
      </c>
      <c r="U2186" s="2">
        <v>5.7</v>
      </c>
      <c r="V2186" s="2">
        <v>0</v>
      </c>
      <c r="W2186" s="3">
        <v>11.36</v>
      </c>
      <c r="X2186" s="3">
        <v>-0.2</v>
      </c>
      <c r="Y2186" s="2">
        <v>1.5</v>
      </c>
      <c r="Z2186" s="2">
        <v>0</v>
      </c>
      <c r="AA2186" s="3">
        <v>0.1</v>
      </c>
      <c r="AB2186" s="3">
        <v>0.44</v>
      </c>
      <c r="AC2186" s="14"/>
      <c r="AD2186" t="s">
        <v>1309</v>
      </c>
      <c r="AE2186" s="3">
        <v>0</v>
      </c>
      <c r="AF2186" s="3">
        <v>0</v>
      </c>
      <c r="AG2186" s="3">
        <v>0.08</v>
      </c>
      <c r="AH2186" s="2">
        <v>58.3</v>
      </c>
      <c r="AI2186" s="2">
        <v>10.3</v>
      </c>
      <c r="AJ2186" s="2">
        <v>4.4000000000000004</v>
      </c>
      <c r="AK2186" s="2">
        <v>1.5</v>
      </c>
      <c r="AL2186" s="2">
        <v>1.5</v>
      </c>
      <c r="AM2186" s="2">
        <v>1.5</v>
      </c>
      <c r="AN2186" s="3">
        <v>0.1</v>
      </c>
      <c r="AO2186" s="3">
        <v>0.89</v>
      </c>
      <c r="AP2186" s="9"/>
    </row>
    <row r="2187" spans="1:42" x14ac:dyDescent="0.2">
      <c r="A2187" s="23" t="s">
        <v>51</v>
      </c>
      <c r="B2187">
        <v>26</v>
      </c>
      <c r="C2187" t="s">
        <v>1310</v>
      </c>
      <c r="D2187" t="s">
        <v>1311</v>
      </c>
      <c r="E2187" s="23" t="s">
        <v>85</v>
      </c>
      <c r="F2187" s="23" t="s">
        <v>55</v>
      </c>
      <c r="G2187" s="23">
        <v>74</v>
      </c>
      <c r="H2187" s="23">
        <v>5</v>
      </c>
      <c r="I2187" s="23">
        <v>9</v>
      </c>
      <c r="J2187" s="23">
        <v>14</v>
      </c>
      <c r="K2187" s="28">
        <v>8.4</v>
      </c>
      <c r="L2187" s="29">
        <v>1</v>
      </c>
      <c r="M2187" s="29">
        <v>2.8</v>
      </c>
      <c r="N2187" s="15">
        <v>6.4</v>
      </c>
      <c r="O2187" s="15">
        <v>35.6</v>
      </c>
      <c r="P2187" s="9"/>
      <c r="Q2187" t="s">
        <v>1311</v>
      </c>
      <c r="R2187" s="2">
        <v>0.2</v>
      </c>
      <c r="S2187" s="2">
        <v>0.4</v>
      </c>
      <c r="T2187" s="3">
        <v>2.12</v>
      </c>
      <c r="U2187" s="2">
        <v>0.8</v>
      </c>
      <c r="V2187" s="2">
        <v>0.8</v>
      </c>
      <c r="W2187" s="3">
        <v>3.84</v>
      </c>
      <c r="X2187"/>
      <c r="Y2187" s="2">
        <v>0.9</v>
      </c>
      <c r="Z2187"/>
      <c r="AA2187" s="3">
        <v>0.04</v>
      </c>
      <c r="AB2187" s="3">
        <v>0.3</v>
      </c>
      <c r="AC2187" s="9"/>
      <c r="AD2187" t="s">
        <v>1311</v>
      </c>
      <c r="AE2187" s="3">
        <v>2.1800000000000002</v>
      </c>
      <c r="AF2187" s="3">
        <v>7.67</v>
      </c>
      <c r="AG2187"/>
      <c r="AH2187" s="2">
        <v>0</v>
      </c>
      <c r="AI2187" s="30">
        <v>0</v>
      </c>
      <c r="AJ2187" s="2">
        <v>2.5</v>
      </c>
      <c r="AK2187" s="2">
        <v>7.2</v>
      </c>
      <c r="AL2187" s="2">
        <v>0.6</v>
      </c>
      <c r="AM2187"/>
      <c r="AN2187" s="3">
        <v>0.11</v>
      </c>
      <c r="AO2187" s="17">
        <v>1.69</v>
      </c>
      <c r="AP2187" s="9"/>
    </row>
    <row r="2188" spans="1:42" x14ac:dyDescent="0.2">
      <c r="A2188" s="18" t="s">
        <v>56</v>
      </c>
      <c r="B2188">
        <v>27</v>
      </c>
      <c r="C2188" t="s">
        <v>1310</v>
      </c>
      <c r="D2188" t="s">
        <v>1311</v>
      </c>
      <c r="E2188" s="24" t="s">
        <v>85</v>
      </c>
      <c r="F2188" s="20" t="s">
        <v>57</v>
      </c>
      <c r="G2188" s="19">
        <v>53</v>
      </c>
      <c r="H2188" s="21">
        <v>1</v>
      </c>
      <c r="I2188" s="21">
        <v>4</v>
      </c>
      <c r="J2188" s="21">
        <v>5</v>
      </c>
      <c r="K2188" s="21">
        <v>1.8</v>
      </c>
      <c r="L2188" s="22">
        <v>-1.2</v>
      </c>
      <c r="M2188" s="22">
        <v>1.5</v>
      </c>
      <c r="N2188" s="2">
        <v>0.2</v>
      </c>
      <c r="O2188" s="2">
        <v>17.5</v>
      </c>
      <c r="P2188" s="9"/>
      <c r="Q2188" t="s">
        <v>1311</v>
      </c>
      <c r="R2188" s="2">
        <v>0.1</v>
      </c>
      <c r="S2188" s="2">
        <v>0.2</v>
      </c>
      <c r="T2188" s="3">
        <v>1.87</v>
      </c>
      <c r="U2188" s="2">
        <v>0</v>
      </c>
      <c r="V2188" s="2">
        <v>5.2</v>
      </c>
      <c r="W2188" s="3">
        <v>10.49</v>
      </c>
      <c r="X2188"/>
      <c r="Y2188" s="2">
        <v>1.4</v>
      </c>
      <c r="Z2188"/>
      <c r="AA2188" s="3">
        <v>-7.0000000000000007E-2</v>
      </c>
      <c r="AB2188" s="3">
        <v>0.02</v>
      </c>
      <c r="AC2188" s="9"/>
      <c r="AD2188" t="s">
        <v>1311</v>
      </c>
      <c r="AE2188" s="3">
        <v>2.04</v>
      </c>
      <c r="AF2188" s="3">
        <v>6.28</v>
      </c>
      <c r="AG2188"/>
      <c r="AH2188" s="2">
        <v>0</v>
      </c>
      <c r="AI2188" s="2">
        <v>0</v>
      </c>
      <c r="AJ2188" s="2">
        <v>2.9</v>
      </c>
      <c r="AK2188" s="2">
        <v>8</v>
      </c>
      <c r="AL2188" s="2">
        <v>1</v>
      </c>
      <c r="AM2188"/>
      <c r="AN2188" s="3">
        <v>0.09</v>
      </c>
      <c r="AO2188" s="17">
        <v>1.26</v>
      </c>
      <c r="AP2188" s="9"/>
    </row>
    <row r="2189" spans="1:42" x14ac:dyDescent="0.2">
      <c r="A2189" t="s">
        <v>40</v>
      </c>
      <c r="B2189" s="1">
        <v>28</v>
      </c>
      <c r="C2189" t="s">
        <v>1310</v>
      </c>
      <c r="D2189" t="s">
        <v>1311</v>
      </c>
      <c r="E2189" t="s">
        <v>85</v>
      </c>
      <c r="F2189" t="s">
        <v>57</v>
      </c>
      <c r="G2189">
        <v>22</v>
      </c>
      <c r="H2189">
        <v>0</v>
      </c>
      <c r="I2189">
        <v>2</v>
      </c>
      <c r="J2189">
        <v>2</v>
      </c>
      <c r="K2189" s="1">
        <v>-3.2</v>
      </c>
      <c r="L2189" s="2">
        <v>-0.4</v>
      </c>
      <c r="M2189" s="2">
        <v>-0.6</v>
      </c>
      <c r="N2189" s="2">
        <v>0.8</v>
      </c>
      <c r="O2189" s="2">
        <v>2.2000000000000002</v>
      </c>
      <c r="P2189" s="14"/>
      <c r="Q2189" t="s">
        <v>1311</v>
      </c>
      <c r="R2189" s="2">
        <v>0</v>
      </c>
      <c r="S2189" s="2">
        <v>0.6</v>
      </c>
      <c r="T2189" s="3">
        <v>2.3199999999999998</v>
      </c>
      <c r="U2189" s="2">
        <v>0</v>
      </c>
      <c r="V2189" s="2">
        <v>0</v>
      </c>
      <c r="W2189" s="3">
        <v>0</v>
      </c>
      <c r="X2189" s="3">
        <v>-0.18</v>
      </c>
      <c r="Y2189" s="2">
        <v>2</v>
      </c>
      <c r="Z2189" s="2">
        <v>0.5</v>
      </c>
      <c r="AA2189" s="3">
        <v>-0.11</v>
      </c>
      <c r="AB2189" s="3">
        <v>0.2</v>
      </c>
      <c r="AC2189" s="14"/>
      <c r="AD2189" t="s">
        <v>1311</v>
      </c>
      <c r="AE2189" s="3">
        <v>2.89</v>
      </c>
      <c r="AF2189" s="3">
        <v>6.61</v>
      </c>
      <c r="AG2189" s="3">
        <v>-0.12</v>
      </c>
      <c r="AH2189" s="2">
        <v>0</v>
      </c>
      <c r="AI2189" s="2">
        <v>0</v>
      </c>
      <c r="AJ2189" s="2">
        <v>3.8</v>
      </c>
      <c r="AK2189" s="2">
        <v>6.1</v>
      </c>
      <c r="AL2189" s="2">
        <v>0.5</v>
      </c>
      <c r="AM2189" s="2">
        <v>1.3</v>
      </c>
      <c r="AN2189" s="3">
        <v>-0.16</v>
      </c>
      <c r="AO2189" s="3">
        <v>0.56000000000000005</v>
      </c>
      <c r="AP2189" s="9"/>
    </row>
    <row r="2190" spans="1:42" x14ac:dyDescent="0.2">
      <c r="A2190" s="23" t="s">
        <v>51</v>
      </c>
      <c r="B2190">
        <v>30</v>
      </c>
      <c r="C2190" t="s">
        <v>764</v>
      </c>
      <c r="D2190" t="s">
        <v>1312</v>
      </c>
      <c r="E2190" s="23" t="s">
        <v>72</v>
      </c>
      <c r="F2190" s="23" t="s">
        <v>55</v>
      </c>
      <c r="G2190" s="23">
        <v>42</v>
      </c>
      <c r="H2190" s="23">
        <v>5</v>
      </c>
      <c r="I2190" s="23">
        <v>5</v>
      </c>
      <c r="J2190" s="23">
        <v>10</v>
      </c>
      <c r="K2190" s="28">
        <v>-6.4</v>
      </c>
      <c r="L2190" s="29">
        <v>1.6</v>
      </c>
      <c r="M2190" s="29">
        <v>-0.7</v>
      </c>
      <c r="N2190" s="15">
        <v>9.3000000000000007</v>
      </c>
      <c r="O2190" s="15">
        <v>4.0999999999999996</v>
      </c>
      <c r="P2190" s="9"/>
      <c r="Q2190" t="s">
        <v>1312</v>
      </c>
      <c r="R2190" s="2">
        <v>0.7</v>
      </c>
      <c r="S2190" s="2">
        <v>0.5</v>
      </c>
      <c r="T2190" s="3">
        <v>2.15</v>
      </c>
      <c r="U2190" s="2">
        <v>1.6</v>
      </c>
      <c r="V2190" s="2">
        <v>3.1</v>
      </c>
      <c r="W2190" s="3">
        <v>7.78</v>
      </c>
      <c r="X2190"/>
      <c r="Y2190" s="2">
        <v>1.5</v>
      </c>
      <c r="Z2190"/>
      <c r="AA2190" s="3">
        <v>0.21</v>
      </c>
      <c r="AB2190" s="3">
        <v>1.36</v>
      </c>
      <c r="AC2190" s="9"/>
      <c r="AD2190" t="s">
        <v>1312</v>
      </c>
      <c r="AE2190" s="3">
        <v>3.14</v>
      </c>
      <c r="AF2190" s="3">
        <v>5.7</v>
      </c>
      <c r="AG2190"/>
      <c r="AH2190" s="2">
        <v>100</v>
      </c>
      <c r="AI2190" s="30">
        <v>0</v>
      </c>
      <c r="AJ2190" s="2">
        <v>4.4000000000000004</v>
      </c>
      <c r="AK2190" s="2">
        <v>1.7</v>
      </c>
      <c r="AL2190" s="2">
        <v>1.2</v>
      </c>
      <c r="AM2190"/>
      <c r="AN2190" s="3">
        <v>-0.09</v>
      </c>
      <c r="AO2190" s="17">
        <v>0.6</v>
      </c>
      <c r="AP2190" s="9"/>
    </row>
    <row r="2191" spans="1:42" x14ac:dyDescent="0.2">
      <c r="A2191" s="18" t="s">
        <v>56</v>
      </c>
      <c r="B2191">
        <v>31</v>
      </c>
      <c r="C2191" t="s">
        <v>764</v>
      </c>
      <c r="D2191" t="s">
        <v>1312</v>
      </c>
      <c r="E2191" s="19" t="s">
        <v>74</v>
      </c>
      <c r="F2191" s="20" t="s">
        <v>57</v>
      </c>
      <c r="G2191" s="19">
        <v>18</v>
      </c>
      <c r="H2191" s="21">
        <v>0</v>
      </c>
      <c r="I2191" s="21">
        <v>5</v>
      </c>
      <c r="J2191" s="21">
        <v>5</v>
      </c>
      <c r="K2191" s="21">
        <v>-3</v>
      </c>
      <c r="L2191" s="22">
        <v>0.4</v>
      </c>
      <c r="M2191" s="22">
        <v>-0.6</v>
      </c>
      <c r="N2191" s="2">
        <v>0.8</v>
      </c>
      <c r="O2191" s="2">
        <v>-0.5</v>
      </c>
      <c r="P2191" s="9"/>
      <c r="Q2191" t="s">
        <v>1312</v>
      </c>
      <c r="R2191" s="2">
        <v>0</v>
      </c>
      <c r="S2191" s="2">
        <v>0.8</v>
      </c>
      <c r="T2191" s="3">
        <v>1.69</v>
      </c>
      <c r="U2191" s="2">
        <v>0</v>
      </c>
      <c r="V2191" s="2">
        <v>9.1999999999999993</v>
      </c>
      <c r="W2191" s="3">
        <v>18.41</v>
      </c>
      <c r="X2191"/>
      <c r="Y2191" s="2">
        <v>1.4</v>
      </c>
      <c r="Z2191"/>
      <c r="AA2191" s="3">
        <v>0.08</v>
      </c>
      <c r="AB2191" s="3">
        <v>0.16</v>
      </c>
      <c r="AC2191" s="9"/>
      <c r="AD2191" t="s">
        <v>1312</v>
      </c>
      <c r="AE2191" s="3">
        <v>2.74</v>
      </c>
      <c r="AF2191" s="3">
        <v>17.79</v>
      </c>
      <c r="AG2191"/>
      <c r="AH2191" s="2">
        <v>0</v>
      </c>
      <c r="AI2191" s="2">
        <v>0</v>
      </c>
      <c r="AJ2191" s="2">
        <v>1.8</v>
      </c>
      <c r="AK2191" s="2">
        <v>3.6</v>
      </c>
      <c r="AL2191" s="2">
        <v>1.2</v>
      </c>
      <c r="AM2191"/>
      <c r="AN2191" s="3">
        <v>-0.11</v>
      </c>
      <c r="AO2191" s="17">
        <v>-0.09</v>
      </c>
      <c r="AP2191" s="9"/>
    </row>
    <row r="2192" spans="1:42" x14ac:dyDescent="0.2">
      <c r="A2192" t="s">
        <v>51</v>
      </c>
      <c r="B2192">
        <v>34</v>
      </c>
      <c r="C2192" t="s">
        <v>664</v>
      </c>
      <c r="D2192" t="s">
        <v>1313</v>
      </c>
      <c r="E2192" t="s">
        <v>170</v>
      </c>
      <c r="F2192" t="s">
        <v>48</v>
      </c>
      <c r="G2192">
        <v>41</v>
      </c>
      <c r="H2192">
        <v>3</v>
      </c>
      <c r="I2192">
        <v>1</v>
      </c>
      <c r="J2192">
        <f>H2192+I2192</f>
        <v>4</v>
      </c>
      <c r="K2192" s="1">
        <v>-5</v>
      </c>
      <c r="L2192" s="2">
        <v>-1.8</v>
      </c>
      <c r="M2192" s="2">
        <v>0</v>
      </c>
      <c r="N2192" s="15">
        <v>-1.9</v>
      </c>
      <c r="O2192" s="15">
        <v>4.5999999999999996</v>
      </c>
      <c r="P2192" s="9"/>
      <c r="Q2192" t="s">
        <v>1313</v>
      </c>
      <c r="R2192" s="2">
        <v>0.4</v>
      </c>
      <c r="S2192" s="2">
        <v>0.2</v>
      </c>
      <c r="T2192" s="3">
        <v>1.69</v>
      </c>
      <c r="U2192" s="2">
        <v>0</v>
      </c>
      <c r="V2192" s="2">
        <v>0</v>
      </c>
      <c r="W2192" s="3">
        <v>0</v>
      </c>
      <c r="X2192"/>
      <c r="Y2192" s="2">
        <v>2.1</v>
      </c>
      <c r="Z2192"/>
      <c r="AA2192" s="3">
        <v>-0.19</v>
      </c>
      <c r="AB2192" s="3">
        <v>-0.26</v>
      </c>
      <c r="AC2192" s="9"/>
      <c r="AD2192" t="s">
        <v>1313</v>
      </c>
      <c r="AE2192" s="3">
        <v>2.4300000000000002</v>
      </c>
      <c r="AF2192" s="3">
        <v>8.2799999999999994</v>
      </c>
      <c r="AG2192"/>
      <c r="AH2192" s="2">
        <v>7.7</v>
      </c>
      <c r="AI2192" s="16">
        <v>0.5</v>
      </c>
      <c r="AJ2192" s="2">
        <v>2.2999999999999998</v>
      </c>
      <c r="AK2192" s="2">
        <v>3.2</v>
      </c>
      <c r="AL2192" s="2">
        <v>3.3</v>
      </c>
      <c r="AM2192"/>
      <c r="AN2192" s="3">
        <v>0</v>
      </c>
      <c r="AO2192" s="17">
        <v>0.63</v>
      </c>
      <c r="AP2192" s="9"/>
    </row>
    <row r="2193" spans="1:42" x14ac:dyDescent="0.2">
      <c r="A2193" t="s">
        <v>51</v>
      </c>
      <c r="B2193">
        <v>30</v>
      </c>
      <c r="C2193" t="s">
        <v>467</v>
      </c>
      <c r="D2193" t="s">
        <v>1314</v>
      </c>
      <c r="E2193" t="s">
        <v>62</v>
      </c>
      <c r="F2193" t="s">
        <v>48</v>
      </c>
      <c r="G2193">
        <v>6</v>
      </c>
      <c r="H2193">
        <v>0</v>
      </c>
      <c r="I2193">
        <v>0</v>
      </c>
      <c r="J2193">
        <f>H2193+I2193</f>
        <v>0</v>
      </c>
      <c r="K2193" s="1">
        <v>0</v>
      </c>
      <c r="L2193" s="2">
        <v>-0.2</v>
      </c>
      <c r="M2193" s="2">
        <v>0</v>
      </c>
      <c r="N2193" s="15">
        <v>-0.8</v>
      </c>
      <c r="O2193" s="15">
        <v>0.3</v>
      </c>
      <c r="P2193" s="9"/>
      <c r="Q2193" t="s">
        <v>1314</v>
      </c>
      <c r="R2193" s="2">
        <v>0</v>
      </c>
      <c r="S2193" s="2">
        <v>0</v>
      </c>
      <c r="T2193" s="3">
        <v>0</v>
      </c>
      <c r="U2193" s="2">
        <v>0</v>
      </c>
      <c r="V2193" s="2">
        <v>0</v>
      </c>
      <c r="W2193" s="3">
        <v>0</v>
      </c>
      <c r="X2193"/>
      <c r="Y2193" s="2">
        <v>2</v>
      </c>
      <c r="Z2193"/>
      <c r="AA2193" s="3">
        <v>-0.4</v>
      </c>
      <c r="AB2193" s="3">
        <v>-1.52</v>
      </c>
      <c r="AC2193" s="9"/>
      <c r="AD2193" t="s">
        <v>1314</v>
      </c>
      <c r="AE2193" s="3">
        <v>0</v>
      </c>
      <c r="AF2193" s="3">
        <v>0</v>
      </c>
      <c r="AG2193"/>
      <c r="AH2193" s="2">
        <v>0</v>
      </c>
      <c r="AI2193" s="16">
        <v>0</v>
      </c>
      <c r="AJ2193" s="2">
        <v>22.2</v>
      </c>
      <c r="AK2193" s="2">
        <v>0</v>
      </c>
      <c r="AL2193" s="2">
        <v>0</v>
      </c>
      <c r="AM2193"/>
      <c r="AN2193" s="3">
        <v>0</v>
      </c>
      <c r="AO2193" s="17">
        <v>0.68</v>
      </c>
      <c r="AP2193" s="9"/>
    </row>
    <row r="2194" spans="1:42" x14ac:dyDescent="0.2">
      <c r="A2194" t="s">
        <v>40</v>
      </c>
      <c r="B2194" s="1">
        <v>32</v>
      </c>
      <c r="C2194" t="s">
        <v>467</v>
      </c>
      <c r="D2194" t="s">
        <v>1315</v>
      </c>
      <c r="E2194" t="s">
        <v>244</v>
      </c>
      <c r="F2194" t="s">
        <v>48</v>
      </c>
      <c r="G2194">
        <v>11</v>
      </c>
      <c r="H2194">
        <v>2</v>
      </c>
      <c r="I2194">
        <v>0</v>
      </c>
      <c r="J2194">
        <v>2</v>
      </c>
      <c r="K2194" s="1">
        <v>-1.1000000000000001</v>
      </c>
      <c r="L2194" s="2">
        <v>0.1</v>
      </c>
      <c r="M2194" s="2">
        <v>0</v>
      </c>
      <c r="N2194" s="2">
        <v>2.2000000000000002</v>
      </c>
      <c r="O2194" s="2">
        <v>0.5</v>
      </c>
      <c r="P2194" s="14"/>
      <c r="Q2194" t="s">
        <v>1315</v>
      </c>
      <c r="R2194" s="2">
        <v>2.6</v>
      </c>
      <c r="S2194" s="2">
        <v>0</v>
      </c>
      <c r="T2194" s="3">
        <v>2.56</v>
      </c>
      <c r="U2194" s="2">
        <v>0</v>
      </c>
      <c r="V2194" s="2">
        <v>0</v>
      </c>
      <c r="W2194" s="3">
        <v>0</v>
      </c>
      <c r="X2194" s="3">
        <v>0.04</v>
      </c>
      <c r="Y2194" s="2">
        <v>1.3</v>
      </c>
      <c r="Z2194" s="2">
        <v>0</v>
      </c>
      <c r="AA2194" s="3">
        <v>0.13</v>
      </c>
      <c r="AB2194" s="3">
        <v>2.85</v>
      </c>
      <c r="AC2194" s="14"/>
      <c r="AD2194" t="s">
        <v>1315</v>
      </c>
      <c r="AE2194" s="3">
        <v>3.85</v>
      </c>
      <c r="AF2194" s="3">
        <v>0</v>
      </c>
      <c r="AG2194" s="3">
        <v>0.06</v>
      </c>
      <c r="AH2194" s="2">
        <v>40</v>
      </c>
      <c r="AI2194" s="2">
        <v>1.5</v>
      </c>
      <c r="AJ2194" s="2">
        <v>11.5</v>
      </c>
      <c r="AK2194" s="2">
        <v>3.8</v>
      </c>
      <c r="AL2194" s="2">
        <v>1.3</v>
      </c>
      <c r="AM2194" s="2">
        <v>0</v>
      </c>
      <c r="AN2194" s="3">
        <v>0</v>
      </c>
      <c r="AO2194" s="3">
        <v>0.6</v>
      </c>
      <c r="AP2194" s="9"/>
    </row>
    <row r="2195" spans="1:42" x14ac:dyDescent="0.2">
      <c r="A2195" t="s">
        <v>51</v>
      </c>
      <c r="B2195">
        <v>25</v>
      </c>
      <c r="C2195" t="s">
        <v>728</v>
      </c>
      <c r="D2195" t="s">
        <v>1316</v>
      </c>
      <c r="E2195" t="s">
        <v>115</v>
      </c>
      <c r="F2195" t="s">
        <v>55</v>
      </c>
      <c r="G2195">
        <v>1</v>
      </c>
      <c r="H2195">
        <v>0</v>
      </c>
      <c r="I2195">
        <v>0</v>
      </c>
      <c r="J2195">
        <f>H2195+I2195</f>
        <v>0</v>
      </c>
      <c r="K2195" s="1">
        <v>-0.2</v>
      </c>
      <c r="L2195" s="2">
        <v>0</v>
      </c>
      <c r="M2195" s="2">
        <v>0</v>
      </c>
      <c r="N2195" s="15">
        <v>-0.1</v>
      </c>
      <c r="O2195" s="15">
        <v>0.3</v>
      </c>
      <c r="P2195" s="9"/>
      <c r="Q2195" t="s">
        <v>1316</v>
      </c>
      <c r="R2195" s="2">
        <v>0</v>
      </c>
      <c r="S2195" s="2">
        <v>0</v>
      </c>
      <c r="T2195" s="3">
        <v>0</v>
      </c>
      <c r="U2195" s="2">
        <v>0</v>
      </c>
      <c r="V2195" s="2">
        <v>0</v>
      </c>
      <c r="W2195" s="3">
        <v>0</v>
      </c>
      <c r="X2195"/>
      <c r="Y2195" s="2">
        <v>0</v>
      </c>
      <c r="Z2195"/>
      <c r="AA2195" s="3">
        <v>0</v>
      </c>
      <c r="AB2195" s="3">
        <v>-0.35</v>
      </c>
      <c r="AC2195" s="9"/>
      <c r="AD2195" t="s">
        <v>1316</v>
      </c>
      <c r="AE2195" s="3">
        <v>0</v>
      </c>
      <c r="AF2195" s="3">
        <v>16.36</v>
      </c>
      <c r="AG2195"/>
      <c r="AH2195" s="2">
        <v>0</v>
      </c>
      <c r="AI2195" s="16">
        <v>0</v>
      </c>
      <c r="AJ2195" s="2">
        <v>9.9</v>
      </c>
      <c r="AK2195" s="2">
        <v>14.8</v>
      </c>
      <c r="AL2195" s="2">
        <v>0</v>
      </c>
      <c r="AM2195"/>
      <c r="AN2195" s="3">
        <v>0</v>
      </c>
      <c r="AO2195" s="17">
        <v>1.39</v>
      </c>
      <c r="AP2195" s="9"/>
    </row>
    <row r="2196" spans="1:42" x14ac:dyDescent="0.2">
      <c r="A2196" t="s">
        <v>51</v>
      </c>
      <c r="B2196">
        <v>30</v>
      </c>
      <c r="C2196" t="s">
        <v>685</v>
      </c>
      <c r="D2196" t="s">
        <v>1317</v>
      </c>
      <c r="E2196" t="s">
        <v>205</v>
      </c>
      <c r="F2196" t="s">
        <v>44</v>
      </c>
      <c r="G2196">
        <v>33</v>
      </c>
      <c r="H2196">
        <v>0</v>
      </c>
      <c r="I2196">
        <v>2</v>
      </c>
      <c r="J2196">
        <f>H2196+I2196</f>
        <v>2</v>
      </c>
      <c r="K2196" s="1">
        <v>0.8</v>
      </c>
      <c r="L2196" s="2">
        <v>-1.3</v>
      </c>
      <c r="M2196" s="2">
        <v>0.6</v>
      </c>
      <c r="N2196" s="15">
        <v>-2.9</v>
      </c>
      <c r="O2196" s="15">
        <v>1.4</v>
      </c>
      <c r="P2196" s="9"/>
      <c r="Q2196" t="s">
        <v>1317</v>
      </c>
      <c r="R2196" s="2">
        <v>0</v>
      </c>
      <c r="S2196" s="2">
        <v>0.7</v>
      </c>
      <c r="T2196" s="3">
        <v>1.66</v>
      </c>
      <c r="U2196" s="2">
        <v>0</v>
      </c>
      <c r="V2196" s="2">
        <v>0</v>
      </c>
      <c r="W2196" s="3">
        <v>0</v>
      </c>
      <c r="X2196"/>
      <c r="Y2196" s="2">
        <v>1</v>
      </c>
      <c r="Z2196"/>
      <c r="AA2196" s="3">
        <v>-0.42</v>
      </c>
      <c r="AB2196" s="3">
        <v>-0.95</v>
      </c>
      <c r="AC2196" s="9"/>
      <c r="AD2196" t="s">
        <v>1317</v>
      </c>
      <c r="AE2196" s="3">
        <v>1</v>
      </c>
      <c r="AF2196" s="3">
        <v>0</v>
      </c>
      <c r="AG2196"/>
      <c r="AH2196" s="2">
        <v>100</v>
      </c>
      <c r="AI2196" s="16">
        <v>0</v>
      </c>
      <c r="AJ2196" s="2">
        <v>6.5</v>
      </c>
      <c r="AK2196" s="2">
        <v>1.3</v>
      </c>
      <c r="AL2196" s="2">
        <v>2.2999999999999998</v>
      </c>
      <c r="AM2196"/>
      <c r="AN2196" s="3">
        <v>0.19</v>
      </c>
      <c r="AO2196" s="17">
        <v>0.45</v>
      </c>
      <c r="AP2196" s="9"/>
    </row>
    <row r="2197" spans="1:42" x14ac:dyDescent="0.2">
      <c r="A2197" s="18" t="s">
        <v>56</v>
      </c>
      <c r="B2197">
        <v>31</v>
      </c>
      <c r="C2197" t="s">
        <v>685</v>
      </c>
      <c r="D2197" t="s">
        <v>1317</v>
      </c>
      <c r="E2197" s="19" t="s">
        <v>61</v>
      </c>
      <c r="F2197" s="20" t="s">
        <v>114</v>
      </c>
      <c r="G2197" s="19">
        <v>2</v>
      </c>
      <c r="H2197" s="21">
        <v>0</v>
      </c>
      <c r="I2197" s="21">
        <v>0</v>
      </c>
      <c r="J2197" s="21">
        <v>0</v>
      </c>
      <c r="K2197" s="21">
        <v>0</v>
      </c>
      <c r="L2197" s="22">
        <v>-0.1</v>
      </c>
      <c r="M2197" s="22">
        <v>0</v>
      </c>
      <c r="N2197" s="2">
        <v>-0.3</v>
      </c>
      <c r="O2197" s="2">
        <v>0.7</v>
      </c>
      <c r="P2197" s="9"/>
      <c r="Q2197" t="s">
        <v>1317</v>
      </c>
      <c r="R2197" s="2">
        <v>0</v>
      </c>
      <c r="S2197" s="2">
        <v>0</v>
      </c>
      <c r="T2197" s="3">
        <v>0</v>
      </c>
      <c r="U2197" s="2">
        <v>0</v>
      </c>
      <c r="V2197" s="2">
        <v>0</v>
      </c>
      <c r="W2197" s="3">
        <v>0</v>
      </c>
      <c r="X2197"/>
      <c r="Y2197" s="2">
        <v>0</v>
      </c>
      <c r="Z2197"/>
      <c r="AA2197" s="3">
        <v>-0.31</v>
      </c>
      <c r="AB2197" s="3">
        <v>-0.79</v>
      </c>
      <c r="AC2197" s="9"/>
      <c r="AD2197" t="s">
        <v>1317</v>
      </c>
      <c r="AE2197" s="3">
        <v>0</v>
      </c>
      <c r="AF2197" s="3">
        <v>0</v>
      </c>
      <c r="AG2197"/>
      <c r="AH2197" s="2">
        <v>0</v>
      </c>
      <c r="AI2197" s="2">
        <v>0</v>
      </c>
      <c r="AJ2197" s="2">
        <v>6.1</v>
      </c>
      <c r="AK2197" s="2">
        <v>0</v>
      </c>
      <c r="AL2197" s="2">
        <v>0</v>
      </c>
      <c r="AM2197"/>
      <c r="AN2197" s="3">
        <v>0</v>
      </c>
      <c r="AO2197" s="17">
        <v>2</v>
      </c>
      <c r="AP2197" s="9"/>
    </row>
    <row r="2198" spans="1:42" x14ac:dyDescent="0.2">
      <c r="A2198" t="s">
        <v>51</v>
      </c>
      <c r="B2198">
        <v>34</v>
      </c>
      <c r="C2198" t="s">
        <v>656</v>
      </c>
      <c r="D2198" t="s">
        <v>1318</v>
      </c>
      <c r="E2198" t="s">
        <v>107</v>
      </c>
      <c r="F2198" t="s">
        <v>44</v>
      </c>
      <c r="G2198">
        <v>82</v>
      </c>
      <c r="H2198">
        <v>13</v>
      </c>
      <c r="I2198">
        <v>11</v>
      </c>
      <c r="J2198">
        <f>H2198+I2198</f>
        <v>24</v>
      </c>
      <c r="K2198" s="1">
        <v>-9.9</v>
      </c>
      <c r="L2198" s="2">
        <v>-1.1000000000000001</v>
      </c>
      <c r="M2198" s="2">
        <v>0</v>
      </c>
      <c r="N2198" s="15">
        <v>5.3</v>
      </c>
      <c r="O2198" s="15">
        <v>9.5</v>
      </c>
      <c r="P2198" s="9"/>
      <c r="Q2198" t="s">
        <v>1318</v>
      </c>
      <c r="R2198" s="2">
        <v>0.5</v>
      </c>
      <c r="S2198" s="2">
        <v>0.7</v>
      </c>
      <c r="T2198" s="3">
        <v>1.48</v>
      </c>
      <c r="U2198" s="2">
        <v>1.7</v>
      </c>
      <c r="V2198" s="2">
        <v>0.3</v>
      </c>
      <c r="W2198" s="3">
        <v>3.74</v>
      </c>
      <c r="X2198"/>
      <c r="Y2198" s="2">
        <v>0.8</v>
      </c>
      <c r="Z2198"/>
      <c r="AA2198" s="3">
        <v>-0.05</v>
      </c>
      <c r="AB2198" s="3">
        <v>0.28000000000000003</v>
      </c>
      <c r="AC2198" s="9"/>
      <c r="AD2198" t="s">
        <v>1318</v>
      </c>
      <c r="AE2198" s="3">
        <v>2.3199999999999998</v>
      </c>
      <c r="AF2198" s="3">
        <v>6.7</v>
      </c>
      <c r="AG2198"/>
      <c r="AH2198" s="2">
        <v>52.8</v>
      </c>
      <c r="AI2198" s="16">
        <v>7.4</v>
      </c>
      <c r="AJ2198" s="2">
        <v>5.2</v>
      </c>
      <c r="AK2198" s="2">
        <v>2</v>
      </c>
      <c r="AL2198" s="2">
        <v>0.5</v>
      </c>
      <c r="AM2198"/>
      <c r="AN2198" s="3">
        <v>0</v>
      </c>
      <c r="AO2198" s="17">
        <v>0.5</v>
      </c>
      <c r="AP2198" s="9"/>
    </row>
    <row r="2199" spans="1:42" x14ac:dyDescent="0.2">
      <c r="A2199" s="23" t="s">
        <v>56</v>
      </c>
      <c r="B2199">
        <v>35</v>
      </c>
      <c r="C2199" t="s">
        <v>656</v>
      </c>
      <c r="D2199" t="s">
        <v>1318</v>
      </c>
      <c r="E2199" s="24" t="s">
        <v>150</v>
      </c>
      <c r="F2199" s="20" t="s">
        <v>44</v>
      </c>
      <c r="G2199" s="24">
        <v>70</v>
      </c>
      <c r="H2199" s="25">
        <v>6</v>
      </c>
      <c r="I2199" s="25">
        <v>7</v>
      </c>
      <c r="J2199" s="25">
        <v>13</v>
      </c>
      <c r="K2199" s="25">
        <v>-7.4</v>
      </c>
      <c r="L2199" s="26">
        <v>-0.9</v>
      </c>
      <c r="M2199" s="26">
        <v>-0.3</v>
      </c>
      <c r="N2199" s="27">
        <v>-0.7</v>
      </c>
      <c r="O2199" s="27">
        <v>3.3</v>
      </c>
      <c r="P2199" s="9"/>
      <c r="Q2199" t="s">
        <v>1318</v>
      </c>
      <c r="R2199" s="2">
        <v>0.5</v>
      </c>
      <c r="S2199" s="2">
        <v>0.7</v>
      </c>
      <c r="T2199" s="3">
        <v>1.43</v>
      </c>
      <c r="U2199" s="2">
        <v>1.1000000000000001</v>
      </c>
      <c r="V2199" s="2">
        <v>1.1000000000000001</v>
      </c>
      <c r="W2199" s="3">
        <v>5.57</v>
      </c>
      <c r="X2199"/>
      <c r="Y2199" s="2">
        <v>2</v>
      </c>
      <c r="Z2199"/>
      <c r="AA2199" s="3">
        <v>-7.0000000000000007E-2</v>
      </c>
      <c r="AB2199" s="3">
        <v>-0.06</v>
      </c>
      <c r="AC2199" s="9"/>
      <c r="AD2199" t="s">
        <v>1318</v>
      </c>
      <c r="AE2199" s="3">
        <v>1.87</v>
      </c>
      <c r="AF2199" s="3">
        <v>10.36</v>
      </c>
      <c r="AG2199"/>
      <c r="AH2199" s="2">
        <v>39.1</v>
      </c>
      <c r="AI2199" s="27">
        <v>0.5</v>
      </c>
      <c r="AJ2199" s="2">
        <v>7.2</v>
      </c>
      <c r="AK2199" s="2">
        <v>1.1000000000000001</v>
      </c>
      <c r="AL2199" s="2">
        <v>1</v>
      </c>
      <c r="AM2199"/>
      <c r="AN2199" s="3">
        <v>-0.02</v>
      </c>
      <c r="AO2199" s="17">
        <v>0.3</v>
      </c>
      <c r="AP2199" s="9"/>
    </row>
    <row r="2200" spans="1:42" x14ac:dyDescent="0.2">
      <c r="A2200" t="s">
        <v>51</v>
      </c>
      <c r="B2200">
        <v>22</v>
      </c>
      <c r="C2200" t="s">
        <v>236</v>
      </c>
      <c r="D2200" t="s">
        <v>1319</v>
      </c>
      <c r="E2200" t="s">
        <v>58</v>
      </c>
      <c r="F2200" t="s">
        <v>73</v>
      </c>
      <c r="G2200">
        <v>16</v>
      </c>
      <c r="H2200">
        <v>2</v>
      </c>
      <c r="I2200">
        <v>0</v>
      </c>
      <c r="J2200">
        <f>H2200+I2200</f>
        <v>2</v>
      </c>
      <c r="K2200" s="1">
        <v>-3.4</v>
      </c>
      <c r="L2200" s="2">
        <v>-0.4</v>
      </c>
      <c r="M2200" s="2">
        <v>-0.4</v>
      </c>
      <c r="N2200" s="15">
        <v>1.3</v>
      </c>
      <c r="O2200" s="15">
        <v>0.7</v>
      </c>
      <c r="P2200" s="9"/>
      <c r="Q2200" t="s">
        <v>1319</v>
      </c>
      <c r="R2200" s="2">
        <v>1.1000000000000001</v>
      </c>
      <c r="S2200" s="2">
        <v>0</v>
      </c>
      <c r="T2200" s="3">
        <v>1.63</v>
      </c>
      <c r="U2200" s="2">
        <v>0</v>
      </c>
      <c r="V2200" s="2">
        <v>0</v>
      </c>
      <c r="W2200" s="3">
        <v>0</v>
      </c>
      <c r="X2200"/>
      <c r="Y2200" s="2">
        <v>2</v>
      </c>
      <c r="Z2200"/>
      <c r="AA2200" s="3">
        <v>-0.19</v>
      </c>
      <c r="AB2200" s="3">
        <v>0.66</v>
      </c>
      <c r="AC2200" s="9"/>
      <c r="AD2200" t="s">
        <v>1319</v>
      </c>
      <c r="AE2200" s="3">
        <v>3.26</v>
      </c>
      <c r="AF2200" s="3">
        <v>16.55</v>
      </c>
      <c r="AG2200"/>
      <c r="AH2200" s="2">
        <v>46.4</v>
      </c>
      <c r="AI2200" s="16">
        <v>9.9</v>
      </c>
      <c r="AJ2200" s="2">
        <v>4.0999999999999996</v>
      </c>
      <c r="AK2200" s="2">
        <v>2</v>
      </c>
      <c r="AL2200" s="2">
        <v>3</v>
      </c>
      <c r="AM2200"/>
      <c r="AN2200" s="3">
        <v>-0.19</v>
      </c>
      <c r="AO2200" s="17">
        <v>0.34</v>
      </c>
      <c r="AP2200" s="9"/>
    </row>
    <row r="2201" spans="1:42" x14ac:dyDescent="0.2">
      <c r="A2201" s="18" t="s">
        <v>56</v>
      </c>
      <c r="B2201">
        <v>23</v>
      </c>
      <c r="C2201" t="s">
        <v>236</v>
      </c>
      <c r="D2201" t="s">
        <v>1319</v>
      </c>
      <c r="E2201" s="19" t="s">
        <v>58</v>
      </c>
      <c r="F2201" s="20" t="s">
        <v>69</v>
      </c>
      <c r="G2201" s="19">
        <v>6</v>
      </c>
      <c r="H2201" s="21">
        <v>0</v>
      </c>
      <c r="I2201" s="21">
        <v>1</v>
      </c>
      <c r="J2201" s="21">
        <v>1</v>
      </c>
      <c r="K2201" s="21">
        <v>1</v>
      </c>
      <c r="L2201" s="22">
        <v>0</v>
      </c>
      <c r="M2201" s="22">
        <v>0.2</v>
      </c>
      <c r="N2201" s="2">
        <v>-0.4</v>
      </c>
      <c r="O2201" s="2">
        <v>0.3</v>
      </c>
      <c r="P2201" s="9"/>
      <c r="Q2201" t="s">
        <v>1319</v>
      </c>
      <c r="R2201" s="2">
        <v>0</v>
      </c>
      <c r="S2201" s="2">
        <v>1.7</v>
      </c>
      <c r="T2201" s="3">
        <v>1.69</v>
      </c>
      <c r="U2201" s="2">
        <v>0</v>
      </c>
      <c r="V2201" s="2">
        <v>0</v>
      </c>
      <c r="W2201" s="3">
        <v>0</v>
      </c>
      <c r="X2201"/>
      <c r="Y2201" s="2">
        <v>0</v>
      </c>
      <c r="Z2201"/>
      <c r="AA2201" s="3">
        <v>0</v>
      </c>
      <c r="AB2201" s="3">
        <v>-0.62</v>
      </c>
      <c r="AC2201" s="9"/>
      <c r="AD2201" t="s">
        <v>1319</v>
      </c>
      <c r="AE2201" s="3">
        <v>0</v>
      </c>
      <c r="AF2201" s="3">
        <v>0</v>
      </c>
      <c r="AG2201"/>
      <c r="AH2201" s="2">
        <v>38.5</v>
      </c>
      <c r="AI2201" s="2">
        <v>6.9</v>
      </c>
      <c r="AJ2201" s="2">
        <v>8.3000000000000007</v>
      </c>
      <c r="AK2201" s="2">
        <v>1.7</v>
      </c>
      <c r="AL2201" s="2">
        <v>1.7</v>
      </c>
      <c r="AM2201"/>
      <c r="AN2201" s="3">
        <v>0.33</v>
      </c>
      <c r="AO2201" s="17">
        <v>0.43</v>
      </c>
      <c r="AP2201" s="9"/>
    </row>
    <row r="2202" spans="1:42" x14ac:dyDescent="0.2">
      <c r="A2202" t="s">
        <v>51</v>
      </c>
      <c r="B2202">
        <v>30</v>
      </c>
      <c r="C2202" t="s">
        <v>471</v>
      </c>
      <c r="D2202" t="s">
        <v>1320</v>
      </c>
      <c r="E2202" t="s">
        <v>74</v>
      </c>
      <c r="F2202" t="s">
        <v>48</v>
      </c>
      <c r="G2202">
        <v>72</v>
      </c>
      <c r="H2202">
        <v>7</v>
      </c>
      <c r="I2202">
        <v>6</v>
      </c>
      <c r="J2202">
        <f>H2202+I2202</f>
        <v>13</v>
      </c>
      <c r="K2202" s="1">
        <v>-15.8</v>
      </c>
      <c r="L2202" s="2">
        <v>-1.5</v>
      </c>
      <c r="M2202" s="2">
        <v>-1.9</v>
      </c>
      <c r="N2202" s="15">
        <v>3.1</v>
      </c>
      <c r="O2202" s="15">
        <v>6.7</v>
      </c>
      <c r="P2202" s="9"/>
      <c r="Q2202" t="s">
        <v>1320</v>
      </c>
      <c r="R2202" s="2">
        <v>0.5</v>
      </c>
      <c r="S2202" s="2">
        <v>0.5</v>
      </c>
      <c r="T2202" s="3">
        <v>1.38</v>
      </c>
      <c r="U2202" s="2">
        <v>0</v>
      </c>
      <c r="V2202" s="2">
        <v>0</v>
      </c>
      <c r="W2202" s="3">
        <v>0</v>
      </c>
      <c r="X2202"/>
      <c r="Y2202" s="2">
        <v>1.1000000000000001</v>
      </c>
      <c r="Z2202"/>
      <c r="AA2202" s="3">
        <v>-0.08</v>
      </c>
      <c r="AB2202" s="3">
        <v>0.21</v>
      </c>
      <c r="AC2202" s="9"/>
      <c r="AD2202" t="s">
        <v>1320</v>
      </c>
      <c r="AE2202" s="3">
        <v>2.57</v>
      </c>
      <c r="AF2202" s="3">
        <v>8.17</v>
      </c>
      <c r="AG2202"/>
      <c r="AH2202" s="2">
        <v>39</v>
      </c>
      <c r="AI2202" s="16">
        <v>1.8</v>
      </c>
      <c r="AJ2202" s="2">
        <v>4.5999999999999996</v>
      </c>
      <c r="AK2202" s="2">
        <v>2.4</v>
      </c>
      <c r="AL2202" s="2">
        <v>2.1</v>
      </c>
      <c r="AM2202"/>
      <c r="AN2202" s="3">
        <v>-0.1</v>
      </c>
      <c r="AO2202" s="17">
        <v>0.45</v>
      </c>
      <c r="AP2202" s="9"/>
    </row>
    <row r="2203" spans="1:42" x14ac:dyDescent="0.2">
      <c r="A2203" s="18" t="s">
        <v>56</v>
      </c>
      <c r="B2203">
        <v>31</v>
      </c>
      <c r="C2203" t="s">
        <v>471</v>
      </c>
      <c r="D2203" t="s">
        <v>1320</v>
      </c>
      <c r="E2203" s="19" t="s">
        <v>74</v>
      </c>
      <c r="F2203" s="20" t="s">
        <v>48</v>
      </c>
      <c r="G2203" s="19">
        <v>62</v>
      </c>
      <c r="H2203" s="21">
        <v>1</v>
      </c>
      <c r="I2203" s="21">
        <v>3</v>
      </c>
      <c r="J2203" s="21">
        <v>4</v>
      </c>
      <c r="K2203" s="21">
        <v>-15</v>
      </c>
      <c r="L2203" s="22">
        <v>-3.6</v>
      </c>
      <c r="M2203" s="22">
        <v>-2.2000000000000002</v>
      </c>
      <c r="N2203" s="2">
        <v>-9.6999999999999993</v>
      </c>
      <c r="O2203" s="2">
        <v>1.7</v>
      </c>
      <c r="P2203" s="9"/>
      <c r="Q2203" t="s">
        <v>1320</v>
      </c>
      <c r="R2203" s="2">
        <v>0.1</v>
      </c>
      <c r="S2203" s="2">
        <v>0.3</v>
      </c>
      <c r="T2203" s="3">
        <v>1.02</v>
      </c>
      <c r="U2203" s="2">
        <v>0</v>
      </c>
      <c r="V2203" s="2">
        <v>0</v>
      </c>
      <c r="W2203" s="3">
        <v>0</v>
      </c>
      <c r="X2203"/>
      <c r="Y2203" s="2">
        <v>0.9</v>
      </c>
      <c r="Z2203"/>
      <c r="AA2203" s="3">
        <v>-0.37</v>
      </c>
      <c r="AB2203" s="3">
        <v>-1.04</v>
      </c>
      <c r="AC2203" s="9"/>
      <c r="AD2203" t="s">
        <v>1320</v>
      </c>
      <c r="AE2203" s="3">
        <v>2.96</v>
      </c>
      <c r="AF2203" s="3">
        <v>18.71</v>
      </c>
      <c r="AG2203"/>
      <c r="AH2203" s="2">
        <v>42</v>
      </c>
      <c r="AI2203" s="2">
        <v>2.2000000000000002</v>
      </c>
      <c r="AJ2203" s="2">
        <v>4.7</v>
      </c>
      <c r="AK2203" s="2">
        <v>1.1000000000000001</v>
      </c>
      <c r="AL2203" s="2">
        <v>2</v>
      </c>
      <c r="AM2203"/>
      <c r="AN2203" s="3">
        <v>-0.22</v>
      </c>
      <c r="AO2203" s="17">
        <v>0.19</v>
      </c>
      <c r="AP2203" s="9"/>
    </row>
    <row r="2204" spans="1:42" x14ac:dyDescent="0.2">
      <c r="A2204" t="s">
        <v>51</v>
      </c>
      <c r="B2204">
        <v>21</v>
      </c>
      <c r="C2204" t="s">
        <v>46</v>
      </c>
      <c r="D2204" t="s">
        <v>1321</v>
      </c>
      <c r="E2204" t="s">
        <v>94</v>
      </c>
      <c r="F2204" t="s">
        <v>55</v>
      </c>
      <c r="G2204">
        <v>12</v>
      </c>
      <c r="H2204">
        <v>0</v>
      </c>
      <c r="I2204">
        <v>2</v>
      </c>
      <c r="J2204">
        <f>H2204+I2204</f>
        <v>2</v>
      </c>
      <c r="K2204" s="1">
        <v>-4.7</v>
      </c>
      <c r="L2204" s="2">
        <v>0</v>
      </c>
      <c r="M2204" s="2">
        <v>-1</v>
      </c>
      <c r="N2204" s="15">
        <v>0.4</v>
      </c>
      <c r="O2204" s="15">
        <v>-0.9</v>
      </c>
      <c r="P2204" s="9"/>
      <c r="Q2204" t="s">
        <v>1321</v>
      </c>
      <c r="R2204" s="2">
        <v>0</v>
      </c>
      <c r="S2204" s="2">
        <v>0.8</v>
      </c>
      <c r="T2204" s="3">
        <v>1.1599999999999999</v>
      </c>
      <c r="U2204" s="2">
        <v>0</v>
      </c>
      <c r="V2204" s="2">
        <v>0</v>
      </c>
      <c r="W2204" s="3">
        <v>0</v>
      </c>
      <c r="X2204"/>
      <c r="Y2204" s="2">
        <v>1</v>
      </c>
      <c r="Z2204"/>
      <c r="AA2204" s="3">
        <v>0</v>
      </c>
      <c r="AB2204" s="3">
        <v>0.12</v>
      </c>
      <c r="AC2204" s="9"/>
      <c r="AD2204" t="s">
        <v>1321</v>
      </c>
      <c r="AE2204" s="3">
        <v>3.49</v>
      </c>
      <c r="AF2204" s="3">
        <v>12.9</v>
      </c>
      <c r="AG2204"/>
      <c r="AH2204" s="2">
        <v>0</v>
      </c>
      <c r="AI2204" s="16">
        <v>0</v>
      </c>
      <c r="AJ2204" s="2">
        <v>1.7</v>
      </c>
      <c r="AK2204" s="2">
        <v>2.7</v>
      </c>
      <c r="AL2204" s="2">
        <v>0.7</v>
      </c>
      <c r="AM2204"/>
      <c r="AN2204" s="3">
        <v>-0.3</v>
      </c>
      <c r="AO2204" s="17">
        <v>-0.31</v>
      </c>
      <c r="AP2204" s="9"/>
    </row>
    <row r="2205" spans="1:42" x14ac:dyDescent="0.2">
      <c r="A2205" s="18" t="s">
        <v>56</v>
      </c>
      <c r="B2205">
        <v>22</v>
      </c>
      <c r="C2205" t="s">
        <v>46</v>
      </c>
      <c r="D2205" t="s">
        <v>1321</v>
      </c>
      <c r="E2205" s="19" t="s">
        <v>94</v>
      </c>
      <c r="F2205" s="20" t="s">
        <v>57</v>
      </c>
      <c r="G2205" s="19">
        <v>18</v>
      </c>
      <c r="H2205" s="21">
        <v>1</v>
      </c>
      <c r="I2205" s="21">
        <v>4</v>
      </c>
      <c r="J2205" s="21">
        <v>5</v>
      </c>
      <c r="K2205" s="21">
        <v>-2.1</v>
      </c>
      <c r="L2205" s="22">
        <v>0.7</v>
      </c>
      <c r="M2205" s="22">
        <v>-0.1</v>
      </c>
      <c r="N2205" s="2">
        <v>1.4</v>
      </c>
      <c r="O2205" s="2">
        <v>8.6</v>
      </c>
      <c r="P2205" s="9"/>
      <c r="Q2205" t="s">
        <v>1321</v>
      </c>
      <c r="R2205" s="2">
        <v>0</v>
      </c>
      <c r="S2205" s="2">
        <v>0.6</v>
      </c>
      <c r="T2205" s="3">
        <v>1.5</v>
      </c>
      <c r="U2205" s="2">
        <v>1.4</v>
      </c>
      <c r="V2205" s="2">
        <v>2.8</v>
      </c>
      <c r="W2205" s="3">
        <v>4.1900000000000004</v>
      </c>
      <c r="X2205"/>
      <c r="Y2205" s="2">
        <v>0.5</v>
      </c>
      <c r="Z2205"/>
      <c r="AA2205" s="3">
        <v>0.15</v>
      </c>
      <c r="AB2205" s="3">
        <v>0.35</v>
      </c>
      <c r="AC2205" s="9"/>
      <c r="AD2205" t="s">
        <v>1321</v>
      </c>
      <c r="AE2205" s="3">
        <v>2.1</v>
      </c>
      <c r="AF2205" s="3">
        <v>0</v>
      </c>
      <c r="AG2205"/>
      <c r="AH2205" s="2">
        <v>0</v>
      </c>
      <c r="AI2205" s="2">
        <v>0</v>
      </c>
      <c r="AJ2205" s="2">
        <v>1</v>
      </c>
      <c r="AK2205" s="2">
        <v>2.9</v>
      </c>
      <c r="AL2205" s="2">
        <v>0.2</v>
      </c>
      <c r="AM2205"/>
      <c r="AN2205" s="3">
        <v>-0.02</v>
      </c>
      <c r="AO2205" s="17">
        <v>2.11</v>
      </c>
      <c r="AP2205" s="9"/>
    </row>
    <row r="2206" spans="1:42" x14ac:dyDescent="0.2">
      <c r="A2206" t="s">
        <v>40</v>
      </c>
      <c r="B2206" s="1">
        <v>23</v>
      </c>
      <c r="C2206" t="s">
        <v>46</v>
      </c>
      <c r="D2206" t="s">
        <v>1321</v>
      </c>
      <c r="E2206" t="s">
        <v>43</v>
      </c>
      <c r="F2206" t="s">
        <v>57</v>
      </c>
      <c r="G2206">
        <v>28</v>
      </c>
      <c r="H2206">
        <v>0</v>
      </c>
      <c r="I2206">
        <v>8</v>
      </c>
      <c r="J2206">
        <v>8</v>
      </c>
      <c r="K2206" s="1">
        <v>-6.6</v>
      </c>
      <c r="L2206" s="2">
        <v>0.4</v>
      </c>
      <c r="M2206" s="2">
        <v>-1.1000000000000001</v>
      </c>
      <c r="N2206" s="2">
        <v>0.1</v>
      </c>
      <c r="O2206" s="2">
        <v>5.5</v>
      </c>
      <c r="P2206" s="14"/>
      <c r="Q2206" t="s">
        <v>1321</v>
      </c>
      <c r="R2206" s="2">
        <v>0</v>
      </c>
      <c r="S2206" s="2">
        <v>0.6</v>
      </c>
      <c r="T2206" s="3">
        <v>1.43</v>
      </c>
      <c r="U2206" s="2">
        <v>0</v>
      </c>
      <c r="V2206" s="2">
        <v>4.5</v>
      </c>
      <c r="W2206" s="3">
        <v>6.74</v>
      </c>
      <c r="X2206" s="3">
        <v>0.01</v>
      </c>
      <c r="Y2206" s="2">
        <v>1.8</v>
      </c>
      <c r="Z2206" s="2">
        <v>0.4</v>
      </c>
      <c r="AA2206" s="3">
        <v>0.04</v>
      </c>
      <c r="AB2206" s="3">
        <v>0.01</v>
      </c>
      <c r="AC2206" s="14"/>
      <c r="AD2206" t="s">
        <v>1321</v>
      </c>
      <c r="AE2206" s="3">
        <v>2.2799999999999998</v>
      </c>
      <c r="AF2206" s="3">
        <v>11.21</v>
      </c>
      <c r="AG2206" s="3">
        <v>-0.04</v>
      </c>
      <c r="AH2206" s="2">
        <v>0</v>
      </c>
      <c r="AI2206" s="2">
        <v>0</v>
      </c>
      <c r="AJ2206" s="2">
        <v>1.8</v>
      </c>
      <c r="AK2206" s="2">
        <v>2.5</v>
      </c>
      <c r="AL2206" s="2">
        <v>1</v>
      </c>
      <c r="AM2206" s="2">
        <v>1.2</v>
      </c>
      <c r="AN2206" s="3">
        <v>-0.11</v>
      </c>
      <c r="AO2206" s="3">
        <v>0.66</v>
      </c>
      <c r="AP2206" s="9"/>
    </row>
    <row r="2207" spans="1:42" x14ac:dyDescent="0.2">
      <c r="A2207" s="18" t="s">
        <v>56</v>
      </c>
      <c r="B2207">
        <v>22</v>
      </c>
      <c r="C2207" t="s">
        <v>388</v>
      </c>
      <c r="D2207" t="s">
        <v>1322</v>
      </c>
      <c r="E2207" s="19" t="s">
        <v>74</v>
      </c>
      <c r="F2207" s="20" t="s">
        <v>48</v>
      </c>
      <c r="G2207" s="19">
        <v>2</v>
      </c>
      <c r="H2207" s="21">
        <v>1</v>
      </c>
      <c r="I2207" s="21">
        <v>1</v>
      </c>
      <c r="J2207" s="21">
        <v>2</v>
      </c>
      <c r="K2207" s="21">
        <v>2.2000000000000002</v>
      </c>
      <c r="L2207" s="22">
        <v>0.6</v>
      </c>
      <c r="M2207" s="22">
        <v>0.4</v>
      </c>
      <c r="N2207" s="2">
        <v>2.9</v>
      </c>
      <c r="O2207" s="2">
        <v>0.9</v>
      </c>
      <c r="P2207" s="9"/>
      <c r="Q2207" t="s">
        <v>1323</v>
      </c>
      <c r="R2207" s="2">
        <v>3.1</v>
      </c>
      <c r="S2207" s="2">
        <v>3.1</v>
      </c>
      <c r="T2207" s="3">
        <v>6.18</v>
      </c>
      <c r="U2207" s="2">
        <v>0</v>
      </c>
      <c r="V2207" s="2">
        <v>0</v>
      </c>
      <c r="W2207" s="3">
        <v>0</v>
      </c>
      <c r="X2207"/>
      <c r="Y2207" s="2">
        <v>5.2</v>
      </c>
      <c r="Z2207"/>
      <c r="AA2207" s="3">
        <v>1.36</v>
      </c>
      <c r="AB2207" s="3">
        <v>7.49</v>
      </c>
      <c r="AC2207" s="9"/>
      <c r="AD2207" t="s">
        <v>1323</v>
      </c>
      <c r="AE2207" s="3">
        <v>0</v>
      </c>
      <c r="AF2207" s="3">
        <v>0</v>
      </c>
      <c r="AG2207"/>
      <c r="AH2207" s="2">
        <v>0</v>
      </c>
      <c r="AI2207" s="2">
        <v>0</v>
      </c>
      <c r="AJ2207" s="2">
        <v>15.7</v>
      </c>
      <c r="AK2207" s="2">
        <v>0</v>
      </c>
      <c r="AL2207" s="2">
        <v>2.6</v>
      </c>
      <c r="AM2207"/>
      <c r="AN2207" s="3">
        <v>0.91</v>
      </c>
      <c r="AO2207" s="17">
        <v>2.31</v>
      </c>
      <c r="AP2207" s="9"/>
    </row>
    <row r="2208" spans="1:42" x14ac:dyDescent="0.2">
      <c r="A2208" t="s">
        <v>40</v>
      </c>
      <c r="B2208" s="1">
        <v>23</v>
      </c>
      <c r="C2208" t="s">
        <v>388</v>
      </c>
      <c r="D2208" t="s">
        <v>1322</v>
      </c>
      <c r="E2208" t="s">
        <v>74</v>
      </c>
      <c r="F2208" t="s">
        <v>48</v>
      </c>
      <c r="G2208">
        <v>2</v>
      </c>
      <c r="H2208">
        <v>0</v>
      </c>
      <c r="I2208">
        <v>0</v>
      </c>
      <c r="J2208">
        <v>0</v>
      </c>
      <c r="K2208" s="1">
        <v>-1</v>
      </c>
      <c r="L2208" s="2">
        <v>-0.1</v>
      </c>
      <c r="M2208" s="2">
        <v>-0.2</v>
      </c>
      <c r="N2208" s="2">
        <v>-0.4</v>
      </c>
      <c r="O2208" s="2">
        <v>0.1</v>
      </c>
      <c r="P2208" s="14"/>
      <c r="Q2208" t="s">
        <v>1322</v>
      </c>
      <c r="R2208" s="2">
        <v>0</v>
      </c>
      <c r="S2208" s="2">
        <v>0</v>
      </c>
      <c r="T2208" s="3">
        <v>0</v>
      </c>
      <c r="U2208" s="2">
        <v>0</v>
      </c>
      <c r="V2208" s="2">
        <v>0</v>
      </c>
      <c r="W2208" s="3">
        <v>0</v>
      </c>
      <c r="X2208" s="3">
        <v>-0.28000000000000003</v>
      </c>
      <c r="Y2208" s="2">
        <v>0</v>
      </c>
      <c r="Z2208" s="2">
        <v>0</v>
      </c>
      <c r="AA2208" s="3">
        <v>-0.45</v>
      </c>
      <c r="AB2208" s="3">
        <v>-1.71</v>
      </c>
      <c r="AC2208" s="14"/>
      <c r="AD2208" t="s">
        <v>1322</v>
      </c>
      <c r="AE2208" s="3">
        <v>4.51</v>
      </c>
      <c r="AF2208" s="3">
        <v>0</v>
      </c>
      <c r="AG2208" s="3">
        <v>-0.1</v>
      </c>
      <c r="AH2208" s="2">
        <v>0</v>
      </c>
      <c r="AI2208" s="2">
        <v>0</v>
      </c>
      <c r="AJ2208" s="2">
        <v>13.5</v>
      </c>
      <c r="AK2208" s="2">
        <v>0</v>
      </c>
      <c r="AL2208" s="2">
        <v>0</v>
      </c>
      <c r="AM2208" s="2">
        <v>0</v>
      </c>
      <c r="AN2208" s="3">
        <v>-0.9</v>
      </c>
      <c r="AO2208" s="3">
        <v>0.59</v>
      </c>
      <c r="AP2208" s="9"/>
    </row>
    <row r="2209" spans="1:42" x14ac:dyDescent="0.2">
      <c r="A2209" t="s">
        <v>51</v>
      </c>
      <c r="B2209">
        <v>28</v>
      </c>
      <c r="C2209" t="s">
        <v>1324</v>
      </c>
      <c r="D2209" t="s">
        <v>1325</v>
      </c>
      <c r="E2209" t="s">
        <v>61</v>
      </c>
      <c r="F2209" t="s">
        <v>44</v>
      </c>
      <c r="G2209">
        <v>1</v>
      </c>
      <c r="H2209">
        <v>0</v>
      </c>
      <c r="I2209">
        <v>0</v>
      </c>
      <c r="J2209">
        <f>H2209+I2209</f>
        <v>0</v>
      </c>
      <c r="K2209" s="1">
        <v>0</v>
      </c>
      <c r="L2209" s="2">
        <v>0</v>
      </c>
      <c r="M2209" s="2">
        <v>0</v>
      </c>
      <c r="N2209" s="15">
        <v>-0.1</v>
      </c>
      <c r="O2209" s="15">
        <v>0.3</v>
      </c>
      <c r="P2209" s="9"/>
      <c r="Q2209" t="s">
        <v>1325</v>
      </c>
      <c r="R2209" s="2">
        <v>0</v>
      </c>
      <c r="S2209" s="2">
        <v>0</v>
      </c>
      <c r="T2209" s="3">
        <v>0</v>
      </c>
      <c r="U2209" s="2">
        <v>0</v>
      </c>
      <c r="V2209" s="2">
        <v>0</v>
      </c>
      <c r="W2209" s="3">
        <v>0</v>
      </c>
      <c r="X2209"/>
      <c r="Y2209" s="2">
        <v>0</v>
      </c>
      <c r="Z2209"/>
      <c r="AA2209" s="3">
        <v>0</v>
      </c>
      <c r="AB2209" s="3">
        <v>-1.36</v>
      </c>
      <c r="AC2209" s="9"/>
      <c r="AD2209" t="s">
        <v>1325</v>
      </c>
      <c r="AE2209" s="3">
        <v>0</v>
      </c>
      <c r="AF2209" s="3">
        <v>0</v>
      </c>
      <c r="AG2209"/>
      <c r="AH2209" s="2">
        <v>0</v>
      </c>
      <c r="AI2209" s="16">
        <v>0</v>
      </c>
      <c r="AJ2209" s="2">
        <v>0</v>
      </c>
      <c r="AK2209" s="2">
        <v>0</v>
      </c>
      <c r="AL2209" s="2">
        <v>0</v>
      </c>
      <c r="AM2209"/>
      <c r="AN2209" s="3">
        <v>0</v>
      </c>
      <c r="AO2209" s="17">
        <v>3.17</v>
      </c>
      <c r="AP2209" s="9"/>
    </row>
    <row r="2210" spans="1:42" x14ac:dyDescent="0.2">
      <c r="A2210" t="s">
        <v>51</v>
      </c>
      <c r="B2210">
        <v>38</v>
      </c>
      <c r="C2210" t="s">
        <v>353</v>
      </c>
      <c r="D2210" t="s">
        <v>1326</v>
      </c>
      <c r="E2210" t="s">
        <v>72</v>
      </c>
      <c r="F2210" t="s">
        <v>48</v>
      </c>
      <c r="G2210">
        <v>21</v>
      </c>
      <c r="H2210">
        <v>2</v>
      </c>
      <c r="I2210">
        <v>5</v>
      </c>
      <c r="J2210">
        <f>H2210+I2210</f>
        <v>7</v>
      </c>
      <c r="K2210" s="1">
        <v>-1.8</v>
      </c>
      <c r="L2210" s="2">
        <v>0.3</v>
      </c>
      <c r="M2210" s="2">
        <v>-0.1</v>
      </c>
      <c r="N2210" s="15">
        <v>1.4</v>
      </c>
      <c r="O2210" s="15">
        <v>1.2</v>
      </c>
      <c r="P2210" s="9"/>
      <c r="Q2210" t="s">
        <v>1326</v>
      </c>
      <c r="R2210" s="2">
        <v>0.3</v>
      </c>
      <c r="S2210" s="2">
        <v>1.4</v>
      </c>
      <c r="T2210" s="3">
        <v>1.73</v>
      </c>
      <c r="U2210" s="2">
        <v>1.5</v>
      </c>
      <c r="V2210" s="2">
        <v>0</v>
      </c>
      <c r="W2210" s="3">
        <v>4.3899999999999997</v>
      </c>
      <c r="X2210"/>
      <c r="Y2210" s="2">
        <v>0.5</v>
      </c>
      <c r="Z2210"/>
      <c r="AA2210" s="3">
        <v>0.06</v>
      </c>
      <c r="AB2210" s="3">
        <v>0.34</v>
      </c>
      <c r="AC2210" s="9"/>
      <c r="AD2210" t="s">
        <v>1326</v>
      </c>
      <c r="AE2210" s="3">
        <v>2.02</v>
      </c>
      <c r="AF2210" s="3">
        <v>0</v>
      </c>
      <c r="AG2210"/>
      <c r="AH2210" s="2">
        <v>0</v>
      </c>
      <c r="AI2210" s="16">
        <v>0</v>
      </c>
      <c r="AJ2210" s="2">
        <v>2.2000000000000002</v>
      </c>
      <c r="AK2210" s="2">
        <v>1</v>
      </c>
      <c r="AL2210" s="2">
        <v>1</v>
      </c>
      <c r="AM2210"/>
      <c r="AN2210" s="3">
        <v>-0.02</v>
      </c>
      <c r="AO2210" s="17">
        <v>0.28999999999999998</v>
      </c>
      <c r="AP2210" s="9"/>
    </row>
    <row r="2211" spans="1:42" x14ac:dyDescent="0.2">
      <c r="A2211" t="s">
        <v>40</v>
      </c>
      <c r="B2211" s="1">
        <v>31</v>
      </c>
      <c r="C2211" t="s">
        <v>1327</v>
      </c>
      <c r="D2211" t="s">
        <v>1328</v>
      </c>
      <c r="E2211" t="s">
        <v>170</v>
      </c>
      <c r="F2211" t="s">
        <v>48</v>
      </c>
      <c r="G2211">
        <v>3</v>
      </c>
      <c r="H2211">
        <v>0</v>
      </c>
      <c r="I2211">
        <v>0</v>
      </c>
      <c r="J2211">
        <v>0</v>
      </c>
      <c r="K2211" s="1">
        <v>-0.9</v>
      </c>
      <c r="L2211" s="2">
        <v>-0.2</v>
      </c>
      <c r="M2211" s="2">
        <v>-0.1</v>
      </c>
      <c r="N2211" s="2">
        <v>-0.4</v>
      </c>
      <c r="O2211" s="2">
        <v>-0.1</v>
      </c>
      <c r="P2211" s="14"/>
      <c r="Q2211" t="s">
        <v>1328</v>
      </c>
      <c r="R2211" s="2">
        <v>0</v>
      </c>
      <c r="S2211" s="2">
        <v>0</v>
      </c>
      <c r="T2211" s="3">
        <v>0</v>
      </c>
      <c r="U2211" s="2">
        <v>0</v>
      </c>
      <c r="V2211" s="2">
        <v>0</v>
      </c>
      <c r="W2211" s="3">
        <v>0</v>
      </c>
      <c r="X2211" s="3">
        <v>0.03</v>
      </c>
      <c r="Y2211" s="2">
        <v>0</v>
      </c>
      <c r="Z2211" s="2">
        <v>2</v>
      </c>
      <c r="AA2211" s="3">
        <v>-0.4</v>
      </c>
      <c r="AB2211" s="3">
        <v>-0.86</v>
      </c>
      <c r="AC2211" s="14"/>
      <c r="AD2211" t="s">
        <v>1328</v>
      </c>
      <c r="AE2211" s="3">
        <v>2.0099999999999998</v>
      </c>
      <c r="AF2211" s="3">
        <v>0</v>
      </c>
      <c r="AG2211" s="3">
        <v>-0.09</v>
      </c>
      <c r="AH2211" s="2">
        <v>0</v>
      </c>
      <c r="AI2211" s="2">
        <v>0</v>
      </c>
      <c r="AJ2211" s="2">
        <v>6</v>
      </c>
      <c r="AK2211" s="2">
        <v>0</v>
      </c>
      <c r="AL2211" s="2">
        <v>4</v>
      </c>
      <c r="AM2211" s="2">
        <v>2</v>
      </c>
      <c r="AN2211" s="3">
        <v>-0.2</v>
      </c>
      <c r="AO2211" s="3">
        <v>-0.1</v>
      </c>
      <c r="AP2211" s="9"/>
    </row>
    <row r="2212" spans="1:42" x14ac:dyDescent="0.2">
      <c r="A2212" t="s">
        <v>40</v>
      </c>
      <c r="B2212" s="1">
        <v>23</v>
      </c>
      <c r="C2212" t="s">
        <v>90</v>
      </c>
      <c r="D2212" t="s">
        <v>1329</v>
      </c>
      <c r="E2212" t="s">
        <v>74</v>
      </c>
      <c r="F2212" t="s">
        <v>57</v>
      </c>
      <c r="G2212">
        <v>1</v>
      </c>
      <c r="H2212">
        <v>0</v>
      </c>
      <c r="I2212">
        <v>0</v>
      </c>
      <c r="J2212">
        <v>0</v>
      </c>
      <c r="K2212" s="1">
        <v>0</v>
      </c>
      <c r="L2212" s="2">
        <v>0</v>
      </c>
      <c r="M2212" s="2">
        <v>0</v>
      </c>
      <c r="N2212" s="2">
        <v>0</v>
      </c>
      <c r="O2212" s="2">
        <v>0.2</v>
      </c>
      <c r="P2212" s="14"/>
      <c r="Q2212" t="s">
        <v>1329</v>
      </c>
      <c r="R2212" s="2">
        <v>0</v>
      </c>
      <c r="S2212" s="2">
        <v>0</v>
      </c>
      <c r="T2212" s="3">
        <v>0</v>
      </c>
      <c r="U2212" s="2">
        <v>0</v>
      </c>
      <c r="V2212" s="2">
        <v>0</v>
      </c>
      <c r="W2212" s="3">
        <v>0</v>
      </c>
      <c r="X2212" s="3">
        <v>-0.01</v>
      </c>
      <c r="Y2212" s="2">
        <v>0</v>
      </c>
      <c r="Z2212" s="2">
        <v>0</v>
      </c>
      <c r="AA2212" s="3">
        <v>0</v>
      </c>
      <c r="AB2212" s="3">
        <v>-0.75</v>
      </c>
      <c r="AC2212" s="14"/>
      <c r="AD2212" t="s">
        <v>1329</v>
      </c>
      <c r="AE2212" s="3">
        <v>0</v>
      </c>
      <c r="AF2212" s="3">
        <v>0</v>
      </c>
      <c r="AG2212" s="3">
        <v>0.02</v>
      </c>
      <c r="AH2212" s="2">
        <v>0</v>
      </c>
      <c r="AI2212" s="2">
        <v>0</v>
      </c>
      <c r="AJ2212" s="2">
        <v>0</v>
      </c>
      <c r="AK2212" s="2">
        <v>0</v>
      </c>
      <c r="AL2212" s="2">
        <v>0</v>
      </c>
      <c r="AM2212" s="2">
        <v>0</v>
      </c>
      <c r="AN2212" s="3">
        <v>0</v>
      </c>
      <c r="AO2212" s="3">
        <v>4.4400000000000004</v>
      </c>
      <c r="AP2212" s="9"/>
    </row>
    <row r="2213" spans="1:42" x14ac:dyDescent="0.2">
      <c r="A2213" t="s">
        <v>51</v>
      </c>
      <c r="B2213">
        <v>25</v>
      </c>
      <c r="C2213" t="s">
        <v>1330</v>
      </c>
      <c r="D2213" t="s">
        <v>1331</v>
      </c>
      <c r="E2213" t="s">
        <v>54</v>
      </c>
      <c r="F2213" t="s">
        <v>73</v>
      </c>
      <c r="G2213">
        <v>7</v>
      </c>
      <c r="H2213">
        <v>1</v>
      </c>
      <c r="I2213">
        <v>2</v>
      </c>
      <c r="J2213">
        <f>H2213+I2213</f>
        <v>3</v>
      </c>
      <c r="K2213" s="1">
        <v>-0.1</v>
      </c>
      <c r="L2213" s="2">
        <v>0.2</v>
      </c>
      <c r="M2213" s="2">
        <v>0</v>
      </c>
      <c r="N2213" s="15">
        <v>1.1000000000000001</v>
      </c>
      <c r="O2213" s="15">
        <v>1.3</v>
      </c>
      <c r="P2213" s="9"/>
      <c r="Q2213" t="s">
        <v>1331</v>
      </c>
      <c r="R2213" s="2">
        <v>0</v>
      </c>
      <c r="S2213" s="2">
        <v>0.8</v>
      </c>
      <c r="T2213" s="3">
        <v>0.84</v>
      </c>
      <c r="U2213" s="2">
        <v>3.7</v>
      </c>
      <c r="V2213" s="2">
        <v>3.7</v>
      </c>
      <c r="W2213" s="3">
        <v>10.95</v>
      </c>
      <c r="X2213"/>
      <c r="Y2213" s="2">
        <v>2.7</v>
      </c>
      <c r="Z2213"/>
      <c r="AA2213" s="3">
        <v>0.12</v>
      </c>
      <c r="AB2213" s="3">
        <v>0.76</v>
      </c>
      <c r="AC2213" s="9"/>
      <c r="AD2213" t="s">
        <v>1331</v>
      </c>
      <c r="AE2213" s="3">
        <v>1.68</v>
      </c>
      <c r="AF2213" s="3">
        <v>0</v>
      </c>
      <c r="AG2213"/>
      <c r="AH2213" s="2">
        <v>60</v>
      </c>
      <c r="AI2213" s="16">
        <v>2.4</v>
      </c>
      <c r="AJ2213" s="2">
        <v>0.7</v>
      </c>
      <c r="AK2213" s="2">
        <v>0</v>
      </c>
      <c r="AL2213" s="2">
        <v>0.7</v>
      </c>
      <c r="AM2213"/>
      <c r="AN2213" s="3">
        <v>0</v>
      </c>
      <c r="AO2213" s="17">
        <v>0.86</v>
      </c>
      <c r="AP2213" s="9"/>
    </row>
    <row r="2214" spans="1:42" x14ac:dyDescent="0.2">
      <c r="A2214" t="s">
        <v>51</v>
      </c>
      <c r="B2214">
        <v>29</v>
      </c>
      <c r="C2214" t="s">
        <v>178</v>
      </c>
      <c r="D2214" t="s">
        <v>179</v>
      </c>
      <c r="E2214" t="s">
        <v>61</v>
      </c>
      <c r="F2214" t="s">
        <v>55</v>
      </c>
      <c r="G2214">
        <v>15</v>
      </c>
      <c r="H2214">
        <v>1</v>
      </c>
      <c r="I2214">
        <v>2</v>
      </c>
      <c r="J2214">
        <f>H2214+I2214</f>
        <v>3</v>
      </c>
      <c r="K2214" s="1">
        <v>-2.8</v>
      </c>
      <c r="L2214" s="2">
        <v>0</v>
      </c>
      <c r="M2214" s="2">
        <v>-0.4</v>
      </c>
      <c r="N2214" s="15">
        <v>2.2000000000000002</v>
      </c>
      <c r="O2214" s="15">
        <v>0.5</v>
      </c>
      <c r="P2214" s="9"/>
      <c r="Q2214" t="s">
        <v>179</v>
      </c>
      <c r="R2214" s="2">
        <v>0.3</v>
      </c>
      <c r="S2214" s="2">
        <v>0.6</v>
      </c>
      <c r="T2214" s="3">
        <v>3.55</v>
      </c>
      <c r="U2214" s="2">
        <v>0</v>
      </c>
      <c r="V2214" s="2">
        <v>0</v>
      </c>
      <c r="W2214" s="3">
        <v>0</v>
      </c>
      <c r="X2214"/>
      <c r="Y2214" s="2">
        <v>2.2000000000000002</v>
      </c>
      <c r="Z2214"/>
      <c r="AA2214" s="3">
        <v>0</v>
      </c>
      <c r="AB2214" s="3">
        <v>0.59</v>
      </c>
      <c r="AC2214" s="9"/>
      <c r="AD2214" t="s">
        <v>179</v>
      </c>
      <c r="AE2214" s="3">
        <v>3.55</v>
      </c>
      <c r="AF2214" s="3">
        <v>3.78</v>
      </c>
      <c r="AG2214"/>
      <c r="AH2214" s="2">
        <v>0</v>
      </c>
      <c r="AI2214" s="16">
        <v>0</v>
      </c>
      <c r="AJ2214" s="2">
        <v>2.5</v>
      </c>
      <c r="AK2214" s="2">
        <v>5.2</v>
      </c>
      <c r="AL2214" s="2">
        <v>0.8</v>
      </c>
      <c r="AM2214"/>
      <c r="AN2214" s="3">
        <v>-0.1</v>
      </c>
      <c r="AO2214" s="17">
        <v>0.14000000000000001</v>
      </c>
      <c r="AP2214" s="9"/>
    </row>
    <row r="2215" spans="1:42" x14ac:dyDescent="0.2">
      <c r="A2215" t="s">
        <v>51</v>
      </c>
      <c r="B2215">
        <v>27</v>
      </c>
      <c r="C2215" t="s">
        <v>1332</v>
      </c>
      <c r="D2215" t="s">
        <v>1333</v>
      </c>
      <c r="E2215" t="s">
        <v>163</v>
      </c>
      <c r="F2215" t="s">
        <v>44</v>
      </c>
      <c r="G2215">
        <v>1</v>
      </c>
      <c r="H2215">
        <v>1</v>
      </c>
      <c r="I2215">
        <v>0</v>
      </c>
      <c r="J2215">
        <f>H2215+I2215</f>
        <v>1</v>
      </c>
      <c r="K2215" s="1">
        <v>1.1000000000000001</v>
      </c>
      <c r="L2215" s="2">
        <v>0.2</v>
      </c>
      <c r="M2215" s="2">
        <v>0.2</v>
      </c>
      <c r="N2215" s="15">
        <v>1.4</v>
      </c>
      <c r="O2215" s="15">
        <v>0.3</v>
      </c>
      <c r="P2215" s="9"/>
      <c r="Q2215" t="s">
        <v>1333</v>
      </c>
      <c r="R2215" s="2">
        <v>0</v>
      </c>
      <c r="S2215" s="2">
        <v>0</v>
      </c>
      <c r="T2215" s="3">
        <v>10.68</v>
      </c>
      <c r="U2215" s="2">
        <v>9.5</v>
      </c>
      <c r="V2215" s="2">
        <v>0</v>
      </c>
      <c r="W2215" s="3">
        <v>9.5</v>
      </c>
      <c r="X2215"/>
      <c r="Y2215" s="2">
        <v>0</v>
      </c>
      <c r="Z2215"/>
      <c r="AA2215" s="3">
        <v>0.66</v>
      </c>
      <c r="AB2215" s="3">
        <v>7.27</v>
      </c>
      <c r="AC2215" s="9"/>
      <c r="AD2215" t="s">
        <v>1333</v>
      </c>
      <c r="AE2215" s="3">
        <v>0</v>
      </c>
      <c r="AF2215" s="3">
        <v>0</v>
      </c>
      <c r="AG2215"/>
      <c r="AH2215" s="2">
        <v>0</v>
      </c>
      <c r="AI2215" s="16">
        <v>0</v>
      </c>
      <c r="AJ2215" s="2">
        <v>10.1</v>
      </c>
      <c r="AK2215" s="2">
        <v>10.1</v>
      </c>
      <c r="AL2215" s="2">
        <v>0</v>
      </c>
      <c r="AM2215"/>
      <c r="AN2215" s="3">
        <v>0.66</v>
      </c>
      <c r="AO2215" s="17">
        <v>1.57</v>
      </c>
      <c r="AP2215" s="9"/>
    </row>
    <row r="2216" spans="1:42" x14ac:dyDescent="0.2">
      <c r="A2216" s="23" t="s">
        <v>56</v>
      </c>
      <c r="B2216">
        <v>28</v>
      </c>
      <c r="C2216" t="s">
        <v>1332</v>
      </c>
      <c r="D2216" t="s">
        <v>1333</v>
      </c>
      <c r="E2216" s="24" t="s">
        <v>43</v>
      </c>
      <c r="F2216" s="20" t="s">
        <v>44</v>
      </c>
      <c r="G2216" s="24">
        <v>21</v>
      </c>
      <c r="H2216" s="25">
        <v>1</v>
      </c>
      <c r="I2216" s="25">
        <v>1</v>
      </c>
      <c r="J2216" s="25">
        <v>2</v>
      </c>
      <c r="K2216" s="25">
        <v>-4.5999999999999996</v>
      </c>
      <c r="L2216" s="26">
        <v>-0.9</v>
      </c>
      <c r="M2216" s="26">
        <v>-0.6</v>
      </c>
      <c r="N2216" s="27">
        <v>-2.5</v>
      </c>
      <c r="O2216" s="27">
        <v>2.5</v>
      </c>
      <c r="P2216" s="9"/>
      <c r="Q2216" t="s">
        <v>1333</v>
      </c>
      <c r="R2216" s="2">
        <v>0.3</v>
      </c>
      <c r="S2216" s="2">
        <v>0.3</v>
      </c>
      <c r="T2216" s="3">
        <v>0.91</v>
      </c>
      <c r="U2216" s="2">
        <v>0</v>
      </c>
      <c r="V2216" s="2">
        <v>0</v>
      </c>
      <c r="W2216" s="3">
        <v>0</v>
      </c>
      <c r="X2216"/>
      <c r="Y2216" s="2">
        <v>0.6</v>
      </c>
      <c r="Z2216"/>
      <c r="AA2216" s="3">
        <v>-0.25</v>
      </c>
      <c r="AB2216" s="3">
        <v>-0.72</v>
      </c>
      <c r="AC2216" s="9"/>
      <c r="AD2216" t="s">
        <v>1333</v>
      </c>
      <c r="AE2216" s="3">
        <v>2.72</v>
      </c>
      <c r="AF2216" s="3">
        <v>0</v>
      </c>
      <c r="AG2216"/>
      <c r="AH2216" s="2">
        <v>0</v>
      </c>
      <c r="AI2216" s="27">
        <v>0</v>
      </c>
      <c r="AJ2216" s="2">
        <v>11.6</v>
      </c>
      <c r="AK2216" s="2">
        <v>0.3</v>
      </c>
      <c r="AL2216" s="2">
        <v>0.6</v>
      </c>
      <c r="AM2216"/>
      <c r="AN2216" s="3">
        <v>-0.17</v>
      </c>
      <c r="AO2216" s="17">
        <v>0.72</v>
      </c>
      <c r="AP2216" s="9"/>
    </row>
    <row r="2217" spans="1:42" x14ac:dyDescent="0.2">
      <c r="A2217" t="s">
        <v>51</v>
      </c>
      <c r="B2217">
        <v>30</v>
      </c>
      <c r="C2217" t="s">
        <v>459</v>
      </c>
      <c r="D2217" t="s">
        <v>1334</v>
      </c>
      <c r="E2217" t="s">
        <v>244</v>
      </c>
      <c r="F2217" t="s">
        <v>44</v>
      </c>
      <c r="G2217">
        <v>61</v>
      </c>
      <c r="H2217">
        <v>2</v>
      </c>
      <c r="I2217">
        <v>6</v>
      </c>
      <c r="J2217">
        <f>H2217+I2217</f>
        <v>8</v>
      </c>
      <c r="K2217" s="1">
        <v>-7.6</v>
      </c>
      <c r="L2217" s="2">
        <v>-3</v>
      </c>
      <c r="M2217" s="2">
        <v>0.2</v>
      </c>
      <c r="N2217" s="15">
        <v>-4</v>
      </c>
      <c r="O2217" s="15">
        <v>7.3</v>
      </c>
      <c r="P2217" s="9"/>
      <c r="Q2217" t="s">
        <v>1334</v>
      </c>
      <c r="R2217" s="2">
        <v>0.3</v>
      </c>
      <c r="S2217" s="2">
        <v>0.5</v>
      </c>
      <c r="T2217" s="3">
        <v>1.91</v>
      </c>
      <c r="U2217" s="2">
        <v>0</v>
      </c>
      <c r="V2217" s="2">
        <v>1.9</v>
      </c>
      <c r="W2217" s="3">
        <v>3.79</v>
      </c>
      <c r="X2217"/>
      <c r="Y2217" s="2">
        <v>1.4</v>
      </c>
      <c r="Z2217"/>
      <c r="AA2217" s="3">
        <v>-0.25</v>
      </c>
      <c r="AB2217" s="3">
        <v>-0.41</v>
      </c>
      <c r="AC2217" s="9"/>
      <c r="AD2217" t="s">
        <v>1334</v>
      </c>
      <c r="AE2217" s="3">
        <v>3.06</v>
      </c>
      <c r="AF2217" s="3">
        <v>6.14</v>
      </c>
      <c r="AG2217"/>
      <c r="AH2217" s="2">
        <v>48.6</v>
      </c>
      <c r="AI2217" s="16">
        <v>5.6</v>
      </c>
      <c r="AJ2217" s="2">
        <v>3</v>
      </c>
      <c r="AK2217" s="2">
        <v>2.4</v>
      </c>
      <c r="AL2217" s="2">
        <v>1.5</v>
      </c>
      <c r="AM2217"/>
      <c r="AN2217" s="3">
        <v>0.02</v>
      </c>
      <c r="AO2217" s="17">
        <v>0.74</v>
      </c>
      <c r="AP2217" s="9"/>
    </row>
    <row r="2218" spans="1:42" x14ac:dyDescent="0.2">
      <c r="A2218" s="18" t="s">
        <v>56</v>
      </c>
      <c r="B2218">
        <v>31</v>
      </c>
      <c r="C2218" t="s">
        <v>459</v>
      </c>
      <c r="D2218" t="s">
        <v>1334</v>
      </c>
      <c r="E2218" s="19" t="s">
        <v>244</v>
      </c>
      <c r="F2218" s="20" t="s">
        <v>399</v>
      </c>
      <c r="G2218" s="19">
        <v>75</v>
      </c>
      <c r="H2218" s="21">
        <v>9</v>
      </c>
      <c r="I2218" s="21">
        <v>9</v>
      </c>
      <c r="J2218" s="21">
        <v>18</v>
      </c>
      <c r="K2218" s="21">
        <v>-11.4</v>
      </c>
      <c r="L2218" s="22">
        <v>0.2</v>
      </c>
      <c r="M2218" s="22">
        <v>-0.7</v>
      </c>
      <c r="N2218" s="2">
        <v>9.5</v>
      </c>
      <c r="O2218" s="2">
        <v>8.8000000000000007</v>
      </c>
      <c r="P2218" s="9"/>
      <c r="Q2218" t="s">
        <v>1334</v>
      </c>
      <c r="R2218" s="2">
        <v>0.8</v>
      </c>
      <c r="S2218" s="2">
        <v>0.8</v>
      </c>
      <c r="T2218" s="3">
        <v>1.68</v>
      </c>
      <c r="U2218" s="2">
        <v>0</v>
      </c>
      <c r="V2218" s="2">
        <v>3.1</v>
      </c>
      <c r="W2218" s="3">
        <v>3.13</v>
      </c>
      <c r="X2218"/>
      <c r="Y2218" s="2">
        <v>0.6</v>
      </c>
      <c r="Z2218"/>
      <c r="AA2218" s="3">
        <v>0.01</v>
      </c>
      <c r="AB2218" s="3">
        <v>0.74</v>
      </c>
      <c r="AC2218" s="9"/>
      <c r="AD2218" t="s">
        <v>1334</v>
      </c>
      <c r="AE2218" s="3">
        <v>2.83</v>
      </c>
      <c r="AF2218" s="3">
        <v>7.74</v>
      </c>
      <c r="AG2218"/>
      <c r="AH2218" s="2">
        <v>44.7</v>
      </c>
      <c r="AI2218" s="2">
        <v>13</v>
      </c>
      <c r="AJ2218" s="2">
        <v>2</v>
      </c>
      <c r="AK2218" s="2">
        <v>2.9</v>
      </c>
      <c r="AL2218" s="2">
        <v>1</v>
      </c>
      <c r="AM2218"/>
      <c r="AN2218" s="3">
        <v>-0.04</v>
      </c>
      <c r="AO2218" s="17">
        <v>0.68</v>
      </c>
      <c r="AP2218" s="9"/>
    </row>
    <row r="2219" spans="1:42" x14ac:dyDescent="0.2">
      <c r="A2219" t="s">
        <v>40</v>
      </c>
      <c r="B2219" s="1">
        <v>24</v>
      </c>
      <c r="C2219" t="s">
        <v>1242</v>
      </c>
      <c r="D2219" t="s">
        <v>629</v>
      </c>
      <c r="E2219" t="s">
        <v>74</v>
      </c>
      <c r="F2219" t="s">
        <v>57</v>
      </c>
      <c r="G2219">
        <v>1</v>
      </c>
      <c r="H2219">
        <v>0</v>
      </c>
      <c r="I2219">
        <v>0</v>
      </c>
      <c r="J2219">
        <v>0</v>
      </c>
      <c r="K2219" s="1">
        <v>0.1</v>
      </c>
      <c r="L2219" s="2">
        <v>-0.1</v>
      </c>
      <c r="M2219" s="2">
        <v>0</v>
      </c>
      <c r="N2219" s="2">
        <v>0</v>
      </c>
      <c r="O2219" s="2">
        <v>0.2</v>
      </c>
      <c r="P2219" s="14"/>
      <c r="Q2219" t="s">
        <v>629</v>
      </c>
      <c r="R2219" s="2">
        <v>0</v>
      </c>
      <c r="S2219" s="2">
        <v>0</v>
      </c>
      <c r="T2219" s="3">
        <v>3.88</v>
      </c>
      <c r="U2219" s="2">
        <v>0</v>
      </c>
      <c r="V2219" s="2">
        <v>0</v>
      </c>
      <c r="W2219" s="3">
        <v>0</v>
      </c>
      <c r="X2219" s="3">
        <v>-0.1</v>
      </c>
      <c r="Y2219" s="2">
        <v>3.9</v>
      </c>
      <c r="Z2219" s="2">
        <v>0</v>
      </c>
      <c r="AA2219" s="3">
        <v>-0.39</v>
      </c>
      <c r="AB2219" s="3">
        <v>-0.1</v>
      </c>
      <c r="AC2219" s="14"/>
      <c r="AD2219" t="s">
        <v>629</v>
      </c>
      <c r="AE2219" s="3">
        <v>3.88</v>
      </c>
      <c r="AF2219" s="3">
        <v>0</v>
      </c>
      <c r="AG2219" s="3">
        <v>-0.18</v>
      </c>
      <c r="AH2219" s="2">
        <v>0</v>
      </c>
      <c r="AI2219" s="2">
        <v>0</v>
      </c>
      <c r="AJ2219" s="2">
        <v>0</v>
      </c>
      <c r="AK2219" s="2">
        <v>0</v>
      </c>
      <c r="AL2219" s="2">
        <v>0</v>
      </c>
      <c r="AM2219" s="2">
        <v>0</v>
      </c>
      <c r="AN2219" s="3">
        <v>0</v>
      </c>
      <c r="AO2219" s="3">
        <v>0.95</v>
      </c>
      <c r="AP2219" s="9"/>
    </row>
    <row r="2220" spans="1:42" x14ac:dyDescent="0.2">
      <c r="A2220" t="s">
        <v>51</v>
      </c>
      <c r="B2220">
        <v>23</v>
      </c>
      <c r="C2220" t="s">
        <v>176</v>
      </c>
      <c r="D2220" t="s">
        <v>1335</v>
      </c>
      <c r="E2220" t="s">
        <v>115</v>
      </c>
      <c r="F2220" t="s">
        <v>55</v>
      </c>
      <c r="G2220">
        <v>2</v>
      </c>
      <c r="H2220">
        <v>0</v>
      </c>
      <c r="I2220">
        <v>0</v>
      </c>
      <c r="J2220">
        <f>H2220+I2220</f>
        <v>0</v>
      </c>
      <c r="K2220" s="1">
        <v>1</v>
      </c>
      <c r="L2220" s="2">
        <v>-0.1</v>
      </c>
      <c r="M2220" s="2">
        <v>0.3</v>
      </c>
      <c r="N2220" s="15">
        <v>-0.1</v>
      </c>
      <c r="O2220" s="15">
        <v>1</v>
      </c>
      <c r="P2220" s="9"/>
      <c r="Q2220" t="s">
        <v>1335</v>
      </c>
      <c r="R2220" s="2">
        <v>0</v>
      </c>
      <c r="S2220" s="2">
        <v>0</v>
      </c>
      <c r="T2220" s="3">
        <v>3.18</v>
      </c>
      <c r="U2220" s="2">
        <v>0</v>
      </c>
      <c r="V2220" s="2">
        <v>0</v>
      </c>
      <c r="W2220" s="3">
        <v>0</v>
      </c>
      <c r="X2220"/>
      <c r="Y2220" s="2">
        <v>0</v>
      </c>
      <c r="Z2220"/>
      <c r="AA2220" s="3">
        <v>-0.22</v>
      </c>
      <c r="AB2220" s="3">
        <v>-0.39</v>
      </c>
      <c r="AC2220" s="9"/>
      <c r="AD2220" t="s">
        <v>1335</v>
      </c>
      <c r="AE2220" s="3">
        <v>0</v>
      </c>
      <c r="AF2220" s="3">
        <v>0</v>
      </c>
      <c r="AG2220"/>
      <c r="AH2220" s="2">
        <v>0</v>
      </c>
      <c r="AI2220" s="16">
        <v>0</v>
      </c>
      <c r="AJ2220" s="2">
        <v>7.8</v>
      </c>
      <c r="AK2220" s="2">
        <v>7.8</v>
      </c>
      <c r="AL2220" s="2">
        <v>2.6</v>
      </c>
      <c r="AM2220"/>
      <c r="AN2220" s="3">
        <v>0.66</v>
      </c>
      <c r="AO2220" s="17">
        <v>2.73</v>
      </c>
      <c r="AP2220" s="9"/>
    </row>
    <row r="2221" spans="1:42" x14ac:dyDescent="0.2">
      <c r="A2221" t="s">
        <v>51</v>
      </c>
      <c r="B2221">
        <v>37</v>
      </c>
      <c r="C2221" t="s">
        <v>459</v>
      </c>
      <c r="D2221" t="s">
        <v>1336</v>
      </c>
      <c r="E2221" t="s">
        <v>65</v>
      </c>
      <c r="F2221" t="s">
        <v>73</v>
      </c>
      <c r="G2221">
        <v>80</v>
      </c>
      <c r="H2221">
        <v>12</v>
      </c>
      <c r="I2221">
        <v>13</v>
      </c>
      <c r="J2221">
        <f>H2221+I2221</f>
        <v>25</v>
      </c>
      <c r="K2221" s="1">
        <v>-6.4</v>
      </c>
      <c r="L2221" s="2">
        <v>-1.4</v>
      </c>
      <c r="M2221" s="2">
        <v>1</v>
      </c>
      <c r="N2221" s="15">
        <v>13.2</v>
      </c>
      <c r="O2221" s="15">
        <v>16</v>
      </c>
      <c r="P2221" s="9"/>
      <c r="Q2221" t="s">
        <v>1336</v>
      </c>
      <c r="R2221" s="2">
        <v>0.6</v>
      </c>
      <c r="S2221" s="2">
        <v>0.9</v>
      </c>
      <c r="T2221" s="3">
        <v>1.79</v>
      </c>
      <c r="U2221" s="2">
        <v>1.9</v>
      </c>
      <c r="V2221" s="2">
        <v>0.8</v>
      </c>
      <c r="W2221" s="3">
        <v>9.6300000000000008</v>
      </c>
      <c r="X2221"/>
      <c r="Y2221" s="2">
        <v>1.2</v>
      </c>
      <c r="Z2221"/>
      <c r="AA2221" s="3">
        <v>-7.0000000000000007E-2</v>
      </c>
      <c r="AB2221" s="3">
        <v>0.8</v>
      </c>
      <c r="AC2221" s="9"/>
      <c r="AD2221" t="s">
        <v>1336</v>
      </c>
      <c r="AE2221" s="3">
        <v>2.04</v>
      </c>
      <c r="AF2221" s="3">
        <v>5.22</v>
      </c>
      <c r="AG2221"/>
      <c r="AH2221" s="2">
        <v>50.7</v>
      </c>
      <c r="AI2221" s="16">
        <v>4.5</v>
      </c>
      <c r="AJ2221" s="2">
        <v>3.6</v>
      </c>
      <c r="AK2221" s="2">
        <v>1.2</v>
      </c>
      <c r="AL2221" s="2">
        <v>1.1000000000000001</v>
      </c>
      <c r="AM2221"/>
      <c r="AN2221" s="3">
        <v>0.05</v>
      </c>
      <c r="AO2221" s="17">
        <v>0.97</v>
      </c>
      <c r="AP2221" s="9"/>
    </row>
    <row r="2222" spans="1:42" x14ac:dyDescent="0.2">
      <c r="A2222" s="18" t="s">
        <v>56</v>
      </c>
      <c r="B2222">
        <v>38</v>
      </c>
      <c r="C2222" t="s">
        <v>459</v>
      </c>
      <c r="D2222" t="s">
        <v>1336</v>
      </c>
      <c r="E2222" s="19" t="s">
        <v>65</v>
      </c>
      <c r="F2222" s="20" t="s">
        <v>114</v>
      </c>
      <c r="G2222" s="19">
        <v>59</v>
      </c>
      <c r="H2222" s="21">
        <v>7</v>
      </c>
      <c r="I2222" s="21">
        <v>5</v>
      </c>
      <c r="J2222" s="21">
        <v>12</v>
      </c>
      <c r="K2222" s="21">
        <v>-1</v>
      </c>
      <c r="L2222" s="22">
        <v>-0.6</v>
      </c>
      <c r="M2222" s="22">
        <v>0.9</v>
      </c>
      <c r="N2222" s="2">
        <v>16.899999999999999</v>
      </c>
      <c r="O2222" s="2">
        <v>17.899999999999999</v>
      </c>
      <c r="P2222" s="9"/>
      <c r="Q2222" t="s">
        <v>1336</v>
      </c>
      <c r="R2222" s="2">
        <v>0.6</v>
      </c>
      <c r="S2222" s="2">
        <v>0.6</v>
      </c>
      <c r="T2222" s="3">
        <v>1.92</v>
      </c>
      <c r="U2222" s="2">
        <v>0</v>
      </c>
      <c r="V2222" s="2">
        <v>0</v>
      </c>
      <c r="W2222" s="3">
        <v>0</v>
      </c>
      <c r="X2222"/>
      <c r="Y2222" s="2">
        <v>1.3</v>
      </c>
      <c r="Z2222"/>
      <c r="AA2222" s="3">
        <v>-0.04</v>
      </c>
      <c r="AB2222" s="3">
        <v>1.52</v>
      </c>
      <c r="AC2222" s="9"/>
      <c r="AD2222" t="s">
        <v>1336</v>
      </c>
      <c r="AE2222" s="3">
        <v>2.04</v>
      </c>
      <c r="AF2222" s="3">
        <v>2.36</v>
      </c>
      <c r="AG2222"/>
      <c r="AH2222" s="2">
        <v>50</v>
      </c>
      <c r="AI2222" s="2">
        <v>9.6</v>
      </c>
      <c r="AJ2222" s="2">
        <v>4.3</v>
      </c>
      <c r="AK2222" s="2">
        <v>1.4</v>
      </c>
      <c r="AL2222" s="2">
        <v>1</v>
      </c>
      <c r="AM2222"/>
      <c r="AN2222" s="3">
        <v>7.0000000000000007E-2</v>
      </c>
      <c r="AO2222" s="17">
        <v>1.61</v>
      </c>
      <c r="AP2222" s="9"/>
    </row>
    <row r="2223" spans="1:42" x14ac:dyDescent="0.2">
      <c r="A2223" t="s">
        <v>51</v>
      </c>
      <c r="B2223">
        <v>34</v>
      </c>
      <c r="C2223" t="s">
        <v>120</v>
      </c>
      <c r="D2223" t="s">
        <v>1337</v>
      </c>
      <c r="E2223" t="s">
        <v>163</v>
      </c>
      <c r="F2223" t="s">
        <v>44</v>
      </c>
      <c r="G2223">
        <v>49</v>
      </c>
      <c r="H2223">
        <v>5</v>
      </c>
      <c r="I2223">
        <v>21</v>
      </c>
      <c r="J2223">
        <f>H2223+I2223</f>
        <v>26</v>
      </c>
      <c r="K2223" s="1">
        <v>-0.7</v>
      </c>
      <c r="L2223" s="2">
        <v>1.4</v>
      </c>
      <c r="M2223" s="2">
        <v>1.5</v>
      </c>
      <c r="N2223" s="15">
        <v>10.4</v>
      </c>
      <c r="O2223" s="15">
        <v>-6</v>
      </c>
      <c r="P2223" s="9"/>
      <c r="Q2223" t="s">
        <v>1337</v>
      </c>
      <c r="R2223" s="2">
        <v>0.4</v>
      </c>
      <c r="S2223" s="2">
        <v>1.6</v>
      </c>
      <c r="T2223" s="3">
        <v>2.2200000000000002</v>
      </c>
      <c r="U2223" s="2">
        <v>0.3</v>
      </c>
      <c r="V2223" s="2">
        <v>2.4</v>
      </c>
      <c r="W2223" s="3">
        <v>5.48</v>
      </c>
      <c r="X2223"/>
      <c r="Y2223" s="2">
        <v>2.1</v>
      </c>
      <c r="Z2223"/>
      <c r="AA2223" s="3">
        <v>0.09</v>
      </c>
      <c r="AB2223" s="3">
        <v>0.87</v>
      </c>
      <c r="AC2223" s="9"/>
      <c r="AD2223" t="s">
        <v>1337</v>
      </c>
      <c r="AE2223" s="3">
        <v>1.66</v>
      </c>
      <c r="AF2223" s="3">
        <v>0</v>
      </c>
      <c r="AG2223"/>
      <c r="AH2223" s="2">
        <v>53.9</v>
      </c>
      <c r="AI2223" s="16">
        <v>8.9</v>
      </c>
      <c r="AJ2223" s="2">
        <v>7.4</v>
      </c>
      <c r="AK2223" s="2">
        <v>0.6</v>
      </c>
      <c r="AL2223" s="2">
        <v>2.1</v>
      </c>
      <c r="AM2223"/>
      <c r="AN2223" s="3">
        <v>0.1</v>
      </c>
      <c r="AO2223" s="17">
        <v>-0.5</v>
      </c>
      <c r="AP2223" s="9"/>
    </row>
    <row r="2224" spans="1:42" x14ac:dyDescent="0.2">
      <c r="A2224" t="s">
        <v>51</v>
      </c>
      <c r="B2224">
        <v>24</v>
      </c>
      <c r="C2224" t="s">
        <v>1338</v>
      </c>
      <c r="D2224" t="s">
        <v>1339</v>
      </c>
      <c r="E2224" t="s">
        <v>127</v>
      </c>
      <c r="F2224" t="s">
        <v>73</v>
      </c>
      <c r="G2224">
        <v>9</v>
      </c>
      <c r="H2224">
        <v>1</v>
      </c>
      <c r="I2224">
        <v>0</v>
      </c>
      <c r="J2224">
        <f>H2224+I2224</f>
        <v>1</v>
      </c>
      <c r="K2224" s="1">
        <v>-2.6</v>
      </c>
      <c r="L2224" s="2">
        <v>-0.3</v>
      </c>
      <c r="M2224" s="2">
        <v>-0.3</v>
      </c>
      <c r="N2224" s="15">
        <v>-0.1</v>
      </c>
      <c r="O2224" s="15">
        <v>0.4</v>
      </c>
      <c r="P2224" s="9"/>
      <c r="Q2224" t="s">
        <v>1339</v>
      </c>
      <c r="R2224" s="2">
        <v>0.9</v>
      </c>
      <c r="S2224" s="2">
        <v>0</v>
      </c>
      <c r="T2224" s="3">
        <v>0.88</v>
      </c>
      <c r="U2224" s="2">
        <v>0</v>
      </c>
      <c r="V2224" s="2">
        <v>0</v>
      </c>
      <c r="W2224" s="3">
        <v>0</v>
      </c>
      <c r="X2224"/>
      <c r="Y2224" s="2">
        <v>0</v>
      </c>
      <c r="Z2224"/>
      <c r="AA2224" s="3">
        <v>-0.21</v>
      </c>
      <c r="AB2224" s="3">
        <v>-0.04</v>
      </c>
      <c r="AC2224" s="9"/>
      <c r="AD2224" t="s">
        <v>1339</v>
      </c>
      <c r="AE2224" s="3">
        <v>2.64</v>
      </c>
      <c r="AF2224" s="3">
        <v>0</v>
      </c>
      <c r="AG2224"/>
      <c r="AH2224" s="2">
        <v>0</v>
      </c>
      <c r="AI2224" s="16">
        <v>0</v>
      </c>
      <c r="AJ2224" s="2">
        <v>2.4</v>
      </c>
      <c r="AK2224" s="2">
        <v>0.8</v>
      </c>
      <c r="AL2224" s="2">
        <v>0.8</v>
      </c>
      <c r="AM2224"/>
      <c r="AN2224" s="3">
        <v>-0.21</v>
      </c>
      <c r="AO2224" s="17">
        <v>0.31</v>
      </c>
      <c r="AP2224" s="9"/>
    </row>
    <row r="2225" spans="1:42" x14ac:dyDescent="0.2">
      <c r="A2225" s="18" t="s">
        <v>56</v>
      </c>
      <c r="B2225">
        <v>25</v>
      </c>
      <c r="C2225" t="s">
        <v>1338</v>
      </c>
      <c r="D2225" t="s">
        <v>1339</v>
      </c>
      <c r="E2225" s="19" t="s">
        <v>127</v>
      </c>
      <c r="F2225" s="20" t="s">
        <v>69</v>
      </c>
      <c r="G2225" s="19">
        <v>25</v>
      </c>
      <c r="H2225" s="21">
        <v>3</v>
      </c>
      <c r="I2225" s="21">
        <v>4</v>
      </c>
      <c r="J2225" s="21">
        <v>7</v>
      </c>
      <c r="K2225" s="21">
        <v>1</v>
      </c>
      <c r="L2225" s="22">
        <v>-0.3</v>
      </c>
      <c r="M2225" s="22">
        <v>0.6</v>
      </c>
      <c r="N2225" s="2">
        <v>1.2</v>
      </c>
      <c r="O2225" s="2">
        <v>0.1</v>
      </c>
      <c r="P2225" s="9"/>
      <c r="Q2225" t="s">
        <v>1339</v>
      </c>
      <c r="R2225" s="2">
        <v>0.3</v>
      </c>
      <c r="S2225" s="2">
        <v>0.6</v>
      </c>
      <c r="T2225" s="3">
        <v>2.1</v>
      </c>
      <c r="U2225" s="2">
        <v>3.4</v>
      </c>
      <c r="V2225" s="2">
        <v>3.4</v>
      </c>
      <c r="W2225" s="3">
        <v>8.43</v>
      </c>
      <c r="X2225"/>
      <c r="Y2225" s="2">
        <v>0</v>
      </c>
      <c r="Z2225"/>
      <c r="AA2225" s="3">
        <v>-7.0000000000000007E-2</v>
      </c>
      <c r="AB2225" s="3">
        <v>0.32</v>
      </c>
      <c r="AC2225" s="9"/>
      <c r="AD2225" t="s">
        <v>1339</v>
      </c>
      <c r="AE2225" s="3">
        <v>2.1</v>
      </c>
      <c r="AF2225" s="3">
        <v>0</v>
      </c>
      <c r="AG2225"/>
      <c r="AH2225" s="2">
        <v>28.6</v>
      </c>
      <c r="AI2225" s="2">
        <v>0.5</v>
      </c>
      <c r="AJ2225" s="2">
        <v>2.2999999999999998</v>
      </c>
      <c r="AK2225" s="2">
        <v>0.3</v>
      </c>
      <c r="AL2225" s="2">
        <v>1.3</v>
      </c>
      <c r="AM2225"/>
      <c r="AN2225" s="3">
        <v>0.13</v>
      </c>
      <c r="AO2225" s="17">
        <v>0.02</v>
      </c>
      <c r="AP2225" s="9"/>
    </row>
    <row r="2226" spans="1:42" x14ac:dyDescent="0.2">
      <c r="A2226" t="s">
        <v>40</v>
      </c>
      <c r="B2226" s="1">
        <v>26</v>
      </c>
      <c r="C2226" t="s">
        <v>1338</v>
      </c>
      <c r="D2226" t="s">
        <v>1339</v>
      </c>
      <c r="E2226" t="s">
        <v>54</v>
      </c>
      <c r="F2226" t="s">
        <v>69</v>
      </c>
      <c r="G2226">
        <v>44</v>
      </c>
      <c r="H2226">
        <v>9</v>
      </c>
      <c r="I2226">
        <v>11</v>
      </c>
      <c r="J2226">
        <v>20</v>
      </c>
      <c r="K2226" s="1">
        <v>-1.6</v>
      </c>
      <c r="L2226" s="2">
        <v>-0.4</v>
      </c>
      <c r="M2226" s="2">
        <v>0.8</v>
      </c>
      <c r="N2226" s="2">
        <v>9.1</v>
      </c>
      <c r="O2226" s="2">
        <v>0.9</v>
      </c>
      <c r="P2226" s="14"/>
      <c r="Q2226" t="s">
        <v>1339</v>
      </c>
      <c r="R2226" s="2">
        <v>0.7</v>
      </c>
      <c r="S2226" s="2">
        <v>0.6</v>
      </c>
      <c r="T2226" s="3">
        <v>2.82</v>
      </c>
      <c r="U2226" s="2">
        <v>1.7</v>
      </c>
      <c r="V2226" s="2">
        <v>3.4</v>
      </c>
      <c r="W2226" s="3">
        <v>7.37</v>
      </c>
      <c r="X2226" s="3">
        <v>0.18</v>
      </c>
      <c r="Y2226" s="2">
        <v>0.7</v>
      </c>
      <c r="Z2226" s="2">
        <v>0.8</v>
      </c>
      <c r="AA2226" s="3">
        <v>-0.03</v>
      </c>
      <c r="AB2226" s="3">
        <v>0.83</v>
      </c>
      <c r="AC2226" s="14"/>
      <c r="AD2226" t="s">
        <v>1339</v>
      </c>
      <c r="AE2226" s="3">
        <v>3.52</v>
      </c>
      <c r="AF2226" s="3">
        <v>9.75</v>
      </c>
      <c r="AG2226" s="3">
        <v>0.03</v>
      </c>
      <c r="AH2226" s="2">
        <v>35.700000000000003</v>
      </c>
      <c r="AI2226" s="2">
        <v>0.5</v>
      </c>
      <c r="AJ2226" s="2">
        <v>3.2</v>
      </c>
      <c r="AK2226" s="2">
        <v>1.4</v>
      </c>
      <c r="AL2226" s="2">
        <v>0.7</v>
      </c>
      <c r="AM2226" s="2">
        <v>1.3</v>
      </c>
      <c r="AN2226" s="3">
        <v>0.06</v>
      </c>
      <c r="AO2226" s="3">
        <v>0.09</v>
      </c>
      <c r="AP2226" s="9"/>
    </row>
    <row r="2227" spans="1:42" x14ac:dyDescent="0.2">
      <c r="A2227" s="18" t="s">
        <v>56</v>
      </c>
      <c r="B2227">
        <v>24</v>
      </c>
      <c r="C2227" t="s">
        <v>97</v>
      </c>
      <c r="D2227" t="s">
        <v>1340</v>
      </c>
      <c r="E2227" s="19" t="s">
        <v>81</v>
      </c>
      <c r="F2227" s="20" t="s">
        <v>69</v>
      </c>
      <c r="G2227" s="19">
        <v>1</v>
      </c>
      <c r="H2227" s="21">
        <v>0</v>
      </c>
      <c r="I2227" s="21">
        <v>0</v>
      </c>
      <c r="J2227" s="21">
        <v>0</v>
      </c>
      <c r="K2227" s="21">
        <v>-1</v>
      </c>
      <c r="L2227" s="22">
        <v>-0.1</v>
      </c>
      <c r="M2227" s="22">
        <v>-0.2</v>
      </c>
      <c r="N2227" s="2">
        <v>-0.2</v>
      </c>
      <c r="O2227" s="2">
        <v>-0.1</v>
      </c>
      <c r="P2227" s="9"/>
      <c r="Q2227" t="s">
        <v>1340</v>
      </c>
      <c r="R2227" s="2">
        <v>0</v>
      </c>
      <c r="S2227" s="2">
        <v>0</v>
      </c>
      <c r="T2227" s="3">
        <v>0</v>
      </c>
      <c r="U2227" s="2">
        <v>0</v>
      </c>
      <c r="V2227" s="2">
        <v>0</v>
      </c>
      <c r="W2227" s="3">
        <v>0</v>
      </c>
      <c r="X2227"/>
      <c r="Y2227" s="2">
        <v>0</v>
      </c>
      <c r="Z2227"/>
      <c r="AA2227" s="3">
        <v>-1</v>
      </c>
      <c r="AB2227" s="3">
        <v>-1.91</v>
      </c>
      <c r="AC2227" s="9"/>
      <c r="AD2227" t="s">
        <v>1340</v>
      </c>
      <c r="AE2227" s="3">
        <v>10.029999999999999</v>
      </c>
      <c r="AF2227" s="3">
        <v>0</v>
      </c>
      <c r="AG2227"/>
      <c r="AH2227" s="2">
        <v>40</v>
      </c>
      <c r="AI2227" s="2">
        <v>8</v>
      </c>
      <c r="AJ2227" s="2">
        <v>0</v>
      </c>
      <c r="AK2227" s="2">
        <v>0</v>
      </c>
      <c r="AL2227" s="2">
        <v>0</v>
      </c>
      <c r="AM2227"/>
      <c r="AN2227" s="3">
        <v>-2.0099999999999998</v>
      </c>
      <c r="AO2227" s="17">
        <v>-1.08</v>
      </c>
      <c r="AP2227" s="9"/>
    </row>
    <row r="2228" spans="1:42" x14ac:dyDescent="0.2">
      <c r="A2228" t="s">
        <v>51</v>
      </c>
      <c r="B2228">
        <v>22</v>
      </c>
      <c r="C2228" t="s">
        <v>656</v>
      </c>
      <c r="D2228" t="s">
        <v>1341</v>
      </c>
      <c r="E2228" t="s">
        <v>58</v>
      </c>
      <c r="F2228" t="s">
        <v>55</v>
      </c>
      <c r="G2228">
        <v>3</v>
      </c>
      <c r="H2228">
        <v>0</v>
      </c>
      <c r="I2228">
        <v>1</v>
      </c>
      <c r="J2228">
        <f>H2228+I2228</f>
        <v>1</v>
      </c>
      <c r="K2228" s="1">
        <v>1.9</v>
      </c>
      <c r="L2228" s="2">
        <v>0.1</v>
      </c>
      <c r="M2228" s="2">
        <v>0.5</v>
      </c>
      <c r="N2228" s="15">
        <v>0.5</v>
      </c>
      <c r="O2228" s="15">
        <v>0.9</v>
      </c>
      <c r="P2228" s="9"/>
      <c r="Q2228" t="s">
        <v>1341</v>
      </c>
      <c r="R2228" s="2">
        <v>0</v>
      </c>
      <c r="S2228" s="2">
        <v>2.4</v>
      </c>
      <c r="T2228" s="3">
        <v>7.32</v>
      </c>
      <c r="U2228" s="2">
        <v>0</v>
      </c>
      <c r="V2228" s="2">
        <v>0</v>
      </c>
      <c r="W2228" s="3">
        <v>0</v>
      </c>
      <c r="X2228"/>
      <c r="Y2228" s="2">
        <v>2.4</v>
      </c>
      <c r="Z2228"/>
      <c r="AA2228" s="3">
        <v>0.23</v>
      </c>
      <c r="AB2228" s="3">
        <v>1.1399999999999999</v>
      </c>
      <c r="AC2228" s="9"/>
      <c r="AD2228" t="s">
        <v>1341</v>
      </c>
      <c r="AE2228" s="3">
        <v>2.44</v>
      </c>
      <c r="AF2228" s="3">
        <v>0</v>
      </c>
      <c r="AG2228"/>
      <c r="AH2228" s="2">
        <v>0</v>
      </c>
      <c r="AI2228" s="16">
        <v>0</v>
      </c>
      <c r="AJ2228" s="2">
        <v>0</v>
      </c>
      <c r="AK2228" s="2">
        <v>7.2</v>
      </c>
      <c r="AL2228" s="2">
        <v>0</v>
      </c>
      <c r="AM2228"/>
      <c r="AN2228" s="3">
        <v>1.17</v>
      </c>
      <c r="AO2228" s="17">
        <v>2.1</v>
      </c>
      <c r="AP2228" s="9"/>
    </row>
    <row r="2229" spans="1:42" x14ac:dyDescent="0.2">
      <c r="A2229" s="18" t="s">
        <v>56</v>
      </c>
      <c r="B2229">
        <v>23</v>
      </c>
      <c r="C2229" t="s">
        <v>656</v>
      </c>
      <c r="D2229" t="s">
        <v>1341</v>
      </c>
      <c r="E2229" s="19" t="s">
        <v>58</v>
      </c>
      <c r="F2229" s="20" t="s">
        <v>57</v>
      </c>
      <c r="G2229" s="19">
        <v>2</v>
      </c>
      <c r="H2229" s="21">
        <v>0</v>
      </c>
      <c r="I2229" s="21">
        <v>0</v>
      </c>
      <c r="J2229" s="21">
        <v>0</v>
      </c>
      <c r="K2229" s="21">
        <v>-1</v>
      </c>
      <c r="L2229" s="22">
        <v>-0.1</v>
      </c>
      <c r="M2229" s="22">
        <v>-0.2</v>
      </c>
      <c r="N2229" s="2">
        <v>-0.1</v>
      </c>
      <c r="O2229" s="2">
        <v>0</v>
      </c>
      <c r="P2229" s="9"/>
      <c r="Q2229" t="s">
        <v>1341</v>
      </c>
      <c r="R2229" s="2">
        <v>0</v>
      </c>
      <c r="S2229" s="2">
        <v>0</v>
      </c>
      <c r="T2229" s="3">
        <v>0</v>
      </c>
      <c r="U2229" s="2">
        <v>0</v>
      </c>
      <c r="V2229" s="2">
        <v>0</v>
      </c>
      <c r="W2229" s="3">
        <v>0</v>
      </c>
      <c r="X2229"/>
      <c r="Y2229" s="2">
        <v>4.9000000000000004</v>
      </c>
      <c r="Z2229"/>
      <c r="AA2229" s="3">
        <v>-0.49</v>
      </c>
      <c r="AB2229" s="3">
        <v>-0.66</v>
      </c>
      <c r="AC2229" s="9"/>
      <c r="AD2229" t="s">
        <v>1341</v>
      </c>
      <c r="AE2229" s="3">
        <v>4.8899999999999997</v>
      </c>
      <c r="AF2229" s="3">
        <v>0</v>
      </c>
      <c r="AG2229"/>
      <c r="AH2229" s="2">
        <v>0</v>
      </c>
      <c r="AI2229" s="2">
        <v>0</v>
      </c>
      <c r="AJ2229" s="2">
        <v>4.9000000000000004</v>
      </c>
      <c r="AK2229" s="2">
        <v>0</v>
      </c>
      <c r="AL2229" s="2">
        <v>0</v>
      </c>
      <c r="AM2229"/>
      <c r="AN2229" s="3">
        <v>-0.98</v>
      </c>
      <c r="AO2229" s="17">
        <v>-0.18</v>
      </c>
      <c r="AP2229" s="9"/>
    </row>
    <row r="2230" spans="1:42" x14ac:dyDescent="0.2">
      <c r="A2230" t="s">
        <v>40</v>
      </c>
      <c r="B2230" s="1">
        <v>25</v>
      </c>
      <c r="C2230" t="s">
        <v>382</v>
      </c>
      <c r="D2230" t="s">
        <v>1342</v>
      </c>
      <c r="E2230" t="s">
        <v>72</v>
      </c>
      <c r="F2230" t="s">
        <v>57</v>
      </c>
      <c r="G2230">
        <v>2</v>
      </c>
      <c r="H2230">
        <v>0</v>
      </c>
      <c r="I2230">
        <v>0</v>
      </c>
      <c r="J2230">
        <v>0</v>
      </c>
      <c r="K2230" s="1">
        <v>-0.1</v>
      </c>
      <c r="L2230" s="2">
        <v>-0.1</v>
      </c>
      <c r="M2230" s="2">
        <v>0</v>
      </c>
      <c r="N2230" s="2">
        <v>-0.2</v>
      </c>
      <c r="O2230" s="2">
        <v>0.6</v>
      </c>
      <c r="P2230" s="14"/>
      <c r="Q2230" t="s">
        <v>1342</v>
      </c>
      <c r="R2230" s="2">
        <v>0</v>
      </c>
      <c r="S2230" s="2">
        <v>0</v>
      </c>
      <c r="T2230" s="3">
        <v>2.72</v>
      </c>
      <c r="U2230" s="2">
        <v>0</v>
      </c>
      <c r="V2230" s="2">
        <v>0</v>
      </c>
      <c r="W2230" s="3">
        <v>0</v>
      </c>
      <c r="X2230" s="3">
        <v>0.12</v>
      </c>
      <c r="Y2230" s="2">
        <v>0</v>
      </c>
      <c r="Z2230" s="2">
        <v>0</v>
      </c>
      <c r="AA2230" s="3">
        <v>-0.22</v>
      </c>
      <c r="AB2230" s="3">
        <v>-0.48</v>
      </c>
      <c r="AC2230" s="14"/>
      <c r="AD2230" t="s">
        <v>1342</v>
      </c>
      <c r="AE2230" s="3">
        <v>2.72</v>
      </c>
      <c r="AF2230" s="3">
        <v>0</v>
      </c>
      <c r="AG2230" s="3">
        <v>-0.06</v>
      </c>
      <c r="AH2230" s="2">
        <v>0</v>
      </c>
      <c r="AI2230" s="2">
        <v>0</v>
      </c>
      <c r="AJ2230" s="2">
        <v>2.5</v>
      </c>
      <c r="AK2230" s="2">
        <v>2.5</v>
      </c>
      <c r="AL2230" s="2">
        <v>2.5</v>
      </c>
      <c r="AM2230" s="2">
        <v>0</v>
      </c>
      <c r="AN2230" s="3">
        <v>0</v>
      </c>
      <c r="AO2230" s="3">
        <v>1.43</v>
      </c>
      <c r="AP2230" s="9"/>
    </row>
    <row r="2231" spans="1:42" x14ac:dyDescent="0.2">
      <c r="A2231" t="s">
        <v>51</v>
      </c>
      <c r="B2231">
        <v>31</v>
      </c>
      <c r="C2231" t="s">
        <v>1343</v>
      </c>
      <c r="D2231" t="s">
        <v>1344</v>
      </c>
      <c r="E2231" t="s">
        <v>107</v>
      </c>
      <c r="F2231" t="s">
        <v>44</v>
      </c>
      <c r="G2231">
        <v>6</v>
      </c>
      <c r="H2231">
        <v>0</v>
      </c>
      <c r="I2231">
        <v>0</v>
      </c>
      <c r="J2231">
        <f>H2231+I2231</f>
        <v>0</v>
      </c>
      <c r="K2231" s="1">
        <v>-0.9</v>
      </c>
      <c r="L2231" s="2">
        <v>-0.3</v>
      </c>
      <c r="M2231" s="2">
        <v>-0.1</v>
      </c>
      <c r="N2231" s="15">
        <v>-0.5</v>
      </c>
      <c r="O2231" s="15">
        <v>-2</v>
      </c>
      <c r="P2231" s="9"/>
      <c r="Q2231" t="s">
        <v>1344</v>
      </c>
      <c r="R2231" s="2">
        <v>0</v>
      </c>
      <c r="S2231" s="2">
        <v>0</v>
      </c>
      <c r="T2231" s="3">
        <v>0</v>
      </c>
      <c r="U2231" s="2">
        <v>0</v>
      </c>
      <c r="V2231" s="2">
        <v>0</v>
      </c>
      <c r="W2231" s="3">
        <v>0</v>
      </c>
      <c r="X2231"/>
      <c r="Y2231" s="2">
        <v>2.8</v>
      </c>
      <c r="Z2231"/>
      <c r="AA2231" s="3">
        <v>-0.81</v>
      </c>
      <c r="AB2231" s="3">
        <v>-1.52</v>
      </c>
      <c r="AC2231" s="9"/>
      <c r="AD2231" t="s">
        <v>1344</v>
      </c>
      <c r="AE2231" s="3">
        <v>2.94</v>
      </c>
      <c r="AF2231" s="3">
        <v>0</v>
      </c>
      <c r="AG2231"/>
      <c r="AH2231" s="2">
        <v>0</v>
      </c>
      <c r="AI2231" s="16">
        <v>0</v>
      </c>
      <c r="AJ2231" s="2">
        <v>11.3</v>
      </c>
      <c r="AK2231" s="2">
        <v>0</v>
      </c>
      <c r="AL2231" s="2">
        <v>0</v>
      </c>
      <c r="AM2231"/>
      <c r="AN2231" s="3">
        <v>-0.27</v>
      </c>
      <c r="AO2231" s="17">
        <v>-5.75</v>
      </c>
      <c r="AP2231" s="9"/>
    </row>
    <row r="2232" spans="1:42" x14ac:dyDescent="0.2">
      <c r="A2232" s="18" t="s">
        <v>56</v>
      </c>
      <c r="B2232">
        <v>24</v>
      </c>
      <c r="C2232" t="s">
        <v>63</v>
      </c>
      <c r="D2232" t="s">
        <v>1345</v>
      </c>
      <c r="E2232" s="19" t="s">
        <v>43</v>
      </c>
      <c r="F2232" s="20" t="s">
        <v>57</v>
      </c>
      <c r="G2232" s="19">
        <v>81</v>
      </c>
      <c r="H2232" s="21">
        <v>0</v>
      </c>
      <c r="I2232" s="21">
        <v>6</v>
      </c>
      <c r="J2232" s="21">
        <v>6</v>
      </c>
      <c r="K2232" s="21">
        <v>12.5</v>
      </c>
      <c r="L2232" s="22">
        <v>-2.1</v>
      </c>
      <c r="M2232" s="22">
        <v>5</v>
      </c>
      <c r="N2232" s="2">
        <v>-5</v>
      </c>
      <c r="O2232" s="2">
        <v>52.9</v>
      </c>
      <c r="P2232" s="9"/>
      <c r="Q2232" t="s">
        <v>1345</v>
      </c>
      <c r="R2232" s="2">
        <v>0</v>
      </c>
      <c r="S2232" s="2">
        <v>0.3</v>
      </c>
      <c r="T2232" s="3">
        <v>2.33</v>
      </c>
      <c r="U2232" s="2">
        <v>0</v>
      </c>
      <c r="V2232" s="2">
        <v>0</v>
      </c>
      <c r="W2232" s="3">
        <v>0</v>
      </c>
      <c r="X2232"/>
      <c r="Y2232" s="2">
        <v>1</v>
      </c>
      <c r="Z2232"/>
      <c r="AA2232" s="3">
        <v>-0.11</v>
      </c>
      <c r="AB2232" s="3">
        <v>-0.27</v>
      </c>
      <c r="AC2232" s="9"/>
      <c r="AD2232" t="s">
        <v>1345</v>
      </c>
      <c r="AE2232" s="3">
        <v>2.16</v>
      </c>
      <c r="AF2232" s="3">
        <v>5.68</v>
      </c>
      <c r="AG2232"/>
      <c r="AH2232" s="2">
        <v>0</v>
      </c>
      <c r="AI2232" s="2">
        <v>0</v>
      </c>
      <c r="AJ2232" s="2">
        <v>1</v>
      </c>
      <c r="AK2232" s="2">
        <v>3.5</v>
      </c>
      <c r="AL2232" s="2">
        <v>0.9</v>
      </c>
      <c r="AM2232"/>
      <c r="AN2232" s="3">
        <v>0.25</v>
      </c>
      <c r="AO2232" s="17">
        <v>2.84</v>
      </c>
      <c r="AP2232" s="9"/>
    </row>
    <row r="2233" spans="1:42" x14ac:dyDescent="0.2">
      <c r="A2233" t="s">
        <v>40</v>
      </c>
      <c r="B2233" s="1">
        <v>25</v>
      </c>
      <c r="C2233" t="s">
        <v>63</v>
      </c>
      <c r="D2233" t="s">
        <v>1345</v>
      </c>
      <c r="E2233" t="s">
        <v>43</v>
      </c>
      <c r="F2233" t="s">
        <v>57</v>
      </c>
      <c r="G2233">
        <v>25</v>
      </c>
      <c r="H2233">
        <v>0</v>
      </c>
      <c r="I2233">
        <v>2</v>
      </c>
      <c r="J2233">
        <v>2</v>
      </c>
      <c r="K2233" s="1">
        <v>-2.9</v>
      </c>
      <c r="L2233" s="2">
        <v>-0.7</v>
      </c>
      <c r="M2233" s="2">
        <v>-0.3</v>
      </c>
      <c r="N2233" s="2">
        <v>-0.2</v>
      </c>
      <c r="O2233" s="2">
        <v>13.8</v>
      </c>
      <c r="P2233" s="14"/>
      <c r="Q2233" t="s">
        <v>1345</v>
      </c>
      <c r="R2233" s="2">
        <v>0</v>
      </c>
      <c r="S2233" s="2">
        <v>0.4</v>
      </c>
      <c r="T2233" s="3">
        <v>1.65</v>
      </c>
      <c r="U2233" s="2">
        <v>0</v>
      </c>
      <c r="V2233" s="2">
        <v>0</v>
      </c>
      <c r="W2233" s="3">
        <v>0</v>
      </c>
      <c r="X2233" s="3">
        <v>-0.12</v>
      </c>
      <c r="Y2233" s="2">
        <v>0.6</v>
      </c>
      <c r="Z2233" s="2">
        <v>0.6</v>
      </c>
      <c r="AA2233" s="3">
        <v>-0.11</v>
      </c>
      <c r="AB2233" s="3">
        <v>-0.02</v>
      </c>
      <c r="AC2233" s="14"/>
      <c r="AD2233" t="s">
        <v>1345</v>
      </c>
      <c r="AE2233" s="3">
        <v>2.39</v>
      </c>
      <c r="AF2233" s="3">
        <v>9.5500000000000007</v>
      </c>
      <c r="AG2233" s="3">
        <v>-0.06</v>
      </c>
      <c r="AH2233" s="2">
        <v>0</v>
      </c>
      <c r="AI2233" s="2">
        <v>0</v>
      </c>
      <c r="AJ2233" s="2">
        <v>0.9</v>
      </c>
      <c r="AK2233" s="2">
        <v>6.2</v>
      </c>
      <c r="AL2233" s="2">
        <v>0.9</v>
      </c>
      <c r="AM2233" s="2">
        <v>0.3</v>
      </c>
      <c r="AN2233" s="3">
        <v>-0.05</v>
      </c>
      <c r="AO2233" s="3">
        <v>1.99</v>
      </c>
      <c r="AP2233" s="9"/>
    </row>
    <row r="2234" spans="1:42" x14ac:dyDescent="0.2">
      <c r="A2234" t="s">
        <v>51</v>
      </c>
      <c r="B2234">
        <v>25</v>
      </c>
      <c r="C2234" t="s">
        <v>764</v>
      </c>
      <c r="D2234" t="s">
        <v>1346</v>
      </c>
      <c r="E2234" t="s">
        <v>163</v>
      </c>
      <c r="F2234" t="s">
        <v>73</v>
      </c>
      <c r="G2234">
        <v>36</v>
      </c>
      <c r="H2234">
        <v>3</v>
      </c>
      <c r="I2234">
        <v>3</v>
      </c>
      <c r="J2234">
        <f>H2234+I2234</f>
        <v>6</v>
      </c>
      <c r="K2234" s="1">
        <v>-5.6</v>
      </c>
      <c r="L2234" s="2">
        <v>-1.1000000000000001</v>
      </c>
      <c r="M2234" s="2">
        <v>0.1</v>
      </c>
      <c r="N2234" s="15">
        <v>-0.8</v>
      </c>
      <c r="O2234" s="15">
        <v>5.2</v>
      </c>
      <c r="P2234" s="9"/>
      <c r="Q2234" t="s">
        <v>1346</v>
      </c>
      <c r="R2234" s="2">
        <v>0.5</v>
      </c>
      <c r="S2234" s="2">
        <v>0.5</v>
      </c>
      <c r="T2234" s="3">
        <v>1.24</v>
      </c>
      <c r="U2234" s="2">
        <v>0</v>
      </c>
      <c r="V2234" s="2">
        <v>0</v>
      </c>
      <c r="W2234" s="3">
        <v>0</v>
      </c>
      <c r="X2234"/>
      <c r="Y2234" s="2">
        <v>2.6</v>
      </c>
      <c r="Z2234"/>
      <c r="AA2234" s="3">
        <v>-0.15</v>
      </c>
      <c r="AB2234" s="3">
        <v>-0.12</v>
      </c>
      <c r="AC2234" s="9"/>
      <c r="AD2234" t="s">
        <v>1346</v>
      </c>
      <c r="AE2234" s="3">
        <v>2.02</v>
      </c>
      <c r="AF2234" s="3">
        <v>7.41</v>
      </c>
      <c r="AG2234"/>
      <c r="AH2234" s="2">
        <v>62.6</v>
      </c>
      <c r="AI2234" s="16">
        <v>4.7</v>
      </c>
      <c r="AJ2234" s="2">
        <v>16.2</v>
      </c>
      <c r="AK2234" s="2">
        <v>2.1</v>
      </c>
      <c r="AL2234" s="2">
        <v>1.9</v>
      </c>
      <c r="AM2234"/>
      <c r="AN2234" s="3">
        <v>0.01</v>
      </c>
      <c r="AO2234" s="17">
        <v>0.77</v>
      </c>
      <c r="AP2234" s="9"/>
    </row>
    <row r="2235" spans="1:42" x14ac:dyDescent="0.2">
      <c r="A2235" s="18" t="s">
        <v>56</v>
      </c>
      <c r="B2235">
        <v>26</v>
      </c>
      <c r="C2235" t="s">
        <v>764</v>
      </c>
      <c r="D2235" t="s">
        <v>1346</v>
      </c>
      <c r="E2235" s="19" t="s">
        <v>163</v>
      </c>
      <c r="F2235" s="20" t="s">
        <v>69</v>
      </c>
      <c r="G2235" s="19">
        <v>55</v>
      </c>
      <c r="H2235" s="21">
        <v>3</v>
      </c>
      <c r="I2235" s="21">
        <v>11</v>
      </c>
      <c r="J2235" s="21">
        <v>14</v>
      </c>
      <c r="K2235" s="21">
        <v>-4.5999999999999996</v>
      </c>
      <c r="L2235" s="22">
        <v>-0.7</v>
      </c>
      <c r="M2235" s="22">
        <v>0.3</v>
      </c>
      <c r="N2235" s="2">
        <v>0.1</v>
      </c>
      <c r="O2235" s="2">
        <v>5</v>
      </c>
      <c r="P2235" s="9"/>
      <c r="Q2235" t="s">
        <v>1346</v>
      </c>
      <c r="R2235" s="2">
        <v>0.3</v>
      </c>
      <c r="S2235" s="2">
        <v>1.1000000000000001</v>
      </c>
      <c r="T2235" s="3">
        <v>1.99</v>
      </c>
      <c r="U2235" s="2">
        <v>0</v>
      </c>
      <c r="V2235" s="2">
        <v>2</v>
      </c>
      <c r="W2235" s="3">
        <v>5.89</v>
      </c>
      <c r="X2235"/>
      <c r="Y2235" s="2">
        <v>2.2999999999999998</v>
      </c>
      <c r="Z2235"/>
      <c r="AA2235" s="3">
        <v>-0.06</v>
      </c>
      <c r="AB2235" s="3">
        <v>0.01</v>
      </c>
      <c r="AC2235" s="9"/>
      <c r="AD2235" t="s">
        <v>1346</v>
      </c>
      <c r="AE2235" s="3">
        <v>2.3199999999999998</v>
      </c>
      <c r="AF2235" s="3">
        <v>5.08</v>
      </c>
      <c r="AG2235"/>
      <c r="AH2235" s="2">
        <v>47.8</v>
      </c>
      <c r="AI2235" s="2">
        <v>7.7</v>
      </c>
      <c r="AJ2235" s="2">
        <v>8.8000000000000007</v>
      </c>
      <c r="AK2235" s="2">
        <v>0.9</v>
      </c>
      <c r="AL2235" s="2">
        <v>2</v>
      </c>
      <c r="AM2235"/>
      <c r="AN2235" s="3">
        <v>0.03</v>
      </c>
      <c r="AO2235" s="17">
        <v>0.5</v>
      </c>
      <c r="AP2235" s="9"/>
    </row>
    <row r="2236" spans="1:42" x14ac:dyDescent="0.2">
      <c r="A2236" t="s">
        <v>40</v>
      </c>
      <c r="B2236" s="1">
        <v>27</v>
      </c>
      <c r="C2236" t="s">
        <v>764</v>
      </c>
      <c r="D2236" t="s">
        <v>1346</v>
      </c>
      <c r="E2236" t="s">
        <v>163</v>
      </c>
      <c r="F2236" t="s">
        <v>69</v>
      </c>
      <c r="G2236">
        <v>43</v>
      </c>
      <c r="H2236">
        <v>1</v>
      </c>
      <c r="I2236">
        <v>5</v>
      </c>
      <c r="J2236">
        <v>6</v>
      </c>
      <c r="K2236" s="1">
        <v>-8.1999999999999993</v>
      </c>
      <c r="L2236" s="2">
        <v>-1.5</v>
      </c>
      <c r="M2236" s="2">
        <v>-0.6</v>
      </c>
      <c r="N2236" s="2">
        <v>-5.8</v>
      </c>
      <c r="O2236" s="2">
        <v>3.1</v>
      </c>
      <c r="P2236" s="14"/>
      <c r="Q2236" t="s">
        <v>1346</v>
      </c>
      <c r="R2236" s="2">
        <v>0.1</v>
      </c>
      <c r="S2236" s="2">
        <v>0.7</v>
      </c>
      <c r="T2236" s="3">
        <v>1.1299999999999999</v>
      </c>
      <c r="U2236" s="2">
        <v>0</v>
      </c>
      <c r="V2236" s="2">
        <v>0</v>
      </c>
      <c r="W2236" s="3">
        <v>0</v>
      </c>
      <c r="X2236" s="3">
        <v>0.03</v>
      </c>
      <c r="Y2236" s="2">
        <v>1.5</v>
      </c>
      <c r="Z2236" s="2">
        <v>0.8</v>
      </c>
      <c r="AA2236" s="3">
        <v>-0.2</v>
      </c>
      <c r="AB2236" s="3">
        <v>-0.75</v>
      </c>
      <c r="AC2236" s="14"/>
      <c r="AD2236" t="s">
        <v>1346</v>
      </c>
      <c r="AE2236" s="3">
        <v>2.4</v>
      </c>
      <c r="AF2236" s="3">
        <v>11.22</v>
      </c>
      <c r="AG2236" s="3">
        <v>-0.08</v>
      </c>
      <c r="AH2236" s="2">
        <v>38.200000000000003</v>
      </c>
      <c r="AI2236" s="2">
        <v>3.2</v>
      </c>
      <c r="AJ2236" s="2">
        <v>15</v>
      </c>
      <c r="AK2236" s="2">
        <v>1.8</v>
      </c>
      <c r="AL2236" s="2">
        <v>1.7</v>
      </c>
      <c r="AM2236" s="2">
        <v>1.3</v>
      </c>
      <c r="AN2236" s="3">
        <v>-0.08</v>
      </c>
      <c r="AO2236" s="3">
        <v>0.4</v>
      </c>
      <c r="AP2236" s="9"/>
    </row>
    <row r="2237" spans="1:42" x14ac:dyDescent="0.2">
      <c r="A2237" t="s">
        <v>51</v>
      </c>
      <c r="B2237">
        <v>30</v>
      </c>
      <c r="C2237" t="s">
        <v>231</v>
      </c>
      <c r="D2237" t="s">
        <v>778</v>
      </c>
      <c r="E2237" t="s">
        <v>107</v>
      </c>
      <c r="F2237" t="s">
        <v>73</v>
      </c>
      <c r="G2237">
        <v>25</v>
      </c>
      <c r="H2237">
        <v>3</v>
      </c>
      <c r="I2237">
        <v>2</v>
      </c>
      <c r="J2237">
        <f>H2237+I2237</f>
        <v>5</v>
      </c>
      <c r="K2237" s="1">
        <v>-2.7</v>
      </c>
      <c r="L2237" s="2">
        <v>-0.3</v>
      </c>
      <c r="M2237" s="2">
        <v>0.3</v>
      </c>
      <c r="N2237" s="15">
        <v>2</v>
      </c>
      <c r="O2237" s="15">
        <v>1</v>
      </c>
      <c r="P2237" s="9"/>
      <c r="Q2237" t="s">
        <v>778</v>
      </c>
      <c r="R2237" s="2">
        <v>0.6</v>
      </c>
      <c r="S2237" s="2">
        <v>0.6</v>
      </c>
      <c r="T2237" s="3">
        <v>1.78</v>
      </c>
      <c r="U2237" s="2">
        <v>0</v>
      </c>
      <c r="V2237" s="2">
        <v>0</v>
      </c>
      <c r="W2237" s="3">
        <v>0</v>
      </c>
      <c r="X2237"/>
      <c r="Y2237" s="2">
        <v>1.3</v>
      </c>
      <c r="Z2237"/>
      <c r="AA2237" s="3">
        <v>-0.05</v>
      </c>
      <c r="AB2237" s="3">
        <v>0.42</v>
      </c>
      <c r="AC2237" s="9"/>
      <c r="AD2237" t="s">
        <v>778</v>
      </c>
      <c r="AE2237" s="3">
        <v>2.66</v>
      </c>
      <c r="AF2237" s="3">
        <v>9.01</v>
      </c>
      <c r="AG2237"/>
      <c r="AH2237" s="2">
        <v>47.8</v>
      </c>
      <c r="AI2237" s="16">
        <v>12.9</v>
      </c>
      <c r="AJ2237" s="2">
        <v>4.5</v>
      </c>
      <c r="AK2237" s="2">
        <v>3.6</v>
      </c>
      <c r="AL2237" s="2">
        <v>0.6</v>
      </c>
      <c r="AM2237"/>
      <c r="AN2237" s="3">
        <v>0.05</v>
      </c>
      <c r="AO2237" s="17">
        <v>0.21</v>
      </c>
      <c r="AP2237" s="9"/>
    </row>
    <row r="2238" spans="1:42" x14ac:dyDescent="0.2">
      <c r="A2238" s="18" t="s">
        <v>56</v>
      </c>
      <c r="B2238">
        <v>31</v>
      </c>
      <c r="C2238" t="s">
        <v>231</v>
      </c>
      <c r="D2238" t="s">
        <v>778</v>
      </c>
      <c r="E2238" s="19" t="s">
        <v>43</v>
      </c>
      <c r="F2238" s="20" t="s">
        <v>68</v>
      </c>
      <c r="G2238" s="19">
        <v>65</v>
      </c>
      <c r="H2238" s="21">
        <v>2</v>
      </c>
      <c r="I2238" s="21">
        <v>9</v>
      </c>
      <c r="J2238" s="21">
        <v>11</v>
      </c>
      <c r="K2238" s="21">
        <v>-5.9</v>
      </c>
      <c r="L2238" s="22">
        <v>-1.9</v>
      </c>
      <c r="M2238" s="22">
        <v>0.3</v>
      </c>
      <c r="N2238" s="2">
        <v>-3</v>
      </c>
      <c r="O2238" s="2">
        <v>22.3</v>
      </c>
      <c r="P2238" s="9"/>
      <c r="Q2238" t="s">
        <v>778</v>
      </c>
      <c r="R2238" s="2">
        <v>0.2</v>
      </c>
      <c r="S2238" s="2">
        <v>1</v>
      </c>
      <c r="T2238" s="3">
        <v>1.59</v>
      </c>
      <c r="U2238" s="2">
        <v>0</v>
      </c>
      <c r="V2238" s="2">
        <v>0</v>
      </c>
      <c r="W2238" s="3">
        <v>13.69</v>
      </c>
      <c r="X2238"/>
      <c r="Y2238" s="2">
        <v>0.3</v>
      </c>
      <c r="Z2238"/>
      <c r="AA2238" s="3">
        <v>-0.13</v>
      </c>
      <c r="AB2238" s="3">
        <v>-0.25</v>
      </c>
      <c r="AC2238" s="9"/>
      <c r="AD2238" t="s">
        <v>778</v>
      </c>
      <c r="AE2238" s="3">
        <v>2.76</v>
      </c>
      <c r="AF2238" s="3">
        <v>4.3899999999999997</v>
      </c>
      <c r="AG2238"/>
      <c r="AH2238" s="2">
        <v>49.8</v>
      </c>
      <c r="AI2238" s="2">
        <v>11.4</v>
      </c>
      <c r="AJ2238" s="2">
        <v>4.5999999999999996</v>
      </c>
      <c r="AK2238" s="2">
        <v>2.8</v>
      </c>
      <c r="AL2238" s="2">
        <v>1.8</v>
      </c>
      <c r="AM2238"/>
      <c r="AN2238" s="3">
        <v>0.02</v>
      </c>
      <c r="AO2238" s="17">
        <v>1.89</v>
      </c>
      <c r="AP2238" s="9"/>
    </row>
    <row r="2239" spans="1:42" x14ac:dyDescent="0.2">
      <c r="A2239" t="s">
        <v>40</v>
      </c>
      <c r="B2239" s="1">
        <v>32</v>
      </c>
      <c r="C2239" t="s">
        <v>231</v>
      </c>
      <c r="D2239" t="s">
        <v>778</v>
      </c>
      <c r="E2239" t="s">
        <v>127</v>
      </c>
      <c r="F2239" t="s">
        <v>69</v>
      </c>
      <c r="G2239">
        <v>8</v>
      </c>
      <c r="H2239">
        <v>1</v>
      </c>
      <c r="I2239">
        <v>1</v>
      </c>
      <c r="J2239">
        <v>2</v>
      </c>
      <c r="K2239" s="1">
        <v>1</v>
      </c>
      <c r="L2239" s="2">
        <v>0.1</v>
      </c>
      <c r="M2239" s="2">
        <v>0.3</v>
      </c>
      <c r="N2239" s="2">
        <v>0.1</v>
      </c>
      <c r="O2239" s="2">
        <v>2.8</v>
      </c>
      <c r="P2239" s="14"/>
      <c r="Q2239" t="s">
        <v>778</v>
      </c>
      <c r="R2239" s="2">
        <v>0.8</v>
      </c>
      <c r="S2239" s="2">
        <v>0.8</v>
      </c>
      <c r="T2239" s="3">
        <v>1.56</v>
      </c>
      <c r="U2239" s="2">
        <v>0</v>
      </c>
      <c r="V2239" s="2">
        <v>0</v>
      </c>
      <c r="W2239" s="3">
        <v>16.14</v>
      </c>
      <c r="X2239" s="3">
        <v>-0.22</v>
      </c>
      <c r="Y2239" s="2">
        <v>0</v>
      </c>
      <c r="Z2239" s="2">
        <v>0</v>
      </c>
      <c r="AA2239" s="3">
        <v>7.0000000000000007E-2</v>
      </c>
      <c r="AB2239" s="3">
        <v>0.04</v>
      </c>
      <c r="AC2239" s="14"/>
      <c r="AD2239" t="s">
        <v>778</v>
      </c>
      <c r="AE2239" s="3">
        <v>0.78</v>
      </c>
      <c r="AF2239" s="3">
        <v>12.81</v>
      </c>
      <c r="AG2239" s="3">
        <v>0.02</v>
      </c>
      <c r="AH2239" s="2">
        <v>36.4</v>
      </c>
      <c r="AI2239" s="2">
        <v>2.4</v>
      </c>
      <c r="AJ2239" s="2">
        <v>4.9000000000000004</v>
      </c>
      <c r="AK2239" s="2">
        <v>0.7</v>
      </c>
      <c r="AL2239" s="2">
        <v>0.7</v>
      </c>
      <c r="AM2239" s="2">
        <v>0.7</v>
      </c>
      <c r="AN2239" s="3">
        <v>0.2</v>
      </c>
      <c r="AO2239" s="3">
        <v>1.97</v>
      </c>
      <c r="AP2239" s="9"/>
    </row>
    <row r="2240" spans="1:42" x14ac:dyDescent="0.2">
      <c r="A2240" t="s">
        <v>40</v>
      </c>
      <c r="B2240" s="1">
        <v>28</v>
      </c>
      <c r="C2240" t="s">
        <v>275</v>
      </c>
      <c r="D2240" t="s">
        <v>297</v>
      </c>
      <c r="E2240" t="s">
        <v>170</v>
      </c>
      <c r="F2240" t="s">
        <v>57</v>
      </c>
      <c r="G2240">
        <v>5</v>
      </c>
      <c r="H2240">
        <v>0</v>
      </c>
      <c r="I2240">
        <v>0</v>
      </c>
      <c r="J2240">
        <v>0</v>
      </c>
      <c r="K2240" s="1">
        <v>1.1000000000000001</v>
      </c>
      <c r="L2240" s="2">
        <v>-0.1</v>
      </c>
      <c r="M2240" s="2">
        <v>0.4</v>
      </c>
      <c r="N2240" s="2">
        <v>-0.3</v>
      </c>
      <c r="O2240" s="2">
        <v>5.6</v>
      </c>
      <c r="P2240" s="14"/>
      <c r="Q2240" t="s">
        <v>297</v>
      </c>
      <c r="R2240" s="2">
        <v>0</v>
      </c>
      <c r="S2240" s="2">
        <v>0</v>
      </c>
      <c r="T2240" s="3">
        <v>0.91</v>
      </c>
      <c r="U2240" s="2">
        <v>0</v>
      </c>
      <c r="V2240" s="2">
        <v>0</v>
      </c>
      <c r="W2240" s="3">
        <v>0</v>
      </c>
      <c r="X2240" s="3">
        <v>-0.2</v>
      </c>
      <c r="Y2240" s="2">
        <v>0</v>
      </c>
      <c r="Z2240" s="2">
        <v>0.8</v>
      </c>
      <c r="AA2240" s="3">
        <v>-0.09</v>
      </c>
      <c r="AB2240" s="3">
        <v>-0.22</v>
      </c>
      <c r="AC2240" s="14"/>
      <c r="AD2240" t="s">
        <v>297</v>
      </c>
      <c r="AE2240" s="3">
        <v>0</v>
      </c>
      <c r="AF2240" s="3">
        <v>8.4499999999999993</v>
      </c>
      <c r="AG2240" s="3">
        <v>-0.23</v>
      </c>
      <c r="AH2240" s="2">
        <v>0</v>
      </c>
      <c r="AI2240" s="2">
        <v>0</v>
      </c>
      <c r="AJ2240" s="2">
        <v>4.9000000000000004</v>
      </c>
      <c r="AK2240" s="2">
        <v>6.6</v>
      </c>
      <c r="AL2240" s="2">
        <v>0.8</v>
      </c>
      <c r="AM2240" s="2">
        <v>0</v>
      </c>
      <c r="AN2240" s="3">
        <v>0.35</v>
      </c>
      <c r="AO2240" s="3">
        <v>4.5599999999999996</v>
      </c>
      <c r="AP2240" s="9"/>
    </row>
    <row r="2241" spans="1:42" x14ac:dyDescent="0.2">
      <c r="A2241" t="s">
        <v>51</v>
      </c>
      <c r="B2241">
        <v>30</v>
      </c>
      <c r="C2241" t="s">
        <v>1347</v>
      </c>
      <c r="D2241" t="s">
        <v>1348</v>
      </c>
      <c r="E2241" t="s">
        <v>54</v>
      </c>
      <c r="F2241" t="s">
        <v>73</v>
      </c>
      <c r="G2241">
        <v>9</v>
      </c>
      <c r="H2241">
        <v>1</v>
      </c>
      <c r="I2241">
        <v>1</v>
      </c>
      <c r="J2241">
        <f>H2241+I2241</f>
        <v>2</v>
      </c>
      <c r="K2241" s="1">
        <v>-2.6</v>
      </c>
      <c r="L2241" s="2">
        <v>-0.6</v>
      </c>
      <c r="M2241" s="2">
        <v>-0.4</v>
      </c>
      <c r="N2241" s="15">
        <v>-0.9</v>
      </c>
      <c r="O2241" s="15">
        <v>2.6</v>
      </c>
      <c r="P2241" s="9"/>
      <c r="Q2241" t="s">
        <v>1348</v>
      </c>
      <c r="R2241" s="2">
        <v>0.7</v>
      </c>
      <c r="S2241" s="2">
        <v>0</v>
      </c>
      <c r="T2241" s="3">
        <v>1.41</v>
      </c>
      <c r="U2241" s="2">
        <v>0</v>
      </c>
      <c r="V2241" s="2">
        <v>2.1</v>
      </c>
      <c r="W2241" s="3">
        <v>6.3</v>
      </c>
      <c r="X2241"/>
      <c r="Y2241" s="2">
        <v>0.5</v>
      </c>
      <c r="Z2241"/>
      <c r="AA2241" s="3">
        <v>-0.25</v>
      </c>
      <c r="AB2241" s="3">
        <v>-0.46</v>
      </c>
      <c r="AC2241" s="9"/>
      <c r="AD2241" t="s">
        <v>1348</v>
      </c>
      <c r="AE2241" s="3">
        <v>3.53</v>
      </c>
      <c r="AF2241" s="3">
        <v>0</v>
      </c>
      <c r="AG2241"/>
      <c r="AH2241" s="2">
        <v>50</v>
      </c>
      <c r="AI2241" s="16">
        <v>0.4</v>
      </c>
      <c r="AJ2241" s="2">
        <v>1.6</v>
      </c>
      <c r="AK2241" s="2">
        <v>1.1000000000000001</v>
      </c>
      <c r="AL2241" s="2">
        <v>0.5</v>
      </c>
      <c r="AM2241"/>
      <c r="AN2241" s="3">
        <v>-0.17</v>
      </c>
      <c r="AO2241" s="17">
        <v>1.36</v>
      </c>
      <c r="AP2241" s="9"/>
    </row>
    <row r="2242" spans="1:42" x14ac:dyDescent="0.2">
      <c r="A2242" t="s">
        <v>51</v>
      </c>
      <c r="B2242">
        <v>24</v>
      </c>
      <c r="C2242" t="s">
        <v>1349</v>
      </c>
      <c r="D2242" t="s">
        <v>1350</v>
      </c>
      <c r="E2242" t="s">
        <v>280</v>
      </c>
      <c r="F2242" t="s">
        <v>44</v>
      </c>
      <c r="G2242">
        <v>1</v>
      </c>
      <c r="H2242">
        <v>0</v>
      </c>
      <c r="I2242">
        <v>0</v>
      </c>
      <c r="J2242">
        <f>H2242+I2242</f>
        <v>0</v>
      </c>
      <c r="K2242" s="1">
        <v>0</v>
      </c>
      <c r="L2242" s="2">
        <v>0</v>
      </c>
      <c r="M2242" s="2">
        <v>0</v>
      </c>
      <c r="N2242" s="15">
        <v>-0.2</v>
      </c>
      <c r="O2242" s="15">
        <v>0.5</v>
      </c>
      <c r="P2242" s="9"/>
      <c r="Q2242" t="s">
        <v>1350</v>
      </c>
      <c r="R2242" s="2">
        <v>0</v>
      </c>
      <c r="S2242" s="2">
        <v>0</v>
      </c>
      <c r="T2242" s="3">
        <v>0</v>
      </c>
      <c r="U2242" s="2">
        <v>0</v>
      </c>
      <c r="V2242" s="2">
        <v>0</v>
      </c>
      <c r="W2242" s="3">
        <v>0</v>
      </c>
      <c r="X2242"/>
      <c r="Y2242" s="2">
        <v>11</v>
      </c>
      <c r="Z2242"/>
      <c r="AA2242" s="3">
        <v>0</v>
      </c>
      <c r="AB2242" s="3">
        <v>-1.28</v>
      </c>
      <c r="AC2242" s="9"/>
      <c r="AD2242" t="s">
        <v>1350</v>
      </c>
      <c r="AE2242" s="3">
        <v>0</v>
      </c>
      <c r="AF2242" s="3">
        <v>0</v>
      </c>
      <c r="AG2242"/>
      <c r="AH2242" s="2">
        <v>0</v>
      </c>
      <c r="AI2242" s="16">
        <v>0</v>
      </c>
      <c r="AJ2242" s="2">
        <v>0</v>
      </c>
      <c r="AK2242" s="2">
        <v>0</v>
      </c>
      <c r="AL2242" s="2">
        <v>0</v>
      </c>
      <c r="AM2242"/>
      <c r="AN2242" s="3">
        <v>0</v>
      </c>
      <c r="AO2242" s="17">
        <v>2.94</v>
      </c>
      <c r="AP2242" s="9"/>
    </row>
    <row r="2243" spans="1:42" x14ac:dyDescent="0.2">
      <c r="A2243" t="s">
        <v>51</v>
      </c>
      <c r="B2243">
        <v>25</v>
      </c>
      <c r="C2243" t="s">
        <v>397</v>
      </c>
      <c r="D2243" t="s">
        <v>1351</v>
      </c>
      <c r="E2243" t="s">
        <v>150</v>
      </c>
      <c r="F2243" t="s">
        <v>55</v>
      </c>
      <c r="G2243">
        <v>1</v>
      </c>
      <c r="H2243">
        <v>0</v>
      </c>
      <c r="I2243">
        <v>0</v>
      </c>
      <c r="J2243">
        <f>H2243+I2243</f>
        <v>0</v>
      </c>
      <c r="K2243" s="1">
        <v>0</v>
      </c>
      <c r="L2243" s="2">
        <v>0</v>
      </c>
      <c r="M2243" s="2">
        <v>0</v>
      </c>
      <c r="N2243" s="15">
        <v>-0.1</v>
      </c>
      <c r="O2243" s="15">
        <v>0.7</v>
      </c>
      <c r="P2243" s="9"/>
      <c r="Q2243" t="s">
        <v>1351</v>
      </c>
      <c r="R2243" s="2">
        <v>0</v>
      </c>
      <c r="S2243" s="2">
        <v>0</v>
      </c>
      <c r="T2243" s="3">
        <v>0</v>
      </c>
      <c r="U2243" s="2">
        <v>0</v>
      </c>
      <c r="V2243" s="2">
        <v>0</v>
      </c>
      <c r="W2243" s="3">
        <v>0</v>
      </c>
      <c r="X2243"/>
      <c r="Y2243" s="2">
        <v>0</v>
      </c>
      <c r="Z2243"/>
      <c r="AA2243" s="3">
        <v>0</v>
      </c>
      <c r="AB2243" s="3">
        <v>-0.57999999999999996</v>
      </c>
      <c r="AC2243" s="9"/>
      <c r="AD2243" t="s">
        <v>1351</v>
      </c>
      <c r="AE2243" s="3">
        <v>0</v>
      </c>
      <c r="AF2243" s="3">
        <v>0</v>
      </c>
      <c r="AG2243"/>
      <c r="AH2243" s="2">
        <v>0</v>
      </c>
      <c r="AI2243" s="16">
        <v>0</v>
      </c>
      <c r="AJ2243" s="2">
        <v>4.0999999999999996</v>
      </c>
      <c r="AK2243" s="2">
        <v>4.0999999999999996</v>
      </c>
      <c r="AL2243" s="2">
        <v>0</v>
      </c>
      <c r="AM2243"/>
      <c r="AN2243" s="3">
        <v>0</v>
      </c>
      <c r="AO2243" s="17">
        <v>2.92</v>
      </c>
      <c r="AP2243" s="9"/>
    </row>
    <row r="2244" spans="1:42" x14ac:dyDescent="0.2">
      <c r="A2244" t="s">
        <v>51</v>
      </c>
      <c r="B2244">
        <v>32</v>
      </c>
      <c r="C2244" t="s">
        <v>439</v>
      </c>
      <c r="D2244" t="s">
        <v>1352</v>
      </c>
      <c r="E2244" t="s">
        <v>115</v>
      </c>
      <c r="F2244" t="s">
        <v>55</v>
      </c>
      <c r="G2244">
        <v>69</v>
      </c>
      <c r="H2244">
        <v>2</v>
      </c>
      <c r="I2244">
        <v>19</v>
      </c>
      <c r="J2244">
        <f>H2244+I2244</f>
        <v>21</v>
      </c>
      <c r="K2244" s="1">
        <v>26.1</v>
      </c>
      <c r="L2244" s="2">
        <v>1.8</v>
      </c>
      <c r="M2244" s="2">
        <v>10.4</v>
      </c>
      <c r="N2244" s="15">
        <v>9.5</v>
      </c>
      <c r="O2244" s="15">
        <v>35.200000000000003</v>
      </c>
      <c r="P2244" s="9"/>
      <c r="Q2244" t="s">
        <v>1352</v>
      </c>
      <c r="R2244" s="2">
        <v>0.1</v>
      </c>
      <c r="S2244" s="2">
        <v>0.9</v>
      </c>
      <c r="T2244" s="3">
        <v>3.1</v>
      </c>
      <c r="U2244" s="2">
        <v>0</v>
      </c>
      <c r="V2244" s="2">
        <v>2</v>
      </c>
      <c r="W2244" s="3">
        <v>5.95</v>
      </c>
      <c r="X2244"/>
      <c r="Y2244" s="2">
        <v>2.6</v>
      </c>
      <c r="Z2244"/>
      <c r="AA2244" s="3">
        <v>7.0000000000000007E-2</v>
      </c>
      <c r="AB2244" s="3">
        <v>0.43</v>
      </c>
      <c r="AC2244" s="9"/>
      <c r="AD2244" t="s">
        <v>1352</v>
      </c>
      <c r="AE2244" s="3">
        <v>1.72</v>
      </c>
      <c r="AF2244" s="3">
        <v>5.58</v>
      </c>
      <c r="AG2244"/>
      <c r="AH2244" s="2">
        <v>0</v>
      </c>
      <c r="AI2244" s="16">
        <v>0</v>
      </c>
      <c r="AJ2244" s="2">
        <v>2.4</v>
      </c>
      <c r="AK2244" s="2">
        <v>5.7</v>
      </c>
      <c r="AL2244" s="2">
        <v>1.4</v>
      </c>
      <c r="AM2244"/>
      <c r="AN2244" s="3">
        <v>0.4</v>
      </c>
      <c r="AO2244" s="17">
        <v>1.59</v>
      </c>
      <c r="AP2244" s="9"/>
    </row>
    <row r="2245" spans="1:42" x14ac:dyDescent="0.2">
      <c r="A2245" s="18" t="s">
        <v>56</v>
      </c>
      <c r="B2245">
        <v>33</v>
      </c>
      <c r="C2245" t="s">
        <v>439</v>
      </c>
      <c r="D2245" t="s">
        <v>1352</v>
      </c>
      <c r="E2245" s="19" t="s">
        <v>115</v>
      </c>
      <c r="F2245" s="20" t="s">
        <v>57</v>
      </c>
      <c r="G2245" s="19">
        <v>42</v>
      </c>
      <c r="H2245" s="21">
        <v>2</v>
      </c>
      <c r="I2245" s="21">
        <v>8</v>
      </c>
      <c r="J2245" s="21">
        <v>10</v>
      </c>
      <c r="K2245" s="21">
        <v>4.5999999999999996</v>
      </c>
      <c r="L2245" s="22">
        <v>0.4</v>
      </c>
      <c r="M2245" s="22">
        <v>3.7</v>
      </c>
      <c r="N2245" s="2">
        <v>5.4</v>
      </c>
      <c r="O2245" s="2">
        <v>16.5</v>
      </c>
      <c r="P2245" s="9"/>
      <c r="Q2245" t="s">
        <v>1352</v>
      </c>
      <c r="R2245" s="2">
        <v>0.2</v>
      </c>
      <c r="S2245" s="2">
        <v>0.7</v>
      </c>
      <c r="T2245" s="3">
        <v>2.8</v>
      </c>
      <c r="U2245" s="2">
        <v>0</v>
      </c>
      <c r="V2245" s="2">
        <v>0</v>
      </c>
      <c r="W2245" s="3">
        <v>0</v>
      </c>
      <c r="X2245"/>
      <c r="Y2245" s="2">
        <v>2</v>
      </c>
      <c r="Z2245"/>
      <c r="AA2245" s="3">
        <v>0.03</v>
      </c>
      <c r="AB2245" s="3">
        <v>0.4</v>
      </c>
      <c r="AC2245" s="9"/>
      <c r="AD2245" t="s">
        <v>1352</v>
      </c>
      <c r="AE2245" s="3">
        <v>2.1</v>
      </c>
      <c r="AF2245" s="3">
        <v>4.3099999999999996</v>
      </c>
      <c r="AG2245"/>
      <c r="AH2245" s="2">
        <v>0</v>
      </c>
      <c r="AI2245" s="2">
        <v>0</v>
      </c>
      <c r="AJ2245" s="2">
        <v>3</v>
      </c>
      <c r="AK2245" s="2">
        <v>3.3</v>
      </c>
      <c r="AL2245" s="2">
        <v>1.4</v>
      </c>
      <c r="AM2245"/>
      <c r="AN2245" s="3">
        <v>0.24</v>
      </c>
      <c r="AO2245" s="17">
        <v>1.22</v>
      </c>
      <c r="AP2245" s="9"/>
    </row>
    <row r="2246" spans="1:42" x14ac:dyDescent="0.2">
      <c r="A2246" t="s">
        <v>40</v>
      </c>
      <c r="B2246" s="1">
        <v>34</v>
      </c>
      <c r="C2246" t="s">
        <v>439</v>
      </c>
      <c r="D2246" t="s">
        <v>1352</v>
      </c>
      <c r="E2246" t="s">
        <v>43</v>
      </c>
      <c r="F2246" t="s">
        <v>57</v>
      </c>
      <c r="G2246">
        <v>42</v>
      </c>
      <c r="H2246">
        <v>0</v>
      </c>
      <c r="I2246">
        <v>5</v>
      </c>
      <c r="J2246">
        <v>5</v>
      </c>
      <c r="K2246" s="1">
        <v>0.6</v>
      </c>
      <c r="L2246" s="2">
        <v>-1.3</v>
      </c>
      <c r="M2246" s="2">
        <v>0.9</v>
      </c>
      <c r="N2246" s="2">
        <v>-1.7</v>
      </c>
      <c r="O2246" s="2">
        <v>19.600000000000001</v>
      </c>
      <c r="P2246" s="14"/>
      <c r="Q2246" t="s">
        <v>1352</v>
      </c>
      <c r="R2246" s="2">
        <v>0</v>
      </c>
      <c r="S2246" s="2">
        <v>0.5</v>
      </c>
      <c r="T2246" s="3">
        <v>2.11</v>
      </c>
      <c r="U2246" s="2">
        <v>0</v>
      </c>
      <c r="V2246" s="2">
        <v>0</v>
      </c>
      <c r="W2246" s="3">
        <v>3.53</v>
      </c>
      <c r="X2246" s="3">
        <v>-0.06</v>
      </c>
      <c r="Y2246" s="2">
        <v>1.8</v>
      </c>
      <c r="Z2246" s="2">
        <v>0.2</v>
      </c>
      <c r="AA2246" s="3">
        <v>-0.1</v>
      </c>
      <c r="AB2246" s="3">
        <v>-0.13</v>
      </c>
      <c r="AC2246" s="14"/>
      <c r="AD2246" t="s">
        <v>1352</v>
      </c>
      <c r="AE2246" s="3">
        <v>2.38</v>
      </c>
      <c r="AF2246" s="3">
        <v>6.74</v>
      </c>
      <c r="AG2246" s="3">
        <v>0</v>
      </c>
      <c r="AH2246" s="2">
        <v>0</v>
      </c>
      <c r="AI2246" s="2">
        <v>0</v>
      </c>
      <c r="AJ2246" s="2">
        <v>1</v>
      </c>
      <c r="AK2246" s="2">
        <v>3.2</v>
      </c>
      <c r="AL2246" s="2">
        <v>1</v>
      </c>
      <c r="AM2246" s="2">
        <v>1.3</v>
      </c>
      <c r="AN2246" s="3">
        <v>7.0000000000000007E-2</v>
      </c>
      <c r="AO2246" s="3">
        <v>1.46</v>
      </c>
      <c r="AP2246" s="9"/>
    </row>
    <row r="2247" spans="1:42" x14ac:dyDescent="0.2">
      <c r="A2247" s="18" t="s">
        <v>56</v>
      </c>
      <c r="B2247">
        <v>26</v>
      </c>
      <c r="C2247" t="s">
        <v>343</v>
      </c>
      <c r="D2247" t="s">
        <v>1353</v>
      </c>
      <c r="E2247" s="19" t="s">
        <v>62</v>
      </c>
      <c r="F2247" s="20" t="s">
        <v>57</v>
      </c>
      <c r="G2247" s="19">
        <v>2</v>
      </c>
      <c r="H2247" s="21">
        <v>0</v>
      </c>
      <c r="I2247" s="21">
        <v>0</v>
      </c>
      <c r="J2247" s="21">
        <v>0</v>
      </c>
      <c r="K2247" s="21">
        <v>1.9</v>
      </c>
      <c r="L2247" s="22">
        <v>-0.1</v>
      </c>
      <c r="M2247" s="22">
        <v>0.6</v>
      </c>
      <c r="N2247" s="2">
        <v>-0.2</v>
      </c>
      <c r="O2247" s="2">
        <v>1.1000000000000001</v>
      </c>
      <c r="P2247" s="9"/>
      <c r="Q2247" t="s">
        <v>1353</v>
      </c>
      <c r="R2247" s="2">
        <v>0</v>
      </c>
      <c r="S2247" s="2">
        <v>0</v>
      </c>
      <c r="T2247" s="3">
        <v>7.23</v>
      </c>
      <c r="U2247" s="2">
        <v>0</v>
      </c>
      <c r="V2247" s="2">
        <v>0</v>
      </c>
      <c r="W2247" s="3">
        <v>0</v>
      </c>
      <c r="X2247"/>
      <c r="Y2247" s="2">
        <v>0</v>
      </c>
      <c r="Z2247"/>
      <c r="AA2247" s="3">
        <v>-0.32</v>
      </c>
      <c r="AB2247" s="3">
        <v>-0.79</v>
      </c>
      <c r="AC2247" s="9"/>
      <c r="AD2247" t="s">
        <v>1353</v>
      </c>
      <c r="AE2247" s="3">
        <v>0</v>
      </c>
      <c r="AF2247" s="3">
        <v>0</v>
      </c>
      <c r="AG2247"/>
      <c r="AH2247" s="2">
        <v>0</v>
      </c>
      <c r="AI2247" s="2">
        <v>0</v>
      </c>
      <c r="AJ2247" s="2">
        <v>3.4</v>
      </c>
      <c r="AK2247" s="2">
        <v>3.4</v>
      </c>
      <c r="AL2247" s="2">
        <v>0</v>
      </c>
      <c r="AM2247"/>
      <c r="AN2247" s="3">
        <v>1.94</v>
      </c>
      <c r="AO2247" s="17">
        <v>3.85</v>
      </c>
      <c r="AP2247" s="9"/>
    </row>
    <row r="2248" spans="1:42" x14ac:dyDescent="0.2">
      <c r="A2248" t="s">
        <v>51</v>
      </c>
      <c r="B2248">
        <v>22</v>
      </c>
      <c r="C2248" t="s">
        <v>142</v>
      </c>
      <c r="D2248" t="s">
        <v>1354</v>
      </c>
      <c r="E2248" t="s">
        <v>110</v>
      </c>
      <c r="F2248" t="s">
        <v>44</v>
      </c>
      <c r="G2248">
        <v>3</v>
      </c>
      <c r="H2248">
        <v>0</v>
      </c>
      <c r="I2248">
        <v>1</v>
      </c>
      <c r="J2248">
        <f>H2248+I2248</f>
        <v>1</v>
      </c>
      <c r="K2248" s="1">
        <v>-1.2</v>
      </c>
      <c r="L2248" s="2">
        <v>-0.1</v>
      </c>
      <c r="M2248" s="2">
        <v>-0.2</v>
      </c>
      <c r="N2248" s="15">
        <v>0.1</v>
      </c>
      <c r="O2248" s="15">
        <v>-0.7</v>
      </c>
      <c r="P2248" s="9"/>
      <c r="Q2248" t="s">
        <v>1354</v>
      </c>
      <c r="R2248" s="2">
        <v>0</v>
      </c>
      <c r="S2248" s="2">
        <v>5.4</v>
      </c>
      <c r="T2248" s="3">
        <v>5.38</v>
      </c>
      <c r="U2248" s="2">
        <v>0</v>
      </c>
      <c r="V2248" s="2">
        <v>0</v>
      </c>
      <c r="W2248" s="3">
        <v>8.0500000000000007</v>
      </c>
      <c r="X2248"/>
      <c r="Y2248" s="2">
        <v>3.2</v>
      </c>
      <c r="Z2248"/>
      <c r="AA2248" s="3">
        <v>-0.23</v>
      </c>
      <c r="AB2248" s="3">
        <v>0.22</v>
      </c>
      <c r="AC2248" s="9"/>
      <c r="AD2248" t="s">
        <v>1354</v>
      </c>
      <c r="AE2248" s="3">
        <v>5.38</v>
      </c>
      <c r="AF2248" s="3">
        <v>0</v>
      </c>
      <c r="AG2248"/>
      <c r="AH2248" s="2">
        <v>0</v>
      </c>
      <c r="AI2248" s="16">
        <v>0</v>
      </c>
      <c r="AJ2248" s="2">
        <v>6.4</v>
      </c>
      <c r="AK2248" s="2">
        <v>3.2</v>
      </c>
      <c r="AL2248" s="2">
        <v>3.2</v>
      </c>
      <c r="AM2248"/>
      <c r="AN2248" s="3">
        <v>-0.46</v>
      </c>
      <c r="AO2248" s="17">
        <v>-2.2400000000000002</v>
      </c>
      <c r="AP2248" s="9"/>
    </row>
    <row r="2249" spans="1:42" x14ac:dyDescent="0.2">
      <c r="A2249" t="s">
        <v>40</v>
      </c>
      <c r="B2249" s="1">
        <v>24</v>
      </c>
      <c r="C2249" t="s">
        <v>142</v>
      </c>
      <c r="D2249" t="s">
        <v>1354</v>
      </c>
      <c r="E2249" t="s">
        <v>110</v>
      </c>
      <c r="F2249" t="s">
        <v>44</v>
      </c>
      <c r="G2249">
        <v>7</v>
      </c>
      <c r="H2249">
        <v>1</v>
      </c>
      <c r="I2249">
        <v>1</v>
      </c>
      <c r="J2249">
        <v>2</v>
      </c>
      <c r="K2249" s="1">
        <v>-3.9</v>
      </c>
      <c r="L2249" s="2">
        <v>-0.1</v>
      </c>
      <c r="M2249" s="2">
        <v>-0.6</v>
      </c>
      <c r="N2249" s="2">
        <v>-0.1</v>
      </c>
      <c r="O2249" s="2">
        <v>-0.2</v>
      </c>
      <c r="P2249" s="14"/>
      <c r="Q2249" t="s">
        <v>1354</v>
      </c>
      <c r="R2249" s="2">
        <v>0.8</v>
      </c>
      <c r="S2249" s="2">
        <v>0</v>
      </c>
      <c r="T2249" s="3">
        <v>0.8</v>
      </c>
      <c r="U2249" s="2">
        <v>0</v>
      </c>
      <c r="V2249" s="2">
        <v>3.6</v>
      </c>
      <c r="W2249" s="3">
        <v>3.57</v>
      </c>
      <c r="X2249" s="3">
        <v>-0.06</v>
      </c>
      <c r="Y2249" s="2">
        <v>0.6</v>
      </c>
      <c r="Z2249" s="2">
        <v>0.6</v>
      </c>
      <c r="AA2249" s="3">
        <v>-0.05</v>
      </c>
      <c r="AB2249" s="3">
        <v>-0.05</v>
      </c>
      <c r="AC2249" s="14"/>
      <c r="AD2249" t="s">
        <v>1354</v>
      </c>
      <c r="AE2249" s="3">
        <v>4</v>
      </c>
      <c r="AF2249" s="3">
        <v>0</v>
      </c>
      <c r="AG2249" s="3">
        <v>-0.09</v>
      </c>
      <c r="AH2249" s="2">
        <v>57.1</v>
      </c>
      <c r="AI2249" s="2">
        <v>1.7</v>
      </c>
      <c r="AJ2249" s="2">
        <v>5.2</v>
      </c>
      <c r="AK2249" s="2">
        <v>0.6</v>
      </c>
      <c r="AL2249" s="2">
        <v>0.6</v>
      </c>
      <c r="AM2249" s="2">
        <v>1.3</v>
      </c>
      <c r="AN2249" s="3">
        <v>-0.28999999999999998</v>
      </c>
      <c r="AO2249" s="3">
        <v>-0.12</v>
      </c>
      <c r="AP2249" s="9"/>
    </row>
    <row r="2250" spans="1:42" x14ac:dyDescent="0.2">
      <c r="A2250" t="s">
        <v>51</v>
      </c>
      <c r="B2250">
        <v>31</v>
      </c>
      <c r="C2250" t="s">
        <v>372</v>
      </c>
      <c r="D2250" t="s">
        <v>697</v>
      </c>
      <c r="E2250" t="s">
        <v>205</v>
      </c>
      <c r="F2250" t="s">
        <v>55</v>
      </c>
      <c r="G2250">
        <v>66</v>
      </c>
      <c r="H2250">
        <v>4</v>
      </c>
      <c r="I2250">
        <v>12</v>
      </c>
      <c r="J2250">
        <f>H2250+I2250</f>
        <v>16</v>
      </c>
      <c r="K2250" s="1">
        <v>8.6</v>
      </c>
      <c r="L2250" s="2">
        <v>1.1000000000000001</v>
      </c>
      <c r="M2250" s="2">
        <v>6.9</v>
      </c>
      <c r="N2250" s="15">
        <v>8.8000000000000007</v>
      </c>
      <c r="O2250" s="15">
        <v>43.7</v>
      </c>
      <c r="P2250" s="9"/>
      <c r="Q2250" t="s">
        <v>697</v>
      </c>
      <c r="R2250" s="2">
        <v>0.2</v>
      </c>
      <c r="S2250" s="2">
        <v>0.6</v>
      </c>
      <c r="T2250" s="3">
        <v>2.83</v>
      </c>
      <c r="U2250" s="2">
        <v>0</v>
      </c>
      <c r="V2250" s="2">
        <v>0</v>
      </c>
      <c r="W2250" s="3">
        <v>0</v>
      </c>
      <c r="X2250"/>
      <c r="Y2250" s="2">
        <v>2.1</v>
      </c>
      <c r="Z2250"/>
      <c r="AA2250" s="3">
        <v>0.05</v>
      </c>
      <c r="AB2250" s="3">
        <v>0.42</v>
      </c>
      <c r="AC2250" s="9"/>
      <c r="AD2250" t="s">
        <v>697</v>
      </c>
      <c r="AE2250" s="3">
        <v>1.67</v>
      </c>
      <c r="AF2250" s="3">
        <v>6.54</v>
      </c>
      <c r="AG2250"/>
      <c r="AH2250" s="2">
        <v>0</v>
      </c>
      <c r="AI2250" s="16">
        <v>0</v>
      </c>
      <c r="AJ2250" s="2">
        <v>5.3</v>
      </c>
      <c r="AK2250" s="2">
        <v>3.9</v>
      </c>
      <c r="AL2250" s="2">
        <v>0.8</v>
      </c>
      <c r="AM2250"/>
      <c r="AN2250" s="3">
        <v>0.28999999999999998</v>
      </c>
      <c r="AO2250" s="17">
        <v>2.1</v>
      </c>
      <c r="AP2250" s="9"/>
    </row>
    <row r="2251" spans="1:42" x14ac:dyDescent="0.2">
      <c r="A2251" t="s">
        <v>51</v>
      </c>
      <c r="B2251">
        <v>34</v>
      </c>
      <c r="C2251" t="s">
        <v>402</v>
      </c>
      <c r="D2251" t="s">
        <v>1355</v>
      </c>
      <c r="E2251" t="s">
        <v>62</v>
      </c>
      <c r="F2251" t="s">
        <v>55</v>
      </c>
      <c r="G2251">
        <v>1</v>
      </c>
      <c r="H2251">
        <v>0</v>
      </c>
      <c r="I2251">
        <v>0</v>
      </c>
      <c r="J2251">
        <f>H2251+I2251</f>
        <v>0</v>
      </c>
      <c r="K2251" s="1">
        <v>-1</v>
      </c>
      <c r="L2251" s="2">
        <v>-0.1</v>
      </c>
      <c r="M2251" s="2">
        <v>-0.2</v>
      </c>
      <c r="N2251" s="15">
        <v>-0.1</v>
      </c>
      <c r="O2251" s="15">
        <v>0</v>
      </c>
      <c r="P2251" s="9"/>
      <c r="Q2251" t="s">
        <v>1355</v>
      </c>
      <c r="R2251" s="2">
        <v>0</v>
      </c>
      <c r="S2251" s="2">
        <v>0</v>
      </c>
      <c r="T2251" s="3">
        <v>0</v>
      </c>
      <c r="U2251" s="2">
        <v>0</v>
      </c>
      <c r="V2251" s="2">
        <v>0</v>
      </c>
      <c r="W2251" s="3">
        <v>0</v>
      </c>
      <c r="X2251"/>
      <c r="Y2251" s="2">
        <v>4.7</v>
      </c>
      <c r="Z2251"/>
      <c r="AA2251" s="3">
        <v>-0.47</v>
      </c>
      <c r="AB2251" s="3">
        <v>-0.53</v>
      </c>
      <c r="AC2251" s="9"/>
      <c r="AD2251" t="s">
        <v>1355</v>
      </c>
      <c r="AE2251" s="3">
        <v>4.71</v>
      </c>
      <c r="AF2251" s="3">
        <v>0</v>
      </c>
      <c r="AG2251"/>
      <c r="AH2251" s="2">
        <v>0</v>
      </c>
      <c r="AI2251" s="16">
        <v>0</v>
      </c>
      <c r="AJ2251" s="2">
        <v>9.4</v>
      </c>
      <c r="AK2251" s="2">
        <v>9.4</v>
      </c>
      <c r="AL2251" s="2">
        <v>0</v>
      </c>
      <c r="AM2251"/>
      <c r="AN2251" s="3">
        <v>-0.94</v>
      </c>
      <c r="AO2251" s="17">
        <v>-0.03</v>
      </c>
      <c r="AP2251" s="9"/>
    </row>
    <row r="2252" spans="1:42" x14ac:dyDescent="0.2">
      <c r="A2252" t="s">
        <v>51</v>
      </c>
      <c r="B2252">
        <v>33</v>
      </c>
      <c r="C2252" t="s">
        <v>1075</v>
      </c>
      <c r="D2252" t="s">
        <v>1076</v>
      </c>
      <c r="E2252" t="s">
        <v>496</v>
      </c>
      <c r="F2252" t="s">
        <v>44</v>
      </c>
      <c r="G2252">
        <v>80</v>
      </c>
      <c r="H2252">
        <v>8</v>
      </c>
      <c r="I2252">
        <v>14</v>
      </c>
      <c r="J2252">
        <f>H2252+I2252</f>
        <v>22</v>
      </c>
      <c r="K2252" s="1">
        <v>-20.6</v>
      </c>
      <c r="L2252" s="2">
        <v>-1.8</v>
      </c>
      <c r="M2252" s="2">
        <v>-1.6</v>
      </c>
      <c r="N2252" s="15">
        <v>3.3</v>
      </c>
      <c r="O2252" s="15">
        <v>13.3</v>
      </c>
      <c r="P2252" s="9"/>
      <c r="Q2252" t="s">
        <v>1076</v>
      </c>
      <c r="R2252" s="2">
        <v>0.4</v>
      </c>
      <c r="S2252" s="2">
        <v>0.9</v>
      </c>
      <c r="T2252" s="3">
        <v>1.77</v>
      </c>
      <c r="U2252" s="2">
        <v>0</v>
      </c>
      <c r="V2252" s="2">
        <v>0</v>
      </c>
      <c r="W2252" s="3">
        <v>0</v>
      </c>
      <c r="X2252"/>
      <c r="Y2252" s="2">
        <v>1.3</v>
      </c>
      <c r="Z2252"/>
      <c r="AA2252" s="3">
        <v>-0.08</v>
      </c>
      <c r="AB2252" s="3">
        <v>0.17</v>
      </c>
      <c r="AC2252" s="9"/>
      <c r="AD2252" t="s">
        <v>1076</v>
      </c>
      <c r="AE2252" s="3">
        <v>3.08</v>
      </c>
      <c r="AF2252" s="3">
        <v>6.11</v>
      </c>
      <c r="AG2252"/>
      <c r="AH2252" s="2">
        <v>57.4</v>
      </c>
      <c r="AI2252" s="16">
        <v>9.1999999999999993</v>
      </c>
      <c r="AJ2252" s="2">
        <v>4.2</v>
      </c>
      <c r="AK2252" s="2">
        <v>1.6</v>
      </c>
      <c r="AL2252" s="2">
        <v>0.9</v>
      </c>
      <c r="AM2252"/>
      <c r="AN2252" s="3">
        <v>-7.0000000000000007E-2</v>
      </c>
      <c r="AO2252" s="17">
        <v>0.68</v>
      </c>
      <c r="AP2252" s="9"/>
    </row>
    <row r="2253" spans="1:42" x14ac:dyDescent="0.2">
      <c r="A2253" s="18" t="s">
        <v>56</v>
      </c>
      <c r="B2253">
        <v>34</v>
      </c>
      <c r="C2253" t="s">
        <v>1075</v>
      </c>
      <c r="D2253" t="s">
        <v>1076</v>
      </c>
      <c r="E2253" s="19" t="s">
        <v>496</v>
      </c>
      <c r="F2253" s="20" t="s">
        <v>44</v>
      </c>
      <c r="G2253" s="19">
        <v>80</v>
      </c>
      <c r="H2253" s="21">
        <v>12</v>
      </c>
      <c r="I2253" s="21">
        <v>15</v>
      </c>
      <c r="J2253" s="21">
        <v>27</v>
      </c>
      <c r="K2253" s="21">
        <v>-16.5</v>
      </c>
      <c r="L2253" s="22">
        <v>-0.2</v>
      </c>
      <c r="M2253" s="22">
        <v>1</v>
      </c>
      <c r="N2253" s="2">
        <v>8.3000000000000007</v>
      </c>
      <c r="O2253" s="2">
        <v>14.8</v>
      </c>
      <c r="P2253" s="9"/>
      <c r="Q2253" t="s">
        <v>1076</v>
      </c>
      <c r="R2253" s="2">
        <v>0.7</v>
      </c>
      <c r="S2253" s="2">
        <v>0.9</v>
      </c>
      <c r="T2253" s="3">
        <v>1.88</v>
      </c>
      <c r="U2253" s="2">
        <v>0</v>
      </c>
      <c r="V2253" s="2">
        <v>0</v>
      </c>
      <c r="W2253" s="3">
        <v>2.0099999999999998</v>
      </c>
      <c r="X2253"/>
      <c r="Y2253" s="2">
        <v>0.8</v>
      </c>
      <c r="Z2253"/>
      <c r="AA2253" s="3">
        <v>-0.01</v>
      </c>
      <c r="AB2253" s="3">
        <v>0.39</v>
      </c>
      <c r="AC2253" s="9"/>
      <c r="AD2253" t="s">
        <v>1076</v>
      </c>
      <c r="AE2253" s="3">
        <v>3.14</v>
      </c>
      <c r="AF2253" s="3">
        <v>6.23</v>
      </c>
      <c r="AG2253"/>
      <c r="AH2253" s="2">
        <v>56.2</v>
      </c>
      <c r="AI2253" s="2">
        <v>15.1</v>
      </c>
      <c r="AJ2253" s="2">
        <v>4.8</v>
      </c>
      <c r="AK2253" s="2">
        <v>1.8</v>
      </c>
      <c r="AL2253" s="2">
        <v>2</v>
      </c>
      <c r="AM2253"/>
      <c r="AN2253" s="3">
        <v>0.04</v>
      </c>
      <c r="AO2253" s="17">
        <v>0.7</v>
      </c>
      <c r="AP2253" s="9"/>
    </row>
    <row r="2254" spans="1:42" x14ac:dyDescent="0.2">
      <c r="A2254" t="s">
        <v>51</v>
      </c>
      <c r="B2254">
        <v>34</v>
      </c>
      <c r="C2254" t="s">
        <v>1356</v>
      </c>
      <c r="D2254" t="s">
        <v>1357</v>
      </c>
      <c r="E2254" t="s">
        <v>150</v>
      </c>
      <c r="F2254" t="s">
        <v>48</v>
      </c>
      <c r="G2254">
        <v>81</v>
      </c>
      <c r="H2254">
        <v>14</v>
      </c>
      <c r="I2254">
        <v>15</v>
      </c>
      <c r="J2254">
        <f>H2254+I2254</f>
        <v>29</v>
      </c>
      <c r="K2254" s="1">
        <v>-1.5</v>
      </c>
      <c r="L2254" s="2">
        <v>1.9</v>
      </c>
      <c r="M2254" s="2">
        <v>1.1000000000000001</v>
      </c>
      <c r="N2254" s="15">
        <v>21.1</v>
      </c>
      <c r="O2254" s="15">
        <v>12.8</v>
      </c>
      <c r="P2254" s="9"/>
      <c r="Q2254" t="s">
        <v>1357</v>
      </c>
      <c r="R2254" s="2">
        <v>1</v>
      </c>
      <c r="S2254" s="2">
        <v>1.1000000000000001</v>
      </c>
      <c r="T2254" s="3">
        <v>3.11</v>
      </c>
      <c r="U2254" s="2">
        <v>0</v>
      </c>
      <c r="V2254" s="2">
        <v>1.8</v>
      </c>
      <c r="W2254" s="3">
        <v>1.78</v>
      </c>
      <c r="X2254"/>
      <c r="Y2254" s="2">
        <v>1.4</v>
      </c>
      <c r="Z2254"/>
      <c r="AA2254" s="3">
        <v>0.11</v>
      </c>
      <c r="AB2254" s="3">
        <v>1.41</v>
      </c>
      <c r="AC2254" s="9"/>
      <c r="AD2254" t="s">
        <v>1357</v>
      </c>
      <c r="AE2254" s="3">
        <v>2.54</v>
      </c>
      <c r="AF2254" s="3">
        <v>3.54</v>
      </c>
      <c r="AG2254"/>
      <c r="AH2254" s="2">
        <v>44.2</v>
      </c>
      <c r="AI2254" s="16">
        <v>13.7</v>
      </c>
      <c r="AJ2254" s="2">
        <v>2.9</v>
      </c>
      <c r="AK2254" s="2">
        <v>2.1</v>
      </c>
      <c r="AL2254" s="2">
        <v>3.4</v>
      </c>
      <c r="AM2254"/>
      <c r="AN2254" s="3">
        <v>0.06</v>
      </c>
      <c r="AO2254" s="17">
        <v>0.85</v>
      </c>
      <c r="AP2254" s="9"/>
    </row>
    <row r="2255" spans="1:42" x14ac:dyDescent="0.2">
      <c r="A2255" s="18" t="s">
        <v>56</v>
      </c>
      <c r="B2255">
        <v>35</v>
      </c>
      <c r="C2255" t="s">
        <v>1356</v>
      </c>
      <c r="D2255" t="s">
        <v>1357</v>
      </c>
      <c r="E2255" s="19" t="s">
        <v>150</v>
      </c>
      <c r="F2255" s="20" t="s">
        <v>322</v>
      </c>
      <c r="G2255" s="19">
        <v>68</v>
      </c>
      <c r="H2255" s="21">
        <v>9</v>
      </c>
      <c r="I2255" s="21">
        <v>13</v>
      </c>
      <c r="J2255" s="21">
        <v>22</v>
      </c>
      <c r="K2255" s="21">
        <v>-3</v>
      </c>
      <c r="L2255" s="22">
        <v>1.1000000000000001</v>
      </c>
      <c r="M2255" s="22">
        <v>0.3</v>
      </c>
      <c r="N2255" s="2">
        <v>11.9</v>
      </c>
      <c r="O2255" s="2">
        <v>12.5</v>
      </c>
      <c r="P2255" s="9"/>
      <c r="Q2255" t="s">
        <v>1357</v>
      </c>
      <c r="R2255" s="2">
        <v>0.5</v>
      </c>
      <c r="S2255" s="2">
        <v>1</v>
      </c>
      <c r="T2255" s="3">
        <v>2.19</v>
      </c>
      <c r="U2255" s="2">
        <v>0</v>
      </c>
      <c r="V2255" s="2">
        <v>0</v>
      </c>
      <c r="W2255" s="3">
        <v>6.43</v>
      </c>
      <c r="X2255"/>
      <c r="Y2255" s="2">
        <v>2.1</v>
      </c>
      <c r="Z2255"/>
      <c r="AA2255" s="3">
        <v>7.0000000000000007E-2</v>
      </c>
      <c r="AB2255" s="3">
        <v>0.91</v>
      </c>
      <c r="AC2255" s="9"/>
      <c r="AD2255" t="s">
        <v>1357</v>
      </c>
      <c r="AE2255" s="3">
        <v>2.54</v>
      </c>
      <c r="AF2255" s="3">
        <v>7.21</v>
      </c>
      <c r="AG2255"/>
      <c r="AH2255" s="2">
        <v>43.2</v>
      </c>
      <c r="AI2255" s="2">
        <v>6.6</v>
      </c>
      <c r="AJ2255" s="2">
        <v>3.3</v>
      </c>
      <c r="AK2255" s="2">
        <v>1.4</v>
      </c>
      <c r="AL2255" s="2">
        <v>2.5</v>
      </c>
      <c r="AM2255"/>
      <c r="AN2255" s="3">
        <v>0.02</v>
      </c>
      <c r="AO2255" s="17">
        <v>0.95</v>
      </c>
      <c r="AP2255" s="9"/>
    </row>
    <row r="2256" spans="1:42" x14ac:dyDescent="0.2">
      <c r="A2256" t="s">
        <v>40</v>
      </c>
      <c r="B2256" s="1">
        <v>36</v>
      </c>
      <c r="C2256" t="s">
        <v>1356</v>
      </c>
      <c r="D2256" t="s">
        <v>1357</v>
      </c>
      <c r="E2256" t="s">
        <v>342</v>
      </c>
      <c r="F2256" t="s">
        <v>48</v>
      </c>
      <c r="G2256">
        <v>62</v>
      </c>
      <c r="H2256">
        <v>5</v>
      </c>
      <c r="I2256">
        <v>11</v>
      </c>
      <c r="J2256">
        <v>16</v>
      </c>
      <c r="K2256" s="1">
        <v>11.5</v>
      </c>
      <c r="L2256" s="2">
        <v>-0.6</v>
      </c>
      <c r="M2256" s="2">
        <v>3.1</v>
      </c>
      <c r="N2256" s="2">
        <v>3.4</v>
      </c>
      <c r="O2256" s="2">
        <v>15.8</v>
      </c>
      <c r="P2256" s="14"/>
      <c r="Q2256" t="s">
        <v>1357</v>
      </c>
      <c r="R2256" s="2">
        <v>0.4</v>
      </c>
      <c r="S2256" s="2">
        <v>1.1000000000000001</v>
      </c>
      <c r="T2256" s="3">
        <v>2.75</v>
      </c>
      <c r="U2256" s="2">
        <v>0</v>
      </c>
      <c r="V2256" s="2">
        <v>0</v>
      </c>
      <c r="W2256" s="3">
        <v>0</v>
      </c>
      <c r="X2256" s="3">
        <v>-0.05</v>
      </c>
      <c r="Y2256" s="2">
        <v>1.5</v>
      </c>
      <c r="Z2256" s="2">
        <v>0.7</v>
      </c>
      <c r="AA2256" s="3">
        <v>-0.06</v>
      </c>
      <c r="AB2256" s="3">
        <v>0.28999999999999998</v>
      </c>
      <c r="AC2256" s="14"/>
      <c r="AD2256" t="s">
        <v>1357</v>
      </c>
      <c r="AE2256" s="3">
        <v>2.04</v>
      </c>
      <c r="AF2256" s="3">
        <v>3.98</v>
      </c>
      <c r="AG2256" s="3">
        <v>-0.03</v>
      </c>
      <c r="AH2256" s="2">
        <v>44.6</v>
      </c>
      <c r="AI2256" s="2">
        <v>15.5</v>
      </c>
      <c r="AJ2256" s="2">
        <v>2.7</v>
      </c>
      <c r="AK2256" s="2">
        <v>1.5</v>
      </c>
      <c r="AL2256" s="2">
        <v>3.1</v>
      </c>
      <c r="AM2256" s="2">
        <v>1</v>
      </c>
      <c r="AN2256" s="3">
        <v>0.28999999999999998</v>
      </c>
      <c r="AO2256" s="3">
        <v>1.35</v>
      </c>
      <c r="AP2256" s="9"/>
    </row>
    <row r="2257" spans="1:42" x14ac:dyDescent="0.2">
      <c r="A2257" t="s">
        <v>51</v>
      </c>
      <c r="B2257">
        <v>26</v>
      </c>
      <c r="C2257" t="s">
        <v>75</v>
      </c>
      <c r="D2257" t="s">
        <v>1358</v>
      </c>
      <c r="E2257" t="s">
        <v>74</v>
      </c>
      <c r="F2257" t="s">
        <v>55</v>
      </c>
      <c r="G2257">
        <v>46</v>
      </c>
      <c r="H2257">
        <v>4</v>
      </c>
      <c r="I2257">
        <v>12</v>
      </c>
      <c r="J2257">
        <f>H2257+I2257</f>
        <v>16</v>
      </c>
      <c r="K2257" s="1">
        <v>6.6</v>
      </c>
      <c r="L2257" s="2">
        <v>1.2</v>
      </c>
      <c r="M2257" s="2">
        <v>2.8</v>
      </c>
      <c r="N2257" s="15">
        <v>6.8</v>
      </c>
      <c r="O2257" s="15">
        <v>13.4</v>
      </c>
      <c r="P2257" s="9"/>
      <c r="Q2257" t="s">
        <v>1358</v>
      </c>
      <c r="R2257" s="2">
        <v>0.1</v>
      </c>
      <c r="S2257" s="2">
        <v>0.5</v>
      </c>
      <c r="T2257" s="3">
        <v>2.63</v>
      </c>
      <c r="U2257" s="2">
        <v>0.8</v>
      </c>
      <c r="V2257" s="2">
        <v>2.2000000000000002</v>
      </c>
      <c r="W2257" s="3">
        <v>6.47</v>
      </c>
      <c r="X2257"/>
      <c r="Y2257" s="2">
        <v>1.3</v>
      </c>
      <c r="Z2257"/>
      <c r="AA2257" s="3">
        <v>0.08</v>
      </c>
      <c r="AB2257" s="3">
        <v>0.57999999999999996</v>
      </c>
      <c r="AC2257" s="9"/>
      <c r="AD2257" t="s">
        <v>1358</v>
      </c>
      <c r="AE2257" s="3">
        <v>1.5</v>
      </c>
      <c r="AF2257" s="3">
        <v>0</v>
      </c>
      <c r="AG2257"/>
      <c r="AH2257" s="2">
        <v>0</v>
      </c>
      <c r="AI2257" s="16">
        <v>0</v>
      </c>
      <c r="AJ2257" s="2">
        <v>4.0999999999999996</v>
      </c>
      <c r="AK2257" s="2">
        <v>4.3</v>
      </c>
      <c r="AL2257" s="2">
        <v>0.7</v>
      </c>
      <c r="AM2257"/>
      <c r="AN2257" s="3">
        <v>0.18</v>
      </c>
      <c r="AO2257" s="17">
        <v>1.1499999999999999</v>
      </c>
      <c r="AP2257" s="9"/>
    </row>
    <row r="2258" spans="1:42" x14ac:dyDescent="0.2">
      <c r="A2258" s="18" t="s">
        <v>56</v>
      </c>
      <c r="B2258">
        <v>27</v>
      </c>
      <c r="C2258" t="s">
        <v>75</v>
      </c>
      <c r="D2258" t="s">
        <v>1358</v>
      </c>
      <c r="E2258" s="19" t="s">
        <v>74</v>
      </c>
      <c r="F2258" s="20" t="s">
        <v>57</v>
      </c>
      <c r="G2258" s="19">
        <v>55</v>
      </c>
      <c r="H2258" s="21">
        <v>1</v>
      </c>
      <c r="I2258" s="21">
        <v>6</v>
      </c>
      <c r="J2258" s="21">
        <v>7</v>
      </c>
      <c r="K2258" s="21">
        <v>-18.2</v>
      </c>
      <c r="L2258" s="22">
        <v>-0.6</v>
      </c>
      <c r="M2258" s="22">
        <v>-4.3</v>
      </c>
      <c r="N2258" s="2">
        <v>1.2</v>
      </c>
      <c r="O2258" s="2">
        <v>11.5</v>
      </c>
      <c r="P2258" s="9"/>
      <c r="Q2258" t="s">
        <v>1358</v>
      </c>
      <c r="R2258" s="2">
        <v>0.1</v>
      </c>
      <c r="S2258" s="2">
        <v>0.4</v>
      </c>
      <c r="T2258" s="3">
        <v>1.08</v>
      </c>
      <c r="U2258" s="2">
        <v>0</v>
      </c>
      <c r="V2258" s="2">
        <v>1.3</v>
      </c>
      <c r="W2258" s="3">
        <v>3.98</v>
      </c>
      <c r="X2258"/>
      <c r="Y2258" s="2">
        <v>1</v>
      </c>
      <c r="Z2258"/>
      <c r="AA2258" s="3">
        <v>-0.04</v>
      </c>
      <c r="AB2258" s="3">
        <v>0.08</v>
      </c>
      <c r="AC2258" s="9"/>
      <c r="AD2258" t="s">
        <v>1358</v>
      </c>
      <c r="AE2258" s="3">
        <v>2.7</v>
      </c>
      <c r="AF2258" s="3">
        <v>8</v>
      </c>
      <c r="AG2258"/>
      <c r="AH2258" s="2">
        <v>0</v>
      </c>
      <c r="AI2258" s="2">
        <v>0</v>
      </c>
      <c r="AJ2258" s="2">
        <v>7</v>
      </c>
      <c r="AK2258" s="2">
        <v>4.8</v>
      </c>
      <c r="AL2258" s="2">
        <v>0.7</v>
      </c>
      <c r="AM2258"/>
      <c r="AN2258" s="3">
        <v>-0.27</v>
      </c>
      <c r="AO2258" s="17">
        <v>0.79</v>
      </c>
      <c r="AP2258" s="9"/>
    </row>
    <row r="2259" spans="1:42" x14ac:dyDescent="0.2">
      <c r="A2259" t="s">
        <v>51</v>
      </c>
      <c r="B2259">
        <v>35</v>
      </c>
      <c r="C2259" t="s">
        <v>514</v>
      </c>
      <c r="D2259" t="s">
        <v>1359</v>
      </c>
      <c r="E2259" t="s">
        <v>280</v>
      </c>
      <c r="F2259" t="s">
        <v>44</v>
      </c>
      <c r="G2259">
        <v>32</v>
      </c>
      <c r="H2259">
        <v>0</v>
      </c>
      <c r="I2259">
        <v>0</v>
      </c>
      <c r="J2259">
        <f>H2259+I2259</f>
        <v>0</v>
      </c>
      <c r="K2259" s="1">
        <v>-3.5</v>
      </c>
      <c r="L2259" s="2">
        <v>-1.6</v>
      </c>
      <c r="M2259" s="2">
        <v>-0.4</v>
      </c>
      <c r="N2259" s="15">
        <v>-4.0999999999999996</v>
      </c>
      <c r="O2259" s="15">
        <v>-0.9</v>
      </c>
      <c r="P2259" s="9"/>
      <c r="Q2259" t="s">
        <v>1359</v>
      </c>
      <c r="R2259" s="2">
        <v>0</v>
      </c>
      <c r="S2259" s="2">
        <v>0</v>
      </c>
      <c r="T2259" s="3">
        <v>0.35</v>
      </c>
      <c r="U2259" s="2">
        <v>0</v>
      </c>
      <c r="V2259" s="2">
        <v>0</v>
      </c>
      <c r="W2259" s="3">
        <v>0</v>
      </c>
      <c r="X2259"/>
      <c r="Y2259" s="2">
        <v>0.7</v>
      </c>
      <c r="Z2259"/>
      <c r="AA2259" s="3">
        <v>-0.55000000000000004</v>
      </c>
      <c r="AB2259" s="3">
        <v>-1.43</v>
      </c>
      <c r="AC2259" s="9"/>
      <c r="AD2259" t="s">
        <v>1359</v>
      </c>
      <c r="AE2259" s="3">
        <v>1.41</v>
      </c>
      <c r="AF2259" s="3">
        <v>0</v>
      </c>
      <c r="AG2259"/>
      <c r="AH2259" s="2">
        <v>83.3</v>
      </c>
      <c r="AI2259" s="16">
        <v>0.3</v>
      </c>
      <c r="AJ2259" s="2">
        <v>8.3000000000000007</v>
      </c>
      <c r="AK2259" s="2">
        <v>2.1</v>
      </c>
      <c r="AL2259" s="2">
        <v>2.4</v>
      </c>
      <c r="AM2259"/>
      <c r="AN2259" s="3">
        <v>-0.14000000000000001</v>
      </c>
      <c r="AO2259" s="17">
        <v>-0.33</v>
      </c>
      <c r="AP2259" s="9"/>
    </row>
    <row r="2260" spans="1:42" x14ac:dyDescent="0.2">
      <c r="A2260" s="18" t="s">
        <v>56</v>
      </c>
      <c r="B2260">
        <v>36</v>
      </c>
      <c r="C2260" t="s">
        <v>514</v>
      </c>
      <c r="D2260" t="s">
        <v>1359</v>
      </c>
      <c r="E2260" s="19" t="s">
        <v>205</v>
      </c>
      <c r="F2260" s="20" t="s">
        <v>44</v>
      </c>
      <c r="G2260" s="19">
        <v>3</v>
      </c>
      <c r="H2260" s="21">
        <v>0</v>
      </c>
      <c r="I2260" s="21">
        <v>1</v>
      </c>
      <c r="J2260" s="21">
        <v>1</v>
      </c>
      <c r="K2260" s="21">
        <v>1.7</v>
      </c>
      <c r="L2260" s="22">
        <v>0</v>
      </c>
      <c r="M2260" s="22">
        <v>0.4</v>
      </c>
      <c r="N2260" s="2">
        <v>0.4</v>
      </c>
      <c r="O2260" s="2">
        <v>0.1</v>
      </c>
      <c r="P2260" s="9"/>
      <c r="Q2260" t="s">
        <v>1359</v>
      </c>
      <c r="R2260" s="2">
        <v>0</v>
      </c>
      <c r="S2260" s="2">
        <v>2.6</v>
      </c>
      <c r="T2260" s="3">
        <v>5.22</v>
      </c>
      <c r="U2260" s="2">
        <v>0</v>
      </c>
      <c r="V2260" s="2">
        <v>0</v>
      </c>
      <c r="W2260" s="3">
        <v>0</v>
      </c>
      <c r="X2260"/>
      <c r="Y2260" s="2">
        <v>0</v>
      </c>
      <c r="Z2260"/>
      <c r="AA2260" s="3">
        <v>0</v>
      </c>
      <c r="AB2260" s="3">
        <v>0.95</v>
      </c>
      <c r="AC2260" s="9"/>
      <c r="AD2260" t="s">
        <v>1359</v>
      </c>
      <c r="AE2260" s="3">
        <v>0</v>
      </c>
      <c r="AF2260" s="3">
        <v>0</v>
      </c>
      <c r="AG2260"/>
      <c r="AH2260" s="2">
        <v>0</v>
      </c>
      <c r="AI2260" s="2">
        <v>0</v>
      </c>
      <c r="AJ2260" s="2">
        <v>10.3</v>
      </c>
      <c r="AK2260" s="2">
        <v>2.6</v>
      </c>
      <c r="AL2260" s="2">
        <v>0</v>
      </c>
      <c r="AM2260"/>
      <c r="AN2260" s="3">
        <v>1.01</v>
      </c>
      <c r="AO2260" s="17">
        <v>0.25</v>
      </c>
      <c r="AP2260" s="9"/>
    </row>
    <row r="2261" spans="1:42" x14ac:dyDescent="0.2">
      <c r="A2261" t="s">
        <v>40</v>
      </c>
      <c r="B2261" s="1">
        <v>37</v>
      </c>
      <c r="C2261" t="s">
        <v>514</v>
      </c>
      <c r="D2261" t="s">
        <v>1359</v>
      </c>
      <c r="E2261" t="s">
        <v>205</v>
      </c>
      <c r="F2261" t="s">
        <v>44</v>
      </c>
      <c r="G2261">
        <v>13</v>
      </c>
      <c r="H2261">
        <v>1</v>
      </c>
      <c r="I2261">
        <v>0</v>
      </c>
      <c r="J2261">
        <v>1</v>
      </c>
      <c r="K2261" s="1">
        <v>-2.2000000000000002</v>
      </c>
      <c r="L2261" s="2">
        <v>-0.3</v>
      </c>
      <c r="M2261" s="2">
        <v>-0.2</v>
      </c>
      <c r="N2261" s="2">
        <v>-0.3</v>
      </c>
      <c r="O2261" s="2">
        <v>1.7</v>
      </c>
      <c r="P2261" s="14"/>
      <c r="Q2261" t="s">
        <v>1359</v>
      </c>
      <c r="R2261" s="2">
        <v>0.9</v>
      </c>
      <c r="S2261" s="2">
        <v>0</v>
      </c>
      <c r="T2261" s="3">
        <v>0.87</v>
      </c>
      <c r="U2261" s="2">
        <v>0</v>
      </c>
      <c r="V2261" s="2">
        <v>0</v>
      </c>
      <c r="W2261" s="3">
        <v>0</v>
      </c>
      <c r="X2261" s="3">
        <v>-0.87</v>
      </c>
      <c r="Y2261" s="2">
        <v>0</v>
      </c>
      <c r="Z2261" s="2">
        <v>0</v>
      </c>
      <c r="AA2261" s="3">
        <v>-0.26</v>
      </c>
      <c r="AB2261" s="3">
        <v>-0.28000000000000003</v>
      </c>
      <c r="AC2261" s="14"/>
      <c r="AD2261" t="s">
        <v>1359</v>
      </c>
      <c r="AE2261" s="3">
        <v>2.62</v>
      </c>
      <c r="AF2261" s="3">
        <v>0</v>
      </c>
      <c r="AG2261" s="3">
        <v>-0.18</v>
      </c>
      <c r="AH2261" s="2">
        <v>40</v>
      </c>
      <c r="AI2261" s="2">
        <v>0.6</v>
      </c>
      <c r="AJ2261" s="2">
        <v>3.5</v>
      </c>
      <c r="AK2261" s="2">
        <v>1.7</v>
      </c>
      <c r="AL2261" s="2">
        <v>0.9</v>
      </c>
      <c r="AM2261" s="2">
        <v>0</v>
      </c>
      <c r="AN2261" s="3">
        <v>-0.17</v>
      </c>
      <c r="AO2261" s="3">
        <v>1.48</v>
      </c>
      <c r="AP2261" s="9"/>
    </row>
    <row r="2262" spans="1:42" x14ac:dyDescent="0.2">
      <c r="A2262" t="s">
        <v>51</v>
      </c>
      <c r="B2262">
        <v>30</v>
      </c>
      <c r="C2262" t="s">
        <v>1360</v>
      </c>
      <c r="D2262" t="s">
        <v>1361</v>
      </c>
      <c r="E2262" t="s">
        <v>206</v>
      </c>
      <c r="F2262" t="s">
        <v>73</v>
      </c>
      <c r="G2262">
        <v>10</v>
      </c>
      <c r="H2262">
        <v>1</v>
      </c>
      <c r="I2262">
        <v>0</v>
      </c>
      <c r="J2262">
        <f>H2262+I2262</f>
        <v>1</v>
      </c>
      <c r="K2262" s="1">
        <v>0.3</v>
      </c>
      <c r="L2262" s="2">
        <v>-0.3</v>
      </c>
      <c r="M2262" s="2">
        <v>0.2</v>
      </c>
      <c r="N2262" s="15">
        <v>0</v>
      </c>
      <c r="O2262" s="15">
        <v>2.8</v>
      </c>
      <c r="P2262" s="9"/>
      <c r="Q2262" t="s">
        <v>1361</v>
      </c>
      <c r="R2262" s="2">
        <v>0.9</v>
      </c>
      <c r="S2262" s="2">
        <v>0</v>
      </c>
      <c r="T2262" s="3">
        <v>0.87</v>
      </c>
      <c r="U2262" s="2">
        <v>0</v>
      </c>
      <c r="V2262" s="2">
        <v>0</v>
      </c>
      <c r="W2262" s="3">
        <v>0</v>
      </c>
      <c r="X2262"/>
      <c r="Y2262" s="2">
        <v>1.2</v>
      </c>
      <c r="Z2262"/>
      <c r="AA2262" s="3">
        <v>-0.14000000000000001</v>
      </c>
      <c r="AB2262" s="3">
        <v>-0.02</v>
      </c>
      <c r="AC2262" s="9"/>
      <c r="AD2262" t="s">
        <v>1361</v>
      </c>
      <c r="AE2262" s="3">
        <v>1.73</v>
      </c>
      <c r="AF2262" s="3">
        <v>6.62</v>
      </c>
      <c r="AG2262"/>
      <c r="AH2262" s="2">
        <v>43.8</v>
      </c>
      <c r="AI2262" s="16">
        <v>16.600000000000001</v>
      </c>
      <c r="AJ2262" s="2">
        <v>2.5</v>
      </c>
      <c r="AK2262" s="2">
        <v>6.8</v>
      </c>
      <c r="AL2262" s="2">
        <v>0.6</v>
      </c>
      <c r="AM2262"/>
      <c r="AN2262" s="3">
        <v>0.1</v>
      </c>
      <c r="AO2262" s="17">
        <v>1.72</v>
      </c>
      <c r="AP2262" s="9"/>
    </row>
    <row r="2263" spans="1:42" x14ac:dyDescent="0.2">
      <c r="A2263" t="s">
        <v>51</v>
      </c>
      <c r="B2263">
        <v>22</v>
      </c>
      <c r="C2263" t="s">
        <v>138</v>
      </c>
      <c r="D2263" t="s">
        <v>1362</v>
      </c>
      <c r="E2263" t="s">
        <v>65</v>
      </c>
      <c r="F2263" t="s">
        <v>55</v>
      </c>
      <c r="G2263">
        <v>1</v>
      </c>
      <c r="H2263">
        <v>0</v>
      </c>
      <c r="I2263">
        <v>0</v>
      </c>
      <c r="J2263">
        <f>H2263+I2263</f>
        <v>0</v>
      </c>
      <c r="K2263" s="1">
        <v>-3.1</v>
      </c>
      <c r="L2263" s="2">
        <v>-0.1</v>
      </c>
      <c r="M2263" s="2">
        <v>-0.7</v>
      </c>
      <c r="N2263" s="15">
        <v>-0.1</v>
      </c>
      <c r="O2263" s="15">
        <v>-2</v>
      </c>
      <c r="P2263" s="9"/>
      <c r="Q2263" t="s">
        <v>1362</v>
      </c>
      <c r="R2263" s="2">
        <v>0</v>
      </c>
      <c r="S2263" s="2">
        <v>0</v>
      </c>
      <c r="T2263" s="3">
        <v>0</v>
      </c>
      <c r="U2263" s="2">
        <v>0</v>
      </c>
      <c r="V2263" s="2">
        <v>0</v>
      </c>
      <c r="W2263" s="3">
        <v>0</v>
      </c>
      <c r="X2263"/>
      <c r="Y2263" s="2">
        <v>5.3</v>
      </c>
      <c r="Z2263"/>
      <c r="AA2263" s="3">
        <v>-0.44</v>
      </c>
      <c r="AB2263" s="3">
        <v>-0.45</v>
      </c>
      <c r="AC2263" s="9"/>
      <c r="AD2263" t="s">
        <v>1362</v>
      </c>
      <c r="AE2263" s="3">
        <v>20.11</v>
      </c>
      <c r="AF2263" s="3">
        <v>0</v>
      </c>
      <c r="AG2263"/>
      <c r="AH2263" s="2">
        <v>0</v>
      </c>
      <c r="AI2263" s="16">
        <v>0</v>
      </c>
      <c r="AJ2263" s="2">
        <v>10.6</v>
      </c>
      <c r="AK2263" s="2">
        <v>21.2</v>
      </c>
      <c r="AL2263" s="2">
        <v>0</v>
      </c>
      <c r="AM2263"/>
      <c r="AN2263" s="3">
        <v>-3.06</v>
      </c>
      <c r="AO2263" s="17">
        <v>-10.41</v>
      </c>
      <c r="AP2263" s="9"/>
    </row>
    <row r="2264" spans="1:42" x14ac:dyDescent="0.2">
      <c r="A2264" s="18" t="s">
        <v>56</v>
      </c>
      <c r="B2264">
        <v>23</v>
      </c>
      <c r="C2264" t="s">
        <v>138</v>
      </c>
      <c r="D2264" t="s">
        <v>1362</v>
      </c>
      <c r="E2264" s="19" t="s">
        <v>65</v>
      </c>
      <c r="F2264" s="20" t="s">
        <v>57</v>
      </c>
      <c r="G2264" s="19">
        <v>17</v>
      </c>
      <c r="H2264" s="21">
        <v>0</v>
      </c>
      <c r="I2264" s="21">
        <v>0</v>
      </c>
      <c r="J2264" s="21">
        <v>0</v>
      </c>
      <c r="K2264" s="21">
        <v>-8.1</v>
      </c>
      <c r="L2264" s="22">
        <v>-0.7</v>
      </c>
      <c r="M2264" s="22">
        <v>-1.7</v>
      </c>
      <c r="N2264" s="2">
        <v>-0.5</v>
      </c>
      <c r="O2264" s="2">
        <v>0.8</v>
      </c>
      <c r="P2264" s="9"/>
      <c r="Q2264" t="s">
        <v>1362</v>
      </c>
      <c r="R2264" s="2">
        <v>0</v>
      </c>
      <c r="S2264" s="2">
        <v>0</v>
      </c>
      <c r="T2264" s="3">
        <v>0.35</v>
      </c>
      <c r="U2264" s="2">
        <v>0</v>
      </c>
      <c r="V2264" s="2">
        <v>0</v>
      </c>
      <c r="W2264" s="3">
        <v>0</v>
      </c>
      <c r="X2264"/>
      <c r="Y2264" s="2">
        <v>0</v>
      </c>
      <c r="Z2264"/>
      <c r="AA2264" s="3">
        <v>-0.23</v>
      </c>
      <c r="AB2264" s="3">
        <v>-0.18</v>
      </c>
      <c r="AC2264" s="9"/>
      <c r="AD2264" t="s">
        <v>1362</v>
      </c>
      <c r="AE2264" s="3">
        <v>3.18</v>
      </c>
      <c r="AF2264" s="3">
        <v>0</v>
      </c>
      <c r="AG2264"/>
      <c r="AH2264" s="2">
        <v>0</v>
      </c>
      <c r="AI2264" s="2">
        <v>0</v>
      </c>
      <c r="AJ2264" s="2">
        <v>6.4</v>
      </c>
      <c r="AK2264" s="2">
        <v>6.7</v>
      </c>
      <c r="AL2264" s="2">
        <v>0</v>
      </c>
      <c r="AM2264"/>
      <c r="AN2264" s="3">
        <v>-0.55000000000000004</v>
      </c>
      <c r="AO2264" s="17">
        <v>0.25</v>
      </c>
      <c r="AP2264" s="9"/>
    </row>
    <row r="2265" spans="1:42" x14ac:dyDescent="0.2">
      <c r="A2265" t="s">
        <v>40</v>
      </c>
      <c r="B2265" s="1">
        <v>24</v>
      </c>
      <c r="C2265" t="s">
        <v>138</v>
      </c>
      <c r="D2265" t="s">
        <v>1362</v>
      </c>
      <c r="E2265" t="s">
        <v>45</v>
      </c>
      <c r="F2265" t="s">
        <v>57</v>
      </c>
      <c r="G2265">
        <v>18</v>
      </c>
      <c r="H2265">
        <v>0</v>
      </c>
      <c r="I2265">
        <v>1</v>
      </c>
      <c r="J2265">
        <v>1</v>
      </c>
      <c r="K2265" s="1">
        <v>1.7</v>
      </c>
      <c r="L2265" s="2">
        <v>-0.2</v>
      </c>
      <c r="M2265" s="2">
        <v>0.7</v>
      </c>
      <c r="N2265" s="2">
        <v>-0.2</v>
      </c>
      <c r="O2265" s="2">
        <v>6.9</v>
      </c>
      <c r="P2265" s="14"/>
      <c r="Q2265" t="s">
        <v>1362</v>
      </c>
      <c r="R2265" s="2">
        <v>0</v>
      </c>
      <c r="S2265" s="2">
        <v>0.4</v>
      </c>
      <c r="T2265" s="3">
        <v>1.1000000000000001</v>
      </c>
      <c r="U2265" s="2">
        <v>0</v>
      </c>
      <c r="V2265" s="2">
        <v>0</v>
      </c>
      <c r="W2265" s="3">
        <v>0</v>
      </c>
      <c r="X2265" s="3">
        <v>0.08</v>
      </c>
      <c r="Y2265" s="2">
        <v>0.4</v>
      </c>
      <c r="Z2265" s="2">
        <v>0</v>
      </c>
      <c r="AA2265" s="3">
        <v>-7.0000000000000007E-2</v>
      </c>
      <c r="AB2265" s="3">
        <v>-0.08</v>
      </c>
      <c r="AC2265" s="14"/>
      <c r="AD2265" t="s">
        <v>1362</v>
      </c>
      <c r="AE2265" s="3">
        <v>0.37</v>
      </c>
      <c r="AF2265" s="3">
        <v>22.29</v>
      </c>
      <c r="AG2265" s="3">
        <v>-0.12</v>
      </c>
      <c r="AH2265" s="2">
        <v>0</v>
      </c>
      <c r="AI2265" s="2">
        <v>0</v>
      </c>
      <c r="AJ2265" s="2">
        <v>13.1</v>
      </c>
      <c r="AK2265" s="2">
        <v>2.5</v>
      </c>
      <c r="AL2265" s="2">
        <v>0.4</v>
      </c>
      <c r="AM2265" s="2">
        <v>1.1000000000000001</v>
      </c>
      <c r="AN2265" s="3">
        <v>0.25</v>
      </c>
      <c r="AO2265" s="3">
        <v>2.4500000000000002</v>
      </c>
      <c r="AP2265" s="9"/>
    </row>
    <row r="2266" spans="1:42" x14ac:dyDescent="0.2">
      <c r="A2266" t="s">
        <v>51</v>
      </c>
      <c r="B2266">
        <v>30</v>
      </c>
      <c r="C2266" t="s">
        <v>386</v>
      </c>
      <c r="D2266" t="s">
        <v>1363</v>
      </c>
      <c r="E2266" t="s">
        <v>213</v>
      </c>
      <c r="F2266" t="s">
        <v>55</v>
      </c>
      <c r="G2266">
        <v>67</v>
      </c>
      <c r="H2266">
        <v>5</v>
      </c>
      <c r="I2266">
        <v>12</v>
      </c>
      <c r="J2266">
        <f>H2266+I2266</f>
        <v>17</v>
      </c>
      <c r="K2266" s="1">
        <v>2.6</v>
      </c>
      <c r="L2266" s="2">
        <v>0.6</v>
      </c>
      <c r="M2266" s="2">
        <v>5.5</v>
      </c>
      <c r="N2266" s="15">
        <v>6.2</v>
      </c>
      <c r="O2266" s="15">
        <v>41.1</v>
      </c>
      <c r="P2266" s="9"/>
      <c r="Q2266" t="s">
        <v>1363</v>
      </c>
      <c r="R2266" s="2">
        <v>0.2</v>
      </c>
      <c r="S2266" s="2">
        <v>0.6</v>
      </c>
      <c r="T2266" s="3">
        <v>2.37</v>
      </c>
      <c r="U2266" s="2">
        <v>0.7</v>
      </c>
      <c r="V2266" s="2">
        <v>0.7</v>
      </c>
      <c r="W2266" s="3">
        <v>5.94</v>
      </c>
      <c r="X2266"/>
      <c r="Y2266" s="2">
        <v>1.7</v>
      </c>
      <c r="Z2266"/>
      <c r="AA2266" s="3">
        <v>0.02</v>
      </c>
      <c r="AB2266" s="3">
        <v>0.26</v>
      </c>
      <c r="AC2266" s="9"/>
      <c r="AD2266" t="s">
        <v>1363</v>
      </c>
      <c r="AE2266" s="3">
        <v>1.96</v>
      </c>
      <c r="AF2266" s="3">
        <v>8.51</v>
      </c>
      <c r="AG2266"/>
      <c r="AH2266" s="2">
        <v>0</v>
      </c>
      <c r="AI2266" s="16">
        <v>0</v>
      </c>
      <c r="AJ2266" s="2">
        <v>5.6</v>
      </c>
      <c r="AK2266" s="2">
        <v>4.9000000000000004</v>
      </c>
      <c r="AL2266" s="2">
        <v>1</v>
      </c>
      <c r="AM2266"/>
      <c r="AN2266" s="3">
        <v>0.19</v>
      </c>
      <c r="AO2266" s="17">
        <v>1.72</v>
      </c>
      <c r="AP2266" s="9"/>
    </row>
    <row r="2267" spans="1:42" x14ac:dyDescent="0.2">
      <c r="A2267" s="18" t="s">
        <v>56</v>
      </c>
      <c r="B2267">
        <v>31</v>
      </c>
      <c r="C2267" t="s">
        <v>386</v>
      </c>
      <c r="D2267" t="s">
        <v>1363</v>
      </c>
      <c r="E2267" s="19" t="s">
        <v>213</v>
      </c>
      <c r="F2267" s="20" t="s">
        <v>57</v>
      </c>
      <c r="G2267" s="19">
        <v>61</v>
      </c>
      <c r="H2267" s="21">
        <v>3</v>
      </c>
      <c r="I2267" s="21">
        <v>8</v>
      </c>
      <c r="J2267" s="21">
        <v>11</v>
      </c>
      <c r="K2267" s="21">
        <v>1.2</v>
      </c>
      <c r="L2267" s="22">
        <v>-0.3</v>
      </c>
      <c r="M2267" s="22">
        <v>4.7</v>
      </c>
      <c r="N2267" s="2">
        <v>7.4</v>
      </c>
      <c r="O2267" s="2">
        <v>26.9</v>
      </c>
      <c r="P2267" s="9"/>
      <c r="Q2267" t="s">
        <v>1363</v>
      </c>
      <c r="R2267" s="2">
        <v>0.2</v>
      </c>
      <c r="S2267" s="2">
        <v>0.4</v>
      </c>
      <c r="T2267" s="3">
        <v>2.37</v>
      </c>
      <c r="U2267" s="2">
        <v>0</v>
      </c>
      <c r="V2267" s="2">
        <v>2.2999999999999998</v>
      </c>
      <c r="W2267" s="3">
        <v>2.2599999999999998</v>
      </c>
      <c r="X2267"/>
      <c r="Y2267" s="2">
        <v>1.6</v>
      </c>
      <c r="Z2267"/>
      <c r="AA2267" s="3">
        <v>-0.01</v>
      </c>
      <c r="AB2267" s="3">
        <v>0.4</v>
      </c>
      <c r="AC2267" s="9"/>
      <c r="AD2267" t="s">
        <v>1363</v>
      </c>
      <c r="AE2267" s="3">
        <v>2.31</v>
      </c>
      <c r="AF2267" s="3">
        <v>4.5999999999999996</v>
      </c>
      <c r="AG2267"/>
      <c r="AH2267" s="2">
        <v>0</v>
      </c>
      <c r="AI2267" s="2">
        <v>0</v>
      </c>
      <c r="AJ2267" s="2">
        <v>6.8</v>
      </c>
      <c r="AK2267" s="2">
        <v>4</v>
      </c>
      <c r="AL2267" s="2">
        <v>0.6</v>
      </c>
      <c r="AM2267"/>
      <c r="AN2267" s="3">
        <v>0.22</v>
      </c>
      <c r="AO2267" s="17">
        <v>1.44</v>
      </c>
      <c r="AP2267" s="9"/>
    </row>
    <row r="2268" spans="1:42" x14ac:dyDescent="0.2">
      <c r="A2268" t="s">
        <v>40</v>
      </c>
      <c r="B2268" s="1">
        <v>29</v>
      </c>
      <c r="C2268" t="s">
        <v>1031</v>
      </c>
      <c r="D2268" t="s">
        <v>586</v>
      </c>
      <c r="E2268" t="s">
        <v>342</v>
      </c>
      <c r="F2268" t="s">
        <v>44</v>
      </c>
      <c r="G2268">
        <v>4</v>
      </c>
      <c r="H2268">
        <v>1</v>
      </c>
      <c r="I2268">
        <v>0</v>
      </c>
      <c r="J2268">
        <v>1</v>
      </c>
      <c r="K2268" s="1">
        <v>1.2</v>
      </c>
      <c r="L2268" s="2">
        <v>0.2</v>
      </c>
      <c r="M2268" s="2">
        <v>0.2</v>
      </c>
      <c r="N2268" s="2">
        <v>1.3</v>
      </c>
      <c r="O2268" s="2">
        <v>1.6</v>
      </c>
      <c r="P2268" s="14"/>
      <c r="Q2268" t="s">
        <v>586</v>
      </c>
      <c r="R2268" s="2">
        <v>1.4</v>
      </c>
      <c r="S2268" s="2">
        <v>0</v>
      </c>
      <c r="T2268" s="3">
        <v>1.42</v>
      </c>
      <c r="U2268" s="2">
        <v>0</v>
      </c>
      <c r="V2268" s="2">
        <v>0</v>
      </c>
      <c r="W2268" s="3">
        <v>0</v>
      </c>
      <c r="X2268" s="3">
        <v>-0.17</v>
      </c>
      <c r="Y2268" s="2">
        <v>1.4</v>
      </c>
      <c r="Z2268" s="2">
        <v>2.8</v>
      </c>
      <c r="AA2268" s="3">
        <v>0.28000000000000003</v>
      </c>
      <c r="AB2268" s="3">
        <v>1.88</v>
      </c>
      <c r="AC2268" s="14"/>
      <c r="AD2268" t="s">
        <v>586</v>
      </c>
      <c r="AE2268" s="3">
        <v>0</v>
      </c>
      <c r="AF2268" s="3">
        <v>0</v>
      </c>
      <c r="AG2268" s="3">
        <v>0.04</v>
      </c>
      <c r="AH2268" s="2">
        <v>0</v>
      </c>
      <c r="AI2268" s="2">
        <v>0.4</v>
      </c>
      <c r="AJ2268" s="2">
        <v>9.9</v>
      </c>
      <c r="AK2268" s="2">
        <v>0</v>
      </c>
      <c r="AL2268" s="2">
        <v>1.4</v>
      </c>
      <c r="AM2268" s="2">
        <v>0</v>
      </c>
      <c r="AN2268" s="3">
        <v>0.28000000000000003</v>
      </c>
      <c r="AO2268" s="3">
        <v>2.23</v>
      </c>
      <c r="AP2268" s="9"/>
    </row>
    <row r="2269" spans="1:42" x14ac:dyDescent="0.2">
      <c r="A2269" t="s">
        <v>51</v>
      </c>
      <c r="B2269">
        <v>26</v>
      </c>
      <c r="C2269" t="s">
        <v>1364</v>
      </c>
      <c r="D2269" t="s">
        <v>1365</v>
      </c>
      <c r="E2269" t="s">
        <v>45</v>
      </c>
      <c r="F2269" t="s">
        <v>44</v>
      </c>
      <c r="G2269">
        <v>3</v>
      </c>
      <c r="H2269">
        <v>1</v>
      </c>
      <c r="I2269">
        <v>0</v>
      </c>
      <c r="J2269">
        <f>H2269+I2269</f>
        <v>1</v>
      </c>
      <c r="K2269" s="1">
        <v>-1.4</v>
      </c>
      <c r="L2269" s="2">
        <v>-0.1</v>
      </c>
      <c r="M2269" s="2">
        <v>-0.1</v>
      </c>
      <c r="N2269" s="15">
        <v>1.5</v>
      </c>
      <c r="O2269" s="15">
        <v>-0.2</v>
      </c>
      <c r="P2269" s="9"/>
      <c r="Q2269" t="s">
        <v>1365</v>
      </c>
      <c r="R2269" s="2">
        <v>2.7</v>
      </c>
      <c r="S2269" s="2">
        <v>0</v>
      </c>
      <c r="T2269" s="3">
        <v>5.47</v>
      </c>
      <c r="U2269" s="2">
        <v>0</v>
      </c>
      <c r="V2269" s="2">
        <v>0</v>
      </c>
      <c r="W2269" s="3">
        <v>0</v>
      </c>
      <c r="X2269"/>
      <c r="Y2269" s="2">
        <v>0</v>
      </c>
      <c r="Z2269"/>
      <c r="AA2269" s="3">
        <v>-0.27</v>
      </c>
      <c r="AB2269" s="3">
        <v>4.1399999999999997</v>
      </c>
      <c r="AC2269" s="9"/>
      <c r="AD2269" t="s">
        <v>1365</v>
      </c>
      <c r="AE2269" s="3">
        <v>5.47</v>
      </c>
      <c r="AF2269" s="3">
        <v>0</v>
      </c>
      <c r="AG2269"/>
      <c r="AH2269" s="2">
        <v>0</v>
      </c>
      <c r="AI2269" s="16">
        <v>0</v>
      </c>
      <c r="AJ2269" s="2">
        <v>5.5</v>
      </c>
      <c r="AK2269" s="2">
        <v>5.5</v>
      </c>
      <c r="AL2269" s="2">
        <v>2.7</v>
      </c>
      <c r="AM2269"/>
      <c r="AN2269" s="3">
        <v>-0.27</v>
      </c>
      <c r="AO2269" s="17">
        <v>-0.61</v>
      </c>
      <c r="AP2269" s="9"/>
    </row>
    <row r="2270" spans="1:42" x14ac:dyDescent="0.2">
      <c r="A2270" t="s">
        <v>51</v>
      </c>
      <c r="B2270">
        <v>41</v>
      </c>
      <c r="C2270" t="s">
        <v>90</v>
      </c>
      <c r="D2270" t="s">
        <v>1366</v>
      </c>
      <c r="E2270" t="s">
        <v>74</v>
      </c>
      <c r="F2270" t="s">
        <v>44</v>
      </c>
      <c r="G2270">
        <v>69</v>
      </c>
      <c r="H2270">
        <v>12</v>
      </c>
      <c r="I2270">
        <v>24</v>
      </c>
      <c r="J2270">
        <f>H2270+I2270</f>
        <v>36</v>
      </c>
      <c r="K2270" s="1">
        <v>-6.1</v>
      </c>
      <c r="L2270" s="2">
        <v>2.7</v>
      </c>
      <c r="M2270" s="2">
        <v>-0.2</v>
      </c>
      <c r="N2270" s="15">
        <v>19.3</v>
      </c>
      <c r="O2270" s="15">
        <v>3.3</v>
      </c>
      <c r="P2270" s="9"/>
      <c r="Q2270" t="s">
        <v>1366</v>
      </c>
      <c r="R2270" s="2">
        <v>0.6</v>
      </c>
      <c r="S2270" s="2">
        <v>1.3</v>
      </c>
      <c r="T2270" s="3">
        <v>2.06</v>
      </c>
      <c r="U2270" s="2">
        <v>1.1000000000000001</v>
      </c>
      <c r="V2270" s="2">
        <v>2</v>
      </c>
      <c r="W2270" s="3">
        <v>6.59</v>
      </c>
      <c r="X2270"/>
      <c r="Y2270" s="2">
        <v>2.2999999999999998</v>
      </c>
      <c r="Z2270"/>
      <c r="AA2270" s="3">
        <v>0.13</v>
      </c>
      <c r="AB2270" s="3">
        <v>1.22</v>
      </c>
      <c r="AC2270" s="9"/>
      <c r="AD2270" t="s">
        <v>1366</v>
      </c>
      <c r="AE2270" s="3">
        <v>2.2400000000000002</v>
      </c>
      <c r="AF2270" s="3">
        <v>15.65</v>
      </c>
      <c r="AG2270"/>
      <c r="AH2270" s="2">
        <v>45.7</v>
      </c>
      <c r="AI2270" s="16">
        <v>0.8</v>
      </c>
      <c r="AJ2270" s="2">
        <v>3.4</v>
      </c>
      <c r="AK2270" s="2">
        <v>1</v>
      </c>
      <c r="AL2270" s="2">
        <v>1.9</v>
      </c>
      <c r="AM2270"/>
      <c r="AN2270" s="3">
        <v>-0.01</v>
      </c>
      <c r="AO2270" s="17">
        <v>0.21</v>
      </c>
      <c r="AP2270" s="9"/>
    </row>
    <row r="2271" spans="1:42" x14ac:dyDescent="0.2">
      <c r="A2271" t="s">
        <v>51</v>
      </c>
      <c r="B2271">
        <v>31</v>
      </c>
      <c r="C2271" t="s">
        <v>120</v>
      </c>
      <c r="D2271" t="s">
        <v>1367</v>
      </c>
      <c r="E2271" t="s">
        <v>85</v>
      </c>
      <c r="F2271" t="s">
        <v>44</v>
      </c>
      <c r="G2271">
        <v>13</v>
      </c>
      <c r="H2271">
        <v>1</v>
      </c>
      <c r="I2271">
        <v>2</v>
      </c>
      <c r="J2271">
        <f>H2271+I2271</f>
        <v>3</v>
      </c>
      <c r="K2271" s="1">
        <v>-4.0999999999999996</v>
      </c>
      <c r="L2271" s="2">
        <v>-0.3</v>
      </c>
      <c r="M2271" s="2">
        <v>-0.7</v>
      </c>
      <c r="N2271" s="15">
        <v>1.3</v>
      </c>
      <c r="O2271" s="15">
        <v>-0.2</v>
      </c>
      <c r="P2271" s="9"/>
      <c r="Q2271" t="s">
        <v>1367</v>
      </c>
      <c r="R2271" s="2">
        <v>0</v>
      </c>
      <c r="S2271" s="2">
        <v>1.1000000000000001</v>
      </c>
      <c r="T2271" s="3">
        <v>1.1399999999999999</v>
      </c>
      <c r="U2271" s="2">
        <v>31</v>
      </c>
      <c r="V2271" s="2">
        <v>0</v>
      </c>
      <c r="W2271" s="3">
        <v>31.03</v>
      </c>
      <c r="X2271"/>
      <c r="Y2271" s="2">
        <v>0.6</v>
      </c>
      <c r="Z2271"/>
      <c r="AA2271" s="3">
        <v>-0.16</v>
      </c>
      <c r="AB2271" s="3">
        <v>0.72</v>
      </c>
      <c r="AC2271" s="9"/>
      <c r="AD2271" t="s">
        <v>1367</v>
      </c>
      <c r="AE2271" s="3">
        <v>3.99</v>
      </c>
      <c r="AF2271" s="3">
        <v>0</v>
      </c>
      <c r="AG2271"/>
      <c r="AH2271" s="2">
        <v>46.4</v>
      </c>
      <c r="AI2271" s="16">
        <v>3.7</v>
      </c>
      <c r="AJ2271" s="2">
        <v>7.2</v>
      </c>
      <c r="AK2271" s="2">
        <v>1.1000000000000001</v>
      </c>
      <c r="AL2271" s="2">
        <v>1.1000000000000001</v>
      </c>
      <c r="AM2271"/>
      <c r="AN2271" s="3">
        <v>-0.38</v>
      </c>
      <c r="AO2271" s="17">
        <v>-0.11</v>
      </c>
      <c r="AP2271" s="9"/>
    </row>
    <row r="2272" spans="1:42" x14ac:dyDescent="0.2">
      <c r="A2272" s="18" t="s">
        <v>56</v>
      </c>
      <c r="B2272">
        <v>23</v>
      </c>
      <c r="C2272" t="s">
        <v>1368</v>
      </c>
      <c r="D2272" t="s">
        <v>781</v>
      </c>
      <c r="E2272" s="19" t="s">
        <v>58</v>
      </c>
      <c r="F2272" s="20" t="s">
        <v>48</v>
      </c>
      <c r="G2272" s="19">
        <v>4</v>
      </c>
      <c r="H2272" s="21">
        <v>0</v>
      </c>
      <c r="I2272" s="21">
        <v>0</v>
      </c>
      <c r="J2272" s="21">
        <v>0</v>
      </c>
      <c r="K2272" s="21">
        <v>-1</v>
      </c>
      <c r="L2272" s="22">
        <v>-0.2</v>
      </c>
      <c r="M2272" s="22">
        <v>-0.2</v>
      </c>
      <c r="N2272" s="2">
        <v>0.1</v>
      </c>
      <c r="O2272" s="2">
        <v>0</v>
      </c>
      <c r="P2272" s="9"/>
      <c r="Q2272" t="s">
        <v>781</v>
      </c>
      <c r="R2272" s="2">
        <v>0</v>
      </c>
      <c r="S2272" s="2">
        <v>0</v>
      </c>
      <c r="T2272" s="3">
        <v>0</v>
      </c>
      <c r="U2272" s="2">
        <v>0</v>
      </c>
      <c r="V2272" s="2">
        <v>0</v>
      </c>
      <c r="W2272" s="3">
        <v>0</v>
      </c>
      <c r="X2272"/>
      <c r="Y2272" s="2">
        <v>0</v>
      </c>
      <c r="Z2272"/>
      <c r="AA2272" s="3">
        <v>-1.24</v>
      </c>
      <c r="AB2272" s="3">
        <v>0.57999999999999996</v>
      </c>
      <c r="AC2272" s="9"/>
      <c r="AD2272" t="s">
        <v>781</v>
      </c>
      <c r="AE2272" s="3">
        <v>6.19</v>
      </c>
      <c r="AF2272" s="3">
        <v>0</v>
      </c>
      <c r="AG2272"/>
      <c r="AH2272" s="2">
        <v>50</v>
      </c>
      <c r="AI2272" s="2">
        <v>2.5</v>
      </c>
      <c r="AJ2272" s="2">
        <v>37.1</v>
      </c>
      <c r="AK2272" s="2">
        <v>0</v>
      </c>
      <c r="AL2272" s="2">
        <v>0</v>
      </c>
      <c r="AM2272"/>
      <c r="AN2272" s="3">
        <v>-1.24</v>
      </c>
      <c r="AO2272" s="17">
        <v>-0.09</v>
      </c>
      <c r="AP2272" s="9"/>
    </row>
    <row r="2273" spans="1:42" x14ac:dyDescent="0.2">
      <c r="A2273" t="s">
        <v>51</v>
      </c>
      <c r="B2273">
        <v>27</v>
      </c>
      <c r="C2273" t="s">
        <v>1369</v>
      </c>
      <c r="D2273" t="s">
        <v>1370</v>
      </c>
      <c r="E2273" t="s">
        <v>58</v>
      </c>
      <c r="F2273" t="s">
        <v>55</v>
      </c>
      <c r="G2273">
        <v>45</v>
      </c>
      <c r="H2273">
        <v>0</v>
      </c>
      <c r="I2273">
        <v>3</v>
      </c>
      <c r="J2273">
        <f>H2273+I2273</f>
        <v>3</v>
      </c>
      <c r="K2273" s="1">
        <v>3.4</v>
      </c>
      <c r="L2273" s="2">
        <v>-1.6</v>
      </c>
      <c r="M2273" s="2">
        <v>1.9</v>
      </c>
      <c r="N2273" s="15">
        <v>-3.5</v>
      </c>
      <c r="O2273" s="15">
        <v>18.3</v>
      </c>
      <c r="P2273" s="9"/>
      <c r="Q2273" t="s">
        <v>1370</v>
      </c>
      <c r="R2273" s="2">
        <v>0</v>
      </c>
      <c r="S2273" s="2">
        <v>0.3</v>
      </c>
      <c r="T2273" s="3">
        <v>2.34</v>
      </c>
      <c r="U2273" s="2">
        <v>0</v>
      </c>
      <c r="V2273" s="2">
        <v>0</v>
      </c>
      <c r="W2273" s="3">
        <v>7.47</v>
      </c>
      <c r="X2273"/>
      <c r="Y2273" s="2">
        <v>1.4</v>
      </c>
      <c r="Z2273"/>
      <c r="AA2273" s="3">
        <v>-0.11</v>
      </c>
      <c r="AB2273" s="3">
        <v>-0.3</v>
      </c>
      <c r="AC2273" s="9"/>
      <c r="AD2273" t="s">
        <v>1370</v>
      </c>
      <c r="AE2273" s="3">
        <v>1.94</v>
      </c>
      <c r="AF2273" s="3">
        <v>3.95</v>
      </c>
      <c r="AG2273"/>
      <c r="AH2273" s="2">
        <v>100</v>
      </c>
      <c r="AI2273" s="16">
        <v>0</v>
      </c>
      <c r="AJ2273" s="2">
        <v>7.9</v>
      </c>
      <c r="AK2273" s="2">
        <v>3.4</v>
      </c>
      <c r="AL2273" s="2">
        <v>0.8</v>
      </c>
      <c r="AM2273"/>
      <c r="AN2273" s="3">
        <v>0.13</v>
      </c>
      <c r="AO2273" s="17">
        <v>1.53</v>
      </c>
      <c r="AP2273" s="9"/>
    </row>
    <row r="2274" spans="1:42" x14ac:dyDescent="0.2">
      <c r="A2274" s="18" t="s">
        <v>56</v>
      </c>
      <c r="B2274">
        <v>28</v>
      </c>
      <c r="C2274" t="s">
        <v>1369</v>
      </c>
      <c r="D2274" t="s">
        <v>1370</v>
      </c>
      <c r="E2274" s="19" t="s">
        <v>58</v>
      </c>
      <c r="F2274" s="20" t="s">
        <v>57</v>
      </c>
      <c r="G2274" s="19">
        <v>57</v>
      </c>
      <c r="H2274" s="21">
        <v>2</v>
      </c>
      <c r="I2274" s="21">
        <v>2</v>
      </c>
      <c r="J2274" s="21">
        <v>4</v>
      </c>
      <c r="K2274" s="21">
        <v>-14</v>
      </c>
      <c r="L2274" s="22">
        <v>-1.3</v>
      </c>
      <c r="M2274" s="22">
        <v>-2.9</v>
      </c>
      <c r="N2274" s="2">
        <v>1.1000000000000001</v>
      </c>
      <c r="O2274" s="2">
        <v>2.6</v>
      </c>
      <c r="P2274" s="9"/>
      <c r="Q2274" t="s">
        <v>1370</v>
      </c>
      <c r="R2274" s="2">
        <v>0.2</v>
      </c>
      <c r="S2274" s="2">
        <v>0.2</v>
      </c>
      <c r="T2274" s="3">
        <v>1.57</v>
      </c>
      <c r="U2274" s="2">
        <v>0</v>
      </c>
      <c r="V2274" s="2">
        <v>0</v>
      </c>
      <c r="W2274" s="3">
        <v>0</v>
      </c>
      <c r="X2274"/>
      <c r="Y2274" s="2">
        <v>1.5</v>
      </c>
      <c r="Z2274"/>
      <c r="AA2274" s="3">
        <v>-0.08</v>
      </c>
      <c r="AB2274" s="3">
        <v>0.08</v>
      </c>
      <c r="AC2274" s="9"/>
      <c r="AD2274" t="s">
        <v>1370</v>
      </c>
      <c r="AE2274" s="3">
        <v>2.65</v>
      </c>
      <c r="AF2274" s="3">
        <v>6.94</v>
      </c>
      <c r="AG2274"/>
      <c r="AH2274" s="2">
        <v>0</v>
      </c>
      <c r="AI2274" s="2">
        <v>0</v>
      </c>
      <c r="AJ2274" s="2">
        <v>8.4</v>
      </c>
      <c r="AK2274" s="2">
        <v>4.0999999999999996</v>
      </c>
      <c r="AL2274" s="2">
        <v>0.7</v>
      </c>
      <c r="AM2274"/>
      <c r="AN2274" s="3">
        <v>-0.19</v>
      </c>
      <c r="AO2274" s="17">
        <v>0.19</v>
      </c>
      <c r="AP2274" s="9"/>
    </row>
    <row r="2275" spans="1:42" x14ac:dyDescent="0.2">
      <c r="A2275" t="s">
        <v>51</v>
      </c>
      <c r="B2275">
        <v>25</v>
      </c>
      <c r="C2275" t="s">
        <v>1079</v>
      </c>
      <c r="D2275" t="s">
        <v>1371</v>
      </c>
      <c r="E2275" t="s">
        <v>84</v>
      </c>
      <c r="F2275" t="s">
        <v>48</v>
      </c>
      <c r="G2275">
        <v>2</v>
      </c>
      <c r="H2275">
        <v>0</v>
      </c>
      <c r="I2275">
        <v>0</v>
      </c>
      <c r="J2275">
        <f>H2275+I2275</f>
        <v>0</v>
      </c>
      <c r="K2275" s="1">
        <v>0</v>
      </c>
      <c r="L2275" s="2">
        <v>-0.1</v>
      </c>
      <c r="M2275" s="2">
        <v>0</v>
      </c>
      <c r="N2275" s="15">
        <v>-0.4</v>
      </c>
      <c r="O2275" s="15">
        <v>0.5</v>
      </c>
      <c r="P2275" s="9"/>
      <c r="Q2275" t="s">
        <v>1371</v>
      </c>
      <c r="R2275" s="2">
        <v>0</v>
      </c>
      <c r="S2275" s="2">
        <v>0</v>
      </c>
      <c r="T2275" s="3">
        <v>0</v>
      </c>
      <c r="U2275" s="2">
        <v>0</v>
      </c>
      <c r="V2275" s="2">
        <v>0</v>
      </c>
      <c r="W2275" s="3">
        <v>0</v>
      </c>
      <c r="X2275"/>
      <c r="Y2275" s="2">
        <v>8.6999999999999993</v>
      </c>
      <c r="Z2275"/>
      <c r="AA2275" s="3">
        <v>-0.39</v>
      </c>
      <c r="AB2275" s="3">
        <v>-1.73</v>
      </c>
      <c r="AC2275" s="9"/>
      <c r="AD2275" t="s">
        <v>1371</v>
      </c>
      <c r="AE2275" s="3">
        <v>0</v>
      </c>
      <c r="AF2275" s="3">
        <v>0</v>
      </c>
      <c r="AG2275"/>
      <c r="AH2275" s="2">
        <v>0</v>
      </c>
      <c r="AI2275" s="16">
        <v>0</v>
      </c>
      <c r="AJ2275" s="2">
        <v>0</v>
      </c>
      <c r="AK2275" s="2">
        <v>0</v>
      </c>
      <c r="AL2275" s="2">
        <v>8.6999999999999993</v>
      </c>
      <c r="AM2275"/>
      <c r="AN2275" s="3">
        <v>0</v>
      </c>
      <c r="AO2275" s="17">
        <v>2.1</v>
      </c>
      <c r="AP2275" s="9"/>
    </row>
    <row r="2276" spans="1:42" x14ac:dyDescent="0.2">
      <c r="A2276" t="s">
        <v>51</v>
      </c>
      <c r="B2276">
        <v>36</v>
      </c>
      <c r="C2276" t="s">
        <v>275</v>
      </c>
      <c r="D2276" t="s">
        <v>1045</v>
      </c>
      <c r="E2276" t="s">
        <v>206</v>
      </c>
      <c r="F2276" t="s">
        <v>55</v>
      </c>
      <c r="G2276">
        <v>82</v>
      </c>
      <c r="H2276">
        <v>0</v>
      </c>
      <c r="I2276">
        <v>8</v>
      </c>
      <c r="J2276">
        <f>H2276+I2276</f>
        <v>8</v>
      </c>
      <c r="K2276" s="1">
        <v>-5.2</v>
      </c>
      <c r="L2276" s="2">
        <v>-2.6</v>
      </c>
      <c r="M2276" s="2">
        <v>0.8</v>
      </c>
      <c r="N2276" s="15">
        <v>-3</v>
      </c>
      <c r="O2276" s="15">
        <v>38.5</v>
      </c>
      <c r="P2276" s="9"/>
      <c r="Q2276" t="s">
        <v>1045</v>
      </c>
      <c r="R2276" s="2">
        <v>0</v>
      </c>
      <c r="S2276" s="2">
        <v>0.3</v>
      </c>
      <c r="T2276" s="3">
        <v>1.81</v>
      </c>
      <c r="U2276" s="2">
        <v>0</v>
      </c>
      <c r="V2276" s="2">
        <v>0</v>
      </c>
      <c r="W2276" s="3">
        <v>0</v>
      </c>
      <c r="X2276"/>
      <c r="Y2276" s="2">
        <v>1.6</v>
      </c>
      <c r="Z2276"/>
      <c r="AA2276" s="3">
        <v>-0.08</v>
      </c>
      <c r="AB2276" s="3">
        <v>-0.11</v>
      </c>
      <c r="AC2276" s="9"/>
      <c r="AD2276" t="s">
        <v>1045</v>
      </c>
      <c r="AE2276" s="3">
        <v>2.73</v>
      </c>
      <c r="AF2276" s="3">
        <v>8.4499999999999993</v>
      </c>
      <c r="AG2276"/>
      <c r="AH2276" s="2">
        <v>0</v>
      </c>
      <c r="AI2276" s="16">
        <v>0</v>
      </c>
      <c r="AJ2276" s="2">
        <v>2.9</v>
      </c>
      <c r="AK2276" s="2">
        <v>6.3</v>
      </c>
      <c r="AL2276" s="2">
        <v>0.5</v>
      </c>
      <c r="AM2276"/>
      <c r="AN2276" s="3">
        <v>0.02</v>
      </c>
      <c r="AO2276" s="17">
        <v>1.44</v>
      </c>
      <c r="AP2276" s="9"/>
    </row>
    <row r="2277" spans="1:42" x14ac:dyDescent="0.2">
      <c r="A2277" s="18" t="s">
        <v>56</v>
      </c>
      <c r="B2277">
        <v>37</v>
      </c>
      <c r="C2277" t="s">
        <v>275</v>
      </c>
      <c r="D2277" t="s">
        <v>1045</v>
      </c>
      <c r="E2277" s="19" t="s">
        <v>65</v>
      </c>
      <c r="F2277" s="20" t="s">
        <v>57</v>
      </c>
      <c r="G2277" s="19">
        <v>57</v>
      </c>
      <c r="H2277" s="21">
        <v>1</v>
      </c>
      <c r="I2277" s="21">
        <v>8</v>
      </c>
      <c r="J2277" s="21">
        <v>9</v>
      </c>
      <c r="K2277" s="21">
        <v>-3.9</v>
      </c>
      <c r="L2277" s="22">
        <v>-0.7</v>
      </c>
      <c r="M2277" s="22">
        <v>1.4</v>
      </c>
      <c r="N2277" s="2">
        <v>-0.8</v>
      </c>
      <c r="O2277" s="2">
        <v>27.7</v>
      </c>
      <c r="P2277" s="9"/>
      <c r="Q2277" t="s">
        <v>1045</v>
      </c>
      <c r="R2277" s="2">
        <v>0.1</v>
      </c>
      <c r="S2277" s="2">
        <v>0.6</v>
      </c>
      <c r="T2277" s="3">
        <v>2.23</v>
      </c>
      <c r="U2277" s="2">
        <v>0</v>
      </c>
      <c r="V2277" s="2">
        <v>0</v>
      </c>
      <c r="W2277" s="3">
        <v>0</v>
      </c>
      <c r="X2277"/>
      <c r="Y2277" s="2">
        <v>1.8</v>
      </c>
      <c r="Z2277"/>
      <c r="AA2277" s="3">
        <v>-0.04</v>
      </c>
      <c r="AB2277" s="3">
        <v>-0.05</v>
      </c>
      <c r="AC2277" s="9"/>
      <c r="AD2277" t="s">
        <v>1045</v>
      </c>
      <c r="AE2277" s="3">
        <v>2.4500000000000002</v>
      </c>
      <c r="AF2277" s="3">
        <v>6.23</v>
      </c>
      <c r="AG2277"/>
      <c r="AH2277" s="2">
        <v>0</v>
      </c>
      <c r="AI2277" s="2">
        <v>0</v>
      </c>
      <c r="AJ2277" s="2">
        <v>2.2000000000000002</v>
      </c>
      <c r="AK2277" s="2">
        <v>4.9000000000000004</v>
      </c>
      <c r="AL2277" s="2">
        <v>0.9</v>
      </c>
      <c r="AM2277"/>
      <c r="AN2277" s="3">
        <v>7.0000000000000007E-2</v>
      </c>
      <c r="AO2277" s="17">
        <v>1.68</v>
      </c>
      <c r="AP2277" s="9"/>
    </row>
    <row r="2278" spans="1:42" x14ac:dyDescent="0.2">
      <c r="A2278" t="s">
        <v>51</v>
      </c>
      <c r="B2278">
        <v>24</v>
      </c>
      <c r="C2278" t="s">
        <v>395</v>
      </c>
      <c r="D2278" t="s">
        <v>1372</v>
      </c>
      <c r="E2278" t="s">
        <v>81</v>
      </c>
      <c r="F2278" t="s">
        <v>44</v>
      </c>
      <c r="G2278">
        <v>5</v>
      </c>
      <c r="H2278">
        <v>0</v>
      </c>
      <c r="I2278">
        <v>1</v>
      </c>
      <c r="J2278">
        <f>H2278+I2278</f>
        <v>1</v>
      </c>
      <c r="K2278" s="1">
        <v>-1.8</v>
      </c>
      <c r="L2278" s="2">
        <v>-0.3</v>
      </c>
      <c r="M2278" s="2">
        <v>-0.2</v>
      </c>
      <c r="N2278" s="15">
        <v>-1.1000000000000001</v>
      </c>
      <c r="O2278" s="15">
        <v>0.6</v>
      </c>
      <c r="P2278" s="9"/>
      <c r="Q2278" t="s">
        <v>1372</v>
      </c>
      <c r="R2278" s="2">
        <v>0</v>
      </c>
      <c r="S2278" s="2">
        <v>1.1000000000000001</v>
      </c>
      <c r="T2278" s="3">
        <v>0</v>
      </c>
      <c r="U2278" s="2">
        <v>0</v>
      </c>
      <c r="V2278" s="2">
        <v>0</v>
      </c>
      <c r="W2278" s="3">
        <v>10.98</v>
      </c>
      <c r="X2278"/>
      <c r="Y2278" s="2">
        <v>0</v>
      </c>
      <c r="Z2278"/>
      <c r="AA2278" s="3">
        <v>-0.25</v>
      </c>
      <c r="AB2278" s="3">
        <v>-1.01</v>
      </c>
      <c r="AC2278" s="9"/>
      <c r="AD2278" t="s">
        <v>1372</v>
      </c>
      <c r="AE2278" s="3">
        <v>3.19</v>
      </c>
      <c r="AF2278" s="3">
        <v>21.95</v>
      </c>
      <c r="AG2278"/>
      <c r="AH2278" s="2">
        <v>0</v>
      </c>
      <c r="AI2278" s="16">
        <v>0.3</v>
      </c>
      <c r="AJ2278" s="2">
        <v>3.7</v>
      </c>
      <c r="AK2278" s="2">
        <v>2.8</v>
      </c>
      <c r="AL2278" s="2">
        <v>0.9</v>
      </c>
      <c r="AM2278"/>
      <c r="AN2278" s="3">
        <v>-0.16</v>
      </c>
      <c r="AO2278" s="17">
        <v>0.54</v>
      </c>
      <c r="AP2278" s="9"/>
    </row>
    <row r="2279" spans="1:42" x14ac:dyDescent="0.2">
      <c r="A2279" s="18" t="s">
        <v>56</v>
      </c>
      <c r="B2279">
        <v>27</v>
      </c>
      <c r="C2279" t="s">
        <v>1373</v>
      </c>
      <c r="D2279" t="s">
        <v>1374</v>
      </c>
      <c r="E2279" s="19" t="s">
        <v>72</v>
      </c>
      <c r="F2279" s="20" t="s">
        <v>48</v>
      </c>
      <c r="G2279" s="19">
        <v>15</v>
      </c>
      <c r="H2279" s="21">
        <v>1</v>
      </c>
      <c r="I2279" s="21">
        <v>1</v>
      </c>
      <c r="J2279" s="21">
        <v>2</v>
      </c>
      <c r="K2279" s="21">
        <v>-0.9</v>
      </c>
      <c r="L2279" s="22">
        <v>-0.2</v>
      </c>
      <c r="M2279" s="22">
        <v>-0.1</v>
      </c>
      <c r="N2279" s="2">
        <v>1.6</v>
      </c>
      <c r="O2279" s="2">
        <v>1</v>
      </c>
      <c r="P2279" s="9"/>
      <c r="Q2279" t="s">
        <v>1374</v>
      </c>
      <c r="R2279" s="2">
        <v>1.1000000000000001</v>
      </c>
      <c r="S2279" s="2">
        <v>0</v>
      </c>
      <c r="T2279" s="3">
        <v>1.0900000000000001</v>
      </c>
      <c r="U2279" s="2">
        <v>0</v>
      </c>
      <c r="V2279" s="2">
        <v>18.399999999999999</v>
      </c>
      <c r="W2279" s="3">
        <v>36.729999999999997</v>
      </c>
      <c r="X2279"/>
      <c r="Y2279" s="2">
        <v>0</v>
      </c>
      <c r="Z2279"/>
      <c r="AA2279" s="3">
        <v>-0.2</v>
      </c>
      <c r="AB2279" s="3">
        <v>1.68</v>
      </c>
      <c r="AC2279" s="9"/>
      <c r="AD2279" t="s">
        <v>1374</v>
      </c>
      <c r="AE2279" s="3">
        <v>2.19</v>
      </c>
      <c r="AF2279" s="3">
        <v>0</v>
      </c>
      <c r="AG2279"/>
      <c r="AH2279" s="2">
        <v>0</v>
      </c>
      <c r="AI2279" s="2">
        <v>0</v>
      </c>
      <c r="AJ2279" s="2">
        <v>16.5</v>
      </c>
      <c r="AK2279" s="2">
        <v>0</v>
      </c>
      <c r="AL2279" s="2">
        <v>2.1</v>
      </c>
      <c r="AM2279"/>
      <c r="AN2279" s="3">
        <v>-0.1</v>
      </c>
      <c r="AO2279" s="17">
        <v>1.01</v>
      </c>
      <c r="AP2279" s="9"/>
    </row>
    <row r="2280" spans="1:42" x14ac:dyDescent="0.2">
      <c r="A2280" t="s">
        <v>40</v>
      </c>
      <c r="B2280" s="1">
        <v>28</v>
      </c>
      <c r="C2280" t="s">
        <v>1373</v>
      </c>
      <c r="D2280" t="s">
        <v>1374</v>
      </c>
      <c r="E2280" t="s">
        <v>72</v>
      </c>
      <c r="F2280" t="s">
        <v>48</v>
      </c>
      <c r="G2280">
        <v>20</v>
      </c>
      <c r="H2280">
        <v>1</v>
      </c>
      <c r="I2280">
        <v>2</v>
      </c>
      <c r="J2280">
        <v>3</v>
      </c>
      <c r="K2280" s="1">
        <v>-0.6</v>
      </c>
      <c r="L2280" s="2">
        <v>-0.7</v>
      </c>
      <c r="M2280" s="2">
        <v>0.1</v>
      </c>
      <c r="N2280" s="2">
        <v>-0.6</v>
      </c>
      <c r="O2280" s="2">
        <v>2.6</v>
      </c>
      <c r="P2280" s="14"/>
      <c r="Q2280" t="s">
        <v>1374</v>
      </c>
      <c r="R2280" s="2">
        <v>0.3</v>
      </c>
      <c r="S2280" s="2">
        <v>0.7</v>
      </c>
      <c r="T2280" s="3">
        <v>2.0099999999999998</v>
      </c>
      <c r="U2280" s="2">
        <v>0</v>
      </c>
      <c r="V2280" s="2">
        <v>0</v>
      </c>
      <c r="W2280" s="3">
        <v>6.27</v>
      </c>
      <c r="X2280" s="3">
        <v>-0.14000000000000001</v>
      </c>
      <c r="Y2280" s="2">
        <v>0</v>
      </c>
      <c r="Z2280" s="2">
        <v>0.6</v>
      </c>
      <c r="AA2280" s="3">
        <v>-0.2</v>
      </c>
      <c r="AB2280" s="3">
        <v>-0.2</v>
      </c>
      <c r="AC2280" s="14"/>
      <c r="AD2280" t="s">
        <v>1374</v>
      </c>
      <c r="AE2280" s="3">
        <v>2.0099999999999998</v>
      </c>
      <c r="AF2280" s="3">
        <v>0</v>
      </c>
      <c r="AG2280" s="3">
        <v>0.05</v>
      </c>
      <c r="AH2280" s="2">
        <v>100</v>
      </c>
      <c r="AI2280" s="2">
        <v>0.1</v>
      </c>
      <c r="AJ2280" s="2">
        <v>10.199999999999999</v>
      </c>
      <c r="AK2280" s="2">
        <v>1.6</v>
      </c>
      <c r="AL2280" s="2">
        <v>0.6</v>
      </c>
      <c r="AM2280" s="2">
        <v>0.6</v>
      </c>
      <c r="AN2280" s="3">
        <v>0.03</v>
      </c>
      <c r="AO2280" s="3">
        <v>0.83</v>
      </c>
      <c r="AP2280" s="9"/>
    </row>
    <row r="2281" spans="1:42" x14ac:dyDescent="0.2">
      <c r="A2281" t="s">
        <v>40</v>
      </c>
      <c r="B2281" s="1">
        <v>30</v>
      </c>
      <c r="C2281" t="s">
        <v>1375</v>
      </c>
      <c r="D2281" t="s">
        <v>1376</v>
      </c>
      <c r="E2281" t="s">
        <v>77</v>
      </c>
      <c r="F2281" t="s">
        <v>44</v>
      </c>
      <c r="G2281">
        <v>2</v>
      </c>
      <c r="H2281">
        <v>0</v>
      </c>
      <c r="I2281">
        <v>0</v>
      </c>
      <c r="J2281">
        <v>0</v>
      </c>
      <c r="K2281" s="1">
        <v>0</v>
      </c>
      <c r="L2281" s="2">
        <v>-0.1</v>
      </c>
      <c r="M2281" s="2">
        <v>0</v>
      </c>
      <c r="N2281" s="2">
        <v>-0.1</v>
      </c>
      <c r="O2281" s="2">
        <v>0.8</v>
      </c>
      <c r="P2281" s="14"/>
      <c r="Q2281" t="s">
        <v>1376</v>
      </c>
      <c r="R2281" s="2">
        <v>0</v>
      </c>
      <c r="S2281" s="2">
        <v>0</v>
      </c>
      <c r="T2281" s="3">
        <v>0</v>
      </c>
      <c r="U2281" s="2">
        <v>0</v>
      </c>
      <c r="V2281" s="2">
        <v>0</v>
      </c>
      <c r="W2281" s="3">
        <v>0</v>
      </c>
      <c r="X2281" s="3">
        <v>-0.79</v>
      </c>
      <c r="Y2281" s="2">
        <v>0</v>
      </c>
      <c r="Z2281" s="2">
        <v>3.7</v>
      </c>
      <c r="AA2281" s="3">
        <v>-0.37</v>
      </c>
      <c r="AB2281" s="3">
        <v>-0.23</v>
      </c>
      <c r="AC2281" s="14"/>
      <c r="AD2281" t="s">
        <v>1376</v>
      </c>
      <c r="AE2281" s="3">
        <v>0</v>
      </c>
      <c r="AF2281" s="3">
        <v>0</v>
      </c>
      <c r="AG2281" s="3">
        <v>-0.14000000000000001</v>
      </c>
      <c r="AH2281" s="2">
        <v>0</v>
      </c>
      <c r="AI2281" s="2">
        <v>0</v>
      </c>
      <c r="AJ2281" s="2">
        <v>0</v>
      </c>
      <c r="AK2281" s="2">
        <v>0</v>
      </c>
      <c r="AL2281" s="2">
        <v>0</v>
      </c>
      <c r="AM2281" s="2">
        <v>0</v>
      </c>
      <c r="AN2281" s="3">
        <v>0</v>
      </c>
      <c r="AO2281" s="3">
        <v>2.81</v>
      </c>
      <c r="AP2281" s="9"/>
    </row>
    <row r="2282" spans="1:42" x14ac:dyDescent="0.2">
      <c r="A2282" s="23" t="s">
        <v>51</v>
      </c>
      <c r="B2282">
        <v>36</v>
      </c>
      <c r="C2282" t="s">
        <v>447</v>
      </c>
      <c r="D2282" t="s">
        <v>1377</v>
      </c>
      <c r="E2282" s="23" t="s">
        <v>206</v>
      </c>
      <c r="F2282" s="23" t="s">
        <v>55</v>
      </c>
      <c r="G2282" s="23">
        <v>76</v>
      </c>
      <c r="H2282" s="23">
        <v>1</v>
      </c>
      <c r="I2282" s="23">
        <v>17</v>
      </c>
      <c r="J2282" s="23">
        <v>18</v>
      </c>
      <c r="K2282" s="28">
        <v>13.1</v>
      </c>
      <c r="L2282" s="29">
        <v>-0.4</v>
      </c>
      <c r="M2282" s="29">
        <v>4.5999999999999996</v>
      </c>
      <c r="N2282" s="15">
        <v>2.7</v>
      </c>
      <c r="O2282" s="15">
        <v>46.6</v>
      </c>
      <c r="P2282" s="9"/>
      <c r="Q2282" t="s">
        <v>1377</v>
      </c>
      <c r="R2282" s="2">
        <v>0.1</v>
      </c>
      <c r="S2282" s="2">
        <v>0.5</v>
      </c>
      <c r="T2282" s="3">
        <v>2.2400000000000002</v>
      </c>
      <c r="U2282" s="2">
        <v>0</v>
      </c>
      <c r="V2282" s="2">
        <v>2.7</v>
      </c>
      <c r="W2282" s="3">
        <v>7.77</v>
      </c>
      <c r="X2282"/>
      <c r="Y2282" s="2">
        <v>2.1</v>
      </c>
      <c r="Z2282"/>
      <c r="AA2282" s="3">
        <v>-0.01</v>
      </c>
      <c r="AB2282" s="3">
        <v>0.11</v>
      </c>
      <c r="AC2282" s="9"/>
      <c r="AD2282" t="s">
        <v>1377</v>
      </c>
      <c r="AE2282" s="3">
        <v>1.6</v>
      </c>
      <c r="AF2282" s="3">
        <v>7.48</v>
      </c>
      <c r="AG2282"/>
      <c r="AH2282" s="2">
        <v>0</v>
      </c>
      <c r="AI2282" s="30">
        <v>0</v>
      </c>
      <c r="AJ2282" s="2">
        <v>2.4</v>
      </c>
      <c r="AK2282" s="2">
        <v>4.4000000000000004</v>
      </c>
      <c r="AL2282" s="2">
        <v>0.9</v>
      </c>
      <c r="AM2282"/>
      <c r="AN2282" s="3">
        <v>0.16</v>
      </c>
      <c r="AO2282" s="17">
        <v>1.95</v>
      </c>
      <c r="AP2282" s="9"/>
    </row>
    <row r="2283" spans="1:42" x14ac:dyDescent="0.2">
      <c r="A2283" s="23" t="s">
        <v>56</v>
      </c>
      <c r="B2283">
        <v>37</v>
      </c>
      <c r="C2283" t="s">
        <v>447</v>
      </c>
      <c r="D2283" t="s">
        <v>1377</v>
      </c>
      <c r="E2283" s="24" t="s">
        <v>85</v>
      </c>
      <c r="F2283" s="20" t="s">
        <v>57</v>
      </c>
      <c r="G2283" s="24">
        <v>80</v>
      </c>
      <c r="H2283" s="25">
        <v>1</v>
      </c>
      <c r="I2283" s="25">
        <v>8</v>
      </c>
      <c r="J2283" s="25">
        <v>9</v>
      </c>
      <c r="K2283" s="25">
        <v>-5.0999999999999996</v>
      </c>
      <c r="L2283" s="26">
        <v>-2</v>
      </c>
      <c r="M2283" s="26">
        <v>-0.1</v>
      </c>
      <c r="N2283" s="27">
        <v>-6.7</v>
      </c>
      <c r="O2283" s="27">
        <v>25.8</v>
      </c>
      <c r="P2283" s="9"/>
      <c r="Q2283" t="s">
        <v>1377</v>
      </c>
      <c r="R2283" s="2">
        <v>0</v>
      </c>
      <c r="S2283" s="2">
        <v>0.3</v>
      </c>
      <c r="T2283" s="3">
        <v>2.13</v>
      </c>
      <c r="U2283" s="2">
        <v>0</v>
      </c>
      <c r="V2283" s="2">
        <v>2.8</v>
      </c>
      <c r="W2283" s="3">
        <v>4.22</v>
      </c>
      <c r="X2283"/>
      <c r="Y2283" s="2">
        <v>2.2000000000000002</v>
      </c>
      <c r="Z2283"/>
      <c r="AA2283" s="3">
        <v>-7.0000000000000007E-2</v>
      </c>
      <c r="AB2283" s="3">
        <v>-0.26</v>
      </c>
      <c r="AC2283" s="9"/>
      <c r="AD2283" t="s">
        <v>1377</v>
      </c>
      <c r="AE2283" s="3">
        <v>2.7</v>
      </c>
      <c r="AF2283" s="3">
        <v>6.9</v>
      </c>
      <c r="AG2283"/>
      <c r="AH2283" s="2">
        <v>0</v>
      </c>
      <c r="AI2283" s="27">
        <v>0</v>
      </c>
      <c r="AJ2283" s="2">
        <v>1.8</v>
      </c>
      <c r="AK2283" s="2">
        <v>5.3</v>
      </c>
      <c r="AL2283" s="2">
        <v>0.5</v>
      </c>
      <c r="AM2283"/>
      <c r="AN2283" s="3">
        <v>0</v>
      </c>
      <c r="AO2283" s="17">
        <v>1.01</v>
      </c>
      <c r="AP2283" s="9"/>
    </row>
    <row r="2284" spans="1:42" x14ac:dyDescent="0.2">
      <c r="A2284" t="s">
        <v>51</v>
      </c>
      <c r="B2284">
        <v>25</v>
      </c>
      <c r="C2284" t="s">
        <v>397</v>
      </c>
      <c r="D2284" t="s">
        <v>1378</v>
      </c>
      <c r="E2284" t="s">
        <v>496</v>
      </c>
      <c r="F2284" t="s">
        <v>55</v>
      </c>
      <c r="G2284">
        <v>6</v>
      </c>
      <c r="H2284">
        <v>1</v>
      </c>
      <c r="I2284">
        <v>0</v>
      </c>
      <c r="J2284">
        <f>H2284+I2284</f>
        <v>1</v>
      </c>
      <c r="K2284" s="1">
        <v>-0.1</v>
      </c>
      <c r="L2284" s="2">
        <v>0.2</v>
      </c>
      <c r="M2284" s="2">
        <v>0.1</v>
      </c>
      <c r="N2284" s="15">
        <v>1.6</v>
      </c>
      <c r="O2284" s="15">
        <v>1.6</v>
      </c>
      <c r="P2284" s="9"/>
      <c r="Q2284" t="s">
        <v>1378</v>
      </c>
      <c r="R2284" s="2">
        <v>1</v>
      </c>
      <c r="S2284" s="2">
        <v>0</v>
      </c>
      <c r="T2284" s="3">
        <v>2.02</v>
      </c>
      <c r="U2284" s="2">
        <v>0</v>
      </c>
      <c r="V2284" s="2">
        <v>0</v>
      </c>
      <c r="W2284" s="3">
        <v>0</v>
      </c>
      <c r="X2284"/>
      <c r="Y2284" s="2">
        <v>4</v>
      </c>
      <c r="Z2284"/>
      <c r="AA2284" s="3">
        <v>0.2</v>
      </c>
      <c r="AB2284" s="3">
        <v>1.56</v>
      </c>
      <c r="AC2284" s="9"/>
      <c r="AD2284" t="s">
        <v>1378</v>
      </c>
      <c r="AE2284" s="3">
        <v>2.02</v>
      </c>
      <c r="AF2284" s="3">
        <v>105.88</v>
      </c>
      <c r="AG2284"/>
      <c r="AH2284" s="2">
        <v>0</v>
      </c>
      <c r="AI2284" s="16">
        <v>0</v>
      </c>
      <c r="AJ2284" s="2">
        <v>0</v>
      </c>
      <c r="AK2284" s="2">
        <v>6</v>
      </c>
      <c r="AL2284" s="2">
        <v>0</v>
      </c>
      <c r="AM2284"/>
      <c r="AN2284" s="3">
        <v>0.1</v>
      </c>
      <c r="AO2284" s="17">
        <v>1.59</v>
      </c>
      <c r="AP2284" s="9"/>
    </row>
    <row r="2285" spans="1:42" x14ac:dyDescent="0.2">
      <c r="A2285" t="s">
        <v>40</v>
      </c>
      <c r="B2285" s="1">
        <v>27</v>
      </c>
      <c r="C2285" t="s">
        <v>397</v>
      </c>
      <c r="D2285" t="s">
        <v>1378</v>
      </c>
      <c r="E2285" t="s">
        <v>161</v>
      </c>
      <c r="F2285" t="s">
        <v>57</v>
      </c>
      <c r="G2285">
        <v>4</v>
      </c>
      <c r="H2285">
        <v>0</v>
      </c>
      <c r="I2285">
        <v>1</v>
      </c>
      <c r="J2285">
        <v>1</v>
      </c>
      <c r="K2285" s="1">
        <v>-0.9</v>
      </c>
      <c r="L2285" s="2">
        <v>0.1</v>
      </c>
      <c r="M2285" s="2">
        <v>-0.2</v>
      </c>
      <c r="N2285" s="2">
        <v>0.3</v>
      </c>
      <c r="O2285" s="2">
        <v>0.1</v>
      </c>
      <c r="P2285" s="14"/>
      <c r="Q2285" t="s">
        <v>1378</v>
      </c>
      <c r="R2285" s="2">
        <v>0</v>
      </c>
      <c r="S2285" s="2">
        <v>0</v>
      </c>
      <c r="T2285" s="3">
        <v>0</v>
      </c>
      <c r="U2285" s="2">
        <v>0</v>
      </c>
      <c r="V2285" s="2">
        <v>7.8</v>
      </c>
      <c r="W2285" s="3">
        <v>7.81</v>
      </c>
      <c r="X2285" s="3">
        <v>0.01</v>
      </c>
      <c r="Y2285" s="2">
        <v>2.1</v>
      </c>
      <c r="Z2285" s="2">
        <v>2.1</v>
      </c>
      <c r="AA2285" s="3">
        <v>0.14000000000000001</v>
      </c>
      <c r="AB2285" s="3">
        <v>0.63</v>
      </c>
      <c r="AC2285" s="14"/>
      <c r="AD2285" t="s">
        <v>1378</v>
      </c>
      <c r="AE2285" s="3">
        <v>2.82</v>
      </c>
      <c r="AF2285" s="3">
        <v>0</v>
      </c>
      <c r="AG2285" s="3">
        <v>-0.11</v>
      </c>
      <c r="AH2285" s="2">
        <v>0</v>
      </c>
      <c r="AI2285" s="2">
        <v>0</v>
      </c>
      <c r="AJ2285" s="2">
        <v>8.3000000000000007</v>
      </c>
      <c r="AK2285" s="2">
        <v>0</v>
      </c>
      <c r="AL2285" s="2">
        <v>4.0999999999999996</v>
      </c>
      <c r="AM2285" s="2">
        <v>2.1</v>
      </c>
      <c r="AN2285" s="3">
        <v>-0.27</v>
      </c>
      <c r="AO2285" s="3">
        <v>0.14000000000000001</v>
      </c>
      <c r="AP2285" s="9"/>
    </row>
    <row r="2286" spans="1:42" x14ac:dyDescent="0.2">
      <c r="A2286" s="18" t="s">
        <v>56</v>
      </c>
      <c r="B2286">
        <v>24</v>
      </c>
      <c r="C2286" t="s">
        <v>674</v>
      </c>
      <c r="D2286" t="s">
        <v>588</v>
      </c>
      <c r="E2286" s="19" t="s">
        <v>115</v>
      </c>
      <c r="F2286" s="20" t="s">
        <v>44</v>
      </c>
      <c r="G2286" s="19">
        <v>6</v>
      </c>
      <c r="H2286" s="21">
        <v>0</v>
      </c>
      <c r="I2286" s="21">
        <v>0</v>
      </c>
      <c r="J2286" s="21">
        <v>0</v>
      </c>
      <c r="K2286" s="21">
        <v>-2.2999999999999998</v>
      </c>
      <c r="L2286" s="22">
        <v>-0.8</v>
      </c>
      <c r="M2286" s="22">
        <v>-0.2</v>
      </c>
      <c r="N2286" s="2">
        <v>-2.1</v>
      </c>
      <c r="O2286" s="2">
        <v>1</v>
      </c>
      <c r="P2286" s="9"/>
      <c r="Q2286" t="s">
        <v>588</v>
      </c>
      <c r="R2286" s="2">
        <v>0</v>
      </c>
      <c r="S2286" s="2">
        <v>0</v>
      </c>
      <c r="T2286" s="3">
        <v>1.96</v>
      </c>
      <c r="U2286" s="2">
        <v>0</v>
      </c>
      <c r="V2286" s="2">
        <v>0</v>
      </c>
      <c r="W2286" s="3">
        <v>0</v>
      </c>
      <c r="X2286"/>
      <c r="Y2286" s="2">
        <v>0</v>
      </c>
      <c r="Z2286"/>
      <c r="AA2286" s="3">
        <v>-0.6</v>
      </c>
      <c r="AB2286" s="3">
        <v>-1.81</v>
      </c>
      <c r="AC2286" s="9"/>
      <c r="AD2286" t="s">
        <v>588</v>
      </c>
      <c r="AE2286" s="3">
        <v>3.92</v>
      </c>
      <c r="AF2286" s="3">
        <v>6.74</v>
      </c>
      <c r="AG2286"/>
      <c r="AH2286" s="2">
        <v>37.5</v>
      </c>
      <c r="AI2286" s="2">
        <v>2.4</v>
      </c>
      <c r="AJ2286" s="2">
        <v>5.9</v>
      </c>
      <c r="AK2286" s="2">
        <v>0.8</v>
      </c>
      <c r="AL2286" s="2">
        <v>2.5</v>
      </c>
      <c r="AM2286"/>
      <c r="AN2286" s="3">
        <v>-0.15</v>
      </c>
      <c r="AO2286" s="17">
        <v>0.88</v>
      </c>
      <c r="AP2286" s="9"/>
    </row>
    <row r="2287" spans="1:42" x14ac:dyDescent="0.2">
      <c r="A2287" t="s">
        <v>51</v>
      </c>
      <c r="B2287">
        <v>28</v>
      </c>
      <c r="C2287" t="s">
        <v>471</v>
      </c>
      <c r="D2287" t="s">
        <v>1379</v>
      </c>
      <c r="E2287" t="s">
        <v>65</v>
      </c>
      <c r="F2287" t="s">
        <v>73</v>
      </c>
      <c r="G2287">
        <v>3</v>
      </c>
      <c r="H2287">
        <v>0</v>
      </c>
      <c r="I2287">
        <v>1</v>
      </c>
      <c r="J2287">
        <f>H2287+I2287</f>
        <v>1</v>
      </c>
      <c r="K2287" s="1">
        <v>0.2</v>
      </c>
      <c r="L2287" s="2">
        <v>0</v>
      </c>
      <c r="M2287" s="2">
        <v>0</v>
      </c>
      <c r="N2287" s="15">
        <v>0</v>
      </c>
      <c r="O2287" s="15">
        <v>0.5</v>
      </c>
      <c r="P2287" s="9"/>
      <c r="Q2287" t="s">
        <v>1379</v>
      </c>
      <c r="R2287" s="2">
        <v>0</v>
      </c>
      <c r="S2287" s="2">
        <v>0</v>
      </c>
      <c r="T2287" s="3">
        <v>0</v>
      </c>
      <c r="U2287" s="2">
        <v>0</v>
      </c>
      <c r="V2287" s="2">
        <v>9.3000000000000007</v>
      </c>
      <c r="W2287" s="3">
        <v>18.600000000000001</v>
      </c>
      <c r="X2287"/>
      <c r="Y2287" s="2">
        <v>0</v>
      </c>
      <c r="Z2287"/>
      <c r="AA2287" s="3">
        <v>0</v>
      </c>
      <c r="AB2287" s="3">
        <v>-0.06</v>
      </c>
      <c r="AC2287" s="9"/>
      <c r="AD2287" t="s">
        <v>1379</v>
      </c>
      <c r="AE2287" s="3">
        <v>0</v>
      </c>
      <c r="AF2287" s="3">
        <v>0</v>
      </c>
      <c r="AG2287"/>
      <c r="AH2287" s="2">
        <v>58.3</v>
      </c>
      <c r="AI2287" s="16">
        <v>15.2</v>
      </c>
      <c r="AJ2287" s="2">
        <v>1.6</v>
      </c>
      <c r="AK2287" s="2">
        <v>3.2</v>
      </c>
      <c r="AL2287" s="2">
        <v>1.6</v>
      </c>
      <c r="AM2287"/>
      <c r="AN2287" s="3">
        <v>0</v>
      </c>
      <c r="AO2287" s="17">
        <v>0.78</v>
      </c>
      <c r="AP2287" s="9"/>
    </row>
    <row r="2288" spans="1:42" x14ac:dyDescent="0.2">
      <c r="A2288" t="s">
        <v>51</v>
      </c>
      <c r="B2288">
        <v>35</v>
      </c>
      <c r="C2288" t="s">
        <v>872</v>
      </c>
      <c r="D2288" t="s">
        <v>1379</v>
      </c>
      <c r="E2288" t="s">
        <v>45</v>
      </c>
      <c r="F2288" t="s">
        <v>55</v>
      </c>
      <c r="G2288">
        <v>1</v>
      </c>
      <c r="H2288">
        <v>0</v>
      </c>
      <c r="I2288">
        <v>0</v>
      </c>
      <c r="J2288">
        <f>H2288+I2288</f>
        <v>0</v>
      </c>
      <c r="K2288" s="1">
        <v>-1.1000000000000001</v>
      </c>
      <c r="L2288" s="2">
        <v>-0.1</v>
      </c>
      <c r="M2288" s="2">
        <v>-0.2</v>
      </c>
      <c r="N2288" s="15">
        <v>-0.1</v>
      </c>
      <c r="O2288" s="15">
        <v>-0.4</v>
      </c>
      <c r="P2288" s="9"/>
      <c r="Q2288" t="s">
        <v>1379</v>
      </c>
      <c r="R2288" s="2">
        <v>0</v>
      </c>
      <c r="S2288" s="2">
        <v>0</v>
      </c>
      <c r="T2288" s="3">
        <v>0</v>
      </c>
      <c r="U2288" s="2">
        <v>0</v>
      </c>
      <c r="V2288" s="2">
        <v>0</v>
      </c>
      <c r="W2288" s="3">
        <v>0</v>
      </c>
      <c r="X2288"/>
      <c r="Y2288" s="2">
        <v>0</v>
      </c>
      <c r="Z2288"/>
      <c r="AA2288" s="3">
        <v>-0.98</v>
      </c>
      <c r="AB2288" s="3">
        <v>-0.5</v>
      </c>
      <c r="AC2288" s="9"/>
      <c r="AD2288" t="s">
        <v>1379</v>
      </c>
      <c r="AE2288" s="3">
        <v>9.84</v>
      </c>
      <c r="AF2288" s="3">
        <v>0</v>
      </c>
      <c r="AG2288"/>
      <c r="AH2288" s="2">
        <v>0</v>
      </c>
      <c r="AI2288" s="16">
        <v>0</v>
      </c>
      <c r="AJ2288" s="2">
        <v>0</v>
      </c>
      <c r="AK2288" s="2">
        <v>0</v>
      </c>
      <c r="AL2288" s="2">
        <v>0</v>
      </c>
      <c r="AM2288"/>
      <c r="AN2288" s="3">
        <v>-1.97</v>
      </c>
      <c r="AO2288" s="17">
        <v>-3.69</v>
      </c>
      <c r="AP2288" s="9"/>
    </row>
    <row r="2289" spans="1:42" x14ac:dyDescent="0.2">
      <c r="A2289" t="s">
        <v>51</v>
      </c>
      <c r="B2289">
        <v>31</v>
      </c>
      <c r="C2289" t="s">
        <v>229</v>
      </c>
      <c r="D2289" t="s">
        <v>1380</v>
      </c>
      <c r="E2289" t="s">
        <v>161</v>
      </c>
      <c r="F2289" t="s">
        <v>73</v>
      </c>
      <c r="G2289">
        <v>4</v>
      </c>
      <c r="H2289">
        <v>0</v>
      </c>
      <c r="I2289">
        <v>0</v>
      </c>
      <c r="J2289">
        <f>H2289+I2289</f>
        <v>0</v>
      </c>
      <c r="K2289" s="1">
        <v>-1.3</v>
      </c>
      <c r="L2289" s="2">
        <v>-0.7</v>
      </c>
      <c r="M2289" s="2">
        <v>-0.1</v>
      </c>
      <c r="N2289" s="15">
        <v>-0.7</v>
      </c>
      <c r="O2289" s="15">
        <v>-1.1000000000000001</v>
      </c>
      <c r="P2289" s="9"/>
      <c r="Q2289" t="s">
        <v>1380</v>
      </c>
      <c r="R2289" s="2">
        <v>0</v>
      </c>
      <c r="S2289" s="2">
        <v>0</v>
      </c>
      <c r="T2289" s="3">
        <v>2.04</v>
      </c>
      <c r="U2289" s="2">
        <v>0</v>
      </c>
      <c r="V2289" s="2">
        <v>0</v>
      </c>
      <c r="W2289" s="3">
        <v>0</v>
      </c>
      <c r="X2289"/>
      <c r="Y2289" s="2">
        <v>2</v>
      </c>
      <c r="Z2289"/>
      <c r="AA2289" s="3">
        <v>-1.38</v>
      </c>
      <c r="AB2289" s="3">
        <v>-1.41</v>
      </c>
      <c r="AC2289" s="9"/>
      <c r="AD2289" t="s">
        <v>1380</v>
      </c>
      <c r="AE2289" s="3">
        <v>6.12</v>
      </c>
      <c r="AF2289" s="3">
        <v>0</v>
      </c>
      <c r="AG2289"/>
      <c r="AH2289" s="2">
        <v>56</v>
      </c>
      <c r="AI2289" s="16">
        <v>11.2</v>
      </c>
      <c r="AJ2289" s="2">
        <v>2</v>
      </c>
      <c r="AK2289" s="2">
        <v>0</v>
      </c>
      <c r="AL2289" s="2">
        <v>2</v>
      </c>
      <c r="AM2289"/>
      <c r="AN2289" s="3">
        <v>-0.2</v>
      </c>
      <c r="AO2289" s="17">
        <v>-2.23</v>
      </c>
      <c r="AP2289" s="9"/>
    </row>
    <row r="2290" spans="1:42" x14ac:dyDescent="0.2">
      <c r="A2290" s="18" t="s">
        <v>56</v>
      </c>
      <c r="B2290">
        <v>26</v>
      </c>
      <c r="C2290" t="s">
        <v>1381</v>
      </c>
      <c r="D2290" t="s">
        <v>1382</v>
      </c>
      <c r="E2290" s="19" t="s">
        <v>244</v>
      </c>
      <c r="F2290" s="20" t="s">
        <v>57</v>
      </c>
      <c r="G2290" s="19">
        <v>1</v>
      </c>
      <c r="H2290" s="21">
        <v>0</v>
      </c>
      <c r="I2290" s="21">
        <v>0</v>
      </c>
      <c r="J2290" s="21">
        <v>0</v>
      </c>
      <c r="K2290" s="21">
        <v>0</v>
      </c>
      <c r="L2290" s="22">
        <v>0</v>
      </c>
      <c r="M2290" s="22">
        <v>0</v>
      </c>
      <c r="N2290" s="2">
        <v>-0.1</v>
      </c>
      <c r="O2290" s="2">
        <v>0.7</v>
      </c>
      <c r="P2290" s="9"/>
      <c r="Q2290" t="s">
        <v>1382</v>
      </c>
      <c r="R2290" s="2">
        <v>0</v>
      </c>
      <c r="S2290" s="2">
        <v>0</v>
      </c>
      <c r="T2290" s="3">
        <v>0</v>
      </c>
      <c r="U2290" s="2">
        <v>0</v>
      </c>
      <c r="V2290" s="2">
        <v>0</v>
      </c>
      <c r="W2290" s="3">
        <v>0</v>
      </c>
      <c r="X2290"/>
      <c r="Y2290" s="2">
        <v>0</v>
      </c>
      <c r="Z2290"/>
      <c r="AA2290" s="3">
        <v>0</v>
      </c>
      <c r="AB2290" s="3">
        <v>-0.71</v>
      </c>
      <c r="AC2290" s="9"/>
      <c r="AD2290" t="s">
        <v>1382</v>
      </c>
      <c r="AE2290" s="3">
        <v>0</v>
      </c>
      <c r="AF2290" s="3">
        <v>0</v>
      </c>
      <c r="AG2290"/>
      <c r="AH2290" s="2">
        <v>0</v>
      </c>
      <c r="AI2290" s="2">
        <v>0</v>
      </c>
      <c r="AJ2290" s="2">
        <v>31</v>
      </c>
      <c r="AK2290" s="2">
        <v>0</v>
      </c>
      <c r="AL2290" s="2">
        <v>0</v>
      </c>
      <c r="AM2290"/>
      <c r="AN2290" s="3">
        <v>0</v>
      </c>
      <c r="AO2290" s="17">
        <v>5.15</v>
      </c>
      <c r="AP2290" s="9"/>
    </row>
    <row r="2291" spans="1:42" x14ac:dyDescent="0.2">
      <c r="A2291" t="s">
        <v>51</v>
      </c>
      <c r="B2291">
        <v>27</v>
      </c>
      <c r="C2291" t="s">
        <v>249</v>
      </c>
      <c r="D2291" t="s">
        <v>1383</v>
      </c>
      <c r="E2291" t="s">
        <v>127</v>
      </c>
      <c r="F2291" t="s">
        <v>44</v>
      </c>
      <c r="G2291">
        <v>7</v>
      </c>
      <c r="H2291">
        <v>1</v>
      </c>
      <c r="I2291">
        <v>0</v>
      </c>
      <c r="J2291">
        <f>H2291+I2291</f>
        <v>1</v>
      </c>
      <c r="K2291" s="1">
        <v>0.1</v>
      </c>
      <c r="L2291" s="2">
        <v>0</v>
      </c>
      <c r="M2291" s="2">
        <v>0.1</v>
      </c>
      <c r="N2291" s="15">
        <v>0.8</v>
      </c>
      <c r="O2291" s="15">
        <v>1.2</v>
      </c>
      <c r="P2291" s="9"/>
      <c r="Q2291" t="s">
        <v>1383</v>
      </c>
      <c r="R2291" s="2">
        <v>1.4</v>
      </c>
      <c r="S2291" s="2">
        <v>0</v>
      </c>
      <c r="T2291" s="3">
        <v>1.37</v>
      </c>
      <c r="U2291" s="2">
        <v>0</v>
      </c>
      <c r="V2291" s="2">
        <v>0</v>
      </c>
      <c r="W2291" s="3">
        <v>0</v>
      </c>
      <c r="X2291"/>
      <c r="Y2291" s="2">
        <v>0</v>
      </c>
      <c r="Z2291"/>
      <c r="AA2291" s="3">
        <v>0</v>
      </c>
      <c r="AB2291" s="3">
        <v>1.1100000000000001</v>
      </c>
      <c r="AC2291" s="9"/>
      <c r="AD2291" t="s">
        <v>1383</v>
      </c>
      <c r="AE2291" s="3">
        <v>1.37</v>
      </c>
      <c r="AF2291" s="3">
        <v>0</v>
      </c>
      <c r="AG2291"/>
      <c r="AH2291" s="2">
        <v>0</v>
      </c>
      <c r="AI2291" s="16">
        <v>0.2</v>
      </c>
      <c r="AJ2291" s="2">
        <v>4</v>
      </c>
      <c r="AK2291" s="2">
        <v>1.3</v>
      </c>
      <c r="AL2291" s="2">
        <v>1.3</v>
      </c>
      <c r="AM2291"/>
      <c r="AN2291" s="3">
        <v>0.13</v>
      </c>
      <c r="AO2291" s="17">
        <v>1.65</v>
      </c>
      <c r="AP2291" s="9"/>
    </row>
    <row r="2292" spans="1:42" x14ac:dyDescent="0.2">
      <c r="A2292" s="18" t="s">
        <v>56</v>
      </c>
      <c r="B2292">
        <v>28</v>
      </c>
      <c r="C2292" t="s">
        <v>249</v>
      </c>
      <c r="D2292" t="s">
        <v>1383</v>
      </c>
      <c r="E2292" s="24" t="s">
        <v>77</v>
      </c>
      <c r="F2292" s="20" t="s">
        <v>44</v>
      </c>
      <c r="G2292" s="19">
        <v>8</v>
      </c>
      <c r="H2292" s="21">
        <v>2</v>
      </c>
      <c r="I2292" s="21">
        <v>2</v>
      </c>
      <c r="J2292" s="21">
        <v>4</v>
      </c>
      <c r="K2292" s="21">
        <v>0.7</v>
      </c>
      <c r="L2292" s="22">
        <v>0.1</v>
      </c>
      <c r="M2292" s="22">
        <v>0.3</v>
      </c>
      <c r="N2292" s="2">
        <v>3.1</v>
      </c>
      <c r="O2292" s="2">
        <v>1.2</v>
      </c>
      <c r="P2292" s="9"/>
      <c r="Q2292" t="s">
        <v>1383</v>
      </c>
      <c r="R2292" s="2">
        <v>1.5</v>
      </c>
      <c r="S2292" s="2">
        <v>1.5</v>
      </c>
      <c r="T2292" s="3">
        <v>5.15</v>
      </c>
      <c r="U2292" s="2">
        <v>0</v>
      </c>
      <c r="V2292" s="2">
        <v>0</v>
      </c>
      <c r="W2292" s="3">
        <v>3.31</v>
      </c>
      <c r="X2292"/>
      <c r="Y2292" s="2">
        <v>4.2</v>
      </c>
      <c r="Z2292"/>
      <c r="AA2292" s="3">
        <v>0.05</v>
      </c>
      <c r="AB2292" s="3">
        <v>1.84</v>
      </c>
      <c r="AC2292" s="9"/>
      <c r="AD2292" t="s">
        <v>1383</v>
      </c>
      <c r="AE2292" s="3">
        <v>4.42</v>
      </c>
      <c r="AF2292" s="3">
        <v>0</v>
      </c>
      <c r="AG2292"/>
      <c r="AH2292" s="2">
        <v>0</v>
      </c>
      <c r="AI2292" s="2">
        <v>0.7</v>
      </c>
      <c r="AJ2292" s="2">
        <v>2.4</v>
      </c>
      <c r="AK2292" s="2">
        <v>0</v>
      </c>
      <c r="AL2292" s="2">
        <v>1.8</v>
      </c>
      <c r="AM2292"/>
      <c r="AN2292" s="3">
        <v>0.15</v>
      </c>
      <c r="AO2292" s="17">
        <v>0.73</v>
      </c>
      <c r="AP2292" s="9"/>
    </row>
    <row r="2293" spans="1:42" x14ac:dyDescent="0.2">
      <c r="A2293" t="s">
        <v>40</v>
      </c>
      <c r="B2293" s="1">
        <v>29</v>
      </c>
      <c r="C2293" t="s">
        <v>249</v>
      </c>
      <c r="D2293" t="s">
        <v>1383</v>
      </c>
      <c r="E2293" t="s">
        <v>74</v>
      </c>
      <c r="F2293" t="s">
        <v>44</v>
      </c>
      <c r="G2293">
        <v>6</v>
      </c>
      <c r="H2293">
        <v>1</v>
      </c>
      <c r="I2293">
        <v>0</v>
      </c>
      <c r="J2293">
        <v>1</v>
      </c>
      <c r="K2293" s="1">
        <v>1.2</v>
      </c>
      <c r="L2293" s="2">
        <v>-0.1</v>
      </c>
      <c r="M2293" s="2">
        <v>0.3</v>
      </c>
      <c r="N2293" s="2">
        <v>0.5</v>
      </c>
      <c r="O2293" s="2">
        <v>2.2000000000000002</v>
      </c>
      <c r="P2293" s="14"/>
      <c r="Q2293" t="s">
        <v>1383</v>
      </c>
      <c r="R2293" s="2">
        <v>1</v>
      </c>
      <c r="S2293" s="2">
        <v>0</v>
      </c>
      <c r="T2293" s="3">
        <v>2.97</v>
      </c>
      <c r="U2293" s="2">
        <v>0</v>
      </c>
      <c r="V2293" s="2">
        <v>0</v>
      </c>
      <c r="W2293" s="3">
        <v>0</v>
      </c>
      <c r="X2293" s="3">
        <v>0.36</v>
      </c>
      <c r="Y2293" s="2">
        <v>0.9</v>
      </c>
      <c r="Z2293" s="2">
        <v>1.7</v>
      </c>
      <c r="AA2293" s="3">
        <v>-7.0000000000000007E-2</v>
      </c>
      <c r="AB2293" s="3">
        <v>0.42</v>
      </c>
      <c r="AC2293" s="14"/>
      <c r="AD2293" t="s">
        <v>1383</v>
      </c>
      <c r="AE2293" s="3">
        <v>1.98</v>
      </c>
      <c r="AF2293" s="3">
        <v>0</v>
      </c>
      <c r="AG2293" s="3">
        <v>-0.08</v>
      </c>
      <c r="AH2293" s="2">
        <v>33.299999999999997</v>
      </c>
      <c r="AI2293" s="2">
        <v>0.9</v>
      </c>
      <c r="AJ2293" s="2">
        <v>0.9</v>
      </c>
      <c r="AK2293" s="2">
        <v>0.9</v>
      </c>
      <c r="AL2293" s="2">
        <v>1.7</v>
      </c>
      <c r="AM2293" s="2">
        <v>0</v>
      </c>
      <c r="AN2293" s="3">
        <v>0.2</v>
      </c>
      <c r="AO2293" s="3">
        <v>1.85</v>
      </c>
      <c r="AP2293" s="9"/>
    </row>
    <row r="2294" spans="1:42" x14ac:dyDescent="0.2">
      <c r="A2294" t="s">
        <v>51</v>
      </c>
      <c r="B2294">
        <v>33</v>
      </c>
      <c r="C2294" t="s">
        <v>142</v>
      </c>
      <c r="D2294" t="s">
        <v>1384</v>
      </c>
      <c r="E2294" t="s">
        <v>94</v>
      </c>
      <c r="F2294" t="s">
        <v>44</v>
      </c>
      <c r="G2294">
        <v>78</v>
      </c>
      <c r="H2294">
        <v>5</v>
      </c>
      <c r="I2294">
        <v>12</v>
      </c>
      <c r="J2294">
        <f>H2294+I2294</f>
        <v>17</v>
      </c>
      <c r="K2294" s="1">
        <v>-4</v>
      </c>
      <c r="L2294" s="2">
        <v>-1.6</v>
      </c>
      <c r="M2294" s="2">
        <v>0.4</v>
      </c>
      <c r="N2294" s="15">
        <v>-0.6</v>
      </c>
      <c r="O2294" s="15">
        <v>16.100000000000001</v>
      </c>
      <c r="P2294" s="9"/>
      <c r="Q2294" t="s">
        <v>1384</v>
      </c>
      <c r="R2294" s="2">
        <v>0.3</v>
      </c>
      <c r="S2294" s="2">
        <v>0.9</v>
      </c>
      <c r="T2294" s="3">
        <v>1.67</v>
      </c>
      <c r="U2294" s="2">
        <v>0</v>
      </c>
      <c r="V2294" s="2">
        <v>4</v>
      </c>
      <c r="W2294" s="3">
        <v>7.96</v>
      </c>
      <c r="X2294"/>
      <c r="Y2294" s="2">
        <v>1.2</v>
      </c>
      <c r="Z2294"/>
      <c r="AA2294" s="3">
        <v>-0.09</v>
      </c>
      <c r="AB2294" s="3">
        <v>-0.04</v>
      </c>
      <c r="AC2294" s="9"/>
      <c r="AD2294" t="s">
        <v>1384</v>
      </c>
      <c r="AE2294" s="3">
        <v>2.54</v>
      </c>
      <c r="AF2294" s="3">
        <v>6.9</v>
      </c>
      <c r="AG2294"/>
      <c r="AH2294" s="2">
        <v>45</v>
      </c>
      <c r="AI2294" s="16">
        <v>12.2</v>
      </c>
      <c r="AJ2294" s="2">
        <v>2.1</v>
      </c>
      <c r="AK2294" s="2">
        <v>2.2000000000000002</v>
      </c>
      <c r="AL2294" s="2">
        <v>1.4</v>
      </c>
      <c r="AM2294"/>
      <c r="AN2294" s="3">
        <v>0.02</v>
      </c>
      <c r="AO2294" s="17">
        <v>1.03</v>
      </c>
      <c r="AP2294" s="9"/>
    </row>
    <row r="2295" spans="1:42" x14ac:dyDescent="0.2">
      <c r="A2295" s="18" t="s">
        <v>56</v>
      </c>
      <c r="B2295">
        <v>34</v>
      </c>
      <c r="C2295" t="s">
        <v>142</v>
      </c>
      <c r="D2295" t="s">
        <v>1384</v>
      </c>
      <c r="E2295" s="19" t="s">
        <v>45</v>
      </c>
      <c r="F2295" s="20" t="s">
        <v>114</v>
      </c>
      <c r="G2295" s="19">
        <v>17</v>
      </c>
      <c r="H2295" s="21">
        <v>1</v>
      </c>
      <c r="I2295" s="21">
        <v>0</v>
      </c>
      <c r="J2295" s="21">
        <v>1</v>
      </c>
      <c r="K2295" s="21">
        <v>-0.3</v>
      </c>
      <c r="L2295" s="22">
        <v>-1</v>
      </c>
      <c r="M2295" s="22">
        <v>0.2</v>
      </c>
      <c r="N2295" s="2">
        <v>-1.3</v>
      </c>
      <c r="O2295" s="2">
        <v>0.8</v>
      </c>
      <c r="P2295" s="9"/>
      <c r="Q2295" t="s">
        <v>1384</v>
      </c>
      <c r="R2295" s="2">
        <v>0.5</v>
      </c>
      <c r="S2295" s="2">
        <v>0</v>
      </c>
      <c r="T2295" s="3">
        <v>1.58</v>
      </c>
      <c r="U2295" s="2">
        <v>0</v>
      </c>
      <c r="V2295" s="2">
        <v>0</v>
      </c>
      <c r="W2295" s="3">
        <v>3.22</v>
      </c>
      <c r="X2295"/>
      <c r="Y2295" s="2">
        <v>0.4</v>
      </c>
      <c r="Z2295"/>
      <c r="AA2295" s="3">
        <v>-0.31</v>
      </c>
      <c r="AB2295" s="3">
        <v>-0.51</v>
      </c>
      <c r="AC2295" s="9"/>
      <c r="AD2295" t="s">
        <v>1384</v>
      </c>
      <c r="AE2295" s="3">
        <v>1.58</v>
      </c>
      <c r="AF2295" s="3">
        <v>0</v>
      </c>
      <c r="AG2295"/>
      <c r="AH2295" s="2">
        <v>48.9</v>
      </c>
      <c r="AI2295" s="2">
        <v>4.5</v>
      </c>
      <c r="AJ2295" s="2">
        <v>2.2999999999999998</v>
      </c>
      <c r="AK2295" s="2">
        <v>1.2</v>
      </c>
      <c r="AL2295" s="2">
        <v>0</v>
      </c>
      <c r="AM2295"/>
      <c r="AN2295" s="3">
        <v>0.06</v>
      </c>
      <c r="AO2295" s="17">
        <v>0.33</v>
      </c>
      <c r="AP2295" s="9"/>
    </row>
    <row r="2296" spans="1:42" x14ac:dyDescent="0.2">
      <c r="A2296" t="s">
        <v>51</v>
      </c>
      <c r="B2296">
        <v>34</v>
      </c>
      <c r="C2296" t="s">
        <v>134</v>
      </c>
      <c r="D2296" t="s">
        <v>1385</v>
      </c>
      <c r="E2296" t="s">
        <v>77</v>
      </c>
      <c r="F2296" t="s">
        <v>55</v>
      </c>
      <c r="G2296">
        <v>26</v>
      </c>
      <c r="H2296">
        <v>3</v>
      </c>
      <c r="I2296">
        <v>4</v>
      </c>
      <c r="J2296">
        <f>H2296+I2296</f>
        <v>7</v>
      </c>
      <c r="K2296" s="1">
        <v>5.4</v>
      </c>
      <c r="L2296" s="2">
        <v>0.9</v>
      </c>
      <c r="M2296" s="2">
        <v>1.6</v>
      </c>
      <c r="N2296" s="15">
        <v>5.8</v>
      </c>
      <c r="O2296" s="15">
        <v>6.2</v>
      </c>
      <c r="P2296" s="9"/>
      <c r="Q2296" t="s">
        <v>1385</v>
      </c>
      <c r="R2296" s="2">
        <v>0.6</v>
      </c>
      <c r="S2296" s="2">
        <v>0.4</v>
      </c>
      <c r="T2296" s="3">
        <v>2.94</v>
      </c>
      <c r="U2296" s="2">
        <v>0</v>
      </c>
      <c r="V2296" s="2">
        <v>1.6</v>
      </c>
      <c r="W2296" s="3">
        <v>4.8600000000000003</v>
      </c>
      <c r="X2296"/>
      <c r="Y2296" s="2">
        <v>1.9</v>
      </c>
      <c r="Z2296"/>
      <c r="AA2296" s="3">
        <v>0.11</v>
      </c>
      <c r="AB2296" s="3">
        <v>0.91</v>
      </c>
      <c r="AC2296" s="9"/>
      <c r="AD2296" t="s">
        <v>1385</v>
      </c>
      <c r="AE2296" s="3">
        <v>1.89</v>
      </c>
      <c r="AF2296" s="3">
        <v>6.09</v>
      </c>
      <c r="AG2296"/>
      <c r="AH2296" s="2">
        <v>0</v>
      </c>
      <c r="AI2296" s="16">
        <v>0</v>
      </c>
      <c r="AJ2296" s="2">
        <v>3.8</v>
      </c>
      <c r="AK2296" s="2">
        <v>3.2</v>
      </c>
      <c r="AL2296" s="2">
        <v>1.4</v>
      </c>
      <c r="AM2296"/>
      <c r="AN2296" s="3">
        <v>0.2</v>
      </c>
      <c r="AO2296" s="17">
        <v>0.98</v>
      </c>
      <c r="AP2296" s="9"/>
    </row>
    <row r="2297" spans="1:42" x14ac:dyDescent="0.2">
      <c r="A2297" s="18" t="s">
        <v>56</v>
      </c>
      <c r="B2297">
        <v>29</v>
      </c>
      <c r="C2297" t="s">
        <v>46</v>
      </c>
      <c r="D2297" t="s">
        <v>1386</v>
      </c>
      <c r="E2297" s="19" t="s">
        <v>54</v>
      </c>
      <c r="F2297" s="20" t="s">
        <v>48</v>
      </c>
      <c r="G2297" s="19">
        <v>3</v>
      </c>
      <c r="H2297" s="21">
        <v>0</v>
      </c>
      <c r="I2297" s="21">
        <v>1</v>
      </c>
      <c r="J2297" s="21">
        <v>1</v>
      </c>
      <c r="K2297" s="21">
        <v>1</v>
      </c>
      <c r="L2297" s="22">
        <v>0.1</v>
      </c>
      <c r="M2297" s="22">
        <v>0.2</v>
      </c>
      <c r="N2297" s="2">
        <v>0</v>
      </c>
      <c r="O2297" s="2">
        <v>1.3</v>
      </c>
      <c r="P2297" s="9"/>
      <c r="Q2297" t="s">
        <v>1386</v>
      </c>
      <c r="R2297" s="2">
        <v>0</v>
      </c>
      <c r="S2297" s="2">
        <v>2</v>
      </c>
      <c r="T2297" s="3">
        <v>2.0099999999999998</v>
      </c>
      <c r="U2297" s="2">
        <v>0</v>
      </c>
      <c r="V2297" s="2">
        <v>0</v>
      </c>
      <c r="W2297" s="3">
        <v>0</v>
      </c>
      <c r="X2297"/>
      <c r="Y2297" s="2">
        <v>1.7</v>
      </c>
      <c r="Z2297"/>
      <c r="AA2297" s="3">
        <v>0.15</v>
      </c>
      <c r="AB2297" s="3">
        <v>0.03</v>
      </c>
      <c r="AC2297" s="9"/>
      <c r="AD2297" t="s">
        <v>1386</v>
      </c>
      <c r="AE2297" s="3">
        <v>0</v>
      </c>
      <c r="AF2297" s="3">
        <v>0</v>
      </c>
      <c r="AG2297"/>
      <c r="AH2297" s="2">
        <v>66.7</v>
      </c>
      <c r="AI2297" s="2">
        <v>1.6</v>
      </c>
      <c r="AJ2297" s="2">
        <v>5.0999999999999996</v>
      </c>
      <c r="AK2297" s="2">
        <v>0</v>
      </c>
      <c r="AL2297" s="2">
        <v>1.7</v>
      </c>
      <c r="AM2297"/>
      <c r="AN2297" s="3">
        <v>0.3</v>
      </c>
      <c r="AO2297" s="17">
        <v>2.25</v>
      </c>
      <c r="AP2297" s="9"/>
    </row>
    <row r="2298" spans="1:42" x14ac:dyDescent="0.2">
      <c r="A2298" t="s">
        <v>51</v>
      </c>
      <c r="B2298">
        <v>35</v>
      </c>
      <c r="C2298" t="s">
        <v>699</v>
      </c>
      <c r="D2298" t="s">
        <v>302</v>
      </c>
      <c r="E2298" t="s">
        <v>94</v>
      </c>
      <c r="F2298" t="s">
        <v>44</v>
      </c>
      <c r="G2298">
        <v>59</v>
      </c>
      <c r="H2298">
        <v>28</v>
      </c>
      <c r="I2298">
        <v>17</v>
      </c>
      <c r="J2298">
        <f>H2298+I2298</f>
        <v>45</v>
      </c>
      <c r="K2298" s="1">
        <v>9.6999999999999993</v>
      </c>
      <c r="L2298" s="2">
        <v>4.5999999999999996</v>
      </c>
      <c r="M2298" s="2">
        <v>1.7</v>
      </c>
      <c r="N2298" s="15">
        <v>40.700000000000003</v>
      </c>
      <c r="O2298" s="15">
        <v>0</v>
      </c>
      <c r="P2298" s="9"/>
      <c r="Q2298" t="s">
        <v>302</v>
      </c>
      <c r="R2298" s="2">
        <v>1.2</v>
      </c>
      <c r="S2298" s="2">
        <v>0.8</v>
      </c>
      <c r="T2298" s="3">
        <v>3.11</v>
      </c>
      <c r="U2298" s="2">
        <v>2.6</v>
      </c>
      <c r="V2298" s="2">
        <v>1.3</v>
      </c>
      <c r="W2298" s="3">
        <v>8.9700000000000006</v>
      </c>
      <c r="X2298"/>
      <c r="Y2298" s="2">
        <v>1.5</v>
      </c>
      <c r="Z2298"/>
      <c r="AA2298" s="3">
        <v>0.19</v>
      </c>
      <c r="AB2298" s="3">
        <v>2.21</v>
      </c>
      <c r="AC2298" s="9"/>
      <c r="AD2298" t="s">
        <v>302</v>
      </c>
      <c r="AE2298" s="3">
        <v>3.19</v>
      </c>
      <c r="AF2298" s="3">
        <v>11.82</v>
      </c>
      <c r="AG2298"/>
      <c r="AH2298" s="2">
        <v>52.6</v>
      </c>
      <c r="AI2298" s="16">
        <v>0.5</v>
      </c>
      <c r="AJ2298" s="2">
        <v>1.5</v>
      </c>
      <c r="AK2298" s="2">
        <v>0.7</v>
      </c>
      <c r="AL2298" s="2">
        <v>1.1000000000000001</v>
      </c>
      <c r="AM2298"/>
      <c r="AN2298" s="3">
        <v>7.0000000000000007E-2</v>
      </c>
      <c r="AO2298" s="17">
        <v>0</v>
      </c>
      <c r="AP2298" s="9"/>
    </row>
    <row r="2299" spans="1:42" x14ac:dyDescent="0.2">
      <c r="A2299" t="s">
        <v>51</v>
      </c>
      <c r="B2299">
        <v>32</v>
      </c>
      <c r="C2299" t="s">
        <v>144</v>
      </c>
      <c r="D2299" t="s">
        <v>302</v>
      </c>
      <c r="E2299" t="s">
        <v>206</v>
      </c>
      <c r="F2299" t="s">
        <v>73</v>
      </c>
      <c r="G2299">
        <v>19</v>
      </c>
      <c r="H2299">
        <v>0</v>
      </c>
      <c r="I2299">
        <v>2</v>
      </c>
      <c r="J2299">
        <f>H2299+I2299</f>
        <v>2</v>
      </c>
      <c r="K2299" s="1">
        <v>-4.8</v>
      </c>
      <c r="L2299" s="2">
        <v>-1</v>
      </c>
      <c r="M2299" s="2">
        <v>-0.5</v>
      </c>
      <c r="N2299" s="15">
        <v>-2.1</v>
      </c>
      <c r="O2299" s="15">
        <v>-2.2999999999999998</v>
      </c>
      <c r="P2299" s="9"/>
      <c r="Q2299" t="s">
        <v>302</v>
      </c>
      <c r="R2299" s="2">
        <v>0</v>
      </c>
      <c r="S2299" s="2">
        <v>0.9</v>
      </c>
      <c r="T2299" s="3">
        <v>0.86</v>
      </c>
      <c r="U2299" s="2">
        <v>0</v>
      </c>
      <c r="V2299" s="2">
        <v>0</v>
      </c>
      <c r="W2299" s="3">
        <v>0</v>
      </c>
      <c r="X2299"/>
      <c r="Y2299" s="2">
        <v>1.3</v>
      </c>
      <c r="Z2299"/>
      <c r="AA2299" s="3">
        <v>-0.27</v>
      </c>
      <c r="AB2299" s="3">
        <v>-0.69</v>
      </c>
      <c r="AC2299" s="9"/>
      <c r="AD2299" t="s">
        <v>302</v>
      </c>
      <c r="AE2299" s="3">
        <v>3.02</v>
      </c>
      <c r="AF2299" s="3">
        <v>19.2</v>
      </c>
      <c r="AG2299"/>
      <c r="AH2299" s="2">
        <v>46.8</v>
      </c>
      <c r="AI2299" s="16">
        <v>12.6</v>
      </c>
      <c r="AJ2299" s="2">
        <v>1.7</v>
      </c>
      <c r="AK2299" s="2">
        <v>3.3</v>
      </c>
      <c r="AL2299" s="2">
        <v>2.2999999999999998</v>
      </c>
      <c r="AM2299"/>
      <c r="AN2299" s="3">
        <v>-0.13</v>
      </c>
      <c r="AO2299" s="17">
        <v>-0.75</v>
      </c>
      <c r="AP2299" s="9"/>
    </row>
    <row r="2300" spans="1:42" x14ac:dyDescent="0.2">
      <c r="A2300" t="s">
        <v>51</v>
      </c>
      <c r="B2300">
        <v>25</v>
      </c>
      <c r="C2300" t="s">
        <v>1387</v>
      </c>
      <c r="D2300" t="s">
        <v>302</v>
      </c>
      <c r="E2300" t="s">
        <v>81</v>
      </c>
      <c r="F2300" t="s">
        <v>48</v>
      </c>
      <c r="G2300">
        <v>43</v>
      </c>
      <c r="H2300">
        <v>2</v>
      </c>
      <c r="I2300">
        <v>1</v>
      </c>
      <c r="J2300">
        <f>H2300+I2300</f>
        <v>3</v>
      </c>
      <c r="K2300" s="1">
        <v>-8.4</v>
      </c>
      <c r="L2300" s="2">
        <v>-2.2999999999999998</v>
      </c>
      <c r="M2300" s="2">
        <v>-1</v>
      </c>
      <c r="N2300" s="15">
        <v>-3.8</v>
      </c>
      <c r="O2300" s="15">
        <v>3.9</v>
      </c>
      <c r="P2300" s="9"/>
      <c r="Q2300" t="s">
        <v>302</v>
      </c>
      <c r="R2300" s="2">
        <v>0.4</v>
      </c>
      <c r="S2300" s="2">
        <v>0.2</v>
      </c>
      <c r="T2300" s="3">
        <v>0.93</v>
      </c>
      <c r="U2300" s="2">
        <v>0</v>
      </c>
      <c r="V2300" s="2">
        <v>0</v>
      </c>
      <c r="W2300" s="3">
        <v>0</v>
      </c>
      <c r="X2300"/>
      <c r="Y2300" s="2">
        <v>1</v>
      </c>
      <c r="Z2300"/>
      <c r="AA2300" s="3">
        <v>-0.35</v>
      </c>
      <c r="AB2300" s="3">
        <v>-0.64</v>
      </c>
      <c r="AC2300" s="9"/>
      <c r="AD2300" t="s">
        <v>302</v>
      </c>
      <c r="AE2300" s="3">
        <v>2.96</v>
      </c>
      <c r="AF2300" s="3">
        <v>3.37</v>
      </c>
      <c r="AG2300"/>
      <c r="AH2300" s="2">
        <v>42.1</v>
      </c>
      <c r="AI2300" s="16">
        <v>4.2</v>
      </c>
      <c r="AJ2300" s="2">
        <v>8.1999999999999993</v>
      </c>
      <c r="AK2300" s="2">
        <v>5</v>
      </c>
      <c r="AL2300" s="2">
        <v>2</v>
      </c>
      <c r="AM2300"/>
      <c r="AN2300" s="3">
        <v>-0.15</v>
      </c>
      <c r="AO2300" s="17">
        <v>0.65</v>
      </c>
      <c r="AP2300" s="9"/>
    </row>
    <row r="2301" spans="1:42" x14ac:dyDescent="0.2">
      <c r="A2301" s="18" t="s">
        <v>56</v>
      </c>
      <c r="B2301">
        <v>36</v>
      </c>
      <c r="C2301" t="s">
        <v>699</v>
      </c>
      <c r="D2301" t="s">
        <v>302</v>
      </c>
      <c r="E2301" s="19" t="s">
        <v>94</v>
      </c>
      <c r="F2301" s="20" t="s">
        <v>44</v>
      </c>
      <c r="G2301" s="19">
        <v>63</v>
      </c>
      <c r="H2301" s="21">
        <v>17</v>
      </c>
      <c r="I2301" s="21">
        <v>13</v>
      </c>
      <c r="J2301" s="21">
        <v>30</v>
      </c>
      <c r="K2301" s="21">
        <v>-2.4</v>
      </c>
      <c r="L2301" s="22">
        <v>0.5</v>
      </c>
      <c r="M2301" s="22">
        <v>0.9</v>
      </c>
      <c r="N2301" s="2">
        <v>11.7</v>
      </c>
      <c r="O2301" s="2">
        <v>4.4000000000000004</v>
      </c>
      <c r="P2301" s="9"/>
      <c r="Q2301" t="s">
        <v>302</v>
      </c>
      <c r="R2301" s="2">
        <v>0.7</v>
      </c>
      <c r="S2301" s="2">
        <v>0.6</v>
      </c>
      <c r="T2301" s="3">
        <v>2.06</v>
      </c>
      <c r="U2301" s="2">
        <v>1.8</v>
      </c>
      <c r="V2301" s="2">
        <v>1</v>
      </c>
      <c r="W2301" s="3">
        <v>7.37</v>
      </c>
      <c r="X2301"/>
      <c r="Y2301" s="2">
        <v>0.7</v>
      </c>
      <c r="Z2301"/>
      <c r="AA2301" s="3">
        <v>0.02</v>
      </c>
      <c r="AB2301" s="3">
        <v>0.61</v>
      </c>
      <c r="AC2301" s="9"/>
      <c r="AD2301" t="s">
        <v>302</v>
      </c>
      <c r="AE2301" s="3">
        <v>2.06</v>
      </c>
      <c r="AF2301" s="3">
        <v>0</v>
      </c>
      <c r="AG2301"/>
      <c r="AH2301" s="2">
        <v>31.6</v>
      </c>
      <c r="AI2301" s="2">
        <v>0.5</v>
      </c>
      <c r="AJ2301" s="2">
        <v>2.2000000000000002</v>
      </c>
      <c r="AK2301" s="2">
        <v>0.5</v>
      </c>
      <c r="AL2301" s="2">
        <v>1.3</v>
      </c>
      <c r="AM2301"/>
      <c r="AN2301" s="3">
        <v>0.04</v>
      </c>
      <c r="AO2301" s="17">
        <v>0.23</v>
      </c>
      <c r="AP2301" s="9"/>
    </row>
    <row r="2302" spans="1:42" x14ac:dyDescent="0.2">
      <c r="A2302" s="23" t="s">
        <v>56</v>
      </c>
      <c r="B2302">
        <v>26</v>
      </c>
      <c r="C2302" t="s">
        <v>1387</v>
      </c>
      <c r="D2302" t="s">
        <v>302</v>
      </c>
      <c r="E2302" s="24" t="s">
        <v>58</v>
      </c>
      <c r="F2302" s="20" t="s">
        <v>44</v>
      </c>
      <c r="G2302" s="24">
        <v>7</v>
      </c>
      <c r="H2302" s="25">
        <v>0</v>
      </c>
      <c r="I2302" s="25">
        <v>0</v>
      </c>
      <c r="J2302" s="25">
        <v>0</v>
      </c>
      <c r="K2302" s="25">
        <v>0</v>
      </c>
      <c r="L2302" s="26">
        <v>-0.3</v>
      </c>
      <c r="M2302" s="26">
        <v>0</v>
      </c>
      <c r="N2302" s="27">
        <v>-0.6</v>
      </c>
      <c r="O2302" s="27">
        <v>0.1</v>
      </c>
      <c r="P2302" s="9"/>
      <c r="Q2302" t="s">
        <v>302</v>
      </c>
      <c r="R2302" s="2">
        <v>0</v>
      </c>
      <c r="S2302" s="2">
        <v>0</v>
      </c>
      <c r="T2302" s="3">
        <v>0</v>
      </c>
      <c r="U2302" s="2">
        <v>0</v>
      </c>
      <c r="V2302" s="2">
        <v>0</v>
      </c>
      <c r="W2302" s="3">
        <v>0</v>
      </c>
      <c r="X2302"/>
      <c r="Y2302" s="2">
        <v>1.4</v>
      </c>
      <c r="Z2302"/>
      <c r="AA2302" s="3">
        <v>-0.41</v>
      </c>
      <c r="AB2302" s="3">
        <v>-0.83</v>
      </c>
      <c r="AC2302" s="9"/>
      <c r="AD2302" t="s">
        <v>302</v>
      </c>
      <c r="AE2302" s="3">
        <v>0</v>
      </c>
      <c r="AF2302" s="3">
        <v>0</v>
      </c>
      <c r="AG2302"/>
      <c r="AH2302" s="2">
        <v>0</v>
      </c>
      <c r="AI2302" s="27">
        <v>0.6</v>
      </c>
      <c r="AJ2302" s="2">
        <v>17.899999999999999</v>
      </c>
      <c r="AK2302" s="2">
        <v>0</v>
      </c>
      <c r="AL2302" s="2">
        <v>0</v>
      </c>
      <c r="AM2302"/>
      <c r="AN2302" s="3">
        <v>0</v>
      </c>
      <c r="AO2302" s="17">
        <v>0.14000000000000001</v>
      </c>
      <c r="AP2302" s="9"/>
    </row>
    <row r="2303" spans="1:42" x14ac:dyDescent="0.2">
      <c r="A2303" s="18" t="s">
        <v>56</v>
      </c>
      <c r="B2303">
        <v>24</v>
      </c>
      <c r="C2303" t="s">
        <v>1388</v>
      </c>
      <c r="D2303" t="s">
        <v>302</v>
      </c>
      <c r="E2303" s="19" t="s">
        <v>206</v>
      </c>
      <c r="F2303" s="20" t="s">
        <v>48</v>
      </c>
      <c r="G2303" s="19">
        <v>4</v>
      </c>
      <c r="H2303" s="21">
        <v>1</v>
      </c>
      <c r="I2303" s="21">
        <v>0</v>
      </c>
      <c r="J2303" s="21">
        <v>1</v>
      </c>
      <c r="K2303" s="21">
        <v>-1.6</v>
      </c>
      <c r="L2303" s="22">
        <v>0</v>
      </c>
      <c r="M2303" s="22">
        <v>-0.2</v>
      </c>
      <c r="N2303" s="2">
        <v>0.7</v>
      </c>
      <c r="O2303" s="2">
        <v>-1.1000000000000001</v>
      </c>
      <c r="P2303" s="9"/>
      <c r="Q2303" t="s">
        <v>302</v>
      </c>
      <c r="R2303" s="2">
        <v>1.5</v>
      </c>
      <c r="S2303" s="2">
        <v>0</v>
      </c>
      <c r="T2303" s="3">
        <v>1.52</v>
      </c>
      <c r="U2303" s="2">
        <v>0</v>
      </c>
      <c r="V2303" s="2">
        <v>0</v>
      </c>
      <c r="W2303" s="3">
        <v>0</v>
      </c>
      <c r="X2303"/>
      <c r="Y2303" s="2">
        <v>2.7</v>
      </c>
      <c r="Z2303"/>
      <c r="AA2303" s="3">
        <v>0</v>
      </c>
      <c r="AB2303" s="3">
        <v>0.96</v>
      </c>
      <c r="AC2303" s="9"/>
      <c r="AD2303" t="s">
        <v>302</v>
      </c>
      <c r="AE2303" s="3">
        <v>4.5599999999999996</v>
      </c>
      <c r="AF2303" s="3">
        <v>0</v>
      </c>
      <c r="AG2303"/>
      <c r="AH2303" s="2">
        <v>51.6</v>
      </c>
      <c r="AI2303" s="2">
        <v>12.8</v>
      </c>
      <c r="AJ2303" s="2">
        <v>8</v>
      </c>
      <c r="AK2303" s="2">
        <v>2.7</v>
      </c>
      <c r="AL2303" s="2">
        <v>0</v>
      </c>
      <c r="AM2303"/>
      <c r="AN2303" s="3">
        <v>-0.24</v>
      </c>
      <c r="AO2303" s="17">
        <v>-1.5</v>
      </c>
      <c r="AP2303" s="9"/>
    </row>
    <row r="2304" spans="1:42" x14ac:dyDescent="0.2">
      <c r="A2304" t="s">
        <v>40</v>
      </c>
      <c r="B2304" s="1">
        <v>27</v>
      </c>
      <c r="C2304" t="s">
        <v>1387</v>
      </c>
      <c r="D2304" t="s">
        <v>302</v>
      </c>
      <c r="E2304" t="s">
        <v>54</v>
      </c>
      <c r="F2304" t="s">
        <v>69</v>
      </c>
      <c r="G2304">
        <v>10</v>
      </c>
      <c r="H2304">
        <v>0</v>
      </c>
      <c r="I2304">
        <v>0</v>
      </c>
      <c r="J2304">
        <v>0</v>
      </c>
      <c r="K2304" s="1">
        <v>-2.1</v>
      </c>
      <c r="L2304" s="2">
        <v>-0.5</v>
      </c>
      <c r="M2304" s="2">
        <v>-0.3</v>
      </c>
      <c r="N2304" s="2">
        <v>-2</v>
      </c>
      <c r="O2304" s="2">
        <v>1.8</v>
      </c>
      <c r="P2304" s="14"/>
      <c r="Q2304" t="s">
        <v>302</v>
      </c>
      <c r="R2304" s="2">
        <v>0</v>
      </c>
      <c r="S2304" s="2">
        <v>0</v>
      </c>
      <c r="T2304" s="3">
        <v>0</v>
      </c>
      <c r="U2304" s="2">
        <v>0</v>
      </c>
      <c r="V2304" s="2">
        <v>0</v>
      </c>
      <c r="W2304" s="3">
        <v>0</v>
      </c>
      <c r="X2304" s="3">
        <v>-0.22</v>
      </c>
      <c r="Y2304" s="2">
        <v>0</v>
      </c>
      <c r="Z2304" s="2">
        <v>1.3</v>
      </c>
      <c r="AA2304" s="3">
        <v>-0.34</v>
      </c>
      <c r="AB2304" s="3">
        <v>-1.28</v>
      </c>
      <c r="AC2304" s="14"/>
      <c r="AD2304" t="s">
        <v>302</v>
      </c>
      <c r="AE2304" s="3">
        <v>1.53</v>
      </c>
      <c r="AF2304" s="3">
        <v>12.81</v>
      </c>
      <c r="AG2304" s="3">
        <v>-0.03</v>
      </c>
      <c r="AH2304" s="2">
        <v>45</v>
      </c>
      <c r="AI2304" s="2">
        <v>14.1</v>
      </c>
      <c r="AJ2304" s="2">
        <v>8.4</v>
      </c>
      <c r="AK2304" s="2">
        <v>7.7</v>
      </c>
      <c r="AL2304" s="2">
        <v>0</v>
      </c>
      <c r="AM2304" s="2">
        <v>3.2</v>
      </c>
      <c r="AN2304" s="3">
        <v>-0.21</v>
      </c>
      <c r="AO2304" s="3">
        <v>1.1599999999999999</v>
      </c>
      <c r="AP2304" s="9"/>
    </row>
    <row r="2305" spans="1:42" x14ac:dyDescent="0.2">
      <c r="A2305" s="23" t="s">
        <v>51</v>
      </c>
      <c r="B2305">
        <v>28</v>
      </c>
      <c r="C2305" t="s">
        <v>559</v>
      </c>
      <c r="D2305" t="s">
        <v>1389</v>
      </c>
      <c r="E2305" s="23" t="s">
        <v>163</v>
      </c>
      <c r="F2305" s="23" t="s">
        <v>48</v>
      </c>
      <c r="G2305" s="23">
        <v>80</v>
      </c>
      <c r="H2305" s="23">
        <v>12</v>
      </c>
      <c r="I2305" s="23">
        <v>43</v>
      </c>
      <c r="J2305" s="23">
        <v>55</v>
      </c>
      <c r="K2305" s="28">
        <v>6.6</v>
      </c>
      <c r="L2305" s="29">
        <v>2.6</v>
      </c>
      <c r="M2305" s="29">
        <v>1.8</v>
      </c>
      <c r="N2305" s="15">
        <v>35.9</v>
      </c>
      <c r="O2305" s="15">
        <v>24.6</v>
      </c>
      <c r="P2305" s="9"/>
      <c r="Q2305" t="s">
        <v>1389</v>
      </c>
      <c r="R2305" s="2">
        <v>0.5</v>
      </c>
      <c r="S2305" s="2">
        <v>1.3</v>
      </c>
      <c r="T2305" s="3">
        <v>2.5299999999999998</v>
      </c>
      <c r="U2305" s="2">
        <v>0.8</v>
      </c>
      <c r="V2305" s="2">
        <v>3.9</v>
      </c>
      <c r="W2305" s="3">
        <v>6.71</v>
      </c>
      <c r="X2305"/>
      <c r="Y2305" s="2">
        <v>2.7</v>
      </c>
      <c r="Z2305"/>
      <c r="AA2305" s="3">
        <v>0.09</v>
      </c>
      <c r="AB2305" s="3">
        <v>1.56</v>
      </c>
      <c r="AC2305" s="9"/>
      <c r="AD2305" t="s">
        <v>1389</v>
      </c>
      <c r="AE2305" s="3">
        <v>2.2999999999999998</v>
      </c>
      <c r="AF2305" s="3">
        <v>4.88</v>
      </c>
      <c r="AG2305"/>
      <c r="AH2305" s="2">
        <v>29.2</v>
      </c>
      <c r="AI2305" s="30">
        <v>1</v>
      </c>
      <c r="AJ2305" s="2">
        <v>1.7</v>
      </c>
      <c r="AK2305" s="2">
        <v>0.7</v>
      </c>
      <c r="AL2305" s="2">
        <v>1.6</v>
      </c>
      <c r="AM2305"/>
      <c r="AN2305" s="3">
        <v>0.06</v>
      </c>
      <c r="AO2305" s="17">
        <v>1.06</v>
      </c>
      <c r="AP2305" s="9"/>
    </row>
    <row r="2306" spans="1:42" x14ac:dyDescent="0.2">
      <c r="A2306" s="18" t="s">
        <v>56</v>
      </c>
      <c r="B2306">
        <v>29</v>
      </c>
      <c r="C2306" t="s">
        <v>559</v>
      </c>
      <c r="D2306" t="s">
        <v>1389</v>
      </c>
      <c r="E2306" s="19" t="s">
        <v>206</v>
      </c>
      <c r="F2306" s="20" t="s">
        <v>122</v>
      </c>
      <c r="G2306" s="19">
        <v>38</v>
      </c>
      <c r="H2306" s="21">
        <v>9</v>
      </c>
      <c r="I2306" s="21">
        <v>17</v>
      </c>
      <c r="J2306" s="21">
        <v>26</v>
      </c>
      <c r="K2306" s="21">
        <v>2.7</v>
      </c>
      <c r="L2306" s="22">
        <v>3.8</v>
      </c>
      <c r="M2306" s="22">
        <v>0.9</v>
      </c>
      <c r="N2306" s="2">
        <v>19.3</v>
      </c>
      <c r="O2306" s="2">
        <v>1.3</v>
      </c>
      <c r="P2306" s="9"/>
      <c r="Q2306" t="s">
        <v>1389</v>
      </c>
      <c r="R2306" s="2">
        <v>1</v>
      </c>
      <c r="S2306" s="2">
        <v>1</v>
      </c>
      <c r="T2306" s="3">
        <v>2.77</v>
      </c>
      <c r="U2306" s="2">
        <v>1.1000000000000001</v>
      </c>
      <c r="V2306" s="2">
        <v>5.4</v>
      </c>
      <c r="W2306" s="3">
        <v>7</v>
      </c>
      <c r="X2306"/>
      <c r="Y2306" s="2">
        <v>1.5</v>
      </c>
      <c r="Z2306"/>
      <c r="AA2306" s="3">
        <v>0.36</v>
      </c>
      <c r="AB2306" s="3">
        <v>2.2000000000000002</v>
      </c>
      <c r="AC2306" s="9"/>
      <c r="AD2306" t="s">
        <v>1389</v>
      </c>
      <c r="AE2306" s="3">
        <v>2.77</v>
      </c>
      <c r="AF2306" s="3">
        <v>43.9</v>
      </c>
      <c r="AG2306"/>
      <c r="AH2306" s="2">
        <v>53</v>
      </c>
      <c r="AI2306" s="2">
        <v>3.8</v>
      </c>
      <c r="AJ2306" s="2">
        <v>3.2</v>
      </c>
      <c r="AK2306" s="2">
        <v>1.3</v>
      </c>
      <c r="AL2306" s="2">
        <v>0.8</v>
      </c>
      <c r="AM2306"/>
      <c r="AN2306" s="3">
        <v>0.08</v>
      </c>
      <c r="AO2306" s="17">
        <v>0.15</v>
      </c>
      <c r="AP2306" s="9"/>
    </row>
    <row r="2307" spans="1:42" x14ac:dyDescent="0.2">
      <c r="A2307" t="s">
        <v>51</v>
      </c>
      <c r="B2307">
        <v>32</v>
      </c>
      <c r="C2307" t="s">
        <v>1390</v>
      </c>
      <c r="D2307" t="s">
        <v>1391</v>
      </c>
      <c r="E2307" t="s">
        <v>72</v>
      </c>
      <c r="F2307" t="s">
        <v>55</v>
      </c>
      <c r="G2307">
        <v>44</v>
      </c>
      <c r="H2307">
        <v>1</v>
      </c>
      <c r="I2307">
        <v>4</v>
      </c>
      <c r="J2307">
        <f>H2307+I2307</f>
        <v>5</v>
      </c>
      <c r="K2307" s="1">
        <v>8.6999999999999993</v>
      </c>
      <c r="L2307" s="2">
        <v>-0.7</v>
      </c>
      <c r="M2307" s="2">
        <v>3.4</v>
      </c>
      <c r="N2307" s="15">
        <v>0.7</v>
      </c>
      <c r="O2307" s="15">
        <v>24.5</v>
      </c>
      <c r="P2307" s="9"/>
      <c r="Q2307" t="s">
        <v>1391</v>
      </c>
      <c r="R2307" s="2">
        <v>0.1</v>
      </c>
      <c r="S2307" s="2">
        <v>0.4</v>
      </c>
      <c r="T2307" s="3">
        <v>2.77</v>
      </c>
      <c r="U2307" s="2">
        <v>0</v>
      </c>
      <c r="V2307" s="2">
        <v>0</v>
      </c>
      <c r="W2307" s="3">
        <v>0</v>
      </c>
      <c r="X2307"/>
      <c r="Y2307" s="2">
        <v>1.7</v>
      </c>
      <c r="Z2307"/>
      <c r="AA2307" s="3">
        <v>-0.05</v>
      </c>
      <c r="AB2307" s="3">
        <v>0.06</v>
      </c>
      <c r="AC2307" s="9"/>
      <c r="AD2307" t="s">
        <v>1391</v>
      </c>
      <c r="AE2307" s="3">
        <v>1.7</v>
      </c>
      <c r="AF2307" s="3">
        <v>6.26</v>
      </c>
      <c r="AG2307"/>
      <c r="AH2307" s="2">
        <v>0</v>
      </c>
      <c r="AI2307" s="16">
        <v>0</v>
      </c>
      <c r="AJ2307" s="2">
        <v>2</v>
      </c>
      <c r="AK2307" s="2">
        <v>6.4</v>
      </c>
      <c r="AL2307" s="2">
        <v>0.5</v>
      </c>
      <c r="AM2307"/>
      <c r="AN2307" s="3">
        <v>0.25</v>
      </c>
      <c r="AO2307" s="17">
        <v>2.12</v>
      </c>
      <c r="AP2307" s="9"/>
    </row>
    <row r="2308" spans="1:42" x14ac:dyDescent="0.2">
      <c r="A2308" s="18" t="s">
        <v>56</v>
      </c>
      <c r="B2308">
        <v>33</v>
      </c>
      <c r="C2308" t="s">
        <v>1390</v>
      </c>
      <c r="D2308" t="s">
        <v>1391</v>
      </c>
      <c r="E2308" s="19" t="s">
        <v>72</v>
      </c>
      <c r="F2308" s="20" t="s">
        <v>57</v>
      </c>
      <c r="G2308" s="19">
        <v>6</v>
      </c>
      <c r="H2308" s="21">
        <v>0</v>
      </c>
      <c r="I2308" s="21">
        <v>0</v>
      </c>
      <c r="J2308" s="21">
        <v>0</v>
      </c>
      <c r="K2308" s="21">
        <v>-4.5999999999999996</v>
      </c>
      <c r="L2308" s="22">
        <v>-0.4</v>
      </c>
      <c r="M2308" s="22">
        <v>-1</v>
      </c>
      <c r="N2308" s="2">
        <v>-0.5</v>
      </c>
      <c r="O2308" s="2">
        <v>-0.5</v>
      </c>
      <c r="P2308" s="9"/>
      <c r="Q2308" t="s">
        <v>1391</v>
      </c>
      <c r="R2308" s="2">
        <v>0</v>
      </c>
      <c r="S2308" s="2">
        <v>0</v>
      </c>
      <c r="T2308" s="3">
        <v>1.86</v>
      </c>
      <c r="U2308" s="2">
        <v>0</v>
      </c>
      <c r="V2308" s="2">
        <v>0</v>
      </c>
      <c r="W2308" s="3">
        <v>0</v>
      </c>
      <c r="X2308"/>
      <c r="Y2308" s="2">
        <v>0.8</v>
      </c>
      <c r="Z2308"/>
      <c r="AA2308" s="3">
        <v>-0.27</v>
      </c>
      <c r="AB2308" s="3">
        <v>-0.36</v>
      </c>
      <c r="AC2308" s="9"/>
      <c r="AD2308" t="s">
        <v>1391</v>
      </c>
      <c r="AE2308" s="3">
        <v>5.58</v>
      </c>
      <c r="AF2308" s="3">
        <v>0</v>
      </c>
      <c r="AG2308"/>
      <c r="AH2308" s="2">
        <v>0</v>
      </c>
      <c r="AI2308" s="2">
        <v>0</v>
      </c>
      <c r="AJ2308" s="2">
        <v>3.9</v>
      </c>
      <c r="AK2308" s="2">
        <v>3.1</v>
      </c>
      <c r="AL2308" s="2">
        <v>0</v>
      </c>
      <c r="AM2308"/>
      <c r="AN2308" s="3">
        <v>-0.67</v>
      </c>
      <c r="AO2308" s="17">
        <v>-0.36</v>
      </c>
      <c r="AP2308" s="9"/>
    </row>
    <row r="2309" spans="1:42" x14ac:dyDescent="0.2">
      <c r="A2309" s="23" t="s">
        <v>51</v>
      </c>
      <c r="B2309">
        <v>36</v>
      </c>
      <c r="C2309" t="s">
        <v>671</v>
      </c>
      <c r="D2309" t="s">
        <v>1392</v>
      </c>
      <c r="E2309" s="23" t="s">
        <v>84</v>
      </c>
      <c r="F2309" s="23" t="s">
        <v>73</v>
      </c>
      <c r="G2309" s="23">
        <v>40</v>
      </c>
      <c r="H2309" s="23">
        <v>2</v>
      </c>
      <c r="I2309" s="23">
        <v>10</v>
      </c>
      <c r="J2309" s="23">
        <v>12</v>
      </c>
      <c r="K2309" s="28">
        <v>-19.100000000000001</v>
      </c>
      <c r="L2309" s="29">
        <v>-0.8</v>
      </c>
      <c r="M2309" s="29">
        <v>-1.3</v>
      </c>
      <c r="N2309" s="15">
        <v>-6.2</v>
      </c>
      <c r="O2309" s="15">
        <v>0.1</v>
      </c>
      <c r="P2309" s="9"/>
      <c r="Q2309" t="s">
        <v>1392</v>
      </c>
      <c r="R2309" s="2">
        <v>0.1</v>
      </c>
      <c r="S2309" s="2">
        <v>0.8</v>
      </c>
      <c r="T2309" s="3">
        <v>0.95</v>
      </c>
      <c r="U2309" s="2">
        <v>0.6</v>
      </c>
      <c r="V2309" s="2">
        <v>2.5</v>
      </c>
      <c r="W2309" s="3">
        <v>4.32</v>
      </c>
      <c r="X2309"/>
      <c r="Y2309" s="2">
        <v>3.7</v>
      </c>
      <c r="Z2309"/>
      <c r="AA2309" s="3">
        <v>-0.06</v>
      </c>
      <c r="AB2309" s="3">
        <v>-0.63</v>
      </c>
      <c r="AC2309" s="9"/>
      <c r="AD2309" t="s">
        <v>1392</v>
      </c>
      <c r="AE2309" s="3">
        <v>3.95</v>
      </c>
      <c r="AF2309" s="3">
        <v>5.54</v>
      </c>
      <c r="AG2309"/>
      <c r="AH2309" s="2">
        <v>51.8</v>
      </c>
      <c r="AI2309" s="30">
        <v>22.1</v>
      </c>
      <c r="AJ2309" s="2">
        <v>2.5</v>
      </c>
      <c r="AK2309" s="2">
        <v>1.5</v>
      </c>
      <c r="AL2309" s="2">
        <v>1.6</v>
      </c>
      <c r="AM2309"/>
      <c r="AN2309" s="3">
        <v>-0.1</v>
      </c>
      <c r="AO2309" s="17">
        <v>0.01</v>
      </c>
      <c r="AP2309" s="9"/>
    </row>
    <row r="2310" spans="1:42" x14ac:dyDescent="0.2">
      <c r="A2310" s="23" t="s">
        <v>51</v>
      </c>
      <c r="B2310">
        <v>30</v>
      </c>
      <c r="C2310" t="s">
        <v>518</v>
      </c>
      <c r="D2310" t="s">
        <v>1393</v>
      </c>
      <c r="E2310" s="23" t="s">
        <v>496</v>
      </c>
      <c r="F2310" s="23" t="s">
        <v>48</v>
      </c>
      <c r="G2310" s="23">
        <v>44</v>
      </c>
      <c r="H2310" s="23">
        <v>1</v>
      </c>
      <c r="I2310" s="23">
        <v>1</v>
      </c>
      <c r="J2310" s="23">
        <v>2</v>
      </c>
      <c r="K2310" s="28">
        <v>-8.9</v>
      </c>
      <c r="L2310" s="29">
        <v>-1.6</v>
      </c>
      <c r="M2310" s="29">
        <v>-0.5</v>
      </c>
      <c r="N2310" s="15">
        <v>-6.5</v>
      </c>
      <c r="O2310" s="15">
        <v>-2.9</v>
      </c>
      <c r="P2310" s="9"/>
      <c r="Q2310" t="s">
        <v>1393</v>
      </c>
      <c r="R2310" s="2">
        <v>0.2</v>
      </c>
      <c r="S2310" s="2">
        <v>0.2</v>
      </c>
      <c r="T2310" s="3">
        <v>1.1200000000000001</v>
      </c>
      <c r="U2310" s="2">
        <v>0</v>
      </c>
      <c r="V2310" s="2">
        <v>0</v>
      </c>
      <c r="W2310" s="3">
        <v>0</v>
      </c>
      <c r="X2310"/>
      <c r="Y2310" s="2">
        <v>3.3</v>
      </c>
      <c r="Z2310"/>
      <c r="AA2310" s="3">
        <v>-0.24</v>
      </c>
      <c r="AB2310" s="3">
        <v>-1.01</v>
      </c>
      <c r="AC2310" s="9"/>
      <c r="AD2310" t="s">
        <v>1393</v>
      </c>
      <c r="AE2310" s="3">
        <v>2.39</v>
      </c>
      <c r="AF2310" s="3">
        <v>21.54</v>
      </c>
      <c r="AG2310"/>
      <c r="AH2310" s="2">
        <v>0</v>
      </c>
      <c r="AI2310" s="30">
        <v>0</v>
      </c>
      <c r="AJ2310" s="2">
        <v>10.5</v>
      </c>
      <c r="AK2310" s="2">
        <v>1.9</v>
      </c>
      <c r="AL2310" s="2">
        <v>1.1000000000000001</v>
      </c>
      <c r="AM2310"/>
      <c r="AN2310" s="3">
        <v>-0.08</v>
      </c>
      <c r="AO2310" s="17">
        <v>-0.44</v>
      </c>
      <c r="AP2310" s="9"/>
    </row>
    <row r="2311" spans="1:42" x14ac:dyDescent="0.2">
      <c r="A2311" t="s">
        <v>51</v>
      </c>
      <c r="B2311">
        <v>41</v>
      </c>
      <c r="C2311" t="s">
        <v>249</v>
      </c>
      <c r="D2311" t="s">
        <v>1394</v>
      </c>
      <c r="E2311" t="s">
        <v>58</v>
      </c>
      <c r="F2311" t="s">
        <v>73</v>
      </c>
      <c r="G2311">
        <v>15</v>
      </c>
      <c r="H2311">
        <v>5</v>
      </c>
      <c r="I2311">
        <v>3</v>
      </c>
      <c r="J2311">
        <f>H2311+I2311</f>
        <v>8</v>
      </c>
      <c r="K2311" s="1">
        <v>-3.7</v>
      </c>
      <c r="L2311" s="2">
        <v>0.8</v>
      </c>
      <c r="M2311" s="2">
        <v>-0.4</v>
      </c>
      <c r="N2311" s="15">
        <v>5.0999999999999996</v>
      </c>
      <c r="O2311" s="15">
        <v>2</v>
      </c>
      <c r="P2311" s="9"/>
      <c r="Q2311" t="s">
        <v>1394</v>
      </c>
      <c r="R2311" s="2">
        <v>1.2</v>
      </c>
      <c r="S2311" s="2">
        <v>0.4</v>
      </c>
      <c r="T2311" s="3">
        <v>1.94</v>
      </c>
      <c r="U2311" s="2">
        <v>2.6</v>
      </c>
      <c r="V2311" s="2">
        <v>2.6</v>
      </c>
      <c r="W2311" s="3">
        <v>9.24</v>
      </c>
      <c r="X2311"/>
      <c r="Y2311" s="2">
        <v>3</v>
      </c>
      <c r="Z2311"/>
      <c r="AA2311" s="3">
        <v>0.19</v>
      </c>
      <c r="AB2311" s="3">
        <v>1.51</v>
      </c>
      <c r="AC2311" s="9"/>
      <c r="AD2311" t="s">
        <v>1394</v>
      </c>
      <c r="AE2311" s="3">
        <v>2.71</v>
      </c>
      <c r="AF2311" s="3">
        <v>0</v>
      </c>
      <c r="AG2311"/>
      <c r="AH2311" s="2">
        <v>53.6</v>
      </c>
      <c r="AI2311" s="16">
        <v>21.7</v>
      </c>
      <c r="AJ2311" s="2">
        <v>1.2</v>
      </c>
      <c r="AK2311" s="2">
        <v>0.9</v>
      </c>
      <c r="AL2311" s="2">
        <v>0.9</v>
      </c>
      <c r="AM2311"/>
      <c r="AN2311" s="3">
        <v>-0.1</v>
      </c>
      <c r="AO2311" s="17">
        <v>0.59</v>
      </c>
      <c r="AP2311" s="9"/>
    </row>
    <row r="2312" spans="1:42" x14ac:dyDescent="0.2">
      <c r="A2312" t="s">
        <v>51</v>
      </c>
      <c r="B2312">
        <v>32</v>
      </c>
      <c r="C2312" t="s">
        <v>1395</v>
      </c>
      <c r="D2312" t="s">
        <v>1396</v>
      </c>
      <c r="E2312" t="s">
        <v>81</v>
      </c>
      <c r="F2312" t="s">
        <v>55</v>
      </c>
      <c r="G2312">
        <v>41</v>
      </c>
      <c r="H2312">
        <v>0</v>
      </c>
      <c r="I2312">
        <v>3</v>
      </c>
      <c r="J2312">
        <f>H2312+I2312</f>
        <v>3</v>
      </c>
      <c r="K2312" s="1">
        <v>-10.3</v>
      </c>
      <c r="L2312" s="2">
        <v>-1.4</v>
      </c>
      <c r="M2312" s="2">
        <v>-1.9</v>
      </c>
      <c r="N2312" s="15">
        <v>-2.5</v>
      </c>
      <c r="O2312" s="15">
        <v>5.2</v>
      </c>
      <c r="P2312" s="9"/>
      <c r="Q2312" t="s">
        <v>1396</v>
      </c>
      <c r="R2312" s="2">
        <v>0</v>
      </c>
      <c r="S2312" s="2">
        <v>0.3</v>
      </c>
      <c r="T2312" s="3">
        <v>1.49</v>
      </c>
      <c r="U2312" s="2">
        <v>0</v>
      </c>
      <c r="V2312" s="2">
        <v>0</v>
      </c>
      <c r="W2312" s="3">
        <v>2.52</v>
      </c>
      <c r="X2312"/>
      <c r="Y2312" s="2">
        <v>3.5</v>
      </c>
      <c r="Z2312"/>
      <c r="AA2312" s="3">
        <v>-0.12</v>
      </c>
      <c r="AB2312" s="3">
        <v>-0.24</v>
      </c>
      <c r="AC2312" s="9"/>
      <c r="AD2312" t="s">
        <v>1396</v>
      </c>
      <c r="AE2312" s="3">
        <v>2.99</v>
      </c>
      <c r="AF2312" s="3">
        <v>4.8099999999999996</v>
      </c>
      <c r="AG2312"/>
      <c r="AH2312" s="2">
        <v>0</v>
      </c>
      <c r="AI2312" s="16">
        <v>0</v>
      </c>
      <c r="AJ2312" s="2">
        <v>2.8</v>
      </c>
      <c r="AK2312" s="2">
        <v>6.2</v>
      </c>
      <c r="AL2312" s="2">
        <v>1.2</v>
      </c>
      <c r="AM2312"/>
      <c r="AN2312" s="3">
        <v>-0.16</v>
      </c>
      <c r="AO2312" s="17">
        <v>0.52</v>
      </c>
      <c r="AP2312" s="9"/>
    </row>
    <row r="2313" spans="1:42" x14ac:dyDescent="0.2">
      <c r="A2313" s="18" t="s">
        <v>56</v>
      </c>
      <c r="B2313">
        <v>23</v>
      </c>
      <c r="C2313" t="s">
        <v>619</v>
      </c>
      <c r="D2313" t="s">
        <v>1397</v>
      </c>
      <c r="E2313" s="19" t="s">
        <v>150</v>
      </c>
      <c r="F2313" s="20" t="s">
        <v>69</v>
      </c>
      <c r="G2313" s="19">
        <v>2</v>
      </c>
      <c r="H2313" s="21">
        <v>0</v>
      </c>
      <c r="I2313" s="21">
        <v>0</v>
      </c>
      <c r="J2313" s="21">
        <v>0</v>
      </c>
      <c r="K2313" s="21">
        <v>-2.1</v>
      </c>
      <c r="L2313" s="22">
        <v>-0.2</v>
      </c>
      <c r="M2313" s="22">
        <v>-0.3</v>
      </c>
      <c r="N2313" s="2">
        <v>-0.3</v>
      </c>
      <c r="O2313" s="2">
        <v>-0.4</v>
      </c>
      <c r="P2313" s="9"/>
      <c r="Q2313" t="s">
        <v>1397</v>
      </c>
      <c r="R2313" s="2">
        <v>0</v>
      </c>
      <c r="S2313" s="2">
        <v>0</v>
      </c>
      <c r="T2313" s="3">
        <v>0</v>
      </c>
      <c r="U2313" s="2">
        <v>0</v>
      </c>
      <c r="V2313" s="2">
        <v>0</v>
      </c>
      <c r="W2313" s="3">
        <v>0</v>
      </c>
      <c r="X2313"/>
      <c r="Y2313" s="2">
        <v>0</v>
      </c>
      <c r="Z2313"/>
      <c r="AA2313" s="3">
        <v>-1.1399999999999999</v>
      </c>
      <c r="AB2313" s="3">
        <v>-2.0699999999999998</v>
      </c>
      <c r="AC2313" s="9"/>
      <c r="AD2313" t="s">
        <v>1397</v>
      </c>
      <c r="AE2313" s="3">
        <v>13.07</v>
      </c>
      <c r="AF2313" s="3">
        <v>0</v>
      </c>
      <c r="AG2313"/>
      <c r="AH2313" s="2">
        <v>100</v>
      </c>
      <c r="AI2313" s="2">
        <v>0.7</v>
      </c>
      <c r="AJ2313" s="2">
        <v>0</v>
      </c>
      <c r="AK2313" s="2">
        <v>0</v>
      </c>
      <c r="AL2313" s="2">
        <v>0</v>
      </c>
      <c r="AM2313"/>
      <c r="AN2313" s="3">
        <v>-1.71</v>
      </c>
      <c r="AO2313" s="17">
        <v>-2.2599999999999998</v>
      </c>
      <c r="AP2313" s="9"/>
    </row>
    <row r="2314" spans="1:42" x14ac:dyDescent="0.2">
      <c r="A2314" t="s">
        <v>40</v>
      </c>
      <c r="B2314" s="1">
        <v>24</v>
      </c>
      <c r="C2314" t="s">
        <v>619</v>
      </c>
      <c r="D2314" t="s">
        <v>1397</v>
      </c>
      <c r="E2314" t="s">
        <v>54</v>
      </c>
      <c r="F2314" t="s">
        <v>69</v>
      </c>
      <c r="G2314">
        <v>1</v>
      </c>
      <c r="H2314">
        <v>0</v>
      </c>
      <c r="I2314">
        <v>0</v>
      </c>
      <c r="J2314">
        <v>0</v>
      </c>
      <c r="K2314" s="1">
        <v>-0.9</v>
      </c>
      <c r="L2314" s="2">
        <v>-0.1</v>
      </c>
      <c r="M2314" s="2">
        <v>-0.1</v>
      </c>
      <c r="N2314" s="2">
        <v>0.3</v>
      </c>
      <c r="O2314" s="2">
        <v>-0.2</v>
      </c>
      <c r="P2314" s="14"/>
      <c r="Q2314" t="s">
        <v>1397</v>
      </c>
      <c r="R2314" s="2">
        <v>0</v>
      </c>
      <c r="S2314" s="2">
        <v>0</v>
      </c>
      <c r="T2314" s="3">
        <v>0</v>
      </c>
      <c r="U2314" s="2">
        <v>0</v>
      </c>
      <c r="V2314" s="2">
        <v>0</v>
      </c>
      <c r="W2314" s="3">
        <v>0</v>
      </c>
      <c r="X2314" s="3">
        <v>-0.28000000000000003</v>
      </c>
      <c r="Y2314" s="2">
        <v>0</v>
      </c>
      <c r="Z2314" s="2">
        <v>10.7</v>
      </c>
      <c r="AA2314" s="3">
        <v>-1.07</v>
      </c>
      <c r="AB2314" s="3">
        <v>3.43</v>
      </c>
      <c r="AC2314" s="14"/>
      <c r="AD2314" t="s">
        <v>1397</v>
      </c>
      <c r="AE2314" s="3">
        <v>10.75</v>
      </c>
      <c r="AF2314" s="3">
        <v>0</v>
      </c>
      <c r="AG2314" s="3">
        <v>-0.28000000000000003</v>
      </c>
      <c r="AH2314" s="2">
        <v>0</v>
      </c>
      <c r="AI2314" s="2">
        <v>5</v>
      </c>
      <c r="AJ2314" s="2">
        <v>0</v>
      </c>
      <c r="AK2314" s="2">
        <v>0</v>
      </c>
      <c r="AL2314" s="2">
        <v>0</v>
      </c>
      <c r="AM2314" s="2">
        <v>0</v>
      </c>
      <c r="AN2314" s="3">
        <v>-1.07</v>
      </c>
      <c r="AO2314" s="3">
        <v>-2.5</v>
      </c>
      <c r="AP2314" s="9"/>
    </row>
    <row r="2315" spans="1:42" x14ac:dyDescent="0.2">
      <c r="A2315" t="s">
        <v>51</v>
      </c>
      <c r="B2315">
        <v>29</v>
      </c>
      <c r="C2315" t="s">
        <v>1398</v>
      </c>
      <c r="D2315" t="s">
        <v>1399</v>
      </c>
      <c r="E2315" t="s">
        <v>280</v>
      </c>
      <c r="F2315" t="s">
        <v>48</v>
      </c>
      <c r="G2315">
        <v>63</v>
      </c>
      <c r="H2315">
        <v>5</v>
      </c>
      <c r="I2315">
        <v>10</v>
      </c>
      <c r="J2315">
        <f>H2315+I2315</f>
        <v>15</v>
      </c>
      <c r="K2315" s="1">
        <v>-0.3</v>
      </c>
      <c r="L2315" s="2">
        <v>-0.6</v>
      </c>
      <c r="M2315" s="2">
        <v>0.7</v>
      </c>
      <c r="N2315" s="15">
        <v>0.2</v>
      </c>
      <c r="O2315" s="15">
        <v>14.4</v>
      </c>
      <c r="P2315" s="9"/>
      <c r="Q2315" t="s">
        <v>1399</v>
      </c>
      <c r="R2315" s="2">
        <v>0.5</v>
      </c>
      <c r="S2315" s="2">
        <v>0.9</v>
      </c>
      <c r="T2315" s="3">
        <v>2.04</v>
      </c>
      <c r="U2315" s="2">
        <v>0</v>
      </c>
      <c r="V2315" s="2">
        <v>0</v>
      </c>
      <c r="W2315" s="3">
        <v>0</v>
      </c>
      <c r="X2315"/>
      <c r="Y2315" s="2">
        <v>1.5</v>
      </c>
      <c r="Z2315"/>
      <c r="AA2315" s="3">
        <v>-0.04</v>
      </c>
      <c r="AB2315" s="3">
        <v>0.02</v>
      </c>
      <c r="AC2315" s="9"/>
      <c r="AD2315" t="s">
        <v>1399</v>
      </c>
      <c r="AE2315" s="3">
        <v>1.57</v>
      </c>
      <c r="AF2315" s="3">
        <v>7.97</v>
      </c>
      <c r="AG2315"/>
      <c r="AH2315" s="2">
        <v>31.9</v>
      </c>
      <c r="AI2315" s="16">
        <v>3.2</v>
      </c>
      <c r="AJ2315" s="2">
        <v>1</v>
      </c>
      <c r="AK2315" s="2">
        <v>2.5</v>
      </c>
      <c r="AL2315" s="2">
        <v>2.2999999999999998</v>
      </c>
      <c r="AM2315"/>
      <c r="AN2315" s="3">
        <v>0.04</v>
      </c>
      <c r="AO2315" s="17">
        <v>1.04</v>
      </c>
      <c r="AP2315" s="9"/>
    </row>
    <row r="2316" spans="1:42" x14ac:dyDescent="0.2">
      <c r="A2316" s="18" t="s">
        <v>56</v>
      </c>
      <c r="B2316">
        <v>30</v>
      </c>
      <c r="C2316" t="s">
        <v>1398</v>
      </c>
      <c r="D2316" t="s">
        <v>1399</v>
      </c>
      <c r="E2316" s="19" t="s">
        <v>280</v>
      </c>
      <c r="F2316" s="20" t="s">
        <v>48</v>
      </c>
      <c r="G2316" s="19">
        <v>47</v>
      </c>
      <c r="H2316" s="21">
        <v>3</v>
      </c>
      <c r="I2316" s="21">
        <v>2</v>
      </c>
      <c r="J2316" s="21">
        <v>5</v>
      </c>
      <c r="K2316" s="21">
        <v>0.6</v>
      </c>
      <c r="L2316" s="22">
        <v>-1.1000000000000001</v>
      </c>
      <c r="M2316" s="22">
        <v>0.7</v>
      </c>
      <c r="N2316" s="2">
        <v>-3.5</v>
      </c>
      <c r="O2316" s="2">
        <v>18.100000000000001</v>
      </c>
      <c r="P2316" s="9"/>
      <c r="Q2316" t="s">
        <v>1399</v>
      </c>
      <c r="R2316" s="2">
        <v>0.5</v>
      </c>
      <c r="S2316" s="2">
        <v>0.3</v>
      </c>
      <c r="T2316" s="3">
        <v>1.45</v>
      </c>
      <c r="U2316" s="2">
        <v>0</v>
      </c>
      <c r="V2316" s="2">
        <v>0</v>
      </c>
      <c r="W2316" s="3">
        <v>0</v>
      </c>
      <c r="X2316"/>
      <c r="Y2316" s="2">
        <v>0.8</v>
      </c>
      <c r="Z2316"/>
      <c r="AA2316" s="3">
        <v>-0.12</v>
      </c>
      <c r="AB2316" s="3">
        <v>-0.45</v>
      </c>
      <c r="AC2316" s="9"/>
      <c r="AD2316" t="s">
        <v>1399</v>
      </c>
      <c r="AE2316" s="3">
        <v>1.29</v>
      </c>
      <c r="AF2316" s="3">
        <v>4.9400000000000004</v>
      </c>
      <c r="AG2316"/>
      <c r="AH2316" s="2">
        <v>51.2</v>
      </c>
      <c r="AI2316" s="2">
        <v>1.5</v>
      </c>
      <c r="AJ2316" s="2">
        <v>0.8</v>
      </c>
      <c r="AK2316" s="2">
        <v>2.2000000000000002</v>
      </c>
      <c r="AL2316" s="2">
        <v>1.2</v>
      </c>
      <c r="AM2316"/>
      <c r="AN2316" s="3">
        <v>0.08</v>
      </c>
      <c r="AO2316" s="17">
        <v>2.35</v>
      </c>
      <c r="AP2316" s="9"/>
    </row>
    <row r="2317" spans="1:42" x14ac:dyDescent="0.2">
      <c r="A2317" t="s">
        <v>40</v>
      </c>
      <c r="B2317" s="1">
        <v>28</v>
      </c>
      <c r="C2317" t="s">
        <v>1395</v>
      </c>
      <c r="D2317" t="s">
        <v>1400</v>
      </c>
      <c r="E2317" t="s">
        <v>43</v>
      </c>
      <c r="F2317" t="s">
        <v>57</v>
      </c>
      <c r="G2317">
        <v>6</v>
      </c>
      <c r="H2317">
        <v>1</v>
      </c>
      <c r="I2317">
        <v>2</v>
      </c>
      <c r="J2317">
        <v>3</v>
      </c>
      <c r="K2317" s="1">
        <v>0.4</v>
      </c>
      <c r="L2317" s="2">
        <v>0.7</v>
      </c>
      <c r="M2317" s="2">
        <v>0.2</v>
      </c>
      <c r="N2317" s="2">
        <v>1</v>
      </c>
      <c r="O2317" s="2">
        <v>1.3</v>
      </c>
      <c r="P2317" s="14"/>
      <c r="Q2317" t="s">
        <v>1400</v>
      </c>
      <c r="R2317" s="2">
        <v>0</v>
      </c>
      <c r="S2317" s="2">
        <v>1.8</v>
      </c>
      <c r="T2317" s="3">
        <v>1.78</v>
      </c>
      <c r="U2317" s="2">
        <v>4.4000000000000004</v>
      </c>
      <c r="V2317" s="2">
        <v>0</v>
      </c>
      <c r="W2317" s="3">
        <v>4.41</v>
      </c>
      <c r="X2317" s="3">
        <v>-0.11</v>
      </c>
      <c r="Y2317" s="2">
        <v>4.4000000000000004</v>
      </c>
      <c r="Z2317" s="2">
        <v>0</v>
      </c>
      <c r="AA2317" s="3">
        <v>0.39</v>
      </c>
      <c r="AB2317" s="3">
        <v>0.72</v>
      </c>
      <c r="AC2317" s="14"/>
      <c r="AD2317" t="s">
        <v>1400</v>
      </c>
      <c r="AE2317" s="3">
        <v>1.78</v>
      </c>
      <c r="AF2317" s="3">
        <v>0</v>
      </c>
      <c r="AG2317" s="3">
        <v>-0.04</v>
      </c>
      <c r="AH2317" s="2">
        <v>0</v>
      </c>
      <c r="AI2317" s="2">
        <v>0</v>
      </c>
      <c r="AJ2317" s="2">
        <v>3.6</v>
      </c>
      <c r="AK2317" s="2">
        <v>0.7</v>
      </c>
      <c r="AL2317" s="2">
        <v>0.7</v>
      </c>
      <c r="AM2317" s="2">
        <v>2.2000000000000002</v>
      </c>
      <c r="AN2317" s="3">
        <v>0.11</v>
      </c>
      <c r="AO2317" s="3">
        <v>0.97</v>
      </c>
      <c r="AP2317" s="9"/>
    </row>
    <row r="2318" spans="1:42" x14ac:dyDescent="0.2">
      <c r="A2318" s="18" t="s">
        <v>56</v>
      </c>
      <c r="B2318">
        <v>25</v>
      </c>
      <c r="C2318" t="s">
        <v>270</v>
      </c>
      <c r="D2318" t="s">
        <v>667</v>
      </c>
      <c r="E2318" s="19" t="s">
        <v>244</v>
      </c>
      <c r="F2318" s="20" t="s">
        <v>69</v>
      </c>
      <c r="G2318" s="19">
        <v>6</v>
      </c>
      <c r="H2318" s="21">
        <v>0</v>
      </c>
      <c r="I2318" s="21">
        <v>1</v>
      </c>
      <c r="J2318" s="21">
        <v>1</v>
      </c>
      <c r="K2318" s="21">
        <v>-2</v>
      </c>
      <c r="L2318" s="22">
        <v>-0.2</v>
      </c>
      <c r="M2318" s="22">
        <v>-0.3</v>
      </c>
      <c r="N2318" s="2">
        <v>-0.7</v>
      </c>
      <c r="O2318" s="2">
        <v>0.5</v>
      </c>
      <c r="P2318" s="9"/>
      <c r="Q2318" t="s">
        <v>667</v>
      </c>
      <c r="R2318" s="2">
        <v>0</v>
      </c>
      <c r="S2318" s="2">
        <v>1.4</v>
      </c>
      <c r="T2318" s="3">
        <v>1.38</v>
      </c>
      <c r="U2318" s="2">
        <v>0</v>
      </c>
      <c r="V2318" s="2">
        <v>0</v>
      </c>
      <c r="W2318" s="3">
        <v>0</v>
      </c>
      <c r="X2318"/>
      <c r="Y2318" s="2">
        <v>0</v>
      </c>
      <c r="Z2318"/>
      <c r="AA2318" s="3">
        <v>-0.28000000000000003</v>
      </c>
      <c r="AB2318" s="3">
        <v>-0.95</v>
      </c>
      <c r="AC2318" s="9"/>
      <c r="AD2318" t="s">
        <v>667</v>
      </c>
      <c r="AE2318" s="3">
        <v>4.1399999999999997</v>
      </c>
      <c r="AF2318" s="3">
        <v>0</v>
      </c>
      <c r="AG2318"/>
      <c r="AH2318" s="2">
        <v>0</v>
      </c>
      <c r="AI2318" s="2">
        <v>0</v>
      </c>
      <c r="AJ2318" s="2">
        <v>11</v>
      </c>
      <c r="AK2318" s="2">
        <v>1.4</v>
      </c>
      <c r="AL2318" s="2">
        <v>4.0999999999999996</v>
      </c>
      <c r="AM2318"/>
      <c r="AN2318" s="3">
        <v>-0.41</v>
      </c>
      <c r="AO2318" s="17">
        <v>0.74</v>
      </c>
      <c r="AP2318" s="9"/>
    </row>
    <row r="2319" spans="1:42" x14ac:dyDescent="0.2">
      <c r="A2319" t="s">
        <v>51</v>
      </c>
      <c r="B2319">
        <v>25</v>
      </c>
      <c r="C2319" t="s">
        <v>1008</v>
      </c>
      <c r="D2319" t="s">
        <v>1401</v>
      </c>
      <c r="E2319" t="s">
        <v>107</v>
      </c>
      <c r="F2319" t="s">
        <v>73</v>
      </c>
      <c r="G2319">
        <v>3</v>
      </c>
      <c r="H2319">
        <v>0</v>
      </c>
      <c r="I2319">
        <v>2</v>
      </c>
      <c r="J2319">
        <f>H2319+I2319</f>
        <v>2</v>
      </c>
      <c r="K2319" s="1">
        <v>1.1000000000000001</v>
      </c>
      <c r="L2319" s="2">
        <v>0.3</v>
      </c>
      <c r="M2319" s="2">
        <v>0.3</v>
      </c>
      <c r="N2319" s="15">
        <v>0.8</v>
      </c>
      <c r="O2319" s="15">
        <v>0.3</v>
      </c>
      <c r="P2319" s="9"/>
      <c r="Q2319" t="s">
        <v>1401</v>
      </c>
      <c r="R2319" s="2">
        <v>0</v>
      </c>
      <c r="S2319" s="2">
        <v>3.5</v>
      </c>
      <c r="T2319" s="3">
        <v>3.45</v>
      </c>
      <c r="U2319" s="2">
        <v>0</v>
      </c>
      <c r="V2319" s="2">
        <v>0</v>
      </c>
      <c r="W2319" s="3">
        <v>0</v>
      </c>
      <c r="X2319"/>
      <c r="Y2319" s="2">
        <v>2.9</v>
      </c>
      <c r="Z2319"/>
      <c r="AA2319" s="3">
        <v>0.37</v>
      </c>
      <c r="AB2319" s="3">
        <v>1.17</v>
      </c>
      <c r="AC2319" s="9"/>
      <c r="AD2319" t="s">
        <v>1401</v>
      </c>
      <c r="AE2319" s="3">
        <v>1.73</v>
      </c>
      <c r="AF2319" s="3">
        <v>9.3800000000000008</v>
      </c>
      <c r="AG2319"/>
      <c r="AH2319" s="2">
        <v>29.6</v>
      </c>
      <c r="AI2319" s="16">
        <v>16.399999999999999</v>
      </c>
      <c r="AJ2319" s="2">
        <v>0</v>
      </c>
      <c r="AK2319" s="2">
        <v>1.4</v>
      </c>
      <c r="AL2319" s="2">
        <v>0</v>
      </c>
      <c r="AM2319"/>
      <c r="AN2319" s="3">
        <v>0.37</v>
      </c>
      <c r="AO2319" s="17">
        <v>0.46</v>
      </c>
      <c r="AP2319" s="9"/>
    </row>
    <row r="2320" spans="1:42" x14ac:dyDescent="0.2">
      <c r="A2320" s="23" t="s">
        <v>51</v>
      </c>
      <c r="B2320">
        <v>35</v>
      </c>
      <c r="C2320" t="s">
        <v>1046</v>
      </c>
      <c r="D2320" t="s">
        <v>1402</v>
      </c>
      <c r="E2320" s="23" t="s">
        <v>163</v>
      </c>
      <c r="F2320" s="23" t="s">
        <v>55</v>
      </c>
      <c r="G2320" s="23">
        <v>76</v>
      </c>
      <c r="H2320" s="23">
        <v>2</v>
      </c>
      <c r="I2320" s="23">
        <v>9</v>
      </c>
      <c r="J2320" s="23">
        <v>11</v>
      </c>
      <c r="K2320" s="28">
        <v>-11.1</v>
      </c>
      <c r="L2320" s="29">
        <v>-1</v>
      </c>
      <c r="M2320" s="29">
        <v>-1</v>
      </c>
      <c r="N2320" s="15">
        <v>0.6</v>
      </c>
      <c r="O2320" s="15">
        <v>32.4</v>
      </c>
      <c r="P2320" s="9"/>
      <c r="Q2320" t="s">
        <v>1402</v>
      </c>
      <c r="R2320" s="2">
        <v>0.1</v>
      </c>
      <c r="S2320" s="2">
        <v>0.4</v>
      </c>
      <c r="T2320" s="3">
        <v>1.79</v>
      </c>
      <c r="U2320" s="2">
        <v>0</v>
      </c>
      <c r="V2320" s="2">
        <v>0</v>
      </c>
      <c r="W2320" s="3">
        <v>2.46</v>
      </c>
      <c r="X2320"/>
      <c r="Y2320" s="2">
        <v>1.8</v>
      </c>
      <c r="Z2320"/>
      <c r="AA2320" s="3">
        <v>-0.03</v>
      </c>
      <c r="AB2320" s="3">
        <v>0.02</v>
      </c>
      <c r="AC2320" s="9"/>
      <c r="AD2320" t="s">
        <v>1402</v>
      </c>
      <c r="AE2320" s="3">
        <v>2.8</v>
      </c>
      <c r="AF2320" s="3">
        <v>8.7799999999999994</v>
      </c>
      <c r="AG2320"/>
      <c r="AH2320" s="2">
        <v>25</v>
      </c>
      <c r="AI2320" s="30">
        <v>0</v>
      </c>
      <c r="AJ2320" s="2">
        <v>3.2</v>
      </c>
      <c r="AK2320" s="2">
        <v>5.5</v>
      </c>
      <c r="AL2320" s="2">
        <v>0.7</v>
      </c>
      <c r="AM2320"/>
      <c r="AN2320" s="3">
        <v>-0.03</v>
      </c>
      <c r="AO2320" s="17">
        <v>1.24</v>
      </c>
      <c r="AP2320" s="9"/>
    </row>
    <row r="2321" spans="1:42" x14ac:dyDescent="0.2">
      <c r="A2321" s="18" t="s">
        <v>56</v>
      </c>
      <c r="B2321">
        <v>36</v>
      </c>
      <c r="C2321" t="s">
        <v>1046</v>
      </c>
      <c r="D2321" t="s">
        <v>1402</v>
      </c>
      <c r="E2321" s="19" t="s">
        <v>163</v>
      </c>
      <c r="F2321" s="20" t="s">
        <v>57</v>
      </c>
      <c r="G2321" s="19">
        <v>66</v>
      </c>
      <c r="H2321" s="21">
        <v>2</v>
      </c>
      <c r="I2321" s="21">
        <v>11</v>
      </c>
      <c r="J2321" s="21">
        <v>13</v>
      </c>
      <c r="K2321" s="21">
        <v>-5.3</v>
      </c>
      <c r="L2321" s="22">
        <v>0.3</v>
      </c>
      <c r="M2321" s="22">
        <v>2.8</v>
      </c>
      <c r="N2321" s="2">
        <v>2.7</v>
      </c>
      <c r="O2321" s="2">
        <v>34.1</v>
      </c>
      <c r="P2321" s="9"/>
      <c r="Q2321" t="s">
        <v>1402</v>
      </c>
      <c r="R2321" s="2">
        <v>0.1</v>
      </c>
      <c r="S2321" s="2">
        <v>0.5</v>
      </c>
      <c r="T2321" s="3">
        <v>2.06</v>
      </c>
      <c r="U2321" s="2">
        <v>2.4</v>
      </c>
      <c r="V2321" s="2">
        <v>0</v>
      </c>
      <c r="W2321" s="3">
        <v>4.87</v>
      </c>
      <c r="X2321"/>
      <c r="Y2321" s="2">
        <v>2</v>
      </c>
      <c r="Z2321"/>
      <c r="AA2321" s="3">
        <v>0.01</v>
      </c>
      <c r="AB2321" s="3">
        <v>0.13</v>
      </c>
      <c r="AC2321" s="9"/>
      <c r="AD2321" t="s">
        <v>1402</v>
      </c>
      <c r="AE2321" s="3">
        <v>2.06</v>
      </c>
      <c r="AF2321" s="3">
        <v>6.16</v>
      </c>
      <c r="AG2321"/>
      <c r="AH2321" s="2">
        <v>0</v>
      </c>
      <c r="AI2321" s="2">
        <v>0</v>
      </c>
      <c r="AJ2321" s="2">
        <v>3.6</v>
      </c>
      <c r="AK2321" s="2">
        <v>4.2</v>
      </c>
      <c r="AL2321" s="2">
        <v>1</v>
      </c>
      <c r="AM2321"/>
      <c r="AN2321" s="3">
        <v>0.11</v>
      </c>
      <c r="AO2321" s="17">
        <v>1.59</v>
      </c>
      <c r="AP2321" s="9"/>
    </row>
    <row r="2322" spans="1:42" x14ac:dyDescent="0.2">
      <c r="A2322" t="s">
        <v>51</v>
      </c>
      <c r="B2322">
        <v>32</v>
      </c>
      <c r="C2322" t="s">
        <v>471</v>
      </c>
      <c r="D2322" t="s">
        <v>1403</v>
      </c>
      <c r="E2322" t="s">
        <v>205</v>
      </c>
      <c r="F2322" t="s">
        <v>55</v>
      </c>
      <c r="G2322">
        <v>6</v>
      </c>
      <c r="H2322">
        <v>0</v>
      </c>
      <c r="I2322">
        <v>1</v>
      </c>
      <c r="J2322">
        <f>H2322+I2322</f>
        <v>1</v>
      </c>
      <c r="K2322" s="1">
        <v>1.7</v>
      </c>
      <c r="L2322" s="2">
        <v>0.1</v>
      </c>
      <c r="M2322" s="2">
        <v>0.6</v>
      </c>
      <c r="N2322" s="15">
        <v>0.5</v>
      </c>
      <c r="O2322" s="15">
        <v>1.8</v>
      </c>
      <c r="P2322" s="9"/>
      <c r="Q2322" t="s">
        <v>1403</v>
      </c>
      <c r="R2322" s="2">
        <v>0</v>
      </c>
      <c r="S2322" s="2">
        <v>2.5</v>
      </c>
      <c r="T2322" s="3">
        <v>5.03</v>
      </c>
      <c r="U2322" s="2">
        <v>0</v>
      </c>
      <c r="V2322" s="2">
        <v>0</v>
      </c>
      <c r="W2322" s="3">
        <v>0</v>
      </c>
      <c r="X2322"/>
      <c r="Y2322" s="2">
        <v>7.3</v>
      </c>
      <c r="Z2322"/>
      <c r="AA2322" s="3">
        <v>0.23</v>
      </c>
      <c r="AB2322" s="3">
        <v>1.22</v>
      </c>
      <c r="AC2322" s="9"/>
      <c r="AD2322" t="s">
        <v>1403</v>
      </c>
      <c r="AE2322" s="3">
        <v>0</v>
      </c>
      <c r="AF2322" s="3">
        <v>0</v>
      </c>
      <c r="AG2322"/>
      <c r="AH2322" s="2">
        <v>0</v>
      </c>
      <c r="AI2322" s="16">
        <v>0</v>
      </c>
      <c r="AJ2322" s="2">
        <v>4.8</v>
      </c>
      <c r="AK2322" s="2">
        <v>2.4</v>
      </c>
      <c r="AL2322" s="2">
        <v>0</v>
      </c>
      <c r="AM2322"/>
      <c r="AN2322" s="3">
        <v>1.4</v>
      </c>
      <c r="AO2322" s="17">
        <v>4.41</v>
      </c>
      <c r="AP2322" s="9"/>
    </row>
    <row r="2323" spans="1:42" x14ac:dyDescent="0.2">
      <c r="A2323" t="s">
        <v>51</v>
      </c>
      <c r="B2323">
        <v>25</v>
      </c>
      <c r="C2323" t="s">
        <v>840</v>
      </c>
      <c r="D2323" t="s">
        <v>1404</v>
      </c>
      <c r="E2323" t="s">
        <v>127</v>
      </c>
      <c r="F2323" t="s">
        <v>55</v>
      </c>
      <c r="G2323">
        <v>6</v>
      </c>
      <c r="H2323">
        <v>0</v>
      </c>
      <c r="I2323">
        <v>0</v>
      </c>
      <c r="J2323">
        <f>H2323+I2323</f>
        <v>0</v>
      </c>
      <c r="K2323" s="1">
        <v>1.4</v>
      </c>
      <c r="L2323" s="2">
        <v>-0.3</v>
      </c>
      <c r="M2323" s="2">
        <v>0.5</v>
      </c>
      <c r="N2323" s="15">
        <v>-0.6</v>
      </c>
      <c r="O2323" s="15">
        <v>1.9</v>
      </c>
      <c r="P2323" s="9"/>
      <c r="Q2323" t="s">
        <v>1404</v>
      </c>
      <c r="R2323" s="2">
        <v>0</v>
      </c>
      <c r="S2323" s="2">
        <v>0</v>
      </c>
      <c r="T2323" s="3">
        <v>3.31</v>
      </c>
      <c r="U2323" s="2">
        <v>0</v>
      </c>
      <c r="V2323" s="2">
        <v>0</v>
      </c>
      <c r="W2323" s="3">
        <v>0</v>
      </c>
      <c r="X2323"/>
      <c r="Y2323" s="2">
        <v>2</v>
      </c>
      <c r="Z2323"/>
      <c r="AA2323" s="3">
        <v>-0.28000000000000003</v>
      </c>
      <c r="AB2323" s="3">
        <v>-0.6</v>
      </c>
      <c r="AC2323" s="9"/>
      <c r="AD2323" t="s">
        <v>1404</v>
      </c>
      <c r="AE2323" s="3">
        <v>2.21</v>
      </c>
      <c r="AF2323" s="3">
        <v>0</v>
      </c>
      <c r="AG2323"/>
      <c r="AH2323" s="2">
        <v>0</v>
      </c>
      <c r="AI2323" s="16">
        <v>0</v>
      </c>
      <c r="AJ2323" s="2">
        <v>5</v>
      </c>
      <c r="AK2323" s="2">
        <v>0</v>
      </c>
      <c r="AL2323" s="2">
        <v>1</v>
      </c>
      <c r="AM2323"/>
      <c r="AN2323" s="3">
        <v>0.46</v>
      </c>
      <c r="AO2323" s="17">
        <v>1.87</v>
      </c>
      <c r="AP2323" s="9"/>
    </row>
    <row r="2324" spans="1:42" x14ac:dyDescent="0.2">
      <c r="A2324" s="23" t="s">
        <v>51</v>
      </c>
      <c r="B2324">
        <v>24</v>
      </c>
      <c r="C2324" t="s">
        <v>610</v>
      </c>
      <c r="D2324" t="s">
        <v>1405</v>
      </c>
      <c r="E2324" s="23" t="s">
        <v>77</v>
      </c>
      <c r="F2324" s="23" t="s">
        <v>73</v>
      </c>
      <c r="G2324" s="23">
        <v>68</v>
      </c>
      <c r="H2324" s="23">
        <v>6</v>
      </c>
      <c r="I2324" s="23">
        <v>13</v>
      </c>
      <c r="J2324" s="23">
        <v>19</v>
      </c>
      <c r="K2324" s="28">
        <v>-9.8000000000000007</v>
      </c>
      <c r="L2324" s="29">
        <v>0</v>
      </c>
      <c r="M2324" s="29">
        <v>-0.6</v>
      </c>
      <c r="N2324" s="15">
        <v>1.5</v>
      </c>
      <c r="O2324" s="15">
        <v>10.8</v>
      </c>
      <c r="P2324" s="9"/>
      <c r="Q2324" t="s">
        <v>1405</v>
      </c>
      <c r="R2324" s="2">
        <v>0.5</v>
      </c>
      <c r="S2324" s="2">
        <v>1.1000000000000001</v>
      </c>
      <c r="T2324" s="3">
        <v>2.35</v>
      </c>
      <c r="U2324" s="2">
        <v>0</v>
      </c>
      <c r="V2324" s="2">
        <v>0</v>
      </c>
      <c r="W2324" s="3">
        <v>0</v>
      </c>
      <c r="X2324"/>
      <c r="Y2324" s="2">
        <v>2.2999999999999998</v>
      </c>
      <c r="Z2324"/>
      <c r="AA2324" s="3">
        <v>0</v>
      </c>
      <c r="AB2324" s="3">
        <v>0.1</v>
      </c>
      <c r="AC2324" s="9"/>
      <c r="AD2324" t="s">
        <v>1405</v>
      </c>
      <c r="AE2324" s="3">
        <v>2.59</v>
      </c>
      <c r="AF2324" s="3">
        <v>6.66</v>
      </c>
      <c r="AG2324"/>
      <c r="AH2324" s="2">
        <v>47</v>
      </c>
      <c r="AI2324" s="30">
        <v>12.6</v>
      </c>
      <c r="AJ2324" s="2">
        <v>4.4000000000000004</v>
      </c>
      <c r="AK2324" s="2">
        <v>1.5</v>
      </c>
      <c r="AL2324" s="2">
        <v>1.3</v>
      </c>
      <c r="AM2324"/>
      <c r="AN2324" s="3">
        <v>-0.04</v>
      </c>
      <c r="AO2324" s="17">
        <v>0.74</v>
      </c>
      <c r="AP2324" s="9"/>
    </row>
    <row r="2325" spans="1:42" x14ac:dyDescent="0.2">
      <c r="A2325" s="18" t="s">
        <v>56</v>
      </c>
      <c r="B2325">
        <v>25</v>
      </c>
      <c r="C2325" t="s">
        <v>610</v>
      </c>
      <c r="D2325" t="s">
        <v>1405</v>
      </c>
      <c r="E2325" s="19" t="s">
        <v>127</v>
      </c>
      <c r="F2325" s="20" t="s">
        <v>69</v>
      </c>
      <c r="G2325" s="19">
        <v>65</v>
      </c>
      <c r="H2325" s="21">
        <v>8</v>
      </c>
      <c r="I2325" s="21">
        <v>14</v>
      </c>
      <c r="J2325" s="21">
        <v>22</v>
      </c>
      <c r="K2325" s="21">
        <v>-9</v>
      </c>
      <c r="L2325" s="22">
        <v>-2.2000000000000002</v>
      </c>
      <c r="M2325" s="22">
        <v>1</v>
      </c>
      <c r="N2325" s="2">
        <v>-6.3</v>
      </c>
      <c r="O2325" s="2">
        <v>21.6</v>
      </c>
      <c r="P2325" s="9"/>
      <c r="Q2325" t="s">
        <v>1405</v>
      </c>
      <c r="R2325" s="2">
        <v>0.5</v>
      </c>
      <c r="S2325" s="2">
        <v>0.6</v>
      </c>
      <c r="T2325" s="3">
        <v>1.88</v>
      </c>
      <c r="U2325" s="2">
        <v>0.4</v>
      </c>
      <c r="V2325" s="2">
        <v>1.5</v>
      </c>
      <c r="W2325" s="3">
        <v>4.37</v>
      </c>
      <c r="X2325"/>
      <c r="Y2325" s="2">
        <v>0.7</v>
      </c>
      <c r="Z2325"/>
      <c r="AA2325" s="3">
        <v>-0.09</v>
      </c>
      <c r="AB2325" s="3">
        <v>-0.33</v>
      </c>
      <c r="AC2325" s="9"/>
      <c r="AD2325" t="s">
        <v>1405</v>
      </c>
      <c r="AE2325" s="3">
        <v>2.83</v>
      </c>
      <c r="AF2325" s="3">
        <v>6.41</v>
      </c>
      <c r="AG2325"/>
      <c r="AH2325" s="2">
        <v>47.4</v>
      </c>
      <c r="AI2325" s="2">
        <v>21.5</v>
      </c>
      <c r="AJ2325" s="2">
        <v>5.4</v>
      </c>
      <c r="AK2325" s="2">
        <v>2</v>
      </c>
      <c r="AL2325" s="2">
        <v>0.7</v>
      </c>
      <c r="AM2325"/>
      <c r="AN2325" s="3">
        <v>0.04</v>
      </c>
      <c r="AO2325" s="17">
        <v>1.1299999999999999</v>
      </c>
      <c r="AP2325" s="9"/>
    </row>
    <row r="2326" spans="1:42" x14ac:dyDescent="0.2">
      <c r="A2326" t="s">
        <v>40</v>
      </c>
      <c r="B2326" s="1">
        <v>26</v>
      </c>
      <c r="C2326" t="s">
        <v>610</v>
      </c>
      <c r="D2326" t="s">
        <v>1405</v>
      </c>
      <c r="E2326" t="s">
        <v>127</v>
      </c>
      <c r="F2326" t="s">
        <v>69</v>
      </c>
      <c r="G2326">
        <v>42</v>
      </c>
      <c r="H2326">
        <v>4</v>
      </c>
      <c r="I2326">
        <v>3</v>
      </c>
      <c r="J2326">
        <v>7</v>
      </c>
      <c r="K2326" s="1">
        <v>2.2000000000000002</v>
      </c>
      <c r="L2326" s="2">
        <v>-1</v>
      </c>
      <c r="M2326" s="2">
        <v>1.3</v>
      </c>
      <c r="N2326" s="2">
        <v>-2.8</v>
      </c>
      <c r="O2326" s="2">
        <v>13.9</v>
      </c>
      <c r="P2326" s="14"/>
      <c r="Q2326" t="s">
        <v>1405</v>
      </c>
      <c r="R2326" s="2">
        <v>0.4</v>
      </c>
      <c r="S2326" s="2">
        <v>0.4</v>
      </c>
      <c r="T2326" s="3">
        <v>1.97</v>
      </c>
      <c r="U2326" s="2">
        <v>0</v>
      </c>
      <c r="V2326" s="2">
        <v>0</v>
      </c>
      <c r="W2326" s="3">
        <v>0</v>
      </c>
      <c r="X2326" s="3">
        <v>-0.06</v>
      </c>
      <c r="Y2326" s="2">
        <v>0.5</v>
      </c>
      <c r="Z2326" s="2">
        <v>1</v>
      </c>
      <c r="AA2326" s="3">
        <v>-0.1</v>
      </c>
      <c r="AB2326" s="3">
        <v>-0.3</v>
      </c>
      <c r="AC2326" s="14"/>
      <c r="AD2326" t="s">
        <v>1405</v>
      </c>
      <c r="AE2326" s="3">
        <v>1.48</v>
      </c>
      <c r="AF2326" s="3">
        <v>5.13</v>
      </c>
      <c r="AG2326" s="3">
        <v>0.03</v>
      </c>
      <c r="AH2326" s="2">
        <v>52.9</v>
      </c>
      <c r="AI2326" s="2">
        <v>11.9</v>
      </c>
      <c r="AJ2326" s="2">
        <v>7.9</v>
      </c>
      <c r="AK2326" s="2">
        <v>1.6</v>
      </c>
      <c r="AL2326" s="2">
        <v>0.9</v>
      </c>
      <c r="AM2326" s="2">
        <v>0.7</v>
      </c>
      <c r="AN2326" s="3">
        <v>0.13</v>
      </c>
      <c r="AO2326" s="3">
        <v>1.49</v>
      </c>
      <c r="AP2326" s="9"/>
    </row>
    <row r="2327" spans="1:42" x14ac:dyDescent="0.2">
      <c r="A2327" t="s">
        <v>51</v>
      </c>
      <c r="B2327">
        <v>35</v>
      </c>
      <c r="C2327" t="s">
        <v>92</v>
      </c>
      <c r="D2327" t="s">
        <v>1406</v>
      </c>
      <c r="E2327" t="s">
        <v>161</v>
      </c>
      <c r="F2327" t="s">
        <v>55</v>
      </c>
      <c r="G2327">
        <v>51</v>
      </c>
      <c r="H2327">
        <v>3</v>
      </c>
      <c r="I2327">
        <v>17</v>
      </c>
      <c r="J2327">
        <f>H2327+I2327</f>
        <v>20</v>
      </c>
      <c r="K2327" s="1">
        <v>-15.6</v>
      </c>
      <c r="L2327" s="2">
        <v>1.1000000000000001</v>
      </c>
      <c r="M2327" s="2">
        <v>-1.4</v>
      </c>
      <c r="N2327" s="15">
        <v>27.6</v>
      </c>
      <c r="O2327" s="15">
        <v>25.7</v>
      </c>
      <c r="P2327" s="9"/>
      <c r="Q2327" t="s">
        <v>1406</v>
      </c>
      <c r="R2327" s="2">
        <v>0.2</v>
      </c>
      <c r="S2327" s="2">
        <v>0.3</v>
      </c>
      <c r="T2327" s="3">
        <v>1.72</v>
      </c>
      <c r="U2327" s="2">
        <v>0</v>
      </c>
      <c r="V2327" s="2">
        <v>3.9</v>
      </c>
      <c r="W2327" s="3">
        <v>8.43</v>
      </c>
      <c r="X2327"/>
      <c r="Y2327" s="2">
        <v>2.1</v>
      </c>
      <c r="Z2327"/>
      <c r="AA2327" s="3">
        <v>0.05</v>
      </c>
      <c r="AB2327" s="3">
        <v>1.6</v>
      </c>
      <c r="AC2327" s="9"/>
      <c r="AD2327" t="s">
        <v>1406</v>
      </c>
      <c r="AE2327" s="3">
        <v>2.74</v>
      </c>
      <c r="AF2327" s="3">
        <v>0.88</v>
      </c>
      <c r="AG2327"/>
      <c r="AH2327" s="2">
        <v>0</v>
      </c>
      <c r="AI2327" s="16">
        <v>0</v>
      </c>
      <c r="AJ2327" s="2">
        <v>0.1</v>
      </c>
      <c r="AK2327" s="2">
        <v>2.5</v>
      </c>
      <c r="AL2327" s="2">
        <v>0.6</v>
      </c>
      <c r="AM2327"/>
      <c r="AN2327" s="3">
        <v>-0.06</v>
      </c>
      <c r="AO2327" s="17">
        <v>1.49</v>
      </c>
      <c r="AP2327" s="9"/>
    </row>
    <row r="2328" spans="1:42" x14ac:dyDescent="0.2">
      <c r="A2328" s="18" t="s">
        <v>56</v>
      </c>
      <c r="B2328">
        <v>36</v>
      </c>
      <c r="C2328" t="s">
        <v>92</v>
      </c>
      <c r="D2328" t="s">
        <v>1406</v>
      </c>
      <c r="E2328" s="19" t="s">
        <v>161</v>
      </c>
      <c r="F2328" s="20" t="s">
        <v>57</v>
      </c>
      <c r="G2328" s="19">
        <v>27</v>
      </c>
      <c r="H2328" s="21">
        <v>2</v>
      </c>
      <c r="I2328" s="21">
        <v>7</v>
      </c>
      <c r="J2328" s="21">
        <v>9</v>
      </c>
      <c r="K2328" s="21">
        <v>-0.6</v>
      </c>
      <c r="L2328" s="22">
        <v>0.8</v>
      </c>
      <c r="M2328" s="22">
        <v>0.5</v>
      </c>
      <c r="N2328" s="2">
        <v>16.2</v>
      </c>
      <c r="O2328" s="2">
        <v>12.5</v>
      </c>
      <c r="P2328" s="9"/>
      <c r="Q2328" t="s">
        <v>1406</v>
      </c>
      <c r="R2328" s="2">
        <v>0.2</v>
      </c>
      <c r="S2328" s="2">
        <v>0.4</v>
      </c>
      <c r="T2328" s="3">
        <v>1.96</v>
      </c>
      <c r="U2328" s="2">
        <v>0.8</v>
      </c>
      <c r="V2328" s="2">
        <v>4.0999999999999996</v>
      </c>
      <c r="W2328" s="3">
        <v>8.93</v>
      </c>
      <c r="X2328"/>
      <c r="Y2328" s="2">
        <v>0.6</v>
      </c>
      <c r="Z2328"/>
      <c r="AA2328" s="3">
        <v>0.1</v>
      </c>
      <c r="AB2328" s="3">
        <v>2.35</v>
      </c>
      <c r="AC2328" s="9"/>
      <c r="AD2328" t="s">
        <v>1406</v>
      </c>
      <c r="AE2328" s="3">
        <v>1.96</v>
      </c>
      <c r="AF2328" s="3">
        <v>40</v>
      </c>
      <c r="AG2328"/>
      <c r="AH2328" s="2">
        <v>0</v>
      </c>
      <c r="AI2328" s="2">
        <v>0</v>
      </c>
      <c r="AJ2328" s="2">
        <v>0.6</v>
      </c>
      <c r="AK2328" s="2">
        <v>1.7</v>
      </c>
      <c r="AL2328" s="2">
        <v>0.7</v>
      </c>
      <c r="AM2328"/>
      <c r="AN2328" s="3">
        <v>0.06</v>
      </c>
      <c r="AO2328" s="17">
        <v>1.81</v>
      </c>
      <c r="AP2328" s="9"/>
    </row>
    <row r="2329" spans="1:42" x14ac:dyDescent="0.2">
      <c r="A2329" t="s">
        <v>51</v>
      </c>
      <c r="B2329">
        <v>39</v>
      </c>
      <c r="C2329" t="s">
        <v>1407</v>
      </c>
      <c r="D2329" t="s">
        <v>1408</v>
      </c>
      <c r="E2329" t="s">
        <v>110</v>
      </c>
      <c r="F2329" t="s">
        <v>55</v>
      </c>
      <c r="G2329">
        <v>79</v>
      </c>
      <c r="H2329">
        <v>2</v>
      </c>
      <c r="I2329">
        <v>27</v>
      </c>
      <c r="J2329">
        <f>H2329+I2329</f>
        <v>29</v>
      </c>
      <c r="K2329" s="1">
        <v>0.2</v>
      </c>
      <c r="L2329" s="2">
        <v>1.5</v>
      </c>
      <c r="M2329" s="2">
        <v>1.9</v>
      </c>
      <c r="N2329" s="15">
        <v>9</v>
      </c>
      <c r="O2329" s="15">
        <v>39</v>
      </c>
      <c r="P2329" s="9"/>
      <c r="Q2329" t="s">
        <v>1408</v>
      </c>
      <c r="R2329" s="2">
        <v>0.1</v>
      </c>
      <c r="S2329" s="2">
        <v>0.7</v>
      </c>
      <c r="T2329" s="3">
        <v>3.34</v>
      </c>
      <c r="U2329" s="2">
        <v>0</v>
      </c>
      <c r="V2329" s="2">
        <v>3.6</v>
      </c>
      <c r="W2329" s="3">
        <v>7.82</v>
      </c>
      <c r="X2329"/>
      <c r="Y2329" s="2">
        <v>2</v>
      </c>
      <c r="Z2329"/>
      <c r="AA2329" s="3">
        <v>0.04</v>
      </c>
      <c r="AB2329" s="3">
        <v>0.33</v>
      </c>
      <c r="AC2329" s="9"/>
      <c r="AD2329" t="s">
        <v>1408</v>
      </c>
      <c r="AE2329" s="3">
        <v>2.62</v>
      </c>
      <c r="AF2329" s="3">
        <v>7.43</v>
      </c>
      <c r="AG2329"/>
      <c r="AH2329" s="2">
        <v>0</v>
      </c>
      <c r="AI2329" s="16">
        <v>0</v>
      </c>
      <c r="AJ2329" s="2">
        <v>1.4</v>
      </c>
      <c r="AK2329" s="2">
        <v>4.3</v>
      </c>
      <c r="AL2329" s="2">
        <v>0.9</v>
      </c>
      <c r="AM2329"/>
      <c r="AN2329" s="3">
        <v>0.05</v>
      </c>
      <c r="AO2329" s="17">
        <v>1.42</v>
      </c>
      <c r="AP2329" s="9"/>
    </row>
    <row r="2330" spans="1:42" x14ac:dyDescent="0.2">
      <c r="A2330" s="18" t="s">
        <v>56</v>
      </c>
      <c r="B2330">
        <v>40</v>
      </c>
      <c r="C2330" t="s">
        <v>1407</v>
      </c>
      <c r="D2330" t="s">
        <v>1408</v>
      </c>
      <c r="E2330" s="19" t="s">
        <v>110</v>
      </c>
      <c r="F2330" s="20" t="s">
        <v>57</v>
      </c>
      <c r="G2330" s="19">
        <v>1</v>
      </c>
      <c r="H2330" s="21">
        <v>0</v>
      </c>
      <c r="I2330" s="21">
        <v>0</v>
      </c>
      <c r="J2330" s="21">
        <v>0</v>
      </c>
      <c r="K2330" s="21">
        <v>0</v>
      </c>
      <c r="L2330" s="22">
        <v>0</v>
      </c>
      <c r="M2330" s="22">
        <v>0</v>
      </c>
      <c r="N2330" s="2">
        <v>-0.2</v>
      </c>
      <c r="O2330" s="2">
        <v>1.2</v>
      </c>
      <c r="P2330" s="9"/>
      <c r="Q2330" t="s">
        <v>1408</v>
      </c>
      <c r="R2330" s="2">
        <v>0</v>
      </c>
      <c r="S2330" s="2">
        <v>0</v>
      </c>
      <c r="T2330" s="3">
        <v>0</v>
      </c>
      <c r="U2330" s="2">
        <v>0</v>
      </c>
      <c r="V2330" s="2">
        <v>0</v>
      </c>
      <c r="W2330" s="3">
        <v>0</v>
      </c>
      <c r="X2330"/>
      <c r="Y2330" s="2">
        <v>0</v>
      </c>
      <c r="Z2330"/>
      <c r="AA2330" s="3">
        <v>0</v>
      </c>
      <c r="AB2330" s="3">
        <v>-0.62</v>
      </c>
      <c r="AC2330" s="9"/>
      <c r="AD2330" t="s">
        <v>1408</v>
      </c>
      <c r="AE2330" s="3">
        <v>0</v>
      </c>
      <c r="AF2330" s="3">
        <v>0</v>
      </c>
      <c r="AG2330"/>
      <c r="AH2330" s="2">
        <v>0</v>
      </c>
      <c r="AI2330" s="2">
        <v>0</v>
      </c>
      <c r="AJ2330" s="2">
        <v>0</v>
      </c>
      <c r="AK2330" s="2">
        <v>7.5</v>
      </c>
      <c r="AL2330" s="2">
        <v>0</v>
      </c>
      <c r="AM2330"/>
      <c r="AN2330" s="3">
        <v>0</v>
      </c>
      <c r="AO2330" s="17">
        <v>4.5</v>
      </c>
      <c r="AP2330" s="9"/>
    </row>
    <row r="2331" spans="1:42" x14ac:dyDescent="0.2">
      <c r="A2331" t="s">
        <v>40</v>
      </c>
      <c r="B2331" s="1">
        <v>41</v>
      </c>
      <c r="C2331" t="s">
        <v>1407</v>
      </c>
      <c r="D2331" t="s">
        <v>1408</v>
      </c>
      <c r="E2331" t="s">
        <v>110</v>
      </c>
      <c r="F2331" t="s">
        <v>57</v>
      </c>
      <c r="G2331">
        <v>57</v>
      </c>
      <c r="H2331">
        <v>2</v>
      </c>
      <c r="I2331">
        <v>15</v>
      </c>
      <c r="J2331">
        <v>17</v>
      </c>
      <c r="K2331" s="1">
        <v>-3.7</v>
      </c>
      <c r="L2331" s="2">
        <v>1.2</v>
      </c>
      <c r="M2331" s="2">
        <v>0.4</v>
      </c>
      <c r="N2331" s="2">
        <v>6.6</v>
      </c>
      <c r="O2331" s="2">
        <v>24.4</v>
      </c>
      <c r="P2331" s="14"/>
      <c r="Q2331" t="s">
        <v>1408</v>
      </c>
      <c r="R2331" s="2">
        <v>0.1</v>
      </c>
      <c r="S2331" s="2">
        <v>0.7</v>
      </c>
      <c r="T2331" s="3">
        <v>2.35</v>
      </c>
      <c r="U2331" s="2">
        <v>0.6</v>
      </c>
      <c r="V2331" s="2">
        <v>2.8</v>
      </c>
      <c r="W2331" s="3">
        <v>6.05</v>
      </c>
      <c r="X2331" s="3">
        <v>-0.04</v>
      </c>
      <c r="Y2331" s="2">
        <v>1.4</v>
      </c>
      <c r="Z2331" s="2">
        <v>0.4</v>
      </c>
      <c r="AA2331" s="3">
        <v>0.06</v>
      </c>
      <c r="AB2331" s="3">
        <v>0.4</v>
      </c>
      <c r="AC2331" s="14"/>
      <c r="AD2331" t="s">
        <v>1408</v>
      </c>
      <c r="AE2331" s="3">
        <v>2.64</v>
      </c>
      <c r="AF2331" s="3">
        <v>3.39</v>
      </c>
      <c r="AG2331" s="3">
        <v>-0.06</v>
      </c>
      <c r="AH2331" s="2">
        <v>0</v>
      </c>
      <c r="AI2331" s="2">
        <v>0</v>
      </c>
      <c r="AJ2331" s="2">
        <v>0.7</v>
      </c>
      <c r="AK2331" s="2">
        <v>2.7</v>
      </c>
      <c r="AL2331" s="2">
        <v>0.8</v>
      </c>
      <c r="AM2331" s="2">
        <v>0.7</v>
      </c>
      <c r="AN2331" s="3">
        <v>0.02</v>
      </c>
      <c r="AO2331" s="3">
        <v>1.47</v>
      </c>
      <c r="AP2331" s="9"/>
    </row>
    <row r="2332" spans="1:42" x14ac:dyDescent="0.2">
      <c r="A2332" s="23" t="s">
        <v>51</v>
      </c>
      <c r="B2332">
        <v>28</v>
      </c>
      <c r="C2332" t="s">
        <v>1409</v>
      </c>
      <c r="D2332" t="s">
        <v>1410</v>
      </c>
      <c r="E2332" s="23" t="s">
        <v>150</v>
      </c>
      <c r="F2332" s="23" t="s">
        <v>55</v>
      </c>
      <c r="G2332" s="23">
        <v>19</v>
      </c>
      <c r="H2332" s="23">
        <v>2</v>
      </c>
      <c r="I2332" s="23">
        <v>6</v>
      </c>
      <c r="J2332" s="23">
        <v>8</v>
      </c>
      <c r="K2332" s="28">
        <v>0.6</v>
      </c>
      <c r="L2332" s="29">
        <v>0.5</v>
      </c>
      <c r="M2332" s="29">
        <v>0.5</v>
      </c>
      <c r="N2332" s="15">
        <v>5.3</v>
      </c>
      <c r="O2332" s="15">
        <v>2.7</v>
      </c>
      <c r="P2332" s="9"/>
      <c r="Q2332" t="s">
        <v>1410</v>
      </c>
      <c r="R2332" s="2">
        <v>0.4</v>
      </c>
      <c r="S2332" s="2">
        <v>0.9</v>
      </c>
      <c r="T2332" s="3">
        <v>3.29</v>
      </c>
      <c r="U2332" s="2">
        <v>0</v>
      </c>
      <c r="V2332" s="2">
        <v>1.8</v>
      </c>
      <c r="W2332" s="3">
        <v>8.8000000000000007</v>
      </c>
      <c r="X2332"/>
      <c r="Y2332" s="2">
        <v>3.1</v>
      </c>
      <c r="Z2332"/>
      <c r="AA2332" s="3">
        <v>0.06</v>
      </c>
      <c r="AB2332" s="3">
        <v>0.83</v>
      </c>
      <c r="AC2332" s="9"/>
      <c r="AD2332" t="s">
        <v>1410</v>
      </c>
      <c r="AE2332" s="3">
        <v>3.73</v>
      </c>
      <c r="AF2332" s="3">
        <v>5.9</v>
      </c>
      <c r="AG2332"/>
      <c r="AH2332" s="2">
        <v>0</v>
      </c>
      <c r="AI2332" s="30">
        <v>0</v>
      </c>
      <c r="AJ2332" s="2">
        <v>4.2</v>
      </c>
      <c r="AK2332" s="2">
        <v>3.5</v>
      </c>
      <c r="AL2332" s="2">
        <v>0.5</v>
      </c>
      <c r="AM2332"/>
      <c r="AN2332" s="3">
        <v>0.06</v>
      </c>
      <c r="AO2332" s="17">
        <v>0.43</v>
      </c>
      <c r="AP2332" s="9"/>
    </row>
    <row r="2333" spans="1:42" x14ac:dyDescent="0.2">
      <c r="A2333" s="18" t="s">
        <v>56</v>
      </c>
      <c r="B2333">
        <v>29</v>
      </c>
      <c r="C2333" t="s">
        <v>1409</v>
      </c>
      <c r="D2333" t="s">
        <v>1410</v>
      </c>
      <c r="E2333" s="19" t="s">
        <v>150</v>
      </c>
      <c r="F2333" s="20" t="s">
        <v>57</v>
      </c>
      <c r="G2333" s="19">
        <v>3</v>
      </c>
      <c r="H2333" s="21">
        <v>0</v>
      </c>
      <c r="I2333" s="21">
        <v>0</v>
      </c>
      <c r="J2333" s="21">
        <v>0</v>
      </c>
      <c r="K2333" s="21">
        <v>1</v>
      </c>
      <c r="L2333" s="22">
        <v>-0.1</v>
      </c>
      <c r="M2333" s="22">
        <v>0.3</v>
      </c>
      <c r="N2333" s="2">
        <v>-0.1</v>
      </c>
      <c r="O2333" s="2">
        <v>2.2999999999999998</v>
      </c>
      <c r="P2333" s="9"/>
      <c r="Q2333" t="s">
        <v>1410</v>
      </c>
      <c r="R2333" s="2">
        <v>0</v>
      </c>
      <c r="S2333" s="2">
        <v>0</v>
      </c>
      <c r="T2333" s="3">
        <v>1.77</v>
      </c>
      <c r="U2333" s="2">
        <v>0</v>
      </c>
      <c r="V2333" s="2">
        <v>0</v>
      </c>
      <c r="W2333" s="3">
        <v>0</v>
      </c>
      <c r="X2333"/>
      <c r="Y2333" s="2">
        <v>1.7</v>
      </c>
      <c r="Z2333"/>
      <c r="AA2333" s="3">
        <v>-0.16</v>
      </c>
      <c r="AB2333" s="3">
        <v>-0.18</v>
      </c>
      <c r="AC2333" s="9"/>
      <c r="AD2333" t="s">
        <v>1410</v>
      </c>
      <c r="AE2333" s="3">
        <v>0</v>
      </c>
      <c r="AF2333" s="3">
        <v>0</v>
      </c>
      <c r="AG2333"/>
      <c r="AH2333" s="2">
        <v>0</v>
      </c>
      <c r="AI2333" s="2">
        <v>0</v>
      </c>
      <c r="AJ2333" s="2">
        <v>6.7</v>
      </c>
      <c r="AK2333" s="2">
        <v>3.3</v>
      </c>
      <c r="AL2333" s="2">
        <v>0</v>
      </c>
      <c r="AM2333"/>
      <c r="AN2333" s="3">
        <v>0.48</v>
      </c>
      <c r="AO2333" s="17">
        <v>3.87</v>
      </c>
      <c r="AP2333" s="9"/>
    </row>
    <row r="2334" spans="1:42" x14ac:dyDescent="0.2">
      <c r="A2334" t="s">
        <v>40</v>
      </c>
      <c r="B2334" s="1">
        <v>30</v>
      </c>
      <c r="C2334" t="s">
        <v>1409</v>
      </c>
      <c r="D2334" t="s">
        <v>1410</v>
      </c>
      <c r="E2334" t="s">
        <v>170</v>
      </c>
      <c r="F2334" t="s">
        <v>57</v>
      </c>
      <c r="G2334">
        <v>19</v>
      </c>
      <c r="H2334">
        <v>0</v>
      </c>
      <c r="I2334">
        <v>1</v>
      </c>
      <c r="J2334">
        <v>1</v>
      </c>
      <c r="K2334" s="1">
        <v>0.3</v>
      </c>
      <c r="L2334" s="2">
        <v>-0.6</v>
      </c>
      <c r="M2334" s="2">
        <v>0.6</v>
      </c>
      <c r="N2334" s="2">
        <v>0.2</v>
      </c>
      <c r="O2334" s="2">
        <v>4.3</v>
      </c>
      <c r="P2334" s="14"/>
      <c r="Q2334" t="s">
        <v>1410</v>
      </c>
      <c r="R2334" s="2">
        <v>0</v>
      </c>
      <c r="S2334" s="2">
        <v>0.3</v>
      </c>
      <c r="T2334" s="3">
        <v>2.35</v>
      </c>
      <c r="U2334" s="2">
        <v>0</v>
      </c>
      <c r="V2334" s="2">
        <v>0</v>
      </c>
      <c r="W2334" s="3">
        <v>0</v>
      </c>
      <c r="X2334" s="3">
        <v>7.0000000000000007E-2</v>
      </c>
      <c r="Y2334" s="2">
        <v>1.9</v>
      </c>
      <c r="Z2334" s="2">
        <v>1</v>
      </c>
      <c r="AA2334" s="3">
        <v>-0.18</v>
      </c>
      <c r="AB2334" s="3">
        <v>0.05</v>
      </c>
      <c r="AC2334" s="14"/>
      <c r="AD2334" t="s">
        <v>1410</v>
      </c>
      <c r="AE2334" s="3">
        <v>2.0099999999999998</v>
      </c>
      <c r="AF2334" s="3">
        <v>17.39</v>
      </c>
      <c r="AG2334" s="3">
        <v>-0.02</v>
      </c>
      <c r="AH2334" s="2">
        <v>0</v>
      </c>
      <c r="AI2334" s="2">
        <v>0</v>
      </c>
      <c r="AJ2334" s="2">
        <v>3.5</v>
      </c>
      <c r="AK2334" s="2">
        <v>2.5</v>
      </c>
      <c r="AL2334" s="2">
        <v>2.2000000000000002</v>
      </c>
      <c r="AM2334" s="2">
        <v>1</v>
      </c>
      <c r="AN2334" s="3">
        <v>0.18</v>
      </c>
      <c r="AO2334" s="3">
        <v>1.36</v>
      </c>
      <c r="AP2334" s="9"/>
    </row>
    <row r="2335" spans="1:42" x14ac:dyDescent="0.2">
      <c r="A2335" t="s">
        <v>51</v>
      </c>
      <c r="B2335">
        <v>31</v>
      </c>
      <c r="C2335" t="s">
        <v>494</v>
      </c>
      <c r="D2335" t="s">
        <v>431</v>
      </c>
      <c r="E2335" t="s">
        <v>113</v>
      </c>
      <c r="F2335" t="s">
        <v>73</v>
      </c>
      <c r="G2335">
        <v>74</v>
      </c>
      <c r="H2335">
        <v>20</v>
      </c>
      <c r="I2335">
        <v>22</v>
      </c>
      <c r="J2335">
        <f>H2335+I2335</f>
        <v>42</v>
      </c>
      <c r="K2335" s="1">
        <v>2.6</v>
      </c>
      <c r="L2335" s="2">
        <v>4.5</v>
      </c>
      <c r="M2335" s="2">
        <v>1.6</v>
      </c>
      <c r="N2335" s="15">
        <v>33.700000000000003</v>
      </c>
      <c r="O2335" s="15">
        <v>5.4</v>
      </c>
      <c r="P2335" s="9"/>
      <c r="Q2335" t="s">
        <v>431</v>
      </c>
      <c r="R2335" s="2">
        <v>1.1000000000000001</v>
      </c>
      <c r="S2335" s="2">
        <v>1.3</v>
      </c>
      <c r="T2335" s="3">
        <v>3.03</v>
      </c>
      <c r="U2335" s="2">
        <v>1.6</v>
      </c>
      <c r="V2335" s="2">
        <v>1.4</v>
      </c>
      <c r="W2335" s="3">
        <v>5.97</v>
      </c>
      <c r="X2335"/>
      <c r="Y2335" s="2">
        <v>2.1</v>
      </c>
      <c r="Z2335"/>
      <c r="AA2335" s="3">
        <v>0.22</v>
      </c>
      <c r="AB2335" s="3">
        <v>1.99</v>
      </c>
      <c r="AC2335" s="9"/>
      <c r="AD2335" t="s">
        <v>431</v>
      </c>
      <c r="AE2335" s="3">
        <v>2.27</v>
      </c>
      <c r="AF2335" s="3">
        <v>0</v>
      </c>
      <c r="AG2335"/>
      <c r="AH2335" s="2">
        <v>57.8</v>
      </c>
      <c r="AI2335" s="16">
        <v>5.3</v>
      </c>
      <c r="AJ2335" s="2">
        <v>6.4</v>
      </c>
      <c r="AK2335" s="2">
        <v>0.6</v>
      </c>
      <c r="AL2335" s="2">
        <v>1.4</v>
      </c>
      <c r="AM2335"/>
      <c r="AN2335" s="3">
        <v>0.08</v>
      </c>
      <c r="AO2335" s="17">
        <v>0.32</v>
      </c>
      <c r="AP2335" s="9"/>
    </row>
    <row r="2336" spans="1:42" x14ac:dyDescent="0.2">
      <c r="A2336" t="s">
        <v>51</v>
      </c>
      <c r="B2336">
        <v>25</v>
      </c>
      <c r="C2336" t="s">
        <v>1411</v>
      </c>
      <c r="D2336" t="s">
        <v>1412</v>
      </c>
      <c r="E2336" t="s">
        <v>113</v>
      </c>
      <c r="F2336" t="s">
        <v>44</v>
      </c>
      <c r="G2336">
        <v>16</v>
      </c>
      <c r="H2336">
        <v>0</v>
      </c>
      <c r="I2336">
        <v>2</v>
      </c>
      <c r="J2336">
        <f>H2336+I2336</f>
        <v>2</v>
      </c>
      <c r="K2336" s="1">
        <v>-5.2</v>
      </c>
      <c r="L2336" s="2">
        <v>-0.5</v>
      </c>
      <c r="M2336" s="2">
        <v>-0.7</v>
      </c>
      <c r="N2336" s="15">
        <v>-0.2</v>
      </c>
      <c r="O2336" s="15">
        <v>-3.4</v>
      </c>
      <c r="P2336" s="9"/>
      <c r="Q2336" t="s">
        <v>1412</v>
      </c>
      <c r="R2336" s="2">
        <v>0</v>
      </c>
      <c r="S2336" s="2">
        <v>1.6</v>
      </c>
      <c r="T2336" s="3">
        <v>0.8</v>
      </c>
      <c r="U2336" s="2">
        <v>0</v>
      </c>
      <c r="V2336" s="2">
        <v>0</v>
      </c>
      <c r="W2336" s="3">
        <v>0</v>
      </c>
      <c r="X2336"/>
      <c r="Y2336" s="2">
        <v>1.5</v>
      </c>
      <c r="Z2336"/>
      <c r="AA2336" s="3">
        <v>-0.37</v>
      </c>
      <c r="AB2336" s="3">
        <v>-0.15</v>
      </c>
      <c r="AC2336" s="9"/>
      <c r="AD2336" t="s">
        <v>1412</v>
      </c>
      <c r="AE2336" s="3">
        <v>4.8099999999999996</v>
      </c>
      <c r="AF2336" s="3">
        <v>0</v>
      </c>
      <c r="AG2336"/>
      <c r="AH2336" s="2">
        <v>44.4</v>
      </c>
      <c r="AI2336" s="16">
        <v>0.8</v>
      </c>
      <c r="AJ2336" s="2">
        <v>18.399999999999999</v>
      </c>
      <c r="AK2336" s="2">
        <v>0</v>
      </c>
      <c r="AL2336" s="2">
        <v>1.5</v>
      </c>
      <c r="AM2336"/>
      <c r="AN2336" s="3">
        <v>-0.51</v>
      </c>
      <c r="AO2336" s="17">
        <v>-2.61</v>
      </c>
      <c r="AP2336" s="9"/>
    </row>
    <row r="2337" spans="1:42" x14ac:dyDescent="0.2">
      <c r="A2337" s="18" t="s">
        <v>56</v>
      </c>
      <c r="B2337">
        <v>26</v>
      </c>
      <c r="C2337" t="s">
        <v>1411</v>
      </c>
      <c r="D2337" t="s">
        <v>1412</v>
      </c>
      <c r="E2337" s="19" t="s">
        <v>113</v>
      </c>
      <c r="F2337" s="20" t="s">
        <v>44</v>
      </c>
      <c r="G2337" s="19">
        <v>3</v>
      </c>
      <c r="H2337" s="21">
        <v>0</v>
      </c>
      <c r="I2337" s="21">
        <v>0</v>
      </c>
      <c r="J2337" s="21">
        <v>0</v>
      </c>
      <c r="K2337" s="21">
        <v>-1</v>
      </c>
      <c r="L2337" s="22">
        <v>-0.2</v>
      </c>
      <c r="M2337" s="22">
        <v>-0.1</v>
      </c>
      <c r="N2337" s="2">
        <v>-0.5</v>
      </c>
      <c r="O2337" s="2">
        <v>0.3</v>
      </c>
      <c r="P2337" s="9"/>
      <c r="Q2337" t="s">
        <v>1412</v>
      </c>
      <c r="R2337" s="2">
        <v>0</v>
      </c>
      <c r="S2337" s="2">
        <v>0</v>
      </c>
      <c r="T2337" s="3">
        <v>0</v>
      </c>
      <c r="U2337" s="2">
        <v>0</v>
      </c>
      <c r="V2337" s="2">
        <v>0</v>
      </c>
      <c r="W2337" s="3">
        <v>0</v>
      </c>
      <c r="X2337"/>
      <c r="Y2337" s="2">
        <v>0</v>
      </c>
      <c r="Z2337"/>
      <c r="AA2337" s="3">
        <v>-0.73</v>
      </c>
      <c r="AB2337" s="3">
        <v>-2.02</v>
      </c>
      <c r="AC2337" s="9"/>
      <c r="AD2337" t="s">
        <v>1412</v>
      </c>
      <c r="AE2337" s="3">
        <v>4.22</v>
      </c>
      <c r="AF2337" s="3">
        <v>0</v>
      </c>
      <c r="AG2337"/>
      <c r="AH2337" s="2">
        <v>33.299999999999997</v>
      </c>
      <c r="AI2337" s="2">
        <v>1.7</v>
      </c>
      <c r="AJ2337" s="2">
        <v>7.8</v>
      </c>
      <c r="AK2337" s="2">
        <v>0</v>
      </c>
      <c r="AL2337" s="2">
        <v>0</v>
      </c>
      <c r="AM2337"/>
      <c r="AN2337" s="3">
        <v>-0.36</v>
      </c>
      <c r="AO2337" s="17">
        <v>1.32</v>
      </c>
      <c r="AP2337" s="9"/>
    </row>
    <row r="2338" spans="1:42" x14ac:dyDescent="0.2">
      <c r="A2338" t="s">
        <v>40</v>
      </c>
      <c r="B2338" s="1">
        <v>27</v>
      </c>
      <c r="C2338" t="s">
        <v>1411</v>
      </c>
      <c r="D2338" t="s">
        <v>1412</v>
      </c>
      <c r="E2338" t="s">
        <v>113</v>
      </c>
      <c r="F2338" t="s">
        <v>44</v>
      </c>
      <c r="G2338">
        <v>11</v>
      </c>
      <c r="H2338">
        <v>0</v>
      </c>
      <c r="I2338">
        <v>0</v>
      </c>
      <c r="J2338">
        <v>0</v>
      </c>
      <c r="K2338" s="1">
        <v>-3.8</v>
      </c>
      <c r="L2338" s="2">
        <v>-0.7</v>
      </c>
      <c r="M2338" s="2">
        <v>-0.5</v>
      </c>
      <c r="N2338" s="2">
        <v>-2.7</v>
      </c>
      <c r="O2338" s="2">
        <v>2.2999999999999998</v>
      </c>
      <c r="P2338" s="14"/>
      <c r="Q2338" t="s">
        <v>1412</v>
      </c>
      <c r="R2338" s="2">
        <v>0</v>
      </c>
      <c r="S2338" s="2">
        <v>0</v>
      </c>
      <c r="T2338" s="3">
        <v>0</v>
      </c>
      <c r="U2338" s="2">
        <v>0</v>
      </c>
      <c r="V2338" s="2">
        <v>0</v>
      </c>
      <c r="W2338" s="3">
        <v>0</v>
      </c>
      <c r="X2338" s="3">
        <v>-0.03</v>
      </c>
      <c r="Y2338" s="2">
        <v>0.6</v>
      </c>
      <c r="Z2338" s="2">
        <v>0.6</v>
      </c>
      <c r="AA2338" s="3">
        <v>-0.46</v>
      </c>
      <c r="AB2338" s="3">
        <v>-1.54</v>
      </c>
      <c r="AC2338" s="14"/>
      <c r="AD2338" t="s">
        <v>1412</v>
      </c>
      <c r="AE2338" s="3">
        <v>3.05</v>
      </c>
      <c r="AF2338" s="3">
        <v>4.92</v>
      </c>
      <c r="AG2338" s="3">
        <v>0.05</v>
      </c>
      <c r="AH2338" s="2">
        <v>44.4</v>
      </c>
      <c r="AI2338" s="2">
        <v>4.4000000000000004</v>
      </c>
      <c r="AJ2338" s="2">
        <v>8.6999999999999993</v>
      </c>
      <c r="AK2338" s="2">
        <v>2.2999999999999998</v>
      </c>
      <c r="AL2338" s="2">
        <v>2.9</v>
      </c>
      <c r="AM2338" s="2">
        <v>1.2</v>
      </c>
      <c r="AN2338" s="3">
        <v>-0.33</v>
      </c>
      <c r="AO2338" s="3">
        <v>1.32</v>
      </c>
      <c r="AP2338" s="9"/>
    </row>
    <row r="2339" spans="1:42" x14ac:dyDescent="0.2">
      <c r="A2339" t="s">
        <v>51</v>
      </c>
      <c r="B2339">
        <v>25</v>
      </c>
      <c r="C2339" t="s">
        <v>1413</v>
      </c>
      <c r="D2339" t="s">
        <v>1414</v>
      </c>
      <c r="E2339" t="s">
        <v>72</v>
      </c>
      <c r="F2339" t="s">
        <v>44</v>
      </c>
      <c r="G2339">
        <v>73</v>
      </c>
      <c r="H2339">
        <v>19</v>
      </c>
      <c r="I2339">
        <v>29</v>
      </c>
      <c r="J2339">
        <f>H2339+I2339</f>
        <v>48</v>
      </c>
      <c r="K2339" s="1">
        <v>-0.1</v>
      </c>
      <c r="L2339" s="2">
        <v>7.1</v>
      </c>
      <c r="M2339" s="2">
        <v>0.8</v>
      </c>
      <c r="N2339" s="15">
        <v>31.8</v>
      </c>
      <c r="O2339" s="15">
        <v>7.6</v>
      </c>
      <c r="P2339" s="9"/>
      <c r="Q2339" t="s">
        <v>1414</v>
      </c>
      <c r="R2339" s="2">
        <v>0.6</v>
      </c>
      <c r="S2339" s="2">
        <v>1.7</v>
      </c>
      <c r="T2339" s="3">
        <v>2.5099999999999998</v>
      </c>
      <c r="U2339" s="2">
        <v>2.9</v>
      </c>
      <c r="V2339" s="2">
        <v>2.1</v>
      </c>
      <c r="W2339" s="3">
        <v>7.54</v>
      </c>
      <c r="X2339"/>
      <c r="Y2339" s="2">
        <v>1</v>
      </c>
      <c r="Z2339"/>
      <c r="AA2339" s="3">
        <v>0.35</v>
      </c>
      <c r="AB2339" s="3">
        <v>1.96</v>
      </c>
      <c r="AC2339" s="9"/>
      <c r="AD2339" t="s">
        <v>1414</v>
      </c>
      <c r="AE2339" s="3">
        <v>2.59</v>
      </c>
      <c r="AF2339" s="3">
        <v>0</v>
      </c>
      <c r="AG2339"/>
      <c r="AH2339" s="2">
        <v>37.5</v>
      </c>
      <c r="AI2339" s="16">
        <v>0.1</v>
      </c>
      <c r="AJ2339" s="2">
        <v>3.1</v>
      </c>
      <c r="AK2339" s="2">
        <v>2.2000000000000002</v>
      </c>
      <c r="AL2339" s="2">
        <v>1.4</v>
      </c>
      <c r="AM2339"/>
      <c r="AN2339" s="3">
        <v>0.04</v>
      </c>
      <c r="AO2339" s="17">
        <v>0.47</v>
      </c>
      <c r="AP2339" s="9"/>
    </row>
    <row r="2340" spans="1:42" x14ac:dyDescent="0.2">
      <c r="A2340" s="18" t="s">
        <v>56</v>
      </c>
      <c r="B2340">
        <v>26</v>
      </c>
      <c r="C2340" t="s">
        <v>1413</v>
      </c>
      <c r="D2340" t="s">
        <v>1414</v>
      </c>
      <c r="E2340" s="19" t="s">
        <v>43</v>
      </c>
      <c r="F2340" s="20" t="s">
        <v>44</v>
      </c>
      <c r="G2340" s="19">
        <v>64</v>
      </c>
      <c r="H2340" s="21">
        <v>17</v>
      </c>
      <c r="I2340" s="21">
        <v>19</v>
      </c>
      <c r="J2340" s="21">
        <v>36</v>
      </c>
      <c r="K2340" s="21">
        <v>20.5</v>
      </c>
      <c r="L2340" s="22">
        <v>5.5</v>
      </c>
      <c r="M2340" s="22">
        <v>4.4000000000000004</v>
      </c>
      <c r="N2340" s="2">
        <v>30.7</v>
      </c>
      <c r="O2340" s="2">
        <v>22.1</v>
      </c>
      <c r="P2340" s="9"/>
      <c r="Q2340" t="s">
        <v>1414</v>
      </c>
      <c r="R2340" s="2">
        <v>1</v>
      </c>
      <c r="S2340" s="2">
        <v>1.1000000000000001</v>
      </c>
      <c r="T2340" s="3">
        <v>2.83</v>
      </c>
      <c r="U2340" s="2">
        <v>2.2999999999999998</v>
      </c>
      <c r="V2340" s="2">
        <v>2.8</v>
      </c>
      <c r="W2340" s="3">
        <v>8.2899999999999991</v>
      </c>
      <c r="X2340"/>
      <c r="Y2340" s="2">
        <v>0.6</v>
      </c>
      <c r="Z2340"/>
      <c r="AA2340" s="3">
        <v>0.33</v>
      </c>
      <c r="AB2340" s="3">
        <v>2.11</v>
      </c>
      <c r="AC2340" s="9"/>
      <c r="AD2340" t="s">
        <v>1414</v>
      </c>
      <c r="AE2340" s="3">
        <v>1.94</v>
      </c>
      <c r="AF2340" s="3">
        <v>0</v>
      </c>
      <c r="AG2340"/>
      <c r="AH2340" s="2">
        <v>45.2</v>
      </c>
      <c r="AI2340" s="2">
        <v>1.1000000000000001</v>
      </c>
      <c r="AJ2340" s="2">
        <v>3.9</v>
      </c>
      <c r="AK2340" s="2">
        <v>1.3</v>
      </c>
      <c r="AL2340" s="2">
        <v>1.3</v>
      </c>
      <c r="AM2340"/>
      <c r="AN2340" s="3">
        <v>0.26</v>
      </c>
      <c r="AO2340" s="17">
        <v>1.52</v>
      </c>
      <c r="AP2340" s="9"/>
    </row>
    <row r="2341" spans="1:42" x14ac:dyDescent="0.2">
      <c r="A2341" t="s">
        <v>40</v>
      </c>
      <c r="B2341" s="1">
        <v>27</v>
      </c>
      <c r="C2341" t="s">
        <v>1413</v>
      </c>
      <c r="D2341" t="s">
        <v>1414</v>
      </c>
      <c r="E2341" t="s">
        <v>65</v>
      </c>
      <c r="F2341" t="s">
        <v>44</v>
      </c>
      <c r="G2341">
        <v>3</v>
      </c>
      <c r="H2341">
        <v>0</v>
      </c>
      <c r="I2341">
        <v>0</v>
      </c>
      <c r="J2341">
        <v>0</v>
      </c>
      <c r="K2341" s="1">
        <v>0.9</v>
      </c>
      <c r="L2341" s="2">
        <v>-0.2</v>
      </c>
      <c r="M2341" s="2">
        <v>0.2</v>
      </c>
      <c r="N2341" s="2">
        <v>-0.4</v>
      </c>
      <c r="O2341" s="2">
        <v>0.9</v>
      </c>
      <c r="P2341" s="14"/>
      <c r="Q2341" t="s">
        <v>1414</v>
      </c>
      <c r="R2341" s="2">
        <v>0</v>
      </c>
      <c r="S2341" s="2">
        <v>0</v>
      </c>
      <c r="T2341" s="3">
        <v>2.21</v>
      </c>
      <c r="U2341" s="2">
        <v>0</v>
      </c>
      <c r="V2341" s="2">
        <v>0</v>
      </c>
      <c r="W2341" s="3">
        <v>0</v>
      </c>
      <c r="X2341" s="3">
        <v>0.14000000000000001</v>
      </c>
      <c r="Y2341" s="2">
        <v>2.1</v>
      </c>
      <c r="Z2341" s="2">
        <v>2.1</v>
      </c>
      <c r="AA2341" s="3">
        <v>-0.37</v>
      </c>
      <c r="AB2341" s="3">
        <v>-0.74</v>
      </c>
      <c r="AC2341" s="14"/>
      <c r="AD2341" t="s">
        <v>1414</v>
      </c>
      <c r="AE2341" s="3">
        <v>0</v>
      </c>
      <c r="AF2341" s="3">
        <v>0</v>
      </c>
      <c r="AG2341" s="3">
        <v>-0.05</v>
      </c>
      <c r="AH2341" s="2">
        <v>0</v>
      </c>
      <c r="AI2341" s="2">
        <v>0.5</v>
      </c>
      <c r="AJ2341" s="2">
        <v>6.2</v>
      </c>
      <c r="AK2341" s="2">
        <v>4.0999999999999996</v>
      </c>
      <c r="AL2341" s="2">
        <v>0</v>
      </c>
      <c r="AM2341" s="2">
        <v>0</v>
      </c>
      <c r="AN2341" s="3">
        <v>0.37</v>
      </c>
      <c r="AO2341" s="3">
        <v>1.94</v>
      </c>
      <c r="AP2341" s="9"/>
    </row>
    <row r="2342" spans="1:42" x14ac:dyDescent="0.2">
      <c r="A2342" t="s">
        <v>51</v>
      </c>
      <c r="B2342">
        <v>35</v>
      </c>
      <c r="C2342" t="s">
        <v>1415</v>
      </c>
      <c r="D2342" t="s">
        <v>1416</v>
      </c>
      <c r="E2342" t="s">
        <v>115</v>
      </c>
      <c r="F2342" t="s">
        <v>55</v>
      </c>
      <c r="G2342">
        <v>21</v>
      </c>
      <c r="H2342">
        <v>0</v>
      </c>
      <c r="I2342">
        <v>3</v>
      </c>
      <c r="J2342">
        <f>H2342+I2342</f>
        <v>3</v>
      </c>
      <c r="K2342" s="1">
        <v>-9.5</v>
      </c>
      <c r="L2342" s="2">
        <v>-1</v>
      </c>
      <c r="M2342" s="2">
        <v>-1.3</v>
      </c>
      <c r="N2342" s="15">
        <v>-1.5</v>
      </c>
      <c r="O2342" s="15">
        <v>5.6</v>
      </c>
      <c r="P2342" s="9"/>
      <c r="Q2342" t="s">
        <v>1416</v>
      </c>
      <c r="R2342" s="2">
        <v>0</v>
      </c>
      <c r="S2342" s="2">
        <v>0.4</v>
      </c>
      <c r="T2342" s="3">
        <v>2.48</v>
      </c>
      <c r="U2342" s="2">
        <v>0</v>
      </c>
      <c r="V2342" s="2">
        <v>1.2</v>
      </c>
      <c r="W2342" s="3">
        <v>4.84</v>
      </c>
      <c r="X2342"/>
      <c r="Y2342" s="2">
        <v>2.1</v>
      </c>
      <c r="Z2342"/>
      <c r="AA2342" s="3">
        <v>-0.12</v>
      </c>
      <c r="AB2342" s="3">
        <v>-0.23</v>
      </c>
      <c r="AC2342" s="9"/>
      <c r="AD2342" t="s">
        <v>1416</v>
      </c>
      <c r="AE2342" s="3">
        <v>4.1399999999999997</v>
      </c>
      <c r="AF2342" s="3">
        <v>5.33</v>
      </c>
      <c r="AG2342"/>
      <c r="AH2342" s="2">
        <v>0</v>
      </c>
      <c r="AI2342" s="16">
        <v>0</v>
      </c>
      <c r="AJ2342" s="2">
        <v>2.9</v>
      </c>
      <c r="AK2342" s="2">
        <v>4.4000000000000004</v>
      </c>
      <c r="AL2342" s="2">
        <v>0.6</v>
      </c>
      <c r="AM2342"/>
      <c r="AN2342" s="3">
        <v>-0.16</v>
      </c>
      <c r="AO2342" s="17">
        <v>0.85</v>
      </c>
      <c r="AP2342" s="9"/>
    </row>
    <row r="2343" spans="1:42" x14ac:dyDescent="0.2">
      <c r="A2343" s="18" t="s">
        <v>56</v>
      </c>
      <c r="B2343">
        <v>36</v>
      </c>
      <c r="C2343" t="s">
        <v>1415</v>
      </c>
      <c r="D2343" t="s">
        <v>1416</v>
      </c>
      <c r="E2343" s="19" t="s">
        <v>213</v>
      </c>
      <c r="F2343" s="20" t="s">
        <v>57</v>
      </c>
      <c r="G2343" s="19">
        <v>39</v>
      </c>
      <c r="H2343" s="21">
        <v>3</v>
      </c>
      <c r="I2343" s="21">
        <v>13</v>
      </c>
      <c r="J2343" s="21">
        <v>16</v>
      </c>
      <c r="K2343" s="21">
        <v>-8.6999999999999993</v>
      </c>
      <c r="L2343" s="22">
        <v>1.3</v>
      </c>
      <c r="M2343" s="22">
        <v>0</v>
      </c>
      <c r="N2343" s="2">
        <v>9</v>
      </c>
      <c r="O2343" s="2">
        <v>7.1</v>
      </c>
      <c r="P2343" s="9"/>
      <c r="Q2343" t="s">
        <v>1416</v>
      </c>
      <c r="R2343" s="2">
        <v>0.1</v>
      </c>
      <c r="S2343" s="2">
        <v>0.5</v>
      </c>
      <c r="T2343" s="3">
        <v>2.14</v>
      </c>
      <c r="U2343" s="2">
        <v>0.7</v>
      </c>
      <c r="V2343" s="2">
        <v>3</v>
      </c>
      <c r="W2343" s="3">
        <v>7.08</v>
      </c>
      <c r="X2343"/>
      <c r="Y2343" s="2">
        <v>2.5</v>
      </c>
      <c r="Z2343"/>
      <c r="AA2343" s="3">
        <v>0.09</v>
      </c>
      <c r="AB2343" s="3">
        <v>0.82</v>
      </c>
      <c r="AC2343" s="9"/>
      <c r="AD2343" t="s">
        <v>1416</v>
      </c>
      <c r="AE2343" s="3">
        <v>3.15</v>
      </c>
      <c r="AF2343" s="3">
        <v>0</v>
      </c>
      <c r="AG2343"/>
      <c r="AH2343" s="2">
        <v>0</v>
      </c>
      <c r="AI2343" s="2">
        <v>0</v>
      </c>
      <c r="AJ2343" s="2">
        <v>2.5</v>
      </c>
      <c r="AK2343" s="2">
        <v>2.9</v>
      </c>
      <c r="AL2343" s="2">
        <v>0.5</v>
      </c>
      <c r="AM2343"/>
      <c r="AN2343" s="3">
        <v>0</v>
      </c>
      <c r="AO2343" s="17">
        <v>0.64</v>
      </c>
      <c r="AP2343" s="9"/>
    </row>
    <row r="2344" spans="1:42" x14ac:dyDescent="0.2">
      <c r="A2344" s="23" t="s">
        <v>51</v>
      </c>
      <c r="B2344">
        <v>29</v>
      </c>
      <c r="C2344" t="s">
        <v>90</v>
      </c>
      <c r="D2344" t="s">
        <v>1417</v>
      </c>
      <c r="E2344" s="23" t="s">
        <v>170</v>
      </c>
      <c r="F2344" s="23" t="s">
        <v>44</v>
      </c>
      <c r="G2344" s="23">
        <v>21</v>
      </c>
      <c r="H2344" s="23">
        <v>1</v>
      </c>
      <c r="I2344" s="23">
        <v>1</v>
      </c>
      <c r="J2344" s="23">
        <v>2</v>
      </c>
      <c r="K2344" s="28">
        <v>-0.2</v>
      </c>
      <c r="L2344" s="29">
        <v>-0.3</v>
      </c>
      <c r="M2344" s="29">
        <v>0.1</v>
      </c>
      <c r="N2344" s="15">
        <v>0</v>
      </c>
      <c r="O2344" s="15">
        <v>0.2</v>
      </c>
      <c r="P2344" s="9"/>
      <c r="Q2344" t="s">
        <v>1417</v>
      </c>
      <c r="R2344" s="2">
        <v>0.5</v>
      </c>
      <c r="S2344" s="2">
        <v>0.5</v>
      </c>
      <c r="T2344" s="3">
        <v>1.63</v>
      </c>
      <c r="U2344" s="2">
        <v>0</v>
      </c>
      <c r="V2344" s="2">
        <v>0</v>
      </c>
      <c r="W2344" s="3">
        <v>0</v>
      </c>
      <c r="X2344"/>
      <c r="Y2344" s="2">
        <v>1.6</v>
      </c>
      <c r="Z2344"/>
      <c r="AA2344" s="3">
        <v>-0.16</v>
      </c>
      <c r="AB2344" s="3">
        <v>-0.01</v>
      </c>
      <c r="AC2344" s="9"/>
      <c r="AD2344" t="s">
        <v>1417</v>
      </c>
      <c r="AE2344" s="3">
        <v>1.63</v>
      </c>
      <c r="AF2344" s="3">
        <v>0</v>
      </c>
      <c r="AG2344"/>
      <c r="AH2344" s="2">
        <v>0</v>
      </c>
      <c r="AI2344" s="30">
        <v>0.1</v>
      </c>
      <c r="AJ2344" s="2">
        <v>10.8</v>
      </c>
      <c r="AK2344" s="2">
        <v>2.2000000000000002</v>
      </c>
      <c r="AL2344" s="2">
        <v>0</v>
      </c>
      <c r="AM2344"/>
      <c r="AN2344" s="3">
        <v>0.05</v>
      </c>
      <c r="AO2344" s="17">
        <v>0.1</v>
      </c>
      <c r="AP2344" s="9"/>
    </row>
    <row r="2345" spans="1:42" x14ac:dyDescent="0.2">
      <c r="A2345" s="18" t="s">
        <v>56</v>
      </c>
      <c r="B2345">
        <v>30</v>
      </c>
      <c r="C2345" t="s">
        <v>90</v>
      </c>
      <c r="D2345" t="s">
        <v>1417</v>
      </c>
      <c r="E2345" s="19" t="s">
        <v>170</v>
      </c>
      <c r="F2345" s="20" t="s">
        <v>44</v>
      </c>
      <c r="G2345" s="19">
        <v>25</v>
      </c>
      <c r="H2345" s="21">
        <v>0</v>
      </c>
      <c r="I2345" s="21">
        <v>0</v>
      </c>
      <c r="J2345" s="21">
        <v>0</v>
      </c>
      <c r="K2345" s="21">
        <v>0</v>
      </c>
      <c r="L2345" s="22">
        <v>-0.9</v>
      </c>
      <c r="M2345" s="22">
        <v>0.2</v>
      </c>
      <c r="N2345" s="2">
        <v>-2.5</v>
      </c>
      <c r="O2345" s="2">
        <v>-1.4</v>
      </c>
      <c r="P2345" s="9"/>
      <c r="Q2345" t="s">
        <v>1417</v>
      </c>
      <c r="R2345" s="2">
        <v>0</v>
      </c>
      <c r="S2345" s="2">
        <v>0</v>
      </c>
      <c r="T2345" s="3">
        <v>0</v>
      </c>
      <c r="U2345" s="2">
        <v>0</v>
      </c>
      <c r="V2345" s="2">
        <v>0</v>
      </c>
      <c r="W2345" s="3">
        <v>0</v>
      </c>
      <c r="X2345"/>
      <c r="Y2345" s="2">
        <v>3.2</v>
      </c>
      <c r="Z2345"/>
      <c r="AA2345" s="3">
        <v>-0.57999999999999996</v>
      </c>
      <c r="AB2345" s="3">
        <v>-1.62</v>
      </c>
      <c r="AC2345" s="9"/>
      <c r="AD2345" t="s">
        <v>1417</v>
      </c>
      <c r="AE2345" s="3">
        <v>0</v>
      </c>
      <c r="AF2345" s="3">
        <v>0</v>
      </c>
      <c r="AG2345"/>
      <c r="AH2345" s="2">
        <v>0</v>
      </c>
      <c r="AI2345" s="2">
        <v>0</v>
      </c>
      <c r="AJ2345" s="2">
        <v>11.7</v>
      </c>
      <c r="AK2345" s="2">
        <v>0.6</v>
      </c>
      <c r="AL2345" s="2">
        <v>0.6</v>
      </c>
      <c r="AM2345"/>
      <c r="AN2345" s="3">
        <v>0.13</v>
      </c>
      <c r="AO2345" s="17">
        <v>-0.92</v>
      </c>
      <c r="AP2345" s="9"/>
    </row>
    <row r="2346" spans="1:42" x14ac:dyDescent="0.2">
      <c r="A2346" t="s">
        <v>51</v>
      </c>
      <c r="B2346">
        <v>28</v>
      </c>
      <c r="C2346" t="s">
        <v>1418</v>
      </c>
      <c r="D2346" t="s">
        <v>1419</v>
      </c>
      <c r="E2346" t="s">
        <v>150</v>
      </c>
      <c r="F2346" t="s">
        <v>73</v>
      </c>
      <c r="G2346">
        <v>5</v>
      </c>
      <c r="H2346">
        <v>0</v>
      </c>
      <c r="I2346">
        <v>0</v>
      </c>
      <c r="J2346">
        <f>H2346+I2346</f>
        <v>0</v>
      </c>
      <c r="K2346" s="1">
        <v>-1.1000000000000001</v>
      </c>
      <c r="L2346" s="2">
        <v>-0.3</v>
      </c>
      <c r="M2346" s="2">
        <v>-0.2</v>
      </c>
      <c r="N2346" s="15">
        <v>-0.8</v>
      </c>
      <c r="O2346" s="15">
        <v>0.9</v>
      </c>
      <c r="P2346" s="9"/>
      <c r="Q2346" t="s">
        <v>1419</v>
      </c>
      <c r="R2346" s="2">
        <v>0</v>
      </c>
      <c r="S2346" s="2">
        <v>0</v>
      </c>
      <c r="T2346" s="3">
        <v>0</v>
      </c>
      <c r="U2346" s="2">
        <v>0</v>
      </c>
      <c r="V2346" s="2">
        <v>0</v>
      </c>
      <c r="W2346" s="3">
        <v>0</v>
      </c>
      <c r="X2346"/>
      <c r="Y2346" s="2">
        <v>0</v>
      </c>
      <c r="Z2346"/>
      <c r="AA2346" s="3">
        <v>-0.45</v>
      </c>
      <c r="AB2346" s="3">
        <v>-1.35</v>
      </c>
      <c r="AC2346" s="9"/>
      <c r="AD2346" t="s">
        <v>1419</v>
      </c>
      <c r="AE2346" s="3">
        <v>1.99</v>
      </c>
      <c r="AF2346" s="3">
        <v>0</v>
      </c>
      <c r="AG2346"/>
      <c r="AH2346" s="2">
        <v>61.5</v>
      </c>
      <c r="AI2346" s="16">
        <v>4.5</v>
      </c>
      <c r="AJ2346" s="2">
        <v>5.0999999999999996</v>
      </c>
      <c r="AK2346" s="2">
        <v>1.7</v>
      </c>
      <c r="AL2346" s="2">
        <v>0</v>
      </c>
      <c r="AM2346"/>
      <c r="AN2346" s="3">
        <v>-0.3</v>
      </c>
      <c r="AO2346" s="17">
        <v>1.54</v>
      </c>
      <c r="AP2346" s="9"/>
    </row>
    <row r="2347" spans="1:42" x14ac:dyDescent="0.2">
      <c r="A2347" t="s">
        <v>51</v>
      </c>
      <c r="B2347">
        <v>33</v>
      </c>
      <c r="C2347" t="s">
        <v>187</v>
      </c>
      <c r="D2347" t="s">
        <v>1420</v>
      </c>
      <c r="E2347" t="s">
        <v>113</v>
      </c>
      <c r="F2347" t="s">
        <v>73</v>
      </c>
      <c r="G2347">
        <v>35</v>
      </c>
      <c r="H2347">
        <v>4</v>
      </c>
      <c r="I2347">
        <v>11</v>
      </c>
      <c r="J2347">
        <f>H2347+I2347</f>
        <v>15</v>
      </c>
      <c r="K2347" s="1">
        <v>0.4</v>
      </c>
      <c r="L2347" s="2">
        <v>0.3</v>
      </c>
      <c r="M2347" s="2">
        <v>0.9</v>
      </c>
      <c r="N2347" s="15">
        <v>5.7</v>
      </c>
      <c r="O2347" s="15">
        <v>2</v>
      </c>
      <c r="P2347" s="9"/>
      <c r="Q2347" t="s">
        <v>1420</v>
      </c>
      <c r="R2347" s="2">
        <v>0.5</v>
      </c>
      <c r="S2347" s="2">
        <v>1.3</v>
      </c>
      <c r="T2347" s="3">
        <v>2.69</v>
      </c>
      <c r="U2347" s="2">
        <v>0</v>
      </c>
      <c r="V2347" s="2">
        <v>0</v>
      </c>
      <c r="W2347" s="3">
        <v>0</v>
      </c>
      <c r="X2347"/>
      <c r="Y2347" s="2">
        <v>2.6</v>
      </c>
      <c r="Z2347"/>
      <c r="AA2347" s="3">
        <v>0.02</v>
      </c>
      <c r="AB2347" s="3">
        <v>0.56000000000000005</v>
      </c>
      <c r="AC2347" s="9"/>
      <c r="AD2347" t="s">
        <v>1420</v>
      </c>
      <c r="AE2347" s="3">
        <v>2.69</v>
      </c>
      <c r="AF2347" s="3">
        <v>8</v>
      </c>
      <c r="AG2347"/>
      <c r="AH2347" s="2">
        <v>49.9</v>
      </c>
      <c r="AI2347" s="16">
        <v>28.2</v>
      </c>
      <c r="AJ2347" s="2">
        <v>3.2</v>
      </c>
      <c r="AK2347" s="2">
        <v>4.4000000000000004</v>
      </c>
      <c r="AL2347" s="2">
        <v>2.8</v>
      </c>
      <c r="AM2347"/>
      <c r="AN2347" s="3">
        <v>7.0000000000000007E-2</v>
      </c>
      <c r="AO2347" s="17">
        <v>0.2</v>
      </c>
      <c r="AP2347" s="9"/>
    </row>
    <row r="2348" spans="1:42" x14ac:dyDescent="0.2">
      <c r="A2348" s="18" t="s">
        <v>56</v>
      </c>
      <c r="B2348">
        <v>34</v>
      </c>
      <c r="C2348" t="s">
        <v>187</v>
      </c>
      <c r="D2348" t="s">
        <v>1420</v>
      </c>
      <c r="E2348" s="19" t="s">
        <v>127</v>
      </c>
      <c r="F2348" s="20" t="s">
        <v>69</v>
      </c>
      <c r="G2348" s="19">
        <v>65</v>
      </c>
      <c r="H2348" s="21">
        <v>8</v>
      </c>
      <c r="I2348" s="21">
        <v>26</v>
      </c>
      <c r="J2348" s="21">
        <v>34</v>
      </c>
      <c r="K2348" s="21">
        <v>0.5</v>
      </c>
      <c r="L2348" s="22">
        <v>0.1</v>
      </c>
      <c r="M2348" s="22">
        <v>2.8</v>
      </c>
      <c r="N2348" s="2">
        <v>8.6999999999999993</v>
      </c>
      <c r="O2348" s="2">
        <v>10.1</v>
      </c>
      <c r="P2348" s="9"/>
      <c r="Q2348" t="s">
        <v>1420</v>
      </c>
      <c r="R2348" s="2">
        <v>0.4</v>
      </c>
      <c r="S2348" s="2">
        <v>1</v>
      </c>
      <c r="T2348" s="3">
        <v>2.2599999999999998</v>
      </c>
      <c r="U2348" s="2">
        <v>1.1000000000000001</v>
      </c>
      <c r="V2348" s="2">
        <v>3.9</v>
      </c>
      <c r="W2348" s="3">
        <v>7.46</v>
      </c>
      <c r="X2348"/>
      <c r="Y2348" s="2">
        <v>0.9</v>
      </c>
      <c r="Z2348"/>
      <c r="AA2348" s="3">
        <v>0</v>
      </c>
      <c r="AB2348" s="3">
        <v>0.43</v>
      </c>
      <c r="AC2348" s="9"/>
      <c r="AD2348" t="s">
        <v>1420</v>
      </c>
      <c r="AE2348" s="3">
        <v>2.4</v>
      </c>
      <c r="AF2348" s="3">
        <v>6.01</v>
      </c>
      <c r="AG2348"/>
      <c r="AH2348" s="2">
        <v>52.7</v>
      </c>
      <c r="AI2348" s="2">
        <v>29.5</v>
      </c>
      <c r="AJ2348" s="2">
        <v>3.7</v>
      </c>
      <c r="AK2348" s="2">
        <v>2.8</v>
      </c>
      <c r="AL2348" s="2">
        <v>1.4</v>
      </c>
      <c r="AM2348"/>
      <c r="AN2348" s="3">
        <v>0.11</v>
      </c>
      <c r="AO2348" s="17">
        <v>0.5</v>
      </c>
      <c r="AP2348" s="9"/>
    </row>
    <row r="2349" spans="1:42" x14ac:dyDescent="0.2">
      <c r="A2349" t="s">
        <v>40</v>
      </c>
      <c r="B2349" s="1">
        <v>35</v>
      </c>
      <c r="C2349" t="s">
        <v>187</v>
      </c>
      <c r="D2349" t="s">
        <v>1420</v>
      </c>
      <c r="E2349" t="s">
        <v>127</v>
      </c>
      <c r="F2349" t="s">
        <v>69</v>
      </c>
      <c r="G2349">
        <v>71</v>
      </c>
      <c r="H2349">
        <v>4</v>
      </c>
      <c r="I2349">
        <v>18</v>
      </c>
      <c r="J2349">
        <v>22</v>
      </c>
      <c r="K2349" s="1">
        <v>-10.5</v>
      </c>
      <c r="L2349" s="2">
        <v>-1.5</v>
      </c>
      <c r="M2349" s="2">
        <v>0.7</v>
      </c>
      <c r="N2349" s="2">
        <v>-1.1000000000000001</v>
      </c>
      <c r="O2349" s="2">
        <v>12.8</v>
      </c>
      <c r="P2349" s="14"/>
      <c r="Q2349" t="s">
        <v>1420</v>
      </c>
      <c r="R2349" s="2">
        <v>0.3</v>
      </c>
      <c r="S2349" s="2">
        <v>1.3</v>
      </c>
      <c r="T2349" s="3">
        <v>2.4700000000000002</v>
      </c>
      <c r="U2349" s="2">
        <v>0</v>
      </c>
      <c r="V2349" s="2">
        <v>1</v>
      </c>
      <c r="W2349" s="3">
        <v>3.81</v>
      </c>
      <c r="X2349" s="3">
        <v>-0.14000000000000001</v>
      </c>
      <c r="Y2349" s="2">
        <v>1</v>
      </c>
      <c r="Z2349" s="2">
        <v>0.2</v>
      </c>
      <c r="AA2349" s="3">
        <v>-0.09</v>
      </c>
      <c r="AB2349" s="3">
        <v>-0.06</v>
      </c>
      <c r="AC2349" s="14"/>
      <c r="AD2349" t="s">
        <v>1420</v>
      </c>
      <c r="AE2349" s="3">
        <v>2.95</v>
      </c>
      <c r="AF2349" s="3">
        <v>6.82</v>
      </c>
      <c r="AG2349" s="3">
        <v>0</v>
      </c>
      <c r="AH2349" s="2">
        <v>49.7</v>
      </c>
      <c r="AI2349" s="2">
        <v>20.8</v>
      </c>
      <c r="AJ2349" s="2">
        <v>3.2</v>
      </c>
      <c r="AK2349" s="2">
        <v>3.4</v>
      </c>
      <c r="AL2349" s="2">
        <v>1.7</v>
      </c>
      <c r="AM2349" s="2">
        <v>1.1000000000000001</v>
      </c>
      <c r="AN2349" s="3">
        <v>0.04</v>
      </c>
      <c r="AO2349" s="3">
        <v>0.77</v>
      </c>
      <c r="AP2349" s="9"/>
    </row>
    <row r="2350" spans="1:42" x14ac:dyDescent="0.2">
      <c r="A2350" s="18" t="s">
        <v>56</v>
      </c>
      <c r="B2350">
        <v>25</v>
      </c>
      <c r="C2350" t="s">
        <v>924</v>
      </c>
      <c r="D2350" t="s">
        <v>1421</v>
      </c>
      <c r="E2350" s="19" t="s">
        <v>94</v>
      </c>
      <c r="F2350" s="20" t="s">
        <v>48</v>
      </c>
      <c r="G2350" s="19">
        <v>6</v>
      </c>
      <c r="H2350" s="21">
        <v>0</v>
      </c>
      <c r="I2350" s="21">
        <v>0</v>
      </c>
      <c r="J2350" s="21">
        <v>0</v>
      </c>
      <c r="K2350" s="21">
        <v>-2.1</v>
      </c>
      <c r="L2350" s="22">
        <v>-0.4</v>
      </c>
      <c r="M2350" s="22">
        <v>-0.3</v>
      </c>
      <c r="N2350" s="2">
        <v>-1.9</v>
      </c>
      <c r="O2350" s="2">
        <v>1.5</v>
      </c>
      <c r="P2350" s="9"/>
      <c r="Q2350" t="s">
        <v>1421</v>
      </c>
      <c r="R2350" s="2">
        <v>0</v>
      </c>
      <c r="S2350" s="2">
        <v>0</v>
      </c>
      <c r="T2350" s="3">
        <v>0</v>
      </c>
      <c r="U2350" s="2">
        <v>0</v>
      </c>
      <c r="V2350" s="2">
        <v>0</v>
      </c>
      <c r="W2350" s="3">
        <v>0</v>
      </c>
      <c r="X2350"/>
      <c r="Y2350" s="2">
        <v>0</v>
      </c>
      <c r="Z2350"/>
      <c r="AA2350" s="3">
        <v>-0.34</v>
      </c>
      <c r="AB2350" s="3">
        <v>-1.71</v>
      </c>
      <c r="AC2350" s="9"/>
      <c r="AD2350" t="s">
        <v>1421</v>
      </c>
      <c r="AE2350" s="3">
        <v>1.9</v>
      </c>
      <c r="AF2350" s="3">
        <v>0</v>
      </c>
      <c r="AG2350"/>
      <c r="AH2350" s="2">
        <v>100</v>
      </c>
      <c r="AI2350" s="2">
        <v>0.3</v>
      </c>
      <c r="AJ2350" s="2">
        <v>10.8</v>
      </c>
      <c r="AK2350" s="2">
        <v>1.8</v>
      </c>
      <c r="AL2350" s="2">
        <v>0</v>
      </c>
      <c r="AM2350"/>
      <c r="AN2350" s="3">
        <v>-0.26</v>
      </c>
      <c r="AO2350" s="17">
        <v>1.38</v>
      </c>
      <c r="AP2350" s="9"/>
    </row>
    <row r="2351" spans="1:42" x14ac:dyDescent="0.2">
      <c r="A2351" t="s">
        <v>40</v>
      </c>
      <c r="B2351" s="1">
        <v>26</v>
      </c>
      <c r="C2351" t="s">
        <v>924</v>
      </c>
      <c r="D2351" t="s">
        <v>1421</v>
      </c>
      <c r="E2351" t="s">
        <v>107</v>
      </c>
      <c r="F2351" t="s">
        <v>48</v>
      </c>
      <c r="G2351">
        <v>7</v>
      </c>
      <c r="H2351">
        <v>0</v>
      </c>
      <c r="I2351">
        <v>0</v>
      </c>
      <c r="J2351">
        <v>0</v>
      </c>
      <c r="K2351" s="1">
        <v>-4.5999999999999996</v>
      </c>
      <c r="L2351" s="2">
        <v>-0.8</v>
      </c>
      <c r="M2351" s="2">
        <v>-0.7</v>
      </c>
      <c r="N2351" s="2">
        <v>-0.4</v>
      </c>
      <c r="O2351" s="2">
        <v>0.4</v>
      </c>
      <c r="P2351" s="14"/>
      <c r="Q2351" t="s">
        <v>1421</v>
      </c>
      <c r="R2351" s="2">
        <v>0</v>
      </c>
      <c r="S2351" s="2">
        <v>0</v>
      </c>
      <c r="T2351" s="3">
        <v>0.97</v>
      </c>
      <c r="U2351" s="2">
        <v>0</v>
      </c>
      <c r="V2351" s="2">
        <v>0</v>
      </c>
      <c r="W2351" s="3">
        <v>0</v>
      </c>
      <c r="X2351" s="3">
        <v>-0.06</v>
      </c>
      <c r="Y2351" s="2">
        <v>0</v>
      </c>
      <c r="Z2351" s="2">
        <v>2.8</v>
      </c>
      <c r="AA2351" s="3">
        <v>-0.71</v>
      </c>
      <c r="AB2351" s="3">
        <v>-0.42</v>
      </c>
      <c r="AC2351" s="14"/>
      <c r="AD2351" t="s">
        <v>1421</v>
      </c>
      <c r="AE2351" s="3">
        <v>4.83</v>
      </c>
      <c r="AF2351" s="3">
        <v>0</v>
      </c>
      <c r="AG2351" s="3">
        <v>-0.09</v>
      </c>
      <c r="AH2351" s="2">
        <v>39.4</v>
      </c>
      <c r="AI2351" s="2">
        <v>8.4</v>
      </c>
      <c r="AJ2351" s="2">
        <v>1.9</v>
      </c>
      <c r="AK2351" s="2">
        <v>0.9</v>
      </c>
      <c r="AL2351" s="2">
        <v>1.9</v>
      </c>
      <c r="AM2351" s="2">
        <v>0</v>
      </c>
      <c r="AN2351" s="3">
        <v>-0.62</v>
      </c>
      <c r="AO2351" s="3">
        <v>0.34</v>
      </c>
      <c r="AP2351" s="9"/>
    </row>
    <row r="2352" spans="1:42" x14ac:dyDescent="0.2">
      <c r="A2352" t="s">
        <v>51</v>
      </c>
      <c r="B2352">
        <v>34</v>
      </c>
      <c r="C2352" t="s">
        <v>518</v>
      </c>
      <c r="D2352" t="s">
        <v>1422</v>
      </c>
      <c r="E2352" t="s">
        <v>58</v>
      </c>
      <c r="F2352" t="s">
        <v>48</v>
      </c>
      <c r="G2352">
        <v>72</v>
      </c>
      <c r="H2352">
        <v>17</v>
      </c>
      <c r="I2352">
        <v>20</v>
      </c>
      <c r="J2352">
        <f>H2352+I2352</f>
        <v>37</v>
      </c>
      <c r="K2352" s="1">
        <v>3.5</v>
      </c>
      <c r="L2352" s="2">
        <v>2.8</v>
      </c>
      <c r="M2352" s="2">
        <v>2.8</v>
      </c>
      <c r="N2352" s="15">
        <v>32.799999999999997</v>
      </c>
      <c r="O2352" s="15">
        <v>17.100000000000001</v>
      </c>
      <c r="P2352" s="9"/>
      <c r="Q2352" t="s">
        <v>1422</v>
      </c>
      <c r="R2352" s="2">
        <v>0.9</v>
      </c>
      <c r="S2352" s="2">
        <v>1.2</v>
      </c>
      <c r="T2352" s="3">
        <v>2.94</v>
      </c>
      <c r="U2352" s="2">
        <v>3.6</v>
      </c>
      <c r="V2352" s="2">
        <v>1.8</v>
      </c>
      <c r="W2352" s="3">
        <v>8.1</v>
      </c>
      <c r="X2352"/>
      <c r="Y2352" s="2">
        <v>1.4</v>
      </c>
      <c r="Z2352"/>
      <c r="AA2352" s="3">
        <v>0.11</v>
      </c>
      <c r="AB2352" s="3">
        <v>1.67</v>
      </c>
      <c r="AC2352" s="9"/>
      <c r="AD2352" t="s">
        <v>1422</v>
      </c>
      <c r="AE2352" s="3">
        <v>2.5299999999999998</v>
      </c>
      <c r="AF2352" s="3">
        <v>8.06</v>
      </c>
      <c r="AG2352"/>
      <c r="AH2352" s="2">
        <v>31.4</v>
      </c>
      <c r="AI2352" s="16">
        <v>0.8</v>
      </c>
      <c r="AJ2352" s="2">
        <v>2.5</v>
      </c>
      <c r="AK2352" s="2">
        <v>1.6</v>
      </c>
      <c r="AL2352" s="2">
        <v>2.1</v>
      </c>
      <c r="AM2352"/>
      <c r="AN2352" s="3">
        <v>0.11</v>
      </c>
      <c r="AO2352" s="17">
        <v>0.87</v>
      </c>
      <c r="AP2352" s="9"/>
    </row>
    <row r="2353" spans="1:42" x14ac:dyDescent="0.2">
      <c r="A2353" s="18" t="s">
        <v>56</v>
      </c>
      <c r="B2353">
        <v>35</v>
      </c>
      <c r="C2353" t="s">
        <v>518</v>
      </c>
      <c r="D2353" t="s">
        <v>1422</v>
      </c>
      <c r="E2353" s="19" t="s">
        <v>58</v>
      </c>
      <c r="F2353" s="20" t="s">
        <v>48</v>
      </c>
      <c r="G2353" s="19">
        <v>56</v>
      </c>
      <c r="H2353" s="21">
        <v>5</v>
      </c>
      <c r="I2353" s="21">
        <v>15</v>
      </c>
      <c r="J2353" s="21">
        <v>20</v>
      </c>
      <c r="K2353" s="21">
        <v>-3</v>
      </c>
      <c r="L2353" s="22">
        <v>-0.5</v>
      </c>
      <c r="M2353" s="22">
        <v>0.2</v>
      </c>
      <c r="N2353" s="2">
        <v>-1.3</v>
      </c>
      <c r="O2353" s="2">
        <v>6</v>
      </c>
      <c r="P2353" s="9"/>
      <c r="Q2353" t="s">
        <v>1422</v>
      </c>
      <c r="R2353" s="2">
        <v>0.3</v>
      </c>
      <c r="S2353" s="2">
        <v>1.1000000000000001</v>
      </c>
      <c r="T2353" s="3">
        <v>2.2599999999999998</v>
      </c>
      <c r="U2353" s="2">
        <v>0.9</v>
      </c>
      <c r="V2353" s="2">
        <v>1.8</v>
      </c>
      <c r="W2353" s="3">
        <v>4.51</v>
      </c>
      <c r="X2353"/>
      <c r="Y2353" s="2">
        <v>1.9</v>
      </c>
      <c r="Z2353"/>
      <c r="AA2353" s="3">
        <v>-0.03</v>
      </c>
      <c r="AB2353" s="3">
        <v>-0.09</v>
      </c>
      <c r="AC2353" s="9"/>
      <c r="AD2353" t="s">
        <v>1422</v>
      </c>
      <c r="AE2353" s="3">
        <v>2.4300000000000002</v>
      </c>
      <c r="AF2353" s="3">
        <v>8.14</v>
      </c>
      <c r="AG2353"/>
      <c r="AH2353" s="2">
        <v>18.8</v>
      </c>
      <c r="AI2353" s="2">
        <v>0.4</v>
      </c>
      <c r="AJ2353" s="2">
        <v>2.2000000000000002</v>
      </c>
      <c r="AK2353" s="2">
        <v>2.1</v>
      </c>
      <c r="AL2353" s="2">
        <v>1.6</v>
      </c>
      <c r="AM2353"/>
      <c r="AN2353" s="3">
        <v>0.01</v>
      </c>
      <c r="AO2353" s="17">
        <v>0.4</v>
      </c>
      <c r="AP2353" s="9"/>
    </row>
    <row r="2354" spans="1:42" x14ac:dyDescent="0.2">
      <c r="A2354" t="s">
        <v>40</v>
      </c>
      <c r="B2354" s="1">
        <v>36</v>
      </c>
      <c r="C2354" t="s">
        <v>518</v>
      </c>
      <c r="D2354" t="s">
        <v>1422</v>
      </c>
      <c r="E2354" t="s">
        <v>58</v>
      </c>
      <c r="F2354" t="s">
        <v>48</v>
      </c>
      <c r="G2354">
        <v>79</v>
      </c>
      <c r="H2354">
        <v>12</v>
      </c>
      <c r="I2354">
        <v>19</v>
      </c>
      <c r="J2354">
        <v>31</v>
      </c>
      <c r="K2354" s="1">
        <v>0.6</v>
      </c>
      <c r="L2354" s="2">
        <v>1</v>
      </c>
      <c r="M2354" s="2">
        <v>1.6</v>
      </c>
      <c r="N2354" s="2">
        <v>13.2</v>
      </c>
      <c r="O2354" s="2">
        <v>11.3</v>
      </c>
      <c r="P2354" s="14"/>
      <c r="Q2354" t="s">
        <v>1422</v>
      </c>
      <c r="R2354" s="2">
        <v>0.7</v>
      </c>
      <c r="S2354" s="2">
        <v>1.1000000000000001</v>
      </c>
      <c r="T2354" s="3">
        <v>2.9</v>
      </c>
      <c r="U2354" s="2">
        <v>0</v>
      </c>
      <c r="V2354" s="2">
        <v>1.7</v>
      </c>
      <c r="W2354" s="3">
        <v>3.33</v>
      </c>
      <c r="X2354" s="3">
        <v>-0.13</v>
      </c>
      <c r="Y2354" s="2">
        <v>0.8</v>
      </c>
      <c r="Z2354" s="2">
        <v>0.9</v>
      </c>
      <c r="AA2354" s="3">
        <v>0.05</v>
      </c>
      <c r="AB2354" s="3">
        <v>0.66</v>
      </c>
      <c r="AC2354" s="14"/>
      <c r="AD2354" t="s">
        <v>1422</v>
      </c>
      <c r="AE2354" s="3">
        <v>2.5299999999999998</v>
      </c>
      <c r="AF2354" s="3">
        <v>4.25</v>
      </c>
      <c r="AG2354" s="3">
        <v>-0.01</v>
      </c>
      <c r="AH2354" s="2">
        <v>28.1</v>
      </c>
      <c r="AI2354" s="2">
        <v>1.3</v>
      </c>
      <c r="AJ2354" s="2">
        <v>3</v>
      </c>
      <c r="AK2354" s="2">
        <v>1.5</v>
      </c>
      <c r="AL2354" s="2">
        <v>2.2000000000000002</v>
      </c>
      <c r="AM2354" s="2">
        <v>0.6</v>
      </c>
      <c r="AN2354" s="3">
        <v>0.08</v>
      </c>
      <c r="AO2354" s="3">
        <v>0.56000000000000005</v>
      </c>
      <c r="AP2354" s="9"/>
    </row>
    <row r="2355" spans="1:42" x14ac:dyDescent="0.2">
      <c r="A2355" t="s">
        <v>51</v>
      </c>
      <c r="B2355">
        <v>24</v>
      </c>
      <c r="C2355" t="s">
        <v>619</v>
      </c>
      <c r="D2355" t="s">
        <v>1423</v>
      </c>
      <c r="E2355" t="s">
        <v>81</v>
      </c>
      <c r="F2355" t="s">
        <v>44</v>
      </c>
      <c r="G2355">
        <v>61</v>
      </c>
      <c r="H2355">
        <v>6</v>
      </c>
      <c r="I2355">
        <v>9</v>
      </c>
      <c r="J2355">
        <f>H2355+I2355</f>
        <v>15</v>
      </c>
      <c r="K2355" s="1">
        <v>14.5</v>
      </c>
      <c r="L2355" s="2">
        <v>-0.3</v>
      </c>
      <c r="M2355" s="2">
        <v>3</v>
      </c>
      <c r="N2355" s="15">
        <v>0.3</v>
      </c>
      <c r="O2355" s="15">
        <v>2.1</v>
      </c>
      <c r="P2355" s="9"/>
      <c r="Q2355" t="s">
        <v>1423</v>
      </c>
      <c r="R2355" s="2">
        <v>0.4</v>
      </c>
      <c r="S2355" s="2">
        <v>0.8</v>
      </c>
      <c r="T2355" s="3">
        <v>2.04</v>
      </c>
      <c r="U2355" s="2">
        <v>1.3</v>
      </c>
      <c r="V2355" s="2">
        <v>0</v>
      </c>
      <c r="W2355" s="3">
        <v>3.96</v>
      </c>
      <c r="X2355"/>
      <c r="Y2355" s="2">
        <v>1</v>
      </c>
      <c r="Z2355"/>
      <c r="AA2355" s="3">
        <v>-0.02</v>
      </c>
      <c r="AB2355" s="3">
        <v>0.02</v>
      </c>
      <c r="AC2355" s="9"/>
      <c r="AD2355" t="s">
        <v>1423</v>
      </c>
      <c r="AE2355" s="3">
        <v>1.24</v>
      </c>
      <c r="AF2355" s="3">
        <v>60.5</v>
      </c>
      <c r="AG2355"/>
      <c r="AH2355" s="2">
        <v>0</v>
      </c>
      <c r="AI2355" s="16">
        <v>0.1</v>
      </c>
      <c r="AJ2355" s="2">
        <v>2.4</v>
      </c>
      <c r="AK2355" s="2">
        <v>1.2</v>
      </c>
      <c r="AL2355" s="2">
        <v>3</v>
      </c>
      <c r="AM2355"/>
      <c r="AN2355" s="3">
        <v>0.23</v>
      </c>
      <c r="AO2355" s="17">
        <v>0.18</v>
      </c>
      <c r="AP2355" s="9"/>
    </row>
    <row r="2356" spans="1:42" x14ac:dyDescent="0.2">
      <c r="A2356" s="23" t="s">
        <v>51</v>
      </c>
      <c r="B2356">
        <v>36</v>
      </c>
      <c r="C2356" t="s">
        <v>1424</v>
      </c>
      <c r="D2356" t="s">
        <v>1425</v>
      </c>
      <c r="E2356" s="23" t="s">
        <v>113</v>
      </c>
      <c r="F2356" s="23" t="s">
        <v>73</v>
      </c>
      <c r="G2356" s="23">
        <v>66</v>
      </c>
      <c r="H2356" s="23">
        <v>21</v>
      </c>
      <c r="I2356" s="23">
        <v>17</v>
      </c>
      <c r="J2356" s="23">
        <v>38</v>
      </c>
      <c r="K2356" s="28">
        <v>7.1</v>
      </c>
      <c r="L2356" s="29">
        <v>3.5</v>
      </c>
      <c r="M2356" s="29">
        <v>1.4</v>
      </c>
      <c r="N2356" s="15">
        <v>31.6</v>
      </c>
      <c r="O2356" s="15">
        <v>12.7</v>
      </c>
      <c r="P2356" s="9"/>
      <c r="Q2356" t="s">
        <v>1425</v>
      </c>
      <c r="R2356" s="2">
        <v>1.1000000000000001</v>
      </c>
      <c r="S2356" s="2">
        <v>0.9</v>
      </c>
      <c r="T2356" s="3">
        <v>2.6</v>
      </c>
      <c r="U2356" s="2">
        <v>2</v>
      </c>
      <c r="V2356" s="2">
        <v>1.4</v>
      </c>
      <c r="W2356" s="3">
        <v>5.03</v>
      </c>
      <c r="X2356"/>
      <c r="Y2356" s="2">
        <v>1</v>
      </c>
      <c r="Z2356"/>
      <c r="AA2356" s="3">
        <v>0.17</v>
      </c>
      <c r="AB2356" s="3">
        <v>1.85</v>
      </c>
      <c r="AC2356" s="9"/>
      <c r="AD2356" t="s">
        <v>1425</v>
      </c>
      <c r="AE2356" s="3">
        <v>2.29</v>
      </c>
      <c r="AF2356" s="3">
        <v>24.4</v>
      </c>
      <c r="AG2356"/>
      <c r="AH2356" s="2">
        <v>62.8</v>
      </c>
      <c r="AI2356" s="30">
        <v>21.2</v>
      </c>
      <c r="AJ2356" s="2">
        <v>0.8</v>
      </c>
      <c r="AK2356" s="2">
        <v>1.8</v>
      </c>
      <c r="AL2356" s="2">
        <v>1.1000000000000001</v>
      </c>
      <c r="AM2356"/>
      <c r="AN2356" s="3">
        <v>7.0000000000000007E-2</v>
      </c>
      <c r="AO2356" s="17">
        <v>0.74</v>
      </c>
      <c r="AP2356" s="9"/>
    </row>
    <row r="2357" spans="1:42" x14ac:dyDescent="0.2">
      <c r="A2357" s="18" t="s">
        <v>56</v>
      </c>
      <c r="B2357">
        <v>37</v>
      </c>
      <c r="C2357" t="s">
        <v>1424</v>
      </c>
      <c r="D2357" t="s">
        <v>1425</v>
      </c>
      <c r="E2357" s="19" t="s">
        <v>107</v>
      </c>
      <c r="F2357" s="20" t="s">
        <v>69</v>
      </c>
      <c r="G2357" s="19">
        <v>53</v>
      </c>
      <c r="H2357" s="21">
        <v>9</v>
      </c>
      <c r="I2357" s="21">
        <v>5</v>
      </c>
      <c r="J2357" s="21">
        <v>14</v>
      </c>
      <c r="K2357" s="21">
        <v>-1.8</v>
      </c>
      <c r="L2357" s="22">
        <v>0</v>
      </c>
      <c r="M2357" s="22">
        <v>0.5</v>
      </c>
      <c r="N2357" s="2">
        <v>1.8</v>
      </c>
      <c r="O2357" s="2">
        <v>3.4</v>
      </c>
      <c r="P2357" s="9"/>
      <c r="Q2357" t="s">
        <v>1425</v>
      </c>
      <c r="R2357" s="2">
        <v>1</v>
      </c>
      <c r="S2357" s="2">
        <v>0.3</v>
      </c>
      <c r="T2357" s="3">
        <v>2.4</v>
      </c>
      <c r="U2357" s="2">
        <v>0</v>
      </c>
      <c r="V2357" s="2">
        <v>1.3</v>
      </c>
      <c r="W2357" s="3">
        <v>2.63</v>
      </c>
      <c r="X2357"/>
      <c r="Y2357" s="2">
        <v>1.5</v>
      </c>
      <c r="Z2357"/>
      <c r="AA2357" s="3">
        <v>0</v>
      </c>
      <c r="AB2357" s="3">
        <v>0.17</v>
      </c>
      <c r="AC2357" s="9"/>
      <c r="AD2357" t="s">
        <v>1425</v>
      </c>
      <c r="AE2357" s="3">
        <v>2.63</v>
      </c>
      <c r="AF2357" s="3">
        <v>6.25</v>
      </c>
      <c r="AG2357"/>
      <c r="AH2357" s="2">
        <v>64.3</v>
      </c>
      <c r="AI2357" s="2">
        <v>15.9</v>
      </c>
      <c r="AJ2357" s="2">
        <v>1.7</v>
      </c>
      <c r="AK2357" s="2">
        <v>1.2</v>
      </c>
      <c r="AL2357" s="2">
        <v>1.2</v>
      </c>
      <c r="AM2357"/>
      <c r="AN2357" s="3">
        <v>0.04</v>
      </c>
      <c r="AO2357" s="17">
        <v>0.33</v>
      </c>
      <c r="AP2357" s="9"/>
    </row>
    <row r="2358" spans="1:42" x14ac:dyDescent="0.2">
      <c r="A2358" t="s">
        <v>51</v>
      </c>
      <c r="B2358">
        <v>32</v>
      </c>
      <c r="C2358" t="s">
        <v>120</v>
      </c>
      <c r="D2358" t="s">
        <v>1426</v>
      </c>
      <c r="E2358" t="s">
        <v>43</v>
      </c>
      <c r="F2358" t="s">
        <v>73</v>
      </c>
      <c r="G2358">
        <v>82</v>
      </c>
      <c r="H2358">
        <v>13</v>
      </c>
      <c r="I2358">
        <v>23</v>
      </c>
      <c r="J2358">
        <f>H2358+I2358</f>
        <v>36</v>
      </c>
      <c r="K2358" s="1">
        <v>-2.8</v>
      </c>
      <c r="L2358" s="2">
        <v>1.4</v>
      </c>
      <c r="M2358" s="2">
        <v>2.1</v>
      </c>
      <c r="N2358" s="15">
        <v>13.4</v>
      </c>
      <c r="O2358" s="15">
        <v>22.8</v>
      </c>
      <c r="P2358" s="9"/>
      <c r="Q2358" t="s">
        <v>1426</v>
      </c>
      <c r="R2358" s="2">
        <v>0.5</v>
      </c>
      <c r="S2358" s="2">
        <v>0.9</v>
      </c>
      <c r="T2358" s="3">
        <v>2.17</v>
      </c>
      <c r="U2358" s="2">
        <v>0.9</v>
      </c>
      <c r="V2358" s="2">
        <v>2.2999999999999998</v>
      </c>
      <c r="W2358" s="3">
        <v>5.85</v>
      </c>
      <c r="X2358"/>
      <c r="Y2358" s="2">
        <v>1.2</v>
      </c>
      <c r="Z2358"/>
      <c r="AA2358" s="3">
        <v>0.05</v>
      </c>
      <c r="AB2358" s="3">
        <v>0.57999999999999996</v>
      </c>
      <c r="AC2358" s="9"/>
      <c r="AD2358" t="s">
        <v>1426</v>
      </c>
      <c r="AE2358" s="3">
        <v>2.6</v>
      </c>
      <c r="AF2358" s="3">
        <v>8.1999999999999993</v>
      </c>
      <c r="AG2358"/>
      <c r="AH2358" s="2">
        <v>50.9</v>
      </c>
      <c r="AI2358" s="16">
        <v>8.6</v>
      </c>
      <c r="AJ2358" s="2">
        <v>2.8</v>
      </c>
      <c r="AK2358" s="2">
        <v>1.2</v>
      </c>
      <c r="AL2358" s="2">
        <v>2.6</v>
      </c>
      <c r="AM2358"/>
      <c r="AN2358" s="3">
        <v>7.0000000000000007E-2</v>
      </c>
      <c r="AO2358" s="17">
        <v>0.98</v>
      </c>
      <c r="AP2358" s="9"/>
    </row>
    <row r="2359" spans="1:42" x14ac:dyDescent="0.2">
      <c r="A2359" s="18" t="s">
        <v>56</v>
      </c>
      <c r="B2359">
        <v>33</v>
      </c>
      <c r="C2359" t="s">
        <v>120</v>
      </c>
      <c r="D2359" t="s">
        <v>1426</v>
      </c>
      <c r="E2359" s="19" t="s">
        <v>74</v>
      </c>
      <c r="F2359" s="20" t="s">
        <v>68</v>
      </c>
      <c r="G2359" s="19">
        <v>81</v>
      </c>
      <c r="H2359" s="21">
        <v>12</v>
      </c>
      <c r="I2359" s="21">
        <v>33</v>
      </c>
      <c r="J2359" s="21">
        <v>45</v>
      </c>
      <c r="K2359" s="21">
        <v>2.5</v>
      </c>
      <c r="L2359" s="22">
        <v>3.7</v>
      </c>
      <c r="M2359" s="22">
        <v>1.2</v>
      </c>
      <c r="N2359" s="2">
        <v>25.4</v>
      </c>
      <c r="O2359" s="2">
        <v>18.600000000000001</v>
      </c>
      <c r="P2359" s="9"/>
      <c r="Q2359" t="s">
        <v>1426</v>
      </c>
      <c r="R2359" s="2">
        <v>0.5</v>
      </c>
      <c r="S2359" s="2">
        <v>1.2</v>
      </c>
      <c r="T2359" s="3">
        <v>2.23</v>
      </c>
      <c r="U2359" s="2">
        <v>0.7</v>
      </c>
      <c r="V2359" s="2">
        <v>1.4</v>
      </c>
      <c r="W2359" s="3">
        <v>5.0599999999999996</v>
      </c>
      <c r="X2359"/>
      <c r="Y2359" s="2">
        <v>1.5</v>
      </c>
      <c r="Z2359"/>
      <c r="AA2359" s="3">
        <v>0.12</v>
      </c>
      <c r="AB2359" s="3">
        <v>1.06</v>
      </c>
      <c r="AC2359" s="9"/>
      <c r="AD2359" t="s">
        <v>1426</v>
      </c>
      <c r="AE2359" s="3">
        <v>2.75</v>
      </c>
      <c r="AF2359" s="3">
        <v>7.83</v>
      </c>
      <c r="AG2359"/>
      <c r="AH2359" s="2">
        <v>53</v>
      </c>
      <c r="AI2359" s="2">
        <v>15.2</v>
      </c>
      <c r="AJ2359" s="2">
        <v>2.2000000000000002</v>
      </c>
      <c r="AK2359" s="2">
        <v>1.3</v>
      </c>
      <c r="AL2359" s="2">
        <v>2.4</v>
      </c>
      <c r="AM2359"/>
      <c r="AN2359" s="3">
        <v>0.04</v>
      </c>
      <c r="AO2359" s="17">
        <v>0.77</v>
      </c>
      <c r="AP2359" s="9"/>
    </row>
    <row r="2360" spans="1:42" x14ac:dyDescent="0.2">
      <c r="A2360" t="s">
        <v>40</v>
      </c>
      <c r="B2360" s="1">
        <v>34</v>
      </c>
      <c r="C2360" t="s">
        <v>120</v>
      </c>
      <c r="D2360" t="s">
        <v>1426</v>
      </c>
      <c r="E2360" t="s">
        <v>74</v>
      </c>
      <c r="F2360" t="s">
        <v>69</v>
      </c>
      <c r="G2360">
        <v>78</v>
      </c>
      <c r="H2360">
        <v>7</v>
      </c>
      <c r="I2360">
        <v>16</v>
      </c>
      <c r="J2360">
        <v>23</v>
      </c>
      <c r="K2360" s="1">
        <v>-3.4</v>
      </c>
      <c r="L2360" s="2">
        <v>-0.6</v>
      </c>
      <c r="M2360" s="2">
        <v>0</v>
      </c>
      <c r="N2360" s="2">
        <v>6.3</v>
      </c>
      <c r="O2360" s="2">
        <v>22.3</v>
      </c>
      <c r="P2360" s="14"/>
      <c r="Q2360" t="s">
        <v>1426</v>
      </c>
      <c r="R2360" s="2">
        <v>0.4</v>
      </c>
      <c r="S2360" s="2">
        <v>0.9</v>
      </c>
      <c r="T2360" s="3">
        <v>2.6</v>
      </c>
      <c r="U2360" s="2">
        <v>0.9</v>
      </c>
      <c r="V2360" s="2">
        <v>0.9</v>
      </c>
      <c r="W2360" s="3">
        <v>6.46</v>
      </c>
      <c r="X2360" s="3">
        <v>0.02</v>
      </c>
      <c r="Y2360" s="2">
        <v>1.1000000000000001</v>
      </c>
      <c r="Z2360" s="2">
        <v>0.8</v>
      </c>
      <c r="AA2360" s="3">
        <v>-0.03</v>
      </c>
      <c r="AB2360" s="3">
        <v>0.34</v>
      </c>
      <c r="AC2360" s="14"/>
      <c r="AD2360" t="s">
        <v>1426</v>
      </c>
      <c r="AE2360" s="3">
        <v>2.75</v>
      </c>
      <c r="AF2360" s="3">
        <v>8.43</v>
      </c>
      <c r="AG2360" s="3">
        <v>0.01</v>
      </c>
      <c r="AH2360" s="2">
        <v>52.1</v>
      </c>
      <c r="AI2360" s="2">
        <v>4.5999999999999996</v>
      </c>
      <c r="AJ2360" s="2">
        <v>2.5</v>
      </c>
      <c r="AK2360" s="2">
        <v>1.5</v>
      </c>
      <c r="AL2360" s="2">
        <v>2.4</v>
      </c>
      <c r="AM2360" s="2">
        <v>0.7</v>
      </c>
      <c r="AN2360" s="3">
        <v>0</v>
      </c>
      <c r="AO2360" s="3">
        <v>1.21</v>
      </c>
      <c r="AP2360" s="9"/>
    </row>
    <row r="2361" spans="1:42" x14ac:dyDescent="0.2">
      <c r="A2361" t="s">
        <v>40</v>
      </c>
      <c r="B2361" s="1">
        <v>27</v>
      </c>
      <c r="C2361" t="s">
        <v>1395</v>
      </c>
      <c r="D2361" t="s">
        <v>1427</v>
      </c>
      <c r="E2361" t="s">
        <v>72</v>
      </c>
      <c r="F2361" t="s">
        <v>48</v>
      </c>
      <c r="G2361">
        <v>7</v>
      </c>
      <c r="H2361">
        <v>0</v>
      </c>
      <c r="I2361">
        <v>0</v>
      </c>
      <c r="J2361">
        <v>0</v>
      </c>
      <c r="K2361" s="1">
        <v>-3.2</v>
      </c>
      <c r="L2361" s="2">
        <v>-0.5</v>
      </c>
      <c r="M2361" s="2">
        <v>-0.5</v>
      </c>
      <c r="N2361" s="2">
        <v>-1.2</v>
      </c>
      <c r="O2361" s="2">
        <v>0.6</v>
      </c>
      <c r="P2361" s="14"/>
      <c r="Q2361" t="s">
        <v>1427</v>
      </c>
      <c r="R2361" s="2">
        <v>0</v>
      </c>
      <c r="S2361" s="2">
        <v>0</v>
      </c>
      <c r="T2361" s="3">
        <v>0</v>
      </c>
      <c r="U2361" s="2">
        <v>0</v>
      </c>
      <c r="V2361" s="2">
        <v>0</v>
      </c>
      <c r="W2361" s="3">
        <v>0</v>
      </c>
      <c r="X2361" s="3">
        <v>0.08</v>
      </c>
      <c r="Y2361" s="2">
        <v>0</v>
      </c>
      <c r="Z2361" s="2">
        <v>1.1000000000000001</v>
      </c>
      <c r="AA2361" s="3">
        <v>-0.52</v>
      </c>
      <c r="AB2361" s="3">
        <v>-1.39</v>
      </c>
      <c r="AC2361" s="14"/>
      <c r="AD2361" t="s">
        <v>1427</v>
      </c>
      <c r="AE2361" s="3">
        <v>3.62</v>
      </c>
      <c r="AF2361" s="3">
        <v>0</v>
      </c>
      <c r="AG2361" s="3">
        <v>0.11</v>
      </c>
      <c r="AH2361" s="2">
        <v>0</v>
      </c>
      <c r="AI2361" s="2">
        <v>0.7</v>
      </c>
      <c r="AJ2361" s="2">
        <v>3.4</v>
      </c>
      <c r="AK2361" s="2">
        <v>1.1000000000000001</v>
      </c>
      <c r="AL2361" s="2">
        <v>0</v>
      </c>
      <c r="AM2361" s="2">
        <v>0</v>
      </c>
      <c r="AN2361" s="3">
        <v>-0.52</v>
      </c>
      <c r="AO2361" s="3">
        <v>0.7</v>
      </c>
      <c r="AP2361" s="9"/>
    </row>
    <row r="2362" spans="1:42" x14ac:dyDescent="0.2">
      <c r="A2362" t="s">
        <v>51</v>
      </c>
      <c r="B2362">
        <v>30</v>
      </c>
      <c r="C2362" t="s">
        <v>1428</v>
      </c>
      <c r="D2362" t="s">
        <v>1429</v>
      </c>
      <c r="E2362" t="s">
        <v>72</v>
      </c>
      <c r="F2362" t="s">
        <v>44</v>
      </c>
      <c r="G2362">
        <v>31</v>
      </c>
      <c r="H2362">
        <v>3</v>
      </c>
      <c r="I2362">
        <v>3</v>
      </c>
      <c r="J2362">
        <f>H2362+I2362</f>
        <v>6</v>
      </c>
      <c r="K2362" s="1">
        <v>3.8</v>
      </c>
      <c r="L2362" s="2">
        <v>0.2</v>
      </c>
      <c r="M2362" s="2">
        <v>0.9</v>
      </c>
      <c r="N2362" s="15">
        <v>2.2999999999999998</v>
      </c>
      <c r="O2362" s="15">
        <v>1.7</v>
      </c>
      <c r="P2362" s="9"/>
      <c r="Q2362" t="s">
        <v>1429</v>
      </c>
      <c r="R2362" s="2">
        <v>0.7</v>
      </c>
      <c r="S2362" s="2">
        <v>0.7</v>
      </c>
      <c r="T2362" s="3">
        <v>1.88</v>
      </c>
      <c r="U2362" s="2">
        <v>0</v>
      </c>
      <c r="V2362" s="2">
        <v>0</v>
      </c>
      <c r="W2362" s="3">
        <v>0</v>
      </c>
      <c r="X2362"/>
      <c r="Y2362" s="2">
        <v>0.7</v>
      </c>
      <c r="Z2362"/>
      <c r="AA2362" s="3">
        <v>0.05</v>
      </c>
      <c r="AB2362" s="3">
        <v>0.54</v>
      </c>
      <c r="AC2362" s="9"/>
      <c r="AD2362" t="s">
        <v>1429</v>
      </c>
      <c r="AE2362" s="3">
        <v>0.94</v>
      </c>
      <c r="AF2362" s="3">
        <v>0</v>
      </c>
      <c r="AG2362"/>
      <c r="AH2362" s="2">
        <v>50</v>
      </c>
      <c r="AI2362" s="16">
        <v>0.2</v>
      </c>
      <c r="AJ2362" s="2">
        <v>7.4</v>
      </c>
      <c r="AK2362" s="2">
        <v>1.6</v>
      </c>
      <c r="AL2362" s="2">
        <v>1.2</v>
      </c>
      <c r="AM2362"/>
      <c r="AN2362" s="3">
        <v>0.21</v>
      </c>
      <c r="AO2362" s="17">
        <v>0.38</v>
      </c>
      <c r="AP2362" s="9"/>
    </row>
    <row r="2363" spans="1:42" x14ac:dyDescent="0.2">
      <c r="A2363" t="s">
        <v>40</v>
      </c>
      <c r="B2363" s="1">
        <v>24</v>
      </c>
      <c r="C2363" t="s">
        <v>323</v>
      </c>
      <c r="D2363" t="s">
        <v>1430</v>
      </c>
      <c r="E2363" t="s">
        <v>244</v>
      </c>
      <c r="F2363" t="s">
        <v>69</v>
      </c>
      <c r="G2363">
        <v>2</v>
      </c>
      <c r="H2363">
        <v>0</v>
      </c>
      <c r="I2363">
        <v>1</v>
      </c>
      <c r="J2363">
        <v>1</v>
      </c>
      <c r="K2363" s="1">
        <v>1</v>
      </c>
      <c r="L2363" s="2">
        <v>0.2</v>
      </c>
      <c r="M2363" s="2">
        <v>0.2</v>
      </c>
      <c r="N2363" s="2">
        <v>1.2</v>
      </c>
      <c r="O2363" s="2">
        <v>0.5</v>
      </c>
      <c r="P2363" s="14"/>
      <c r="Q2363" t="s">
        <v>1430</v>
      </c>
      <c r="R2363" s="2">
        <v>0</v>
      </c>
      <c r="S2363" s="2">
        <v>4.0999999999999996</v>
      </c>
      <c r="T2363" s="3">
        <v>4.0999999999999996</v>
      </c>
      <c r="U2363" s="2">
        <v>0</v>
      </c>
      <c r="V2363" s="2">
        <v>0</v>
      </c>
      <c r="W2363" s="3">
        <v>0</v>
      </c>
      <c r="X2363" s="3">
        <v>-0.11</v>
      </c>
      <c r="Y2363" s="2">
        <v>0</v>
      </c>
      <c r="Z2363" s="2">
        <v>0</v>
      </c>
      <c r="AA2363" s="3">
        <v>0.67</v>
      </c>
      <c r="AB2363" s="3">
        <v>4.3600000000000003</v>
      </c>
      <c r="AC2363" s="14"/>
      <c r="AD2363" t="s">
        <v>1430</v>
      </c>
      <c r="AE2363" s="3">
        <v>0</v>
      </c>
      <c r="AF2363" s="3">
        <v>0</v>
      </c>
      <c r="AG2363" s="3">
        <v>0.12</v>
      </c>
      <c r="AH2363" s="2">
        <v>57.1</v>
      </c>
      <c r="AI2363" s="2">
        <v>5.6</v>
      </c>
      <c r="AJ2363" s="2">
        <v>3.7</v>
      </c>
      <c r="AK2363" s="2">
        <v>0</v>
      </c>
      <c r="AL2363" s="2">
        <v>7.4</v>
      </c>
      <c r="AM2363" s="2">
        <v>0</v>
      </c>
      <c r="AN2363" s="3">
        <v>0.67</v>
      </c>
      <c r="AO2363" s="3">
        <v>1.96</v>
      </c>
      <c r="AP2363" s="9"/>
    </row>
    <row r="2364" spans="1:42" x14ac:dyDescent="0.2">
      <c r="A2364" t="s">
        <v>51</v>
      </c>
      <c r="B2364">
        <v>27</v>
      </c>
      <c r="C2364" t="s">
        <v>46</v>
      </c>
      <c r="D2364" t="s">
        <v>1431</v>
      </c>
      <c r="E2364" t="s">
        <v>77</v>
      </c>
      <c r="F2364" t="s">
        <v>48</v>
      </c>
      <c r="G2364">
        <v>64</v>
      </c>
      <c r="H2364">
        <v>16</v>
      </c>
      <c r="I2364">
        <v>16</v>
      </c>
      <c r="J2364">
        <f>H2364+I2364</f>
        <v>32</v>
      </c>
      <c r="K2364" s="1">
        <v>-8.3000000000000007</v>
      </c>
      <c r="L2364" s="2">
        <v>2.6</v>
      </c>
      <c r="M2364" s="2">
        <v>-0.8</v>
      </c>
      <c r="N2364" s="15">
        <v>24.8</v>
      </c>
      <c r="O2364" s="15">
        <v>17</v>
      </c>
      <c r="P2364" s="9"/>
      <c r="Q2364" t="s">
        <v>1431</v>
      </c>
      <c r="R2364" s="2">
        <v>0.7</v>
      </c>
      <c r="S2364" s="2">
        <v>0.7</v>
      </c>
      <c r="T2364" s="3">
        <v>1.63</v>
      </c>
      <c r="U2364" s="2">
        <v>1.5</v>
      </c>
      <c r="V2364" s="2">
        <v>2.2000000000000002</v>
      </c>
      <c r="W2364" s="3">
        <v>7.12</v>
      </c>
      <c r="X2364"/>
      <c r="Y2364" s="2">
        <v>1.9</v>
      </c>
      <c r="Z2364"/>
      <c r="AA2364" s="3">
        <v>0.11</v>
      </c>
      <c r="AB2364" s="3">
        <v>1.38</v>
      </c>
      <c r="AC2364" s="9"/>
      <c r="AD2364" t="s">
        <v>1431</v>
      </c>
      <c r="AE2364" s="3">
        <v>2.77</v>
      </c>
      <c r="AF2364" s="3">
        <v>6.56</v>
      </c>
      <c r="AG2364"/>
      <c r="AH2364" s="2">
        <v>30.4</v>
      </c>
      <c r="AI2364" s="16">
        <v>0.5</v>
      </c>
      <c r="AJ2364" s="2">
        <v>3.8</v>
      </c>
      <c r="AK2364" s="2">
        <v>1.7</v>
      </c>
      <c r="AL2364" s="2">
        <v>1.7</v>
      </c>
      <c r="AM2364"/>
      <c r="AN2364" s="3">
        <v>-0.03</v>
      </c>
      <c r="AO2364" s="17">
        <v>0.94</v>
      </c>
      <c r="AP2364" s="9"/>
    </row>
    <row r="2365" spans="1:42" x14ac:dyDescent="0.2">
      <c r="A2365" s="23" t="s">
        <v>56</v>
      </c>
      <c r="B2365">
        <v>28</v>
      </c>
      <c r="C2365" t="s">
        <v>46</v>
      </c>
      <c r="D2365" t="s">
        <v>1431</v>
      </c>
      <c r="E2365" s="24" t="s">
        <v>65</v>
      </c>
      <c r="F2365" s="20" t="s">
        <v>48</v>
      </c>
      <c r="G2365" s="24">
        <v>76</v>
      </c>
      <c r="H2365" s="25">
        <v>6</v>
      </c>
      <c r="I2365" s="25">
        <v>7</v>
      </c>
      <c r="J2365" s="25">
        <v>13</v>
      </c>
      <c r="K2365" s="25">
        <v>-12.7</v>
      </c>
      <c r="L2365" s="26">
        <v>-3.2</v>
      </c>
      <c r="M2365" s="26">
        <v>-0.6</v>
      </c>
      <c r="N2365" s="27">
        <v>-9.9</v>
      </c>
      <c r="O2365" s="27">
        <v>24.7</v>
      </c>
      <c r="P2365" s="9"/>
      <c r="Q2365" t="s">
        <v>1431</v>
      </c>
      <c r="R2365" s="2">
        <v>0.4</v>
      </c>
      <c r="S2365" s="2">
        <v>0.4</v>
      </c>
      <c r="T2365" s="3">
        <v>1.59</v>
      </c>
      <c r="U2365" s="2">
        <v>0.8</v>
      </c>
      <c r="V2365" s="2">
        <v>1.6</v>
      </c>
      <c r="W2365" s="3">
        <v>6.27</v>
      </c>
      <c r="X2365"/>
      <c r="Y2365" s="2">
        <v>0.7</v>
      </c>
      <c r="Z2365"/>
      <c r="AA2365" s="3">
        <v>-0.14000000000000001</v>
      </c>
      <c r="AB2365" s="3">
        <v>-0.55000000000000004</v>
      </c>
      <c r="AC2365" s="9"/>
      <c r="AD2365" t="s">
        <v>1431</v>
      </c>
      <c r="AE2365" s="3">
        <v>2.39</v>
      </c>
      <c r="AF2365" s="3">
        <v>4.95</v>
      </c>
      <c r="AG2365"/>
      <c r="AH2365" s="2">
        <v>57.9</v>
      </c>
      <c r="AI2365" s="27">
        <v>0.4</v>
      </c>
      <c r="AJ2365" s="2">
        <v>4.0999999999999996</v>
      </c>
      <c r="AK2365" s="2">
        <v>1.9</v>
      </c>
      <c r="AL2365" s="2">
        <v>1.4</v>
      </c>
      <c r="AM2365"/>
      <c r="AN2365" s="3">
        <v>-0.03</v>
      </c>
      <c r="AO2365" s="17">
        <v>1.36</v>
      </c>
      <c r="AP2365" s="9"/>
    </row>
    <row r="2366" spans="1:42" x14ac:dyDescent="0.2">
      <c r="A2366" t="s">
        <v>40</v>
      </c>
      <c r="B2366" s="1">
        <v>29</v>
      </c>
      <c r="C2366" t="s">
        <v>46</v>
      </c>
      <c r="D2366" t="s">
        <v>1431</v>
      </c>
      <c r="E2366" t="s">
        <v>43</v>
      </c>
      <c r="F2366" t="s">
        <v>48</v>
      </c>
      <c r="G2366">
        <v>59</v>
      </c>
      <c r="H2366">
        <v>8</v>
      </c>
      <c r="I2366">
        <v>7</v>
      </c>
      <c r="J2366">
        <v>15</v>
      </c>
      <c r="K2366" s="1">
        <v>-10.199999999999999</v>
      </c>
      <c r="L2366" s="2">
        <v>-0.8</v>
      </c>
      <c r="M2366" s="2">
        <v>-1.1000000000000001</v>
      </c>
      <c r="N2366" s="2">
        <v>-0.1</v>
      </c>
      <c r="O2366" s="2">
        <v>12</v>
      </c>
      <c r="P2366" s="14"/>
      <c r="Q2366" t="s">
        <v>1431</v>
      </c>
      <c r="R2366" s="2">
        <v>0.6</v>
      </c>
      <c r="S2366" s="2">
        <v>0.7</v>
      </c>
      <c r="T2366" s="3">
        <v>1.61</v>
      </c>
      <c r="U2366" s="2">
        <v>4.8</v>
      </c>
      <c r="V2366" s="2">
        <v>0</v>
      </c>
      <c r="W2366" s="3">
        <v>4.83</v>
      </c>
      <c r="X2366" s="3">
        <v>-0.15</v>
      </c>
      <c r="Y2366" s="2">
        <v>0.9</v>
      </c>
      <c r="Z2366" s="2">
        <v>0.4</v>
      </c>
      <c r="AA2366" s="3">
        <v>-7.0000000000000007E-2</v>
      </c>
      <c r="AB2366" s="3">
        <v>0</v>
      </c>
      <c r="AC2366" s="14"/>
      <c r="AD2366" t="s">
        <v>1431</v>
      </c>
      <c r="AE2366" s="3">
        <v>2.93</v>
      </c>
      <c r="AF2366" s="3">
        <v>7.25</v>
      </c>
      <c r="AG2366" s="3">
        <v>-0.01</v>
      </c>
      <c r="AH2366" s="2">
        <v>16.7</v>
      </c>
      <c r="AI2366" s="2">
        <v>0.5</v>
      </c>
      <c r="AJ2366" s="2">
        <v>7.7</v>
      </c>
      <c r="AK2366" s="2">
        <v>2.6</v>
      </c>
      <c r="AL2366" s="2">
        <v>0.8</v>
      </c>
      <c r="AM2366" s="2">
        <v>0.6</v>
      </c>
      <c r="AN2366" s="3">
        <v>-0.09</v>
      </c>
      <c r="AO2366" s="3">
        <v>0.99</v>
      </c>
      <c r="AP2366" s="9"/>
    </row>
    <row r="2367" spans="1:42" x14ac:dyDescent="0.2">
      <c r="A2367" t="s">
        <v>51</v>
      </c>
      <c r="B2367">
        <v>25</v>
      </c>
      <c r="C2367" t="s">
        <v>1432</v>
      </c>
      <c r="D2367" t="s">
        <v>1433</v>
      </c>
      <c r="E2367" t="s">
        <v>62</v>
      </c>
      <c r="F2367" t="s">
        <v>48</v>
      </c>
      <c r="G2367">
        <v>2</v>
      </c>
      <c r="H2367">
        <v>0</v>
      </c>
      <c r="I2367">
        <v>0</v>
      </c>
      <c r="J2367">
        <f>H2367+I2367</f>
        <v>0</v>
      </c>
      <c r="K2367" s="1">
        <v>0</v>
      </c>
      <c r="L2367" s="2">
        <v>-0.1</v>
      </c>
      <c r="M2367" s="2">
        <v>0</v>
      </c>
      <c r="N2367" s="15">
        <v>-0.3</v>
      </c>
      <c r="O2367" s="15">
        <v>0.4</v>
      </c>
      <c r="P2367" s="9"/>
      <c r="Q2367" t="s">
        <v>1433</v>
      </c>
      <c r="R2367" s="2">
        <v>0</v>
      </c>
      <c r="S2367" s="2">
        <v>0</v>
      </c>
      <c r="T2367" s="3">
        <v>0</v>
      </c>
      <c r="U2367" s="2">
        <v>0</v>
      </c>
      <c r="V2367" s="2">
        <v>0</v>
      </c>
      <c r="W2367" s="3">
        <v>0</v>
      </c>
      <c r="X2367"/>
      <c r="Y2367" s="2">
        <v>0</v>
      </c>
      <c r="Z2367"/>
      <c r="AA2367" s="3">
        <v>-0.46</v>
      </c>
      <c r="AB2367" s="3">
        <v>-1.51</v>
      </c>
      <c r="AC2367" s="9"/>
      <c r="AD2367" t="s">
        <v>1433</v>
      </c>
      <c r="AE2367" s="3">
        <v>0</v>
      </c>
      <c r="AF2367" s="3">
        <v>0</v>
      </c>
      <c r="AG2367"/>
      <c r="AH2367" s="2">
        <v>0</v>
      </c>
      <c r="AI2367" s="16">
        <v>0</v>
      </c>
      <c r="AJ2367" s="2">
        <v>9.1999999999999993</v>
      </c>
      <c r="AK2367" s="2">
        <v>0</v>
      </c>
      <c r="AL2367" s="2">
        <v>0</v>
      </c>
      <c r="AM2367"/>
      <c r="AN2367" s="3">
        <v>0</v>
      </c>
      <c r="AO2367" s="17">
        <v>1.96</v>
      </c>
      <c r="AP2367" s="9"/>
    </row>
    <row r="2368" spans="1:42" x14ac:dyDescent="0.2">
      <c r="A2368" s="18" t="s">
        <v>56</v>
      </c>
      <c r="B2368">
        <v>24</v>
      </c>
      <c r="C2368" t="s">
        <v>664</v>
      </c>
      <c r="D2368" t="s">
        <v>1434</v>
      </c>
      <c r="E2368" s="19" t="s">
        <v>61</v>
      </c>
      <c r="F2368" s="20" t="s">
        <v>48</v>
      </c>
      <c r="G2368" s="19">
        <v>1</v>
      </c>
      <c r="H2368" s="21">
        <v>0</v>
      </c>
      <c r="I2368" s="21">
        <v>0</v>
      </c>
      <c r="J2368" s="21">
        <v>0</v>
      </c>
      <c r="K2368" s="21">
        <v>-1</v>
      </c>
      <c r="L2368" s="22">
        <v>-0.1</v>
      </c>
      <c r="M2368" s="22">
        <v>-0.2</v>
      </c>
      <c r="N2368" s="2">
        <v>-0.3</v>
      </c>
      <c r="O2368" s="2">
        <v>0</v>
      </c>
      <c r="P2368" s="9"/>
      <c r="Q2368" t="s">
        <v>1434</v>
      </c>
      <c r="R2368" s="2">
        <v>0</v>
      </c>
      <c r="S2368" s="2">
        <v>0</v>
      </c>
      <c r="T2368" s="3">
        <v>0</v>
      </c>
      <c r="U2368" s="2">
        <v>0</v>
      </c>
      <c r="V2368" s="2">
        <v>0</v>
      </c>
      <c r="W2368" s="3">
        <v>0</v>
      </c>
      <c r="X2368"/>
      <c r="Y2368" s="2">
        <v>0</v>
      </c>
      <c r="Z2368"/>
      <c r="AA2368" s="3">
        <v>-0.66</v>
      </c>
      <c r="AB2368" s="3">
        <v>-1.97</v>
      </c>
      <c r="AC2368" s="9"/>
      <c r="AD2368" t="s">
        <v>1434</v>
      </c>
      <c r="AE2368" s="3">
        <v>6.57</v>
      </c>
      <c r="AF2368" s="3">
        <v>0</v>
      </c>
      <c r="AG2368"/>
      <c r="AH2368" s="2">
        <v>0</v>
      </c>
      <c r="AI2368" s="2">
        <v>0</v>
      </c>
      <c r="AJ2368" s="2">
        <v>6.6</v>
      </c>
      <c r="AK2368" s="2">
        <v>0</v>
      </c>
      <c r="AL2368" s="2">
        <v>0</v>
      </c>
      <c r="AM2368"/>
      <c r="AN2368" s="3">
        <v>-1.31</v>
      </c>
      <c r="AO2368" s="17">
        <v>-0.28999999999999998</v>
      </c>
      <c r="AP2368" s="9"/>
    </row>
    <row r="2369" spans="1:42" x14ac:dyDescent="0.2">
      <c r="A2369" t="s">
        <v>40</v>
      </c>
      <c r="B2369" s="1">
        <v>25</v>
      </c>
      <c r="C2369" t="s">
        <v>664</v>
      </c>
      <c r="D2369" t="s">
        <v>1434</v>
      </c>
      <c r="E2369" t="s">
        <v>61</v>
      </c>
      <c r="F2369" t="s">
        <v>48</v>
      </c>
      <c r="G2369">
        <v>53</v>
      </c>
      <c r="H2369">
        <v>2</v>
      </c>
      <c r="I2369">
        <v>5</v>
      </c>
      <c r="J2369">
        <v>7</v>
      </c>
      <c r="K2369" s="1">
        <v>0.1</v>
      </c>
      <c r="L2369" s="2">
        <v>-1.9</v>
      </c>
      <c r="M2369" s="2">
        <v>0.7</v>
      </c>
      <c r="N2369" s="2">
        <v>-5.7</v>
      </c>
      <c r="O2369" s="2">
        <v>12.7</v>
      </c>
      <c r="P2369" s="14"/>
      <c r="Q2369" t="s">
        <v>1434</v>
      </c>
      <c r="R2369" s="2">
        <v>0.1</v>
      </c>
      <c r="S2369" s="2">
        <v>0.5</v>
      </c>
      <c r="T2369" s="3">
        <v>1.36</v>
      </c>
      <c r="U2369" s="2">
        <v>4.2</v>
      </c>
      <c r="V2369" s="2">
        <v>0</v>
      </c>
      <c r="W2369" s="3">
        <v>4.24</v>
      </c>
      <c r="X2369" s="3">
        <v>-0.13</v>
      </c>
      <c r="Y2369" s="2">
        <v>0.8</v>
      </c>
      <c r="Z2369" s="2">
        <v>0.8</v>
      </c>
      <c r="AA2369" s="3">
        <v>-0.18</v>
      </c>
      <c r="AB2369" s="3">
        <v>-0.56000000000000005</v>
      </c>
      <c r="AC2369" s="14"/>
      <c r="AD2369" t="s">
        <v>1434</v>
      </c>
      <c r="AE2369" s="3">
        <v>1.46</v>
      </c>
      <c r="AF2369" s="3">
        <v>3.32</v>
      </c>
      <c r="AG2369" s="3">
        <v>-0.08</v>
      </c>
      <c r="AH2369" s="2">
        <v>0</v>
      </c>
      <c r="AI2369" s="2">
        <v>0</v>
      </c>
      <c r="AJ2369" s="2">
        <v>9.9</v>
      </c>
      <c r="AK2369" s="2">
        <v>1.6</v>
      </c>
      <c r="AL2369" s="2">
        <v>1.4</v>
      </c>
      <c r="AM2369" s="2">
        <v>0.5</v>
      </c>
      <c r="AN2369" s="3">
        <v>7.0000000000000007E-2</v>
      </c>
      <c r="AO2369" s="3">
        <v>1.26</v>
      </c>
      <c r="AP2369" s="9"/>
    </row>
    <row r="2370" spans="1:42" x14ac:dyDescent="0.2">
      <c r="A2370" s="18" t="s">
        <v>56</v>
      </c>
      <c r="B2370">
        <v>22</v>
      </c>
      <c r="C2370" t="s">
        <v>223</v>
      </c>
      <c r="D2370" t="s">
        <v>1435</v>
      </c>
      <c r="E2370" s="19" t="s">
        <v>127</v>
      </c>
      <c r="F2370" s="20" t="s">
        <v>44</v>
      </c>
      <c r="G2370" s="19">
        <v>3</v>
      </c>
      <c r="H2370" s="21">
        <v>0</v>
      </c>
      <c r="I2370" s="21">
        <v>0</v>
      </c>
      <c r="J2370" s="21">
        <v>0</v>
      </c>
      <c r="K2370" s="21">
        <v>-1.9</v>
      </c>
      <c r="L2370" s="22">
        <v>-0.3</v>
      </c>
      <c r="M2370" s="22">
        <v>-0.3</v>
      </c>
      <c r="N2370" s="2">
        <v>-1.1000000000000001</v>
      </c>
      <c r="O2370" s="2">
        <v>0.5</v>
      </c>
      <c r="P2370" s="9"/>
      <c r="Q2370" t="s">
        <v>1435</v>
      </c>
      <c r="R2370" s="2">
        <v>0</v>
      </c>
      <c r="S2370" s="2">
        <v>0</v>
      </c>
      <c r="T2370" s="3">
        <v>0</v>
      </c>
      <c r="U2370" s="2">
        <v>0</v>
      </c>
      <c r="V2370" s="2">
        <v>0</v>
      </c>
      <c r="W2370" s="3">
        <v>0</v>
      </c>
      <c r="X2370"/>
      <c r="Y2370" s="2">
        <v>0</v>
      </c>
      <c r="Z2370"/>
      <c r="AA2370" s="3">
        <v>-0.54</v>
      </c>
      <c r="AB2370" s="3">
        <v>-1.92</v>
      </c>
      <c r="AC2370" s="9"/>
      <c r="AD2370" t="s">
        <v>1435</v>
      </c>
      <c r="AE2370" s="3">
        <v>3.62</v>
      </c>
      <c r="AF2370" s="3">
        <v>0</v>
      </c>
      <c r="AG2370"/>
      <c r="AH2370" s="2">
        <v>0</v>
      </c>
      <c r="AI2370" s="2">
        <v>0.6</v>
      </c>
      <c r="AJ2370" s="2">
        <v>1.8</v>
      </c>
      <c r="AK2370" s="2">
        <v>0</v>
      </c>
      <c r="AL2370" s="2">
        <v>1.8</v>
      </c>
      <c r="AM2370"/>
      <c r="AN2370" s="3">
        <v>-0.54</v>
      </c>
      <c r="AO2370" s="17">
        <v>0.93</v>
      </c>
      <c r="AP2370" s="9"/>
    </row>
    <row r="2371" spans="1:42" x14ac:dyDescent="0.2">
      <c r="A2371" t="s">
        <v>51</v>
      </c>
      <c r="B2371">
        <v>23</v>
      </c>
      <c r="C2371" t="s">
        <v>249</v>
      </c>
      <c r="D2371" t="s">
        <v>1436</v>
      </c>
      <c r="E2371" t="s">
        <v>206</v>
      </c>
      <c r="F2371" t="s">
        <v>55</v>
      </c>
      <c r="G2371">
        <v>5</v>
      </c>
      <c r="H2371">
        <v>0</v>
      </c>
      <c r="I2371">
        <v>0</v>
      </c>
      <c r="J2371">
        <f>H2371+I2371</f>
        <v>0</v>
      </c>
      <c r="K2371" s="1">
        <v>-2.6</v>
      </c>
      <c r="L2371" s="2">
        <v>-0.2</v>
      </c>
      <c r="M2371" s="2">
        <v>-0.6</v>
      </c>
      <c r="N2371" s="15">
        <v>-0.4</v>
      </c>
      <c r="O2371" s="15">
        <v>-1.1000000000000001</v>
      </c>
      <c r="P2371" s="9"/>
      <c r="Q2371" t="s">
        <v>1436</v>
      </c>
      <c r="R2371" s="2">
        <v>0</v>
      </c>
      <c r="S2371" s="2">
        <v>0</v>
      </c>
      <c r="T2371" s="3">
        <v>0</v>
      </c>
      <c r="U2371" s="2">
        <v>0</v>
      </c>
      <c r="V2371" s="2">
        <v>0</v>
      </c>
      <c r="W2371" s="3">
        <v>0</v>
      </c>
      <c r="X2371"/>
      <c r="Y2371" s="2">
        <v>1.2</v>
      </c>
      <c r="Z2371"/>
      <c r="AA2371" s="3">
        <v>-0.23</v>
      </c>
      <c r="AB2371" s="3">
        <v>-0.46</v>
      </c>
      <c r="AC2371" s="9"/>
      <c r="AD2371" t="s">
        <v>1436</v>
      </c>
      <c r="AE2371" s="3">
        <v>3.84</v>
      </c>
      <c r="AF2371" s="3">
        <v>0</v>
      </c>
      <c r="AG2371"/>
      <c r="AH2371" s="2">
        <v>0</v>
      </c>
      <c r="AI2371" s="16">
        <v>0</v>
      </c>
      <c r="AJ2371" s="2">
        <v>4.8</v>
      </c>
      <c r="AK2371" s="2">
        <v>2.4</v>
      </c>
      <c r="AL2371" s="2">
        <v>0</v>
      </c>
      <c r="AM2371"/>
      <c r="AN2371" s="3">
        <v>-0.68</v>
      </c>
      <c r="AO2371" s="17">
        <v>-1.29</v>
      </c>
      <c r="AP2371" s="9"/>
    </row>
    <row r="2372" spans="1:42" x14ac:dyDescent="0.2">
      <c r="A2372" t="s">
        <v>51</v>
      </c>
      <c r="B2372">
        <v>22</v>
      </c>
      <c r="C2372" t="s">
        <v>1297</v>
      </c>
      <c r="D2372" t="s">
        <v>1437</v>
      </c>
      <c r="E2372" t="s">
        <v>127</v>
      </c>
      <c r="F2372" t="s">
        <v>73</v>
      </c>
      <c r="G2372">
        <v>26</v>
      </c>
      <c r="H2372">
        <v>4</v>
      </c>
      <c r="I2372">
        <v>5</v>
      </c>
      <c r="J2372">
        <f>H2372+I2372</f>
        <v>9</v>
      </c>
      <c r="K2372" s="1">
        <v>2.8</v>
      </c>
      <c r="L2372" s="2">
        <v>0.2</v>
      </c>
      <c r="M2372" s="2">
        <v>1</v>
      </c>
      <c r="N2372" s="15">
        <v>4.0999999999999996</v>
      </c>
      <c r="O2372" s="15">
        <v>1.8</v>
      </c>
      <c r="P2372" s="9"/>
      <c r="Q2372" t="s">
        <v>1437</v>
      </c>
      <c r="R2372" s="2">
        <v>1.1000000000000001</v>
      </c>
      <c r="S2372" s="2">
        <v>1.1000000000000001</v>
      </c>
      <c r="T2372" s="3">
        <v>3.33</v>
      </c>
      <c r="U2372" s="2">
        <v>0</v>
      </c>
      <c r="V2372" s="2">
        <v>1.4</v>
      </c>
      <c r="W2372" s="3">
        <v>1.4</v>
      </c>
      <c r="X2372"/>
      <c r="Y2372" s="2">
        <v>1.6</v>
      </c>
      <c r="Z2372"/>
      <c r="AA2372" s="3">
        <v>0.04</v>
      </c>
      <c r="AB2372" s="3">
        <v>0.93</v>
      </c>
      <c r="AC2372" s="9"/>
      <c r="AD2372" t="s">
        <v>1437</v>
      </c>
      <c r="AE2372" s="3">
        <v>2.78</v>
      </c>
      <c r="AF2372" s="3">
        <v>21.43</v>
      </c>
      <c r="AG2372"/>
      <c r="AH2372" s="2">
        <v>56.5</v>
      </c>
      <c r="AI2372" s="16">
        <v>11.7</v>
      </c>
      <c r="AJ2372" s="2">
        <v>3.9</v>
      </c>
      <c r="AK2372" s="2">
        <v>1.1000000000000001</v>
      </c>
      <c r="AL2372" s="2">
        <v>0.9</v>
      </c>
      <c r="AM2372"/>
      <c r="AN2372" s="3">
        <v>0.2</v>
      </c>
      <c r="AO2372" s="17">
        <v>0.4</v>
      </c>
      <c r="AP2372" s="9"/>
    </row>
    <row r="2373" spans="1:42" x14ac:dyDescent="0.2">
      <c r="A2373" s="18" t="s">
        <v>56</v>
      </c>
      <c r="B2373">
        <v>23</v>
      </c>
      <c r="C2373" t="s">
        <v>1297</v>
      </c>
      <c r="D2373" t="s">
        <v>1437</v>
      </c>
      <c r="E2373" s="19" t="s">
        <v>45</v>
      </c>
      <c r="F2373" s="20" t="s">
        <v>69</v>
      </c>
      <c r="G2373" s="19">
        <v>5</v>
      </c>
      <c r="H2373" s="21">
        <v>0</v>
      </c>
      <c r="I2373" s="21">
        <v>0</v>
      </c>
      <c r="J2373" s="21">
        <v>0</v>
      </c>
      <c r="K2373" s="21">
        <v>1.6</v>
      </c>
      <c r="L2373" s="22">
        <v>-0.6</v>
      </c>
      <c r="M2373" s="22">
        <v>0.4</v>
      </c>
      <c r="N2373" s="2">
        <v>-1.1000000000000001</v>
      </c>
      <c r="O2373" s="2">
        <v>0.6</v>
      </c>
      <c r="P2373" s="9"/>
      <c r="Q2373" t="s">
        <v>1437</v>
      </c>
      <c r="R2373" s="2">
        <v>0</v>
      </c>
      <c r="S2373" s="2">
        <v>0</v>
      </c>
      <c r="T2373" s="3">
        <v>3.82</v>
      </c>
      <c r="U2373" s="2">
        <v>0</v>
      </c>
      <c r="V2373" s="2">
        <v>0</v>
      </c>
      <c r="W2373" s="3">
        <v>0</v>
      </c>
      <c r="X2373"/>
      <c r="Y2373" s="2">
        <v>2.1</v>
      </c>
      <c r="Z2373"/>
      <c r="AA2373" s="3">
        <v>-0.55000000000000004</v>
      </c>
      <c r="AB2373" s="3">
        <v>-1.21</v>
      </c>
      <c r="AC2373" s="9"/>
      <c r="AD2373" t="s">
        <v>1437</v>
      </c>
      <c r="AE2373" s="3">
        <v>1.27</v>
      </c>
      <c r="AF2373" s="3">
        <v>0</v>
      </c>
      <c r="AG2373"/>
      <c r="AH2373" s="2">
        <v>28.6</v>
      </c>
      <c r="AI2373" s="2">
        <v>2.2999999999999998</v>
      </c>
      <c r="AJ2373" s="2">
        <v>3.2</v>
      </c>
      <c r="AK2373" s="2">
        <v>1.1000000000000001</v>
      </c>
      <c r="AL2373" s="2">
        <v>0</v>
      </c>
      <c r="AM2373"/>
      <c r="AN2373" s="3">
        <v>0.36</v>
      </c>
      <c r="AO2373" s="17">
        <v>0.65</v>
      </c>
      <c r="AP2373" s="9"/>
    </row>
    <row r="2374" spans="1:42" x14ac:dyDescent="0.2">
      <c r="A2374" t="s">
        <v>51</v>
      </c>
      <c r="B2374">
        <v>24</v>
      </c>
      <c r="C2374" t="s">
        <v>397</v>
      </c>
      <c r="D2374" t="s">
        <v>1438</v>
      </c>
      <c r="E2374" t="s">
        <v>213</v>
      </c>
      <c r="F2374" t="s">
        <v>73</v>
      </c>
      <c r="G2374">
        <v>3</v>
      </c>
      <c r="H2374">
        <v>0</v>
      </c>
      <c r="I2374">
        <v>0</v>
      </c>
      <c r="J2374">
        <f>H2374+I2374</f>
        <v>0</v>
      </c>
      <c r="K2374" s="1">
        <v>0</v>
      </c>
      <c r="L2374" s="2">
        <v>-0.1</v>
      </c>
      <c r="M2374" s="2">
        <v>0</v>
      </c>
      <c r="N2374" s="15">
        <v>-0.7</v>
      </c>
      <c r="O2374" s="15">
        <v>1.2</v>
      </c>
      <c r="P2374" s="9"/>
      <c r="Q2374" t="s">
        <v>1438</v>
      </c>
      <c r="R2374" s="2">
        <v>0</v>
      </c>
      <c r="S2374" s="2">
        <v>0</v>
      </c>
      <c r="T2374" s="3">
        <v>0</v>
      </c>
      <c r="U2374" s="2">
        <v>0</v>
      </c>
      <c r="V2374" s="2">
        <v>0</v>
      </c>
      <c r="W2374" s="3">
        <v>0</v>
      </c>
      <c r="X2374"/>
      <c r="Y2374" s="2">
        <v>0</v>
      </c>
      <c r="Z2374"/>
      <c r="AA2374" s="3">
        <v>-0.19</v>
      </c>
      <c r="AB2374" s="3">
        <v>-1.46</v>
      </c>
      <c r="AC2374" s="9"/>
      <c r="AD2374" t="s">
        <v>1438</v>
      </c>
      <c r="AE2374" s="3">
        <v>0</v>
      </c>
      <c r="AF2374" s="3">
        <v>0</v>
      </c>
      <c r="AG2374"/>
      <c r="AH2374" s="2">
        <v>75</v>
      </c>
      <c r="AI2374" s="16">
        <v>4.7</v>
      </c>
      <c r="AJ2374" s="2">
        <v>2.1</v>
      </c>
      <c r="AK2374" s="2">
        <v>0</v>
      </c>
      <c r="AL2374" s="2">
        <v>0</v>
      </c>
      <c r="AM2374"/>
      <c r="AN2374" s="3">
        <v>0</v>
      </c>
      <c r="AO2374" s="17">
        <v>2.37</v>
      </c>
      <c r="AP2374" s="9"/>
    </row>
    <row r="2375" spans="1:42" x14ac:dyDescent="0.2">
      <c r="A2375" s="18" t="s">
        <v>56</v>
      </c>
      <c r="B2375">
        <v>25</v>
      </c>
      <c r="C2375" t="s">
        <v>397</v>
      </c>
      <c r="D2375" t="s">
        <v>1438</v>
      </c>
      <c r="E2375" s="19" t="s">
        <v>213</v>
      </c>
      <c r="F2375" s="20" t="s">
        <v>69</v>
      </c>
      <c r="G2375" s="19">
        <v>22</v>
      </c>
      <c r="H2375" s="21">
        <v>2</v>
      </c>
      <c r="I2375" s="21">
        <v>1</v>
      </c>
      <c r="J2375" s="21">
        <v>3</v>
      </c>
      <c r="K2375" s="21">
        <v>12.2</v>
      </c>
      <c r="L2375" s="22">
        <v>11.9</v>
      </c>
      <c r="M2375" s="22">
        <v>3.6</v>
      </c>
      <c r="N2375" s="2">
        <v>-2.5</v>
      </c>
      <c r="O2375" s="2">
        <v>7.9</v>
      </c>
      <c r="P2375" s="9"/>
      <c r="Q2375" t="s">
        <v>1438</v>
      </c>
      <c r="R2375" s="2">
        <v>0.6</v>
      </c>
      <c r="S2375" s="2">
        <v>0.3</v>
      </c>
      <c r="T2375" s="3">
        <v>2.0099999999999998</v>
      </c>
      <c r="U2375" s="2">
        <v>0</v>
      </c>
      <c r="V2375" s="2">
        <v>0</v>
      </c>
      <c r="W2375" s="3">
        <v>7.19</v>
      </c>
      <c r="X2375"/>
      <c r="Y2375" s="2">
        <v>2.5</v>
      </c>
      <c r="Z2375"/>
      <c r="AA2375" s="3">
        <v>2.67</v>
      </c>
      <c r="AB2375" s="3">
        <v>-0.63</v>
      </c>
      <c r="AC2375" s="9"/>
      <c r="AD2375" t="s">
        <v>1438</v>
      </c>
      <c r="AE2375" s="3">
        <v>1.1499999999999999</v>
      </c>
      <c r="AF2375" s="3">
        <v>2.92</v>
      </c>
      <c r="AG2375"/>
      <c r="AH2375" s="2">
        <v>26.3</v>
      </c>
      <c r="AI2375" s="2">
        <v>1.6</v>
      </c>
      <c r="AJ2375" s="2">
        <v>5</v>
      </c>
      <c r="AK2375" s="2">
        <v>1.3</v>
      </c>
      <c r="AL2375" s="2">
        <v>3</v>
      </c>
      <c r="AM2375"/>
      <c r="AN2375" s="3">
        <v>0.81</v>
      </c>
      <c r="AO2375" s="17">
        <v>2</v>
      </c>
      <c r="AP2375" s="9"/>
    </row>
    <row r="2376" spans="1:42" x14ac:dyDescent="0.2">
      <c r="A2376" t="s">
        <v>40</v>
      </c>
      <c r="B2376" s="1">
        <v>26</v>
      </c>
      <c r="C2376" t="s">
        <v>397</v>
      </c>
      <c r="D2376" t="s">
        <v>1438</v>
      </c>
      <c r="E2376" t="s">
        <v>213</v>
      </c>
      <c r="F2376" t="s">
        <v>48</v>
      </c>
      <c r="G2376">
        <v>64</v>
      </c>
      <c r="H2376">
        <v>5</v>
      </c>
      <c r="I2376">
        <v>8</v>
      </c>
      <c r="J2376">
        <v>13</v>
      </c>
      <c r="K2376" s="1">
        <v>-7.3</v>
      </c>
      <c r="L2376" s="2">
        <v>-1.1000000000000001</v>
      </c>
      <c r="M2376" s="2">
        <v>0.5</v>
      </c>
      <c r="N2376" s="2">
        <v>2.2000000000000002</v>
      </c>
      <c r="O2376" s="2">
        <v>11.8</v>
      </c>
      <c r="P2376" s="14"/>
      <c r="Q2376" t="s">
        <v>1438</v>
      </c>
      <c r="R2376" s="2">
        <v>0.4</v>
      </c>
      <c r="S2376" s="2">
        <v>0.8</v>
      </c>
      <c r="T2376" s="3">
        <v>1.69</v>
      </c>
      <c r="U2376" s="2">
        <v>0</v>
      </c>
      <c r="V2376" s="2">
        <v>0</v>
      </c>
      <c r="W2376" s="3">
        <v>0</v>
      </c>
      <c r="X2376" s="3">
        <v>-0.28000000000000003</v>
      </c>
      <c r="Y2376" s="2">
        <v>1.4</v>
      </c>
      <c r="Z2376" s="2">
        <v>0.6</v>
      </c>
      <c r="AA2376" s="3">
        <v>-0.11</v>
      </c>
      <c r="AB2376" s="3">
        <v>0.2</v>
      </c>
      <c r="AC2376" s="14"/>
      <c r="AD2376" t="s">
        <v>1438</v>
      </c>
      <c r="AE2376" s="3">
        <v>2.11</v>
      </c>
      <c r="AF2376" s="3">
        <v>5.13</v>
      </c>
      <c r="AG2376" s="3">
        <v>-0.09</v>
      </c>
      <c r="AH2376" s="2">
        <v>52.8</v>
      </c>
      <c r="AI2376" s="2">
        <v>6.9</v>
      </c>
      <c r="AJ2376" s="2">
        <v>5.8</v>
      </c>
      <c r="AK2376" s="2">
        <v>1.3</v>
      </c>
      <c r="AL2376" s="2">
        <v>1.3</v>
      </c>
      <c r="AM2376" s="2">
        <v>1</v>
      </c>
      <c r="AN2376" s="3">
        <v>0.05</v>
      </c>
      <c r="AO2376" s="3">
        <v>1.0900000000000001</v>
      </c>
      <c r="AP2376" s="9"/>
    </row>
    <row r="2377" spans="1:42" x14ac:dyDescent="0.2">
      <c r="A2377" t="s">
        <v>51</v>
      </c>
      <c r="B2377">
        <v>26</v>
      </c>
      <c r="C2377" t="s">
        <v>240</v>
      </c>
      <c r="D2377" t="s">
        <v>1439</v>
      </c>
      <c r="E2377" t="s">
        <v>115</v>
      </c>
      <c r="F2377" t="s">
        <v>55</v>
      </c>
      <c r="G2377">
        <v>44</v>
      </c>
      <c r="H2377">
        <v>4</v>
      </c>
      <c r="I2377">
        <v>4</v>
      </c>
      <c r="J2377">
        <f>H2377+I2377</f>
        <v>8</v>
      </c>
      <c r="K2377" s="1">
        <v>-5.3</v>
      </c>
      <c r="L2377" s="2">
        <v>0.5</v>
      </c>
      <c r="M2377" s="2">
        <v>0.2</v>
      </c>
      <c r="N2377" s="15">
        <v>4.4000000000000004</v>
      </c>
      <c r="O2377" s="15">
        <v>21.6</v>
      </c>
      <c r="P2377" s="9"/>
      <c r="Q2377" t="s">
        <v>1439</v>
      </c>
      <c r="R2377" s="2">
        <v>0.4</v>
      </c>
      <c r="S2377" s="2">
        <v>0.2</v>
      </c>
      <c r="T2377" s="3">
        <v>1.69</v>
      </c>
      <c r="U2377" s="2">
        <v>0</v>
      </c>
      <c r="V2377" s="2">
        <v>2</v>
      </c>
      <c r="W2377" s="3">
        <v>4.05</v>
      </c>
      <c r="X2377"/>
      <c r="Y2377" s="2">
        <v>1.3</v>
      </c>
      <c r="Z2377"/>
      <c r="AA2377" s="3">
        <v>0.04</v>
      </c>
      <c r="AB2377" s="3">
        <v>0.37</v>
      </c>
      <c r="AC2377" s="9"/>
      <c r="AD2377" t="s">
        <v>1439</v>
      </c>
      <c r="AE2377" s="3">
        <v>1.89</v>
      </c>
      <c r="AF2377" s="3">
        <v>3.47</v>
      </c>
      <c r="AG2377"/>
      <c r="AH2377" s="2">
        <v>0</v>
      </c>
      <c r="AI2377" s="16">
        <v>0</v>
      </c>
      <c r="AJ2377" s="2">
        <v>3.3</v>
      </c>
      <c r="AK2377" s="2">
        <v>6</v>
      </c>
      <c r="AL2377" s="2">
        <v>1.4</v>
      </c>
      <c r="AM2377"/>
      <c r="AN2377" s="3">
        <v>0.01</v>
      </c>
      <c r="AO2377" s="17">
        <v>1.82</v>
      </c>
      <c r="AP2377" s="9"/>
    </row>
    <row r="2378" spans="1:42" x14ac:dyDescent="0.2">
      <c r="A2378" s="18" t="s">
        <v>56</v>
      </c>
      <c r="B2378">
        <v>27</v>
      </c>
      <c r="C2378" t="s">
        <v>240</v>
      </c>
      <c r="D2378" t="s">
        <v>1439</v>
      </c>
      <c r="E2378" s="19" t="s">
        <v>115</v>
      </c>
      <c r="F2378" s="20" t="s">
        <v>57</v>
      </c>
      <c r="G2378" s="19">
        <v>1</v>
      </c>
      <c r="H2378" s="21">
        <v>0</v>
      </c>
      <c r="I2378" s="21">
        <v>0</v>
      </c>
      <c r="J2378" s="21">
        <v>0</v>
      </c>
      <c r="K2378" s="21">
        <v>-2.1</v>
      </c>
      <c r="L2378" s="22">
        <v>-0.1</v>
      </c>
      <c r="M2378" s="22">
        <v>-0.4</v>
      </c>
      <c r="N2378" s="2">
        <v>-0.3</v>
      </c>
      <c r="O2378" s="2">
        <v>-1.1000000000000001</v>
      </c>
      <c r="P2378" s="9"/>
      <c r="Q2378" t="s">
        <v>1439</v>
      </c>
      <c r="R2378" s="2">
        <v>0</v>
      </c>
      <c r="S2378" s="2">
        <v>0</v>
      </c>
      <c r="T2378" s="3">
        <v>0</v>
      </c>
      <c r="U2378" s="2">
        <v>0</v>
      </c>
      <c r="V2378" s="2">
        <v>0</v>
      </c>
      <c r="W2378" s="3">
        <v>0</v>
      </c>
      <c r="X2378"/>
      <c r="Y2378" s="2">
        <v>3.2</v>
      </c>
      <c r="Z2378"/>
      <c r="AA2378" s="3">
        <v>-0.26</v>
      </c>
      <c r="AB2378" s="3">
        <v>-0.81</v>
      </c>
      <c r="AC2378" s="9"/>
      <c r="AD2378" t="s">
        <v>1439</v>
      </c>
      <c r="AE2378" s="3">
        <v>8.2799999999999994</v>
      </c>
      <c r="AF2378" s="3">
        <v>25.71</v>
      </c>
      <c r="AG2378"/>
      <c r="AH2378" s="2">
        <v>0</v>
      </c>
      <c r="AI2378" s="2">
        <v>0</v>
      </c>
      <c r="AJ2378" s="2">
        <v>3.2</v>
      </c>
      <c r="AK2378" s="2">
        <v>9.5</v>
      </c>
      <c r="AL2378" s="2">
        <v>3.2</v>
      </c>
      <c r="AM2378"/>
      <c r="AN2378" s="3">
        <v>-1.03</v>
      </c>
      <c r="AO2378" s="17">
        <v>-3.59</v>
      </c>
      <c r="AP2378" s="9"/>
    </row>
    <row r="2379" spans="1:42" x14ac:dyDescent="0.2">
      <c r="A2379" t="s">
        <v>40</v>
      </c>
      <c r="B2379" s="1">
        <v>28</v>
      </c>
      <c r="C2379" t="s">
        <v>240</v>
      </c>
      <c r="D2379" t="s">
        <v>1439</v>
      </c>
      <c r="E2379" t="s">
        <v>342</v>
      </c>
      <c r="F2379" t="s">
        <v>57</v>
      </c>
      <c r="G2379">
        <v>59</v>
      </c>
      <c r="H2379">
        <v>1</v>
      </c>
      <c r="I2379">
        <v>2</v>
      </c>
      <c r="J2379">
        <v>3</v>
      </c>
      <c r="K2379" s="1">
        <v>-11</v>
      </c>
      <c r="L2379" s="2">
        <v>-1.8</v>
      </c>
      <c r="M2379" s="2">
        <v>-2.2000000000000002</v>
      </c>
      <c r="N2379" s="2">
        <v>-0.4</v>
      </c>
      <c r="O2379" s="2">
        <v>11.7</v>
      </c>
      <c r="P2379" s="14"/>
      <c r="Q2379" t="s">
        <v>1439</v>
      </c>
      <c r="R2379" s="2">
        <v>0.1</v>
      </c>
      <c r="S2379" s="2">
        <v>0.1</v>
      </c>
      <c r="T2379" s="3">
        <v>1.31</v>
      </c>
      <c r="U2379" s="2">
        <v>0</v>
      </c>
      <c r="V2379" s="2">
        <v>0</v>
      </c>
      <c r="W2379" s="3">
        <v>4.04</v>
      </c>
      <c r="X2379" s="3">
        <v>7.0000000000000007E-2</v>
      </c>
      <c r="Y2379" s="2">
        <v>1.5</v>
      </c>
      <c r="Z2379" s="2">
        <v>0.6</v>
      </c>
      <c r="AA2379" s="3">
        <v>-0.14000000000000001</v>
      </c>
      <c r="AB2379" s="3">
        <v>-0.03</v>
      </c>
      <c r="AC2379" s="14"/>
      <c r="AD2379" t="s">
        <v>1439</v>
      </c>
      <c r="AE2379" s="3">
        <v>2.79</v>
      </c>
      <c r="AF2379" s="3">
        <v>10.44</v>
      </c>
      <c r="AG2379" s="3">
        <v>-0.03</v>
      </c>
      <c r="AH2379" s="2">
        <v>0</v>
      </c>
      <c r="AI2379" s="2">
        <v>0</v>
      </c>
      <c r="AJ2379" s="2">
        <v>4.2</v>
      </c>
      <c r="AK2379" s="2">
        <v>4.7</v>
      </c>
      <c r="AL2379" s="2">
        <v>1.8</v>
      </c>
      <c r="AM2379" s="2">
        <v>0.8</v>
      </c>
      <c r="AN2379" s="3">
        <v>-0.18</v>
      </c>
      <c r="AO2379" s="3">
        <v>0.93</v>
      </c>
      <c r="AP2379" s="9"/>
    </row>
    <row r="2380" spans="1:42" x14ac:dyDescent="0.2">
      <c r="A2380" t="s">
        <v>51</v>
      </c>
      <c r="B2380">
        <v>28</v>
      </c>
      <c r="C2380" t="s">
        <v>168</v>
      </c>
      <c r="D2380" t="s">
        <v>1440</v>
      </c>
      <c r="E2380" t="s">
        <v>113</v>
      </c>
      <c r="F2380" t="s">
        <v>73</v>
      </c>
      <c r="G2380">
        <v>74</v>
      </c>
      <c r="H2380">
        <v>13</v>
      </c>
      <c r="I2380">
        <v>16</v>
      </c>
      <c r="J2380">
        <f>H2380+I2380</f>
        <v>29</v>
      </c>
      <c r="K2380" s="1">
        <v>-3.9</v>
      </c>
      <c r="L2380" s="2">
        <v>1.9</v>
      </c>
      <c r="M2380" s="2">
        <v>0.4</v>
      </c>
      <c r="N2380" s="15">
        <v>21.2</v>
      </c>
      <c r="O2380" s="15">
        <v>16.3</v>
      </c>
      <c r="P2380" s="9"/>
      <c r="Q2380" t="s">
        <v>1440</v>
      </c>
      <c r="R2380" s="2">
        <v>0.9</v>
      </c>
      <c r="S2380" s="2">
        <v>1</v>
      </c>
      <c r="T2380" s="3">
        <v>2.48</v>
      </c>
      <c r="U2380" s="2">
        <v>1.5</v>
      </c>
      <c r="V2380" s="2">
        <v>2</v>
      </c>
      <c r="W2380" s="3">
        <v>5.48</v>
      </c>
      <c r="X2380"/>
      <c r="Y2380" s="2">
        <v>2.1</v>
      </c>
      <c r="Z2380"/>
      <c r="AA2380" s="3">
        <v>0.12</v>
      </c>
      <c r="AB2380" s="3">
        <v>1.51</v>
      </c>
      <c r="AC2380" s="9"/>
      <c r="AD2380" t="s">
        <v>1440</v>
      </c>
      <c r="AE2380" s="3">
        <v>2.65</v>
      </c>
      <c r="AF2380" s="3">
        <v>10.01</v>
      </c>
      <c r="AG2380"/>
      <c r="AH2380" s="2">
        <v>53.3</v>
      </c>
      <c r="AI2380" s="16">
        <v>11.8</v>
      </c>
      <c r="AJ2380" s="2">
        <v>4.5</v>
      </c>
      <c r="AK2380" s="2">
        <v>1.2</v>
      </c>
      <c r="AL2380" s="2">
        <v>0.9</v>
      </c>
      <c r="AM2380"/>
      <c r="AN2380" s="3">
        <v>0.02</v>
      </c>
      <c r="AO2380" s="17">
        <v>1.1599999999999999</v>
      </c>
      <c r="AP2380" s="9"/>
    </row>
    <row r="2381" spans="1:42" x14ac:dyDescent="0.2">
      <c r="A2381" s="18" t="s">
        <v>56</v>
      </c>
      <c r="B2381">
        <v>29</v>
      </c>
      <c r="C2381" t="s">
        <v>168</v>
      </c>
      <c r="D2381" t="s">
        <v>1440</v>
      </c>
      <c r="E2381" s="19" t="s">
        <v>113</v>
      </c>
      <c r="F2381" s="20" t="s">
        <v>69</v>
      </c>
      <c r="G2381" s="19">
        <v>33</v>
      </c>
      <c r="H2381" s="21">
        <v>1</v>
      </c>
      <c r="I2381" s="21">
        <v>4</v>
      </c>
      <c r="J2381" s="21">
        <v>5</v>
      </c>
      <c r="K2381" s="21">
        <v>-3.4</v>
      </c>
      <c r="L2381" s="22">
        <v>-0.7</v>
      </c>
      <c r="M2381" s="22">
        <v>-0.3</v>
      </c>
      <c r="N2381" s="2">
        <v>-2</v>
      </c>
      <c r="O2381" s="2">
        <v>1.2</v>
      </c>
      <c r="P2381" s="9"/>
      <c r="Q2381" t="s">
        <v>1440</v>
      </c>
      <c r="R2381" s="2">
        <v>0.3</v>
      </c>
      <c r="S2381" s="2">
        <v>1.1000000000000001</v>
      </c>
      <c r="T2381" s="3">
        <v>1.62</v>
      </c>
      <c r="U2381" s="2">
        <v>0</v>
      </c>
      <c r="V2381" s="2">
        <v>0</v>
      </c>
      <c r="W2381" s="3">
        <v>0</v>
      </c>
      <c r="X2381"/>
      <c r="Y2381" s="2">
        <v>1</v>
      </c>
      <c r="Z2381"/>
      <c r="AA2381" s="3">
        <v>-0.17</v>
      </c>
      <c r="AB2381" s="3">
        <v>-0.52</v>
      </c>
      <c r="AC2381" s="9"/>
      <c r="AD2381" t="s">
        <v>1440</v>
      </c>
      <c r="AE2381" s="3">
        <v>2.7</v>
      </c>
      <c r="AF2381" s="3">
        <v>0</v>
      </c>
      <c r="AG2381"/>
      <c r="AH2381" s="2">
        <v>43.6</v>
      </c>
      <c r="AI2381" s="2">
        <v>4.8</v>
      </c>
      <c r="AJ2381" s="2">
        <v>7.2</v>
      </c>
      <c r="AK2381" s="2">
        <v>0.8</v>
      </c>
      <c r="AL2381" s="2">
        <v>1.5</v>
      </c>
      <c r="AM2381"/>
      <c r="AN2381" s="3">
        <v>-7.0000000000000007E-2</v>
      </c>
      <c r="AO2381" s="17">
        <v>0.3</v>
      </c>
      <c r="AP2381" s="9"/>
    </row>
    <row r="2382" spans="1:42" x14ac:dyDescent="0.2">
      <c r="A2382" t="s">
        <v>51</v>
      </c>
      <c r="B2382">
        <v>22</v>
      </c>
      <c r="C2382" t="s">
        <v>1441</v>
      </c>
      <c r="D2382" t="s">
        <v>1019</v>
      </c>
      <c r="E2382" t="s">
        <v>163</v>
      </c>
      <c r="F2382" t="s">
        <v>48</v>
      </c>
      <c r="G2382">
        <v>2</v>
      </c>
      <c r="H2382">
        <v>0</v>
      </c>
      <c r="I2382">
        <v>0</v>
      </c>
      <c r="J2382">
        <f>H2382+I2382</f>
        <v>0</v>
      </c>
      <c r="K2382" s="1">
        <v>-1</v>
      </c>
      <c r="L2382" s="2">
        <v>-0.2</v>
      </c>
      <c r="M2382" s="2">
        <v>-0.1</v>
      </c>
      <c r="N2382" s="15">
        <v>-0.5</v>
      </c>
      <c r="O2382" s="15">
        <v>0.1</v>
      </c>
      <c r="P2382" s="9"/>
      <c r="Q2382" t="s">
        <v>1019</v>
      </c>
      <c r="R2382" s="2">
        <v>0</v>
      </c>
      <c r="S2382" s="2">
        <v>0</v>
      </c>
      <c r="T2382" s="3">
        <v>0</v>
      </c>
      <c r="U2382" s="2">
        <v>0</v>
      </c>
      <c r="V2382" s="2">
        <v>0</v>
      </c>
      <c r="W2382" s="3">
        <v>0</v>
      </c>
      <c r="X2382"/>
      <c r="Y2382" s="2">
        <v>0</v>
      </c>
      <c r="Z2382"/>
      <c r="AA2382" s="3">
        <v>-0.61</v>
      </c>
      <c r="AB2382" s="3">
        <v>-2.0499999999999998</v>
      </c>
      <c r="AC2382" s="9"/>
      <c r="AD2382" t="s">
        <v>1019</v>
      </c>
      <c r="AE2382" s="3">
        <v>5.37</v>
      </c>
      <c r="AF2382" s="3">
        <v>0</v>
      </c>
      <c r="AG2382"/>
      <c r="AH2382" s="2">
        <v>0</v>
      </c>
      <c r="AI2382" s="16">
        <v>0</v>
      </c>
      <c r="AJ2382" s="2">
        <v>11.7</v>
      </c>
      <c r="AK2382" s="2">
        <v>0</v>
      </c>
      <c r="AL2382" s="2">
        <v>0</v>
      </c>
      <c r="AM2382"/>
      <c r="AN2382" s="3">
        <v>-0.31</v>
      </c>
      <c r="AO2382" s="17">
        <v>0.46</v>
      </c>
      <c r="AP2382" s="9"/>
    </row>
    <row r="2383" spans="1:42" x14ac:dyDescent="0.2">
      <c r="A2383" t="s">
        <v>40</v>
      </c>
      <c r="B2383" s="1">
        <v>25</v>
      </c>
      <c r="C2383" t="s">
        <v>97</v>
      </c>
      <c r="D2383" t="s">
        <v>1442</v>
      </c>
      <c r="E2383" t="s">
        <v>115</v>
      </c>
      <c r="F2383" t="s">
        <v>57</v>
      </c>
      <c r="G2383">
        <v>5</v>
      </c>
      <c r="H2383">
        <v>1</v>
      </c>
      <c r="I2383">
        <v>1</v>
      </c>
      <c r="J2383">
        <v>2</v>
      </c>
      <c r="K2383" s="1">
        <v>-1.3</v>
      </c>
      <c r="L2383" s="2">
        <v>0.5</v>
      </c>
      <c r="M2383" s="2">
        <v>0.1</v>
      </c>
      <c r="N2383" s="2">
        <v>1.8</v>
      </c>
      <c r="O2383" s="2">
        <v>0.4</v>
      </c>
      <c r="P2383" s="14"/>
      <c r="Q2383" t="s">
        <v>1442</v>
      </c>
      <c r="R2383" s="2">
        <v>1</v>
      </c>
      <c r="S2383" s="2">
        <v>1</v>
      </c>
      <c r="T2383" s="3">
        <v>2</v>
      </c>
      <c r="U2383" s="2">
        <v>0</v>
      </c>
      <c r="V2383" s="2">
        <v>0</v>
      </c>
      <c r="W2383" s="3">
        <v>0</v>
      </c>
      <c r="X2383" s="3">
        <v>0.06</v>
      </c>
      <c r="Y2383" s="2">
        <v>0</v>
      </c>
      <c r="Z2383" s="2">
        <v>0</v>
      </c>
      <c r="AA2383" s="3">
        <v>0.42</v>
      </c>
      <c r="AB2383" s="3">
        <v>1.64</v>
      </c>
      <c r="AC2383" s="14"/>
      <c r="AD2383" t="s">
        <v>1442</v>
      </c>
      <c r="AE2383" s="3">
        <v>2.99</v>
      </c>
      <c r="AF2383" s="3">
        <v>42.11</v>
      </c>
      <c r="AG2383" s="3">
        <v>-0.1</v>
      </c>
      <c r="AH2383" s="2">
        <v>0</v>
      </c>
      <c r="AI2383" s="2">
        <v>0</v>
      </c>
      <c r="AJ2383" s="2">
        <v>3.6</v>
      </c>
      <c r="AK2383" s="2">
        <v>7.2</v>
      </c>
      <c r="AL2383" s="2">
        <v>0</v>
      </c>
      <c r="AM2383" s="2">
        <v>0</v>
      </c>
      <c r="AN2383" s="3">
        <v>0.08</v>
      </c>
      <c r="AO2383" s="3">
        <v>0.33</v>
      </c>
      <c r="AP2383" s="9"/>
    </row>
    <row r="2384" spans="1:42" x14ac:dyDescent="0.2">
      <c r="A2384" t="s">
        <v>51</v>
      </c>
      <c r="B2384">
        <v>23</v>
      </c>
      <c r="C2384" t="s">
        <v>66</v>
      </c>
      <c r="D2384" t="s">
        <v>1443</v>
      </c>
      <c r="E2384" t="s">
        <v>85</v>
      </c>
      <c r="F2384" t="s">
        <v>73</v>
      </c>
      <c r="G2384">
        <v>35</v>
      </c>
      <c r="H2384">
        <v>7</v>
      </c>
      <c r="I2384">
        <v>5</v>
      </c>
      <c r="J2384">
        <f>H2384+I2384</f>
        <v>12</v>
      </c>
      <c r="K2384" s="1">
        <v>6</v>
      </c>
      <c r="L2384" s="2">
        <v>1.2</v>
      </c>
      <c r="M2384" s="2">
        <v>1</v>
      </c>
      <c r="N2384" s="15">
        <v>7.5</v>
      </c>
      <c r="O2384" s="15">
        <v>1.2</v>
      </c>
      <c r="P2384" s="9"/>
      <c r="Q2384" t="s">
        <v>1443</v>
      </c>
      <c r="R2384" s="2">
        <v>1.3</v>
      </c>
      <c r="S2384" s="2">
        <v>0.7</v>
      </c>
      <c r="T2384" s="3">
        <v>2.2200000000000002</v>
      </c>
      <c r="U2384" s="2">
        <v>0</v>
      </c>
      <c r="V2384" s="2">
        <v>1</v>
      </c>
      <c r="W2384" s="3">
        <v>3.05</v>
      </c>
      <c r="X2384"/>
      <c r="Y2384" s="2">
        <v>1.9</v>
      </c>
      <c r="Z2384"/>
      <c r="AA2384" s="3">
        <v>0.16</v>
      </c>
      <c r="AB2384" s="3">
        <v>1.17</v>
      </c>
      <c r="AC2384" s="9"/>
      <c r="AD2384" t="s">
        <v>1443</v>
      </c>
      <c r="AE2384" s="3">
        <v>2.2200000000000002</v>
      </c>
      <c r="AF2384" s="3">
        <v>0</v>
      </c>
      <c r="AG2384"/>
      <c r="AH2384" s="2">
        <v>43.5</v>
      </c>
      <c r="AI2384" s="16">
        <v>13.7</v>
      </c>
      <c r="AJ2384" s="2">
        <v>3</v>
      </c>
      <c r="AK2384" s="2">
        <v>3.1</v>
      </c>
      <c r="AL2384" s="2">
        <v>2</v>
      </c>
      <c r="AM2384"/>
      <c r="AN2384" s="3">
        <v>0.13</v>
      </c>
      <c r="AO2384" s="17">
        <v>0.18</v>
      </c>
      <c r="AP2384" s="9"/>
    </row>
    <row r="2385" spans="1:42" x14ac:dyDescent="0.2">
      <c r="A2385" s="18" t="s">
        <v>56</v>
      </c>
      <c r="B2385">
        <v>24</v>
      </c>
      <c r="C2385" t="s">
        <v>66</v>
      </c>
      <c r="D2385" t="s">
        <v>1443</v>
      </c>
      <c r="E2385" s="24" t="s">
        <v>85</v>
      </c>
      <c r="F2385" s="20" t="s">
        <v>69</v>
      </c>
      <c r="G2385" s="19">
        <v>7</v>
      </c>
      <c r="H2385" s="21">
        <v>0</v>
      </c>
      <c r="I2385" s="21">
        <v>1</v>
      </c>
      <c r="J2385" s="21">
        <v>1</v>
      </c>
      <c r="K2385" s="21">
        <v>0.1</v>
      </c>
      <c r="L2385" s="22">
        <v>0</v>
      </c>
      <c r="M2385" s="22">
        <v>0</v>
      </c>
      <c r="N2385" s="2">
        <v>0.3</v>
      </c>
      <c r="O2385" s="2">
        <v>0.1</v>
      </c>
      <c r="P2385" s="9"/>
      <c r="Q2385" t="s">
        <v>1443</v>
      </c>
      <c r="R2385" s="2">
        <v>0</v>
      </c>
      <c r="S2385" s="2">
        <v>0</v>
      </c>
      <c r="T2385" s="3">
        <v>0</v>
      </c>
      <c r="U2385" s="2">
        <v>0</v>
      </c>
      <c r="V2385" s="2">
        <v>19</v>
      </c>
      <c r="W2385" s="3">
        <v>19.05</v>
      </c>
      <c r="X2385"/>
      <c r="Y2385" s="2">
        <v>0</v>
      </c>
      <c r="Z2385"/>
      <c r="AA2385" s="3">
        <v>0</v>
      </c>
      <c r="AB2385" s="3">
        <v>0.34</v>
      </c>
      <c r="AC2385" s="9"/>
      <c r="AD2385" t="s">
        <v>1443</v>
      </c>
      <c r="AE2385" s="3">
        <v>0</v>
      </c>
      <c r="AF2385" s="3">
        <v>0</v>
      </c>
      <c r="AG2385"/>
      <c r="AH2385" s="2">
        <v>43.8</v>
      </c>
      <c r="AI2385" s="2">
        <v>7.1</v>
      </c>
      <c r="AJ2385" s="2">
        <v>7.9</v>
      </c>
      <c r="AK2385" s="2">
        <v>2.6</v>
      </c>
      <c r="AL2385" s="2">
        <v>0</v>
      </c>
      <c r="AM2385"/>
      <c r="AN2385" s="3">
        <v>0</v>
      </c>
      <c r="AO2385" s="17">
        <v>0.19</v>
      </c>
      <c r="AP2385" s="9"/>
    </row>
    <row r="2386" spans="1:42" x14ac:dyDescent="0.2">
      <c r="A2386" t="s">
        <v>40</v>
      </c>
      <c r="B2386" s="1">
        <v>25</v>
      </c>
      <c r="C2386" t="s">
        <v>66</v>
      </c>
      <c r="D2386" t="s">
        <v>1443</v>
      </c>
      <c r="E2386" t="s">
        <v>84</v>
      </c>
      <c r="F2386" t="s">
        <v>69</v>
      </c>
      <c r="G2386">
        <v>8</v>
      </c>
      <c r="H2386">
        <v>0</v>
      </c>
      <c r="I2386">
        <v>3</v>
      </c>
      <c r="J2386">
        <v>3</v>
      </c>
      <c r="K2386" s="1">
        <v>1.9</v>
      </c>
      <c r="L2386" s="2">
        <v>0.1</v>
      </c>
      <c r="M2386" s="2">
        <v>0.4</v>
      </c>
      <c r="N2386" s="2">
        <v>-0.4</v>
      </c>
      <c r="O2386" s="2">
        <v>1.8</v>
      </c>
      <c r="P2386" s="14"/>
      <c r="Q2386" t="s">
        <v>1443</v>
      </c>
      <c r="R2386" s="2">
        <v>0</v>
      </c>
      <c r="S2386" s="2">
        <v>2.1</v>
      </c>
      <c r="T2386" s="3">
        <v>2.87</v>
      </c>
      <c r="U2386" s="2">
        <v>0</v>
      </c>
      <c r="V2386" s="2">
        <v>0</v>
      </c>
      <c r="W2386" s="3">
        <v>0</v>
      </c>
      <c r="X2386" s="3">
        <v>0.02</v>
      </c>
      <c r="Y2386" s="2">
        <v>2.9</v>
      </c>
      <c r="Z2386" s="2">
        <v>0</v>
      </c>
      <c r="AA2386" s="3">
        <v>7.0000000000000007E-2</v>
      </c>
      <c r="AB2386" s="3">
        <v>-0.27</v>
      </c>
      <c r="AC2386" s="14"/>
      <c r="AD2386" t="s">
        <v>1443</v>
      </c>
      <c r="AE2386" s="3">
        <v>1.43</v>
      </c>
      <c r="AF2386" s="3">
        <v>0</v>
      </c>
      <c r="AG2386" s="3">
        <v>7.0000000000000007E-2</v>
      </c>
      <c r="AH2386" s="2">
        <v>10</v>
      </c>
      <c r="AI2386" s="2">
        <v>2.1</v>
      </c>
      <c r="AJ2386" s="2">
        <v>3.6</v>
      </c>
      <c r="AK2386" s="2">
        <v>0.7</v>
      </c>
      <c r="AL2386" s="2">
        <v>5</v>
      </c>
      <c r="AM2386" s="2">
        <v>0</v>
      </c>
      <c r="AN2386" s="3">
        <v>0.28999999999999998</v>
      </c>
      <c r="AO2386" s="3">
        <v>1.28</v>
      </c>
      <c r="AP2386" s="9"/>
    </row>
    <row r="2387" spans="1:42" x14ac:dyDescent="0.2">
      <c r="A2387" t="s">
        <v>51</v>
      </c>
      <c r="B2387">
        <v>32</v>
      </c>
      <c r="C2387" t="s">
        <v>667</v>
      </c>
      <c r="D2387" t="s">
        <v>1444</v>
      </c>
      <c r="E2387" t="s">
        <v>43</v>
      </c>
      <c r="F2387" t="s">
        <v>55</v>
      </c>
      <c r="G2387">
        <v>81</v>
      </c>
      <c r="H2387">
        <v>1</v>
      </c>
      <c r="I2387">
        <v>7</v>
      </c>
      <c r="J2387">
        <f>H2387+I2387</f>
        <v>8</v>
      </c>
      <c r="K2387" s="1">
        <v>-1.9</v>
      </c>
      <c r="L2387" s="2">
        <v>-1.3</v>
      </c>
      <c r="M2387" s="2">
        <v>2.4</v>
      </c>
      <c r="N2387" s="15">
        <v>-1.7</v>
      </c>
      <c r="O2387" s="15">
        <v>45.6</v>
      </c>
      <c r="P2387" s="9"/>
      <c r="Q2387" t="s">
        <v>1444</v>
      </c>
      <c r="R2387" s="2">
        <v>0.1</v>
      </c>
      <c r="S2387" s="2">
        <v>0.3</v>
      </c>
      <c r="T2387" s="3">
        <v>1.85</v>
      </c>
      <c r="U2387" s="2">
        <v>0</v>
      </c>
      <c r="V2387" s="2">
        <v>0</v>
      </c>
      <c r="W2387" s="3">
        <v>0</v>
      </c>
      <c r="X2387"/>
      <c r="Y2387" s="2">
        <v>1.6</v>
      </c>
      <c r="Z2387"/>
      <c r="AA2387" s="3">
        <v>-0.05</v>
      </c>
      <c r="AB2387" s="3">
        <v>-0.08</v>
      </c>
      <c r="AC2387" s="9"/>
      <c r="AD2387" t="s">
        <v>1444</v>
      </c>
      <c r="AE2387" s="3">
        <v>2.14</v>
      </c>
      <c r="AF2387" s="3">
        <v>8</v>
      </c>
      <c r="AG2387"/>
      <c r="AH2387" s="2">
        <v>0</v>
      </c>
      <c r="AI2387" s="16">
        <v>0</v>
      </c>
      <c r="AJ2387" s="2">
        <v>4</v>
      </c>
      <c r="AK2387" s="2">
        <v>4.4000000000000004</v>
      </c>
      <c r="AL2387" s="2">
        <v>1.1000000000000001</v>
      </c>
      <c r="AM2387"/>
      <c r="AN2387" s="3">
        <v>0.09</v>
      </c>
      <c r="AO2387" s="17">
        <v>2.14</v>
      </c>
      <c r="AP2387" s="9"/>
    </row>
    <row r="2388" spans="1:42" x14ac:dyDescent="0.2">
      <c r="A2388" s="18" t="s">
        <v>56</v>
      </c>
      <c r="B2388">
        <v>33</v>
      </c>
      <c r="C2388" t="s">
        <v>667</v>
      </c>
      <c r="D2388" t="s">
        <v>1444</v>
      </c>
      <c r="E2388" s="19" t="s">
        <v>110</v>
      </c>
      <c r="F2388" s="20" t="s">
        <v>57</v>
      </c>
      <c r="G2388" s="19">
        <v>55</v>
      </c>
      <c r="H2388" s="21">
        <v>1</v>
      </c>
      <c r="I2388" s="21">
        <v>6</v>
      </c>
      <c r="J2388" s="21">
        <v>7</v>
      </c>
      <c r="K2388" s="21">
        <v>-0.1</v>
      </c>
      <c r="L2388" s="22">
        <v>0</v>
      </c>
      <c r="M2388" s="22">
        <v>1.1000000000000001</v>
      </c>
      <c r="N2388" s="2">
        <v>1.9</v>
      </c>
      <c r="O2388" s="2">
        <v>27.6</v>
      </c>
      <c r="P2388" s="9"/>
      <c r="Q2388" t="s">
        <v>1444</v>
      </c>
      <c r="R2388" s="2">
        <v>0.1</v>
      </c>
      <c r="S2388" s="2">
        <v>0.5</v>
      </c>
      <c r="T2388" s="3">
        <v>1.86</v>
      </c>
      <c r="U2388" s="2">
        <v>0</v>
      </c>
      <c r="V2388" s="2">
        <v>0</v>
      </c>
      <c r="W2388" s="3">
        <v>0</v>
      </c>
      <c r="X2388"/>
      <c r="Y2388" s="2">
        <v>1.6</v>
      </c>
      <c r="Z2388"/>
      <c r="AA2388" s="3">
        <v>0</v>
      </c>
      <c r="AB2388" s="3">
        <v>0.15</v>
      </c>
      <c r="AC2388" s="9"/>
      <c r="AD2388" t="s">
        <v>1444</v>
      </c>
      <c r="AE2388" s="3">
        <v>1.86</v>
      </c>
      <c r="AF2388" s="3">
        <v>4.7</v>
      </c>
      <c r="AG2388"/>
      <c r="AH2388" s="2">
        <v>0</v>
      </c>
      <c r="AI2388" s="2">
        <v>0</v>
      </c>
      <c r="AJ2388" s="2">
        <v>4.4000000000000004</v>
      </c>
      <c r="AK2388" s="2">
        <v>6.1</v>
      </c>
      <c r="AL2388" s="2">
        <v>0.9</v>
      </c>
      <c r="AM2388"/>
      <c r="AN2388" s="3">
        <v>0.08</v>
      </c>
      <c r="AO2388" s="17">
        <v>2.23</v>
      </c>
      <c r="AP2388" s="9"/>
    </row>
    <row r="2389" spans="1:42" x14ac:dyDescent="0.2">
      <c r="A2389" t="s">
        <v>51</v>
      </c>
      <c r="B2389">
        <v>27</v>
      </c>
      <c r="C2389" t="s">
        <v>176</v>
      </c>
      <c r="D2389" t="s">
        <v>1445</v>
      </c>
      <c r="E2389" t="s">
        <v>85</v>
      </c>
      <c r="F2389" t="s">
        <v>55</v>
      </c>
      <c r="G2389">
        <v>12</v>
      </c>
      <c r="H2389">
        <v>0</v>
      </c>
      <c r="I2389">
        <v>0</v>
      </c>
      <c r="J2389">
        <f>H2389+I2389</f>
        <v>0</v>
      </c>
      <c r="K2389" s="1">
        <v>-1.8</v>
      </c>
      <c r="L2389" s="2">
        <v>-0.5</v>
      </c>
      <c r="M2389" s="2">
        <v>-0.4</v>
      </c>
      <c r="N2389" s="15">
        <v>-0.7</v>
      </c>
      <c r="O2389" s="15">
        <v>-0.1</v>
      </c>
      <c r="P2389" s="9"/>
      <c r="Q2389" t="s">
        <v>1445</v>
      </c>
      <c r="R2389" s="2">
        <v>0</v>
      </c>
      <c r="S2389" s="2">
        <v>0</v>
      </c>
      <c r="T2389" s="3">
        <v>1.55</v>
      </c>
      <c r="U2389" s="2">
        <v>0</v>
      </c>
      <c r="V2389" s="2">
        <v>0</v>
      </c>
      <c r="W2389" s="3">
        <v>0</v>
      </c>
      <c r="X2389"/>
      <c r="Y2389" s="2">
        <v>0.8</v>
      </c>
      <c r="Z2389"/>
      <c r="AA2389" s="3">
        <v>-0.38</v>
      </c>
      <c r="AB2389" s="3">
        <v>-0.51</v>
      </c>
      <c r="AC2389" s="9"/>
      <c r="AD2389" t="s">
        <v>1445</v>
      </c>
      <c r="AE2389" s="3">
        <v>3.87</v>
      </c>
      <c r="AF2389" s="3">
        <v>0</v>
      </c>
      <c r="AG2389"/>
      <c r="AH2389" s="2">
        <v>0</v>
      </c>
      <c r="AI2389" s="16">
        <v>0</v>
      </c>
      <c r="AJ2389" s="2">
        <v>6.1</v>
      </c>
      <c r="AK2389" s="2">
        <v>6.1</v>
      </c>
      <c r="AL2389" s="2">
        <v>0</v>
      </c>
      <c r="AM2389"/>
      <c r="AN2389" s="3">
        <v>-0.3</v>
      </c>
      <c r="AO2389" s="17">
        <v>-0.05</v>
      </c>
      <c r="AP2389" s="9"/>
    </row>
    <row r="2390" spans="1:42" x14ac:dyDescent="0.2">
      <c r="A2390" t="s">
        <v>51</v>
      </c>
      <c r="B2390">
        <v>22</v>
      </c>
      <c r="C2390" t="s">
        <v>1446</v>
      </c>
      <c r="D2390" t="s">
        <v>1447</v>
      </c>
      <c r="E2390" t="s">
        <v>206</v>
      </c>
      <c r="F2390" t="s">
        <v>44</v>
      </c>
      <c r="G2390">
        <v>16</v>
      </c>
      <c r="H2390">
        <v>2</v>
      </c>
      <c r="I2390">
        <v>2</v>
      </c>
      <c r="J2390">
        <f>H2390+I2390</f>
        <v>4</v>
      </c>
      <c r="K2390" s="1">
        <v>-0.2</v>
      </c>
      <c r="L2390" s="2">
        <v>-0.2</v>
      </c>
      <c r="M2390" s="2">
        <v>0.2</v>
      </c>
      <c r="N2390" s="15">
        <v>2.2999999999999998</v>
      </c>
      <c r="O2390" s="15">
        <v>-0.5</v>
      </c>
      <c r="P2390" s="9"/>
      <c r="Q2390" t="s">
        <v>1447</v>
      </c>
      <c r="R2390" s="2">
        <v>0.9</v>
      </c>
      <c r="S2390" s="2">
        <v>0.9</v>
      </c>
      <c r="T2390" s="3">
        <v>2.6</v>
      </c>
      <c r="U2390" s="2">
        <v>0</v>
      </c>
      <c r="V2390" s="2">
        <v>0</v>
      </c>
      <c r="W2390" s="3">
        <v>0</v>
      </c>
      <c r="X2390"/>
      <c r="Y2390" s="2">
        <v>4.9000000000000004</v>
      </c>
      <c r="Z2390"/>
      <c r="AA2390" s="3">
        <v>-0.08</v>
      </c>
      <c r="AB2390" s="3">
        <v>0.96</v>
      </c>
      <c r="AC2390" s="9"/>
      <c r="AD2390" t="s">
        <v>1447</v>
      </c>
      <c r="AE2390" s="3">
        <v>3.46</v>
      </c>
      <c r="AF2390" s="3">
        <v>0</v>
      </c>
      <c r="AG2390"/>
      <c r="AH2390" s="2">
        <v>0</v>
      </c>
      <c r="AI2390" s="16">
        <v>0.1</v>
      </c>
      <c r="AJ2390" s="2">
        <v>7.4</v>
      </c>
      <c r="AK2390" s="2">
        <v>2.5</v>
      </c>
      <c r="AL2390" s="2">
        <v>1.2</v>
      </c>
      <c r="AM2390"/>
      <c r="AN2390" s="3">
        <v>0.08</v>
      </c>
      <c r="AO2390" s="17">
        <v>-0.19</v>
      </c>
      <c r="AP2390" s="9"/>
    </row>
    <row r="2391" spans="1:42" x14ac:dyDescent="0.2">
      <c r="A2391" t="s">
        <v>51</v>
      </c>
      <c r="B2391">
        <v>31</v>
      </c>
      <c r="C2391" t="s">
        <v>1448</v>
      </c>
      <c r="D2391" t="s">
        <v>1449</v>
      </c>
      <c r="E2391" t="s">
        <v>342</v>
      </c>
      <c r="F2391" t="s">
        <v>55</v>
      </c>
      <c r="G2391">
        <v>5</v>
      </c>
      <c r="H2391">
        <v>0</v>
      </c>
      <c r="I2391">
        <v>0</v>
      </c>
      <c r="J2391">
        <f>H2391+I2391</f>
        <v>0</v>
      </c>
      <c r="K2391" s="1">
        <v>-0.4</v>
      </c>
      <c r="L2391" s="2">
        <v>-0.3</v>
      </c>
      <c r="M2391" s="2">
        <v>0</v>
      </c>
      <c r="N2391" s="15">
        <v>-0.6</v>
      </c>
      <c r="O2391" s="15">
        <v>0.6</v>
      </c>
      <c r="P2391" s="9"/>
      <c r="Q2391" t="s">
        <v>1449</v>
      </c>
      <c r="R2391" s="2">
        <v>0</v>
      </c>
      <c r="S2391" s="2">
        <v>0</v>
      </c>
      <c r="T2391" s="3">
        <v>4</v>
      </c>
      <c r="U2391" s="2">
        <v>0</v>
      </c>
      <c r="V2391" s="2">
        <v>0</v>
      </c>
      <c r="W2391" s="3">
        <v>0</v>
      </c>
      <c r="X2391"/>
      <c r="Y2391" s="2">
        <v>2.2999999999999998</v>
      </c>
      <c r="Z2391"/>
      <c r="AA2391" s="3">
        <v>-0.3</v>
      </c>
      <c r="AB2391" s="3">
        <v>-0.71</v>
      </c>
      <c r="AC2391" s="9"/>
      <c r="AD2391" t="s">
        <v>1449</v>
      </c>
      <c r="AE2391" s="3">
        <v>4</v>
      </c>
      <c r="AF2391" s="3">
        <v>0</v>
      </c>
      <c r="AG2391"/>
      <c r="AH2391" s="2">
        <v>0</v>
      </c>
      <c r="AI2391" s="16">
        <v>0</v>
      </c>
      <c r="AJ2391" s="2">
        <v>0</v>
      </c>
      <c r="AK2391" s="2">
        <v>3.4</v>
      </c>
      <c r="AL2391" s="2">
        <v>1.1000000000000001</v>
      </c>
      <c r="AM2391"/>
      <c r="AN2391" s="3">
        <v>0</v>
      </c>
      <c r="AO2391" s="17">
        <v>0.7</v>
      </c>
      <c r="AP2391" s="9"/>
    </row>
    <row r="2392" spans="1:42" x14ac:dyDescent="0.2">
      <c r="A2392" t="s">
        <v>51</v>
      </c>
      <c r="B2392">
        <v>28</v>
      </c>
      <c r="C2392" t="s">
        <v>1450</v>
      </c>
      <c r="D2392" t="s">
        <v>1451</v>
      </c>
      <c r="E2392" t="s">
        <v>115</v>
      </c>
      <c r="F2392" t="s">
        <v>55</v>
      </c>
      <c r="G2392">
        <v>66</v>
      </c>
      <c r="H2392">
        <v>6</v>
      </c>
      <c r="I2392">
        <v>20</v>
      </c>
      <c r="J2392">
        <f>H2392+I2392</f>
        <v>26</v>
      </c>
      <c r="K2392" s="1">
        <v>-12.5</v>
      </c>
      <c r="L2392" s="2">
        <v>2.7</v>
      </c>
      <c r="M2392" s="2">
        <v>0.3</v>
      </c>
      <c r="N2392" s="15">
        <v>14</v>
      </c>
      <c r="O2392" s="15">
        <v>26.6</v>
      </c>
      <c r="P2392" s="9"/>
      <c r="Q2392" t="s">
        <v>1451</v>
      </c>
      <c r="R2392" s="2">
        <v>0.1</v>
      </c>
      <c r="S2392" s="2">
        <v>0.6</v>
      </c>
      <c r="T2392" s="3">
        <v>2.14</v>
      </c>
      <c r="U2392" s="2">
        <v>1.3</v>
      </c>
      <c r="V2392" s="2">
        <v>3.5</v>
      </c>
      <c r="W2392" s="3">
        <v>7.37</v>
      </c>
      <c r="X2392"/>
      <c r="Y2392" s="2">
        <v>1.5</v>
      </c>
      <c r="Z2392"/>
      <c r="AA2392" s="3">
        <v>0.1</v>
      </c>
      <c r="AB2392" s="3">
        <v>0.66</v>
      </c>
      <c r="AC2392" s="9"/>
      <c r="AD2392" t="s">
        <v>1451</v>
      </c>
      <c r="AE2392" s="3">
        <v>2.65</v>
      </c>
      <c r="AF2392" s="3">
        <v>6.55</v>
      </c>
      <c r="AG2392"/>
      <c r="AH2392" s="2">
        <v>0</v>
      </c>
      <c r="AI2392" s="16">
        <v>0</v>
      </c>
      <c r="AJ2392" s="2">
        <v>3.1</v>
      </c>
      <c r="AK2392" s="2">
        <v>5.3</v>
      </c>
      <c r="AL2392" s="2">
        <v>1.6</v>
      </c>
      <c r="AM2392"/>
      <c r="AN2392" s="3">
        <v>0.01</v>
      </c>
      <c r="AO2392" s="17">
        <v>1.25</v>
      </c>
      <c r="AP2392" s="9"/>
    </row>
    <row r="2393" spans="1:42" x14ac:dyDescent="0.2">
      <c r="A2393" s="18" t="s">
        <v>56</v>
      </c>
      <c r="B2393">
        <v>29</v>
      </c>
      <c r="C2393" t="s">
        <v>1450</v>
      </c>
      <c r="D2393" t="s">
        <v>1451</v>
      </c>
      <c r="E2393" s="19" t="s">
        <v>62</v>
      </c>
      <c r="F2393" s="20" t="s">
        <v>57</v>
      </c>
      <c r="G2393" s="19">
        <v>47</v>
      </c>
      <c r="H2393" s="21">
        <v>4</v>
      </c>
      <c r="I2393" s="21">
        <v>9</v>
      </c>
      <c r="J2393" s="21">
        <v>13</v>
      </c>
      <c r="K2393" s="21">
        <v>1.9</v>
      </c>
      <c r="L2393" s="22">
        <v>0.2</v>
      </c>
      <c r="M2393" s="22">
        <v>3.1</v>
      </c>
      <c r="N2393" s="2">
        <v>5</v>
      </c>
      <c r="O2393" s="2">
        <v>14.5</v>
      </c>
      <c r="P2393" s="9"/>
      <c r="Q2393" t="s">
        <v>1451</v>
      </c>
      <c r="R2393" s="2">
        <v>0.3</v>
      </c>
      <c r="S2393" s="2">
        <v>0.6</v>
      </c>
      <c r="T2393" s="3">
        <v>2.6</v>
      </c>
      <c r="U2393" s="2">
        <v>0</v>
      </c>
      <c r="V2393" s="2">
        <v>0.9</v>
      </c>
      <c r="W2393" s="3">
        <v>4.9000000000000004</v>
      </c>
      <c r="X2393"/>
      <c r="Y2393" s="2">
        <v>1.1000000000000001</v>
      </c>
      <c r="Z2393"/>
      <c r="AA2393" s="3">
        <v>0.01</v>
      </c>
      <c r="AB2393" s="3">
        <v>0.33</v>
      </c>
      <c r="AC2393" s="9"/>
      <c r="AD2393" t="s">
        <v>1451</v>
      </c>
      <c r="AE2393" s="3">
        <v>2.35</v>
      </c>
      <c r="AF2393" s="3">
        <v>5.96</v>
      </c>
      <c r="AG2393"/>
      <c r="AH2393" s="2">
        <v>0</v>
      </c>
      <c r="AI2393" s="2">
        <v>0</v>
      </c>
      <c r="AJ2393" s="2">
        <v>4.0999999999999996</v>
      </c>
      <c r="AK2393" s="2">
        <v>3.1</v>
      </c>
      <c r="AL2393" s="2">
        <v>0.9</v>
      </c>
      <c r="AM2393"/>
      <c r="AN2393" s="3">
        <v>0.17</v>
      </c>
      <c r="AO2393" s="17">
        <v>0.96</v>
      </c>
      <c r="AP2393" s="9"/>
    </row>
    <row r="2394" spans="1:42" x14ac:dyDescent="0.2">
      <c r="A2394" t="s">
        <v>51</v>
      </c>
      <c r="B2394">
        <v>27</v>
      </c>
      <c r="C2394" t="s">
        <v>1452</v>
      </c>
      <c r="D2394" t="s">
        <v>1453</v>
      </c>
      <c r="E2394" t="s">
        <v>161</v>
      </c>
      <c r="F2394" t="s">
        <v>44</v>
      </c>
      <c r="G2394">
        <v>82</v>
      </c>
      <c r="H2394">
        <v>11</v>
      </c>
      <c r="I2394">
        <v>13</v>
      </c>
      <c r="J2394">
        <f>H2394+I2394</f>
        <v>24</v>
      </c>
      <c r="K2394" s="1">
        <v>-11.2</v>
      </c>
      <c r="L2394" s="2">
        <v>-2.4</v>
      </c>
      <c r="M2394" s="2">
        <v>0.2</v>
      </c>
      <c r="N2394" s="15">
        <v>2.7</v>
      </c>
      <c r="O2394" s="15">
        <v>13.5</v>
      </c>
      <c r="P2394" s="9"/>
      <c r="Q2394" t="s">
        <v>1453</v>
      </c>
      <c r="R2394" s="2">
        <v>0.5</v>
      </c>
      <c r="S2394" s="2">
        <v>0.6</v>
      </c>
      <c r="T2394" s="3">
        <v>1.87</v>
      </c>
      <c r="U2394" s="2">
        <v>1.5</v>
      </c>
      <c r="V2394" s="2">
        <v>1.5</v>
      </c>
      <c r="W2394" s="3">
        <v>6.66</v>
      </c>
      <c r="X2394"/>
      <c r="Y2394" s="2">
        <v>0.7</v>
      </c>
      <c r="Z2394"/>
      <c r="AA2394" s="3">
        <v>-0.12</v>
      </c>
      <c r="AB2394" s="3">
        <v>0.15</v>
      </c>
      <c r="AC2394" s="9"/>
      <c r="AD2394" t="s">
        <v>1453</v>
      </c>
      <c r="AE2394" s="3">
        <v>2.34</v>
      </c>
      <c r="AF2394" s="3">
        <v>0</v>
      </c>
      <c r="AG2394"/>
      <c r="AH2394" s="2">
        <v>50</v>
      </c>
      <c r="AI2394" s="16">
        <v>0.3</v>
      </c>
      <c r="AJ2394" s="2">
        <v>4.0999999999999996</v>
      </c>
      <c r="AK2394" s="2">
        <v>0.9</v>
      </c>
      <c r="AL2394" s="2">
        <v>0.9</v>
      </c>
      <c r="AM2394"/>
      <c r="AN2394" s="3">
        <v>0.01</v>
      </c>
      <c r="AO2394" s="17">
        <v>0.76</v>
      </c>
      <c r="AP2394" s="9"/>
    </row>
    <row r="2395" spans="1:42" x14ac:dyDescent="0.2">
      <c r="A2395" s="18" t="s">
        <v>56</v>
      </c>
      <c r="B2395">
        <v>28</v>
      </c>
      <c r="C2395" t="s">
        <v>1452</v>
      </c>
      <c r="D2395" t="s">
        <v>1453</v>
      </c>
      <c r="E2395" s="19" t="s">
        <v>161</v>
      </c>
      <c r="F2395" s="20" t="s">
        <v>44</v>
      </c>
      <c r="G2395" s="19">
        <v>73</v>
      </c>
      <c r="H2395" s="21">
        <v>7</v>
      </c>
      <c r="I2395" s="21">
        <v>10</v>
      </c>
      <c r="J2395" s="21">
        <v>17</v>
      </c>
      <c r="K2395" s="21">
        <v>-14.5</v>
      </c>
      <c r="L2395" s="22">
        <v>-2.5</v>
      </c>
      <c r="M2395" s="22">
        <v>-1.1000000000000001</v>
      </c>
      <c r="N2395" s="2">
        <v>-1.8</v>
      </c>
      <c r="O2395" s="2">
        <v>16.8</v>
      </c>
      <c r="P2395" s="9"/>
      <c r="Q2395" t="s">
        <v>1453</v>
      </c>
      <c r="R2395" s="2">
        <v>0.4</v>
      </c>
      <c r="S2395" s="2">
        <v>0.6</v>
      </c>
      <c r="T2395" s="3">
        <v>1.58</v>
      </c>
      <c r="U2395" s="2">
        <v>2.2000000000000002</v>
      </c>
      <c r="V2395" s="2">
        <v>2.2000000000000002</v>
      </c>
      <c r="W2395" s="3">
        <v>13.23</v>
      </c>
      <c r="X2395"/>
      <c r="Y2395" s="2">
        <v>1</v>
      </c>
      <c r="Z2395"/>
      <c r="AA2395" s="3">
        <v>-0.12</v>
      </c>
      <c r="AB2395" s="3">
        <v>-0.1</v>
      </c>
      <c r="AC2395" s="9"/>
      <c r="AD2395" t="s">
        <v>1453</v>
      </c>
      <c r="AE2395" s="3">
        <v>2.4700000000000002</v>
      </c>
      <c r="AF2395" s="3">
        <v>3.17</v>
      </c>
      <c r="AG2395"/>
      <c r="AH2395" s="2">
        <v>38.5</v>
      </c>
      <c r="AI2395" s="2">
        <v>0.9</v>
      </c>
      <c r="AJ2395" s="2">
        <v>5.4</v>
      </c>
      <c r="AK2395" s="2">
        <v>1.7</v>
      </c>
      <c r="AL2395" s="2">
        <v>1.2</v>
      </c>
      <c r="AM2395"/>
      <c r="AN2395" s="3">
        <v>-0.05</v>
      </c>
      <c r="AO2395" s="17">
        <v>0.92</v>
      </c>
      <c r="AP2395" s="9"/>
    </row>
    <row r="2396" spans="1:42" x14ac:dyDescent="0.2">
      <c r="A2396" t="s">
        <v>51</v>
      </c>
      <c r="B2396">
        <v>21</v>
      </c>
      <c r="C2396" t="s">
        <v>619</v>
      </c>
      <c r="D2396" t="s">
        <v>1454</v>
      </c>
      <c r="E2396" t="s">
        <v>61</v>
      </c>
      <c r="F2396" t="s">
        <v>44</v>
      </c>
      <c r="G2396">
        <v>64</v>
      </c>
      <c r="H2396">
        <v>18</v>
      </c>
      <c r="I2396">
        <v>19</v>
      </c>
      <c r="J2396">
        <f>H2396+I2396</f>
        <v>37</v>
      </c>
      <c r="K2396" s="1">
        <v>12.8</v>
      </c>
      <c r="L2396" s="2">
        <v>5</v>
      </c>
      <c r="M2396" s="2">
        <v>3.1</v>
      </c>
      <c r="N2396" s="15">
        <v>41.3</v>
      </c>
      <c r="O2396" s="15">
        <v>4.7</v>
      </c>
      <c r="P2396" s="9"/>
      <c r="Q2396" t="s">
        <v>1454</v>
      </c>
      <c r="R2396" s="2">
        <v>1.2</v>
      </c>
      <c r="S2396" s="2">
        <v>1.2</v>
      </c>
      <c r="T2396" s="3">
        <v>3.92</v>
      </c>
      <c r="U2396" s="2">
        <v>2.6</v>
      </c>
      <c r="V2396" s="2">
        <v>3.1</v>
      </c>
      <c r="W2396" s="3">
        <v>8.18</v>
      </c>
      <c r="X2396"/>
      <c r="Y2396" s="2">
        <v>0.9</v>
      </c>
      <c r="Z2396"/>
      <c r="AA2396" s="3">
        <v>0.35</v>
      </c>
      <c r="AB2396" s="3">
        <v>3.33</v>
      </c>
      <c r="AC2396" s="9"/>
      <c r="AD2396" t="s">
        <v>1454</v>
      </c>
      <c r="AE2396" s="3">
        <v>2.0099999999999998</v>
      </c>
      <c r="AF2396" s="3">
        <v>0</v>
      </c>
      <c r="AG2396"/>
      <c r="AH2396" s="2">
        <v>0</v>
      </c>
      <c r="AI2396" s="16">
        <v>0</v>
      </c>
      <c r="AJ2396" s="2">
        <v>1.9</v>
      </c>
      <c r="AK2396" s="2">
        <v>1.4</v>
      </c>
      <c r="AL2396" s="2">
        <v>2.9</v>
      </c>
      <c r="AM2396"/>
      <c r="AN2396" s="3">
        <v>0.22</v>
      </c>
      <c r="AO2396" s="17">
        <v>0.38</v>
      </c>
      <c r="AP2396" s="9"/>
    </row>
    <row r="2397" spans="1:42" x14ac:dyDescent="0.2">
      <c r="A2397" s="18" t="s">
        <v>56</v>
      </c>
      <c r="B2397">
        <v>22</v>
      </c>
      <c r="C2397" t="s">
        <v>619</v>
      </c>
      <c r="D2397" t="s">
        <v>1454</v>
      </c>
      <c r="E2397" s="19" t="s">
        <v>61</v>
      </c>
      <c r="F2397" s="20" t="s">
        <v>44</v>
      </c>
      <c r="G2397" s="19">
        <v>81</v>
      </c>
      <c r="H2397" s="21">
        <v>26</v>
      </c>
      <c r="I2397" s="21">
        <v>32</v>
      </c>
      <c r="J2397" s="21">
        <v>58</v>
      </c>
      <c r="K2397" s="21">
        <v>9.3000000000000007</v>
      </c>
      <c r="L2397" s="22">
        <v>6.4</v>
      </c>
      <c r="M2397" s="22">
        <v>2.6</v>
      </c>
      <c r="N2397" s="2">
        <v>41.3</v>
      </c>
      <c r="O2397" s="2">
        <v>4.7</v>
      </c>
      <c r="P2397" s="9"/>
      <c r="Q2397" t="s">
        <v>1454</v>
      </c>
      <c r="R2397" s="2">
        <v>1.2</v>
      </c>
      <c r="S2397" s="2">
        <v>1.7</v>
      </c>
      <c r="T2397" s="3">
        <v>3.71</v>
      </c>
      <c r="U2397" s="2">
        <v>0.9</v>
      </c>
      <c r="V2397" s="2">
        <v>0.5</v>
      </c>
      <c r="W2397" s="3">
        <v>4.97</v>
      </c>
      <c r="X2397"/>
      <c r="Y2397" s="2">
        <v>2.2999999999999998</v>
      </c>
      <c r="Z2397"/>
      <c r="AA2397" s="3">
        <v>0.24</v>
      </c>
      <c r="AB2397" s="3">
        <v>1.87</v>
      </c>
      <c r="AC2397" s="9"/>
      <c r="AD2397" t="s">
        <v>1454</v>
      </c>
      <c r="AE2397" s="3">
        <v>3.03</v>
      </c>
      <c r="AF2397" s="3">
        <v>10.56</v>
      </c>
      <c r="AG2397"/>
      <c r="AH2397" s="2">
        <v>0</v>
      </c>
      <c r="AI2397" s="2">
        <v>0</v>
      </c>
      <c r="AJ2397" s="2">
        <v>0.8</v>
      </c>
      <c r="AK2397" s="2">
        <v>1.6</v>
      </c>
      <c r="AL2397" s="2">
        <v>2.6</v>
      </c>
      <c r="AM2397"/>
      <c r="AN2397" s="3">
        <v>0.1</v>
      </c>
      <c r="AO2397" s="17">
        <v>0.21</v>
      </c>
      <c r="AP2397" s="9"/>
    </row>
    <row r="2398" spans="1:42" x14ac:dyDescent="0.2">
      <c r="A2398" t="s">
        <v>40</v>
      </c>
      <c r="B2398" s="1">
        <v>25</v>
      </c>
      <c r="C2398" t="s">
        <v>796</v>
      </c>
      <c r="D2398" t="s">
        <v>1455</v>
      </c>
      <c r="E2398" t="s">
        <v>85</v>
      </c>
      <c r="F2398" t="s">
        <v>44</v>
      </c>
      <c r="G2398">
        <v>1</v>
      </c>
      <c r="H2398">
        <v>0</v>
      </c>
      <c r="I2398">
        <v>0</v>
      </c>
      <c r="J2398">
        <v>0</v>
      </c>
      <c r="K2398" s="1">
        <v>0</v>
      </c>
      <c r="L2398" s="2">
        <v>0</v>
      </c>
      <c r="M2398" s="2">
        <v>0</v>
      </c>
      <c r="N2398" s="2">
        <v>-0.2</v>
      </c>
      <c r="O2398" s="2">
        <v>0.2</v>
      </c>
      <c r="P2398" s="14"/>
      <c r="Q2398" t="s">
        <v>1455</v>
      </c>
      <c r="R2398" s="2">
        <v>0</v>
      </c>
      <c r="S2398" s="2">
        <v>0</v>
      </c>
      <c r="T2398" s="3">
        <v>0</v>
      </c>
      <c r="U2398" s="2">
        <v>0</v>
      </c>
      <c r="V2398" s="2">
        <v>0</v>
      </c>
      <c r="W2398" s="3">
        <v>0</v>
      </c>
      <c r="X2398" s="3">
        <v>0.79</v>
      </c>
      <c r="Y2398" s="2">
        <v>9.9</v>
      </c>
      <c r="Z2398" s="2">
        <v>0</v>
      </c>
      <c r="AA2398" s="3">
        <v>0</v>
      </c>
      <c r="AB2398" s="3">
        <v>-1.82</v>
      </c>
      <c r="AC2398" s="14"/>
      <c r="AD2398" t="s">
        <v>1455</v>
      </c>
      <c r="AE2398" s="3">
        <v>0</v>
      </c>
      <c r="AF2398" s="3">
        <v>0</v>
      </c>
      <c r="AG2398" s="3">
        <v>0.17</v>
      </c>
      <c r="AH2398" s="2">
        <v>0</v>
      </c>
      <c r="AI2398" s="2">
        <v>2.2999999999999998</v>
      </c>
      <c r="AJ2398" s="2">
        <v>9.9</v>
      </c>
      <c r="AK2398" s="2">
        <v>19.899999999999999</v>
      </c>
      <c r="AL2398" s="2">
        <v>0</v>
      </c>
      <c r="AM2398" s="2">
        <v>0</v>
      </c>
      <c r="AN2398" s="3">
        <v>0</v>
      </c>
      <c r="AO2398" s="3">
        <v>1.93</v>
      </c>
      <c r="AP2398" s="9"/>
    </row>
    <row r="2399" spans="1:42" x14ac:dyDescent="0.2">
      <c r="A2399" s="18" t="s">
        <v>56</v>
      </c>
      <c r="B2399">
        <v>24</v>
      </c>
      <c r="C2399" t="s">
        <v>202</v>
      </c>
      <c r="D2399" t="s">
        <v>1456</v>
      </c>
      <c r="E2399" s="19" t="s">
        <v>280</v>
      </c>
      <c r="F2399" s="20" t="s">
        <v>57</v>
      </c>
      <c r="G2399" s="19">
        <v>1</v>
      </c>
      <c r="H2399" s="21">
        <v>0</v>
      </c>
      <c r="I2399" s="21">
        <v>0</v>
      </c>
      <c r="J2399" s="21">
        <v>0</v>
      </c>
      <c r="K2399" s="21">
        <v>-1</v>
      </c>
      <c r="L2399" s="22">
        <v>-0.1</v>
      </c>
      <c r="M2399" s="22">
        <v>-0.2</v>
      </c>
      <c r="N2399" s="2">
        <v>0</v>
      </c>
      <c r="O2399" s="2">
        <v>-1.1000000000000001</v>
      </c>
      <c r="P2399" s="9"/>
      <c r="Q2399" t="s">
        <v>1456</v>
      </c>
      <c r="R2399" s="2">
        <v>0</v>
      </c>
      <c r="S2399" s="2">
        <v>0</v>
      </c>
      <c r="T2399" s="3">
        <v>0</v>
      </c>
      <c r="U2399" s="2">
        <v>0</v>
      </c>
      <c r="V2399" s="2">
        <v>0</v>
      </c>
      <c r="W2399" s="3">
        <v>0</v>
      </c>
      <c r="X2399"/>
      <c r="Y2399" s="2">
        <v>0</v>
      </c>
      <c r="Z2399"/>
      <c r="AA2399" s="3">
        <v>-8</v>
      </c>
      <c r="AB2399" s="3">
        <v>-0.72</v>
      </c>
      <c r="AC2399" s="9"/>
      <c r="AD2399" t="s">
        <v>1456</v>
      </c>
      <c r="AE2399" s="3">
        <v>80</v>
      </c>
      <c r="AF2399" s="3">
        <v>0</v>
      </c>
      <c r="AG2399"/>
      <c r="AH2399" s="2">
        <v>0</v>
      </c>
      <c r="AI2399" s="2">
        <v>0</v>
      </c>
      <c r="AJ2399" s="2">
        <v>0</v>
      </c>
      <c r="AK2399" s="2">
        <v>0</v>
      </c>
      <c r="AL2399" s="2">
        <v>0</v>
      </c>
      <c r="AM2399"/>
      <c r="AN2399" s="3">
        <v>-16</v>
      </c>
      <c r="AO2399" s="17">
        <v>-86.31</v>
      </c>
      <c r="AP2399" s="9"/>
    </row>
    <row r="2400" spans="1:42" x14ac:dyDescent="0.2">
      <c r="A2400" t="s">
        <v>51</v>
      </c>
      <c r="B2400">
        <v>30</v>
      </c>
      <c r="C2400" t="s">
        <v>70</v>
      </c>
      <c r="D2400" t="s">
        <v>1457</v>
      </c>
      <c r="E2400" t="s">
        <v>62</v>
      </c>
      <c r="F2400" t="s">
        <v>73</v>
      </c>
      <c r="G2400">
        <v>71</v>
      </c>
      <c r="H2400">
        <v>3</v>
      </c>
      <c r="I2400">
        <v>7</v>
      </c>
      <c r="J2400">
        <f>H2400+I2400</f>
        <v>10</v>
      </c>
      <c r="K2400" s="1">
        <v>-1.7</v>
      </c>
      <c r="L2400" s="2">
        <v>-2.9</v>
      </c>
      <c r="M2400" s="2">
        <v>1.3</v>
      </c>
      <c r="N2400" s="15">
        <v>-4</v>
      </c>
      <c r="O2400" s="15">
        <v>9.3000000000000007</v>
      </c>
      <c r="P2400" s="9"/>
      <c r="Q2400" t="s">
        <v>1457</v>
      </c>
      <c r="R2400" s="2">
        <v>0.3</v>
      </c>
      <c r="S2400" s="2">
        <v>0.6</v>
      </c>
      <c r="T2400" s="3">
        <v>1.54</v>
      </c>
      <c r="U2400" s="2">
        <v>0</v>
      </c>
      <c r="V2400" s="2">
        <v>0</v>
      </c>
      <c r="W2400" s="3">
        <v>7.19</v>
      </c>
      <c r="X2400"/>
      <c r="Y2400" s="2">
        <v>2.2000000000000002</v>
      </c>
      <c r="Z2400"/>
      <c r="AA2400" s="3">
        <v>-0.26</v>
      </c>
      <c r="AB2400" s="3">
        <v>-0.35</v>
      </c>
      <c r="AC2400" s="9"/>
      <c r="AD2400" t="s">
        <v>1457</v>
      </c>
      <c r="AE2400" s="3">
        <v>1.72</v>
      </c>
      <c r="AF2400" s="3">
        <v>0</v>
      </c>
      <c r="AG2400"/>
      <c r="AH2400" s="2">
        <v>48.1</v>
      </c>
      <c r="AI2400" s="16">
        <v>1.3</v>
      </c>
      <c r="AJ2400" s="2">
        <v>10.7</v>
      </c>
      <c r="AK2400" s="2">
        <v>1.4</v>
      </c>
      <c r="AL2400" s="2">
        <v>1.9</v>
      </c>
      <c r="AM2400"/>
      <c r="AN2400" s="3">
        <v>0.11</v>
      </c>
      <c r="AO2400" s="17">
        <v>0.83</v>
      </c>
      <c r="AP2400" s="9"/>
    </row>
    <row r="2401" spans="1:42" x14ac:dyDescent="0.2">
      <c r="A2401" t="s">
        <v>51</v>
      </c>
      <c r="B2401">
        <v>33</v>
      </c>
      <c r="C2401" t="s">
        <v>63</v>
      </c>
      <c r="D2401" t="s">
        <v>1458</v>
      </c>
      <c r="E2401" t="s">
        <v>85</v>
      </c>
      <c r="F2401" t="s">
        <v>55</v>
      </c>
      <c r="G2401">
        <v>18</v>
      </c>
      <c r="H2401">
        <v>0</v>
      </c>
      <c r="I2401">
        <v>1</v>
      </c>
      <c r="J2401">
        <f>H2401+I2401</f>
        <v>1</v>
      </c>
      <c r="K2401" s="1">
        <v>-2.2000000000000002</v>
      </c>
      <c r="L2401" s="2">
        <v>-1.3</v>
      </c>
      <c r="M2401" s="2">
        <v>-0.1</v>
      </c>
      <c r="N2401" s="15">
        <v>-2.6</v>
      </c>
      <c r="O2401" s="15">
        <v>7.3</v>
      </c>
      <c r="P2401" s="9"/>
      <c r="Q2401" t="s">
        <v>1458</v>
      </c>
      <c r="R2401" s="2">
        <v>0</v>
      </c>
      <c r="S2401" s="2">
        <v>0.2</v>
      </c>
      <c r="T2401" s="3">
        <v>2.58</v>
      </c>
      <c r="U2401" s="2">
        <v>0</v>
      </c>
      <c r="V2401" s="2">
        <v>0</v>
      </c>
      <c r="W2401" s="3">
        <v>6.33</v>
      </c>
      <c r="X2401"/>
      <c r="Y2401" s="2">
        <v>2.4</v>
      </c>
      <c r="Z2401"/>
      <c r="AA2401" s="3">
        <v>-0.17</v>
      </c>
      <c r="AB2401" s="3">
        <v>-0.41</v>
      </c>
      <c r="AC2401" s="9"/>
      <c r="AD2401" t="s">
        <v>1458</v>
      </c>
      <c r="AE2401" s="3">
        <v>4.51</v>
      </c>
      <c r="AF2401" s="3">
        <v>4.7</v>
      </c>
      <c r="AG2401"/>
      <c r="AH2401" s="2">
        <v>0</v>
      </c>
      <c r="AI2401" s="16">
        <v>0</v>
      </c>
      <c r="AJ2401" s="2">
        <v>2.6</v>
      </c>
      <c r="AK2401" s="2">
        <v>5.4</v>
      </c>
      <c r="AL2401" s="2">
        <v>0.3</v>
      </c>
      <c r="AM2401"/>
      <c r="AN2401" s="3">
        <v>-0.01</v>
      </c>
      <c r="AO2401" s="17">
        <v>1.1599999999999999</v>
      </c>
      <c r="AP2401" s="9"/>
    </row>
    <row r="2402" spans="1:42" x14ac:dyDescent="0.2">
      <c r="A2402" s="18" t="s">
        <v>56</v>
      </c>
      <c r="B2402">
        <v>22</v>
      </c>
      <c r="C2402" t="s">
        <v>1459</v>
      </c>
      <c r="D2402" t="s">
        <v>1460</v>
      </c>
      <c r="E2402" s="19" t="s">
        <v>84</v>
      </c>
      <c r="F2402" s="20" t="s">
        <v>48</v>
      </c>
      <c r="G2402" s="19">
        <v>1</v>
      </c>
      <c r="H2402" s="21">
        <v>0</v>
      </c>
      <c r="I2402" s="21">
        <v>0</v>
      </c>
      <c r="J2402" s="21">
        <v>0</v>
      </c>
      <c r="K2402" s="21">
        <v>-0.9</v>
      </c>
      <c r="L2402" s="22">
        <v>-0.1</v>
      </c>
      <c r="M2402" s="22">
        <v>-0.2</v>
      </c>
      <c r="N2402" s="2">
        <v>0.2</v>
      </c>
      <c r="O2402" s="2">
        <v>-0.1</v>
      </c>
      <c r="P2402" s="9"/>
      <c r="Q2402" t="s">
        <v>1460</v>
      </c>
      <c r="R2402" s="2">
        <v>0</v>
      </c>
      <c r="S2402" s="2">
        <v>0</v>
      </c>
      <c r="T2402" s="3">
        <v>0</v>
      </c>
      <c r="U2402" s="2">
        <v>0</v>
      </c>
      <c r="V2402" s="2">
        <v>0</v>
      </c>
      <c r="W2402" s="3">
        <v>0</v>
      </c>
      <c r="X2402"/>
      <c r="Y2402" s="2">
        <v>10.1</v>
      </c>
      <c r="Z2402"/>
      <c r="AA2402" s="3">
        <v>-1.01</v>
      </c>
      <c r="AB2402" s="3">
        <v>1.97</v>
      </c>
      <c r="AC2402" s="9"/>
      <c r="AD2402" t="s">
        <v>1460</v>
      </c>
      <c r="AE2402" s="3">
        <v>10.14</v>
      </c>
      <c r="AF2402" s="3">
        <v>0</v>
      </c>
      <c r="AG2402"/>
      <c r="AH2402" s="2">
        <v>0</v>
      </c>
      <c r="AI2402" s="2">
        <v>0</v>
      </c>
      <c r="AJ2402" s="2">
        <v>10.1</v>
      </c>
      <c r="AK2402" s="2">
        <v>0</v>
      </c>
      <c r="AL2402" s="2">
        <v>0</v>
      </c>
      <c r="AM2402"/>
      <c r="AN2402" s="3">
        <v>-2.0299999999999998</v>
      </c>
      <c r="AO2402" s="17">
        <v>-1.1499999999999999</v>
      </c>
      <c r="AP2402" s="9"/>
    </row>
    <row r="2403" spans="1:42" x14ac:dyDescent="0.2">
      <c r="A2403" t="s">
        <v>40</v>
      </c>
      <c r="B2403" s="1">
        <v>23</v>
      </c>
      <c r="C2403" t="s">
        <v>1459</v>
      </c>
      <c r="D2403" t="s">
        <v>1460</v>
      </c>
      <c r="E2403" t="s">
        <v>84</v>
      </c>
      <c r="F2403" t="s">
        <v>48</v>
      </c>
      <c r="G2403">
        <v>46</v>
      </c>
      <c r="H2403">
        <v>5</v>
      </c>
      <c r="I2403">
        <v>7</v>
      </c>
      <c r="J2403">
        <v>12</v>
      </c>
      <c r="K2403" s="1">
        <v>-6.9</v>
      </c>
      <c r="L2403" s="2">
        <v>-0.6</v>
      </c>
      <c r="M2403" s="2">
        <v>-0.6</v>
      </c>
      <c r="N2403" s="2">
        <v>4</v>
      </c>
      <c r="O2403" s="2">
        <v>4</v>
      </c>
      <c r="P2403" s="14"/>
      <c r="Q2403" t="s">
        <v>1460</v>
      </c>
      <c r="R2403" s="2">
        <v>0.6</v>
      </c>
      <c r="S2403" s="2">
        <v>1</v>
      </c>
      <c r="T2403" s="3">
        <v>2.2599999999999998</v>
      </c>
      <c r="U2403" s="2">
        <v>13.2</v>
      </c>
      <c r="V2403" s="2">
        <v>0</v>
      </c>
      <c r="W2403" s="3">
        <v>13.19</v>
      </c>
      <c r="X2403" s="3">
        <v>-0.03</v>
      </c>
      <c r="Y2403" s="2">
        <v>1</v>
      </c>
      <c r="Z2403" s="2">
        <v>0.9</v>
      </c>
      <c r="AA2403" s="3">
        <v>-0.08</v>
      </c>
      <c r="AB2403" s="3">
        <v>0.5</v>
      </c>
      <c r="AC2403" s="14"/>
      <c r="AD2403" t="s">
        <v>1460</v>
      </c>
      <c r="AE2403" s="3">
        <v>3.11</v>
      </c>
      <c r="AF2403" s="3">
        <v>9.06</v>
      </c>
      <c r="AG2403" s="3">
        <v>-0.04</v>
      </c>
      <c r="AH2403" s="2">
        <v>44</v>
      </c>
      <c r="AI2403" s="2">
        <v>0.9</v>
      </c>
      <c r="AJ2403" s="2">
        <v>7.6</v>
      </c>
      <c r="AK2403" s="2">
        <v>2.6</v>
      </c>
      <c r="AL2403" s="2">
        <v>1.1000000000000001</v>
      </c>
      <c r="AM2403" s="2">
        <v>0.6</v>
      </c>
      <c r="AN2403" s="3">
        <v>-0.08</v>
      </c>
      <c r="AO2403" s="3">
        <v>0.5</v>
      </c>
      <c r="AP2403" s="9"/>
    </row>
    <row r="2404" spans="1:42" x14ac:dyDescent="0.2">
      <c r="A2404" t="s">
        <v>51</v>
      </c>
      <c r="B2404">
        <v>24</v>
      </c>
      <c r="C2404" t="s">
        <v>1461</v>
      </c>
      <c r="D2404" t="s">
        <v>362</v>
      </c>
      <c r="E2404" t="s">
        <v>280</v>
      </c>
      <c r="F2404" t="s">
        <v>55</v>
      </c>
      <c r="G2404">
        <v>6</v>
      </c>
      <c r="H2404">
        <v>1</v>
      </c>
      <c r="I2404">
        <v>1</v>
      </c>
      <c r="J2404">
        <f>H2404+I2404</f>
        <v>2</v>
      </c>
      <c r="K2404" s="1">
        <v>-0.9</v>
      </c>
      <c r="L2404" s="2">
        <v>0.4</v>
      </c>
      <c r="M2404" s="2">
        <v>-0.1</v>
      </c>
      <c r="N2404" s="15">
        <v>1.8</v>
      </c>
      <c r="O2404" s="15">
        <v>2.2999999999999998</v>
      </c>
      <c r="P2404" s="9"/>
      <c r="Q2404" t="s">
        <v>362</v>
      </c>
      <c r="R2404" s="2">
        <v>0</v>
      </c>
      <c r="S2404" s="2">
        <v>0</v>
      </c>
      <c r="T2404" s="3">
        <v>0</v>
      </c>
      <c r="U2404" s="2">
        <v>7.5</v>
      </c>
      <c r="V2404" s="2">
        <v>7.5</v>
      </c>
      <c r="W2404" s="3">
        <v>15.03</v>
      </c>
      <c r="X2404"/>
      <c r="Y2404" s="2">
        <v>3.4</v>
      </c>
      <c r="Z2404"/>
      <c r="AA2404" s="3">
        <v>0.4</v>
      </c>
      <c r="AB2404" s="3">
        <v>2.1</v>
      </c>
      <c r="AC2404" s="9"/>
      <c r="AD2404" t="s">
        <v>362</v>
      </c>
      <c r="AE2404" s="3">
        <v>1.35</v>
      </c>
      <c r="AF2404" s="3">
        <v>0</v>
      </c>
      <c r="AG2404"/>
      <c r="AH2404" s="2">
        <v>0</v>
      </c>
      <c r="AI2404" s="16">
        <v>0</v>
      </c>
      <c r="AJ2404" s="2">
        <v>6.9</v>
      </c>
      <c r="AK2404" s="2">
        <v>3.4</v>
      </c>
      <c r="AL2404" s="2">
        <v>0</v>
      </c>
      <c r="AM2404"/>
      <c r="AN2404" s="3">
        <v>-0.1</v>
      </c>
      <c r="AO2404" s="17">
        <v>2.69</v>
      </c>
      <c r="AP2404" s="9"/>
    </row>
    <row r="2405" spans="1:42" x14ac:dyDescent="0.2">
      <c r="A2405" t="s">
        <v>51</v>
      </c>
      <c r="B2405">
        <v>23</v>
      </c>
      <c r="C2405" t="s">
        <v>75</v>
      </c>
      <c r="D2405" t="s">
        <v>1462</v>
      </c>
      <c r="E2405" t="s">
        <v>342</v>
      </c>
      <c r="F2405" t="s">
        <v>48</v>
      </c>
      <c r="G2405">
        <v>1</v>
      </c>
      <c r="H2405">
        <v>0</v>
      </c>
      <c r="I2405">
        <v>0</v>
      </c>
      <c r="J2405">
        <f>H2405+I2405</f>
        <v>0</v>
      </c>
      <c r="K2405" s="1">
        <v>0</v>
      </c>
      <c r="L2405" s="2">
        <v>0</v>
      </c>
      <c r="M2405" s="2">
        <v>0</v>
      </c>
      <c r="N2405" s="15">
        <v>-0.1</v>
      </c>
      <c r="O2405" s="15">
        <v>0.1</v>
      </c>
      <c r="P2405" s="9"/>
      <c r="Q2405" t="s">
        <v>1462</v>
      </c>
      <c r="R2405" s="2">
        <v>0</v>
      </c>
      <c r="S2405" s="2">
        <v>0</v>
      </c>
      <c r="T2405" s="3">
        <v>0</v>
      </c>
      <c r="U2405" s="2">
        <v>0</v>
      </c>
      <c r="V2405" s="2">
        <v>0</v>
      </c>
      <c r="W2405" s="3">
        <v>0</v>
      </c>
      <c r="X2405"/>
      <c r="Y2405" s="2">
        <v>12.8</v>
      </c>
      <c r="Z2405"/>
      <c r="AA2405" s="3">
        <v>0</v>
      </c>
      <c r="AB2405" s="3">
        <v>-1.34</v>
      </c>
      <c r="AC2405" s="9"/>
      <c r="AD2405" t="s">
        <v>1462</v>
      </c>
      <c r="AE2405" s="3">
        <v>0</v>
      </c>
      <c r="AF2405" s="3">
        <v>0</v>
      </c>
      <c r="AG2405"/>
      <c r="AH2405" s="2">
        <v>0</v>
      </c>
      <c r="AI2405" s="16">
        <v>0</v>
      </c>
      <c r="AJ2405" s="2">
        <v>12.8</v>
      </c>
      <c r="AK2405" s="2">
        <v>0</v>
      </c>
      <c r="AL2405" s="2">
        <v>0</v>
      </c>
      <c r="AM2405"/>
      <c r="AN2405" s="3">
        <v>0</v>
      </c>
      <c r="AO2405" s="17">
        <v>1.91</v>
      </c>
      <c r="AP2405" s="9"/>
    </row>
    <row r="2406" spans="1:42" x14ac:dyDescent="0.2">
      <c r="A2406" s="18" t="s">
        <v>56</v>
      </c>
      <c r="B2406">
        <v>24</v>
      </c>
      <c r="C2406" t="s">
        <v>75</v>
      </c>
      <c r="D2406" t="s">
        <v>1462</v>
      </c>
      <c r="E2406" s="19" t="s">
        <v>342</v>
      </c>
      <c r="F2406" s="20" t="s">
        <v>48</v>
      </c>
      <c r="G2406" s="19">
        <v>8</v>
      </c>
      <c r="H2406" s="21">
        <v>0</v>
      </c>
      <c r="I2406" s="21">
        <v>0</v>
      </c>
      <c r="J2406" s="21">
        <v>0</v>
      </c>
      <c r="K2406" s="21">
        <v>-0.9</v>
      </c>
      <c r="L2406" s="22">
        <v>-0.6</v>
      </c>
      <c r="M2406" s="22">
        <v>-0.1</v>
      </c>
      <c r="N2406" s="2">
        <v>-2.1</v>
      </c>
      <c r="O2406" s="2">
        <v>0.9</v>
      </c>
      <c r="P2406" s="9"/>
      <c r="Q2406" t="s">
        <v>1462</v>
      </c>
      <c r="R2406" s="2">
        <v>0</v>
      </c>
      <c r="S2406" s="2">
        <v>0</v>
      </c>
      <c r="T2406" s="3">
        <v>0</v>
      </c>
      <c r="U2406" s="2">
        <v>0</v>
      </c>
      <c r="V2406" s="2">
        <v>0</v>
      </c>
      <c r="W2406" s="3">
        <v>0</v>
      </c>
      <c r="X2406"/>
      <c r="Y2406" s="2">
        <v>0.9</v>
      </c>
      <c r="Z2406"/>
      <c r="AA2406" s="3">
        <v>-0.45</v>
      </c>
      <c r="AB2406" s="3">
        <v>-1.96</v>
      </c>
      <c r="AC2406" s="9"/>
      <c r="AD2406" t="s">
        <v>1462</v>
      </c>
      <c r="AE2406" s="3">
        <v>2.5099999999999998</v>
      </c>
      <c r="AF2406" s="3">
        <v>3.74</v>
      </c>
      <c r="AG2406"/>
      <c r="AH2406" s="2">
        <v>0</v>
      </c>
      <c r="AI2406" s="2">
        <v>0.2</v>
      </c>
      <c r="AJ2406" s="2">
        <v>8.5</v>
      </c>
      <c r="AK2406" s="2">
        <v>3.8</v>
      </c>
      <c r="AL2406" s="2">
        <v>0.9</v>
      </c>
      <c r="AM2406"/>
      <c r="AN2406" s="3">
        <v>-0.08</v>
      </c>
      <c r="AO2406" s="17">
        <v>0.85</v>
      </c>
      <c r="AP2406" s="9"/>
    </row>
    <row r="2407" spans="1:42" x14ac:dyDescent="0.2">
      <c r="A2407" t="s">
        <v>40</v>
      </c>
      <c r="B2407" s="1">
        <v>25</v>
      </c>
      <c r="C2407" t="s">
        <v>75</v>
      </c>
      <c r="D2407" t="s">
        <v>1462</v>
      </c>
      <c r="E2407" t="s">
        <v>496</v>
      </c>
      <c r="F2407" t="s">
        <v>48</v>
      </c>
      <c r="G2407">
        <v>8</v>
      </c>
      <c r="H2407">
        <v>3</v>
      </c>
      <c r="I2407">
        <v>1</v>
      </c>
      <c r="J2407">
        <v>4</v>
      </c>
      <c r="K2407" s="1">
        <v>-0.5</v>
      </c>
      <c r="L2407" s="2">
        <v>0.7</v>
      </c>
      <c r="M2407" s="2">
        <v>0</v>
      </c>
      <c r="N2407" s="2">
        <v>2.9</v>
      </c>
      <c r="O2407" s="2">
        <v>0.4</v>
      </c>
      <c r="P2407" s="14"/>
      <c r="Q2407" t="s">
        <v>1462</v>
      </c>
      <c r="R2407" s="2">
        <v>0.8</v>
      </c>
      <c r="S2407" s="2">
        <v>0.8</v>
      </c>
      <c r="T2407" s="3">
        <v>1.68</v>
      </c>
      <c r="U2407" s="2">
        <v>7.3</v>
      </c>
      <c r="V2407" s="2">
        <v>0</v>
      </c>
      <c r="W2407" s="3">
        <v>10.93</v>
      </c>
      <c r="X2407" s="3">
        <v>-0.16</v>
      </c>
      <c r="Y2407" s="2">
        <v>1.4</v>
      </c>
      <c r="Z2407" s="2">
        <v>0.7</v>
      </c>
      <c r="AA2407" s="3">
        <v>0.35</v>
      </c>
      <c r="AB2407" s="3">
        <v>2</v>
      </c>
      <c r="AC2407" s="14"/>
      <c r="AD2407" t="s">
        <v>1462</v>
      </c>
      <c r="AE2407" s="3">
        <v>2.52</v>
      </c>
      <c r="AF2407" s="3">
        <v>0</v>
      </c>
      <c r="AG2407" s="3">
        <v>0.01</v>
      </c>
      <c r="AH2407" s="2">
        <v>42.9</v>
      </c>
      <c r="AI2407" s="2">
        <v>1.5</v>
      </c>
      <c r="AJ2407" s="2">
        <v>5.5</v>
      </c>
      <c r="AK2407" s="2">
        <v>3.4</v>
      </c>
      <c r="AL2407" s="2">
        <v>0.7</v>
      </c>
      <c r="AM2407" s="2">
        <v>1.4</v>
      </c>
      <c r="AN2407" s="3">
        <v>0</v>
      </c>
      <c r="AO2407" s="3">
        <v>0.25</v>
      </c>
      <c r="AP2407" s="9"/>
    </row>
    <row r="2408" spans="1:42" x14ac:dyDescent="0.2">
      <c r="A2408" t="s">
        <v>51</v>
      </c>
      <c r="B2408">
        <v>26</v>
      </c>
      <c r="C2408" t="s">
        <v>270</v>
      </c>
      <c r="D2408" t="s">
        <v>1463</v>
      </c>
      <c r="E2408" t="s">
        <v>65</v>
      </c>
      <c r="F2408" t="s">
        <v>73</v>
      </c>
      <c r="G2408">
        <v>3</v>
      </c>
      <c r="H2408">
        <v>0</v>
      </c>
      <c r="I2408">
        <v>0</v>
      </c>
      <c r="J2408">
        <f>H2408+I2408</f>
        <v>0</v>
      </c>
      <c r="K2408" s="1">
        <v>-1</v>
      </c>
      <c r="L2408" s="2">
        <v>-0.2</v>
      </c>
      <c r="M2408" s="2">
        <v>-0.1</v>
      </c>
      <c r="N2408" s="15">
        <v>-1</v>
      </c>
      <c r="O2408" s="15">
        <v>0.7</v>
      </c>
      <c r="P2408" s="9"/>
      <c r="Q2408" t="s">
        <v>1463</v>
      </c>
      <c r="R2408" s="2">
        <v>0</v>
      </c>
      <c r="S2408" s="2">
        <v>0</v>
      </c>
      <c r="T2408" s="3">
        <v>0</v>
      </c>
      <c r="U2408" s="2">
        <v>0</v>
      </c>
      <c r="V2408" s="2">
        <v>0</v>
      </c>
      <c r="W2408" s="3">
        <v>0</v>
      </c>
      <c r="X2408"/>
      <c r="Y2408" s="2">
        <v>0</v>
      </c>
      <c r="Z2408"/>
      <c r="AA2408" s="3">
        <v>-0.31</v>
      </c>
      <c r="AB2408" s="3">
        <v>-1.79</v>
      </c>
      <c r="AC2408" s="9"/>
      <c r="AD2408" t="s">
        <v>1463</v>
      </c>
      <c r="AE2408" s="3">
        <v>1.88</v>
      </c>
      <c r="AF2408" s="3">
        <v>0</v>
      </c>
      <c r="AG2408"/>
      <c r="AH2408" s="2">
        <v>42.9</v>
      </c>
      <c r="AI2408" s="16">
        <v>4.0999999999999996</v>
      </c>
      <c r="AJ2408" s="2">
        <v>1.7</v>
      </c>
      <c r="AK2408" s="2">
        <v>3.4</v>
      </c>
      <c r="AL2408" s="2">
        <v>1.7</v>
      </c>
      <c r="AM2408"/>
      <c r="AN2408" s="3">
        <v>-0.16</v>
      </c>
      <c r="AO2408" s="17">
        <v>1.25</v>
      </c>
      <c r="AP2408" s="9"/>
    </row>
    <row r="2409" spans="1:42" x14ac:dyDescent="0.2">
      <c r="A2409" t="s">
        <v>51</v>
      </c>
      <c r="B2409">
        <v>24</v>
      </c>
      <c r="C2409" t="s">
        <v>514</v>
      </c>
      <c r="D2409" t="s">
        <v>1463</v>
      </c>
      <c r="E2409" t="s">
        <v>85</v>
      </c>
      <c r="F2409" t="s">
        <v>44</v>
      </c>
      <c r="G2409">
        <v>14</v>
      </c>
      <c r="H2409">
        <v>0</v>
      </c>
      <c r="I2409">
        <v>0</v>
      </c>
      <c r="J2409">
        <f>H2409+I2409</f>
        <v>0</v>
      </c>
      <c r="K2409" s="1">
        <v>-5.5</v>
      </c>
      <c r="L2409" s="2">
        <v>-1.2</v>
      </c>
      <c r="M2409" s="2">
        <v>-0.9</v>
      </c>
      <c r="N2409" s="15">
        <v>-2.9</v>
      </c>
      <c r="O2409" s="15">
        <v>-1.5</v>
      </c>
      <c r="P2409" s="9"/>
      <c r="Q2409" t="s">
        <v>1463</v>
      </c>
      <c r="R2409" s="2">
        <v>0</v>
      </c>
      <c r="S2409" s="2">
        <v>0</v>
      </c>
      <c r="T2409" s="3">
        <v>0.53</v>
      </c>
      <c r="U2409" s="2">
        <v>0</v>
      </c>
      <c r="V2409" s="2">
        <v>0</v>
      </c>
      <c r="W2409" s="3">
        <v>0</v>
      </c>
      <c r="X2409"/>
      <c r="Y2409" s="2">
        <v>1</v>
      </c>
      <c r="Z2409"/>
      <c r="AA2409" s="3">
        <v>-0.62</v>
      </c>
      <c r="AB2409" s="3">
        <v>-1.51</v>
      </c>
      <c r="AC2409" s="9"/>
      <c r="AD2409" t="s">
        <v>1463</v>
      </c>
      <c r="AE2409" s="3">
        <v>4.24</v>
      </c>
      <c r="AF2409" s="3">
        <v>0</v>
      </c>
      <c r="AG2409"/>
      <c r="AH2409" s="2">
        <v>100</v>
      </c>
      <c r="AI2409" s="16">
        <v>0.1</v>
      </c>
      <c r="AJ2409" s="2">
        <v>10.5</v>
      </c>
      <c r="AK2409" s="2">
        <v>0</v>
      </c>
      <c r="AL2409" s="2">
        <v>1</v>
      </c>
      <c r="AM2409"/>
      <c r="AN2409" s="3">
        <v>-0.47</v>
      </c>
      <c r="AO2409" s="17">
        <v>-0.81</v>
      </c>
      <c r="AP2409" s="9"/>
    </row>
    <row r="2410" spans="1:42" x14ac:dyDescent="0.2">
      <c r="A2410" t="s">
        <v>51</v>
      </c>
      <c r="B2410">
        <v>25</v>
      </c>
      <c r="C2410" t="s">
        <v>70</v>
      </c>
      <c r="D2410" t="s">
        <v>1464</v>
      </c>
      <c r="E2410" t="s">
        <v>161</v>
      </c>
      <c r="F2410" t="s">
        <v>55</v>
      </c>
      <c r="G2410">
        <v>1</v>
      </c>
      <c r="H2410">
        <v>0</v>
      </c>
      <c r="I2410">
        <v>0</v>
      </c>
      <c r="J2410">
        <f>H2410+I2410</f>
        <v>0</v>
      </c>
      <c r="K2410" s="1">
        <v>0.9</v>
      </c>
      <c r="L2410" s="2">
        <v>-0.1</v>
      </c>
      <c r="M2410" s="2">
        <v>0.3</v>
      </c>
      <c r="N2410" s="15">
        <v>-0.1</v>
      </c>
      <c r="O2410" s="15">
        <v>0.6</v>
      </c>
      <c r="P2410" s="9"/>
      <c r="Q2410" t="s">
        <v>1464</v>
      </c>
      <c r="R2410" s="2">
        <v>0</v>
      </c>
      <c r="S2410" s="2">
        <v>0</v>
      </c>
      <c r="T2410" s="3">
        <v>5.66</v>
      </c>
      <c r="U2410" s="2">
        <v>0</v>
      </c>
      <c r="V2410" s="2">
        <v>0</v>
      </c>
      <c r="W2410" s="3">
        <v>0</v>
      </c>
      <c r="X2410"/>
      <c r="Y2410" s="2">
        <v>0</v>
      </c>
      <c r="Z2410"/>
      <c r="AA2410" s="3">
        <v>-0.56999999999999995</v>
      </c>
      <c r="AB2410" s="3">
        <v>-0.48</v>
      </c>
      <c r="AC2410" s="9"/>
      <c r="AD2410" t="s">
        <v>1464</v>
      </c>
      <c r="AE2410" s="3">
        <v>0</v>
      </c>
      <c r="AF2410" s="3">
        <v>0</v>
      </c>
      <c r="AG2410"/>
      <c r="AH2410" s="2">
        <v>0</v>
      </c>
      <c r="AI2410" s="16">
        <v>0</v>
      </c>
      <c r="AJ2410" s="2">
        <v>0</v>
      </c>
      <c r="AK2410" s="2">
        <v>0</v>
      </c>
      <c r="AL2410" s="2">
        <v>0</v>
      </c>
      <c r="AM2410"/>
      <c r="AN2410" s="3">
        <v>1.7</v>
      </c>
      <c r="AO2410" s="17">
        <v>3.34</v>
      </c>
      <c r="AP2410" s="9"/>
    </row>
    <row r="2411" spans="1:42" x14ac:dyDescent="0.2">
      <c r="A2411" t="s">
        <v>40</v>
      </c>
      <c r="B2411" s="1">
        <v>27</v>
      </c>
      <c r="C2411" t="s">
        <v>70</v>
      </c>
      <c r="D2411" t="s">
        <v>1464</v>
      </c>
      <c r="E2411" t="s">
        <v>115</v>
      </c>
      <c r="F2411" t="s">
        <v>57</v>
      </c>
      <c r="G2411">
        <v>42</v>
      </c>
      <c r="H2411">
        <v>1</v>
      </c>
      <c r="I2411">
        <v>1</v>
      </c>
      <c r="J2411">
        <v>2</v>
      </c>
      <c r="K2411" s="1">
        <v>-6</v>
      </c>
      <c r="L2411" s="2">
        <v>-1.3</v>
      </c>
      <c r="M2411" s="2">
        <v>-0.2</v>
      </c>
      <c r="N2411" s="2">
        <v>3.1</v>
      </c>
      <c r="O2411" s="2">
        <v>-8.6</v>
      </c>
      <c r="P2411" s="14"/>
      <c r="Q2411" t="s">
        <v>1464</v>
      </c>
      <c r="R2411" s="2">
        <v>0.1</v>
      </c>
      <c r="S2411" s="2">
        <v>0.1</v>
      </c>
      <c r="T2411" s="3">
        <v>1.77</v>
      </c>
      <c r="U2411" s="2">
        <v>0</v>
      </c>
      <c r="V2411" s="2">
        <v>0</v>
      </c>
      <c r="W2411" s="3">
        <v>0</v>
      </c>
      <c r="X2411" s="3">
        <v>0.05</v>
      </c>
      <c r="Y2411" s="2">
        <v>1.1000000000000001</v>
      </c>
      <c r="Z2411" s="2">
        <v>1</v>
      </c>
      <c r="AA2411" s="3">
        <v>-0.19</v>
      </c>
      <c r="AB2411" s="3">
        <v>0.75</v>
      </c>
      <c r="AC2411" s="14"/>
      <c r="AD2411" t="s">
        <v>1464</v>
      </c>
      <c r="AE2411" s="3">
        <v>2.66</v>
      </c>
      <c r="AF2411" s="3">
        <v>15.43</v>
      </c>
      <c r="AG2411" s="3">
        <v>-0.11</v>
      </c>
      <c r="AH2411" s="2">
        <v>0</v>
      </c>
      <c r="AI2411" s="2">
        <v>0</v>
      </c>
      <c r="AJ2411" s="2">
        <v>11.6</v>
      </c>
      <c r="AK2411" s="2">
        <v>6.2</v>
      </c>
      <c r="AL2411" s="2">
        <v>0.7</v>
      </c>
      <c r="AM2411" s="2">
        <v>2.2000000000000002</v>
      </c>
      <c r="AN2411" s="3">
        <v>-0.03</v>
      </c>
      <c r="AO2411" s="3">
        <v>-2.08</v>
      </c>
      <c r="AP2411" s="9"/>
    </row>
    <row r="2412" spans="1:42" x14ac:dyDescent="0.2">
      <c r="A2412" t="s">
        <v>51</v>
      </c>
      <c r="B2412">
        <v>36</v>
      </c>
      <c r="C2412" t="s">
        <v>63</v>
      </c>
      <c r="D2412" t="s">
        <v>1465</v>
      </c>
      <c r="E2412" t="s">
        <v>54</v>
      </c>
      <c r="F2412" t="s">
        <v>73</v>
      </c>
      <c r="G2412">
        <v>7</v>
      </c>
      <c r="H2412">
        <v>0</v>
      </c>
      <c r="I2412">
        <v>1</v>
      </c>
      <c r="J2412">
        <f>H2412+I2412</f>
        <v>1</v>
      </c>
      <c r="K2412" s="1">
        <v>-0.6</v>
      </c>
      <c r="L2412" s="2">
        <v>-0.4</v>
      </c>
      <c r="M2412" s="2">
        <v>0</v>
      </c>
      <c r="N2412" s="15">
        <v>-1</v>
      </c>
      <c r="O2412" s="15">
        <v>-1.4</v>
      </c>
      <c r="P2412" s="9"/>
      <c r="Q2412" t="s">
        <v>1465</v>
      </c>
      <c r="R2412" s="2">
        <v>0</v>
      </c>
      <c r="S2412" s="2">
        <v>1.1000000000000001</v>
      </c>
      <c r="T2412" s="3">
        <v>1.08</v>
      </c>
      <c r="U2412" s="2">
        <v>0</v>
      </c>
      <c r="V2412" s="2">
        <v>0</v>
      </c>
      <c r="W2412" s="3">
        <v>0</v>
      </c>
      <c r="X2412"/>
      <c r="Y2412" s="2">
        <v>5.2</v>
      </c>
      <c r="Z2412"/>
      <c r="AA2412" s="3">
        <v>-0.28999999999999998</v>
      </c>
      <c r="AB2412" s="3">
        <v>-0.83</v>
      </c>
      <c r="AC2412" s="9"/>
      <c r="AD2412" t="s">
        <v>1465</v>
      </c>
      <c r="AE2412" s="3">
        <v>3.25</v>
      </c>
      <c r="AF2412" s="3">
        <v>15.72</v>
      </c>
      <c r="AG2412"/>
      <c r="AH2412" s="2">
        <v>48</v>
      </c>
      <c r="AI2412" s="16">
        <v>13.5</v>
      </c>
      <c r="AJ2412" s="2">
        <v>2.6</v>
      </c>
      <c r="AK2412" s="2">
        <v>0.9</v>
      </c>
      <c r="AL2412" s="2">
        <v>0.9</v>
      </c>
      <c r="AM2412"/>
      <c r="AN2412" s="3">
        <v>0</v>
      </c>
      <c r="AO2412" s="17">
        <v>-1.18</v>
      </c>
      <c r="AP2412" s="9"/>
    </row>
    <row r="2413" spans="1:42" x14ac:dyDescent="0.2">
      <c r="A2413" t="s">
        <v>51</v>
      </c>
      <c r="B2413">
        <v>38</v>
      </c>
      <c r="C2413" t="s">
        <v>1082</v>
      </c>
      <c r="D2413" t="s">
        <v>636</v>
      </c>
      <c r="E2413" t="s">
        <v>43</v>
      </c>
      <c r="F2413" t="s">
        <v>55</v>
      </c>
      <c r="G2413">
        <v>27</v>
      </c>
      <c r="H2413">
        <v>0</v>
      </c>
      <c r="I2413">
        <v>3</v>
      </c>
      <c r="J2413">
        <f>H2413+I2413</f>
        <v>3</v>
      </c>
      <c r="K2413" s="1">
        <v>2.9</v>
      </c>
      <c r="L2413" s="2">
        <v>-0.1</v>
      </c>
      <c r="M2413" s="2">
        <v>1.5</v>
      </c>
      <c r="N2413" s="15">
        <v>1.5</v>
      </c>
      <c r="O2413" s="15">
        <v>-0.9</v>
      </c>
      <c r="P2413" s="9"/>
      <c r="Q2413" t="s">
        <v>636</v>
      </c>
      <c r="R2413" s="2">
        <v>0</v>
      </c>
      <c r="S2413" s="2">
        <v>1.2</v>
      </c>
      <c r="T2413" s="3">
        <v>3.88</v>
      </c>
      <c r="U2413" s="2">
        <v>0</v>
      </c>
      <c r="V2413" s="2">
        <v>0</v>
      </c>
      <c r="W2413" s="3">
        <v>0</v>
      </c>
      <c r="X2413"/>
      <c r="Y2413" s="2">
        <v>1.6</v>
      </c>
      <c r="Z2413"/>
      <c r="AA2413" s="3">
        <v>-0.03</v>
      </c>
      <c r="AB2413" s="3">
        <v>0.47</v>
      </c>
      <c r="AC2413" s="9"/>
      <c r="AD2413" t="s">
        <v>636</v>
      </c>
      <c r="AE2413" s="3">
        <v>2.72</v>
      </c>
      <c r="AF2413" s="3">
        <v>10.01</v>
      </c>
      <c r="AG2413"/>
      <c r="AH2413" s="2">
        <v>0</v>
      </c>
      <c r="AI2413" s="16">
        <v>0</v>
      </c>
      <c r="AJ2413" s="2">
        <v>7.5</v>
      </c>
      <c r="AK2413" s="2">
        <v>4.7</v>
      </c>
      <c r="AL2413" s="2">
        <v>0.3</v>
      </c>
      <c r="AM2413"/>
      <c r="AN2413" s="3">
        <v>0.39</v>
      </c>
      <c r="AO2413" s="17">
        <v>-0.3</v>
      </c>
      <c r="AP2413" s="9"/>
    </row>
    <row r="2414" spans="1:42" x14ac:dyDescent="0.2">
      <c r="A2414" s="18" t="s">
        <v>56</v>
      </c>
      <c r="B2414">
        <v>39</v>
      </c>
      <c r="C2414" t="s">
        <v>1082</v>
      </c>
      <c r="D2414" t="s">
        <v>636</v>
      </c>
      <c r="E2414" s="19" t="s">
        <v>150</v>
      </c>
      <c r="F2414" s="20" t="s">
        <v>57</v>
      </c>
      <c r="G2414" s="19">
        <v>76</v>
      </c>
      <c r="H2414" s="21">
        <v>2</v>
      </c>
      <c r="I2414" s="21">
        <v>7</v>
      </c>
      <c r="J2414" s="21">
        <v>9</v>
      </c>
      <c r="K2414" s="21">
        <v>-1.4</v>
      </c>
      <c r="L2414" s="22">
        <v>-0.5</v>
      </c>
      <c r="M2414" s="22">
        <v>0.3</v>
      </c>
      <c r="N2414" s="2">
        <v>1.6</v>
      </c>
      <c r="O2414" s="2">
        <v>23.4</v>
      </c>
      <c r="P2414" s="9"/>
      <c r="Q2414" t="s">
        <v>636</v>
      </c>
      <c r="R2414" s="2">
        <v>0.1</v>
      </c>
      <c r="S2414" s="2">
        <v>0.5</v>
      </c>
      <c r="T2414" s="3">
        <v>2.4700000000000002</v>
      </c>
      <c r="U2414" s="2">
        <v>0</v>
      </c>
      <c r="V2414" s="2">
        <v>0</v>
      </c>
      <c r="W2414" s="3">
        <v>0</v>
      </c>
      <c r="X2414"/>
      <c r="Y2414" s="2">
        <v>1.4</v>
      </c>
      <c r="Z2414"/>
      <c r="AA2414" s="3">
        <v>-0.03</v>
      </c>
      <c r="AB2414" s="3">
        <v>0.1</v>
      </c>
      <c r="AC2414" s="9"/>
      <c r="AD2414" t="s">
        <v>636</v>
      </c>
      <c r="AE2414" s="3">
        <v>2.41</v>
      </c>
      <c r="AF2414" s="3">
        <v>1.71</v>
      </c>
      <c r="AG2414"/>
      <c r="AH2414" s="2">
        <v>0</v>
      </c>
      <c r="AI2414" s="2">
        <v>0</v>
      </c>
      <c r="AJ2414" s="2">
        <v>4.2</v>
      </c>
      <c r="AK2414" s="2">
        <v>3.5</v>
      </c>
      <c r="AL2414" s="2">
        <v>0.8</v>
      </c>
      <c r="AM2414"/>
      <c r="AN2414" s="3">
        <v>0.02</v>
      </c>
      <c r="AO2414" s="17">
        <v>1.5</v>
      </c>
      <c r="AP2414" s="9"/>
    </row>
    <row r="2415" spans="1:42" x14ac:dyDescent="0.2">
      <c r="A2415" t="s">
        <v>40</v>
      </c>
      <c r="B2415" s="1">
        <v>40</v>
      </c>
      <c r="C2415" t="s">
        <v>1082</v>
      </c>
      <c r="D2415" t="s">
        <v>636</v>
      </c>
      <c r="E2415" t="s">
        <v>150</v>
      </c>
      <c r="F2415" t="s">
        <v>57</v>
      </c>
      <c r="G2415">
        <v>2</v>
      </c>
      <c r="H2415">
        <v>0</v>
      </c>
      <c r="I2415">
        <v>0</v>
      </c>
      <c r="J2415">
        <v>0</v>
      </c>
      <c r="K2415" s="1">
        <v>-2.9</v>
      </c>
      <c r="L2415" s="2">
        <v>-0.2</v>
      </c>
      <c r="M2415" s="2">
        <v>-0.6</v>
      </c>
      <c r="N2415" s="2">
        <v>-0.3</v>
      </c>
      <c r="O2415" s="2">
        <v>-2</v>
      </c>
      <c r="P2415" s="14"/>
      <c r="Q2415" t="s">
        <v>636</v>
      </c>
      <c r="R2415" s="2">
        <v>0</v>
      </c>
      <c r="S2415" s="2">
        <v>0</v>
      </c>
      <c r="T2415" s="3">
        <v>0</v>
      </c>
      <c r="U2415" s="2">
        <v>0</v>
      </c>
      <c r="V2415" s="2">
        <v>0</v>
      </c>
      <c r="W2415" s="3">
        <v>0</v>
      </c>
      <c r="X2415" s="3">
        <v>0.04</v>
      </c>
      <c r="Y2415" s="2">
        <v>4.7</v>
      </c>
      <c r="Z2415" s="2">
        <v>0</v>
      </c>
      <c r="AA2415" s="3">
        <v>-0.52</v>
      </c>
      <c r="AB2415" s="3">
        <v>-0.72</v>
      </c>
      <c r="AC2415" s="14"/>
      <c r="AD2415" t="s">
        <v>636</v>
      </c>
      <c r="AE2415" s="3">
        <v>8.2799999999999994</v>
      </c>
      <c r="AF2415" s="3">
        <v>15.93</v>
      </c>
      <c r="AG2415" s="3">
        <v>-0.14000000000000001</v>
      </c>
      <c r="AH2415" s="2">
        <v>0</v>
      </c>
      <c r="AI2415" s="2">
        <v>0</v>
      </c>
      <c r="AJ2415" s="2">
        <v>4.7</v>
      </c>
      <c r="AK2415" s="2">
        <v>0</v>
      </c>
      <c r="AL2415" s="2">
        <v>0</v>
      </c>
      <c r="AM2415" s="2">
        <v>2.4</v>
      </c>
      <c r="AN2415" s="3">
        <v>-1.55</v>
      </c>
      <c r="AO2415" s="3">
        <v>-4.82</v>
      </c>
      <c r="AP2415" s="9"/>
    </row>
    <row r="2416" spans="1:42" x14ac:dyDescent="0.2">
      <c r="A2416" t="s">
        <v>51</v>
      </c>
      <c r="B2416">
        <v>23</v>
      </c>
      <c r="C2416" t="s">
        <v>372</v>
      </c>
      <c r="D2416" t="s">
        <v>1466</v>
      </c>
      <c r="E2416" t="s">
        <v>107</v>
      </c>
      <c r="F2416" t="s">
        <v>55</v>
      </c>
      <c r="G2416">
        <v>22</v>
      </c>
      <c r="H2416">
        <v>0</v>
      </c>
      <c r="I2416">
        <v>2</v>
      </c>
      <c r="J2416">
        <f>H2416+I2416</f>
        <v>2</v>
      </c>
      <c r="K2416" s="1">
        <v>0.6</v>
      </c>
      <c r="L2416" s="2">
        <v>-0.7</v>
      </c>
      <c r="M2416" s="2">
        <v>0.8</v>
      </c>
      <c r="N2416" s="15">
        <v>-0.6</v>
      </c>
      <c r="O2416" s="15">
        <v>0.3</v>
      </c>
      <c r="P2416" s="9"/>
      <c r="Q2416" t="s">
        <v>1466</v>
      </c>
      <c r="R2416" s="2">
        <v>0</v>
      </c>
      <c r="S2416" s="2">
        <v>0.5</v>
      </c>
      <c r="T2416" s="3">
        <v>3.17</v>
      </c>
      <c r="U2416" s="2">
        <v>0</v>
      </c>
      <c r="V2416" s="2">
        <v>0</v>
      </c>
      <c r="W2416" s="3">
        <v>0</v>
      </c>
      <c r="X2416"/>
      <c r="Y2416" s="2">
        <v>1.5</v>
      </c>
      <c r="Z2416"/>
      <c r="AA2416" s="3">
        <v>-0.14000000000000001</v>
      </c>
      <c r="AB2416" s="3">
        <v>-0.14000000000000001</v>
      </c>
      <c r="AC2416" s="9"/>
      <c r="AD2416" t="s">
        <v>1466</v>
      </c>
      <c r="AE2416" s="3">
        <v>3.41</v>
      </c>
      <c r="AF2416" s="3">
        <v>6.13</v>
      </c>
      <c r="AG2416"/>
      <c r="AH2416" s="2">
        <v>0</v>
      </c>
      <c r="AI2416" s="16">
        <v>0</v>
      </c>
      <c r="AJ2416" s="2">
        <v>1.5</v>
      </c>
      <c r="AK2416" s="2">
        <v>2.7</v>
      </c>
      <c r="AL2416" s="2">
        <v>0.9</v>
      </c>
      <c r="AM2416"/>
      <c r="AN2416" s="3">
        <v>0.16</v>
      </c>
      <c r="AO2416" s="17">
        <v>7.0000000000000007E-2</v>
      </c>
      <c r="AP2416" s="9"/>
    </row>
    <row r="2417" spans="1:42" x14ac:dyDescent="0.2">
      <c r="A2417" s="18" t="s">
        <v>56</v>
      </c>
      <c r="B2417">
        <v>24</v>
      </c>
      <c r="C2417" t="s">
        <v>372</v>
      </c>
      <c r="D2417" t="s">
        <v>1466</v>
      </c>
      <c r="E2417" s="19" t="s">
        <v>107</v>
      </c>
      <c r="F2417" s="20" t="s">
        <v>57</v>
      </c>
      <c r="G2417" s="19">
        <v>7</v>
      </c>
      <c r="H2417" s="21">
        <v>0</v>
      </c>
      <c r="I2417" s="21">
        <v>0</v>
      </c>
      <c r="J2417" s="21">
        <v>0</v>
      </c>
      <c r="K2417" s="21">
        <v>-5.5</v>
      </c>
      <c r="L2417" s="22">
        <v>-0.4</v>
      </c>
      <c r="M2417" s="22">
        <v>-1.2</v>
      </c>
      <c r="N2417" s="2">
        <v>-0.4</v>
      </c>
      <c r="O2417" s="2">
        <v>-2.4</v>
      </c>
      <c r="P2417" s="9"/>
      <c r="Q2417" t="s">
        <v>1466</v>
      </c>
      <c r="R2417" s="2">
        <v>0</v>
      </c>
      <c r="S2417" s="2">
        <v>0</v>
      </c>
      <c r="T2417" s="3">
        <v>1</v>
      </c>
      <c r="U2417" s="2">
        <v>0</v>
      </c>
      <c r="V2417" s="2">
        <v>0</v>
      </c>
      <c r="W2417" s="3">
        <v>0</v>
      </c>
      <c r="X2417"/>
      <c r="Y2417" s="2">
        <v>4.5999999999999996</v>
      </c>
      <c r="Z2417"/>
      <c r="AA2417" s="3">
        <v>-0.33</v>
      </c>
      <c r="AB2417" s="3">
        <v>-0.36</v>
      </c>
      <c r="AC2417" s="9"/>
      <c r="AD2417" t="s">
        <v>1466</v>
      </c>
      <c r="AE2417" s="3">
        <v>6.01</v>
      </c>
      <c r="AF2417" s="3">
        <v>23.68</v>
      </c>
      <c r="AG2417"/>
      <c r="AH2417" s="2">
        <v>0</v>
      </c>
      <c r="AI2417" s="2">
        <v>0</v>
      </c>
      <c r="AJ2417" s="2">
        <v>6.4</v>
      </c>
      <c r="AK2417" s="2">
        <v>1.8</v>
      </c>
      <c r="AL2417" s="2">
        <v>0</v>
      </c>
      <c r="AM2417"/>
      <c r="AN2417" s="3">
        <v>-1</v>
      </c>
      <c r="AO2417" s="17">
        <v>-2.2200000000000002</v>
      </c>
      <c r="AP2417" s="9"/>
    </row>
    <row r="2418" spans="1:42" x14ac:dyDescent="0.2">
      <c r="A2418" t="s">
        <v>51</v>
      </c>
      <c r="B2418">
        <v>30</v>
      </c>
      <c r="C2418" t="s">
        <v>166</v>
      </c>
      <c r="D2418" t="s">
        <v>1467</v>
      </c>
      <c r="E2418" t="s">
        <v>280</v>
      </c>
      <c r="F2418" t="s">
        <v>73</v>
      </c>
      <c r="G2418">
        <v>64</v>
      </c>
      <c r="H2418">
        <v>8</v>
      </c>
      <c r="I2418">
        <v>6</v>
      </c>
      <c r="J2418">
        <f>H2418+I2418</f>
        <v>14</v>
      </c>
      <c r="K2418" s="1">
        <v>-1.9</v>
      </c>
      <c r="L2418" s="2">
        <v>-0.2</v>
      </c>
      <c r="M2418" s="2">
        <v>0.5</v>
      </c>
      <c r="N2418" s="15">
        <v>14.7</v>
      </c>
      <c r="O2418" s="15">
        <v>-1.7</v>
      </c>
      <c r="P2418" s="9"/>
      <c r="Q2418" t="s">
        <v>1467</v>
      </c>
      <c r="R2418" s="2">
        <v>0.8</v>
      </c>
      <c r="S2418" s="2">
        <v>0.6</v>
      </c>
      <c r="T2418" s="3">
        <v>2.12</v>
      </c>
      <c r="U2418" s="2">
        <v>0</v>
      </c>
      <c r="V2418" s="2">
        <v>0</v>
      </c>
      <c r="W2418" s="3">
        <v>0</v>
      </c>
      <c r="X2418"/>
      <c r="Y2418" s="2">
        <v>2.2000000000000002</v>
      </c>
      <c r="Z2418"/>
      <c r="AA2418" s="3">
        <v>-0.02</v>
      </c>
      <c r="AB2418" s="3">
        <v>1.41</v>
      </c>
      <c r="AC2418" s="9"/>
      <c r="AD2418" t="s">
        <v>1467</v>
      </c>
      <c r="AE2418" s="3">
        <v>1.9</v>
      </c>
      <c r="AF2418" s="3">
        <v>5.93</v>
      </c>
      <c r="AG2418"/>
      <c r="AH2418" s="2">
        <v>50</v>
      </c>
      <c r="AI2418" s="16">
        <v>7.5</v>
      </c>
      <c r="AJ2418" s="2">
        <v>6.4</v>
      </c>
      <c r="AK2418" s="2">
        <v>3.6</v>
      </c>
      <c r="AL2418" s="2">
        <v>1.7</v>
      </c>
      <c r="AM2418"/>
      <c r="AN2418" s="3">
        <v>0.04</v>
      </c>
      <c r="AO2418" s="17">
        <v>-0.16</v>
      </c>
      <c r="AP2418" s="9"/>
    </row>
    <row r="2419" spans="1:42" x14ac:dyDescent="0.2">
      <c r="A2419" s="18" t="s">
        <v>56</v>
      </c>
      <c r="B2419">
        <v>31</v>
      </c>
      <c r="C2419" t="s">
        <v>166</v>
      </c>
      <c r="D2419" t="s">
        <v>1467</v>
      </c>
      <c r="E2419" s="19" t="s">
        <v>65</v>
      </c>
      <c r="F2419" s="20" t="s">
        <v>69</v>
      </c>
      <c r="G2419" s="19">
        <v>71</v>
      </c>
      <c r="H2419" s="21">
        <v>3</v>
      </c>
      <c r="I2419" s="21">
        <v>8</v>
      </c>
      <c r="J2419" s="21">
        <v>11</v>
      </c>
      <c r="K2419" s="21">
        <v>-12.9</v>
      </c>
      <c r="L2419" s="22">
        <v>-3</v>
      </c>
      <c r="M2419" s="22">
        <v>-0.3</v>
      </c>
      <c r="N2419" s="2">
        <v>-4.5</v>
      </c>
      <c r="O2419" s="2">
        <v>11</v>
      </c>
      <c r="P2419" s="9"/>
      <c r="Q2419" t="s">
        <v>1467</v>
      </c>
      <c r="R2419" s="2">
        <v>0.3</v>
      </c>
      <c r="S2419" s="2">
        <v>0.5</v>
      </c>
      <c r="T2419" s="3">
        <v>1.29</v>
      </c>
      <c r="U2419" s="2">
        <v>0</v>
      </c>
      <c r="V2419" s="2">
        <v>2.9</v>
      </c>
      <c r="W2419" s="3">
        <v>2.95</v>
      </c>
      <c r="X2419"/>
      <c r="Y2419" s="2">
        <v>1.4</v>
      </c>
      <c r="Z2419"/>
      <c r="AA2419" s="3">
        <v>-0.16</v>
      </c>
      <c r="AB2419" s="3">
        <v>-0.31</v>
      </c>
      <c r="AC2419" s="9"/>
      <c r="AD2419" t="s">
        <v>1467</v>
      </c>
      <c r="AE2419" s="3">
        <v>2.4</v>
      </c>
      <c r="AF2419" s="3">
        <v>6.97</v>
      </c>
      <c r="AG2419"/>
      <c r="AH2419" s="2">
        <v>50.9</v>
      </c>
      <c r="AI2419" s="2">
        <v>13</v>
      </c>
      <c r="AJ2419" s="2">
        <v>6.1</v>
      </c>
      <c r="AK2419" s="2">
        <v>2.2999999999999998</v>
      </c>
      <c r="AL2419" s="2">
        <v>1.2</v>
      </c>
      <c r="AM2419"/>
      <c r="AN2419" s="3">
        <v>-0.02</v>
      </c>
      <c r="AO2419" s="17">
        <v>0.75</v>
      </c>
      <c r="AP2419" s="9"/>
    </row>
    <row r="2420" spans="1:42" x14ac:dyDescent="0.2">
      <c r="A2420" s="18" t="s">
        <v>56</v>
      </c>
      <c r="B2420">
        <v>21</v>
      </c>
      <c r="C2420" t="s">
        <v>1046</v>
      </c>
      <c r="D2420" t="s">
        <v>1468</v>
      </c>
      <c r="E2420" s="19" t="s">
        <v>205</v>
      </c>
      <c r="F2420" s="20" t="s">
        <v>399</v>
      </c>
      <c r="G2420" s="19">
        <v>2</v>
      </c>
      <c r="H2420" s="21">
        <v>0</v>
      </c>
      <c r="I2420" s="21">
        <v>1</v>
      </c>
      <c r="J2420" s="21">
        <v>1</v>
      </c>
      <c r="K2420" s="21">
        <v>-0.3</v>
      </c>
      <c r="L2420" s="22">
        <v>0.1</v>
      </c>
      <c r="M2420" s="22">
        <v>0</v>
      </c>
      <c r="N2420" s="2">
        <v>0.8</v>
      </c>
      <c r="O2420" s="2">
        <v>0</v>
      </c>
      <c r="P2420" s="9"/>
      <c r="Q2420" t="s">
        <v>1468</v>
      </c>
      <c r="R2420" s="2">
        <v>0</v>
      </c>
      <c r="S2420" s="2">
        <v>5.2</v>
      </c>
      <c r="T2420" s="3">
        <v>5.19</v>
      </c>
      <c r="U2420" s="2">
        <v>0</v>
      </c>
      <c r="V2420" s="2">
        <v>0</v>
      </c>
      <c r="W2420" s="3">
        <v>0</v>
      </c>
      <c r="X2420"/>
      <c r="Y2420" s="2">
        <v>0</v>
      </c>
      <c r="Z2420"/>
      <c r="AA2420" s="3">
        <v>0.52</v>
      </c>
      <c r="AB2420" s="3">
        <v>3.9</v>
      </c>
      <c r="AC2420" s="9"/>
      <c r="AD2420" t="s">
        <v>1468</v>
      </c>
      <c r="AE2420" s="3">
        <v>5.19</v>
      </c>
      <c r="AF2420" s="3">
        <v>0</v>
      </c>
      <c r="AG2420"/>
      <c r="AH2420" s="2">
        <v>0</v>
      </c>
      <c r="AI2420" s="2">
        <v>0</v>
      </c>
      <c r="AJ2420" s="2">
        <v>0</v>
      </c>
      <c r="AK2420" s="2">
        <v>0</v>
      </c>
      <c r="AL2420" s="2">
        <v>0</v>
      </c>
      <c r="AM2420"/>
      <c r="AN2420" s="3">
        <v>0</v>
      </c>
      <c r="AO2420" s="17">
        <v>0.24</v>
      </c>
      <c r="AP2420" s="9"/>
    </row>
    <row r="2421" spans="1:42" x14ac:dyDescent="0.2">
      <c r="A2421" t="s">
        <v>51</v>
      </c>
      <c r="B2421">
        <v>32</v>
      </c>
      <c r="C2421" t="s">
        <v>348</v>
      </c>
      <c r="D2421" t="s">
        <v>1469</v>
      </c>
      <c r="E2421" t="s">
        <v>496</v>
      </c>
      <c r="F2421" t="s">
        <v>55</v>
      </c>
      <c r="G2421">
        <v>31</v>
      </c>
      <c r="H2421">
        <v>1</v>
      </c>
      <c r="I2421">
        <v>3</v>
      </c>
      <c r="J2421">
        <f>H2421+I2421</f>
        <v>4</v>
      </c>
      <c r="K2421" s="1">
        <v>-6.9</v>
      </c>
      <c r="L2421" s="2">
        <v>-0.2</v>
      </c>
      <c r="M2421" s="2">
        <v>-0.9</v>
      </c>
      <c r="N2421" s="15">
        <v>0.2</v>
      </c>
      <c r="O2421" s="15">
        <v>2.5</v>
      </c>
      <c r="P2421" s="9"/>
      <c r="Q2421" t="s">
        <v>1469</v>
      </c>
      <c r="R2421" s="2">
        <v>0</v>
      </c>
      <c r="S2421" s="2">
        <v>0.3</v>
      </c>
      <c r="T2421" s="3">
        <v>1.22</v>
      </c>
      <c r="U2421" s="2">
        <v>2.4</v>
      </c>
      <c r="V2421" s="2">
        <v>0</v>
      </c>
      <c r="W2421" s="3">
        <v>2.44</v>
      </c>
      <c r="X2421"/>
      <c r="Y2421" s="2">
        <v>2.2999999999999998</v>
      </c>
      <c r="Z2421"/>
      <c r="AA2421" s="3">
        <v>-0.02</v>
      </c>
      <c r="AB2421" s="3">
        <v>0.03</v>
      </c>
      <c r="AC2421" s="9"/>
      <c r="AD2421" t="s">
        <v>1469</v>
      </c>
      <c r="AE2421" s="3">
        <v>2.4500000000000002</v>
      </c>
      <c r="AF2421" s="3">
        <v>7.77</v>
      </c>
      <c r="AG2421"/>
      <c r="AH2421" s="2">
        <v>0</v>
      </c>
      <c r="AI2421" s="16">
        <v>0</v>
      </c>
      <c r="AJ2421" s="2">
        <v>5.3</v>
      </c>
      <c r="AK2421" s="2">
        <v>6</v>
      </c>
      <c r="AL2421" s="2">
        <v>0.3</v>
      </c>
      <c r="AM2421"/>
      <c r="AN2421" s="3">
        <v>-0.11</v>
      </c>
      <c r="AO2421" s="17">
        <v>0.34</v>
      </c>
      <c r="AP2421" s="9"/>
    </row>
    <row r="2422" spans="1:42" x14ac:dyDescent="0.2">
      <c r="A2422" s="23" t="s">
        <v>51</v>
      </c>
      <c r="B2422">
        <v>41</v>
      </c>
      <c r="C2422" t="s">
        <v>1470</v>
      </c>
      <c r="D2422" t="s">
        <v>1471</v>
      </c>
      <c r="E2422" s="23" t="s">
        <v>72</v>
      </c>
      <c r="F2422" s="23" t="s">
        <v>48</v>
      </c>
      <c r="G2422" s="23">
        <v>69</v>
      </c>
      <c r="H2422" s="23">
        <v>20</v>
      </c>
      <c r="I2422" s="23">
        <v>22</v>
      </c>
      <c r="J2422" s="23">
        <v>42</v>
      </c>
      <c r="K2422" s="28">
        <v>0.7</v>
      </c>
      <c r="L2422" s="29">
        <v>1.7</v>
      </c>
      <c r="M2422" s="29">
        <v>1</v>
      </c>
      <c r="N2422" s="15">
        <v>23.8</v>
      </c>
      <c r="O2422" s="15">
        <v>-1.7</v>
      </c>
      <c r="P2422" s="9"/>
      <c r="Q2422" t="s">
        <v>1471</v>
      </c>
      <c r="R2422" s="2">
        <v>0.9</v>
      </c>
      <c r="S2422" s="2">
        <v>0.9</v>
      </c>
      <c r="T2422" s="3">
        <v>3.1</v>
      </c>
      <c r="U2422" s="2">
        <v>1.4</v>
      </c>
      <c r="V2422" s="2">
        <v>2.1</v>
      </c>
      <c r="W2422" s="3">
        <v>6.01</v>
      </c>
      <c r="X2422"/>
      <c r="Y2422" s="2">
        <v>2.2999999999999998</v>
      </c>
      <c r="Z2422"/>
      <c r="AA2422" s="3">
        <v>7.0000000000000007E-2</v>
      </c>
      <c r="AB2422" s="3">
        <v>1.24</v>
      </c>
      <c r="AC2422" s="9"/>
      <c r="AD2422" t="s">
        <v>1471</v>
      </c>
      <c r="AE2422" s="3">
        <v>2.77</v>
      </c>
      <c r="AF2422" s="3">
        <v>12.99</v>
      </c>
      <c r="AG2422"/>
      <c r="AH2422" s="2">
        <v>61.3</v>
      </c>
      <c r="AI2422" s="30">
        <v>0.7</v>
      </c>
      <c r="AJ2422" s="2">
        <v>6.6</v>
      </c>
      <c r="AK2422" s="2">
        <v>1</v>
      </c>
      <c r="AL2422" s="2">
        <v>1.5</v>
      </c>
      <c r="AM2422"/>
      <c r="AN2422" s="3">
        <v>0.04</v>
      </c>
      <c r="AO2422" s="17">
        <v>-0.09</v>
      </c>
      <c r="AP2422" s="9"/>
    </row>
    <row r="2423" spans="1:42" x14ac:dyDescent="0.2">
      <c r="A2423" s="18" t="s">
        <v>56</v>
      </c>
      <c r="B2423">
        <v>42</v>
      </c>
      <c r="C2423" t="s">
        <v>1470</v>
      </c>
      <c r="D2423" t="s">
        <v>1471</v>
      </c>
      <c r="E2423" s="19" t="s">
        <v>72</v>
      </c>
      <c r="F2423" s="20" t="s">
        <v>48</v>
      </c>
      <c r="G2423" s="19">
        <v>38</v>
      </c>
      <c r="H2423" s="21">
        <v>3</v>
      </c>
      <c r="I2423" s="21">
        <v>12</v>
      </c>
      <c r="J2423" s="21">
        <v>15</v>
      </c>
      <c r="K2423" s="21">
        <v>-4.3</v>
      </c>
      <c r="L2423" s="22">
        <v>0.7</v>
      </c>
      <c r="M2423" s="22">
        <v>-0.3</v>
      </c>
      <c r="N2423" s="2">
        <v>4.2</v>
      </c>
      <c r="O2423" s="2">
        <v>-0.5</v>
      </c>
      <c r="P2423" s="9"/>
      <c r="Q2423" t="s">
        <v>1471</v>
      </c>
      <c r="R2423" s="2">
        <v>0.3</v>
      </c>
      <c r="S2423" s="2">
        <v>1.4</v>
      </c>
      <c r="T2423" s="3">
        <v>1.88</v>
      </c>
      <c r="U2423" s="2">
        <v>0.7</v>
      </c>
      <c r="V2423" s="2">
        <v>1.3</v>
      </c>
      <c r="W2423" s="3">
        <v>3.97</v>
      </c>
      <c r="X2423"/>
      <c r="Y2423" s="2">
        <v>1.1000000000000001</v>
      </c>
      <c r="Z2423"/>
      <c r="AA2423" s="3">
        <v>7.0000000000000007E-2</v>
      </c>
      <c r="AB2423" s="3">
        <v>0.5</v>
      </c>
      <c r="AC2423" s="9"/>
      <c r="AD2423" t="s">
        <v>1471</v>
      </c>
      <c r="AE2423" s="3">
        <v>2.17</v>
      </c>
      <c r="AF2423" s="3">
        <v>0</v>
      </c>
      <c r="AG2423"/>
      <c r="AH2423" s="2">
        <v>71.400000000000006</v>
      </c>
      <c r="AI2423" s="2">
        <v>0.3</v>
      </c>
      <c r="AJ2423" s="2">
        <v>5.0999999999999996</v>
      </c>
      <c r="AK2423" s="2">
        <v>0.6</v>
      </c>
      <c r="AL2423" s="2">
        <v>1.3</v>
      </c>
      <c r="AM2423"/>
      <c r="AN2423" s="3">
        <v>-0.03</v>
      </c>
      <c r="AO2423" s="17">
        <v>-0.06</v>
      </c>
      <c r="AP2423" s="9"/>
    </row>
    <row r="2424" spans="1:42" x14ac:dyDescent="0.2">
      <c r="A2424" t="s">
        <v>40</v>
      </c>
      <c r="B2424" s="1">
        <v>43</v>
      </c>
      <c r="C2424" t="s">
        <v>1470</v>
      </c>
      <c r="D2424" t="s">
        <v>1471</v>
      </c>
      <c r="E2424" t="s">
        <v>43</v>
      </c>
      <c r="F2424" t="s">
        <v>48</v>
      </c>
      <c r="G2424">
        <v>30</v>
      </c>
      <c r="H2424">
        <v>4</v>
      </c>
      <c r="I2424">
        <v>3</v>
      </c>
      <c r="J2424">
        <v>7</v>
      </c>
      <c r="K2424" s="1">
        <v>-8.3000000000000007</v>
      </c>
      <c r="L2424" s="2">
        <v>-1.1000000000000001</v>
      </c>
      <c r="M2424" s="2">
        <v>-1.2</v>
      </c>
      <c r="N2424" s="2">
        <v>2.9</v>
      </c>
      <c r="O2424" s="2">
        <v>1.5</v>
      </c>
      <c r="P2424" s="14"/>
      <c r="Q2424" t="s">
        <v>1471</v>
      </c>
      <c r="R2424" s="2">
        <v>0.4</v>
      </c>
      <c r="S2424" s="2">
        <v>0.2</v>
      </c>
      <c r="T2424" s="3">
        <v>1.17</v>
      </c>
      <c r="U2424" s="2">
        <v>2.9</v>
      </c>
      <c r="V2424" s="2">
        <v>2.9</v>
      </c>
      <c r="W2424" s="3">
        <v>10.26</v>
      </c>
      <c r="X2424" s="3">
        <v>-0.18</v>
      </c>
      <c r="Y2424" s="2">
        <v>1.2</v>
      </c>
      <c r="Z2424" s="2">
        <v>1.4</v>
      </c>
      <c r="AA2424" s="3">
        <v>-0.15</v>
      </c>
      <c r="AB2424" s="3">
        <v>0.5</v>
      </c>
      <c r="AC2424" s="14"/>
      <c r="AD2424" t="s">
        <v>1471</v>
      </c>
      <c r="AE2424" s="3">
        <v>3.31</v>
      </c>
      <c r="AF2424" s="3">
        <v>0</v>
      </c>
      <c r="AG2424" s="3">
        <v>-0.06</v>
      </c>
      <c r="AH2424" s="2">
        <v>50</v>
      </c>
      <c r="AI2424" s="2">
        <v>0.1</v>
      </c>
      <c r="AJ2424" s="2">
        <v>6.5</v>
      </c>
      <c r="AK2424" s="2">
        <v>0.5</v>
      </c>
      <c r="AL2424" s="2">
        <v>1</v>
      </c>
      <c r="AM2424" s="2">
        <v>1</v>
      </c>
      <c r="AN2424" s="3">
        <v>-0.17</v>
      </c>
      <c r="AO2424" s="3">
        <v>0.26</v>
      </c>
      <c r="AP2424" s="9"/>
    </row>
    <row r="2425" spans="1:42" x14ac:dyDescent="0.2">
      <c r="A2425" s="23" t="s">
        <v>51</v>
      </c>
      <c r="B2425">
        <v>32</v>
      </c>
      <c r="C2425" t="s">
        <v>869</v>
      </c>
      <c r="D2425" t="s">
        <v>1472</v>
      </c>
      <c r="E2425" s="23" t="s">
        <v>342</v>
      </c>
      <c r="F2425" s="23" t="s">
        <v>73</v>
      </c>
      <c r="G2425" s="23">
        <v>78</v>
      </c>
      <c r="H2425" s="23">
        <v>11</v>
      </c>
      <c r="I2425" s="23">
        <v>29</v>
      </c>
      <c r="J2425" s="23">
        <v>40</v>
      </c>
      <c r="K2425" s="28">
        <v>-2.2999999999999998</v>
      </c>
      <c r="L2425" s="29">
        <v>0.8</v>
      </c>
      <c r="M2425" s="29">
        <v>0.1</v>
      </c>
      <c r="N2425" s="15">
        <v>22.6</v>
      </c>
      <c r="O2425" s="15">
        <v>7.6</v>
      </c>
      <c r="P2425" s="9"/>
      <c r="Q2425" t="s">
        <v>1472</v>
      </c>
      <c r="R2425" s="2">
        <v>0.5</v>
      </c>
      <c r="S2425" s="2">
        <v>1.5</v>
      </c>
      <c r="T2425" s="3">
        <v>2.5499999999999998</v>
      </c>
      <c r="U2425" s="2">
        <v>1.4</v>
      </c>
      <c r="V2425" s="2">
        <v>2.8</v>
      </c>
      <c r="W2425" s="3">
        <v>7.41</v>
      </c>
      <c r="X2425"/>
      <c r="Y2425" s="2">
        <v>2</v>
      </c>
      <c r="Z2425"/>
      <c r="AA2425" s="3">
        <v>0.04</v>
      </c>
      <c r="AB2425" s="3">
        <v>1.23</v>
      </c>
      <c r="AC2425" s="9"/>
      <c r="AD2425" t="s">
        <v>1472</v>
      </c>
      <c r="AE2425" s="3">
        <v>2.68</v>
      </c>
      <c r="AF2425" s="3">
        <v>1.9</v>
      </c>
      <c r="AG2425"/>
      <c r="AH2425" s="2">
        <v>53.3</v>
      </c>
      <c r="AI2425" s="30">
        <v>17.600000000000001</v>
      </c>
      <c r="AJ2425" s="2">
        <v>1.4</v>
      </c>
      <c r="AK2425" s="2">
        <v>1.8</v>
      </c>
      <c r="AL2425" s="2">
        <v>1.5</v>
      </c>
      <c r="AM2425"/>
      <c r="AN2425" s="3">
        <v>0</v>
      </c>
      <c r="AO2425" s="17">
        <v>0.41</v>
      </c>
      <c r="AP2425" s="9"/>
    </row>
    <row r="2426" spans="1:42" x14ac:dyDescent="0.2">
      <c r="A2426" s="18" t="s">
        <v>56</v>
      </c>
      <c r="B2426">
        <v>33</v>
      </c>
      <c r="C2426" t="s">
        <v>869</v>
      </c>
      <c r="D2426" t="s">
        <v>1472</v>
      </c>
      <c r="E2426" s="19" t="s">
        <v>150</v>
      </c>
      <c r="F2426" s="20" t="s">
        <v>114</v>
      </c>
      <c r="G2426" s="19">
        <v>68</v>
      </c>
      <c r="H2426" s="21">
        <v>10</v>
      </c>
      <c r="I2426" s="21">
        <v>19</v>
      </c>
      <c r="J2426" s="21">
        <v>29</v>
      </c>
      <c r="K2426" s="21">
        <v>2.5</v>
      </c>
      <c r="L2426" s="22">
        <v>1.4</v>
      </c>
      <c r="M2426" s="22">
        <v>1</v>
      </c>
      <c r="N2426" s="2">
        <v>9.5</v>
      </c>
      <c r="O2426" s="2">
        <v>10.6</v>
      </c>
      <c r="P2426" s="9"/>
      <c r="Q2426" t="s">
        <v>1472</v>
      </c>
      <c r="R2426" s="2">
        <v>0.7</v>
      </c>
      <c r="S2426" s="2">
        <v>1.2</v>
      </c>
      <c r="T2426" s="3">
        <v>2.91</v>
      </c>
      <c r="U2426" s="2">
        <v>0.5</v>
      </c>
      <c r="V2426" s="2">
        <v>1.5</v>
      </c>
      <c r="W2426" s="3">
        <v>5.14</v>
      </c>
      <c r="X2426"/>
      <c r="Y2426" s="2">
        <v>1.8</v>
      </c>
      <c r="Z2426"/>
      <c r="AA2426" s="3">
        <v>0.08</v>
      </c>
      <c r="AB2426" s="3">
        <v>0.62</v>
      </c>
      <c r="AC2426" s="9"/>
      <c r="AD2426" t="s">
        <v>1472</v>
      </c>
      <c r="AE2426" s="3">
        <v>2.46</v>
      </c>
      <c r="AF2426" s="3">
        <v>0</v>
      </c>
      <c r="AG2426"/>
      <c r="AH2426" s="2">
        <v>57.7</v>
      </c>
      <c r="AI2426" s="2">
        <v>3.6</v>
      </c>
      <c r="AJ2426" s="2">
        <v>1.5</v>
      </c>
      <c r="AK2426" s="2">
        <v>0.8</v>
      </c>
      <c r="AL2426" s="2">
        <v>1.4</v>
      </c>
      <c r="AM2426"/>
      <c r="AN2426" s="3">
        <v>0.06</v>
      </c>
      <c r="AO2426" s="17">
        <v>0.69</v>
      </c>
      <c r="AP2426" s="9"/>
    </row>
    <row r="2427" spans="1:42" x14ac:dyDescent="0.2">
      <c r="A2427" t="s">
        <v>51</v>
      </c>
      <c r="B2427">
        <v>29</v>
      </c>
      <c r="C2427" t="s">
        <v>701</v>
      </c>
      <c r="D2427" t="s">
        <v>1473</v>
      </c>
      <c r="E2427" t="s">
        <v>54</v>
      </c>
      <c r="F2427" t="s">
        <v>55</v>
      </c>
      <c r="G2427">
        <v>50</v>
      </c>
      <c r="H2427">
        <v>6</v>
      </c>
      <c r="I2427">
        <v>13</v>
      </c>
      <c r="J2427">
        <f>H2427+I2427</f>
        <v>19</v>
      </c>
      <c r="K2427" s="1">
        <v>11.9</v>
      </c>
      <c r="L2427" s="2">
        <v>1.9</v>
      </c>
      <c r="M2427" s="2">
        <v>4.3</v>
      </c>
      <c r="N2427" s="15">
        <v>13.7</v>
      </c>
      <c r="O2427" s="15">
        <v>34.200000000000003</v>
      </c>
      <c r="P2427" s="9"/>
      <c r="Q2427" t="s">
        <v>1473</v>
      </c>
      <c r="R2427" s="2">
        <v>0.4</v>
      </c>
      <c r="S2427" s="2">
        <v>0.6</v>
      </c>
      <c r="T2427" s="3">
        <v>2.86</v>
      </c>
      <c r="U2427" s="2">
        <v>0.7</v>
      </c>
      <c r="V2427" s="2">
        <v>2.5</v>
      </c>
      <c r="W2427" s="3">
        <v>6.84</v>
      </c>
      <c r="X2427"/>
      <c r="Y2427" s="2">
        <v>1.3</v>
      </c>
      <c r="Z2427"/>
      <c r="AA2427" s="3">
        <v>0.11</v>
      </c>
      <c r="AB2427" s="3">
        <v>0.96</v>
      </c>
      <c r="AC2427" s="9"/>
      <c r="AD2427" t="s">
        <v>1473</v>
      </c>
      <c r="AE2427" s="3">
        <v>2.0299999999999998</v>
      </c>
      <c r="AF2427" s="3">
        <v>5.22</v>
      </c>
      <c r="AG2427"/>
      <c r="AH2427" s="2">
        <v>0</v>
      </c>
      <c r="AI2427" s="16">
        <v>0</v>
      </c>
      <c r="AJ2427" s="2">
        <v>2</v>
      </c>
      <c r="AK2427" s="2">
        <v>4.5</v>
      </c>
      <c r="AL2427" s="2">
        <v>1.3</v>
      </c>
      <c r="AM2427"/>
      <c r="AN2427" s="3">
        <v>0.25</v>
      </c>
      <c r="AO2427" s="17">
        <v>2.41</v>
      </c>
      <c r="AP2427" s="9"/>
    </row>
    <row r="2428" spans="1:42" x14ac:dyDescent="0.2">
      <c r="A2428" t="s">
        <v>40</v>
      </c>
      <c r="B2428" s="1">
        <v>25</v>
      </c>
      <c r="C2428" t="s">
        <v>134</v>
      </c>
      <c r="D2428" t="s">
        <v>1474</v>
      </c>
      <c r="E2428" t="s">
        <v>244</v>
      </c>
      <c r="F2428" t="s">
        <v>57</v>
      </c>
      <c r="G2428">
        <v>8</v>
      </c>
      <c r="H2428">
        <v>0</v>
      </c>
      <c r="I2428">
        <v>2</v>
      </c>
      <c r="J2428">
        <v>2</v>
      </c>
      <c r="K2428" s="1">
        <v>-2.7</v>
      </c>
      <c r="L2428" s="2">
        <v>-0.2</v>
      </c>
      <c r="M2428" s="2">
        <v>-0.3</v>
      </c>
      <c r="N2428" s="2">
        <v>0.5</v>
      </c>
      <c r="O2428" s="2">
        <v>-0.3</v>
      </c>
      <c r="P2428" s="14"/>
      <c r="Q2428" t="s">
        <v>1474</v>
      </c>
      <c r="R2428" s="2">
        <v>0</v>
      </c>
      <c r="S2428" s="2">
        <v>0</v>
      </c>
      <c r="T2428" s="3">
        <v>2.33</v>
      </c>
      <c r="U2428" s="2">
        <v>0</v>
      </c>
      <c r="V2428" s="2">
        <v>6.4</v>
      </c>
      <c r="W2428" s="3">
        <v>12.89</v>
      </c>
      <c r="X2428" s="3">
        <v>-0.17</v>
      </c>
      <c r="Y2428" s="2">
        <v>0</v>
      </c>
      <c r="Z2428" s="2">
        <v>0</v>
      </c>
      <c r="AA2428" s="3">
        <v>-0.09</v>
      </c>
      <c r="AB2428" s="3">
        <v>0.27</v>
      </c>
      <c r="AC2428" s="14"/>
      <c r="AD2428" t="s">
        <v>1474</v>
      </c>
      <c r="AE2428" s="3">
        <v>4.66</v>
      </c>
      <c r="AF2428" s="3">
        <v>11.73</v>
      </c>
      <c r="AG2428" s="3">
        <v>0</v>
      </c>
      <c r="AH2428" s="2">
        <v>0</v>
      </c>
      <c r="AI2428" s="2">
        <v>0</v>
      </c>
      <c r="AJ2428" s="2">
        <v>1.2</v>
      </c>
      <c r="AK2428" s="2">
        <v>3.6</v>
      </c>
      <c r="AL2428" s="2">
        <v>4.2</v>
      </c>
      <c r="AM2428" s="2">
        <v>0.6</v>
      </c>
      <c r="AN2428" s="3">
        <v>-0.13</v>
      </c>
      <c r="AO2428" s="3">
        <v>-0.2</v>
      </c>
      <c r="AP2428" s="9"/>
    </row>
    <row r="2429" spans="1:42" x14ac:dyDescent="0.2">
      <c r="A2429" t="s">
        <v>51</v>
      </c>
      <c r="B2429">
        <v>37</v>
      </c>
      <c r="C2429" t="s">
        <v>788</v>
      </c>
      <c r="D2429" t="s">
        <v>1475</v>
      </c>
      <c r="E2429" t="s">
        <v>54</v>
      </c>
      <c r="F2429" t="s">
        <v>73</v>
      </c>
      <c r="G2429">
        <v>70</v>
      </c>
      <c r="H2429">
        <v>11</v>
      </c>
      <c r="I2429">
        <v>17</v>
      </c>
      <c r="J2429">
        <f>H2429+I2429</f>
        <v>28</v>
      </c>
      <c r="K2429" s="1">
        <v>-9.1</v>
      </c>
      <c r="L2429" s="2">
        <v>0.6</v>
      </c>
      <c r="M2429" s="2">
        <v>-0.5</v>
      </c>
      <c r="N2429" s="15">
        <v>10.5</v>
      </c>
      <c r="O2429" s="15">
        <v>9</v>
      </c>
      <c r="P2429" s="9"/>
      <c r="Q2429" t="s">
        <v>1475</v>
      </c>
      <c r="R2429" s="2">
        <v>0.6</v>
      </c>
      <c r="S2429" s="2">
        <v>1</v>
      </c>
      <c r="T2429" s="3">
        <v>2</v>
      </c>
      <c r="U2429" s="2">
        <v>1.7</v>
      </c>
      <c r="V2429" s="2">
        <v>1.7</v>
      </c>
      <c r="W2429" s="3">
        <v>4.67</v>
      </c>
      <c r="X2429"/>
      <c r="Y2429" s="2">
        <v>2.4</v>
      </c>
      <c r="Z2429"/>
      <c r="AA2429" s="3">
        <v>0.03</v>
      </c>
      <c r="AB2429" s="3">
        <v>0.65</v>
      </c>
      <c r="AC2429" s="9"/>
      <c r="AD2429" t="s">
        <v>1475</v>
      </c>
      <c r="AE2429" s="3">
        <v>2.96</v>
      </c>
      <c r="AF2429" s="3">
        <v>10.34</v>
      </c>
      <c r="AG2429"/>
      <c r="AH2429" s="2">
        <v>51.4</v>
      </c>
      <c r="AI2429" s="16">
        <v>15.2</v>
      </c>
      <c r="AJ2429" s="2">
        <v>4.8</v>
      </c>
      <c r="AK2429" s="2">
        <v>1.1000000000000001</v>
      </c>
      <c r="AL2429" s="2">
        <v>1.5</v>
      </c>
      <c r="AM2429"/>
      <c r="AN2429" s="3">
        <v>-0.03</v>
      </c>
      <c r="AO2429" s="17">
        <v>0.56000000000000005</v>
      </c>
      <c r="AP2429" s="9"/>
    </row>
    <row r="2430" spans="1:42" x14ac:dyDescent="0.2">
      <c r="A2430" s="18" t="s">
        <v>56</v>
      </c>
      <c r="B2430">
        <v>38</v>
      </c>
      <c r="C2430" t="s">
        <v>788</v>
      </c>
      <c r="D2430" t="s">
        <v>1475</v>
      </c>
      <c r="E2430" s="19" t="s">
        <v>213</v>
      </c>
      <c r="F2430" s="20" t="s">
        <v>114</v>
      </c>
      <c r="G2430" s="19">
        <v>69</v>
      </c>
      <c r="H2430" s="21">
        <v>14</v>
      </c>
      <c r="I2430" s="21">
        <v>19</v>
      </c>
      <c r="J2430" s="21">
        <v>33</v>
      </c>
      <c r="K2430" s="21">
        <v>-5.4</v>
      </c>
      <c r="L2430" s="22">
        <v>1.6</v>
      </c>
      <c r="M2430" s="22">
        <v>1.1000000000000001</v>
      </c>
      <c r="N2430" s="2">
        <v>30.1</v>
      </c>
      <c r="O2430" s="2">
        <v>10</v>
      </c>
      <c r="P2430" s="9"/>
      <c r="Q2430" t="s">
        <v>1475</v>
      </c>
      <c r="R2430" s="2">
        <v>0.5</v>
      </c>
      <c r="S2430" s="2">
        <v>1.1000000000000001</v>
      </c>
      <c r="T2430" s="3">
        <v>2.2000000000000002</v>
      </c>
      <c r="U2430" s="2">
        <v>2.2999999999999998</v>
      </c>
      <c r="V2430" s="2">
        <v>1.7</v>
      </c>
      <c r="W2430" s="3">
        <v>7.97</v>
      </c>
      <c r="X2430"/>
      <c r="Y2430" s="2">
        <v>3.7</v>
      </c>
      <c r="Z2430"/>
      <c r="AA2430" s="3">
        <v>0.08</v>
      </c>
      <c r="AB2430" s="3">
        <v>1.91</v>
      </c>
      <c r="AC2430" s="9"/>
      <c r="AD2430" t="s">
        <v>1475</v>
      </c>
      <c r="AE2430" s="3">
        <v>2.5099999999999998</v>
      </c>
      <c r="AF2430" s="3">
        <v>0</v>
      </c>
      <c r="AG2430"/>
      <c r="AH2430" s="2">
        <v>44.1</v>
      </c>
      <c r="AI2430" s="2">
        <v>5.3</v>
      </c>
      <c r="AJ2430" s="2">
        <v>6.1</v>
      </c>
      <c r="AK2430" s="2">
        <v>1.4</v>
      </c>
      <c r="AL2430" s="2">
        <v>1.3</v>
      </c>
      <c r="AM2430"/>
      <c r="AN2430" s="3">
        <v>0.06</v>
      </c>
      <c r="AO2430" s="17">
        <v>0.63</v>
      </c>
      <c r="AP2430" s="9"/>
    </row>
    <row r="2431" spans="1:42" x14ac:dyDescent="0.2">
      <c r="A2431" t="s">
        <v>40</v>
      </c>
      <c r="B2431" s="1">
        <v>39</v>
      </c>
      <c r="C2431" t="s">
        <v>788</v>
      </c>
      <c r="D2431" t="s">
        <v>1475</v>
      </c>
      <c r="E2431" t="s">
        <v>213</v>
      </c>
      <c r="F2431" t="s">
        <v>69</v>
      </c>
      <c r="G2431">
        <v>42</v>
      </c>
      <c r="H2431">
        <v>4</v>
      </c>
      <c r="I2431">
        <v>9</v>
      </c>
      <c r="J2431">
        <v>13</v>
      </c>
      <c r="K2431" s="1">
        <v>-2.2999999999999998</v>
      </c>
      <c r="L2431" s="2">
        <v>-0.8</v>
      </c>
      <c r="M2431" s="2">
        <v>0.7</v>
      </c>
      <c r="N2431" s="2">
        <v>5.6</v>
      </c>
      <c r="O2431" s="2">
        <v>5.7</v>
      </c>
      <c r="P2431" s="14"/>
      <c r="Q2431" t="s">
        <v>1475</v>
      </c>
      <c r="R2431" s="2">
        <v>0.4</v>
      </c>
      <c r="S2431" s="2">
        <v>0.9</v>
      </c>
      <c r="T2431" s="3">
        <v>2.29</v>
      </c>
      <c r="U2431" s="2">
        <v>1.6</v>
      </c>
      <c r="V2431" s="2">
        <v>3.2</v>
      </c>
      <c r="W2431" s="3">
        <v>8.0299999999999994</v>
      </c>
      <c r="X2431" s="3">
        <v>-0.11</v>
      </c>
      <c r="Y2431" s="2">
        <v>3.2</v>
      </c>
      <c r="Z2431" s="2">
        <v>0.7</v>
      </c>
      <c r="AA2431" s="3">
        <v>-0.09</v>
      </c>
      <c r="AB2431" s="3">
        <v>0.69</v>
      </c>
      <c r="AC2431" s="14"/>
      <c r="AD2431" t="s">
        <v>1475</v>
      </c>
      <c r="AE2431" s="3">
        <v>2.42</v>
      </c>
      <c r="AF2431" s="3">
        <v>11.36</v>
      </c>
      <c r="AG2431" s="3">
        <v>-0.04</v>
      </c>
      <c r="AH2431" s="2">
        <v>47</v>
      </c>
      <c r="AI2431" s="2">
        <v>10</v>
      </c>
      <c r="AJ2431" s="2">
        <v>6.6</v>
      </c>
      <c r="AK2431" s="2">
        <v>1.7</v>
      </c>
      <c r="AL2431" s="2">
        <v>1.8</v>
      </c>
      <c r="AM2431" s="2">
        <v>0.9</v>
      </c>
      <c r="AN2431" s="3">
        <v>7.0000000000000007E-2</v>
      </c>
      <c r="AO2431" s="3">
        <v>0.7</v>
      </c>
      <c r="AP2431" s="9"/>
    </row>
    <row r="2432" spans="1:42" x14ac:dyDescent="0.2">
      <c r="A2432" t="s">
        <v>40</v>
      </c>
      <c r="B2432" s="1">
        <v>27</v>
      </c>
      <c r="C2432" t="s">
        <v>282</v>
      </c>
      <c r="D2432" t="s">
        <v>1476</v>
      </c>
      <c r="E2432" t="s">
        <v>85</v>
      </c>
      <c r="F2432" t="s">
        <v>69</v>
      </c>
      <c r="G2432">
        <v>10</v>
      </c>
      <c r="H2432">
        <v>0</v>
      </c>
      <c r="I2432">
        <v>0</v>
      </c>
      <c r="J2432">
        <v>0</v>
      </c>
      <c r="K2432" s="1">
        <v>-4.0999999999999996</v>
      </c>
      <c r="L2432" s="2">
        <v>-0.7</v>
      </c>
      <c r="M2432" s="2">
        <v>-0.7</v>
      </c>
      <c r="N2432" s="2">
        <v>-1.6</v>
      </c>
      <c r="O2432" s="2">
        <v>0.5</v>
      </c>
      <c r="P2432" s="14"/>
      <c r="Q2432" t="s">
        <v>1476</v>
      </c>
      <c r="R2432" s="2">
        <v>0</v>
      </c>
      <c r="S2432" s="2">
        <v>0</v>
      </c>
      <c r="T2432" s="3">
        <v>0</v>
      </c>
      <c r="U2432" s="2">
        <v>0</v>
      </c>
      <c r="V2432" s="2">
        <v>0</v>
      </c>
      <c r="W2432" s="3">
        <v>0</v>
      </c>
      <c r="X2432" s="3">
        <v>-0.21</v>
      </c>
      <c r="Y2432" s="2">
        <v>0.8</v>
      </c>
      <c r="Z2432" s="2">
        <v>1.6</v>
      </c>
      <c r="AA2432" s="3">
        <v>-0.51</v>
      </c>
      <c r="AB2432" s="3">
        <v>-1.25</v>
      </c>
      <c r="AC2432" s="14"/>
      <c r="AD2432" t="s">
        <v>1476</v>
      </c>
      <c r="AE2432" s="3">
        <v>3.23</v>
      </c>
      <c r="AF2432" s="3">
        <v>0</v>
      </c>
      <c r="AG2432" s="3">
        <v>-0.19</v>
      </c>
      <c r="AH2432" s="2">
        <v>56.3</v>
      </c>
      <c r="AI2432" s="2">
        <v>7.8</v>
      </c>
      <c r="AJ2432" s="2">
        <v>2.2999999999999998</v>
      </c>
      <c r="AK2432" s="2">
        <v>2.2999999999999998</v>
      </c>
      <c r="AL2432" s="2">
        <v>3.1</v>
      </c>
      <c r="AM2432" s="2">
        <v>0.8</v>
      </c>
      <c r="AN2432" s="3">
        <v>-0.51</v>
      </c>
      <c r="AO2432" s="3">
        <v>0.4</v>
      </c>
      <c r="AP2432" s="9"/>
    </row>
    <row r="2433" spans="1:42" x14ac:dyDescent="0.2">
      <c r="A2433" t="s">
        <v>51</v>
      </c>
      <c r="B2433">
        <v>27</v>
      </c>
      <c r="C2433" t="s">
        <v>1477</v>
      </c>
      <c r="D2433" t="s">
        <v>1478</v>
      </c>
      <c r="E2433" t="s">
        <v>342</v>
      </c>
      <c r="F2433" t="s">
        <v>55</v>
      </c>
      <c r="G2433">
        <v>11</v>
      </c>
      <c r="H2433">
        <v>0</v>
      </c>
      <c r="I2433">
        <v>1</v>
      </c>
      <c r="J2433">
        <f>H2433+I2433</f>
        <v>1</v>
      </c>
      <c r="K2433" s="1">
        <v>-0.8</v>
      </c>
      <c r="L2433" s="2">
        <v>-0.4</v>
      </c>
      <c r="M2433" s="2">
        <v>0</v>
      </c>
      <c r="N2433" s="15">
        <v>0</v>
      </c>
      <c r="O2433" s="15">
        <v>1.1000000000000001</v>
      </c>
      <c r="P2433" s="9"/>
      <c r="Q2433" t="s">
        <v>1478</v>
      </c>
      <c r="R2433" s="2">
        <v>0</v>
      </c>
      <c r="S2433" s="2">
        <v>0.5</v>
      </c>
      <c r="T2433" s="3">
        <v>3.23</v>
      </c>
      <c r="U2433" s="2">
        <v>0</v>
      </c>
      <c r="V2433" s="2">
        <v>0</v>
      </c>
      <c r="W2433" s="3">
        <v>0</v>
      </c>
      <c r="X2433"/>
      <c r="Y2433" s="2">
        <v>2</v>
      </c>
      <c r="Z2433"/>
      <c r="AA2433" s="3">
        <v>-0.19</v>
      </c>
      <c r="AB2433" s="3">
        <v>0.01</v>
      </c>
      <c r="AC2433" s="9"/>
      <c r="AD2433" t="s">
        <v>1478</v>
      </c>
      <c r="AE2433" s="3">
        <v>3.23</v>
      </c>
      <c r="AF2433" s="3">
        <v>0</v>
      </c>
      <c r="AG2433"/>
      <c r="AH2433" s="2">
        <v>0</v>
      </c>
      <c r="AI2433" s="16">
        <v>0</v>
      </c>
      <c r="AJ2433" s="2">
        <v>3.6</v>
      </c>
      <c r="AK2433" s="2">
        <v>5.6</v>
      </c>
      <c r="AL2433" s="2">
        <v>0.5</v>
      </c>
      <c r="AM2433"/>
      <c r="AN2433" s="3">
        <v>0</v>
      </c>
      <c r="AO2433" s="17">
        <v>0.57999999999999996</v>
      </c>
      <c r="AP2433" s="9"/>
    </row>
    <row r="2434" spans="1:42" x14ac:dyDescent="0.2">
      <c r="A2434" s="18" t="s">
        <v>56</v>
      </c>
      <c r="B2434">
        <v>28</v>
      </c>
      <c r="C2434" t="s">
        <v>1477</v>
      </c>
      <c r="D2434" t="s">
        <v>1478</v>
      </c>
      <c r="E2434" s="19" t="s">
        <v>84</v>
      </c>
      <c r="F2434" s="20" t="s">
        <v>57</v>
      </c>
      <c r="G2434" s="19">
        <v>13</v>
      </c>
      <c r="H2434" s="21">
        <v>0</v>
      </c>
      <c r="I2434" s="21">
        <v>0</v>
      </c>
      <c r="J2434" s="21">
        <v>0</v>
      </c>
      <c r="K2434" s="21">
        <v>-0.5</v>
      </c>
      <c r="L2434" s="22">
        <v>-0.5</v>
      </c>
      <c r="M2434" s="22">
        <v>0</v>
      </c>
      <c r="N2434" s="2">
        <v>-1.1000000000000001</v>
      </c>
      <c r="O2434" s="2">
        <v>3.6</v>
      </c>
      <c r="P2434" s="9"/>
      <c r="Q2434" t="s">
        <v>1478</v>
      </c>
      <c r="R2434" s="2">
        <v>0</v>
      </c>
      <c r="S2434" s="2">
        <v>0</v>
      </c>
      <c r="T2434" s="3">
        <v>1.75</v>
      </c>
      <c r="U2434" s="2">
        <v>0</v>
      </c>
      <c r="V2434" s="2">
        <v>0</v>
      </c>
      <c r="W2434" s="3">
        <v>0</v>
      </c>
      <c r="X2434"/>
      <c r="Y2434" s="2">
        <v>1.7</v>
      </c>
      <c r="Z2434"/>
      <c r="AA2434" s="3">
        <v>-0.2</v>
      </c>
      <c r="AB2434" s="3">
        <v>-0.48</v>
      </c>
      <c r="AC2434" s="9"/>
      <c r="AD2434" t="s">
        <v>1478</v>
      </c>
      <c r="AE2434" s="3">
        <v>2.1800000000000002</v>
      </c>
      <c r="AF2434" s="3">
        <v>13.64</v>
      </c>
      <c r="AG2434"/>
      <c r="AH2434" s="2">
        <v>0</v>
      </c>
      <c r="AI2434" s="2">
        <v>0</v>
      </c>
      <c r="AJ2434" s="2">
        <v>1.3</v>
      </c>
      <c r="AK2434" s="2">
        <v>9.3000000000000007</v>
      </c>
      <c r="AL2434" s="2">
        <v>0.4</v>
      </c>
      <c r="AM2434"/>
      <c r="AN2434" s="3">
        <v>0</v>
      </c>
      <c r="AO2434" s="17">
        <v>1.5</v>
      </c>
      <c r="AP2434" s="9"/>
    </row>
    <row r="2435" spans="1:42" x14ac:dyDescent="0.2">
      <c r="A2435" s="23" t="s">
        <v>51</v>
      </c>
      <c r="B2435">
        <v>32</v>
      </c>
      <c r="C2435" t="s">
        <v>1193</v>
      </c>
      <c r="D2435" t="s">
        <v>233</v>
      </c>
      <c r="E2435" s="23" t="s">
        <v>43</v>
      </c>
      <c r="F2435" s="23" t="s">
        <v>44</v>
      </c>
      <c r="G2435" s="23">
        <v>56</v>
      </c>
      <c r="H2435" s="23">
        <v>1</v>
      </c>
      <c r="I2435" s="23">
        <v>2</v>
      </c>
      <c r="J2435" s="23">
        <v>3</v>
      </c>
      <c r="K2435" s="28">
        <v>-2.8</v>
      </c>
      <c r="L2435" s="29">
        <v>-2</v>
      </c>
      <c r="M2435" s="29">
        <v>0.4</v>
      </c>
      <c r="N2435" s="15">
        <v>-2.2000000000000002</v>
      </c>
      <c r="O2435" s="15">
        <v>-5.6</v>
      </c>
      <c r="P2435" s="9"/>
      <c r="Q2435" t="s">
        <v>233</v>
      </c>
      <c r="R2435" s="2">
        <v>0.2</v>
      </c>
      <c r="S2435" s="2">
        <v>0.5</v>
      </c>
      <c r="T2435" s="3">
        <v>1.7</v>
      </c>
      <c r="U2435" s="2">
        <v>0</v>
      </c>
      <c r="V2435" s="2">
        <v>0</v>
      </c>
      <c r="W2435" s="3">
        <v>0</v>
      </c>
      <c r="X2435"/>
      <c r="Y2435" s="2">
        <v>1.2</v>
      </c>
      <c r="Z2435"/>
      <c r="AA2435" s="3">
        <v>-0.48</v>
      </c>
      <c r="AB2435" s="3">
        <v>-0.53</v>
      </c>
      <c r="AC2435" s="9"/>
      <c r="AD2435" t="s">
        <v>233</v>
      </c>
      <c r="AE2435" s="3">
        <v>2.67</v>
      </c>
      <c r="AF2435" s="3">
        <v>0</v>
      </c>
      <c r="AG2435"/>
      <c r="AH2435" s="2">
        <v>0</v>
      </c>
      <c r="AI2435" s="30">
        <v>0</v>
      </c>
      <c r="AJ2435" s="2">
        <v>15.9</v>
      </c>
      <c r="AK2435" s="2">
        <v>0.2</v>
      </c>
      <c r="AL2435" s="2">
        <v>1.7</v>
      </c>
      <c r="AM2435"/>
      <c r="AN2435" s="3">
        <v>0.1</v>
      </c>
      <c r="AO2435" s="17">
        <v>-1.34</v>
      </c>
      <c r="AP2435" s="9"/>
    </row>
    <row r="2436" spans="1:42" x14ac:dyDescent="0.2">
      <c r="A2436" s="18" t="s">
        <v>56</v>
      </c>
      <c r="B2436">
        <v>33</v>
      </c>
      <c r="C2436" t="s">
        <v>1193</v>
      </c>
      <c r="D2436" t="s">
        <v>233</v>
      </c>
      <c r="E2436" s="19" t="s">
        <v>43</v>
      </c>
      <c r="F2436" s="20" t="s">
        <v>44</v>
      </c>
      <c r="G2436" s="19">
        <v>63</v>
      </c>
      <c r="H2436" s="21">
        <v>4</v>
      </c>
      <c r="I2436" s="21">
        <v>3</v>
      </c>
      <c r="J2436" s="21">
        <v>7</v>
      </c>
      <c r="K2436" s="21">
        <v>1.8</v>
      </c>
      <c r="L2436" s="22">
        <v>-1.1000000000000001</v>
      </c>
      <c r="M2436" s="22">
        <v>0.8</v>
      </c>
      <c r="N2436" s="2">
        <v>3.4</v>
      </c>
      <c r="O2436" s="2">
        <v>1.5</v>
      </c>
      <c r="P2436" s="9"/>
      <c r="Q2436" t="s">
        <v>233</v>
      </c>
      <c r="R2436" s="2">
        <v>0.7</v>
      </c>
      <c r="S2436" s="2">
        <v>0.5</v>
      </c>
      <c r="T2436" s="3">
        <v>1.79</v>
      </c>
      <c r="U2436" s="2">
        <v>0</v>
      </c>
      <c r="V2436" s="2">
        <v>0</v>
      </c>
      <c r="W2436" s="3">
        <v>8.3699999999999992</v>
      </c>
      <c r="X2436"/>
      <c r="Y2436" s="2">
        <v>0.9</v>
      </c>
      <c r="Z2436"/>
      <c r="AA2436" s="3">
        <v>-0.19</v>
      </c>
      <c r="AB2436" s="3">
        <v>0.59</v>
      </c>
      <c r="AC2436" s="9"/>
      <c r="AD2436" t="s">
        <v>233</v>
      </c>
      <c r="AE2436" s="3">
        <v>1.96</v>
      </c>
      <c r="AF2436" s="3">
        <v>0</v>
      </c>
      <c r="AG2436"/>
      <c r="AH2436" s="2">
        <v>0</v>
      </c>
      <c r="AI2436" s="2">
        <v>0</v>
      </c>
      <c r="AJ2436" s="2">
        <v>15.9</v>
      </c>
      <c r="AK2436" s="2">
        <v>0.5</v>
      </c>
      <c r="AL2436" s="2">
        <v>0.9</v>
      </c>
      <c r="AM2436"/>
      <c r="AN2436" s="3">
        <v>0.14000000000000001</v>
      </c>
      <c r="AO2436" s="17">
        <v>0.26</v>
      </c>
      <c r="AP2436" s="9"/>
    </row>
    <row r="2437" spans="1:42" x14ac:dyDescent="0.2">
      <c r="A2437" t="s">
        <v>40</v>
      </c>
      <c r="B2437" s="1">
        <v>34</v>
      </c>
      <c r="C2437" t="s">
        <v>1193</v>
      </c>
      <c r="D2437" t="s">
        <v>233</v>
      </c>
      <c r="E2437" t="s">
        <v>280</v>
      </c>
      <c r="F2437" t="s">
        <v>48</v>
      </c>
      <c r="G2437">
        <v>44</v>
      </c>
      <c r="H2437">
        <v>3</v>
      </c>
      <c r="I2437">
        <v>0</v>
      </c>
      <c r="J2437">
        <v>3</v>
      </c>
      <c r="K2437" s="1">
        <v>-1.2</v>
      </c>
      <c r="L2437" s="2">
        <v>-0.8</v>
      </c>
      <c r="M2437" s="2">
        <v>0</v>
      </c>
      <c r="N2437" s="2">
        <v>-0.7</v>
      </c>
      <c r="O2437" s="2">
        <v>-2.7</v>
      </c>
      <c r="P2437" s="14"/>
      <c r="Q2437" t="s">
        <v>233</v>
      </c>
      <c r="R2437" s="2">
        <v>0.7</v>
      </c>
      <c r="S2437" s="2">
        <v>0</v>
      </c>
      <c r="T2437" s="3">
        <v>1</v>
      </c>
      <c r="U2437" s="2">
        <v>0</v>
      </c>
      <c r="V2437" s="2">
        <v>0</v>
      </c>
      <c r="W2437" s="3">
        <v>0</v>
      </c>
      <c r="X2437" s="3">
        <v>-0.59</v>
      </c>
      <c r="Y2437" s="2">
        <v>1.2</v>
      </c>
      <c r="Z2437" s="2">
        <v>7.4</v>
      </c>
      <c r="AA2437" s="3">
        <v>-0.2</v>
      </c>
      <c r="AB2437" s="3">
        <v>-0.18</v>
      </c>
      <c r="AC2437" s="14"/>
      <c r="AD2437" t="s">
        <v>233</v>
      </c>
      <c r="AE2437" s="3">
        <v>1.25</v>
      </c>
      <c r="AF2437" s="3">
        <v>0</v>
      </c>
      <c r="AG2437" s="3">
        <v>-0.1</v>
      </c>
      <c r="AH2437" s="2">
        <v>100</v>
      </c>
      <c r="AI2437" s="2">
        <v>0</v>
      </c>
      <c r="AJ2437" s="2">
        <v>10.4</v>
      </c>
      <c r="AK2437" s="2">
        <v>0</v>
      </c>
      <c r="AL2437" s="2">
        <v>1.7</v>
      </c>
      <c r="AM2437" s="2">
        <v>3.5</v>
      </c>
      <c r="AN2437" s="3">
        <v>0</v>
      </c>
      <c r="AO2437" s="3">
        <v>-0.68</v>
      </c>
      <c r="AP2437" s="9"/>
    </row>
    <row r="2438" spans="1:42" x14ac:dyDescent="0.2">
      <c r="A2438" t="s">
        <v>51</v>
      </c>
      <c r="B2438">
        <v>36</v>
      </c>
      <c r="C2438" t="s">
        <v>75</v>
      </c>
      <c r="D2438" t="s">
        <v>1479</v>
      </c>
      <c r="E2438" t="s">
        <v>74</v>
      </c>
      <c r="F2438" t="s">
        <v>73</v>
      </c>
      <c r="G2438">
        <v>47</v>
      </c>
      <c r="H2438">
        <v>5</v>
      </c>
      <c r="I2438">
        <v>16</v>
      </c>
      <c r="J2438">
        <f>H2438+I2438</f>
        <v>21</v>
      </c>
      <c r="K2438" s="1">
        <v>-6.1</v>
      </c>
      <c r="L2438" s="2">
        <v>0.1</v>
      </c>
      <c r="M2438" s="2">
        <v>-0.2</v>
      </c>
      <c r="N2438" s="15">
        <v>2.4</v>
      </c>
      <c r="O2438" s="15">
        <v>9.6</v>
      </c>
      <c r="P2438" s="9"/>
      <c r="Q2438" t="s">
        <v>1479</v>
      </c>
      <c r="R2438" s="2">
        <v>0.4</v>
      </c>
      <c r="S2438" s="2">
        <v>1.1000000000000001</v>
      </c>
      <c r="T2438" s="3">
        <v>2.29</v>
      </c>
      <c r="U2438" s="2">
        <v>0.5</v>
      </c>
      <c r="V2438" s="2">
        <v>1.6</v>
      </c>
      <c r="W2438" s="3">
        <v>4.26</v>
      </c>
      <c r="X2438"/>
      <c r="Y2438" s="2">
        <v>1.8</v>
      </c>
      <c r="Z2438"/>
      <c r="AA2438" s="3">
        <v>0.01</v>
      </c>
      <c r="AB2438" s="3">
        <v>0.17</v>
      </c>
      <c r="AC2438" s="9"/>
      <c r="AD2438" t="s">
        <v>1479</v>
      </c>
      <c r="AE2438" s="3">
        <v>2.67</v>
      </c>
      <c r="AF2438" s="3">
        <v>8.01</v>
      </c>
      <c r="AG2438"/>
      <c r="AH2438" s="2">
        <v>51.6</v>
      </c>
      <c r="AI2438" s="16">
        <v>29.7</v>
      </c>
      <c r="AJ2438" s="2">
        <v>1.4</v>
      </c>
      <c r="AK2438" s="2">
        <v>2.4</v>
      </c>
      <c r="AL2438" s="2">
        <v>3.5</v>
      </c>
      <c r="AM2438"/>
      <c r="AN2438" s="3">
        <v>-0.01</v>
      </c>
      <c r="AO2438" s="17">
        <v>0.67</v>
      </c>
      <c r="AP2438" s="9"/>
    </row>
    <row r="2439" spans="1:42" x14ac:dyDescent="0.2">
      <c r="A2439" t="s">
        <v>51</v>
      </c>
      <c r="B2439">
        <v>36</v>
      </c>
      <c r="C2439" t="s">
        <v>656</v>
      </c>
      <c r="D2439" t="s">
        <v>1480</v>
      </c>
      <c r="E2439" t="s">
        <v>496</v>
      </c>
      <c r="F2439" t="s">
        <v>48</v>
      </c>
      <c r="G2439">
        <v>52</v>
      </c>
      <c r="H2439">
        <v>12</v>
      </c>
      <c r="I2439">
        <v>21</v>
      </c>
      <c r="J2439">
        <f>H2439+I2439</f>
        <v>33</v>
      </c>
      <c r="K2439" s="1">
        <v>1</v>
      </c>
      <c r="L2439" s="2">
        <v>2.2000000000000002</v>
      </c>
      <c r="M2439" s="2">
        <v>1.2</v>
      </c>
      <c r="N2439" s="15">
        <v>22.1</v>
      </c>
      <c r="O2439" s="15">
        <v>3</v>
      </c>
      <c r="P2439" s="9"/>
      <c r="Q2439" t="s">
        <v>1480</v>
      </c>
      <c r="R2439" s="2">
        <v>0.8</v>
      </c>
      <c r="S2439" s="2">
        <v>1.3</v>
      </c>
      <c r="T2439" s="3">
        <v>2.37</v>
      </c>
      <c r="U2439" s="2">
        <v>1.3</v>
      </c>
      <c r="V2439" s="2">
        <v>2.4</v>
      </c>
      <c r="W2439" s="3">
        <v>6.39</v>
      </c>
      <c r="X2439"/>
      <c r="Y2439" s="2">
        <v>2.2999999999999998</v>
      </c>
      <c r="Z2439"/>
      <c r="AA2439" s="3">
        <v>0.12</v>
      </c>
      <c r="AB2439" s="3">
        <v>1.53</v>
      </c>
      <c r="AC2439" s="9"/>
      <c r="AD2439" t="s">
        <v>1480</v>
      </c>
      <c r="AE2439" s="3">
        <v>2.56</v>
      </c>
      <c r="AF2439" s="3">
        <v>4.18</v>
      </c>
      <c r="AG2439"/>
      <c r="AH2439" s="2">
        <v>21.4</v>
      </c>
      <c r="AI2439" s="16">
        <v>0.4</v>
      </c>
      <c r="AJ2439" s="2">
        <v>1</v>
      </c>
      <c r="AK2439" s="2">
        <v>0.5</v>
      </c>
      <c r="AL2439" s="2">
        <v>1.3</v>
      </c>
      <c r="AM2439"/>
      <c r="AN2439" s="3">
        <v>7.0000000000000007E-2</v>
      </c>
      <c r="AO2439" s="17">
        <v>0.2</v>
      </c>
      <c r="AP2439" s="9"/>
    </row>
    <row r="2440" spans="1:42" x14ac:dyDescent="0.2">
      <c r="A2440" s="18" t="s">
        <v>56</v>
      </c>
      <c r="B2440">
        <v>37</v>
      </c>
      <c r="C2440" t="s">
        <v>656</v>
      </c>
      <c r="D2440" t="s">
        <v>1480</v>
      </c>
      <c r="E2440" s="19" t="s">
        <v>496</v>
      </c>
      <c r="F2440" s="20" t="s">
        <v>48</v>
      </c>
      <c r="G2440" s="19">
        <v>40</v>
      </c>
      <c r="H2440" s="21">
        <v>5</v>
      </c>
      <c r="I2440" s="21">
        <v>11</v>
      </c>
      <c r="J2440" s="21">
        <v>16</v>
      </c>
      <c r="K2440" s="21">
        <v>-5.5</v>
      </c>
      <c r="L2440" s="22">
        <v>-0.1</v>
      </c>
      <c r="M2440" s="22">
        <v>-0.3</v>
      </c>
      <c r="N2440" s="2">
        <v>4.2</v>
      </c>
      <c r="O2440" s="2">
        <v>-0.6</v>
      </c>
      <c r="P2440" s="9"/>
      <c r="Q2440" t="s">
        <v>1480</v>
      </c>
      <c r="R2440" s="2">
        <v>0.5</v>
      </c>
      <c r="S2440" s="2">
        <v>0.9</v>
      </c>
      <c r="T2440" s="3">
        <v>1.96</v>
      </c>
      <c r="U2440" s="2">
        <v>0.7</v>
      </c>
      <c r="V2440" s="2">
        <v>2.6</v>
      </c>
      <c r="W2440" s="3">
        <v>5.28</v>
      </c>
      <c r="X2440"/>
      <c r="Y2440" s="2">
        <v>0.8</v>
      </c>
      <c r="Z2440"/>
      <c r="AA2440" s="3">
        <v>-0.01</v>
      </c>
      <c r="AB2440" s="3">
        <v>0.42</v>
      </c>
      <c r="AC2440" s="9"/>
      <c r="AD2440" t="s">
        <v>1480</v>
      </c>
      <c r="AE2440" s="3">
        <v>2.74</v>
      </c>
      <c r="AF2440" s="3">
        <v>2.4300000000000002</v>
      </c>
      <c r="AG2440"/>
      <c r="AH2440" s="2">
        <v>53.8</v>
      </c>
      <c r="AI2440" s="2">
        <v>0.5</v>
      </c>
      <c r="AJ2440" s="2">
        <v>1.9</v>
      </c>
      <c r="AK2440" s="2">
        <v>0.8</v>
      </c>
      <c r="AL2440" s="2">
        <v>0.8</v>
      </c>
      <c r="AM2440"/>
      <c r="AN2440" s="3">
        <v>-0.02</v>
      </c>
      <c r="AO2440" s="17">
        <v>-0.06</v>
      </c>
      <c r="AP2440" s="9"/>
    </row>
    <row r="2441" spans="1:42" x14ac:dyDescent="0.2">
      <c r="A2441" t="s">
        <v>51</v>
      </c>
      <c r="B2441">
        <v>22</v>
      </c>
      <c r="C2441" t="s">
        <v>1368</v>
      </c>
      <c r="D2441" t="s">
        <v>1481</v>
      </c>
      <c r="E2441" t="s">
        <v>85</v>
      </c>
      <c r="F2441" t="s">
        <v>44</v>
      </c>
      <c r="G2441">
        <v>40</v>
      </c>
      <c r="H2441">
        <v>3</v>
      </c>
      <c r="I2441">
        <v>10</v>
      </c>
      <c r="J2441">
        <f>H2441+I2441</f>
        <v>13</v>
      </c>
      <c r="K2441" s="1">
        <v>0.8</v>
      </c>
      <c r="L2441" s="2">
        <v>-0.4</v>
      </c>
      <c r="M2441" s="2">
        <v>0.2</v>
      </c>
      <c r="N2441" s="15">
        <v>-0.9</v>
      </c>
      <c r="O2441" s="15">
        <v>4.0999999999999996</v>
      </c>
      <c r="P2441" s="9"/>
      <c r="Q2441" t="s">
        <v>1481</v>
      </c>
      <c r="R2441" s="2">
        <v>0.3</v>
      </c>
      <c r="S2441" s="2">
        <v>1.1000000000000001</v>
      </c>
      <c r="T2441" s="3">
        <v>1.97</v>
      </c>
      <c r="U2441" s="2">
        <v>0.5</v>
      </c>
      <c r="V2441" s="2">
        <v>1.6</v>
      </c>
      <c r="W2441" s="3">
        <v>3.83</v>
      </c>
      <c r="X2441"/>
      <c r="Y2441" s="2">
        <v>2.4</v>
      </c>
      <c r="Z2441"/>
      <c r="AA2441" s="3">
        <v>-0.04</v>
      </c>
      <c r="AB2441" s="3">
        <v>-0.11</v>
      </c>
      <c r="AC2441" s="9"/>
      <c r="AD2441" t="s">
        <v>1481</v>
      </c>
      <c r="AE2441" s="3">
        <v>2.42</v>
      </c>
      <c r="AF2441" s="3">
        <v>0</v>
      </c>
      <c r="AG2441"/>
      <c r="AH2441" s="2">
        <v>0</v>
      </c>
      <c r="AI2441" s="16">
        <v>0.1</v>
      </c>
      <c r="AJ2441" s="2">
        <v>2.7</v>
      </c>
      <c r="AK2441" s="2">
        <v>0.6</v>
      </c>
      <c r="AL2441" s="2">
        <v>1.6</v>
      </c>
      <c r="AM2441"/>
      <c r="AN2441" s="3">
        <v>0.02</v>
      </c>
      <c r="AO2441" s="17">
        <v>0.49</v>
      </c>
      <c r="AP2441" s="9"/>
    </row>
    <row r="2442" spans="1:42" x14ac:dyDescent="0.2">
      <c r="A2442" s="18" t="s">
        <v>56</v>
      </c>
      <c r="B2442">
        <v>23</v>
      </c>
      <c r="C2442" t="s">
        <v>1368</v>
      </c>
      <c r="D2442" t="s">
        <v>1481</v>
      </c>
      <c r="E2442" s="24" t="s">
        <v>85</v>
      </c>
      <c r="F2442" s="20" t="s">
        <v>44</v>
      </c>
      <c r="G2442" s="19">
        <v>14</v>
      </c>
      <c r="H2442" s="21">
        <v>1</v>
      </c>
      <c r="I2442" s="21">
        <v>3</v>
      </c>
      <c r="J2442" s="21">
        <v>4</v>
      </c>
      <c r="K2442" s="21">
        <v>5.2</v>
      </c>
      <c r="L2442" s="22">
        <v>0.1</v>
      </c>
      <c r="M2442" s="22">
        <v>1</v>
      </c>
      <c r="N2442" s="2">
        <v>2.2999999999999998</v>
      </c>
      <c r="O2442" s="2">
        <v>-0.4</v>
      </c>
      <c r="P2442" s="9"/>
      <c r="Q2442" t="s">
        <v>1481</v>
      </c>
      <c r="R2442" s="2">
        <v>0.5</v>
      </c>
      <c r="S2442" s="2">
        <v>1</v>
      </c>
      <c r="T2442" s="3">
        <v>3.57</v>
      </c>
      <c r="U2442" s="2">
        <v>0</v>
      </c>
      <c r="V2442" s="2">
        <v>17.5</v>
      </c>
      <c r="W2442" s="3">
        <v>17.48</v>
      </c>
      <c r="X2442"/>
      <c r="Y2442" s="2">
        <v>0.5</v>
      </c>
      <c r="Z2442"/>
      <c r="AA2442" s="3">
        <v>0.05</v>
      </c>
      <c r="AB2442" s="3">
        <v>1.1499999999999999</v>
      </c>
      <c r="AC2442" s="9"/>
      <c r="AD2442" t="s">
        <v>1481</v>
      </c>
      <c r="AE2442" s="3">
        <v>1.02</v>
      </c>
      <c r="AF2442" s="3">
        <v>0</v>
      </c>
      <c r="AG2442"/>
      <c r="AH2442" s="2">
        <v>0</v>
      </c>
      <c r="AI2442" s="2">
        <v>0.6</v>
      </c>
      <c r="AJ2442" s="2">
        <v>4.5</v>
      </c>
      <c r="AK2442" s="2">
        <v>1.5</v>
      </c>
      <c r="AL2442" s="2">
        <v>2</v>
      </c>
      <c r="AM2442"/>
      <c r="AN2442" s="3">
        <v>0.48</v>
      </c>
      <c r="AO2442" s="17">
        <v>-0.21</v>
      </c>
      <c r="AP2442" s="9"/>
    </row>
    <row r="2443" spans="1:42" x14ac:dyDescent="0.2">
      <c r="A2443" t="s">
        <v>51</v>
      </c>
      <c r="B2443">
        <v>29</v>
      </c>
      <c r="C2443" t="s">
        <v>142</v>
      </c>
      <c r="D2443" t="s">
        <v>1482</v>
      </c>
      <c r="E2443" t="s">
        <v>170</v>
      </c>
      <c r="F2443" t="s">
        <v>44</v>
      </c>
      <c r="G2443">
        <v>66</v>
      </c>
      <c r="H2443">
        <v>6</v>
      </c>
      <c r="I2443">
        <v>6</v>
      </c>
      <c r="J2443">
        <f>H2443+I2443</f>
        <v>12</v>
      </c>
      <c r="K2443" s="1">
        <v>1.4</v>
      </c>
      <c r="L2443" s="2">
        <v>-0.8</v>
      </c>
      <c r="M2443" s="2">
        <v>1.3</v>
      </c>
      <c r="N2443" s="15">
        <v>3.2</v>
      </c>
      <c r="O2443" s="15">
        <v>12.1</v>
      </c>
      <c r="P2443" s="9"/>
      <c r="Q2443" t="s">
        <v>1482</v>
      </c>
      <c r="R2443" s="2">
        <v>0.7</v>
      </c>
      <c r="S2443" s="2">
        <v>0.7</v>
      </c>
      <c r="T2443" s="3">
        <v>2.1800000000000002</v>
      </c>
      <c r="U2443" s="2">
        <v>0</v>
      </c>
      <c r="V2443" s="2">
        <v>0</v>
      </c>
      <c r="W2443" s="3">
        <v>0</v>
      </c>
      <c r="X2443"/>
      <c r="Y2443" s="2">
        <v>0.9</v>
      </c>
      <c r="Z2443"/>
      <c r="AA2443" s="3">
        <v>-7.0000000000000007E-2</v>
      </c>
      <c r="AB2443" s="3">
        <v>0.31</v>
      </c>
      <c r="AC2443" s="9"/>
      <c r="AD2443" t="s">
        <v>1482</v>
      </c>
      <c r="AE2443" s="3">
        <v>1.95</v>
      </c>
      <c r="AF2443" s="3">
        <v>5.67</v>
      </c>
      <c r="AG2443"/>
      <c r="AH2443" s="2">
        <v>50</v>
      </c>
      <c r="AI2443" s="16">
        <v>0.9</v>
      </c>
      <c r="AJ2443" s="2">
        <v>7.8</v>
      </c>
      <c r="AK2443" s="2">
        <v>2.1</v>
      </c>
      <c r="AL2443" s="2">
        <v>2</v>
      </c>
      <c r="AM2443"/>
      <c r="AN2443" s="3">
        <v>0.11</v>
      </c>
      <c r="AO2443" s="17">
        <v>1.17</v>
      </c>
      <c r="AP2443" s="9"/>
    </row>
    <row r="2444" spans="1:42" x14ac:dyDescent="0.2">
      <c r="A2444" t="s">
        <v>40</v>
      </c>
      <c r="B2444" s="1">
        <v>24</v>
      </c>
      <c r="C2444" t="s">
        <v>350</v>
      </c>
      <c r="D2444" t="s">
        <v>1483</v>
      </c>
      <c r="E2444" t="s">
        <v>45</v>
      </c>
      <c r="F2444" t="s">
        <v>57</v>
      </c>
      <c r="G2444">
        <v>2</v>
      </c>
      <c r="H2444">
        <v>0</v>
      </c>
      <c r="I2444">
        <v>1</v>
      </c>
      <c r="J2444">
        <v>1</v>
      </c>
      <c r="K2444" s="1">
        <v>1.9</v>
      </c>
      <c r="L2444" s="2">
        <v>0.2</v>
      </c>
      <c r="M2444" s="2">
        <v>0.5</v>
      </c>
      <c r="N2444" s="2">
        <v>1.4</v>
      </c>
      <c r="O2444" s="2">
        <v>1.5</v>
      </c>
      <c r="P2444" s="14"/>
      <c r="Q2444" t="s">
        <v>1483</v>
      </c>
      <c r="R2444" s="2">
        <v>0</v>
      </c>
      <c r="S2444" s="2">
        <v>2.8</v>
      </c>
      <c r="T2444" s="3">
        <v>5.54</v>
      </c>
      <c r="U2444" s="2">
        <v>0</v>
      </c>
      <c r="V2444" s="2">
        <v>0</v>
      </c>
      <c r="W2444" s="3">
        <v>0</v>
      </c>
      <c r="X2444" s="3">
        <v>0.45</v>
      </c>
      <c r="Y2444" s="2">
        <v>0</v>
      </c>
      <c r="Z2444" s="2">
        <v>0</v>
      </c>
      <c r="AA2444" s="3">
        <v>0.41</v>
      </c>
      <c r="AB2444" s="3">
        <v>3.35</v>
      </c>
      <c r="AC2444" s="14"/>
      <c r="AD2444" t="s">
        <v>1483</v>
      </c>
      <c r="AE2444" s="3">
        <v>0</v>
      </c>
      <c r="AF2444" s="3">
        <v>0</v>
      </c>
      <c r="AG2444" s="3">
        <v>-0.36</v>
      </c>
      <c r="AH2444" s="2">
        <v>0</v>
      </c>
      <c r="AI2444" s="2">
        <v>0</v>
      </c>
      <c r="AJ2444" s="2">
        <v>4.9000000000000004</v>
      </c>
      <c r="AK2444" s="2">
        <v>7.3</v>
      </c>
      <c r="AL2444" s="2">
        <v>0</v>
      </c>
      <c r="AM2444" s="2">
        <v>0</v>
      </c>
      <c r="AN2444" s="3">
        <v>1.02</v>
      </c>
      <c r="AO2444" s="3">
        <v>3.73</v>
      </c>
      <c r="AP2444" s="9"/>
    </row>
    <row r="2445" spans="1:42" x14ac:dyDescent="0.2">
      <c r="A2445" t="s">
        <v>51</v>
      </c>
      <c r="B2445">
        <v>26</v>
      </c>
      <c r="C2445" t="s">
        <v>948</v>
      </c>
      <c r="D2445" t="s">
        <v>1484</v>
      </c>
      <c r="E2445" t="s">
        <v>107</v>
      </c>
      <c r="F2445" t="s">
        <v>48</v>
      </c>
      <c r="G2445">
        <v>57</v>
      </c>
      <c r="H2445">
        <v>6</v>
      </c>
      <c r="I2445">
        <v>11</v>
      </c>
      <c r="J2445">
        <f>H2445+I2445</f>
        <v>17</v>
      </c>
      <c r="K2445" s="1">
        <v>0.2</v>
      </c>
      <c r="L2445" s="2">
        <v>0</v>
      </c>
      <c r="M2445" s="2">
        <v>0.9</v>
      </c>
      <c r="N2445" s="15">
        <v>7.3</v>
      </c>
      <c r="O2445" s="15">
        <v>1.8</v>
      </c>
      <c r="P2445" s="9"/>
      <c r="Q2445" t="s">
        <v>1484</v>
      </c>
      <c r="R2445" s="2">
        <v>0.7</v>
      </c>
      <c r="S2445" s="2">
        <v>1.2</v>
      </c>
      <c r="T2445" s="3">
        <v>2.6</v>
      </c>
      <c r="U2445" s="2">
        <v>0</v>
      </c>
      <c r="V2445" s="2">
        <v>1.5</v>
      </c>
      <c r="W2445" s="3">
        <v>1.54</v>
      </c>
      <c r="X2445"/>
      <c r="Y2445" s="2">
        <v>1.7</v>
      </c>
      <c r="Z2445"/>
      <c r="AA2445" s="3">
        <v>0</v>
      </c>
      <c r="AB2445" s="3">
        <v>0.78</v>
      </c>
      <c r="AC2445" s="9"/>
      <c r="AD2445" t="s">
        <v>1484</v>
      </c>
      <c r="AE2445" s="3">
        <v>2.72</v>
      </c>
      <c r="AF2445" s="3">
        <v>7.69</v>
      </c>
      <c r="AG2445"/>
      <c r="AH2445" s="2">
        <v>0</v>
      </c>
      <c r="AI2445" s="16">
        <v>0</v>
      </c>
      <c r="AJ2445" s="2">
        <v>1.8</v>
      </c>
      <c r="AK2445" s="2">
        <v>0.7</v>
      </c>
      <c r="AL2445" s="2">
        <v>1.4</v>
      </c>
      <c r="AM2445"/>
      <c r="AN2445" s="3">
        <v>0.09</v>
      </c>
      <c r="AO2445" s="17">
        <v>0.19</v>
      </c>
      <c r="AP2445" s="9"/>
    </row>
    <row r="2446" spans="1:42" x14ac:dyDescent="0.2">
      <c r="A2446" t="s">
        <v>51</v>
      </c>
      <c r="B2446">
        <v>35</v>
      </c>
      <c r="C2446" t="s">
        <v>1297</v>
      </c>
      <c r="D2446" t="s">
        <v>1485</v>
      </c>
      <c r="E2446" t="s">
        <v>85</v>
      </c>
      <c r="F2446" t="s">
        <v>48</v>
      </c>
      <c r="G2446">
        <v>58</v>
      </c>
      <c r="H2446">
        <v>11</v>
      </c>
      <c r="I2446">
        <v>18</v>
      </c>
      <c r="J2446">
        <f>H2446+I2446</f>
        <v>29</v>
      </c>
      <c r="K2446" s="1">
        <v>-1.1000000000000001</v>
      </c>
      <c r="L2446" s="2">
        <v>1.2</v>
      </c>
      <c r="M2446" s="2">
        <v>-0.1</v>
      </c>
      <c r="N2446" s="15">
        <v>11.3</v>
      </c>
      <c r="O2446" s="15">
        <v>-3.6</v>
      </c>
      <c r="P2446" s="9"/>
      <c r="Q2446" t="s">
        <v>1485</v>
      </c>
      <c r="R2446" s="2">
        <v>0.8</v>
      </c>
      <c r="S2446" s="2">
        <v>1.3</v>
      </c>
      <c r="T2446" s="3">
        <v>2.5499999999999998</v>
      </c>
      <c r="U2446" s="2">
        <v>1</v>
      </c>
      <c r="V2446" s="2">
        <v>1.4</v>
      </c>
      <c r="W2446" s="3">
        <v>4.8899999999999997</v>
      </c>
      <c r="X2446"/>
      <c r="Y2446" s="2">
        <v>4.9000000000000004</v>
      </c>
      <c r="Z2446"/>
      <c r="AA2446" s="3">
        <v>7.0000000000000007E-2</v>
      </c>
      <c r="AB2446" s="3">
        <v>0.84</v>
      </c>
      <c r="AC2446" s="9"/>
      <c r="AD2446" t="s">
        <v>1485</v>
      </c>
      <c r="AE2446" s="3">
        <v>3.92</v>
      </c>
      <c r="AF2446" s="3">
        <v>4.4400000000000004</v>
      </c>
      <c r="AG2446"/>
      <c r="AH2446" s="2">
        <v>41.7</v>
      </c>
      <c r="AI2446" s="16">
        <v>4.7</v>
      </c>
      <c r="AJ2446" s="2">
        <v>1.2</v>
      </c>
      <c r="AK2446" s="2">
        <v>0.7</v>
      </c>
      <c r="AL2446" s="2">
        <v>1.6</v>
      </c>
      <c r="AM2446"/>
      <c r="AN2446" s="3">
        <v>-0.01</v>
      </c>
      <c r="AO2446" s="17">
        <v>-0.26</v>
      </c>
      <c r="AP2446" s="9"/>
    </row>
    <row r="2447" spans="1:42" x14ac:dyDescent="0.2">
      <c r="A2447" s="18" t="s">
        <v>56</v>
      </c>
      <c r="B2447">
        <v>36</v>
      </c>
      <c r="C2447" t="s">
        <v>1297</v>
      </c>
      <c r="D2447" t="s">
        <v>1485</v>
      </c>
      <c r="E2447" s="19" t="s">
        <v>84</v>
      </c>
      <c r="F2447" s="20" t="s">
        <v>48</v>
      </c>
      <c r="G2447" s="19">
        <v>41</v>
      </c>
      <c r="H2447" s="21">
        <v>3</v>
      </c>
      <c r="I2447" s="21">
        <v>10</v>
      </c>
      <c r="J2447" s="21">
        <v>13</v>
      </c>
      <c r="K2447" s="21">
        <v>-4.7</v>
      </c>
      <c r="L2447" s="22">
        <v>0.3</v>
      </c>
      <c r="M2447" s="22">
        <v>-0.5</v>
      </c>
      <c r="N2447" s="2">
        <v>4.8</v>
      </c>
      <c r="O2447" s="2">
        <v>1</v>
      </c>
      <c r="P2447" s="9"/>
      <c r="Q2447" t="s">
        <v>1485</v>
      </c>
      <c r="R2447" s="2">
        <v>0.5</v>
      </c>
      <c r="S2447" s="2">
        <v>1.3</v>
      </c>
      <c r="T2447" s="3">
        <v>2.09</v>
      </c>
      <c r="U2447" s="2">
        <v>0</v>
      </c>
      <c r="V2447" s="2">
        <v>2.5</v>
      </c>
      <c r="W2447" s="3">
        <v>2.46</v>
      </c>
      <c r="X2447"/>
      <c r="Y2447" s="2">
        <v>2.6</v>
      </c>
      <c r="Z2447"/>
      <c r="AA2447" s="3">
        <v>0.04</v>
      </c>
      <c r="AB2447" s="3">
        <v>0.69</v>
      </c>
      <c r="AC2447" s="9"/>
      <c r="AD2447" t="s">
        <v>1485</v>
      </c>
      <c r="AE2447" s="3">
        <v>3.37</v>
      </c>
      <c r="AF2447" s="3">
        <v>3.33</v>
      </c>
      <c r="AG2447"/>
      <c r="AH2447" s="2">
        <v>52.2</v>
      </c>
      <c r="AI2447" s="2">
        <v>0.9</v>
      </c>
      <c r="AJ2447" s="2">
        <v>1.2</v>
      </c>
      <c r="AK2447" s="2">
        <v>1</v>
      </c>
      <c r="AL2447" s="2">
        <v>2.9</v>
      </c>
      <c r="AM2447"/>
      <c r="AN2447" s="3">
        <v>-7.0000000000000007E-2</v>
      </c>
      <c r="AO2447" s="17">
        <v>0.14000000000000001</v>
      </c>
      <c r="AP2447" s="9"/>
    </row>
    <row r="2448" spans="1:42" x14ac:dyDescent="0.2">
      <c r="A2448" t="s">
        <v>51</v>
      </c>
      <c r="B2448">
        <v>28</v>
      </c>
      <c r="C2448" t="s">
        <v>1486</v>
      </c>
      <c r="D2448" t="s">
        <v>1487</v>
      </c>
      <c r="E2448" t="s">
        <v>65</v>
      </c>
      <c r="F2448" t="s">
        <v>73</v>
      </c>
      <c r="G2448">
        <v>30</v>
      </c>
      <c r="H2448">
        <v>1</v>
      </c>
      <c r="I2448">
        <v>5</v>
      </c>
      <c r="J2448">
        <f>H2448+I2448</f>
        <v>6</v>
      </c>
      <c r="K2448" s="1">
        <v>-0.7</v>
      </c>
      <c r="L2448" s="2">
        <v>-0.5</v>
      </c>
      <c r="M2448" s="2">
        <v>0.3</v>
      </c>
      <c r="N2448" s="15">
        <v>1.4</v>
      </c>
      <c r="O2448" s="15">
        <v>-2.2000000000000002</v>
      </c>
      <c r="P2448" s="9"/>
      <c r="Q2448" t="s">
        <v>1487</v>
      </c>
      <c r="R2448" s="2">
        <v>0.3</v>
      </c>
      <c r="S2448" s="2">
        <v>1.4</v>
      </c>
      <c r="T2448" s="3">
        <v>1.98</v>
      </c>
      <c r="U2448" s="2">
        <v>0</v>
      </c>
      <c r="V2448" s="2">
        <v>0</v>
      </c>
      <c r="W2448" s="3">
        <v>0</v>
      </c>
      <c r="X2448"/>
      <c r="Y2448" s="2">
        <v>1.1000000000000001</v>
      </c>
      <c r="Z2448"/>
      <c r="AA2448" s="3">
        <v>-0.13</v>
      </c>
      <c r="AB2448" s="3">
        <v>0.39</v>
      </c>
      <c r="AC2448" s="9"/>
      <c r="AD2448" t="s">
        <v>1487</v>
      </c>
      <c r="AE2448" s="3">
        <v>1.98</v>
      </c>
      <c r="AF2448" s="3">
        <v>0</v>
      </c>
      <c r="AG2448"/>
      <c r="AH2448" s="2">
        <v>56.8</v>
      </c>
      <c r="AI2448" s="16">
        <v>8.1999999999999993</v>
      </c>
      <c r="AJ2448" s="2">
        <v>6.2</v>
      </c>
      <c r="AK2448" s="2">
        <v>0.5</v>
      </c>
      <c r="AL2448" s="2">
        <v>1.9</v>
      </c>
      <c r="AM2448"/>
      <c r="AN2448" s="3">
        <v>0.08</v>
      </c>
      <c r="AO2448" s="17">
        <v>-0.59</v>
      </c>
      <c r="AP2448" s="9"/>
    </row>
    <row r="2449" spans="1:42" x14ac:dyDescent="0.2">
      <c r="A2449" s="23" t="s">
        <v>51</v>
      </c>
      <c r="B2449">
        <v>26</v>
      </c>
      <c r="C2449" t="s">
        <v>1488</v>
      </c>
      <c r="D2449" t="s">
        <v>1489</v>
      </c>
      <c r="E2449" s="23" t="s">
        <v>150</v>
      </c>
      <c r="F2449" s="23" t="s">
        <v>48</v>
      </c>
      <c r="G2449" s="23">
        <v>71</v>
      </c>
      <c r="H2449" s="23">
        <v>15</v>
      </c>
      <c r="I2449" s="23">
        <v>21</v>
      </c>
      <c r="J2449" s="23">
        <v>36</v>
      </c>
      <c r="K2449" s="28">
        <v>12.6</v>
      </c>
      <c r="L2449" s="29">
        <v>3.6</v>
      </c>
      <c r="M2449" s="29">
        <v>3</v>
      </c>
      <c r="N2449" s="15">
        <v>25.6</v>
      </c>
      <c r="O2449" s="15">
        <v>4.2</v>
      </c>
      <c r="P2449" s="9"/>
      <c r="Q2449" t="s">
        <v>1489</v>
      </c>
      <c r="R2449" s="2">
        <v>1</v>
      </c>
      <c r="S2449" s="2">
        <v>1.5</v>
      </c>
      <c r="T2449" s="3">
        <v>3.42</v>
      </c>
      <c r="U2449" s="2">
        <v>1.2</v>
      </c>
      <c r="V2449" s="2">
        <v>1.2</v>
      </c>
      <c r="W2449" s="3">
        <v>5.87</v>
      </c>
      <c r="X2449"/>
      <c r="Y2449" s="2">
        <v>1.4</v>
      </c>
      <c r="Z2449"/>
      <c r="AA2449" s="3">
        <v>0.22</v>
      </c>
      <c r="AB2449" s="3">
        <v>1.74</v>
      </c>
      <c r="AC2449" s="9"/>
      <c r="AD2449" t="s">
        <v>1489</v>
      </c>
      <c r="AE2449" s="3">
        <v>3.03</v>
      </c>
      <c r="AF2449" s="3">
        <v>5.91</v>
      </c>
      <c r="AG2449"/>
      <c r="AH2449" s="2">
        <v>22.2</v>
      </c>
      <c r="AI2449" s="30">
        <v>0.4</v>
      </c>
      <c r="AJ2449" s="2">
        <v>3.1</v>
      </c>
      <c r="AK2449" s="2">
        <v>1.6</v>
      </c>
      <c r="AL2449" s="2">
        <v>1.4</v>
      </c>
      <c r="AM2449"/>
      <c r="AN2449" s="3">
        <v>0.18</v>
      </c>
      <c r="AO2449" s="17">
        <v>0.28000000000000003</v>
      </c>
      <c r="AP2449" s="9"/>
    </row>
    <row r="2450" spans="1:42" x14ac:dyDescent="0.2">
      <c r="A2450" t="s">
        <v>51</v>
      </c>
      <c r="B2450">
        <v>33</v>
      </c>
      <c r="C2450" t="s">
        <v>1490</v>
      </c>
      <c r="D2450" t="s">
        <v>1491</v>
      </c>
      <c r="E2450" t="s">
        <v>342</v>
      </c>
      <c r="F2450" t="s">
        <v>44</v>
      </c>
      <c r="G2450">
        <v>81</v>
      </c>
      <c r="H2450">
        <v>27</v>
      </c>
      <c r="I2450">
        <v>32</v>
      </c>
      <c r="J2450">
        <f>H2450+I2450</f>
        <v>59</v>
      </c>
      <c r="K2450" s="1">
        <v>-15.5</v>
      </c>
      <c r="L2450" s="2">
        <v>6.7</v>
      </c>
      <c r="M2450" s="2">
        <v>-1.6</v>
      </c>
      <c r="N2450" s="15">
        <v>48.8</v>
      </c>
      <c r="O2450" s="15">
        <v>11.6</v>
      </c>
      <c r="P2450" s="9"/>
      <c r="Q2450" t="s">
        <v>1491</v>
      </c>
      <c r="R2450" s="2">
        <v>1</v>
      </c>
      <c r="S2450" s="2">
        <v>1</v>
      </c>
      <c r="T2450" s="3">
        <v>2.46</v>
      </c>
      <c r="U2450" s="2">
        <v>1.4</v>
      </c>
      <c r="V2450" s="2">
        <v>2.7</v>
      </c>
      <c r="W2450" s="3">
        <v>5.88</v>
      </c>
      <c r="X2450"/>
      <c r="Y2450" s="2">
        <v>2</v>
      </c>
      <c r="Z2450"/>
      <c r="AA2450" s="3">
        <v>0.21</v>
      </c>
      <c r="AB2450" s="3">
        <v>1.94</v>
      </c>
      <c r="AC2450" s="9"/>
      <c r="AD2450" t="s">
        <v>1491</v>
      </c>
      <c r="AE2450" s="3">
        <v>2.62</v>
      </c>
      <c r="AF2450" s="3">
        <v>2.36</v>
      </c>
      <c r="AG2450"/>
      <c r="AH2450" s="2">
        <v>55.5</v>
      </c>
      <c r="AI2450" s="16">
        <v>3.4</v>
      </c>
      <c r="AJ2450" s="2">
        <v>1.4</v>
      </c>
      <c r="AK2450" s="2">
        <v>1.2</v>
      </c>
      <c r="AL2450" s="2">
        <v>2</v>
      </c>
      <c r="AM2450"/>
      <c r="AN2450" s="3">
        <v>-0.05</v>
      </c>
      <c r="AO2450" s="17">
        <v>0.46</v>
      </c>
      <c r="AP2450" s="9"/>
    </row>
    <row r="2451" spans="1:42" x14ac:dyDescent="0.2">
      <c r="A2451" s="18" t="s">
        <v>56</v>
      </c>
      <c r="B2451">
        <v>34</v>
      </c>
      <c r="C2451" t="s">
        <v>1490</v>
      </c>
      <c r="D2451" t="s">
        <v>1491</v>
      </c>
      <c r="E2451" s="19" t="s">
        <v>342</v>
      </c>
      <c r="F2451" s="20" t="s">
        <v>44</v>
      </c>
      <c r="G2451" s="19">
        <v>80</v>
      </c>
      <c r="H2451" s="21">
        <v>16</v>
      </c>
      <c r="I2451" s="21">
        <v>25</v>
      </c>
      <c r="J2451" s="21">
        <v>41</v>
      </c>
      <c r="K2451" s="21">
        <v>2.2000000000000002</v>
      </c>
      <c r="L2451" s="22">
        <v>1.4</v>
      </c>
      <c r="M2451" s="22">
        <v>1.2</v>
      </c>
      <c r="N2451" s="2">
        <v>14.6</v>
      </c>
      <c r="O2451" s="2">
        <v>19.3</v>
      </c>
      <c r="P2451" s="9"/>
      <c r="Q2451" t="s">
        <v>1491</v>
      </c>
      <c r="R2451" s="2">
        <v>0.6</v>
      </c>
      <c r="S2451" s="2">
        <v>0.9</v>
      </c>
      <c r="T2451" s="3">
        <v>2.25</v>
      </c>
      <c r="U2451" s="2">
        <v>1</v>
      </c>
      <c r="V2451" s="2">
        <v>1.5</v>
      </c>
      <c r="W2451" s="3">
        <v>4.41</v>
      </c>
      <c r="X2451"/>
      <c r="Y2451" s="2">
        <v>2.1</v>
      </c>
      <c r="Z2451"/>
      <c r="AA2451" s="3">
        <v>0.05</v>
      </c>
      <c r="AB2451" s="3">
        <v>0.6</v>
      </c>
      <c r="AC2451" s="9"/>
      <c r="AD2451" t="s">
        <v>1491</v>
      </c>
      <c r="AE2451" s="3">
        <v>2.41</v>
      </c>
      <c r="AF2451" s="3">
        <v>5.17</v>
      </c>
      <c r="AG2451"/>
      <c r="AH2451" s="2">
        <v>50</v>
      </c>
      <c r="AI2451" s="2">
        <v>0.8</v>
      </c>
      <c r="AJ2451" s="2">
        <v>0.8</v>
      </c>
      <c r="AK2451" s="2">
        <v>0.9</v>
      </c>
      <c r="AL2451" s="2">
        <v>2.1</v>
      </c>
      <c r="AM2451"/>
      <c r="AN2451" s="3">
        <v>0.04</v>
      </c>
      <c r="AO2451" s="17">
        <v>0.79</v>
      </c>
      <c r="AP2451" s="9"/>
    </row>
    <row r="2452" spans="1:42" x14ac:dyDescent="0.2">
      <c r="A2452" t="s">
        <v>40</v>
      </c>
      <c r="B2452" s="1">
        <v>35</v>
      </c>
      <c r="C2452" t="s">
        <v>1490</v>
      </c>
      <c r="D2452" t="s">
        <v>1491</v>
      </c>
      <c r="E2452" t="s">
        <v>72</v>
      </c>
      <c r="F2452" t="s">
        <v>44</v>
      </c>
      <c r="G2452">
        <v>65</v>
      </c>
      <c r="H2452">
        <v>17</v>
      </c>
      <c r="I2452">
        <v>19</v>
      </c>
      <c r="J2452">
        <v>36</v>
      </c>
      <c r="K2452" s="1">
        <v>2.7</v>
      </c>
      <c r="L2452" s="2">
        <v>3.8</v>
      </c>
      <c r="M2452" s="2">
        <v>1.1000000000000001</v>
      </c>
      <c r="N2452" s="2">
        <v>13.2</v>
      </c>
      <c r="O2452" s="2">
        <v>10.7</v>
      </c>
      <c r="P2452" s="14"/>
      <c r="Q2452" t="s">
        <v>1491</v>
      </c>
      <c r="R2452" s="2">
        <v>0.8</v>
      </c>
      <c r="S2452" s="2">
        <v>1</v>
      </c>
      <c r="T2452" s="3">
        <v>2.66</v>
      </c>
      <c r="U2452" s="2">
        <v>1.9</v>
      </c>
      <c r="V2452" s="2">
        <v>1.6</v>
      </c>
      <c r="W2452" s="3">
        <v>6.38</v>
      </c>
      <c r="X2452" s="3">
        <v>-0.04</v>
      </c>
      <c r="Y2452" s="2">
        <v>1.2</v>
      </c>
      <c r="Z2452" s="2">
        <v>0.5</v>
      </c>
      <c r="AA2452" s="3">
        <v>0.16</v>
      </c>
      <c r="AB2452" s="3">
        <v>0.78</v>
      </c>
      <c r="AC2452" s="14"/>
      <c r="AD2452" t="s">
        <v>1491</v>
      </c>
      <c r="AE2452" s="3">
        <v>2.44</v>
      </c>
      <c r="AF2452" s="3">
        <v>0</v>
      </c>
      <c r="AG2452" s="3">
        <v>0.03</v>
      </c>
      <c r="AH2452" s="2">
        <v>41.7</v>
      </c>
      <c r="AI2452" s="2">
        <v>0.3</v>
      </c>
      <c r="AJ2452" s="2">
        <v>1.2</v>
      </c>
      <c r="AK2452" s="2">
        <v>0.6</v>
      </c>
      <c r="AL2452" s="2">
        <v>1.1000000000000001</v>
      </c>
      <c r="AM2452" s="2">
        <v>0.8</v>
      </c>
      <c r="AN2452" s="3">
        <v>0.05</v>
      </c>
      <c r="AO2452" s="3">
        <v>0.62</v>
      </c>
      <c r="AP2452" s="9"/>
    </row>
    <row r="2453" spans="1:42" x14ac:dyDescent="0.2">
      <c r="A2453" t="s">
        <v>51</v>
      </c>
      <c r="B2453">
        <v>30</v>
      </c>
      <c r="C2453" t="s">
        <v>623</v>
      </c>
      <c r="D2453" t="s">
        <v>1492</v>
      </c>
      <c r="E2453" t="s">
        <v>150</v>
      </c>
      <c r="F2453" t="s">
        <v>48</v>
      </c>
      <c r="G2453">
        <v>77</v>
      </c>
      <c r="H2453">
        <v>12</v>
      </c>
      <c r="I2453">
        <v>34</v>
      </c>
      <c r="J2453">
        <f>H2453+I2453</f>
        <v>46</v>
      </c>
      <c r="K2453" s="1">
        <v>-5.4</v>
      </c>
      <c r="L2453" s="2">
        <v>4.3</v>
      </c>
      <c r="M2453" s="2">
        <v>0.7</v>
      </c>
      <c r="N2453" s="15">
        <v>19.2</v>
      </c>
      <c r="O2453" s="15">
        <v>16.2</v>
      </c>
      <c r="P2453" s="9"/>
      <c r="Q2453" t="s">
        <v>1492</v>
      </c>
      <c r="R2453" s="2">
        <v>0.4</v>
      </c>
      <c r="S2453" s="2">
        <v>1.6</v>
      </c>
      <c r="T2453" s="3">
        <v>2.58</v>
      </c>
      <c r="U2453" s="2">
        <v>1.7</v>
      </c>
      <c r="V2453" s="2">
        <v>2.7</v>
      </c>
      <c r="W2453" s="3">
        <v>6.09</v>
      </c>
      <c r="X2453"/>
      <c r="Y2453" s="2">
        <v>2.2000000000000002</v>
      </c>
      <c r="Z2453"/>
      <c r="AA2453" s="3">
        <v>0.16</v>
      </c>
      <c r="AB2453" s="3">
        <v>0.89</v>
      </c>
      <c r="AC2453" s="9"/>
      <c r="AD2453" t="s">
        <v>1492</v>
      </c>
      <c r="AE2453" s="3">
        <v>2.33</v>
      </c>
      <c r="AF2453" s="3">
        <v>5.69</v>
      </c>
      <c r="AG2453"/>
      <c r="AH2453" s="2">
        <v>28.6</v>
      </c>
      <c r="AI2453" s="16">
        <v>0.1</v>
      </c>
      <c r="AJ2453" s="2">
        <v>2</v>
      </c>
      <c r="AK2453" s="2">
        <v>1.3</v>
      </c>
      <c r="AL2453" s="2">
        <v>2.8</v>
      </c>
      <c r="AM2453"/>
      <c r="AN2453" s="3">
        <v>0.03</v>
      </c>
      <c r="AO2453" s="17">
        <v>0.75</v>
      </c>
      <c r="AP2453" s="9"/>
    </row>
    <row r="2454" spans="1:42" x14ac:dyDescent="0.2">
      <c r="A2454" s="18" t="s">
        <v>56</v>
      </c>
      <c r="B2454">
        <v>31</v>
      </c>
      <c r="C2454" t="s">
        <v>623</v>
      </c>
      <c r="D2454" t="s">
        <v>1492</v>
      </c>
      <c r="E2454" s="19" t="s">
        <v>94</v>
      </c>
      <c r="F2454" s="20" t="s">
        <v>122</v>
      </c>
      <c r="G2454" s="19">
        <v>63</v>
      </c>
      <c r="H2454" s="21">
        <v>9</v>
      </c>
      <c r="I2454" s="21">
        <v>17</v>
      </c>
      <c r="J2454" s="21">
        <v>26</v>
      </c>
      <c r="K2454" s="21">
        <v>3</v>
      </c>
      <c r="L2454" s="22">
        <v>0.5</v>
      </c>
      <c r="M2454" s="22">
        <v>1.8</v>
      </c>
      <c r="N2454" s="2">
        <v>11.4</v>
      </c>
      <c r="O2454" s="2">
        <v>12.7</v>
      </c>
      <c r="P2454" s="9"/>
      <c r="Q2454" t="s">
        <v>1492</v>
      </c>
      <c r="R2454" s="2">
        <v>0.7</v>
      </c>
      <c r="S2454" s="2">
        <v>0.8</v>
      </c>
      <c r="T2454" s="3">
        <v>2.38</v>
      </c>
      <c r="U2454" s="2">
        <v>0</v>
      </c>
      <c r="V2454" s="2">
        <v>3.4</v>
      </c>
      <c r="W2454" s="3">
        <v>5.61</v>
      </c>
      <c r="X2454"/>
      <c r="Y2454" s="2">
        <v>0.8</v>
      </c>
      <c r="Z2454"/>
      <c r="AA2454" s="3">
        <v>0.03</v>
      </c>
      <c r="AB2454" s="3">
        <v>0.72</v>
      </c>
      <c r="AC2454" s="9"/>
      <c r="AD2454" t="s">
        <v>1492</v>
      </c>
      <c r="AE2454" s="3">
        <v>1.94</v>
      </c>
      <c r="AF2454" s="3">
        <v>8.1300000000000008</v>
      </c>
      <c r="AG2454"/>
      <c r="AH2454" s="2">
        <v>42.9</v>
      </c>
      <c r="AI2454" s="2">
        <v>0.2</v>
      </c>
      <c r="AJ2454" s="2">
        <v>2</v>
      </c>
      <c r="AK2454" s="2">
        <v>1</v>
      </c>
      <c r="AL2454" s="2">
        <v>1</v>
      </c>
      <c r="AM2454"/>
      <c r="AN2454" s="3">
        <v>0.1</v>
      </c>
      <c r="AO2454" s="17">
        <v>0.81</v>
      </c>
      <c r="AP2454" s="9"/>
    </row>
    <row r="2455" spans="1:42" x14ac:dyDescent="0.2">
      <c r="A2455" t="s">
        <v>51</v>
      </c>
      <c r="B2455">
        <v>25</v>
      </c>
      <c r="C2455" t="s">
        <v>776</v>
      </c>
      <c r="D2455" t="s">
        <v>669</v>
      </c>
      <c r="E2455" t="s">
        <v>65</v>
      </c>
      <c r="F2455" t="s">
        <v>44</v>
      </c>
      <c r="G2455">
        <v>2</v>
      </c>
      <c r="H2455">
        <v>0</v>
      </c>
      <c r="I2455">
        <v>0</v>
      </c>
      <c r="J2455">
        <f>H2455+I2455</f>
        <v>0</v>
      </c>
      <c r="K2455" s="1">
        <v>0</v>
      </c>
      <c r="L2455" s="2">
        <v>-0.1</v>
      </c>
      <c r="M2455" s="2">
        <v>0</v>
      </c>
      <c r="N2455" s="15">
        <v>-0.7</v>
      </c>
      <c r="O2455" s="15">
        <v>0.5</v>
      </c>
      <c r="P2455" s="9"/>
      <c r="Q2455" t="s">
        <v>669</v>
      </c>
      <c r="R2455" s="2">
        <v>0</v>
      </c>
      <c r="S2455" s="2">
        <v>0</v>
      </c>
      <c r="T2455" s="3">
        <v>0</v>
      </c>
      <c r="U2455" s="2">
        <v>0</v>
      </c>
      <c r="V2455" s="2">
        <v>0</v>
      </c>
      <c r="W2455" s="3">
        <v>0</v>
      </c>
      <c r="X2455"/>
      <c r="Y2455" s="2">
        <v>0</v>
      </c>
      <c r="Z2455"/>
      <c r="AA2455" s="3">
        <v>-0.24</v>
      </c>
      <c r="AB2455" s="3">
        <v>-2.04</v>
      </c>
      <c r="AC2455" s="9"/>
      <c r="AD2455" t="s">
        <v>669</v>
      </c>
      <c r="AE2455" s="3">
        <v>0</v>
      </c>
      <c r="AF2455" s="3">
        <v>0</v>
      </c>
      <c r="AG2455"/>
      <c r="AH2455" s="2">
        <v>0</v>
      </c>
      <c r="AI2455" s="16">
        <v>0</v>
      </c>
      <c r="AJ2455" s="2">
        <v>3</v>
      </c>
      <c r="AK2455" s="2">
        <v>0</v>
      </c>
      <c r="AL2455" s="2">
        <v>0</v>
      </c>
      <c r="AM2455"/>
      <c r="AN2455" s="3">
        <v>0</v>
      </c>
      <c r="AO2455" s="17">
        <v>1.61</v>
      </c>
      <c r="AP2455" s="9"/>
    </row>
    <row r="2456" spans="1:42" x14ac:dyDescent="0.2">
      <c r="A2456" t="s">
        <v>40</v>
      </c>
      <c r="B2456" s="1">
        <v>26</v>
      </c>
      <c r="C2456" t="s">
        <v>270</v>
      </c>
      <c r="D2456" t="s">
        <v>1493</v>
      </c>
      <c r="E2456" t="s">
        <v>43</v>
      </c>
      <c r="F2456" t="s">
        <v>44</v>
      </c>
      <c r="G2456">
        <v>2</v>
      </c>
      <c r="H2456">
        <v>0</v>
      </c>
      <c r="I2456">
        <v>0</v>
      </c>
      <c r="J2456">
        <v>0</v>
      </c>
      <c r="K2456" s="1">
        <v>0</v>
      </c>
      <c r="L2456" s="2">
        <v>-0.1</v>
      </c>
      <c r="M2456" s="2">
        <v>0</v>
      </c>
      <c r="N2456" s="2">
        <v>-0.9</v>
      </c>
      <c r="O2456" s="2">
        <v>1.1000000000000001</v>
      </c>
      <c r="P2456" s="14"/>
      <c r="Q2456" t="s">
        <v>1493</v>
      </c>
      <c r="R2456" s="2">
        <v>0</v>
      </c>
      <c r="S2456" s="2">
        <v>0</v>
      </c>
      <c r="T2456" s="3">
        <v>0</v>
      </c>
      <c r="U2456" s="2">
        <v>0</v>
      </c>
      <c r="V2456" s="2">
        <v>0</v>
      </c>
      <c r="W2456" s="3">
        <v>0</v>
      </c>
      <c r="X2456" s="3">
        <v>-0.03</v>
      </c>
      <c r="Y2456" s="2">
        <v>0</v>
      </c>
      <c r="Z2456" s="2">
        <v>0</v>
      </c>
      <c r="AA2456" s="3">
        <v>-0.2</v>
      </c>
      <c r="AB2456" s="3">
        <v>-1.94</v>
      </c>
      <c r="AC2456" s="14"/>
      <c r="AD2456" t="s">
        <v>1493</v>
      </c>
      <c r="AE2456" s="3">
        <v>0</v>
      </c>
      <c r="AF2456" s="3">
        <v>0</v>
      </c>
      <c r="AG2456" s="3">
        <v>0.12</v>
      </c>
      <c r="AH2456" s="2">
        <v>0</v>
      </c>
      <c r="AI2456" s="2">
        <v>0</v>
      </c>
      <c r="AJ2456" s="2">
        <v>8.6999999999999993</v>
      </c>
      <c r="AK2456" s="2">
        <v>2.2000000000000002</v>
      </c>
      <c r="AL2456" s="2">
        <v>2.2000000000000002</v>
      </c>
      <c r="AM2456" s="2">
        <v>0</v>
      </c>
      <c r="AN2456" s="3">
        <v>0</v>
      </c>
      <c r="AO2456" s="3">
        <v>2.38</v>
      </c>
      <c r="AP2456" s="9"/>
    </row>
    <row r="2457" spans="1:42" x14ac:dyDescent="0.2">
      <c r="A2457" t="s">
        <v>51</v>
      </c>
      <c r="B2457">
        <v>28</v>
      </c>
      <c r="C2457" t="s">
        <v>623</v>
      </c>
      <c r="D2457" t="s">
        <v>1494</v>
      </c>
      <c r="E2457" t="s">
        <v>496</v>
      </c>
      <c r="F2457" t="s">
        <v>48</v>
      </c>
      <c r="G2457">
        <v>22</v>
      </c>
      <c r="H2457">
        <v>3</v>
      </c>
      <c r="I2457">
        <v>1</v>
      </c>
      <c r="J2457">
        <f>H2457+I2457</f>
        <v>4</v>
      </c>
      <c r="K2457" s="1">
        <v>2</v>
      </c>
      <c r="L2457" s="2">
        <v>0.2</v>
      </c>
      <c r="M2457" s="2">
        <v>0.6</v>
      </c>
      <c r="N2457" s="15">
        <v>0.5</v>
      </c>
      <c r="O2457" s="15">
        <v>4.7</v>
      </c>
      <c r="P2457" s="9"/>
      <c r="Q2457" t="s">
        <v>1494</v>
      </c>
      <c r="R2457" s="2">
        <v>0.9</v>
      </c>
      <c r="S2457" s="2">
        <v>0.3</v>
      </c>
      <c r="T2457" s="3">
        <v>1.49</v>
      </c>
      <c r="U2457" s="2">
        <v>0</v>
      </c>
      <c r="V2457" s="2">
        <v>0</v>
      </c>
      <c r="W2457" s="3">
        <v>0</v>
      </c>
      <c r="X2457"/>
      <c r="Y2457" s="2">
        <v>0.8</v>
      </c>
      <c r="Z2457"/>
      <c r="AA2457" s="3">
        <v>0.05</v>
      </c>
      <c r="AB2457" s="3">
        <v>0.14000000000000001</v>
      </c>
      <c r="AC2457" s="9"/>
      <c r="AD2457" t="s">
        <v>1494</v>
      </c>
      <c r="AE2457" s="3">
        <v>0.89</v>
      </c>
      <c r="AF2457" s="3">
        <v>0</v>
      </c>
      <c r="AG2457"/>
      <c r="AH2457" s="2">
        <v>75</v>
      </c>
      <c r="AI2457" s="16">
        <v>0.3</v>
      </c>
      <c r="AJ2457" s="2">
        <v>1.9</v>
      </c>
      <c r="AK2457" s="2">
        <v>1.6</v>
      </c>
      <c r="AL2457" s="2">
        <v>0.5</v>
      </c>
      <c r="AM2457"/>
      <c r="AN2457" s="3">
        <v>0.15</v>
      </c>
      <c r="AO2457" s="17">
        <v>1.29</v>
      </c>
      <c r="AP2457" s="9"/>
    </row>
    <row r="2458" spans="1:42" x14ac:dyDescent="0.2">
      <c r="A2458" t="s">
        <v>51</v>
      </c>
      <c r="B2458">
        <v>26</v>
      </c>
      <c r="C2458" t="s">
        <v>1079</v>
      </c>
      <c r="D2458" t="s">
        <v>1495</v>
      </c>
      <c r="E2458" t="s">
        <v>58</v>
      </c>
      <c r="F2458" t="s">
        <v>55</v>
      </c>
      <c r="G2458">
        <v>23</v>
      </c>
      <c r="H2458">
        <v>0</v>
      </c>
      <c r="I2458">
        <v>5</v>
      </c>
      <c r="J2458">
        <f>H2458+I2458</f>
        <v>5</v>
      </c>
      <c r="K2458" s="1">
        <v>8.6999999999999993</v>
      </c>
      <c r="L2458" s="2">
        <v>0.5</v>
      </c>
      <c r="M2458" s="2">
        <v>2.5</v>
      </c>
      <c r="N2458" s="15">
        <v>1.6</v>
      </c>
      <c r="O2458" s="15">
        <v>10.4</v>
      </c>
      <c r="P2458" s="9"/>
      <c r="Q2458" t="s">
        <v>1495</v>
      </c>
      <c r="R2458" s="2">
        <v>0</v>
      </c>
      <c r="S2458" s="2">
        <v>0.9</v>
      </c>
      <c r="T2458" s="3">
        <v>2.74</v>
      </c>
      <c r="U2458" s="2">
        <v>0</v>
      </c>
      <c r="V2458" s="2">
        <v>3.2</v>
      </c>
      <c r="W2458" s="3">
        <v>3.19</v>
      </c>
      <c r="X2458"/>
      <c r="Y2458" s="2">
        <v>2.1</v>
      </c>
      <c r="Z2458"/>
      <c r="AA2458" s="3">
        <v>0.1</v>
      </c>
      <c r="AB2458" s="3">
        <v>0.33</v>
      </c>
      <c r="AC2458" s="9"/>
      <c r="AD2458" t="s">
        <v>1495</v>
      </c>
      <c r="AE2458" s="3">
        <v>0.46</v>
      </c>
      <c r="AF2458" s="3">
        <v>0</v>
      </c>
      <c r="AG2458"/>
      <c r="AH2458" s="2">
        <v>0</v>
      </c>
      <c r="AI2458" s="16">
        <v>0</v>
      </c>
      <c r="AJ2458" s="2">
        <v>4.4000000000000004</v>
      </c>
      <c r="AK2458" s="2">
        <v>3.4</v>
      </c>
      <c r="AL2458" s="2">
        <v>0.6</v>
      </c>
      <c r="AM2458"/>
      <c r="AN2458" s="3">
        <v>0.49</v>
      </c>
      <c r="AO2458" s="17">
        <v>2.2000000000000002</v>
      </c>
      <c r="AP2458" s="9"/>
    </row>
    <row r="2459" spans="1:42" x14ac:dyDescent="0.2">
      <c r="A2459" s="18" t="s">
        <v>56</v>
      </c>
      <c r="B2459">
        <v>27</v>
      </c>
      <c r="C2459" t="s">
        <v>1079</v>
      </c>
      <c r="D2459" t="s">
        <v>1495</v>
      </c>
      <c r="E2459" s="19" t="s">
        <v>213</v>
      </c>
      <c r="F2459" s="20" t="s">
        <v>57</v>
      </c>
      <c r="G2459" s="19">
        <v>22</v>
      </c>
      <c r="H2459" s="21">
        <v>1</v>
      </c>
      <c r="I2459" s="21">
        <v>3</v>
      </c>
      <c r="J2459" s="21">
        <v>4</v>
      </c>
      <c r="K2459" s="21">
        <v>-7.6</v>
      </c>
      <c r="L2459" s="22">
        <v>-0.2</v>
      </c>
      <c r="M2459" s="22">
        <v>-0.8</v>
      </c>
      <c r="N2459" s="2">
        <v>1.3</v>
      </c>
      <c r="O2459" s="2">
        <v>6.6</v>
      </c>
      <c r="P2459" s="9"/>
      <c r="Q2459" t="s">
        <v>1495</v>
      </c>
      <c r="R2459" s="2">
        <v>0</v>
      </c>
      <c r="S2459" s="2">
        <v>0.7</v>
      </c>
      <c r="T2459" s="3">
        <v>1.3</v>
      </c>
      <c r="U2459" s="2">
        <v>1.9</v>
      </c>
      <c r="V2459" s="2">
        <v>0</v>
      </c>
      <c r="W2459" s="3">
        <v>9.6300000000000008</v>
      </c>
      <c r="X2459"/>
      <c r="Y2459" s="2">
        <v>3</v>
      </c>
      <c r="Z2459"/>
      <c r="AA2459" s="3">
        <v>-0.03</v>
      </c>
      <c r="AB2459" s="3">
        <v>0.23</v>
      </c>
      <c r="AC2459" s="9"/>
      <c r="AD2459" t="s">
        <v>1495</v>
      </c>
      <c r="AE2459" s="3">
        <v>3.04</v>
      </c>
      <c r="AF2459" s="3">
        <v>2.13</v>
      </c>
      <c r="AG2459"/>
      <c r="AH2459" s="2">
        <v>0</v>
      </c>
      <c r="AI2459" s="2">
        <v>0</v>
      </c>
      <c r="AJ2459" s="2">
        <v>4.3</v>
      </c>
      <c r="AK2459" s="2">
        <v>3</v>
      </c>
      <c r="AL2459" s="2">
        <v>0</v>
      </c>
      <c r="AM2459"/>
      <c r="AN2459" s="3">
        <v>-0.12</v>
      </c>
      <c r="AO2459" s="17">
        <v>1.18</v>
      </c>
      <c r="AP2459" s="9"/>
    </row>
    <row r="2460" spans="1:42" x14ac:dyDescent="0.2">
      <c r="A2460" t="s">
        <v>40</v>
      </c>
      <c r="B2460" s="1">
        <v>28</v>
      </c>
      <c r="C2460" t="s">
        <v>1079</v>
      </c>
      <c r="D2460" t="s">
        <v>1495</v>
      </c>
      <c r="E2460" t="s">
        <v>213</v>
      </c>
      <c r="F2460" t="s">
        <v>57</v>
      </c>
      <c r="G2460">
        <v>47</v>
      </c>
      <c r="H2460">
        <v>1</v>
      </c>
      <c r="I2460">
        <v>7</v>
      </c>
      <c r="J2460">
        <v>8</v>
      </c>
      <c r="K2460" s="1">
        <v>0.9</v>
      </c>
      <c r="L2460" s="2">
        <v>0.2</v>
      </c>
      <c r="M2460" s="2">
        <v>1.9</v>
      </c>
      <c r="N2460" s="2">
        <v>5.4</v>
      </c>
      <c r="O2460" s="2">
        <v>13.4</v>
      </c>
      <c r="P2460" s="14"/>
      <c r="Q2460" t="s">
        <v>1495</v>
      </c>
      <c r="R2460" s="2">
        <v>0.1</v>
      </c>
      <c r="S2460" s="2">
        <v>0.6</v>
      </c>
      <c r="T2460" s="3">
        <v>2.0099999999999998</v>
      </c>
      <c r="U2460" s="2">
        <v>0</v>
      </c>
      <c r="V2460" s="2">
        <v>7.7</v>
      </c>
      <c r="W2460" s="3">
        <v>7.74</v>
      </c>
      <c r="X2460" s="3">
        <v>-0.08</v>
      </c>
      <c r="Y2460" s="2">
        <v>1.9</v>
      </c>
      <c r="Z2460" s="2">
        <v>0.7</v>
      </c>
      <c r="AA2460" s="3">
        <v>0.02</v>
      </c>
      <c r="AB2460" s="3">
        <v>0.53</v>
      </c>
      <c r="AC2460" s="14"/>
      <c r="AD2460" t="s">
        <v>1495</v>
      </c>
      <c r="AE2460" s="3">
        <v>1.69</v>
      </c>
      <c r="AF2460" s="3">
        <v>3.16</v>
      </c>
      <c r="AG2460" s="3">
        <v>0</v>
      </c>
      <c r="AH2460" s="2">
        <v>0</v>
      </c>
      <c r="AI2460" s="2">
        <v>0</v>
      </c>
      <c r="AJ2460" s="2">
        <v>5.2</v>
      </c>
      <c r="AK2460" s="2">
        <v>2.9</v>
      </c>
      <c r="AL2460" s="2">
        <v>1</v>
      </c>
      <c r="AM2460" s="2">
        <v>2.1</v>
      </c>
      <c r="AN2460" s="3">
        <v>0.19</v>
      </c>
      <c r="AO2460" s="3">
        <v>1.32</v>
      </c>
      <c r="AP2460" s="9"/>
    </row>
    <row r="2461" spans="1:42" x14ac:dyDescent="0.2">
      <c r="A2461" s="18" t="s">
        <v>56</v>
      </c>
      <c r="B2461">
        <v>21</v>
      </c>
      <c r="C2461" t="s">
        <v>1496</v>
      </c>
      <c r="D2461" t="s">
        <v>730</v>
      </c>
      <c r="E2461" s="19" t="s">
        <v>127</v>
      </c>
      <c r="F2461" s="20" t="s">
        <v>48</v>
      </c>
      <c r="G2461" s="19">
        <v>1</v>
      </c>
      <c r="H2461" s="21">
        <v>0</v>
      </c>
      <c r="I2461" s="21">
        <v>0</v>
      </c>
      <c r="J2461" s="21">
        <v>0</v>
      </c>
      <c r="K2461" s="21">
        <v>3.9</v>
      </c>
      <c r="L2461" s="22">
        <v>-0.8</v>
      </c>
      <c r="M2461" s="22">
        <v>1.3</v>
      </c>
      <c r="N2461" s="2">
        <v>-0.1</v>
      </c>
      <c r="O2461" s="2">
        <v>-0.7</v>
      </c>
      <c r="P2461" s="9"/>
      <c r="Q2461" t="s">
        <v>730</v>
      </c>
      <c r="R2461" s="2">
        <v>0</v>
      </c>
      <c r="S2461" s="2">
        <v>0</v>
      </c>
      <c r="T2461" s="3">
        <v>0</v>
      </c>
      <c r="U2461" s="2">
        <v>0</v>
      </c>
      <c r="V2461" s="2">
        <v>0</v>
      </c>
      <c r="W2461" s="3">
        <v>0</v>
      </c>
      <c r="X2461"/>
      <c r="Y2461" s="2">
        <v>0</v>
      </c>
      <c r="Z2461"/>
      <c r="AA2461" s="3">
        <v>-10.43</v>
      </c>
      <c r="AB2461" s="3">
        <v>-1.92</v>
      </c>
      <c r="AC2461" s="9"/>
      <c r="AD2461" t="s">
        <v>730</v>
      </c>
      <c r="AE2461" s="3">
        <v>0</v>
      </c>
      <c r="AF2461" s="3">
        <v>0</v>
      </c>
      <c r="AG2461"/>
      <c r="AH2461" s="2">
        <v>0</v>
      </c>
      <c r="AI2461" s="2">
        <v>0</v>
      </c>
      <c r="AJ2461" s="2">
        <v>13</v>
      </c>
      <c r="AK2461" s="2">
        <v>0</v>
      </c>
      <c r="AL2461" s="2">
        <v>13</v>
      </c>
      <c r="AM2461"/>
      <c r="AN2461" s="3">
        <v>16.96</v>
      </c>
      <c r="AO2461" s="17">
        <v>-8.6300000000000008</v>
      </c>
      <c r="AP2461" s="9"/>
    </row>
    <row r="2462" spans="1:42" x14ac:dyDescent="0.2">
      <c r="A2462" t="s">
        <v>51</v>
      </c>
      <c r="B2462">
        <v>38</v>
      </c>
      <c r="C2462" t="s">
        <v>88</v>
      </c>
      <c r="D2462" t="s">
        <v>1497</v>
      </c>
      <c r="E2462" t="s">
        <v>115</v>
      </c>
      <c r="F2462" t="s">
        <v>48</v>
      </c>
      <c r="G2462">
        <v>67</v>
      </c>
      <c r="H2462">
        <v>29</v>
      </c>
      <c r="I2462">
        <v>33</v>
      </c>
      <c r="J2462">
        <f>H2462+I2462</f>
        <v>62</v>
      </c>
      <c r="K2462" s="1">
        <v>0.6</v>
      </c>
      <c r="L2462" s="2">
        <v>9.5</v>
      </c>
      <c r="M2462" s="2">
        <v>2.7</v>
      </c>
      <c r="N2462" s="15">
        <v>50.8</v>
      </c>
      <c r="O2462" s="15">
        <v>14.8</v>
      </c>
      <c r="P2462" s="9"/>
      <c r="Q2462" t="s">
        <v>1497</v>
      </c>
      <c r="R2462" s="2">
        <v>0.9</v>
      </c>
      <c r="S2462" s="2">
        <v>1.1000000000000001</v>
      </c>
      <c r="T2462" s="3">
        <v>2.5</v>
      </c>
      <c r="U2462" s="2">
        <v>2.4</v>
      </c>
      <c r="V2462" s="2">
        <v>3</v>
      </c>
      <c r="W2462" s="3">
        <v>7.66</v>
      </c>
      <c r="X2462"/>
      <c r="Y2462" s="2">
        <v>1.7</v>
      </c>
      <c r="Z2462"/>
      <c r="AA2462" s="3">
        <v>0.31</v>
      </c>
      <c r="AB2462" s="3">
        <v>2.2999999999999998</v>
      </c>
      <c r="AC2462" s="9"/>
      <c r="AD2462" t="s">
        <v>1497</v>
      </c>
      <c r="AE2462" s="3">
        <v>2.65</v>
      </c>
      <c r="AF2462" s="3">
        <v>5.7</v>
      </c>
      <c r="AG2462"/>
      <c r="AH2462" s="2">
        <v>48</v>
      </c>
      <c r="AI2462" s="16">
        <v>7.3</v>
      </c>
      <c r="AJ2462" s="2">
        <v>3</v>
      </c>
      <c r="AK2462" s="2">
        <v>2.2999999999999998</v>
      </c>
      <c r="AL2462" s="2">
        <v>1.9</v>
      </c>
      <c r="AM2462"/>
      <c r="AN2462" s="3">
        <v>0.09</v>
      </c>
      <c r="AO2462" s="17">
        <v>0.67</v>
      </c>
      <c r="AP2462" s="9"/>
    </row>
    <row r="2463" spans="1:42" x14ac:dyDescent="0.2">
      <c r="A2463" s="18" t="s">
        <v>56</v>
      </c>
      <c r="B2463">
        <v>39</v>
      </c>
      <c r="C2463" t="s">
        <v>88</v>
      </c>
      <c r="D2463" t="s">
        <v>1497</v>
      </c>
      <c r="E2463" s="19" t="s">
        <v>115</v>
      </c>
      <c r="F2463" s="20" t="s">
        <v>122</v>
      </c>
      <c r="G2463" s="19">
        <v>73</v>
      </c>
      <c r="H2463" s="21">
        <v>23</v>
      </c>
      <c r="I2463" s="21">
        <v>23</v>
      </c>
      <c r="J2463" s="21">
        <v>46</v>
      </c>
      <c r="K2463" s="21">
        <v>-2.8</v>
      </c>
      <c r="L2463" s="22">
        <v>3.2</v>
      </c>
      <c r="M2463" s="22">
        <v>2.7</v>
      </c>
      <c r="N2463" s="2">
        <v>31.9</v>
      </c>
      <c r="O2463" s="2">
        <v>20.9</v>
      </c>
      <c r="P2463" s="9"/>
      <c r="Q2463" t="s">
        <v>1497</v>
      </c>
      <c r="R2463" s="2">
        <v>0.8</v>
      </c>
      <c r="S2463" s="2">
        <v>1</v>
      </c>
      <c r="T2463" s="3">
        <v>2.61</v>
      </c>
      <c r="U2463" s="2">
        <v>2.2999999999999998</v>
      </c>
      <c r="V2463" s="2">
        <v>1.6</v>
      </c>
      <c r="W2463" s="3">
        <v>6.6</v>
      </c>
      <c r="X2463"/>
      <c r="Y2463" s="2">
        <v>1.5</v>
      </c>
      <c r="Z2463"/>
      <c r="AA2463" s="3">
        <v>0.11</v>
      </c>
      <c r="AB2463" s="3">
        <v>1.42</v>
      </c>
      <c r="AC2463" s="9"/>
      <c r="AD2463" t="s">
        <v>1497</v>
      </c>
      <c r="AE2463" s="3">
        <v>2.61</v>
      </c>
      <c r="AF2463" s="3">
        <v>4.84</v>
      </c>
      <c r="AG2463"/>
      <c r="AH2463" s="2">
        <v>75</v>
      </c>
      <c r="AI2463" s="2">
        <v>0.2</v>
      </c>
      <c r="AJ2463" s="2">
        <v>2.1</v>
      </c>
      <c r="AK2463" s="2">
        <v>2.1</v>
      </c>
      <c r="AL2463" s="2">
        <v>1.4</v>
      </c>
      <c r="AM2463"/>
      <c r="AN2463" s="3">
        <v>0.09</v>
      </c>
      <c r="AO2463" s="17">
        <v>0.93</v>
      </c>
      <c r="AP2463" s="9"/>
    </row>
    <row r="2464" spans="1:42" x14ac:dyDescent="0.2">
      <c r="A2464" t="s">
        <v>40</v>
      </c>
      <c r="B2464" s="1">
        <v>40</v>
      </c>
      <c r="C2464" t="s">
        <v>88</v>
      </c>
      <c r="D2464" t="s">
        <v>1497</v>
      </c>
      <c r="E2464" t="s">
        <v>62</v>
      </c>
      <c r="F2464" t="s">
        <v>48</v>
      </c>
      <c r="G2464">
        <v>34</v>
      </c>
      <c r="H2464">
        <v>6</v>
      </c>
      <c r="I2464">
        <v>8</v>
      </c>
      <c r="J2464">
        <v>14</v>
      </c>
      <c r="K2464" s="1">
        <v>-5.0999999999999996</v>
      </c>
      <c r="L2464" s="2">
        <v>1</v>
      </c>
      <c r="M2464" s="2">
        <v>-0.1</v>
      </c>
      <c r="N2464" s="2">
        <v>5.4</v>
      </c>
      <c r="O2464" s="2">
        <v>2.9</v>
      </c>
      <c r="P2464" s="14"/>
      <c r="Q2464" t="s">
        <v>1497</v>
      </c>
      <c r="R2464" s="2">
        <v>0.6</v>
      </c>
      <c r="S2464" s="2">
        <v>1.1000000000000001</v>
      </c>
      <c r="T2464" s="3">
        <v>2.11</v>
      </c>
      <c r="U2464" s="2">
        <v>1.4</v>
      </c>
      <c r="V2464" s="2">
        <v>0.7</v>
      </c>
      <c r="W2464" s="3">
        <v>2.09</v>
      </c>
      <c r="X2464" s="3">
        <v>-0.24</v>
      </c>
      <c r="Y2464" s="2">
        <v>1.2</v>
      </c>
      <c r="Z2464" s="2">
        <v>0</v>
      </c>
      <c r="AA2464" s="3">
        <v>0.09</v>
      </c>
      <c r="AB2464" s="3">
        <v>0.64</v>
      </c>
      <c r="AC2464" s="14"/>
      <c r="AD2464" t="s">
        <v>1497</v>
      </c>
      <c r="AE2464" s="3">
        <v>2.4300000000000002</v>
      </c>
      <c r="AF2464" s="3">
        <v>4.8099999999999996</v>
      </c>
      <c r="AG2464" s="3">
        <v>-0.01</v>
      </c>
      <c r="AH2464" s="2">
        <v>44.4</v>
      </c>
      <c r="AI2464" s="2">
        <v>1.4</v>
      </c>
      <c r="AJ2464" s="2">
        <v>2.1</v>
      </c>
      <c r="AK2464" s="2">
        <v>2.5</v>
      </c>
      <c r="AL2464" s="2">
        <v>1.7</v>
      </c>
      <c r="AM2464" s="2">
        <v>1.3</v>
      </c>
      <c r="AN2464" s="3">
        <v>-0.01</v>
      </c>
      <c r="AO2464" s="3">
        <v>0.34</v>
      </c>
      <c r="AP2464" s="9"/>
    </row>
    <row r="2465" spans="1:42" x14ac:dyDescent="0.2">
      <c r="A2465" t="s">
        <v>40</v>
      </c>
      <c r="B2465" s="1">
        <v>26</v>
      </c>
      <c r="C2465" t="s">
        <v>1498</v>
      </c>
      <c r="D2465" t="s">
        <v>1499</v>
      </c>
      <c r="E2465" t="s">
        <v>113</v>
      </c>
      <c r="F2465" t="s">
        <v>57</v>
      </c>
      <c r="G2465">
        <v>23</v>
      </c>
      <c r="H2465">
        <v>0</v>
      </c>
      <c r="I2465">
        <v>2</v>
      </c>
      <c r="J2465">
        <v>2</v>
      </c>
      <c r="K2465" s="1">
        <v>-2.5</v>
      </c>
      <c r="L2465" s="2">
        <v>-0.7</v>
      </c>
      <c r="M2465" s="2">
        <v>-0.3</v>
      </c>
      <c r="N2465" s="2">
        <v>0.4</v>
      </c>
      <c r="O2465" s="2">
        <v>2</v>
      </c>
      <c r="P2465" s="14"/>
      <c r="Q2465" t="s">
        <v>1499</v>
      </c>
      <c r="R2465" s="2">
        <v>0</v>
      </c>
      <c r="S2465" s="2">
        <v>0.2</v>
      </c>
      <c r="T2465" s="3">
        <v>2.27</v>
      </c>
      <c r="U2465" s="2">
        <v>0</v>
      </c>
      <c r="V2465" s="2">
        <v>6.5</v>
      </c>
      <c r="W2465" s="3">
        <v>6.53</v>
      </c>
      <c r="X2465" s="3">
        <v>0.03</v>
      </c>
      <c r="Y2465" s="2">
        <v>1.8</v>
      </c>
      <c r="Z2465" s="2">
        <v>0.6</v>
      </c>
      <c r="AA2465" s="3">
        <v>-0.14000000000000001</v>
      </c>
      <c r="AB2465" s="3">
        <v>0.08</v>
      </c>
      <c r="AC2465" s="14"/>
      <c r="AD2465" t="s">
        <v>1499</v>
      </c>
      <c r="AE2465" s="3">
        <v>3.18</v>
      </c>
      <c r="AF2465" s="3">
        <v>16.36</v>
      </c>
      <c r="AG2465" s="3">
        <v>-0.09</v>
      </c>
      <c r="AH2465" s="2">
        <v>0</v>
      </c>
      <c r="AI2465" s="2">
        <v>0</v>
      </c>
      <c r="AJ2465" s="2">
        <v>5.9</v>
      </c>
      <c r="AK2465" s="2">
        <v>4.7</v>
      </c>
      <c r="AL2465" s="2">
        <v>0.6</v>
      </c>
      <c r="AM2465" s="2">
        <v>0.8</v>
      </c>
      <c r="AN2465" s="3">
        <v>-0.06</v>
      </c>
      <c r="AO2465" s="3">
        <v>0.41</v>
      </c>
      <c r="AP2465" s="9"/>
    </row>
    <row r="2466" spans="1:42" x14ac:dyDescent="0.2">
      <c r="A2466" t="s">
        <v>51</v>
      </c>
      <c r="B2466">
        <v>21</v>
      </c>
      <c r="C2466" t="s">
        <v>410</v>
      </c>
      <c r="D2466" t="s">
        <v>1500</v>
      </c>
      <c r="E2466" t="s">
        <v>94</v>
      </c>
      <c r="F2466" t="s">
        <v>55</v>
      </c>
      <c r="G2466">
        <v>1</v>
      </c>
      <c r="H2466">
        <v>0</v>
      </c>
      <c r="I2466">
        <v>0</v>
      </c>
      <c r="J2466">
        <f>H2466+I2466</f>
        <v>0</v>
      </c>
      <c r="K2466" s="1">
        <v>-1.7</v>
      </c>
      <c r="L2466" s="2">
        <v>-0.1</v>
      </c>
      <c r="M2466" s="2">
        <v>-0.4</v>
      </c>
      <c r="N2466" s="15">
        <v>-0.2</v>
      </c>
      <c r="O2466" s="15">
        <v>-2</v>
      </c>
      <c r="P2466" s="9"/>
      <c r="Q2466" t="s">
        <v>1500</v>
      </c>
      <c r="R2466" s="2">
        <v>0</v>
      </c>
      <c r="S2466" s="2">
        <v>0</v>
      </c>
      <c r="T2466" s="3">
        <v>0</v>
      </c>
      <c r="U2466" s="2">
        <v>0</v>
      </c>
      <c r="V2466" s="2">
        <v>0</v>
      </c>
      <c r="W2466" s="3">
        <v>0</v>
      </c>
      <c r="X2466"/>
      <c r="Y2466" s="2">
        <v>0</v>
      </c>
      <c r="Z2466"/>
      <c r="AA2466" s="3">
        <v>-0.35</v>
      </c>
      <c r="AB2466" s="3">
        <v>-0.81</v>
      </c>
      <c r="AC2466" s="9"/>
      <c r="AD2466" t="s">
        <v>1500</v>
      </c>
      <c r="AE2466" s="3">
        <v>9.99</v>
      </c>
      <c r="AF2466" s="3">
        <v>0</v>
      </c>
      <c r="AG2466"/>
      <c r="AH2466" s="2">
        <v>0</v>
      </c>
      <c r="AI2466" s="16">
        <v>0</v>
      </c>
      <c r="AJ2466" s="2">
        <v>0</v>
      </c>
      <c r="AK2466" s="2">
        <v>4.0999999999999996</v>
      </c>
      <c r="AL2466" s="2">
        <v>0</v>
      </c>
      <c r="AM2466"/>
      <c r="AN2466" s="3">
        <v>-1.38</v>
      </c>
      <c r="AO2466" s="17">
        <v>-8.3000000000000007</v>
      </c>
      <c r="AP2466" s="9"/>
    </row>
    <row r="2467" spans="1:42" x14ac:dyDescent="0.2">
      <c r="A2467" t="s">
        <v>51</v>
      </c>
      <c r="B2467">
        <v>36</v>
      </c>
      <c r="C2467" t="s">
        <v>63</v>
      </c>
      <c r="D2467" t="s">
        <v>1501</v>
      </c>
      <c r="E2467" t="s">
        <v>342</v>
      </c>
      <c r="F2467" t="s">
        <v>73</v>
      </c>
      <c r="G2467">
        <v>82</v>
      </c>
      <c r="H2467">
        <v>26</v>
      </c>
      <c r="I2467">
        <v>33</v>
      </c>
      <c r="J2467">
        <f>H2467+I2467</f>
        <v>59</v>
      </c>
      <c r="K2467" s="1">
        <v>1.1000000000000001</v>
      </c>
      <c r="L2467" s="2">
        <v>8.4</v>
      </c>
      <c r="M2467" s="2">
        <v>1.1000000000000001</v>
      </c>
      <c r="N2467" s="15">
        <v>37</v>
      </c>
      <c r="O2467" s="15">
        <v>13.9</v>
      </c>
      <c r="P2467" s="9"/>
      <c r="Q2467" t="s">
        <v>1501</v>
      </c>
      <c r="R2467" s="2">
        <v>0.8</v>
      </c>
      <c r="S2467" s="2">
        <v>1.2</v>
      </c>
      <c r="T2467" s="3">
        <v>2.34</v>
      </c>
      <c r="U2467" s="2">
        <v>2.4</v>
      </c>
      <c r="V2467" s="2">
        <v>2.6</v>
      </c>
      <c r="W2467" s="3">
        <v>6.84</v>
      </c>
      <c r="X2467"/>
      <c r="Y2467" s="2">
        <v>2</v>
      </c>
      <c r="Z2467"/>
      <c r="AA2467" s="3">
        <v>0.24</v>
      </c>
      <c r="AB2467" s="3">
        <v>1.4</v>
      </c>
      <c r="AC2467" s="9"/>
      <c r="AD2467" t="s">
        <v>1501</v>
      </c>
      <c r="AE2467" s="3">
        <v>1.93</v>
      </c>
      <c r="AF2467" s="3">
        <v>7.98</v>
      </c>
      <c r="AG2467"/>
      <c r="AH2467" s="2">
        <v>58.8</v>
      </c>
      <c r="AI2467" s="16">
        <v>35.1</v>
      </c>
      <c r="AJ2467" s="2">
        <v>1.8</v>
      </c>
      <c r="AK2467" s="2">
        <v>1.8</v>
      </c>
      <c r="AL2467" s="2">
        <v>1.9</v>
      </c>
      <c r="AM2467"/>
      <c r="AN2467" s="3">
        <v>0.03</v>
      </c>
      <c r="AO2467" s="17">
        <v>0.53</v>
      </c>
      <c r="AP2467" s="9"/>
    </row>
    <row r="2468" spans="1:42" x14ac:dyDescent="0.2">
      <c r="A2468" s="18" t="s">
        <v>56</v>
      </c>
      <c r="B2468">
        <v>37</v>
      </c>
      <c r="C2468" t="s">
        <v>63</v>
      </c>
      <c r="D2468" t="s">
        <v>1501</v>
      </c>
      <c r="E2468" s="19" t="s">
        <v>342</v>
      </c>
      <c r="F2468" s="20" t="s">
        <v>69</v>
      </c>
      <c r="G2468" s="19">
        <v>52</v>
      </c>
      <c r="H2468" s="21">
        <v>14</v>
      </c>
      <c r="I2468" s="21">
        <v>12</v>
      </c>
      <c r="J2468" s="21">
        <v>26</v>
      </c>
      <c r="K2468" s="21">
        <v>-5.0999999999999996</v>
      </c>
      <c r="L2468" s="22">
        <v>2.1</v>
      </c>
      <c r="M2468" s="22">
        <v>0.4</v>
      </c>
      <c r="N2468" s="2">
        <v>25</v>
      </c>
      <c r="O2468" s="2">
        <v>14.5</v>
      </c>
      <c r="P2468" s="9"/>
      <c r="Q2468" t="s">
        <v>1501</v>
      </c>
      <c r="R2468" s="2">
        <v>0.8</v>
      </c>
      <c r="S2468" s="2">
        <v>0.8</v>
      </c>
      <c r="T2468" s="3">
        <v>2.06</v>
      </c>
      <c r="U2468" s="2">
        <v>1.3</v>
      </c>
      <c r="V2468" s="2">
        <v>1.3</v>
      </c>
      <c r="W2468" s="3">
        <v>4.05</v>
      </c>
      <c r="X2468"/>
      <c r="Y2468" s="2">
        <v>2</v>
      </c>
      <c r="Z2468"/>
      <c r="AA2468" s="3">
        <v>0.1</v>
      </c>
      <c r="AB2468" s="3">
        <v>1.55</v>
      </c>
      <c r="AC2468" s="9"/>
      <c r="AD2468" t="s">
        <v>1501</v>
      </c>
      <c r="AE2468" s="3">
        <v>3.05</v>
      </c>
      <c r="AF2468" s="3">
        <v>5.46</v>
      </c>
      <c r="AG2468"/>
      <c r="AH2468" s="2">
        <v>56.3</v>
      </c>
      <c r="AI2468" s="2">
        <v>34.6</v>
      </c>
      <c r="AJ2468" s="2">
        <v>1.7</v>
      </c>
      <c r="AK2468" s="2">
        <v>1.6</v>
      </c>
      <c r="AL2468" s="2">
        <v>1.9</v>
      </c>
      <c r="AM2468"/>
      <c r="AN2468" s="3">
        <v>0.02</v>
      </c>
      <c r="AO2468" s="17">
        <v>0.9</v>
      </c>
      <c r="AP2468" s="9"/>
    </row>
    <row r="2469" spans="1:42" x14ac:dyDescent="0.2">
      <c r="A2469" t="s">
        <v>40</v>
      </c>
      <c r="B2469" s="1">
        <v>38</v>
      </c>
      <c r="C2469" t="s">
        <v>63</v>
      </c>
      <c r="D2469" t="s">
        <v>1501</v>
      </c>
      <c r="E2469" t="s">
        <v>342</v>
      </c>
      <c r="F2469" t="s">
        <v>69</v>
      </c>
      <c r="G2469">
        <v>7</v>
      </c>
      <c r="H2469">
        <v>2</v>
      </c>
      <c r="I2469">
        <v>0</v>
      </c>
      <c r="J2469">
        <v>2</v>
      </c>
      <c r="K2469" s="1">
        <v>-3.6</v>
      </c>
      <c r="L2469" s="2">
        <v>-0.3</v>
      </c>
      <c r="M2469" s="2">
        <v>-0.5</v>
      </c>
      <c r="N2469" s="2">
        <v>0.9</v>
      </c>
      <c r="O2469" s="2">
        <v>0.8</v>
      </c>
      <c r="P2469" s="14"/>
      <c r="Q2469" t="s">
        <v>1501</v>
      </c>
      <c r="R2469" s="2">
        <v>0.8</v>
      </c>
      <c r="S2469" s="2">
        <v>0</v>
      </c>
      <c r="T2469" s="3">
        <v>1.54</v>
      </c>
      <c r="U2469" s="2">
        <v>4.8</v>
      </c>
      <c r="V2469" s="2">
        <v>0</v>
      </c>
      <c r="W2469" s="3">
        <v>9.69</v>
      </c>
      <c r="X2469" s="3">
        <v>-0.14000000000000001</v>
      </c>
      <c r="Y2469" s="2">
        <v>1.2</v>
      </c>
      <c r="Z2469" s="2">
        <v>0.6</v>
      </c>
      <c r="AA2469" s="3">
        <v>-0.15</v>
      </c>
      <c r="AB2469" s="3">
        <v>0.54</v>
      </c>
      <c r="AC2469" s="14"/>
      <c r="AD2469" t="s">
        <v>1501</v>
      </c>
      <c r="AE2469" s="3">
        <v>5.38</v>
      </c>
      <c r="AF2469" s="3">
        <v>7.1</v>
      </c>
      <c r="AG2469" s="3">
        <v>-0.09</v>
      </c>
      <c r="AH2469" s="2">
        <v>58.2</v>
      </c>
      <c r="AI2469" s="2">
        <v>28.1</v>
      </c>
      <c r="AJ2469" s="2">
        <v>4.2</v>
      </c>
      <c r="AK2469" s="2">
        <v>2.4</v>
      </c>
      <c r="AL2469" s="2">
        <v>0</v>
      </c>
      <c r="AM2469" s="2">
        <v>0</v>
      </c>
      <c r="AN2469" s="3">
        <v>-0.25</v>
      </c>
      <c r="AO2469" s="3">
        <v>0.51</v>
      </c>
      <c r="AP2469" s="9"/>
    </row>
    <row r="2470" spans="1:42" x14ac:dyDescent="0.2">
      <c r="A2470" t="s">
        <v>51</v>
      </c>
      <c r="B2470">
        <v>35</v>
      </c>
      <c r="C2470" t="s">
        <v>156</v>
      </c>
      <c r="D2470" t="s">
        <v>864</v>
      </c>
      <c r="E2470" t="s">
        <v>342</v>
      </c>
      <c r="F2470" t="s">
        <v>48</v>
      </c>
      <c r="G2470">
        <v>67</v>
      </c>
      <c r="H2470">
        <v>10</v>
      </c>
      <c r="I2470">
        <v>17</v>
      </c>
      <c r="J2470">
        <f>H2470+I2470</f>
        <v>27</v>
      </c>
      <c r="K2470" s="1">
        <v>14.5</v>
      </c>
      <c r="L2470" s="2">
        <v>1.7</v>
      </c>
      <c r="M2470" s="2">
        <v>3.1</v>
      </c>
      <c r="N2470" s="15">
        <v>12.6</v>
      </c>
      <c r="O2470" s="15">
        <v>2.2000000000000002</v>
      </c>
      <c r="P2470" s="9"/>
      <c r="Q2470" t="s">
        <v>864</v>
      </c>
      <c r="R2470" s="2">
        <v>0.8</v>
      </c>
      <c r="S2470" s="2">
        <v>1.5</v>
      </c>
      <c r="T2470" s="3">
        <v>3.54</v>
      </c>
      <c r="U2470" s="2">
        <v>1</v>
      </c>
      <c r="V2470" s="2">
        <v>1</v>
      </c>
      <c r="W2470" s="3">
        <v>4.37</v>
      </c>
      <c r="X2470"/>
      <c r="Y2470" s="2">
        <v>3.3</v>
      </c>
      <c r="Z2470"/>
      <c r="AA2470" s="3">
        <v>0.12</v>
      </c>
      <c r="AB2470" s="3">
        <v>1.02</v>
      </c>
      <c r="AC2470" s="9"/>
      <c r="AD2470" t="s">
        <v>864</v>
      </c>
      <c r="AE2470" s="3">
        <v>1.77</v>
      </c>
      <c r="AF2470" s="3">
        <v>0</v>
      </c>
      <c r="AG2470"/>
      <c r="AH2470" s="2">
        <v>47.7</v>
      </c>
      <c r="AI2470" s="16">
        <v>1.1000000000000001</v>
      </c>
      <c r="AJ2470" s="2">
        <v>8</v>
      </c>
      <c r="AK2470" s="2">
        <v>0.9</v>
      </c>
      <c r="AL2470" s="2">
        <v>2</v>
      </c>
      <c r="AM2470"/>
      <c r="AN2470" s="3">
        <v>0.22</v>
      </c>
      <c r="AO2470" s="17">
        <v>0.18</v>
      </c>
      <c r="AP2470" s="9"/>
    </row>
    <row r="2471" spans="1:42" x14ac:dyDescent="0.2">
      <c r="A2471" s="23" t="s">
        <v>56</v>
      </c>
      <c r="B2471">
        <v>36</v>
      </c>
      <c r="C2471" t="s">
        <v>156</v>
      </c>
      <c r="D2471" t="s">
        <v>864</v>
      </c>
      <c r="E2471" s="24" t="s">
        <v>161</v>
      </c>
      <c r="F2471" s="20" t="s">
        <v>48</v>
      </c>
      <c r="G2471" s="24">
        <v>38</v>
      </c>
      <c r="H2471" s="25">
        <v>1</v>
      </c>
      <c r="I2471" s="25">
        <v>2</v>
      </c>
      <c r="J2471" s="25">
        <v>3</v>
      </c>
      <c r="K2471" s="25">
        <v>-1.1000000000000001</v>
      </c>
      <c r="L2471" s="26">
        <v>-1.7</v>
      </c>
      <c r="M2471" s="26">
        <v>0.1</v>
      </c>
      <c r="N2471" s="27">
        <v>-2.2999999999999998</v>
      </c>
      <c r="O2471" s="27">
        <v>-3.1</v>
      </c>
      <c r="P2471" s="9"/>
      <c r="Q2471" t="s">
        <v>864</v>
      </c>
      <c r="R2471" s="2">
        <v>0.2</v>
      </c>
      <c r="S2471" s="2">
        <v>0.5</v>
      </c>
      <c r="T2471" s="3">
        <v>1.67</v>
      </c>
      <c r="U2471" s="2">
        <v>0</v>
      </c>
      <c r="V2471" s="2">
        <v>0</v>
      </c>
      <c r="W2471" s="3">
        <v>2.88</v>
      </c>
      <c r="X2471"/>
      <c r="Y2471" s="2">
        <v>2</v>
      </c>
      <c r="Z2471"/>
      <c r="AA2471" s="3">
        <v>-0.35</v>
      </c>
      <c r="AB2471" s="3">
        <v>-0.51</v>
      </c>
      <c r="AC2471" s="9"/>
      <c r="AD2471" t="s">
        <v>864</v>
      </c>
      <c r="AE2471" s="3">
        <v>1.91</v>
      </c>
      <c r="AF2471" s="3">
        <v>0</v>
      </c>
      <c r="AG2471"/>
      <c r="AH2471" s="2">
        <v>100</v>
      </c>
      <c r="AI2471" s="27">
        <v>0</v>
      </c>
      <c r="AJ2471" s="2">
        <v>3.7</v>
      </c>
      <c r="AK2471" s="2">
        <v>1.8</v>
      </c>
      <c r="AL2471" s="2">
        <v>1.1000000000000001</v>
      </c>
      <c r="AM2471"/>
      <c r="AN2471" s="3">
        <v>0.02</v>
      </c>
      <c r="AO2471" s="17">
        <v>-0.68</v>
      </c>
      <c r="AP2471" s="9"/>
    </row>
    <row r="2472" spans="1:42" x14ac:dyDescent="0.2">
      <c r="A2472" t="s">
        <v>40</v>
      </c>
      <c r="B2472" s="1">
        <v>26</v>
      </c>
      <c r="C2472" t="s">
        <v>154</v>
      </c>
      <c r="D2472" t="s">
        <v>1502</v>
      </c>
      <c r="E2472" t="s">
        <v>342</v>
      </c>
      <c r="F2472" t="s">
        <v>57</v>
      </c>
      <c r="G2472">
        <v>11</v>
      </c>
      <c r="H2472">
        <v>0</v>
      </c>
      <c r="I2472">
        <v>0</v>
      </c>
      <c r="J2472">
        <v>0</v>
      </c>
      <c r="K2472" s="1">
        <v>3.8</v>
      </c>
      <c r="L2472" s="2">
        <v>-0.8</v>
      </c>
      <c r="M2472" s="2">
        <v>1.1000000000000001</v>
      </c>
      <c r="N2472" s="2">
        <v>-0.2</v>
      </c>
      <c r="O2472" s="2">
        <v>3.3</v>
      </c>
      <c r="P2472" s="14"/>
      <c r="Q2472" t="s">
        <v>1502</v>
      </c>
      <c r="R2472" s="2">
        <v>0</v>
      </c>
      <c r="S2472" s="2">
        <v>0</v>
      </c>
      <c r="T2472" s="3">
        <v>2.5299999999999998</v>
      </c>
      <c r="U2472" s="2">
        <v>0</v>
      </c>
      <c r="V2472" s="2">
        <v>0</v>
      </c>
      <c r="W2472" s="3">
        <v>11.8</v>
      </c>
      <c r="X2472" s="3">
        <v>0.35</v>
      </c>
      <c r="Y2472" s="2">
        <v>1.4</v>
      </c>
      <c r="Z2472" s="2">
        <v>0</v>
      </c>
      <c r="AA2472" s="3">
        <v>-0.32</v>
      </c>
      <c r="AB2472" s="3">
        <v>-0.11</v>
      </c>
      <c r="AC2472" s="14"/>
      <c r="AD2472" t="s">
        <v>1502</v>
      </c>
      <c r="AE2472" s="3">
        <v>1.52</v>
      </c>
      <c r="AF2472" s="3">
        <v>0</v>
      </c>
      <c r="AG2472" s="3">
        <v>-0.03</v>
      </c>
      <c r="AH2472" s="2">
        <v>0</v>
      </c>
      <c r="AI2472" s="2">
        <v>0</v>
      </c>
      <c r="AJ2472" s="2">
        <v>0.5</v>
      </c>
      <c r="AK2472" s="2">
        <v>4.7</v>
      </c>
      <c r="AL2472" s="2">
        <v>1.9</v>
      </c>
      <c r="AM2472" s="2">
        <v>0.9</v>
      </c>
      <c r="AN2472" s="3">
        <v>0.44</v>
      </c>
      <c r="AO2472" s="3">
        <v>1.52</v>
      </c>
      <c r="AP2472" s="9"/>
    </row>
    <row r="2473" spans="1:42" x14ac:dyDescent="0.2">
      <c r="A2473" t="s">
        <v>40</v>
      </c>
      <c r="B2473" s="1">
        <v>24</v>
      </c>
      <c r="C2473" t="s">
        <v>176</v>
      </c>
      <c r="D2473" t="s">
        <v>1503</v>
      </c>
      <c r="E2473" t="s">
        <v>85</v>
      </c>
      <c r="F2473" t="s">
        <v>44</v>
      </c>
      <c r="G2473">
        <v>1</v>
      </c>
      <c r="H2473">
        <v>0</v>
      </c>
      <c r="I2473">
        <v>0</v>
      </c>
      <c r="J2473">
        <v>0</v>
      </c>
      <c r="K2473" s="1">
        <v>0</v>
      </c>
      <c r="L2473" s="2">
        <v>0</v>
      </c>
      <c r="M2473" s="2">
        <v>0</v>
      </c>
      <c r="N2473" s="2">
        <v>-0.1</v>
      </c>
      <c r="O2473" s="2">
        <v>0.4</v>
      </c>
      <c r="P2473" s="14"/>
      <c r="Q2473" t="s">
        <v>1503</v>
      </c>
      <c r="R2473" s="2">
        <v>0</v>
      </c>
      <c r="S2473" s="2">
        <v>0</v>
      </c>
      <c r="T2473" s="3">
        <v>0</v>
      </c>
      <c r="U2473" s="2">
        <v>0</v>
      </c>
      <c r="V2473" s="2">
        <v>0</v>
      </c>
      <c r="W2473" s="3">
        <v>0</v>
      </c>
      <c r="X2473" s="3">
        <v>-0.09</v>
      </c>
      <c r="Y2473" s="2">
        <v>0</v>
      </c>
      <c r="Z2473" s="2">
        <v>0</v>
      </c>
      <c r="AA2473" s="3">
        <v>0</v>
      </c>
      <c r="AB2473" s="3">
        <v>-0.8</v>
      </c>
      <c r="AC2473" s="14"/>
      <c r="AD2473" t="s">
        <v>1503</v>
      </c>
      <c r="AE2473" s="3">
        <v>0</v>
      </c>
      <c r="AF2473" s="3">
        <v>0</v>
      </c>
      <c r="AG2473" s="3">
        <v>7.0000000000000007E-2</v>
      </c>
      <c r="AH2473" s="2">
        <v>0</v>
      </c>
      <c r="AI2473" s="2">
        <v>0</v>
      </c>
      <c r="AJ2473" s="2">
        <v>0</v>
      </c>
      <c r="AK2473" s="2">
        <v>8.9</v>
      </c>
      <c r="AL2473" s="2">
        <v>0</v>
      </c>
      <c r="AM2473" s="2">
        <v>0</v>
      </c>
      <c r="AN2473" s="3">
        <v>0</v>
      </c>
      <c r="AO2473" s="3">
        <v>3.26</v>
      </c>
      <c r="AP2473" s="9"/>
    </row>
    <row r="2474" spans="1:42" x14ac:dyDescent="0.2">
      <c r="A2474" t="s">
        <v>51</v>
      </c>
      <c r="B2474">
        <v>30</v>
      </c>
      <c r="C2474" t="s">
        <v>142</v>
      </c>
      <c r="D2474" t="s">
        <v>963</v>
      </c>
      <c r="E2474" t="s">
        <v>213</v>
      </c>
      <c r="F2474" t="s">
        <v>73</v>
      </c>
      <c r="G2474">
        <v>41</v>
      </c>
      <c r="H2474">
        <v>3</v>
      </c>
      <c r="I2474">
        <v>10</v>
      </c>
      <c r="J2474">
        <f>H2474+I2474</f>
        <v>13</v>
      </c>
      <c r="K2474" s="1">
        <v>-5.2</v>
      </c>
      <c r="L2474" s="2">
        <v>0.3</v>
      </c>
      <c r="M2474" s="2">
        <v>0.2</v>
      </c>
      <c r="N2474" s="15">
        <v>3.7</v>
      </c>
      <c r="O2474" s="15">
        <v>-0.3</v>
      </c>
      <c r="P2474" s="9"/>
      <c r="Q2474" t="s">
        <v>963</v>
      </c>
      <c r="R2474" s="2">
        <v>0.2</v>
      </c>
      <c r="S2474" s="2">
        <v>1.3</v>
      </c>
      <c r="T2474" s="3">
        <v>1.32</v>
      </c>
      <c r="U2474" s="2">
        <v>3.4</v>
      </c>
      <c r="V2474" s="2">
        <v>3.4</v>
      </c>
      <c r="W2474" s="3">
        <v>10.3</v>
      </c>
      <c r="X2474"/>
      <c r="Y2474" s="2">
        <v>2.7</v>
      </c>
      <c r="Z2474"/>
      <c r="AA2474" s="3">
        <v>0.04</v>
      </c>
      <c r="AB2474" s="3">
        <v>0.52</v>
      </c>
      <c r="AC2474" s="9"/>
      <c r="AD2474" t="s">
        <v>963</v>
      </c>
      <c r="AE2474" s="3">
        <v>1.98</v>
      </c>
      <c r="AF2474" s="3">
        <v>6.39</v>
      </c>
      <c r="AG2474"/>
      <c r="AH2474" s="2">
        <v>59.5</v>
      </c>
      <c r="AI2474" s="16">
        <v>3.5</v>
      </c>
      <c r="AJ2474" s="2">
        <v>5.5</v>
      </c>
      <c r="AK2474" s="2">
        <v>1.7</v>
      </c>
      <c r="AL2474" s="2">
        <v>2.1</v>
      </c>
      <c r="AM2474"/>
      <c r="AN2474" s="3">
        <v>0.02</v>
      </c>
      <c r="AO2474" s="17">
        <v>-0.04</v>
      </c>
      <c r="AP2474" s="9"/>
    </row>
    <row r="2475" spans="1:42" x14ac:dyDescent="0.2">
      <c r="A2475" t="s">
        <v>51</v>
      </c>
      <c r="B2475">
        <v>25</v>
      </c>
      <c r="C2475" t="s">
        <v>138</v>
      </c>
      <c r="D2475" t="s">
        <v>963</v>
      </c>
      <c r="E2475" t="s">
        <v>65</v>
      </c>
      <c r="F2475" t="s">
        <v>73</v>
      </c>
      <c r="G2475">
        <v>1</v>
      </c>
      <c r="H2475">
        <v>0</v>
      </c>
      <c r="I2475">
        <v>0</v>
      </c>
      <c r="J2475">
        <f>H2475+I2475</f>
        <v>0</v>
      </c>
      <c r="K2475" s="1">
        <v>0</v>
      </c>
      <c r="L2475" s="2">
        <v>0</v>
      </c>
      <c r="M2475" s="2">
        <v>0</v>
      </c>
      <c r="N2475" s="15">
        <v>-0.2</v>
      </c>
      <c r="O2475" s="15">
        <v>0.3</v>
      </c>
      <c r="P2475" s="9"/>
      <c r="Q2475" t="s">
        <v>963</v>
      </c>
      <c r="R2475" s="2">
        <v>0</v>
      </c>
      <c r="S2475" s="2">
        <v>0</v>
      </c>
      <c r="T2475" s="3">
        <v>0</v>
      </c>
      <c r="U2475" s="2">
        <v>0</v>
      </c>
      <c r="V2475" s="2">
        <v>0</v>
      </c>
      <c r="W2475" s="3">
        <v>0</v>
      </c>
      <c r="X2475"/>
      <c r="Y2475" s="2">
        <v>0</v>
      </c>
      <c r="Z2475"/>
      <c r="AA2475" s="3">
        <v>0</v>
      </c>
      <c r="AB2475" s="3">
        <v>-1.57</v>
      </c>
      <c r="AC2475" s="9"/>
      <c r="AD2475" t="s">
        <v>963</v>
      </c>
      <c r="AE2475" s="3">
        <v>0</v>
      </c>
      <c r="AF2475" s="3">
        <v>0</v>
      </c>
      <c r="AG2475"/>
      <c r="AH2475" s="2">
        <v>66.7</v>
      </c>
      <c r="AI2475" s="16">
        <v>15.7</v>
      </c>
      <c r="AJ2475" s="2">
        <v>6.9</v>
      </c>
      <c r="AK2475" s="2">
        <v>0</v>
      </c>
      <c r="AL2475" s="2">
        <v>0</v>
      </c>
      <c r="AM2475"/>
      <c r="AN2475" s="3">
        <v>0</v>
      </c>
      <c r="AO2475" s="17">
        <v>2.15</v>
      </c>
      <c r="AP2475" s="9"/>
    </row>
    <row r="2476" spans="1:42" x14ac:dyDescent="0.2">
      <c r="A2476" t="s">
        <v>51</v>
      </c>
      <c r="B2476">
        <v>30</v>
      </c>
      <c r="C2476" t="s">
        <v>1504</v>
      </c>
      <c r="D2476" t="s">
        <v>963</v>
      </c>
      <c r="E2476" t="s">
        <v>161</v>
      </c>
      <c r="F2476" t="s">
        <v>73</v>
      </c>
      <c r="G2476">
        <v>61</v>
      </c>
      <c r="H2476">
        <v>3</v>
      </c>
      <c r="I2476">
        <v>3</v>
      </c>
      <c r="J2476">
        <f>H2476+I2476</f>
        <v>6</v>
      </c>
      <c r="K2476" s="1">
        <v>-10</v>
      </c>
      <c r="L2476" s="2">
        <v>-3.4</v>
      </c>
      <c r="M2476" s="2">
        <v>-0.4</v>
      </c>
      <c r="N2476" s="15">
        <v>-5.7</v>
      </c>
      <c r="O2476" s="15">
        <v>6.1</v>
      </c>
      <c r="P2476" s="9"/>
      <c r="Q2476" t="s">
        <v>963</v>
      </c>
      <c r="R2476" s="2">
        <v>0.2</v>
      </c>
      <c r="S2476" s="2">
        <v>0.3</v>
      </c>
      <c r="T2476" s="3">
        <v>1.28</v>
      </c>
      <c r="U2476" s="2">
        <v>4.5999999999999996</v>
      </c>
      <c r="V2476" s="2">
        <v>0</v>
      </c>
      <c r="W2476" s="3">
        <v>9.14</v>
      </c>
      <c r="X2476"/>
      <c r="Y2476" s="2">
        <v>0.8</v>
      </c>
      <c r="Z2476"/>
      <c r="AA2476" s="3">
        <v>-0.34</v>
      </c>
      <c r="AB2476" s="3">
        <v>-0.59</v>
      </c>
      <c r="AC2476" s="9"/>
      <c r="AD2476" t="s">
        <v>963</v>
      </c>
      <c r="AE2476" s="3">
        <v>2.02</v>
      </c>
      <c r="AF2476" s="3">
        <v>23.08</v>
      </c>
      <c r="AG2476"/>
      <c r="AH2476" s="2">
        <v>43.5</v>
      </c>
      <c r="AI2476" s="16">
        <v>14.9</v>
      </c>
      <c r="AJ2476" s="2">
        <v>2.6</v>
      </c>
      <c r="AK2476" s="2">
        <v>2.2000000000000002</v>
      </c>
      <c r="AL2476" s="2">
        <v>1.6</v>
      </c>
      <c r="AM2476"/>
      <c r="AN2476" s="3">
        <v>-0.04</v>
      </c>
      <c r="AO2476" s="17">
        <v>0.63</v>
      </c>
      <c r="AP2476" s="9"/>
    </row>
    <row r="2477" spans="1:42" x14ac:dyDescent="0.2">
      <c r="A2477" s="18" t="s">
        <v>56</v>
      </c>
      <c r="B2477">
        <v>31</v>
      </c>
      <c r="C2477" t="s">
        <v>1504</v>
      </c>
      <c r="D2477" t="s">
        <v>963</v>
      </c>
      <c r="E2477" s="19" t="s">
        <v>170</v>
      </c>
      <c r="F2477" s="20" t="s">
        <v>69</v>
      </c>
      <c r="G2477" s="19">
        <v>25</v>
      </c>
      <c r="H2477" s="21">
        <v>0</v>
      </c>
      <c r="I2477" s="21">
        <v>3</v>
      </c>
      <c r="J2477" s="21">
        <v>3</v>
      </c>
      <c r="K2477" s="21">
        <v>-4.9000000000000004</v>
      </c>
      <c r="L2477" s="22">
        <v>-1.2</v>
      </c>
      <c r="M2477" s="22">
        <v>-0.1</v>
      </c>
      <c r="N2477" s="2">
        <v>-3.7</v>
      </c>
      <c r="O2477" s="2">
        <v>2.8</v>
      </c>
      <c r="P2477" s="9"/>
      <c r="Q2477" t="s">
        <v>963</v>
      </c>
      <c r="R2477" s="2">
        <v>0</v>
      </c>
      <c r="S2477" s="2">
        <v>0.5</v>
      </c>
      <c r="T2477" s="3">
        <v>1.05</v>
      </c>
      <c r="U2477" s="2">
        <v>0</v>
      </c>
      <c r="V2477" s="2">
        <v>0</v>
      </c>
      <c r="W2477" s="3">
        <v>0</v>
      </c>
      <c r="X2477"/>
      <c r="Y2477" s="2">
        <v>0.8</v>
      </c>
      <c r="Z2477"/>
      <c r="AA2477" s="3">
        <v>-0.2</v>
      </c>
      <c r="AB2477" s="3">
        <v>-0.76</v>
      </c>
      <c r="AC2477" s="9"/>
      <c r="AD2477" t="s">
        <v>963</v>
      </c>
      <c r="AE2477" s="3">
        <v>2.36</v>
      </c>
      <c r="AF2477" s="3">
        <v>9.17</v>
      </c>
      <c r="AG2477"/>
      <c r="AH2477" s="2">
        <v>50.9</v>
      </c>
      <c r="AI2477" s="2">
        <v>7.6</v>
      </c>
      <c r="AJ2477" s="2">
        <v>2.1</v>
      </c>
      <c r="AK2477" s="2">
        <v>2.1</v>
      </c>
      <c r="AL2477" s="2">
        <v>2.2999999999999998</v>
      </c>
      <c r="AM2477"/>
      <c r="AN2477" s="3">
        <v>-0.02</v>
      </c>
      <c r="AO2477" s="17">
        <v>0.56999999999999995</v>
      </c>
      <c r="AP2477" s="9"/>
    </row>
    <row r="2478" spans="1:42" x14ac:dyDescent="0.2">
      <c r="A2478" s="18" t="s">
        <v>56</v>
      </c>
      <c r="B2478">
        <v>31</v>
      </c>
      <c r="C2478" t="s">
        <v>142</v>
      </c>
      <c r="D2478" t="s">
        <v>963</v>
      </c>
      <c r="E2478" s="19" t="s">
        <v>280</v>
      </c>
      <c r="F2478" s="20" t="s">
        <v>114</v>
      </c>
      <c r="G2478" s="19">
        <v>54</v>
      </c>
      <c r="H2478" s="21">
        <v>1</v>
      </c>
      <c r="I2478" s="21">
        <v>3</v>
      </c>
      <c r="J2478" s="21">
        <v>4</v>
      </c>
      <c r="K2478" s="21">
        <v>-7.2</v>
      </c>
      <c r="L2478" s="22">
        <v>-1.8</v>
      </c>
      <c r="M2478" s="22">
        <v>-0.6</v>
      </c>
      <c r="N2478" s="2">
        <v>-1.8</v>
      </c>
      <c r="O2478" s="2">
        <v>0.1</v>
      </c>
      <c r="P2478" s="9"/>
      <c r="Q2478" t="s">
        <v>963</v>
      </c>
      <c r="R2478" s="2">
        <v>0.2</v>
      </c>
      <c r="S2478" s="2">
        <v>0.6</v>
      </c>
      <c r="T2478" s="3">
        <v>0.99</v>
      </c>
      <c r="U2478" s="2">
        <v>0</v>
      </c>
      <c r="V2478" s="2">
        <v>0</v>
      </c>
      <c r="W2478" s="3">
        <v>0</v>
      </c>
      <c r="X2478"/>
      <c r="Y2478" s="2">
        <v>1.9</v>
      </c>
      <c r="Z2478"/>
      <c r="AA2478" s="3">
        <v>-0.32</v>
      </c>
      <c r="AB2478" s="3">
        <v>-0.34</v>
      </c>
      <c r="AC2478" s="9"/>
      <c r="AD2478" t="s">
        <v>963</v>
      </c>
      <c r="AE2478" s="3">
        <v>2.17</v>
      </c>
      <c r="AF2478" s="3">
        <v>22.67</v>
      </c>
      <c r="AG2478"/>
      <c r="AH2478" s="2">
        <v>54.4</v>
      </c>
      <c r="AI2478" s="2">
        <v>1.7</v>
      </c>
      <c r="AJ2478" s="2">
        <v>8.1999999999999993</v>
      </c>
      <c r="AK2478" s="2">
        <v>1.1000000000000001</v>
      </c>
      <c r="AL2478" s="2">
        <v>2.1</v>
      </c>
      <c r="AM2478"/>
      <c r="AN2478" s="3">
        <v>-0.11</v>
      </c>
      <c r="AO2478" s="17">
        <v>0.01</v>
      </c>
      <c r="AP2478" s="9"/>
    </row>
    <row r="2479" spans="1:42" x14ac:dyDescent="0.2">
      <c r="A2479" s="18" t="s">
        <v>56</v>
      </c>
      <c r="B2479">
        <v>26</v>
      </c>
      <c r="C2479" t="s">
        <v>138</v>
      </c>
      <c r="D2479" t="s">
        <v>963</v>
      </c>
      <c r="E2479" s="19" t="s">
        <v>72</v>
      </c>
      <c r="F2479" s="20" t="s">
        <v>69</v>
      </c>
      <c r="G2479" s="19">
        <v>13</v>
      </c>
      <c r="H2479" s="21">
        <v>0</v>
      </c>
      <c r="I2479" s="21">
        <v>0</v>
      </c>
      <c r="J2479" s="21">
        <v>0</v>
      </c>
      <c r="K2479" s="21">
        <v>-0.4</v>
      </c>
      <c r="L2479" s="22">
        <v>-0.7</v>
      </c>
      <c r="M2479" s="22">
        <v>0</v>
      </c>
      <c r="N2479" s="2">
        <v>-2.8</v>
      </c>
      <c r="O2479" s="2">
        <v>0.8</v>
      </c>
      <c r="P2479" s="9"/>
      <c r="Q2479" t="s">
        <v>963</v>
      </c>
      <c r="R2479" s="2">
        <v>0</v>
      </c>
      <c r="S2479" s="2">
        <v>0</v>
      </c>
      <c r="T2479" s="3">
        <v>0.66</v>
      </c>
      <c r="U2479" s="2">
        <v>0</v>
      </c>
      <c r="V2479" s="2">
        <v>0</v>
      </c>
      <c r="W2479" s="3">
        <v>0</v>
      </c>
      <c r="X2479"/>
      <c r="Y2479" s="2">
        <v>0.6</v>
      </c>
      <c r="Z2479"/>
      <c r="AA2479" s="3">
        <v>-0.39</v>
      </c>
      <c r="AB2479" s="3">
        <v>-1.67</v>
      </c>
      <c r="AC2479" s="9"/>
      <c r="AD2479" t="s">
        <v>963</v>
      </c>
      <c r="AE2479" s="3">
        <v>0.66</v>
      </c>
      <c r="AF2479" s="3">
        <v>23.48</v>
      </c>
      <c r="AG2479"/>
      <c r="AH2479" s="2">
        <v>53.3</v>
      </c>
      <c r="AI2479" s="2">
        <v>9.8000000000000007</v>
      </c>
      <c r="AJ2479" s="2">
        <v>8.4</v>
      </c>
      <c r="AK2479" s="2">
        <v>2.4</v>
      </c>
      <c r="AL2479" s="2">
        <v>0</v>
      </c>
      <c r="AM2479"/>
      <c r="AN2479" s="3">
        <v>0</v>
      </c>
      <c r="AO2479" s="17">
        <v>0.5</v>
      </c>
      <c r="AP2479" s="9"/>
    </row>
    <row r="2480" spans="1:42" x14ac:dyDescent="0.2">
      <c r="A2480" t="s">
        <v>40</v>
      </c>
      <c r="B2480" s="1">
        <v>24</v>
      </c>
      <c r="C2480" t="s">
        <v>459</v>
      </c>
      <c r="D2480" t="s">
        <v>963</v>
      </c>
      <c r="E2480" t="s">
        <v>342</v>
      </c>
      <c r="F2480" t="s">
        <v>69</v>
      </c>
      <c r="G2480">
        <v>7</v>
      </c>
      <c r="H2480">
        <v>1</v>
      </c>
      <c r="I2480">
        <v>0</v>
      </c>
      <c r="J2480">
        <v>1</v>
      </c>
      <c r="K2480" s="1">
        <v>-1.8</v>
      </c>
      <c r="L2480" s="2">
        <v>-0.4</v>
      </c>
      <c r="M2480" s="2">
        <v>-0.3</v>
      </c>
      <c r="N2480" s="2">
        <v>-0.2</v>
      </c>
      <c r="O2480" s="2">
        <v>1.1000000000000001</v>
      </c>
      <c r="P2480" s="14"/>
      <c r="Q2480" t="s">
        <v>963</v>
      </c>
      <c r="R2480" s="2">
        <v>0.7</v>
      </c>
      <c r="S2480" s="2">
        <v>0</v>
      </c>
      <c r="T2480" s="3">
        <v>1.47</v>
      </c>
      <c r="U2480" s="2">
        <v>0</v>
      </c>
      <c r="V2480" s="2">
        <v>0</v>
      </c>
      <c r="W2480" s="3">
        <v>0</v>
      </c>
      <c r="X2480" s="3">
        <v>-0.1</v>
      </c>
      <c r="Y2480" s="2">
        <v>0</v>
      </c>
      <c r="Z2480" s="2">
        <v>0.7</v>
      </c>
      <c r="AA2480" s="3">
        <v>-0.28999999999999998</v>
      </c>
      <c r="AB2480" s="3">
        <v>-0.12</v>
      </c>
      <c r="AC2480" s="14"/>
      <c r="AD2480" t="s">
        <v>963</v>
      </c>
      <c r="AE2480" s="3">
        <v>3.67</v>
      </c>
      <c r="AF2480" s="3">
        <v>0</v>
      </c>
      <c r="AG2480" s="3">
        <v>-0.03</v>
      </c>
      <c r="AH2480" s="2">
        <v>66.7</v>
      </c>
      <c r="AI2480" s="2">
        <v>2.1</v>
      </c>
      <c r="AJ2480" s="2">
        <v>5.8</v>
      </c>
      <c r="AK2480" s="2">
        <v>5.0999999999999996</v>
      </c>
      <c r="AL2480" s="2">
        <v>2.2000000000000002</v>
      </c>
      <c r="AM2480" s="2">
        <v>0</v>
      </c>
      <c r="AN2480" s="3">
        <v>-0.21</v>
      </c>
      <c r="AO2480" s="3">
        <v>0.83</v>
      </c>
      <c r="AP2480" s="9"/>
    </row>
    <row r="2481" spans="1:42" x14ac:dyDescent="0.2">
      <c r="A2481" t="s">
        <v>40</v>
      </c>
      <c r="B2481" s="1">
        <v>21</v>
      </c>
      <c r="C2481" t="s">
        <v>564</v>
      </c>
      <c r="D2481" t="s">
        <v>963</v>
      </c>
      <c r="E2481" t="s">
        <v>150</v>
      </c>
      <c r="F2481" t="s">
        <v>69</v>
      </c>
      <c r="G2481">
        <v>1</v>
      </c>
      <c r="H2481">
        <v>0</v>
      </c>
      <c r="I2481">
        <v>0</v>
      </c>
      <c r="J2481">
        <v>0</v>
      </c>
      <c r="K2481" s="1">
        <v>0</v>
      </c>
      <c r="L2481" s="2">
        <v>0</v>
      </c>
      <c r="M2481" s="2">
        <v>0</v>
      </c>
      <c r="N2481" s="2">
        <v>-0.2</v>
      </c>
      <c r="O2481" s="2">
        <v>0.3</v>
      </c>
      <c r="P2481" s="14"/>
      <c r="Q2481" t="s">
        <v>963</v>
      </c>
      <c r="R2481" s="2">
        <v>0</v>
      </c>
      <c r="S2481" s="2">
        <v>0</v>
      </c>
      <c r="T2481" s="3">
        <v>0</v>
      </c>
      <c r="U2481" s="2">
        <v>0</v>
      </c>
      <c r="V2481" s="2">
        <v>0</v>
      </c>
      <c r="W2481" s="3">
        <v>0</v>
      </c>
      <c r="X2481" s="3">
        <v>-0.16</v>
      </c>
      <c r="Y2481" s="2">
        <v>0</v>
      </c>
      <c r="Z2481" s="2">
        <v>0</v>
      </c>
      <c r="AA2481" s="3">
        <v>0</v>
      </c>
      <c r="AB2481" s="3">
        <v>-1.79</v>
      </c>
      <c r="AC2481" s="14"/>
      <c r="AD2481" t="s">
        <v>963</v>
      </c>
      <c r="AE2481" s="3">
        <v>0</v>
      </c>
      <c r="AF2481" s="3">
        <v>0</v>
      </c>
      <c r="AG2481" s="3">
        <v>7.0000000000000007E-2</v>
      </c>
      <c r="AH2481" s="2">
        <v>0</v>
      </c>
      <c r="AI2481" s="2">
        <v>2</v>
      </c>
      <c r="AJ2481" s="2">
        <v>8.6</v>
      </c>
      <c r="AK2481" s="2">
        <v>0</v>
      </c>
      <c r="AL2481" s="2">
        <v>0</v>
      </c>
      <c r="AM2481" s="2">
        <v>0</v>
      </c>
      <c r="AN2481" s="3">
        <v>0</v>
      </c>
      <c r="AO2481" s="3">
        <v>2.44</v>
      </c>
      <c r="AP2481" s="9"/>
    </row>
    <row r="2482" spans="1:42" x14ac:dyDescent="0.2">
      <c r="A2482" t="s">
        <v>40</v>
      </c>
      <c r="B2482" s="1">
        <v>23</v>
      </c>
      <c r="C2482" t="s">
        <v>573</v>
      </c>
      <c r="D2482" t="s">
        <v>1505</v>
      </c>
      <c r="E2482" t="s">
        <v>43</v>
      </c>
      <c r="F2482" t="s">
        <v>48</v>
      </c>
      <c r="G2482">
        <v>6</v>
      </c>
      <c r="H2482">
        <v>0</v>
      </c>
      <c r="I2482">
        <v>1</v>
      </c>
      <c r="J2482">
        <v>1</v>
      </c>
      <c r="K2482" s="1">
        <v>1.1000000000000001</v>
      </c>
      <c r="L2482" s="2">
        <v>0</v>
      </c>
      <c r="M2482" s="2">
        <v>0.2</v>
      </c>
      <c r="N2482" s="2">
        <v>-0.3</v>
      </c>
      <c r="O2482" s="2">
        <v>2</v>
      </c>
      <c r="P2482" s="14"/>
      <c r="Q2482" t="s">
        <v>1505</v>
      </c>
      <c r="R2482" s="2">
        <v>0</v>
      </c>
      <c r="S2482" s="2">
        <v>1.3</v>
      </c>
      <c r="T2482" s="3">
        <v>1.26</v>
      </c>
      <c r="U2482" s="2">
        <v>0</v>
      </c>
      <c r="V2482" s="2">
        <v>0</v>
      </c>
      <c r="W2482" s="3">
        <v>0</v>
      </c>
      <c r="X2482" s="3">
        <v>0.06</v>
      </c>
      <c r="Y2482" s="2">
        <v>0</v>
      </c>
      <c r="Z2482" s="2">
        <v>1.2</v>
      </c>
      <c r="AA2482" s="3">
        <v>0</v>
      </c>
      <c r="AB2482" s="3">
        <v>-0.32</v>
      </c>
      <c r="AC2482" s="14"/>
      <c r="AD2482" t="s">
        <v>1505</v>
      </c>
      <c r="AE2482" s="3">
        <v>0</v>
      </c>
      <c r="AF2482" s="3">
        <v>0</v>
      </c>
      <c r="AG2482" s="3">
        <v>-0.1</v>
      </c>
      <c r="AH2482" s="2">
        <v>0</v>
      </c>
      <c r="AI2482" s="2">
        <v>0</v>
      </c>
      <c r="AJ2482" s="2">
        <v>3.6</v>
      </c>
      <c r="AK2482" s="2">
        <v>3.6</v>
      </c>
      <c r="AL2482" s="2">
        <v>1.2</v>
      </c>
      <c r="AM2482" s="2">
        <v>0</v>
      </c>
      <c r="AN2482" s="3">
        <v>0.22</v>
      </c>
      <c r="AO2482" s="3">
        <v>2.38</v>
      </c>
      <c r="AP2482" s="9"/>
    </row>
    <row r="2483" spans="1:42" x14ac:dyDescent="0.2">
      <c r="A2483" s="23" t="s">
        <v>51</v>
      </c>
      <c r="B2483">
        <v>36</v>
      </c>
      <c r="C2483" t="s">
        <v>134</v>
      </c>
      <c r="D2483" t="s">
        <v>1506</v>
      </c>
      <c r="E2483" s="23" t="s">
        <v>65</v>
      </c>
      <c r="F2483" s="23" t="s">
        <v>73</v>
      </c>
      <c r="G2483" s="23">
        <v>82</v>
      </c>
      <c r="H2483" s="23">
        <v>18</v>
      </c>
      <c r="I2483" s="23">
        <v>26</v>
      </c>
      <c r="J2483" s="23">
        <v>44</v>
      </c>
      <c r="K2483" s="28">
        <v>12.5</v>
      </c>
      <c r="L2483" s="29">
        <v>1.4</v>
      </c>
      <c r="M2483" s="29">
        <v>3.3</v>
      </c>
      <c r="N2483" s="15">
        <v>26.2</v>
      </c>
      <c r="O2483" s="15">
        <v>25.6</v>
      </c>
      <c r="P2483" s="9"/>
      <c r="Q2483" t="s">
        <v>1506</v>
      </c>
      <c r="R2483" s="2">
        <v>0.5</v>
      </c>
      <c r="S2483" s="2">
        <v>1.1000000000000001</v>
      </c>
      <c r="T2483" s="3">
        <v>2.5</v>
      </c>
      <c r="U2483" s="2">
        <v>1.3</v>
      </c>
      <c r="V2483" s="2">
        <v>1.3</v>
      </c>
      <c r="W2483" s="3">
        <v>4.72</v>
      </c>
      <c r="X2483"/>
      <c r="Y2483" s="2">
        <v>0.9</v>
      </c>
      <c r="Z2483"/>
      <c r="AA2483" s="3">
        <v>0.04</v>
      </c>
      <c r="AB2483" s="3">
        <v>1.07</v>
      </c>
      <c r="AC2483" s="9"/>
      <c r="AD2483" t="s">
        <v>1506</v>
      </c>
      <c r="AE2483" s="3">
        <v>2.44</v>
      </c>
      <c r="AF2483" s="3">
        <v>4.43</v>
      </c>
      <c r="AG2483"/>
      <c r="AH2483" s="2">
        <v>50.4</v>
      </c>
      <c r="AI2483" s="30">
        <v>26.3</v>
      </c>
      <c r="AJ2483" s="2">
        <v>2.6</v>
      </c>
      <c r="AK2483" s="2">
        <v>2.6</v>
      </c>
      <c r="AL2483" s="2">
        <v>1.5</v>
      </c>
      <c r="AM2483"/>
      <c r="AN2483" s="3">
        <v>0.1</v>
      </c>
      <c r="AO2483" s="17">
        <v>1.04</v>
      </c>
      <c r="AP2483" s="9"/>
    </row>
    <row r="2484" spans="1:42" x14ac:dyDescent="0.2">
      <c r="A2484" s="18" t="s">
        <v>56</v>
      </c>
      <c r="B2484">
        <v>37</v>
      </c>
      <c r="C2484" t="s">
        <v>134</v>
      </c>
      <c r="D2484" t="s">
        <v>1506</v>
      </c>
      <c r="E2484" s="19" t="s">
        <v>81</v>
      </c>
      <c r="F2484" s="20" t="s">
        <v>69</v>
      </c>
      <c r="G2484" s="19">
        <v>64</v>
      </c>
      <c r="H2484" s="21">
        <v>8</v>
      </c>
      <c r="I2484" s="21">
        <v>17</v>
      </c>
      <c r="J2484" s="21">
        <v>25</v>
      </c>
      <c r="K2484" s="21">
        <v>-9.5</v>
      </c>
      <c r="L2484" s="22">
        <v>1.1000000000000001</v>
      </c>
      <c r="M2484" s="22">
        <v>-0.5</v>
      </c>
      <c r="N2484" s="2">
        <v>7.2</v>
      </c>
      <c r="O2484" s="2">
        <v>6.4</v>
      </c>
      <c r="P2484" s="9"/>
      <c r="Q2484" t="s">
        <v>1506</v>
      </c>
      <c r="R2484" s="2">
        <v>0.6</v>
      </c>
      <c r="S2484" s="2">
        <v>1</v>
      </c>
      <c r="T2484" s="3">
        <v>2.02</v>
      </c>
      <c r="U2484" s="2">
        <v>1.6</v>
      </c>
      <c r="V2484" s="2">
        <v>9.5</v>
      </c>
      <c r="W2484" s="3">
        <v>19.09</v>
      </c>
      <c r="X2484"/>
      <c r="Y2484" s="2">
        <v>1.4</v>
      </c>
      <c r="Z2484"/>
      <c r="AA2484" s="3">
        <v>7.0000000000000007E-2</v>
      </c>
      <c r="AB2484" s="3">
        <v>0.51</v>
      </c>
      <c r="AC2484" s="9"/>
      <c r="AD2484" t="s">
        <v>1506</v>
      </c>
      <c r="AE2484" s="3">
        <v>2.54</v>
      </c>
      <c r="AF2484" s="3">
        <v>9.61</v>
      </c>
      <c r="AG2484"/>
      <c r="AH2484" s="2">
        <v>51.8</v>
      </c>
      <c r="AI2484" s="2">
        <v>19.899999999999999</v>
      </c>
      <c r="AJ2484" s="2">
        <v>3.2</v>
      </c>
      <c r="AK2484" s="2">
        <v>2.6</v>
      </c>
      <c r="AL2484" s="2">
        <v>2.1</v>
      </c>
      <c r="AM2484"/>
      <c r="AN2484" s="3">
        <v>-0.03</v>
      </c>
      <c r="AO2484" s="17">
        <v>0.46</v>
      </c>
      <c r="AP2484" s="9"/>
    </row>
    <row r="2485" spans="1:42" x14ac:dyDescent="0.2">
      <c r="A2485" s="18" t="s">
        <v>56</v>
      </c>
      <c r="B2485">
        <v>25</v>
      </c>
      <c r="C2485" t="s">
        <v>900</v>
      </c>
      <c r="D2485" t="s">
        <v>1507</v>
      </c>
      <c r="E2485" s="19" t="s">
        <v>342</v>
      </c>
      <c r="F2485" s="20" t="s">
        <v>57</v>
      </c>
      <c r="G2485" s="19">
        <v>9</v>
      </c>
      <c r="H2485" s="21">
        <v>0</v>
      </c>
      <c r="I2485" s="21">
        <v>1</v>
      </c>
      <c r="J2485" s="21">
        <v>1</v>
      </c>
      <c r="K2485" s="21">
        <v>-2.1</v>
      </c>
      <c r="L2485" s="22">
        <v>-0.2</v>
      </c>
      <c r="M2485" s="22">
        <v>-0.1</v>
      </c>
      <c r="N2485" s="2">
        <v>-0.8</v>
      </c>
      <c r="O2485" s="2">
        <v>4.2</v>
      </c>
      <c r="P2485" s="9"/>
      <c r="Q2485" t="s">
        <v>1507</v>
      </c>
      <c r="R2485" s="2">
        <v>0</v>
      </c>
      <c r="S2485" s="2">
        <v>0</v>
      </c>
      <c r="T2485" s="3">
        <v>1.23</v>
      </c>
      <c r="U2485" s="2">
        <v>0</v>
      </c>
      <c r="V2485" s="2">
        <v>0</v>
      </c>
      <c r="W2485" s="3">
        <v>0</v>
      </c>
      <c r="X2485"/>
      <c r="Y2485" s="2">
        <v>2.4</v>
      </c>
      <c r="Z2485"/>
      <c r="AA2485" s="3">
        <v>-0.06</v>
      </c>
      <c r="AB2485" s="3">
        <v>-0.26</v>
      </c>
      <c r="AC2485" s="9"/>
      <c r="AD2485" t="s">
        <v>1507</v>
      </c>
      <c r="AE2485" s="3">
        <v>2.4700000000000002</v>
      </c>
      <c r="AF2485" s="3">
        <v>11.3</v>
      </c>
      <c r="AG2485"/>
      <c r="AH2485" s="2">
        <v>0</v>
      </c>
      <c r="AI2485" s="2">
        <v>0</v>
      </c>
      <c r="AJ2485" s="2">
        <v>3.7</v>
      </c>
      <c r="AK2485" s="2">
        <v>5.7</v>
      </c>
      <c r="AL2485" s="2">
        <v>0.3</v>
      </c>
      <c r="AM2485"/>
      <c r="AN2485" s="3">
        <v>-0.03</v>
      </c>
      <c r="AO2485" s="17">
        <v>1.43</v>
      </c>
      <c r="AP2485" s="9"/>
    </row>
    <row r="2486" spans="1:42" x14ac:dyDescent="0.2">
      <c r="A2486" t="s">
        <v>51</v>
      </c>
      <c r="B2486">
        <v>25</v>
      </c>
      <c r="C2486" t="s">
        <v>1508</v>
      </c>
      <c r="D2486" t="s">
        <v>1509</v>
      </c>
      <c r="E2486" t="s">
        <v>58</v>
      </c>
      <c r="F2486" t="s">
        <v>73</v>
      </c>
      <c r="G2486">
        <v>13</v>
      </c>
      <c r="H2486">
        <v>1</v>
      </c>
      <c r="I2486">
        <v>2</v>
      </c>
      <c r="J2486">
        <f>H2486+I2486</f>
        <v>3</v>
      </c>
      <c r="K2486" s="1">
        <v>1</v>
      </c>
      <c r="L2486" s="2">
        <v>0.1</v>
      </c>
      <c r="M2486" s="2">
        <v>0.3</v>
      </c>
      <c r="N2486" s="15">
        <v>2.2000000000000002</v>
      </c>
      <c r="O2486" s="15">
        <v>1.6</v>
      </c>
      <c r="P2486" s="9"/>
      <c r="Q2486" t="s">
        <v>1509</v>
      </c>
      <c r="R2486" s="2">
        <v>0.7</v>
      </c>
      <c r="S2486" s="2">
        <v>0.7</v>
      </c>
      <c r="T2486" s="3">
        <v>2.2000000000000002</v>
      </c>
      <c r="U2486" s="2">
        <v>0</v>
      </c>
      <c r="V2486" s="2">
        <v>200</v>
      </c>
      <c r="W2486" s="3">
        <v>200</v>
      </c>
      <c r="X2486"/>
      <c r="Y2486" s="2">
        <v>1.5</v>
      </c>
      <c r="Z2486"/>
      <c r="AA2486" s="3">
        <v>7.0000000000000007E-2</v>
      </c>
      <c r="AB2486" s="3">
        <v>1.59</v>
      </c>
      <c r="AC2486" s="9"/>
      <c r="AD2486" t="s">
        <v>1509</v>
      </c>
      <c r="AE2486" s="3">
        <v>1.47</v>
      </c>
      <c r="AF2486" s="3">
        <v>0</v>
      </c>
      <c r="AG2486"/>
      <c r="AH2486" s="2">
        <v>44.3</v>
      </c>
      <c r="AI2486" s="16">
        <v>7.8</v>
      </c>
      <c r="AJ2486" s="2">
        <v>4.4000000000000004</v>
      </c>
      <c r="AK2486" s="2">
        <v>4.4000000000000004</v>
      </c>
      <c r="AL2486" s="2">
        <v>2.2000000000000002</v>
      </c>
      <c r="AM2486"/>
      <c r="AN2486" s="3">
        <v>0.22</v>
      </c>
      <c r="AO2486" s="17">
        <v>1.1299999999999999</v>
      </c>
      <c r="AP2486" s="9"/>
    </row>
    <row r="2487" spans="1:42" x14ac:dyDescent="0.2">
      <c r="A2487" t="s">
        <v>40</v>
      </c>
      <c r="B2487" s="1">
        <v>27</v>
      </c>
      <c r="C2487" t="s">
        <v>1508</v>
      </c>
      <c r="D2487" t="s">
        <v>1509</v>
      </c>
      <c r="E2487" t="s">
        <v>58</v>
      </c>
      <c r="F2487" t="s">
        <v>69</v>
      </c>
      <c r="G2487">
        <v>1</v>
      </c>
      <c r="H2487">
        <v>0</v>
      </c>
      <c r="I2487">
        <v>0</v>
      </c>
      <c r="J2487">
        <v>0</v>
      </c>
      <c r="K2487" s="1">
        <v>0</v>
      </c>
      <c r="L2487" s="2">
        <v>0</v>
      </c>
      <c r="M2487" s="2">
        <v>0</v>
      </c>
      <c r="N2487" s="2">
        <v>-0.4</v>
      </c>
      <c r="O2487" s="2">
        <v>0.2</v>
      </c>
      <c r="P2487" s="14"/>
      <c r="Q2487" t="s">
        <v>1509</v>
      </c>
      <c r="R2487" s="2">
        <v>0</v>
      </c>
      <c r="S2487" s="2">
        <v>0</v>
      </c>
      <c r="T2487" s="3">
        <v>0</v>
      </c>
      <c r="U2487" s="2">
        <v>0</v>
      </c>
      <c r="V2487" s="2">
        <v>0</v>
      </c>
      <c r="W2487" s="3">
        <v>0</v>
      </c>
      <c r="X2487" s="3">
        <v>-1.1299999999999999</v>
      </c>
      <c r="Y2487" s="2">
        <v>0</v>
      </c>
      <c r="Z2487" s="2">
        <v>0</v>
      </c>
      <c r="AA2487" s="3">
        <v>0</v>
      </c>
      <c r="AB2487" s="3">
        <v>-1.81</v>
      </c>
      <c r="AC2487" s="14"/>
      <c r="AD2487" t="s">
        <v>1509</v>
      </c>
      <c r="AE2487" s="3">
        <v>0</v>
      </c>
      <c r="AF2487" s="3">
        <v>0</v>
      </c>
      <c r="AG2487" s="3">
        <v>0.01</v>
      </c>
      <c r="AH2487" s="2">
        <v>0</v>
      </c>
      <c r="AI2487" s="2">
        <v>0</v>
      </c>
      <c r="AJ2487" s="2">
        <v>0</v>
      </c>
      <c r="AK2487" s="2">
        <v>0</v>
      </c>
      <c r="AL2487" s="2">
        <v>14.6</v>
      </c>
      <c r="AM2487" s="2">
        <v>0</v>
      </c>
      <c r="AN2487" s="3">
        <v>0</v>
      </c>
      <c r="AO2487" s="3">
        <v>0.94</v>
      </c>
      <c r="AP2487" s="9"/>
    </row>
    <row r="2488" spans="1:42" x14ac:dyDescent="0.2">
      <c r="A2488" t="s">
        <v>51</v>
      </c>
      <c r="B2488">
        <v>24</v>
      </c>
      <c r="C2488" t="s">
        <v>656</v>
      </c>
      <c r="D2488" t="s">
        <v>1510</v>
      </c>
      <c r="E2488" t="s">
        <v>107</v>
      </c>
      <c r="F2488" t="s">
        <v>73</v>
      </c>
      <c r="G2488">
        <v>14</v>
      </c>
      <c r="H2488">
        <v>1</v>
      </c>
      <c r="I2488">
        <v>3</v>
      </c>
      <c r="J2488">
        <f>H2488+I2488</f>
        <v>4</v>
      </c>
      <c r="K2488" s="1">
        <v>-1.9</v>
      </c>
      <c r="L2488" s="2">
        <v>-0.4</v>
      </c>
      <c r="M2488" s="2">
        <v>-0.1</v>
      </c>
      <c r="N2488" s="15">
        <v>-1.6</v>
      </c>
      <c r="O2488" s="15">
        <v>-3.9</v>
      </c>
      <c r="P2488" s="9"/>
      <c r="Q2488" t="s">
        <v>1510</v>
      </c>
      <c r="R2488" s="2">
        <v>0</v>
      </c>
      <c r="S2488" s="2">
        <v>1.4</v>
      </c>
      <c r="T2488" s="3">
        <v>2.2599999999999998</v>
      </c>
      <c r="U2488" s="2">
        <v>1.4</v>
      </c>
      <c r="V2488" s="2">
        <v>0</v>
      </c>
      <c r="W2488" s="3">
        <v>1.44</v>
      </c>
      <c r="X2488"/>
      <c r="Y2488" s="2">
        <v>1</v>
      </c>
      <c r="Z2488"/>
      <c r="AA2488" s="3">
        <v>-0.11</v>
      </c>
      <c r="AB2488" s="3">
        <v>-0.56000000000000005</v>
      </c>
      <c r="AC2488" s="9"/>
      <c r="AD2488" t="s">
        <v>1510</v>
      </c>
      <c r="AE2488" s="3">
        <v>3.62</v>
      </c>
      <c r="AF2488" s="3">
        <v>514.29</v>
      </c>
      <c r="AG2488"/>
      <c r="AH2488" s="2">
        <v>48.1</v>
      </c>
      <c r="AI2488" s="16">
        <v>16.5</v>
      </c>
      <c r="AJ2488" s="2">
        <v>5.5</v>
      </c>
      <c r="AK2488" s="2">
        <v>0.3</v>
      </c>
      <c r="AL2488" s="2">
        <v>0.7</v>
      </c>
      <c r="AM2488"/>
      <c r="AN2488" s="3">
        <v>-0.03</v>
      </c>
      <c r="AO2488" s="17">
        <v>-1.34</v>
      </c>
      <c r="AP2488" s="9"/>
    </row>
    <row r="2489" spans="1:42" x14ac:dyDescent="0.2">
      <c r="A2489" s="18" t="s">
        <v>56</v>
      </c>
      <c r="B2489">
        <v>25</v>
      </c>
      <c r="C2489" t="s">
        <v>656</v>
      </c>
      <c r="D2489" t="s">
        <v>1510</v>
      </c>
      <c r="E2489" s="19" t="s">
        <v>107</v>
      </c>
      <c r="F2489" s="20" t="s">
        <v>69</v>
      </c>
      <c r="G2489" s="19">
        <v>5</v>
      </c>
      <c r="H2489" s="21">
        <v>0</v>
      </c>
      <c r="I2489" s="21">
        <v>0</v>
      </c>
      <c r="J2489" s="21">
        <v>0</v>
      </c>
      <c r="K2489" s="21">
        <v>-3</v>
      </c>
      <c r="L2489" s="22">
        <v>-0.6</v>
      </c>
      <c r="M2489" s="22">
        <v>-0.4</v>
      </c>
      <c r="N2489" s="2">
        <v>-2.2999999999999998</v>
      </c>
      <c r="O2489" s="2">
        <v>0.7</v>
      </c>
      <c r="P2489" s="9"/>
      <c r="Q2489" t="s">
        <v>1510</v>
      </c>
      <c r="R2489" s="2">
        <v>0</v>
      </c>
      <c r="S2489" s="2">
        <v>0</v>
      </c>
      <c r="T2489" s="3">
        <v>1.07</v>
      </c>
      <c r="U2489" s="2">
        <v>0</v>
      </c>
      <c r="V2489" s="2">
        <v>0</v>
      </c>
      <c r="W2489" s="3">
        <v>0</v>
      </c>
      <c r="X2489"/>
      <c r="Y2489" s="2">
        <v>2.4</v>
      </c>
      <c r="Z2489"/>
      <c r="AA2489" s="3">
        <v>-0.37</v>
      </c>
      <c r="AB2489" s="3">
        <v>-1.8</v>
      </c>
      <c r="AC2489" s="9"/>
      <c r="AD2489" t="s">
        <v>1510</v>
      </c>
      <c r="AE2489" s="3">
        <v>4.29</v>
      </c>
      <c r="AF2489" s="3">
        <v>0</v>
      </c>
      <c r="AG2489"/>
      <c r="AH2489" s="2">
        <v>55.9</v>
      </c>
      <c r="AI2489" s="2">
        <v>20.399999999999999</v>
      </c>
      <c r="AJ2489" s="2">
        <v>2.4</v>
      </c>
      <c r="AK2489" s="2">
        <v>0.8</v>
      </c>
      <c r="AL2489" s="2">
        <v>1.6</v>
      </c>
      <c r="AM2489"/>
      <c r="AN2489" s="3">
        <v>-0.25</v>
      </c>
      <c r="AO2489" s="17">
        <v>0.55000000000000004</v>
      </c>
      <c r="AP2489" s="9"/>
    </row>
    <row r="2490" spans="1:42" x14ac:dyDescent="0.2">
      <c r="A2490" t="s">
        <v>40</v>
      </c>
      <c r="B2490" s="1">
        <v>26</v>
      </c>
      <c r="C2490" t="s">
        <v>656</v>
      </c>
      <c r="D2490" t="s">
        <v>1510</v>
      </c>
      <c r="E2490" t="s">
        <v>94</v>
      </c>
      <c r="F2490" t="s">
        <v>69</v>
      </c>
      <c r="G2490">
        <v>14</v>
      </c>
      <c r="H2490">
        <v>2</v>
      </c>
      <c r="I2490">
        <v>2</v>
      </c>
      <c r="J2490">
        <v>4</v>
      </c>
      <c r="K2490" s="1">
        <v>-2.9</v>
      </c>
      <c r="L2490" s="2">
        <v>0.1</v>
      </c>
      <c r="M2490" s="2">
        <v>-0.2</v>
      </c>
      <c r="N2490" s="2">
        <v>6.6</v>
      </c>
      <c r="O2490" s="2">
        <v>2.5</v>
      </c>
      <c r="P2490" s="14"/>
      <c r="Q2490" t="s">
        <v>1510</v>
      </c>
      <c r="R2490" s="2">
        <v>0.5</v>
      </c>
      <c r="S2490" s="2">
        <v>0.9</v>
      </c>
      <c r="T2490" s="3">
        <v>2.2599999999999998</v>
      </c>
      <c r="U2490" s="2">
        <v>0</v>
      </c>
      <c r="V2490" s="2">
        <v>0</v>
      </c>
      <c r="W2490" s="3">
        <v>0</v>
      </c>
      <c r="X2490" s="3">
        <v>-0.89</v>
      </c>
      <c r="Y2490" s="2">
        <v>0.8</v>
      </c>
      <c r="Z2490" s="2">
        <v>1.1000000000000001</v>
      </c>
      <c r="AA2490" s="3">
        <v>0.04</v>
      </c>
      <c r="AB2490" s="3">
        <v>2.48</v>
      </c>
      <c r="AC2490" s="14"/>
      <c r="AD2490" t="s">
        <v>1510</v>
      </c>
      <c r="AE2490" s="3">
        <v>2.71</v>
      </c>
      <c r="AF2490" s="3">
        <v>0</v>
      </c>
      <c r="AG2490" s="3">
        <v>0.01</v>
      </c>
      <c r="AH2490" s="2">
        <v>42.6</v>
      </c>
      <c r="AI2490" s="2">
        <v>13.4</v>
      </c>
      <c r="AJ2490" s="2">
        <v>3</v>
      </c>
      <c r="AK2490" s="2">
        <v>2.2999999999999998</v>
      </c>
      <c r="AL2490" s="2">
        <v>2.2999999999999998</v>
      </c>
      <c r="AM2490" s="2">
        <v>0.8</v>
      </c>
      <c r="AN2490" s="3">
        <v>-7.0000000000000007E-2</v>
      </c>
      <c r="AO2490" s="3">
        <v>0.94</v>
      </c>
      <c r="AP2490" s="9"/>
    </row>
    <row r="2491" spans="1:42" x14ac:dyDescent="0.2">
      <c r="A2491" t="s">
        <v>40</v>
      </c>
      <c r="B2491" s="1">
        <v>27</v>
      </c>
      <c r="C2491" t="s">
        <v>202</v>
      </c>
      <c r="D2491" t="s">
        <v>1511</v>
      </c>
      <c r="E2491" t="s">
        <v>113</v>
      </c>
      <c r="F2491" t="s">
        <v>44</v>
      </c>
      <c r="G2491">
        <v>4</v>
      </c>
      <c r="H2491">
        <v>1</v>
      </c>
      <c r="I2491">
        <v>0</v>
      </c>
      <c r="J2491">
        <v>1</v>
      </c>
      <c r="K2491" s="1">
        <v>-2.4</v>
      </c>
      <c r="L2491" s="2">
        <v>-0.3</v>
      </c>
      <c r="M2491" s="2">
        <v>-0.4</v>
      </c>
      <c r="N2491" s="2">
        <v>4.7</v>
      </c>
      <c r="O2491" s="2">
        <v>0.5</v>
      </c>
      <c r="P2491" s="14"/>
      <c r="Q2491" t="s">
        <v>1511</v>
      </c>
      <c r="R2491" s="2">
        <v>1.3</v>
      </c>
      <c r="S2491" s="2">
        <v>0</v>
      </c>
      <c r="T2491" s="3">
        <v>1.26</v>
      </c>
      <c r="U2491" s="2">
        <v>0</v>
      </c>
      <c r="V2491" s="2">
        <v>0</v>
      </c>
      <c r="W2491" s="3">
        <v>9.52</v>
      </c>
      <c r="X2491" s="3">
        <v>-0.02</v>
      </c>
      <c r="Y2491" s="2">
        <v>2</v>
      </c>
      <c r="Z2491" s="2">
        <v>0</v>
      </c>
      <c r="AA2491" s="3">
        <v>-0.21</v>
      </c>
      <c r="AB2491" s="3">
        <v>4.7</v>
      </c>
      <c r="AC2491" s="14"/>
      <c r="AD2491" t="s">
        <v>1511</v>
      </c>
      <c r="AE2491" s="3">
        <v>5.04</v>
      </c>
      <c r="AF2491" s="3">
        <v>0</v>
      </c>
      <c r="AG2491" s="3">
        <v>0.01</v>
      </c>
      <c r="AH2491" s="2">
        <v>20</v>
      </c>
      <c r="AI2491" s="2">
        <v>2</v>
      </c>
      <c r="AJ2491" s="2">
        <v>2</v>
      </c>
      <c r="AK2491" s="2">
        <v>3</v>
      </c>
      <c r="AL2491" s="2">
        <v>1</v>
      </c>
      <c r="AM2491" s="2">
        <v>0</v>
      </c>
      <c r="AN2491" s="3">
        <v>-0.28000000000000003</v>
      </c>
      <c r="AO2491" s="3">
        <v>0.47</v>
      </c>
      <c r="AP2491" s="9"/>
    </row>
    <row r="2492" spans="1:42" x14ac:dyDescent="0.2">
      <c r="A2492" t="s">
        <v>51</v>
      </c>
      <c r="B2492">
        <v>27</v>
      </c>
      <c r="C2492" t="s">
        <v>713</v>
      </c>
      <c r="D2492" t="s">
        <v>1368</v>
      </c>
      <c r="E2492" t="s">
        <v>163</v>
      </c>
      <c r="F2492" t="s">
        <v>73</v>
      </c>
      <c r="G2492">
        <v>41</v>
      </c>
      <c r="H2492">
        <v>5</v>
      </c>
      <c r="I2492">
        <v>6</v>
      </c>
      <c r="J2492">
        <f>H2492+I2492</f>
        <v>11</v>
      </c>
      <c r="K2492" s="1">
        <v>4.2</v>
      </c>
      <c r="L2492" s="2">
        <v>-0.3</v>
      </c>
      <c r="M2492" s="2">
        <v>2.1</v>
      </c>
      <c r="N2492" s="15">
        <v>4.5999999999999996</v>
      </c>
      <c r="O2492" s="15">
        <v>12.9</v>
      </c>
      <c r="P2492" s="9"/>
      <c r="Q2492" t="s">
        <v>1368</v>
      </c>
      <c r="R2492" s="2">
        <v>0.5</v>
      </c>
      <c r="S2492" s="2">
        <v>0.8</v>
      </c>
      <c r="T2492" s="3">
        <v>2.04</v>
      </c>
      <c r="U2492" s="2">
        <v>0</v>
      </c>
      <c r="V2492" s="2">
        <v>0</v>
      </c>
      <c r="W2492" s="3">
        <v>0</v>
      </c>
      <c r="X2492"/>
      <c r="Y2492" s="2">
        <v>1.8</v>
      </c>
      <c r="Z2492"/>
      <c r="AA2492" s="3">
        <v>-0.03</v>
      </c>
      <c r="AB2492" s="3">
        <v>0.56000000000000005</v>
      </c>
      <c r="AC2492" s="9"/>
      <c r="AD2492" t="s">
        <v>1368</v>
      </c>
      <c r="AE2492" s="3">
        <v>1.36</v>
      </c>
      <c r="AF2492" s="3">
        <v>4.43</v>
      </c>
      <c r="AG2492"/>
      <c r="AH2492" s="2">
        <v>48.2</v>
      </c>
      <c r="AI2492" s="16">
        <v>9.6999999999999993</v>
      </c>
      <c r="AJ2492" s="2">
        <v>2.2999999999999998</v>
      </c>
      <c r="AK2492" s="2">
        <v>1.9</v>
      </c>
      <c r="AL2492" s="2">
        <v>3</v>
      </c>
      <c r="AM2492"/>
      <c r="AN2492" s="3">
        <v>0.22</v>
      </c>
      <c r="AO2492" s="17">
        <v>1.55</v>
      </c>
      <c r="AP2492" s="9"/>
    </row>
    <row r="2493" spans="1:42" x14ac:dyDescent="0.2">
      <c r="A2493" t="s">
        <v>51</v>
      </c>
      <c r="B2493">
        <v>24</v>
      </c>
      <c r="C2493" t="s">
        <v>1512</v>
      </c>
      <c r="D2493" t="s">
        <v>1513</v>
      </c>
      <c r="E2493" t="s">
        <v>206</v>
      </c>
      <c r="F2493" t="s">
        <v>48</v>
      </c>
      <c r="G2493">
        <v>2</v>
      </c>
      <c r="H2493">
        <v>0</v>
      </c>
      <c r="I2493">
        <v>0</v>
      </c>
      <c r="J2493">
        <f>H2493+I2493</f>
        <v>0</v>
      </c>
      <c r="K2493" s="1">
        <v>0</v>
      </c>
      <c r="L2493" s="2">
        <v>-0.1</v>
      </c>
      <c r="M2493" s="2">
        <v>0</v>
      </c>
      <c r="N2493" s="15">
        <v>-0.3</v>
      </c>
      <c r="O2493" s="15">
        <v>0.6</v>
      </c>
      <c r="P2493" s="9"/>
      <c r="Q2493" t="s">
        <v>1513</v>
      </c>
      <c r="R2493" s="2">
        <v>0</v>
      </c>
      <c r="S2493" s="2">
        <v>0</v>
      </c>
      <c r="T2493" s="3">
        <v>0</v>
      </c>
      <c r="U2493" s="2">
        <v>0</v>
      </c>
      <c r="V2493" s="2">
        <v>0</v>
      </c>
      <c r="W2493" s="3">
        <v>0</v>
      </c>
      <c r="X2493"/>
      <c r="Y2493" s="2">
        <v>0</v>
      </c>
      <c r="Z2493"/>
      <c r="AA2493" s="3">
        <v>-0.41</v>
      </c>
      <c r="AB2493" s="3">
        <v>-1.42</v>
      </c>
      <c r="AC2493" s="9"/>
      <c r="AD2493" t="s">
        <v>1513</v>
      </c>
      <c r="AE2493" s="3">
        <v>0</v>
      </c>
      <c r="AF2493" s="3">
        <v>0</v>
      </c>
      <c r="AG2493"/>
      <c r="AH2493" s="2">
        <v>25</v>
      </c>
      <c r="AI2493" s="16">
        <v>10.5</v>
      </c>
      <c r="AJ2493" s="2">
        <v>12.3</v>
      </c>
      <c r="AK2493" s="2">
        <v>0</v>
      </c>
      <c r="AL2493" s="2">
        <v>0</v>
      </c>
      <c r="AM2493"/>
      <c r="AN2493" s="3">
        <v>0</v>
      </c>
      <c r="AO2493" s="17">
        <v>2.35</v>
      </c>
      <c r="AP2493" s="9"/>
    </row>
    <row r="2494" spans="1:42" x14ac:dyDescent="0.2">
      <c r="A2494" s="23" t="s">
        <v>51</v>
      </c>
      <c r="B2494">
        <v>24</v>
      </c>
      <c r="C2494" t="s">
        <v>1115</v>
      </c>
      <c r="D2494" t="s">
        <v>438</v>
      </c>
      <c r="E2494" s="23" t="s">
        <v>43</v>
      </c>
      <c r="F2494" s="23" t="s">
        <v>48</v>
      </c>
      <c r="G2494" s="23">
        <v>47</v>
      </c>
      <c r="H2494" s="23">
        <v>2</v>
      </c>
      <c r="I2494" s="23">
        <v>3</v>
      </c>
      <c r="J2494" s="23">
        <v>5</v>
      </c>
      <c r="K2494" s="28">
        <v>-4.8</v>
      </c>
      <c r="L2494" s="29">
        <v>-0.8</v>
      </c>
      <c r="M2494" s="29">
        <v>0.2</v>
      </c>
      <c r="N2494" s="15">
        <v>-1.8</v>
      </c>
      <c r="O2494" s="15">
        <v>4.8</v>
      </c>
      <c r="P2494" s="9"/>
      <c r="Q2494" t="s">
        <v>438</v>
      </c>
      <c r="R2494" s="2">
        <v>0.2</v>
      </c>
      <c r="S2494" s="2">
        <v>0.6</v>
      </c>
      <c r="T2494" s="3">
        <v>0.92</v>
      </c>
      <c r="U2494" s="2">
        <v>0</v>
      </c>
      <c r="V2494" s="2">
        <v>0</v>
      </c>
      <c r="W2494" s="3">
        <v>9.08</v>
      </c>
      <c r="X2494"/>
      <c r="Y2494" s="2">
        <v>1.2</v>
      </c>
      <c r="Z2494"/>
      <c r="AA2494" s="3">
        <v>-0.1</v>
      </c>
      <c r="AB2494" s="3">
        <v>-0.27</v>
      </c>
      <c r="AC2494" s="9"/>
      <c r="AD2494" t="s">
        <v>438</v>
      </c>
      <c r="AE2494" s="3">
        <v>1.66</v>
      </c>
      <c r="AF2494" s="3">
        <v>0.87</v>
      </c>
      <c r="AG2494"/>
      <c r="AH2494" s="2">
        <v>66.7</v>
      </c>
      <c r="AI2494" s="30">
        <v>0.1</v>
      </c>
      <c r="AJ2494" s="2">
        <v>14.3</v>
      </c>
      <c r="AK2494" s="2">
        <v>1.9</v>
      </c>
      <c r="AL2494" s="2">
        <v>1</v>
      </c>
      <c r="AM2494"/>
      <c r="AN2494" s="3">
        <v>0.02</v>
      </c>
      <c r="AO2494" s="17">
        <v>0.71</v>
      </c>
      <c r="AP2494" s="9"/>
    </row>
    <row r="2495" spans="1:42" x14ac:dyDescent="0.2">
      <c r="A2495" t="s">
        <v>51</v>
      </c>
      <c r="B2495">
        <v>22</v>
      </c>
      <c r="C2495" t="s">
        <v>1514</v>
      </c>
      <c r="D2495" t="s">
        <v>438</v>
      </c>
      <c r="E2495" t="s">
        <v>58</v>
      </c>
      <c r="F2495" t="s">
        <v>73</v>
      </c>
      <c r="G2495">
        <v>10</v>
      </c>
      <c r="H2495">
        <v>0</v>
      </c>
      <c r="I2495">
        <v>1</v>
      </c>
      <c r="J2495">
        <f>H2495+I2495</f>
        <v>1</v>
      </c>
      <c r="K2495" s="1">
        <v>0.9</v>
      </c>
      <c r="L2495" s="2">
        <v>-0.5</v>
      </c>
      <c r="M2495" s="2">
        <v>0.2</v>
      </c>
      <c r="N2495" s="15">
        <v>-0.7</v>
      </c>
      <c r="O2495" s="15">
        <v>1</v>
      </c>
      <c r="P2495" s="9"/>
      <c r="Q2495" t="s">
        <v>438</v>
      </c>
      <c r="R2495" s="2">
        <v>0</v>
      </c>
      <c r="S2495" s="2">
        <v>0.9</v>
      </c>
      <c r="T2495" s="3">
        <v>2.7</v>
      </c>
      <c r="U2495" s="2">
        <v>0</v>
      </c>
      <c r="V2495" s="2">
        <v>0</v>
      </c>
      <c r="W2495" s="3">
        <v>0</v>
      </c>
      <c r="X2495"/>
      <c r="Y2495" s="2">
        <v>0.9</v>
      </c>
      <c r="Z2495"/>
      <c r="AA2495" s="3">
        <v>-0.43</v>
      </c>
      <c r="AB2495" s="3">
        <v>-0.62</v>
      </c>
      <c r="AC2495" s="9"/>
      <c r="AD2495" t="s">
        <v>438</v>
      </c>
      <c r="AE2495" s="3">
        <v>1.8</v>
      </c>
      <c r="AF2495" s="3">
        <v>0</v>
      </c>
      <c r="AG2495"/>
      <c r="AH2495" s="2">
        <v>0</v>
      </c>
      <c r="AI2495" s="16">
        <v>0</v>
      </c>
      <c r="AJ2495" s="2">
        <v>7</v>
      </c>
      <c r="AK2495" s="2">
        <v>1.8</v>
      </c>
      <c r="AL2495" s="2">
        <v>3.5</v>
      </c>
      <c r="AM2495"/>
      <c r="AN2495" s="3">
        <v>0.17</v>
      </c>
      <c r="AO2495" s="17">
        <v>0.9</v>
      </c>
      <c r="AP2495" s="9"/>
    </row>
    <row r="2496" spans="1:42" x14ac:dyDescent="0.2">
      <c r="A2496" s="18" t="s">
        <v>56</v>
      </c>
      <c r="B2496">
        <v>25</v>
      </c>
      <c r="C2496" t="s">
        <v>1115</v>
      </c>
      <c r="D2496" t="s">
        <v>438</v>
      </c>
      <c r="E2496" s="19" t="s">
        <v>43</v>
      </c>
      <c r="F2496" s="20" t="s">
        <v>48</v>
      </c>
      <c r="G2496" s="19">
        <v>9</v>
      </c>
      <c r="H2496" s="21">
        <v>0</v>
      </c>
      <c r="I2496" s="21">
        <v>0</v>
      </c>
      <c r="J2496" s="21">
        <v>0</v>
      </c>
      <c r="K2496" s="21">
        <v>-1.5</v>
      </c>
      <c r="L2496" s="22">
        <v>-0.6</v>
      </c>
      <c r="M2496" s="22">
        <v>-0.2</v>
      </c>
      <c r="N2496" s="2">
        <v>-1.2</v>
      </c>
      <c r="O2496" s="2">
        <v>-0.9</v>
      </c>
      <c r="P2496" s="9"/>
      <c r="Q2496" t="s">
        <v>438</v>
      </c>
      <c r="R2496" s="2">
        <v>0</v>
      </c>
      <c r="S2496" s="2">
        <v>0</v>
      </c>
      <c r="T2496" s="3">
        <v>1.63</v>
      </c>
      <c r="U2496" s="2">
        <v>0</v>
      </c>
      <c r="V2496" s="2">
        <v>0</v>
      </c>
      <c r="W2496" s="3">
        <v>0</v>
      </c>
      <c r="X2496"/>
      <c r="Y2496" s="2">
        <v>3.2</v>
      </c>
      <c r="Z2496"/>
      <c r="AA2496" s="3">
        <v>-0.97</v>
      </c>
      <c r="AB2496" s="3">
        <v>-1.9</v>
      </c>
      <c r="AC2496" s="9"/>
      <c r="AD2496" t="s">
        <v>438</v>
      </c>
      <c r="AE2496" s="3">
        <v>4.88</v>
      </c>
      <c r="AF2496" s="3">
        <v>0</v>
      </c>
      <c r="AG2496"/>
      <c r="AH2496" s="2">
        <v>0</v>
      </c>
      <c r="AI2496" s="2">
        <v>0</v>
      </c>
      <c r="AJ2496" s="2">
        <v>9.6999999999999993</v>
      </c>
      <c r="AK2496" s="2">
        <v>1.6</v>
      </c>
      <c r="AL2496" s="2">
        <v>1.6</v>
      </c>
      <c r="AM2496"/>
      <c r="AN2496" s="3">
        <v>-0.32</v>
      </c>
      <c r="AO2496" s="17">
        <v>-1.43</v>
      </c>
      <c r="AP2496" s="9"/>
    </row>
    <row r="2497" spans="1:42" x14ac:dyDescent="0.2">
      <c r="A2497" s="18" t="s">
        <v>56</v>
      </c>
      <c r="B2497">
        <v>23</v>
      </c>
      <c r="C2497" t="s">
        <v>1514</v>
      </c>
      <c r="D2497" t="s">
        <v>438</v>
      </c>
      <c r="E2497" s="19" t="s">
        <v>58</v>
      </c>
      <c r="F2497" s="20" t="s">
        <v>114</v>
      </c>
      <c r="G2497" s="19">
        <v>26</v>
      </c>
      <c r="H2497" s="21">
        <v>0</v>
      </c>
      <c r="I2497" s="21">
        <v>1</v>
      </c>
      <c r="J2497" s="21">
        <v>1</v>
      </c>
      <c r="K2497" s="21">
        <v>-1.1000000000000001</v>
      </c>
      <c r="L2497" s="22">
        <v>-1.6</v>
      </c>
      <c r="M2497" s="22">
        <v>0</v>
      </c>
      <c r="N2497" s="2">
        <v>-4</v>
      </c>
      <c r="O2497" s="2">
        <v>1.7</v>
      </c>
      <c r="P2497" s="9"/>
      <c r="Q2497" t="s">
        <v>438</v>
      </c>
      <c r="R2497" s="2">
        <v>0</v>
      </c>
      <c r="S2497" s="2">
        <v>0.4</v>
      </c>
      <c r="T2497" s="3">
        <v>1.92</v>
      </c>
      <c r="U2497" s="2">
        <v>0</v>
      </c>
      <c r="V2497" s="2">
        <v>0</v>
      </c>
      <c r="W2497" s="3">
        <v>0</v>
      </c>
      <c r="X2497"/>
      <c r="Y2497" s="2">
        <v>0.8</v>
      </c>
      <c r="Z2497"/>
      <c r="AA2497" s="3">
        <v>-0.59</v>
      </c>
      <c r="AB2497" s="3">
        <v>-1.49</v>
      </c>
      <c r="AC2497" s="9"/>
      <c r="AD2497" t="s">
        <v>438</v>
      </c>
      <c r="AE2497" s="3">
        <v>2.2999999999999998</v>
      </c>
      <c r="AF2497" s="3">
        <v>0</v>
      </c>
      <c r="AG2497"/>
      <c r="AH2497" s="2">
        <v>0</v>
      </c>
      <c r="AI2497" s="2">
        <v>0</v>
      </c>
      <c r="AJ2497" s="2">
        <v>5.3</v>
      </c>
      <c r="AK2497" s="2">
        <v>1.9</v>
      </c>
      <c r="AL2497" s="2">
        <v>1.5</v>
      </c>
      <c r="AM2497"/>
      <c r="AN2497" s="3">
        <v>0</v>
      </c>
      <c r="AO2497" s="17">
        <v>0.63</v>
      </c>
      <c r="AP2497" s="9"/>
    </row>
    <row r="2498" spans="1:42" x14ac:dyDescent="0.2">
      <c r="A2498" t="s">
        <v>40</v>
      </c>
      <c r="B2498" s="1">
        <v>24</v>
      </c>
      <c r="C2498" t="s">
        <v>1514</v>
      </c>
      <c r="D2498" t="s">
        <v>438</v>
      </c>
      <c r="E2498" t="s">
        <v>58</v>
      </c>
      <c r="F2498" t="s">
        <v>44</v>
      </c>
      <c r="G2498">
        <v>59</v>
      </c>
      <c r="H2498">
        <v>2</v>
      </c>
      <c r="I2498">
        <v>5</v>
      </c>
      <c r="J2498">
        <v>7</v>
      </c>
      <c r="K2498" s="1">
        <v>-6.9</v>
      </c>
      <c r="L2498" s="2">
        <v>-1.2</v>
      </c>
      <c r="M2498" s="2">
        <v>-0.9</v>
      </c>
      <c r="N2498" s="2">
        <v>-1.3</v>
      </c>
      <c r="O2498" s="2">
        <v>4.3</v>
      </c>
      <c r="P2498" s="14"/>
      <c r="Q2498" t="s">
        <v>438</v>
      </c>
      <c r="R2498" s="2">
        <v>0.3</v>
      </c>
      <c r="S2498" s="2">
        <v>0.5</v>
      </c>
      <c r="T2498" s="3">
        <v>0.94</v>
      </c>
      <c r="U2498" s="2">
        <v>0</v>
      </c>
      <c r="V2498" s="2">
        <v>0</v>
      </c>
      <c r="W2498" s="3">
        <v>0</v>
      </c>
      <c r="X2498" s="3">
        <v>-0.27</v>
      </c>
      <c r="Y2498" s="2">
        <v>1.2</v>
      </c>
      <c r="Z2498" s="2">
        <v>1.2</v>
      </c>
      <c r="AA2498" s="3">
        <v>-0.16</v>
      </c>
      <c r="AB2498" s="3">
        <v>-0.17</v>
      </c>
      <c r="AC2498" s="14"/>
      <c r="AD2498" t="s">
        <v>438</v>
      </c>
      <c r="AE2498" s="3">
        <v>1.74</v>
      </c>
      <c r="AF2498" s="3">
        <v>0</v>
      </c>
      <c r="AG2498" s="3">
        <v>-0.1</v>
      </c>
      <c r="AH2498" s="2">
        <v>33.299999999999997</v>
      </c>
      <c r="AI2498" s="2">
        <v>0</v>
      </c>
      <c r="AJ2498" s="2">
        <v>10.199999999999999</v>
      </c>
      <c r="AK2498" s="2">
        <v>0.9</v>
      </c>
      <c r="AL2498" s="2">
        <v>1.9</v>
      </c>
      <c r="AM2498" s="2">
        <v>0.3</v>
      </c>
      <c r="AN2498" s="3">
        <v>-0.12</v>
      </c>
      <c r="AO2498" s="3">
        <v>0.56999999999999995</v>
      </c>
      <c r="AP2498" s="9"/>
    </row>
    <row r="2499" spans="1:42" x14ac:dyDescent="0.2">
      <c r="A2499" t="s">
        <v>51</v>
      </c>
      <c r="B2499">
        <v>35</v>
      </c>
      <c r="C2499" t="s">
        <v>656</v>
      </c>
      <c r="D2499" t="s">
        <v>1515</v>
      </c>
      <c r="E2499" t="s">
        <v>115</v>
      </c>
      <c r="F2499" t="s">
        <v>73</v>
      </c>
      <c r="G2499">
        <v>77</v>
      </c>
      <c r="H2499">
        <v>29</v>
      </c>
      <c r="I2499">
        <v>41</v>
      </c>
      <c r="J2499">
        <f>H2499+I2499</f>
        <v>70</v>
      </c>
      <c r="K2499" s="1">
        <v>16.8</v>
      </c>
      <c r="L2499" s="2">
        <v>10.3</v>
      </c>
      <c r="M2499" s="2">
        <v>5.2</v>
      </c>
      <c r="N2499" s="15">
        <v>42.1</v>
      </c>
      <c r="O2499" s="15">
        <v>24.3</v>
      </c>
      <c r="P2499" s="9"/>
      <c r="Q2499" t="s">
        <v>1515</v>
      </c>
      <c r="R2499" s="2">
        <v>1.2</v>
      </c>
      <c r="S2499" s="2">
        <v>1.1000000000000001</v>
      </c>
      <c r="T2499" s="3">
        <v>2.65</v>
      </c>
      <c r="U2499" s="2">
        <v>1.2</v>
      </c>
      <c r="V2499" s="2">
        <v>3</v>
      </c>
      <c r="W2499" s="3">
        <v>7.81</v>
      </c>
      <c r="X2499"/>
      <c r="Y2499" s="2">
        <v>1.6</v>
      </c>
      <c r="Z2499"/>
      <c r="AA2499" s="3">
        <v>0.31</v>
      </c>
      <c r="AB2499" s="3">
        <v>1.65</v>
      </c>
      <c r="AC2499" s="9"/>
      <c r="AD2499" t="s">
        <v>1515</v>
      </c>
      <c r="AE2499" s="3">
        <v>1.77</v>
      </c>
      <c r="AF2499" s="3">
        <v>5.98</v>
      </c>
      <c r="AG2499"/>
      <c r="AH2499" s="2">
        <v>40.4</v>
      </c>
      <c r="AI2499" s="16">
        <v>4.9000000000000004</v>
      </c>
      <c r="AJ2499" s="2">
        <v>1.5</v>
      </c>
      <c r="AK2499" s="2">
        <v>1.6</v>
      </c>
      <c r="AL2499" s="2">
        <v>1.8</v>
      </c>
      <c r="AM2499"/>
      <c r="AN2499" s="3">
        <v>0.16</v>
      </c>
      <c r="AO2499" s="17">
        <v>0.95</v>
      </c>
      <c r="AP2499" s="9"/>
    </row>
    <row r="2500" spans="1:42" x14ac:dyDescent="0.2">
      <c r="A2500" s="18" t="s">
        <v>56</v>
      </c>
      <c r="B2500">
        <v>36</v>
      </c>
      <c r="C2500" t="s">
        <v>656</v>
      </c>
      <c r="D2500" t="s">
        <v>1515</v>
      </c>
      <c r="E2500" s="19" t="s">
        <v>115</v>
      </c>
      <c r="F2500" s="20" t="s">
        <v>48</v>
      </c>
      <c r="G2500" s="19">
        <v>65</v>
      </c>
      <c r="H2500" s="21">
        <v>14</v>
      </c>
      <c r="I2500" s="21">
        <v>27</v>
      </c>
      <c r="J2500" s="21">
        <v>41</v>
      </c>
      <c r="K2500" s="21">
        <v>3.6</v>
      </c>
      <c r="L2500" s="22">
        <v>2.7</v>
      </c>
      <c r="M2500" s="22">
        <v>3.4</v>
      </c>
      <c r="N2500" s="2">
        <v>16</v>
      </c>
      <c r="O2500" s="2">
        <v>19.3</v>
      </c>
      <c r="P2500" s="9"/>
      <c r="Q2500" t="s">
        <v>1515</v>
      </c>
      <c r="R2500" s="2">
        <v>0.7</v>
      </c>
      <c r="S2500" s="2">
        <v>1.4</v>
      </c>
      <c r="T2500" s="3">
        <v>2.66</v>
      </c>
      <c r="U2500" s="2">
        <v>0.9</v>
      </c>
      <c r="V2500" s="2">
        <v>1.7</v>
      </c>
      <c r="W2500" s="3">
        <v>5.7</v>
      </c>
      <c r="X2500"/>
      <c r="Y2500" s="2">
        <v>1.6</v>
      </c>
      <c r="Z2500"/>
      <c r="AA2500" s="3">
        <v>0.11</v>
      </c>
      <c r="AB2500" s="3">
        <v>0.79</v>
      </c>
      <c r="AC2500" s="9"/>
      <c r="AD2500" t="s">
        <v>1515</v>
      </c>
      <c r="AE2500" s="3">
        <v>2.3199999999999998</v>
      </c>
      <c r="AF2500" s="3">
        <v>5.49</v>
      </c>
      <c r="AG2500"/>
      <c r="AH2500" s="2">
        <v>36.799999999999997</v>
      </c>
      <c r="AI2500" s="2">
        <v>0.5</v>
      </c>
      <c r="AJ2500" s="2">
        <v>1.2</v>
      </c>
      <c r="AK2500" s="2">
        <v>1.6</v>
      </c>
      <c r="AL2500" s="2">
        <v>1.5</v>
      </c>
      <c r="AM2500"/>
      <c r="AN2500" s="3">
        <v>0.13</v>
      </c>
      <c r="AO2500" s="17">
        <v>0.96</v>
      </c>
      <c r="AP2500" s="9"/>
    </row>
    <row r="2501" spans="1:42" x14ac:dyDescent="0.2">
      <c r="A2501" t="s">
        <v>51</v>
      </c>
      <c r="B2501">
        <v>35</v>
      </c>
      <c r="C2501" t="s">
        <v>1516</v>
      </c>
      <c r="D2501" t="s">
        <v>1517</v>
      </c>
      <c r="E2501" t="s">
        <v>58</v>
      </c>
      <c r="F2501" t="s">
        <v>73</v>
      </c>
      <c r="G2501">
        <v>73</v>
      </c>
      <c r="H2501">
        <v>23</v>
      </c>
      <c r="I2501">
        <v>34</v>
      </c>
      <c r="J2501">
        <f>H2501+I2501</f>
        <v>57</v>
      </c>
      <c r="K2501" s="1">
        <v>1.6</v>
      </c>
      <c r="L2501" s="2">
        <v>6.6</v>
      </c>
      <c r="M2501" s="2">
        <v>2</v>
      </c>
      <c r="N2501" s="15">
        <v>44.6</v>
      </c>
      <c r="O2501" s="15">
        <v>30.8</v>
      </c>
      <c r="P2501" s="9"/>
      <c r="Q2501" t="s">
        <v>1517</v>
      </c>
      <c r="R2501" s="2">
        <v>0.8</v>
      </c>
      <c r="S2501" s="2">
        <v>1.2</v>
      </c>
      <c r="T2501" s="3">
        <v>2.75</v>
      </c>
      <c r="U2501" s="2">
        <v>2.2999999999999998</v>
      </c>
      <c r="V2501" s="2">
        <v>4.2</v>
      </c>
      <c r="W2501" s="3">
        <v>8.85</v>
      </c>
      <c r="X2501"/>
      <c r="Y2501" s="2">
        <v>1.8</v>
      </c>
      <c r="Z2501"/>
      <c r="AA2501" s="3">
        <v>0.21</v>
      </c>
      <c r="AB2501" s="3">
        <v>1.92</v>
      </c>
      <c r="AC2501" s="9"/>
      <c r="AD2501" t="s">
        <v>1517</v>
      </c>
      <c r="AE2501" s="3">
        <v>2.62</v>
      </c>
      <c r="AF2501" s="3">
        <v>4.7699999999999996</v>
      </c>
      <c r="AG2501"/>
      <c r="AH2501" s="2">
        <v>50.5</v>
      </c>
      <c r="AI2501" s="16">
        <v>22.2</v>
      </c>
      <c r="AJ2501" s="2">
        <v>2.5</v>
      </c>
      <c r="AK2501" s="2">
        <v>1.5</v>
      </c>
      <c r="AL2501" s="2">
        <v>1.6</v>
      </c>
      <c r="AM2501"/>
      <c r="AN2501" s="3">
        <v>0.06</v>
      </c>
      <c r="AO2501" s="17">
        <v>1.32</v>
      </c>
      <c r="AP2501" s="9"/>
    </row>
    <row r="2502" spans="1:42" x14ac:dyDescent="0.2">
      <c r="A2502" s="18" t="s">
        <v>56</v>
      </c>
      <c r="B2502">
        <v>36</v>
      </c>
      <c r="C2502" t="s">
        <v>1516</v>
      </c>
      <c r="D2502" t="s">
        <v>1517</v>
      </c>
      <c r="E2502" s="19" t="s">
        <v>58</v>
      </c>
      <c r="F2502" s="20" t="s">
        <v>44</v>
      </c>
      <c r="G2502" s="19">
        <v>52</v>
      </c>
      <c r="H2502" s="21">
        <v>7</v>
      </c>
      <c r="I2502" s="21">
        <v>13</v>
      </c>
      <c r="J2502" s="21">
        <v>20</v>
      </c>
      <c r="K2502" s="21">
        <v>-11</v>
      </c>
      <c r="L2502" s="22">
        <v>-0.3</v>
      </c>
      <c r="M2502" s="22">
        <v>-1.3</v>
      </c>
      <c r="N2502" s="2">
        <v>1.2</v>
      </c>
      <c r="O2502" s="2">
        <v>9.5</v>
      </c>
      <c r="P2502" s="9"/>
      <c r="Q2502" t="s">
        <v>1517</v>
      </c>
      <c r="R2502" s="2">
        <v>0.4</v>
      </c>
      <c r="S2502" s="2">
        <v>0.9</v>
      </c>
      <c r="T2502" s="3">
        <v>1.51</v>
      </c>
      <c r="U2502" s="2">
        <v>1.3</v>
      </c>
      <c r="V2502" s="2">
        <v>1.3</v>
      </c>
      <c r="W2502" s="3">
        <v>7.38</v>
      </c>
      <c r="X2502"/>
      <c r="Y2502" s="2">
        <v>1.5</v>
      </c>
      <c r="Z2502"/>
      <c r="AA2502" s="3">
        <v>-0.02</v>
      </c>
      <c r="AB2502" s="3">
        <v>0.08</v>
      </c>
      <c r="AC2502" s="9"/>
      <c r="AD2502" t="s">
        <v>1517</v>
      </c>
      <c r="AE2502" s="3">
        <v>2.4</v>
      </c>
      <c r="AF2502" s="3">
        <v>4.67</v>
      </c>
      <c r="AG2502"/>
      <c r="AH2502" s="2">
        <v>51.2</v>
      </c>
      <c r="AI2502" s="2">
        <v>20.9</v>
      </c>
      <c r="AJ2502" s="2">
        <v>2.6</v>
      </c>
      <c r="AK2502" s="2">
        <v>1.5</v>
      </c>
      <c r="AL2502" s="2">
        <v>1.2</v>
      </c>
      <c r="AM2502"/>
      <c r="AN2502" s="3">
        <v>-7.0000000000000007E-2</v>
      </c>
      <c r="AO2502" s="17">
        <v>0.63</v>
      </c>
      <c r="AP2502" s="9"/>
    </row>
    <row r="2503" spans="1:42" x14ac:dyDescent="0.2">
      <c r="A2503" t="s">
        <v>51</v>
      </c>
      <c r="B2503">
        <v>25</v>
      </c>
      <c r="C2503" t="s">
        <v>1518</v>
      </c>
      <c r="D2503" t="s">
        <v>1519</v>
      </c>
      <c r="E2503" t="s">
        <v>113</v>
      </c>
      <c r="F2503" t="s">
        <v>44</v>
      </c>
      <c r="G2503">
        <v>14</v>
      </c>
      <c r="H2503">
        <v>0</v>
      </c>
      <c r="I2503">
        <v>0</v>
      </c>
      <c r="J2503">
        <f>H2503+I2503</f>
        <v>0</v>
      </c>
      <c r="K2503" s="1">
        <v>-6.2</v>
      </c>
      <c r="L2503" s="2">
        <v>-1.2</v>
      </c>
      <c r="M2503" s="2">
        <v>-0.9</v>
      </c>
      <c r="N2503" s="15">
        <v>-3.1</v>
      </c>
      <c r="O2503" s="15">
        <v>-0.5</v>
      </c>
      <c r="P2503" s="9"/>
      <c r="Q2503" t="s">
        <v>1519</v>
      </c>
      <c r="R2503" s="2">
        <v>0</v>
      </c>
      <c r="S2503" s="2">
        <v>0</v>
      </c>
      <c r="T2503" s="3">
        <v>0.67</v>
      </c>
      <c r="U2503" s="2">
        <v>0</v>
      </c>
      <c r="V2503" s="2">
        <v>0</v>
      </c>
      <c r="W2503" s="3">
        <v>0</v>
      </c>
      <c r="X2503"/>
      <c r="Y2503" s="2">
        <v>1.7</v>
      </c>
      <c r="Z2503"/>
      <c r="AA2503" s="3">
        <v>-0.61</v>
      </c>
      <c r="AB2503" s="3">
        <v>-1.82</v>
      </c>
      <c r="AC2503" s="9"/>
      <c r="AD2503" t="s">
        <v>1519</v>
      </c>
      <c r="AE2503" s="3">
        <v>4.68</v>
      </c>
      <c r="AF2503" s="3">
        <v>0</v>
      </c>
      <c r="AG2503"/>
      <c r="AH2503" s="2">
        <v>0</v>
      </c>
      <c r="AI2503" s="16">
        <v>0</v>
      </c>
      <c r="AJ2503" s="2">
        <v>6.9</v>
      </c>
      <c r="AK2503" s="2">
        <v>0.6</v>
      </c>
      <c r="AL2503" s="2">
        <v>0.6</v>
      </c>
      <c r="AM2503"/>
      <c r="AN2503" s="3">
        <v>-0.46</v>
      </c>
      <c r="AO2503" s="17">
        <v>-0.28999999999999998</v>
      </c>
      <c r="AP2503" s="9"/>
    </row>
    <row r="2504" spans="1:42" x14ac:dyDescent="0.2">
      <c r="A2504" t="s">
        <v>51</v>
      </c>
      <c r="B2504">
        <v>36</v>
      </c>
      <c r="C2504" t="s">
        <v>1520</v>
      </c>
      <c r="D2504" t="s">
        <v>1521</v>
      </c>
      <c r="E2504" t="s">
        <v>113</v>
      </c>
      <c r="F2504" t="s">
        <v>73</v>
      </c>
      <c r="G2504">
        <v>75</v>
      </c>
      <c r="H2504">
        <v>27</v>
      </c>
      <c r="I2504">
        <v>49</v>
      </c>
      <c r="J2504">
        <f>H2504+I2504</f>
        <v>76</v>
      </c>
      <c r="K2504" s="1">
        <v>1.4</v>
      </c>
      <c r="L2504" s="2">
        <v>10.7</v>
      </c>
      <c r="M2504" s="2">
        <v>1.8</v>
      </c>
      <c r="N2504" s="15">
        <v>71.8</v>
      </c>
      <c r="O2504" s="15">
        <v>7</v>
      </c>
      <c r="P2504" s="9"/>
      <c r="Q2504" t="s">
        <v>1521</v>
      </c>
      <c r="R2504" s="2">
        <v>1.2</v>
      </c>
      <c r="S2504" s="2">
        <v>1.2</v>
      </c>
      <c r="T2504" s="3">
        <v>3.07</v>
      </c>
      <c r="U2504" s="2">
        <v>1</v>
      </c>
      <c r="V2504" s="2">
        <v>4.5</v>
      </c>
      <c r="W2504" s="3">
        <v>6.94</v>
      </c>
      <c r="X2504"/>
      <c r="Y2504" s="2">
        <v>2.2000000000000002</v>
      </c>
      <c r="Z2504"/>
      <c r="AA2504" s="3">
        <v>0.32</v>
      </c>
      <c r="AB2504" s="3">
        <v>2.81</v>
      </c>
      <c r="AC2504" s="9"/>
      <c r="AD2504" t="s">
        <v>1521</v>
      </c>
      <c r="AE2504" s="3">
        <v>2.66</v>
      </c>
      <c r="AF2504" s="3">
        <v>9.9600000000000009</v>
      </c>
      <c r="AG2504"/>
      <c r="AH2504" s="2">
        <v>55.2</v>
      </c>
      <c r="AI2504" s="16">
        <v>37.5</v>
      </c>
      <c r="AJ2504" s="2">
        <v>2.7</v>
      </c>
      <c r="AK2504" s="2">
        <v>1.6</v>
      </c>
      <c r="AL2504" s="2">
        <v>1.3</v>
      </c>
      <c r="AM2504"/>
      <c r="AN2504" s="3">
        <v>0.05</v>
      </c>
      <c r="AO2504" s="17">
        <v>0.27</v>
      </c>
      <c r="AP2504" s="9"/>
    </row>
    <row r="2505" spans="1:42" x14ac:dyDescent="0.2">
      <c r="A2505" s="18" t="s">
        <v>56</v>
      </c>
      <c r="B2505">
        <v>37</v>
      </c>
      <c r="C2505" t="s">
        <v>1520</v>
      </c>
      <c r="D2505" t="s">
        <v>1521</v>
      </c>
      <c r="E2505" s="19" t="s">
        <v>113</v>
      </c>
      <c r="F2505" s="20" t="s">
        <v>69</v>
      </c>
      <c r="G2505" s="19">
        <v>74</v>
      </c>
      <c r="H2505" s="21">
        <v>32</v>
      </c>
      <c r="I2505" s="21">
        <v>46</v>
      </c>
      <c r="J2505" s="21">
        <v>78</v>
      </c>
      <c r="K2505" s="21">
        <v>24.3</v>
      </c>
      <c r="L2505" s="22">
        <v>13.2</v>
      </c>
      <c r="M2505" s="22">
        <v>5.7</v>
      </c>
      <c r="N2505" s="2">
        <v>83.7</v>
      </c>
      <c r="O2505" s="2">
        <v>-3.2</v>
      </c>
      <c r="P2505" s="9"/>
      <c r="Q2505" t="s">
        <v>1521</v>
      </c>
      <c r="R2505" s="2">
        <v>1.2</v>
      </c>
      <c r="S2505" s="2">
        <v>1.5</v>
      </c>
      <c r="T2505" s="3">
        <v>3.75</v>
      </c>
      <c r="U2505" s="2">
        <v>1.8</v>
      </c>
      <c r="V2505" s="2">
        <v>3.5</v>
      </c>
      <c r="W2505" s="3">
        <v>6.4</v>
      </c>
      <c r="X2505"/>
      <c r="Y2505" s="2">
        <v>2.2000000000000002</v>
      </c>
      <c r="Z2505"/>
      <c r="AA2505" s="3">
        <v>0.42</v>
      </c>
      <c r="AB2505" s="3">
        <v>3.38</v>
      </c>
      <c r="AC2505" s="9"/>
      <c r="AD2505" t="s">
        <v>1521</v>
      </c>
      <c r="AE2505" s="3">
        <v>2.68</v>
      </c>
      <c r="AF2505" s="3">
        <v>14.95</v>
      </c>
      <c r="AG2505"/>
      <c r="AH2505" s="2">
        <v>55.2</v>
      </c>
      <c r="AI2505" s="2">
        <v>40.799999999999997</v>
      </c>
      <c r="AJ2505" s="2">
        <v>1.3</v>
      </c>
      <c r="AK2505" s="2">
        <v>1.4</v>
      </c>
      <c r="AL2505" s="2">
        <v>0.8</v>
      </c>
      <c r="AM2505"/>
      <c r="AN2505" s="3">
        <v>0.18</v>
      </c>
      <c r="AO2505" s="17">
        <v>-0.13</v>
      </c>
      <c r="AP2505" s="9"/>
    </row>
    <row r="2506" spans="1:42" x14ac:dyDescent="0.2">
      <c r="A2506" t="s">
        <v>40</v>
      </c>
      <c r="B2506" s="1">
        <v>38</v>
      </c>
      <c r="C2506" t="s">
        <v>1520</v>
      </c>
      <c r="D2506" t="s">
        <v>1521</v>
      </c>
      <c r="E2506" t="s">
        <v>65</v>
      </c>
      <c r="F2506" t="s">
        <v>69</v>
      </c>
      <c r="G2506">
        <v>41</v>
      </c>
      <c r="H2506">
        <v>9</v>
      </c>
      <c r="I2506">
        <v>19</v>
      </c>
      <c r="J2506">
        <v>28</v>
      </c>
      <c r="K2506" s="1">
        <v>-7.4</v>
      </c>
      <c r="L2506" s="2">
        <v>1.8</v>
      </c>
      <c r="M2506" s="2">
        <v>-0.2</v>
      </c>
      <c r="N2506" s="2">
        <v>16.399999999999999</v>
      </c>
      <c r="O2506" s="2">
        <v>2.9</v>
      </c>
      <c r="P2506" s="14"/>
      <c r="Q2506" t="s">
        <v>1521</v>
      </c>
      <c r="R2506" s="2">
        <v>0.4</v>
      </c>
      <c r="S2506" s="2">
        <v>1.1000000000000001</v>
      </c>
      <c r="T2506" s="3">
        <v>2.31</v>
      </c>
      <c r="U2506" s="2">
        <v>2.1</v>
      </c>
      <c r="V2506" s="2">
        <v>3.9</v>
      </c>
      <c r="W2506" s="3">
        <v>9.8699999999999992</v>
      </c>
      <c r="X2506" s="3">
        <v>-0.02</v>
      </c>
      <c r="Y2506" s="2">
        <v>1.6</v>
      </c>
      <c r="Z2506" s="2">
        <v>0.8</v>
      </c>
      <c r="AA2506" s="3">
        <v>0.11</v>
      </c>
      <c r="AB2506" s="3">
        <v>1.42</v>
      </c>
      <c r="AC2506" s="14"/>
      <c r="AD2506" t="s">
        <v>1521</v>
      </c>
      <c r="AE2506" s="3">
        <v>2.86</v>
      </c>
      <c r="AF2506" s="3">
        <v>9.68</v>
      </c>
      <c r="AG2506" s="3">
        <v>0.01</v>
      </c>
      <c r="AH2506" s="2">
        <v>55.2</v>
      </c>
      <c r="AI2506" s="2">
        <v>25.2</v>
      </c>
      <c r="AJ2506" s="2">
        <v>1.2</v>
      </c>
      <c r="AK2506" s="2">
        <v>1.2</v>
      </c>
      <c r="AL2506" s="2">
        <v>0.9</v>
      </c>
      <c r="AM2506" s="2">
        <v>1.2</v>
      </c>
      <c r="AN2506" s="3">
        <v>-0.01</v>
      </c>
      <c r="AO2506" s="3">
        <v>0.25</v>
      </c>
      <c r="AP2506" s="9"/>
    </row>
    <row r="2507" spans="1:42" x14ac:dyDescent="0.2">
      <c r="A2507" t="s">
        <v>51</v>
      </c>
      <c r="B2507">
        <v>25</v>
      </c>
      <c r="C2507" t="s">
        <v>619</v>
      </c>
      <c r="D2507" t="s">
        <v>1522</v>
      </c>
      <c r="E2507" t="s">
        <v>127</v>
      </c>
      <c r="F2507" t="s">
        <v>73</v>
      </c>
      <c r="G2507">
        <v>76</v>
      </c>
      <c r="H2507">
        <v>7</v>
      </c>
      <c r="I2507">
        <v>11</v>
      </c>
      <c r="J2507">
        <f>H2507+I2507</f>
        <v>18</v>
      </c>
      <c r="K2507" s="1">
        <v>-5.2</v>
      </c>
      <c r="L2507" s="2">
        <v>-2.6</v>
      </c>
      <c r="M2507" s="2">
        <v>0.7</v>
      </c>
      <c r="N2507" s="15">
        <v>-5.4</v>
      </c>
      <c r="O2507" s="15">
        <v>-3.9</v>
      </c>
      <c r="P2507" s="9"/>
      <c r="Q2507" t="s">
        <v>1522</v>
      </c>
      <c r="R2507" s="2">
        <v>0.4</v>
      </c>
      <c r="S2507" s="2">
        <v>0.6</v>
      </c>
      <c r="T2507" s="3">
        <v>1.75</v>
      </c>
      <c r="U2507" s="2">
        <v>0.4</v>
      </c>
      <c r="V2507" s="2">
        <v>1.3</v>
      </c>
      <c r="W2507" s="3">
        <v>3.42</v>
      </c>
      <c r="X2507"/>
      <c r="Y2507" s="2">
        <v>0.9</v>
      </c>
      <c r="Z2507"/>
      <c r="AA2507" s="3">
        <v>-0.12</v>
      </c>
      <c r="AB2507" s="3">
        <v>-0.31</v>
      </c>
      <c r="AC2507" s="9"/>
      <c r="AD2507" t="s">
        <v>1522</v>
      </c>
      <c r="AE2507" s="3">
        <v>2.1800000000000002</v>
      </c>
      <c r="AF2507" s="3">
        <v>5.85</v>
      </c>
      <c r="AG2507"/>
      <c r="AH2507" s="2">
        <v>50.9</v>
      </c>
      <c r="AI2507" s="16">
        <v>21.5</v>
      </c>
      <c r="AJ2507" s="2">
        <v>8</v>
      </c>
      <c r="AK2507" s="2">
        <v>1.9</v>
      </c>
      <c r="AL2507" s="2">
        <v>1.5</v>
      </c>
      <c r="AM2507"/>
      <c r="AN2507" s="3">
        <v>0.03</v>
      </c>
      <c r="AO2507" s="17">
        <v>-0.22</v>
      </c>
      <c r="AP2507" s="9"/>
    </row>
    <row r="2508" spans="1:42" x14ac:dyDescent="0.2">
      <c r="A2508" t="s">
        <v>51</v>
      </c>
      <c r="B2508">
        <v>24</v>
      </c>
      <c r="C2508" t="s">
        <v>1523</v>
      </c>
      <c r="D2508" t="s">
        <v>1524</v>
      </c>
      <c r="E2508" t="s">
        <v>62</v>
      </c>
      <c r="F2508" t="s">
        <v>44</v>
      </c>
      <c r="G2508">
        <v>3</v>
      </c>
      <c r="H2508">
        <v>0</v>
      </c>
      <c r="I2508">
        <v>0</v>
      </c>
      <c r="J2508">
        <f>H2508+I2508</f>
        <v>0</v>
      </c>
      <c r="K2508" s="1">
        <v>-1</v>
      </c>
      <c r="L2508" s="2">
        <v>-0.6</v>
      </c>
      <c r="M2508" s="2">
        <v>0</v>
      </c>
      <c r="N2508" s="15">
        <v>-1.1000000000000001</v>
      </c>
      <c r="O2508" s="15">
        <v>0.1</v>
      </c>
      <c r="P2508" s="9"/>
      <c r="Q2508" t="s">
        <v>1524</v>
      </c>
      <c r="R2508" s="2">
        <v>0</v>
      </c>
      <c r="S2508" s="2">
        <v>0</v>
      </c>
      <c r="T2508" s="3">
        <v>4</v>
      </c>
      <c r="U2508" s="2">
        <v>0</v>
      </c>
      <c r="V2508" s="2">
        <v>0</v>
      </c>
      <c r="W2508" s="3">
        <v>0</v>
      </c>
      <c r="X2508"/>
      <c r="Y2508" s="2">
        <v>0</v>
      </c>
      <c r="Z2508"/>
      <c r="AA2508" s="3">
        <v>-0.85</v>
      </c>
      <c r="AB2508" s="3">
        <v>-1.82</v>
      </c>
      <c r="AC2508" s="9"/>
      <c r="AD2508" t="s">
        <v>1524</v>
      </c>
      <c r="AE2508" s="3">
        <v>6</v>
      </c>
      <c r="AF2508" s="3">
        <v>0</v>
      </c>
      <c r="AG2508"/>
      <c r="AH2508" s="2">
        <v>0</v>
      </c>
      <c r="AI2508" s="16">
        <v>0</v>
      </c>
      <c r="AJ2508" s="2">
        <v>8.3000000000000007</v>
      </c>
      <c r="AK2508" s="2">
        <v>3.3</v>
      </c>
      <c r="AL2508" s="2">
        <v>0</v>
      </c>
      <c r="AM2508"/>
      <c r="AN2508" s="3">
        <v>0</v>
      </c>
      <c r="AO2508" s="17">
        <v>0.14000000000000001</v>
      </c>
      <c r="AP2508" s="9"/>
    </row>
    <row r="2509" spans="1:42" x14ac:dyDescent="0.2">
      <c r="A2509" s="18" t="s">
        <v>56</v>
      </c>
      <c r="B2509">
        <v>25</v>
      </c>
      <c r="C2509" t="s">
        <v>1523</v>
      </c>
      <c r="D2509" t="s">
        <v>1524</v>
      </c>
      <c r="E2509" s="19" t="s">
        <v>62</v>
      </c>
      <c r="F2509" s="20" t="s">
        <v>44</v>
      </c>
      <c r="G2509" s="19">
        <v>3</v>
      </c>
      <c r="H2509" s="21">
        <v>0</v>
      </c>
      <c r="I2509" s="21">
        <v>0</v>
      </c>
      <c r="J2509" s="21">
        <v>0</v>
      </c>
      <c r="K2509" s="21">
        <v>0</v>
      </c>
      <c r="L2509" s="22">
        <v>-0.1</v>
      </c>
      <c r="M2509" s="22">
        <v>0</v>
      </c>
      <c r="N2509" s="2">
        <v>-0.7</v>
      </c>
      <c r="O2509" s="2">
        <v>0.7</v>
      </c>
      <c r="P2509" s="9"/>
      <c r="Q2509" t="s">
        <v>1524</v>
      </c>
      <c r="R2509" s="2">
        <v>0</v>
      </c>
      <c r="S2509" s="2">
        <v>0</v>
      </c>
      <c r="T2509" s="3">
        <v>0</v>
      </c>
      <c r="U2509" s="2">
        <v>0</v>
      </c>
      <c r="V2509" s="2">
        <v>0</v>
      </c>
      <c r="W2509" s="3">
        <v>0</v>
      </c>
      <c r="X2509"/>
      <c r="Y2509" s="2">
        <v>0</v>
      </c>
      <c r="Z2509"/>
      <c r="AA2509" s="3">
        <v>-0.28000000000000003</v>
      </c>
      <c r="AB2509" s="3">
        <v>-1.97</v>
      </c>
      <c r="AC2509" s="9"/>
      <c r="AD2509" t="s">
        <v>1524</v>
      </c>
      <c r="AE2509" s="3">
        <v>0</v>
      </c>
      <c r="AF2509" s="3">
        <v>0</v>
      </c>
      <c r="AG2509"/>
      <c r="AH2509" s="2">
        <v>0</v>
      </c>
      <c r="AI2509" s="2">
        <v>0</v>
      </c>
      <c r="AJ2509" s="2">
        <v>5.7</v>
      </c>
      <c r="AK2509" s="2">
        <v>0</v>
      </c>
      <c r="AL2509" s="2">
        <v>0</v>
      </c>
      <c r="AM2509"/>
      <c r="AN2509" s="3">
        <v>0</v>
      </c>
      <c r="AO2509" s="17">
        <v>1.98</v>
      </c>
      <c r="AP2509" s="9"/>
    </row>
    <row r="2510" spans="1:42" x14ac:dyDescent="0.2">
      <c r="A2510" t="s">
        <v>40</v>
      </c>
      <c r="B2510" s="1">
        <v>26</v>
      </c>
      <c r="C2510" t="s">
        <v>1523</v>
      </c>
      <c r="D2510" t="s">
        <v>1524</v>
      </c>
      <c r="E2510" t="s">
        <v>62</v>
      </c>
      <c r="F2510" t="s">
        <v>44</v>
      </c>
      <c r="G2510">
        <v>4</v>
      </c>
      <c r="H2510">
        <v>0</v>
      </c>
      <c r="I2510">
        <v>0</v>
      </c>
      <c r="J2510">
        <v>0</v>
      </c>
      <c r="K2510" s="1">
        <v>-1.1000000000000001</v>
      </c>
      <c r="L2510" s="2">
        <v>-0.2</v>
      </c>
      <c r="M2510" s="2">
        <v>-0.1</v>
      </c>
      <c r="N2510" s="2">
        <v>-0.6</v>
      </c>
      <c r="O2510" s="2">
        <v>0.2</v>
      </c>
      <c r="P2510" s="14"/>
      <c r="Q2510" t="s">
        <v>1524</v>
      </c>
      <c r="R2510" s="2">
        <v>0</v>
      </c>
      <c r="S2510" s="2">
        <v>0</v>
      </c>
      <c r="T2510" s="3">
        <v>0</v>
      </c>
      <c r="U2510" s="2">
        <v>0</v>
      </c>
      <c r="V2510" s="2">
        <v>0</v>
      </c>
      <c r="W2510" s="3">
        <v>0</v>
      </c>
      <c r="X2510" s="3">
        <v>-0.65</v>
      </c>
      <c r="Y2510" s="2">
        <v>0</v>
      </c>
      <c r="Z2510" s="2">
        <v>0</v>
      </c>
      <c r="AA2510" s="3">
        <v>-0.54</v>
      </c>
      <c r="AB2510" s="3">
        <v>-2.11</v>
      </c>
      <c r="AC2510" s="14"/>
      <c r="AD2510" t="s">
        <v>1524</v>
      </c>
      <c r="AE2510" s="3">
        <v>3.84</v>
      </c>
      <c r="AF2510" s="3">
        <v>0</v>
      </c>
      <c r="AG2510" s="3">
        <v>-0.12</v>
      </c>
      <c r="AH2510" s="2">
        <v>0</v>
      </c>
      <c r="AI2510" s="2">
        <v>0.4</v>
      </c>
      <c r="AJ2510" s="2">
        <v>16.7</v>
      </c>
      <c r="AK2510" s="2">
        <v>0</v>
      </c>
      <c r="AL2510" s="2">
        <v>3.3</v>
      </c>
      <c r="AM2510" s="2">
        <v>0</v>
      </c>
      <c r="AN2510" s="3">
        <v>-0.27</v>
      </c>
      <c r="AO2510" s="3">
        <v>0.55000000000000004</v>
      </c>
      <c r="AP2510" s="9"/>
    </row>
    <row r="2511" spans="1:42" x14ac:dyDescent="0.2">
      <c r="A2511" t="s">
        <v>51</v>
      </c>
      <c r="B2511">
        <v>27</v>
      </c>
      <c r="C2511" t="s">
        <v>176</v>
      </c>
      <c r="D2511" t="s">
        <v>1525</v>
      </c>
      <c r="E2511" t="s">
        <v>244</v>
      </c>
      <c r="F2511" t="s">
        <v>55</v>
      </c>
      <c r="G2511">
        <v>60</v>
      </c>
      <c r="H2511">
        <v>5</v>
      </c>
      <c r="I2511">
        <v>12</v>
      </c>
      <c r="J2511">
        <f>H2511+I2511</f>
        <v>17</v>
      </c>
      <c r="K2511" s="1">
        <v>8.9</v>
      </c>
      <c r="L2511" s="2">
        <v>1.6</v>
      </c>
      <c r="M2511" s="2">
        <v>3.9</v>
      </c>
      <c r="N2511" s="15">
        <v>6.1</v>
      </c>
      <c r="O2511" s="15">
        <v>35.1</v>
      </c>
      <c r="P2511" s="9"/>
      <c r="Q2511" t="s">
        <v>1525</v>
      </c>
      <c r="R2511" s="2">
        <v>0.2</v>
      </c>
      <c r="S2511" s="2">
        <v>0.6</v>
      </c>
      <c r="T2511" s="3">
        <v>2.78</v>
      </c>
      <c r="U2511" s="2">
        <v>0.7</v>
      </c>
      <c r="V2511" s="2">
        <v>1.3</v>
      </c>
      <c r="W2511" s="3">
        <v>3.35</v>
      </c>
      <c r="X2511"/>
      <c r="Y2511" s="2">
        <v>1.2</v>
      </c>
      <c r="Z2511"/>
      <c r="AA2511" s="3">
        <v>7.0000000000000007E-2</v>
      </c>
      <c r="AB2511" s="3">
        <v>0.34</v>
      </c>
      <c r="AC2511" s="9"/>
      <c r="AD2511" t="s">
        <v>1525</v>
      </c>
      <c r="AE2511" s="3">
        <v>2.48</v>
      </c>
      <c r="AF2511" s="3">
        <v>3.27</v>
      </c>
      <c r="AG2511"/>
      <c r="AH2511" s="2">
        <v>0</v>
      </c>
      <c r="AI2511" s="16">
        <v>0</v>
      </c>
      <c r="AJ2511" s="2">
        <v>3.4</v>
      </c>
      <c r="AK2511" s="2">
        <v>2.4</v>
      </c>
      <c r="AL2511" s="2">
        <v>0.7</v>
      </c>
      <c r="AM2511"/>
      <c r="AN2511" s="3">
        <v>0.17</v>
      </c>
      <c r="AO2511" s="17">
        <v>1.97</v>
      </c>
      <c r="AP2511" s="9"/>
    </row>
    <row r="2512" spans="1:42" x14ac:dyDescent="0.2">
      <c r="A2512" s="18" t="s">
        <v>56</v>
      </c>
      <c r="B2512">
        <v>28</v>
      </c>
      <c r="C2512" t="s">
        <v>176</v>
      </c>
      <c r="D2512" t="s">
        <v>1525</v>
      </c>
      <c r="E2512" s="19" t="s">
        <v>244</v>
      </c>
      <c r="F2512" s="20" t="s">
        <v>57</v>
      </c>
      <c r="G2512" s="19">
        <v>18</v>
      </c>
      <c r="H2512" s="21">
        <v>1</v>
      </c>
      <c r="I2512" s="21">
        <v>2</v>
      </c>
      <c r="J2512" s="21">
        <v>3</v>
      </c>
      <c r="K2512" s="21">
        <v>2.1</v>
      </c>
      <c r="L2512" s="22">
        <v>0.2</v>
      </c>
      <c r="M2512" s="22">
        <v>0.9</v>
      </c>
      <c r="N2512" s="2">
        <v>1.3</v>
      </c>
      <c r="O2512" s="2">
        <v>6.9</v>
      </c>
      <c r="P2512" s="9"/>
      <c r="Q2512" t="s">
        <v>1525</v>
      </c>
      <c r="R2512" s="2">
        <v>0.3</v>
      </c>
      <c r="S2512" s="2">
        <v>0.7</v>
      </c>
      <c r="T2512" s="3">
        <v>2.68</v>
      </c>
      <c r="U2512" s="2">
        <v>0</v>
      </c>
      <c r="V2512" s="2">
        <v>0</v>
      </c>
      <c r="W2512" s="3">
        <v>4.8600000000000003</v>
      </c>
      <c r="X2512"/>
      <c r="Y2512" s="2">
        <v>1.9</v>
      </c>
      <c r="Z2512"/>
      <c r="AA2512" s="3">
        <v>0.05</v>
      </c>
      <c r="AB2512" s="3">
        <v>0.37</v>
      </c>
      <c r="AC2512" s="9"/>
      <c r="AD2512" t="s">
        <v>1525</v>
      </c>
      <c r="AE2512" s="3">
        <v>2.0099999999999998</v>
      </c>
      <c r="AF2512" s="3">
        <v>10.32</v>
      </c>
      <c r="AG2512"/>
      <c r="AH2512" s="2">
        <v>0</v>
      </c>
      <c r="AI2512" s="2">
        <v>0</v>
      </c>
      <c r="AJ2512" s="2">
        <v>2.2000000000000002</v>
      </c>
      <c r="AK2512" s="2">
        <v>3.6</v>
      </c>
      <c r="AL2512" s="2">
        <v>0.6</v>
      </c>
      <c r="AM2512"/>
      <c r="AN2512" s="3">
        <v>0.21</v>
      </c>
      <c r="AO2512" s="17">
        <v>1.91</v>
      </c>
      <c r="AP2512" s="9"/>
    </row>
    <row r="2513" spans="1:42" x14ac:dyDescent="0.2">
      <c r="A2513" s="23" t="s">
        <v>56</v>
      </c>
      <c r="B2513">
        <v>33</v>
      </c>
      <c r="C2513" t="s">
        <v>1526</v>
      </c>
      <c r="D2513" t="s">
        <v>1527</v>
      </c>
      <c r="E2513" s="24" t="s">
        <v>127</v>
      </c>
      <c r="F2513" s="20" t="s">
        <v>57</v>
      </c>
      <c r="G2513" s="24">
        <v>48</v>
      </c>
      <c r="H2513" s="25">
        <v>3</v>
      </c>
      <c r="I2513" s="25">
        <v>11</v>
      </c>
      <c r="J2513" s="25">
        <v>14</v>
      </c>
      <c r="K2513" s="25">
        <v>-8</v>
      </c>
      <c r="L2513" s="26">
        <v>1</v>
      </c>
      <c r="M2513" s="26">
        <v>-0.4</v>
      </c>
      <c r="N2513" s="27">
        <v>2.2000000000000002</v>
      </c>
      <c r="O2513" s="27">
        <v>8.5</v>
      </c>
      <c r="P2513" s="9"/>
      <c r="Q2513" t="s">
        <v>1527</v>
      </c>
      <c r="R2513" s="2">
        <v>0.2</v>
      </c>
      <c r="S2513" s="2">
        <v>0.4</v>
      </c>
      <c r="T2513" s="3">
        <v>1.82</v>
      </c>
      <c r="U2513" s="2">
        <v>0.4</v>
      </c>
      <c r="V2513" s="2">
        <v>2.2999999999999998</v>
      </c>
      <c r="W2513" s="3">
        <v>3.78</v>
      </c>
      <c r="X2513"/>
      <c r="Y2513" s="2">
        <v>1.5</v>
      </c>
      <c r="Z2513"/>
      <c r="AA2513" s="3">
        <v>0.05</v>
      </c>
      <c r="AB2513" s="3">
        <v>0.14000000000000001</v>
      </c>
      <c r="AC2513" s="9"/>
      <c r="AD2513" t="s">
        <v>1527</v>
      </c>
      <c r="AE2513" s="3">
        <v>2.95</v>
      </c>
      <c r="AF2513" s="3">
        <v>6.7</v>
      </c>
      <c r="AG2513"/>
      <c r="AH2513" s="2">
        <v>0</v>
      </c>
      <c r="AI2513" s="27">
        <v>0</v>
      </c>
      <c r="AJ2513" s="2">
        <v>1.4</v>
      </c>
      <c r="AK2513" s="2">
        <v>4.5999999999999996</v>
      </c>
      <c r="AL2513" s="2">
        <v>0.5</v>
      </c>
      <c r="AM2513"/>
      <c r="AN2513" s="3">
        <v>-0.02</v>
      </c>
      <c r="AO2513" s="17">
        <v>0.55000000000000004</v>
      </c>
      <c r="AP2513" s="9"/>
    </row>
    <row r="2514" spans="1:42" x14ac:dyDescent="0.2">
      <c r="A2514" t="s">
        <v>51</v>
      </c>
      <c r="B2514">
        <v>38</v>
      </c>
      <c r="C2514" t="s">
        <v>202</v>
      </c>
      <c r="D2514" t="s">
        <v>533</v>
      </c>
      <c r="E2514" t="s">
        <v>43</v>
      </c>
      <c r="F2514" t="s">
        <v>73</v>
      </c>
      <c r="G2514">
        <v>71</v>
      </c>
      <c r="H2514">
        <v>1</v>
      </c>
      <c r="I2514">
        <v>5</v>
      </c>
      <c r="J2514">
        <f>H2514+I2514</f>
        <v>6</v>
      </c>
      <c r="K2514" s="1">
        <v>-6.5</v>
      </c>
      <c r="L2514" s="2">
        <v>-3</v>
      </c>
      <c r="M2514" s="2">
        <v>0.2</v>
      </c>
      <c r="N2514" s="15">
        <v>-6.1</v>
      </c>
      <c r="O2514" s="15">
        <v>10</v>
      </c>
      <c r="P2514" s="9"/>
      <c r="Q2514" t="s">
        <v>533</v>
      </c>
      <c r="R2514" s="2">
        <v>0.1</v>
      </c>
      <c r="S2514" s="2">
        <v>0.7</v>
      </c>
      <c r="T2514" s="3">
        <v>1.62</v>
      </c>
      <c r="U2514" s="2">
        <v>0</v>
      </c>
      <c r="V2514" s="2">
        <v>0</v>
      </c>
      <c r="W2514" s="3">
        <v>0</v>
      </c>
      <c r="X2514"/>
      <c r="Y2514" s="2">
        <v>1.2</v>
      </c>
      <c r="Z2514"/>
      <c r="AA2514" s="3">
        <v>-0.26</v>
      </c>
      <c r="AB2514" s="3">
        <v>-0.66</v>
      </c>
      <c r="AC2514" s="9"/>
      <c r="AD2514" t="s">
        <v>533</v>
      </c>
      <c r="AE2514" s="3">
        <v>2.2999999999999998</v>
      </c>
      <c r="AF2514" s="3">
        <v>8.2200000000000006</v>
      </c>
      <c r="AG2514"/>
      <c r="AH2514" s="2">
        <v>56.3</v>
      </c>
      <c r="AI2514" s="16">
        <v>9.8000000000000007</v>
      </c>
      <c r="AJ2514" s="2">
        <v>4.2</v>
      </c>
      <c r="AK2514" s="2">
        <v>2.2999999999999998</v>
      </c>
      <c r="AL2514" s="2">
        <v>1.7</v>
      </c>
      <c r="AM2514"/>
      <c r="AN2514" s="3">
        <v>0.02</v>
      </c>
      <c r="AO2514" s="17">
        <v>1.07</v>
      </c>
      <c r="AP2514" s="9"/>
    </row>
    <row r="2515" spans="1:42" x14ac:dyDescent="0.2">
      <c r="A2515" t="s">
        <v>51</v>
      </c>
      <c r="B2515">
        <v>30</v>
      </c>
      <c r="C2515" t="s">
        <v>671</v>
      </c>
      <c r="D2515" t="s">
        <v>1528</v>
      </c>
      <c r="E2515" t="s">
        <v>94</v>
      </c>
      <c r="F2515" t="s">
        <v>44</v>
      </c>
      <c r="G2515">
        <v>64</v>
      </c>
      <c r="H2515">
        <v>9</v>
      </c>
      <c r="I2515">
        <v>5</v>
      </c>
      <c r="J2515">
        <f>H2515+I2515</f>
        <v>14</v>
      </c>
      <c r="K2515" s="1">
        <v>-7.8</v>
      </c>
      <c r="L2515" s="2">
        <v>-1.5</v>
      </c>
      <c r="M2515" s="2">
        <v>-0.8</v>
      </c>
      <c r="N2515" s="15">
        <v>7.4</v>
      </c>
      <c r="O2515" s="15">
        <v>5.3</v>
      </c>
      <c r="P2515" s="9"/>
      <c r="Q2515" t="s">
        <v>1528</v>
      </c>
      <c r="R2515" s="2">
        <v>0.6</v>
      </c>
      <c r="S2515" s="2">
        <v>0.4</v>
      </c>
      <c r="T2515" s="3">
        <v>1.75</v>
      </c>
      <c r="U2515" s="2">
        <v>1.3</v>
      </c>
      <c r="V2515" s="2">
        <v>0.6</v>
      </c>
      <c r="W2515" s="3">
        <v>3.23</v>
      </c>
      <c r="X2515"/>
      <c r="Y2515" s="2">
        <v>1.7</v>
      </c>
      <c r="Z2515"/>
      <c r="AA2515" s="3">
        <v>-0.09</v>
      </c>
      <c r="AB2515" s="3">
        <v>0.56000000000000005</v>
      </c>
      <c r="AC2515" s="9"/>
      <c r="AD2515" t="s">
        <v>1528</v>
      </c>
      <c r="AE2515" s="3">
        <v>2.76</v>
      </c>
      <c r="AF2515" s="3">
        <v>5.35</v>
      </c>
      <c r="AG2515"/>
      <c r="AH2515" s="2">
        <v>33.299999999999997</v>
      </c>
      <c r="AI2515" s="16">
        <v>0.3</v>
      </c>
      <c r="AJ2515" s="2">
        <v>4.0999999999999996</v>
      </c>
      <c r="AK2515" s="2">
        <v>1.2</v>
      </c>
      <c r="AL2515" s="2">
        <v>1.8</v>
      </c>
      <c r="AM2515"/>
      <c r="AN2515" s="3">
        <v>-0.05</v>
      </c>
      <c r="AO2515" s="17">
        <v>0.39</v>
      </c>
      <c r="AP2515" s="9"/>
    </row>
    <row r="2516" spans="1:42" x14ac:dyDescent="0.2">
      <c r="A2516" t="s">
        <v>51</v>
      </c>
      <c r="B2516">
        <v>24</v>
      </c>
      <c r="C2516" t="s">
        <v>931</v>
      </c>
      <c r="D2516" t="s">
        <v>240</v>
      </c>
      <c r="E2516" t="s">
        <v>54</v>
      </c>
      <c r="F2516" t="s">
        <v>44</v>
      </c>
      <c r="G2516">
        <v>24</v>
      </c>
      <c r="H2516">
        <v>8</v>
      </c>
      <c r="I2516">
        <v>6</v>
      </c>
      <c r="J2516">
        <f>H2516+I2516</f>
        <v>14</v>
      </c>
      <c r="K2516" s="1">
        <v>-1.6</v>
      </c>
      <c r="L2516" s="2">
        <v>1.5</v>
      </c>
      <c r="M2516" s="2">
        <v>0</v>
      </c>
      <c r="N2516" s="15">
        <v>11.7</v>
      </c>
      <c r="O2516" s="15">
        <v>7.6</v>
      </c>
      <c r="P2516" s="9"/>
      <c r="Q2516" t="s">
        <v>240</v>
      </c>
      <c r="R2516" s="2">
        <v>0.9</v>
      </c>
      <c r="S2516" s="2">
        <v>0.7</v>
      </c>
      <c r="T2516" s="3">
        <v>2.0099999999999998</v>
      </c>
      <c r="U2516" s="2">
        <v>4.5</v>
      </c>
      <c r="V2516" s="2">
        <v>3.4</v>
      </c>
      <c r="W2516" s="3">
        <v>11.19</v>
      </c>
      <c r="X2516"/>
      <c r="Y2516" s="2">
        <v>0.7</v>
      </c>
      <c r="Z2516"/>
      <c r="AA2516" s="3">
        <v>0.24</v>
      </c>
      <c r="AB2516" s="3">
        <v>2.17</v>
      </c>
      <c r="AC2516" s="9"/>
      <c r="AD2516" t="s">
        <v>240</v>
      </c>
      <c r="AE2516" s="3">
        <v>3.35</v>
      </c>
      <c r="AF2516" s="3">
        <v>0</v>
      </c>
      <c r="AG2516"/>
      <c r="AH2516" s="2">
        <v>0</v>
      </c>
      <c r="AI2516" s="16">
        <v>0</v>
      </c>
      <c r="AJ2516" s="2">
        <v>1.1000000000000001</v>
      </c>
      <c r="AK2516" s="2">
        <v>1.9</v>
      </c>
      <c r="AL2516" s="2">
        <v>1.9</v>
      </c>
      <c r="AM2516"/>
      <c r="AN2516" s="3">
        <v>0</v>
      </c>
      <c r="AO2516" s="17">
        <v>1.42</v>
      </c>
      <c r="AP2516" s="9"/>
    </row>
    <row r="2517" spans="1:42" x14ac:dyDescent="0.2">
      <c r="A2517" s="18" t="s">
        <v>56</v>
      </c>
      <c r="B2517">
        <v>25</v>
      </c>
      <c r="C2517" t="s">
        <v>931</v>
      </c>
      <c r="D2517" t="s">
        <v>240</v>
      </c>
      <c r="E2517" s="19" t="s">
        <v>54</v>
      </c>
      <c r="F2517" s="20" t="s">
        <v>44</v>
      </c>
      <c r="G2517" s="19">
        <v>7</v>
      </c>
      <c r="H2517" s="21">
        <v>0</v>
      </c>
      <c r="I2517" s="21">
        <v>0</v>
      </c>
      <c r="J2517" s="21">
        <v>0</v>
      </c>
      <c r="K2517" s="21">
        <v>-1.6</v>
      </c>
      <c r="L2517" s="22">
        <v>-0.6</v>
      </c>
      <c r="M2517" s="22">
        <v>-0.2</v>
      </c>
      <c r="N2517" s="2">
        <v>-2.2999999999999998</v>
      </c>
      <c r="O2517" s="2">
        <v>2.1</v>
      </c>
      <c r="P2517" s="9"/>
      <c r="Q2517" t="s">
        <v>240</v>
      </c>
      <c r="R2517" s="2">
        <v>0</v>
      </c>
      <c r="S2517" s="2">
        <v>0</v>
      </c>
      <c r="T2517" s="3">
        <v>0</v>
      </c>
      <c r="U2517" s="2">
        <v>0</v>
      </c>
      <c r="V2517" s="2">
        <v>0</v>
      </c>
      <c r="W2517" s="3">
        <v>16.510000000000002</v>
      </c>
      <c r="X2517"/>
      <c r="Y2517" s="2">
        <v>0</v>
      </c>
      <c r="Z2517"/>
      <c r="AA2517" s="3">
        <v>-0.36</v>
      </c>
      <c r="AB2517" s="3">
        <v>-1.52</v>
      </c>
      <c r="AC2517" s="9"/>
      <c r="AD2517" t="s">
        <v>240</v>
      </c>
      <c r="AE2517" s="3">
        <v>1.43</v>
      </c>
      <c r="AF2517" s="3">
        <v>0</v>
      </c>
      <c r="AG2517"/>
      <c r="AH2517" s="2">
        <v>0</v>
      </c>
      <c r="AI2517" s="2">
        <v>0</v>
      </c>
      <c r="AJ2517" s="2">
        <v>6.5</v>
      </c>
      <c r="AK2517" s="2">
        <v>1.3</v>
      </c>
      <c r="AL2517" s="2">
        <v>0.7</v>
      </c>
      <c r="AM2517"/>
      <c r="AN2517" s="3">
        <v>-0.12</v>
      </c>
      <c r="AO2517" s="17">
        <v>1.37</v>
      </c>
      <c r="AP2517" s="9"/>
    </row>
    <row r="2518" spans="1:42" x14ac:dyDescent="0.2">
      <c r="A2518" t="s">
        <v>40</v>
      </c>
      <c r="B2518" s="1">
        <v>26</v>
      </c>
      <c r="C2518" t="s">
        <v>931</v>
      </c>
      <c r="D2518" t="s">
        <v>240</v>
      </c>
      <c r="E2518" t="s">
        <v>72</v>
      </c>
      <c r="F2518" t="s">
        <v>44</v>
      </c>
      <c r="G2518">
        <v>16</v>
      </c>
      <c r="H2518">
        <v>2</v>
      </c>
      <c r="I2518">
        <v>1</v>
      </c>
      <c r="J2518">
        <v>3</v>
      </c>
      <c r="K2518" s="1">
        <v>-4.8</v>
      </c>
      <c r="L2518" s="2">
        <v>-0.1</v>
      </c>
      <c r="M2518" s="2">
        <v>-0.6</v>
      </c>
      <c r="N2518" s="2">
        <v>1.5</v>
      </c>
      <c r="O2518" s="2">
        <v>4</v>
      </c>
      <c r="P2518" s="14"/>
      <c r="Q2518" t="s">
        <v>240</v>
      </c>
      <c r="R2518" s="2">
        <v>0.5</v>
      </c>
      <c r="S2518" s="2">
        <v>0.5</v>
      </c>
      <c r="T2518" s="3">
        <v>1.53</v>
      </c>
      <c r="U2518" s="2">
        <v>0</v>
      </c>
      <c r="V2518" s="2">
        <v>0</v>
      </c>
      <c r="W2518" s="3">
        <v>0</v>
      </c>
      <c r="X2518" s="3">
        <v>-0.21</v>
      </c>
      <c r="Y2518" s="2">
        <v>0.8</v>
      </c>
      <c r="Z2518" s="2">
        <v>1.2</v>
      </c>
      <c r="AA2518" s="3">
        <v>-0.05</v>
      </c>
      <c r="AB2518" s="3">
        <v>0.57999999999999996</v>
      </c>
      <c r="AC2518" s="14"/>
      <c r="AD2518" t="s">
        <v>240</v>
      </c>
      <c r="AE2518" s="3">
        <v>3.57</v>
      </c>
      <c r="AF2518" s="3">
        <v>1.74</v>
      </c>
      <c r="AG2518" s="3">
        <v>0</v>
      </c>
      <c r="AH2518" s="2">
        <v>51.5</v>
      </c>
      <c r="AI2518" s="2">
        <v>11.2</v>
      </c>
      <c r="AJ2518" s="2">
        <v>5.5</v>
      </c>
      <c r="AK2518" s="2">
        <v>3.9</v>
      </c>
      <c r="AL2518" s="2">
        <v>2</v>
      </c>
      <c r="AM2518" s="2">
        <v>0.4</v>
      </c>
      <c r="AN2518" s="3">
        <v>-0.27</v>
      </c>
      <c r="AO2518" s="3">
        <v>1.56</v>
      </c>
      <c r="AP2518" s="9"/>
    </row>
    <row r="2519" spans="1:42" x14ac:dyDescent="0.2">
      <c r="A2519" t="s">
        <v>51</v>
      </c>
      <c r="B2519">
        <v>24</v>
      </c>
      <c r="C2519" t="s">
        <v>216</v>
      </c>
      <c r="D2519" t="s">
        <v>1529</v>
      </c>
      <c r="E2519" t="s">
        <v>84</v>
      </c>
      <c r="F2519" t="s">
        <v>48</v>
      </c>
      <c r="G2519">
        <v>68</v>
      </c>
      <c r="H2519">
        <v>4</v>
      </c>
      <c r="I2519">
        <v>12</v>
      </c>
      <c r="J2519">
        <f>H2519+I2519</f>
        <v>16</v>
      </c>
      <c r="K2519" s="1">
        <v>4.9000000000000004</v>
      </c>
      <c r="L2519" s="2">
        <v>-1.4</v>
      </c>
      <c r="M2519" s="2">
        <v>2.1</v>
      </c>
      <c r="N2519" s="15">
        <v>-0.2</v>
      </c>
      <c r="O2519" s="15">
        <v>11.6</v>
      </c>
      <c r="P2519" s="9"/>
      <c r="Q2519" t="s">
        <v>1529</v>
      </c>
      <c r="R2519" s="2">
        <v>0.3</v>
      </c>
      <c r="S2519" s="2">
        <v>0.9</v>
      </c>
      <c r="T2519" s="3">
        <v>1.86</v>
      </c>
      <c r="U2519" s="2">
        <v>0</v>
      </c>
      <c r="V2519" s="2">
        <v>3.3</v>
      </c>
      <c r="W2519" s="3">
        <v>4.9000000000000004</v>
      </c>
      <c r="X2519"/>
      <c r="Y2519" s="2">
        <v>3.5</v>
      </c>
      <c r="Z2519"/>
      <c r="AA2519" s="3">
        <v>-0.1</v>
      </c>
      <c r="AB2519" s="3">
        <v>-0.01</v>
      </c>
      <c r="AC2519" s="9"/>
      <c r="AD2519" t="s">
        <v>1529</v>
      </c>
      <c r="AE2519" s="3">
        <v>2.13</v>
      </c>
      <c r="AF2519" s="3">
        <v>3.81</v>
      </c>
      <c r="AG2519"/>
      <c r="AH2519" s="2">
        <v>51.2</v>
      </c>
      <c r="AI2519" s="16">
        <v>2.1</v>
      </c>
      <c r="AJ2519" s="2">
        <v>3.1</v>
      </c>
      <c r="AK2519" s="2">
        <v>1.6</v>
      </c>
      <c r="AL2519" s="2">
        <v>1.9</v>
      </c>
      <c r="AM2519"/>
      <c r="AN2519" s="3">
        <v>0.14000000000000001</v>
      </c>
      <c r="AO2519" s="17">
        <v>0.9</v>
      </c>
      <c r="AP2519" s="9"/>
    </row>
    <row r="2520" spans="1:42" x14ac:dyDescent="0.2">
      <c r="A2520" s="23" t="s">
        <v>56</v>
      </c>
      <c r="B2520">
        <v>25</v>
      </c>
      <c r="C2520" t="s">
        <v>216</v>
      </c>
      <c r="D2520" t="s">
        <v>1529</v>
      </c>
      <c r="E2520" s="24" t="s">
        <v>85</v>
      </c>
      <c r="F2520" s="20" t="s">
        <v>48</v>
      </c>
      <c r="G2520" s="24">
        <v>38</v>
      </c>
      <c r="H2520" s="25">
        <v>2</v>
      </c>
      <c r="I2520" s="25">
        <v>6</v>
      </c>
      <c r="J2520" s="25">
        <v>8</v>
      </c>
      <c r="K2520" s="25">
        <v>-9</v>
      </c>
      <c r="L2520" s="26">
        <v>-1.3</v>
      </c>
      <c r="M2520" s="26">
        <v>-1.2</v>
      </c>
      <c r="N2520" s="27">
        <v>-1.4</v>
      </c>
      <c r="O2520" s="27">
        <v>2.8</v>
      </c>
      <c r="P2520" s="9"/>
      <c r="Q2520" t="s">
        <v>1529</v>
      </c>
      <c r="R2520" s="2">
        <v>0.3</v>
      </c>
      <c r="S2520" s="2">
        <v>0.9</v>
      </c>
      <c r="T2520" s="3">
        <v>1.71</v>
      </c>
      <c r="U2520" s="2">
        <v>0</v>
      </c>
      <c r="V2520" s="2">
        <v>0</v>
      </c>
      <c r="W2520" s="3">
        <v>0</v>
      </c>
      <c r="X2520"/>
      <c r="Y2520" s="2">
        <v>2.8</v>
      </c>
      <c r="Z2520"/>
      <c r="AA2520" s="3">
        <v>-0.17</v>
      </c>
      <c r="AB2520" s="3">
        <v>-0.19</v>
      </c>
      <c r="AC2520" s="9"/>
      <c r="AD2520" t="s">
        <v>1529</v>
      </c>
      <c r="AE2520" s="3">
        <v>3.13</v>
      </c>
      <c r="AF2520" s="3">
        <v>3.11</v>
      </c>
      <c r="AG2520"/>
      <c r="AH2520" s="2">
        <v>41</v>
      </c>
      <c r="AI2520" s="27">
        <v>4.5999999999999996</v>
      </c>
      <c r="AJ2520" s="2">
        <v>5.6</v>
      </c>
      <c r="AK2520" s="2">
        <v>0.7</v>
      </c>
      <c r="AL2520" s="2">
        <v>1.7</v>
      </c>
      <c r="AM2520"/>
      <c r="AN2520" s="3">
        <v>-0.15</v>
      </c>
      <c r="AO2520" s="17">
        <v>0.38</v>
      </c>
      <c r="AP2520" s="9"/>
    </row>
    <row r="2521" spans="1:42" x14ac:dyDescent="0.2">
      <c r="A2521" t="s">
        <v>51</v>
      </c>
      <c r="B2521">
        <v>36</v>
      </c>
      <c r="C2521" t="s">
        <v>90</v>
      </c>
      <c r="D2521" t="s">
        <v>196</v>
      </c>
      <c r="E2521" t="s">
        <v>206</v>
      </c>
      <c r="F2521" t="s">
        <v>48</v>
      </c>
      <c r="G2521">
        <v>58</v>
      </c>
      <c r="H2521">
        <v>7</v>
      </c>
      <c r="I2521">
        <v>6</v>
      </c>
      <c r="J2521">
        <f>H2521+I2521</f>
        <v>13</v>
      </c>
      <c r="K2521" s="1">
        <v>-9.4</v>
      </c>
      <c r="L2521" s="2">
        <v>-1.6</v>
      </c>
      <c r="M2521" s="2">
        <v>-0.6</v>
      </c>
      <c r="N2521" s="15">
        <v>3.2</v>
      </c>
      <c r="O2521" s="15">
        <v>6.1</v>
      </c>
      <c r="P2521" s="9"/>
      <c r="Q2521" t="s">
        <v>196</v>
      </c>
      <c r="R2521" s="2">
        <v>0.6</v>
      </c>
      <c r="S2521" s="2">
        <v>0.4</v>
      </c>
      <c r="T2521" s="3">
        <v>1.53</v>
      </c>
      <c r="U2521" s="2">
        <v>0</v>
      </c>
      <c r="V2521" s="2">
        <v>4.5</v>
      </c>
      <c r="W2521" s="3">
        <v>4.5199999999999996</v>
      </c>
      <c r="X2521"/>
      <c r="Y2521" s="2">
        <v>1.4</v>
      </c>
      <c r="Z2521"/>
      <c r="AA2521" s="3">
        <v>-0.11</v>
      </c>
      <c r="AB2521" s="3">
        <v>0.26</v>
      </c>
      <c r="AC2521" s="9"/>
      <c r="AD2521" t="s">
        <v>196</v>
      </c>
      <c r="AE2521" s="3">
        <v>3.16</v>
      </c>
      <c r="AF2521" s="3">
        <v>7.14</v>
      </c>
      <c r="AG2521"/>
      <c r="AH2521" s="2">
        <v>57.9</v>
      </c>
      <c r="AI2521" s="16">
        <v>4.3</v>
      </c>
      <c r="AJ2521" s="2">
        <v>4.0999999999999996</v>
      </c>
      <c r="AK2521" s="2">
        <v>2.7</v>
      </c>
      <c r="AL2521" s="2">
        <v>0.8</v>
      </c>
      <c r="AM2521"/>
      <c r="AN2521" s="3">
        <v>-0.04</v>
      </c>
      <c r="AO2521" s="17">
        <v>0.51</v>
      </c>
      <c r="AP2521" s="9"/>
    </row>
    <row r="2522" spans="1:42" x14ac:dyDescent="0.2">
      <c r="A2522" s="18" t="s">
        <v>56</v>
      </c>
      <c r="B2522">
        <v>37</v>
      </c>
      <c r="C2522" t="s">
        <v>90</v>
      </c>
      <c r="D2522" t="s">
        <v>196</v>
      </c>
      <c r="E2522" s="19" t="s">
        <v>206</v>
      </c>
      <c r="F2522" s="20" t="s">
        <v>48</v>
      </c>
      <c r="G2522" s="19">
        <v>47</v>
      </c>
      <c r="H2522" s="21">
        <v>5</v>
      </c>
      <c r="I2522" s="21">
        <v>3</v>
      </c>
      <c r="J2522" s="21">
        <v>8</v>
      </c>
      <c r="K2522" s="21">
        <v>4.2</v>
      </c>
      <c r="L2522" s="22">
        <v>-0.7</v>
      </c>
      <c r="M2522" s="22">
        <v>1.1000000000000001</v>
      </c>
      <c r="N2522" s="2">
        <v>4.3</v>
      </c>
      <c r="O2522" s="2">
        <v>-0.1</v>
      </c>
      <c r="P2522" s="9"/>
      <c r="Q2522" t="s">
        <v>196</v>
      </c>
      <c r="R2522" s="2">
        <v>0.7</v>
      </c>
      <c r="S2522" s="2">
        <v>0.4</v>
      </c>
      <c r="T2522" s="3">
        <v>2.23</v>
      </c>
      <c r="U2522" s="2">
        <v>0</v>
      </c>
      <c r="V2522" s="2">
        <v>0</v>
      </c>
      <c r="W2522" s="3">
        <v>0</v>
      </c>
      <c r="X2522"/>
      <c r="Y2522" s="2">
        <v>3.5</v>
      </c>
      <c r="Z2522"/>
      <c r="AA2522" s="3">
        <v>-0.1</v>
      </c>
      <c r="AB2522" s="3">
        <v>0.62</v>
      </c>
      <c r="AC2522" s="9"/>
      <c r="AD2522" t="s">
        <v>196</v>
      </c>
      <c r="AE2522" s="3">
        <v>2.23</v>
      </c>
      <c r="AF2522" s="3">
        <v>0</v>
      </c>
      <c r="AG2522"/>
      <c r="AH2522" s="2">
        <v>45</v>
      </c>
      <c r="AI2522" s="2">
        <v>1.5</v>
      </c>
      <c r="AJ2522" s="2">
        <v>7.1</v>
      </c>
      <c r="AK2522" s="2">
        <v>2</v>
      </c>
      <c r="AL2522" s="2">
        <v>1</v>
      </c>
      <c r="AM2522"/>
      <c r="AN2522" s="3">
        <v>0.16</v>
      </c>
      <c r="AO2522" s="17">
        <v>-0.02</v>
      </c>
      <c r="AP2522" s="9"/>
    </row>
    <row r="2523" spans="1:42" x14ac:dyDescent="0.2">
      <c r="A2523" t="s">
        <v>51</v>
      </c>
      <c r="B2523">
        <v>24</v>
      </c>
      <c r="C2523" t="s">
        <v>256</v>
      </c>
      <c r="D2523" t="s">
        <v>881</v>
      </c>
      <c r="E2523" t="s">
        <v>85</v>
      </c>
      <c r="F2523" t="s">
        <v>55</v>
      </c>
      <c r="G2523">
        <v>14</v>
      </c>
      <c r="H2523">
        <v>0</v>
      </c>
      <c r="I2523">
        <v>4</v>
      </c>
      <c r="J2523">
        <f>H2523+I2523</f>
        <v>4</v>
      </c>
      <c r="K2523" s="1">
        <v>-7</v>
      </c>
      <c r="L2523" s="2">
        <v>0.3</v>
      </c>
      <c r="M2523" s="2">
        <v>-1.7</v>
      </c>
      <c r="N2523" s="15">
        <v>1</v>
      </c>
      <c r="O2523" s="15">
        <v>-1.3</v>
      </c>
      <c r="P2523" s="9"/>
      <c r="Q2523" t="s">
        <v>881</v>
      </c>
      <c r="R2523" s="2">
        <v>0</v>
      </c>
      <c r="S2523" s="2">
        <v>1.4</v>
      </c>
      <c r="T2523" s="3">
        <v>1.36</v>
      </c>
      <c r="U2523" s="2">
        <v>0</v>
      </c>
      <c r="V2523" s="2">
        <v>0</v>
      </c>
      <c r="W2523" s="3">
        <v>3.07</v>
      </c>
      <c r="X2523"/>
      <c r="Y2523" s="2">
        <v>2.4</v>
      </c>
      <c r="Z2523"/>
      <c r="AA2523" s="3">
        <v>0.08</v>
      </c>
      <c r="AB2523" s="3">
        <v>0.31</v>
      </c>
      <c r="AC2523" s="9"/>
      <c r="AD2523" t="s">
        <v>881</v>
      </c>
      <c r="AE2523" s="3">
        <v>4.75</v>
      </c>
      <c r="AF2523" s="3">
        <v>25.35</v>
      </c>
      <c r="AG2523"/>
      <c r="AH2523" s="2">
        <v>0</v>
      </c>
      <c r="AI2523" s="16">
        <v>0</v>
      </c>
      <c r="AJ2523" s="2">
        <v>0.6</v>
      </c>
      <c r="AK2523" s="2">
        <v>6.9</v>
      </c>
      <c r="AL2523" s="2">
        <v>0.6</v>
      </c>
      <c r="AM2523"/>
      <c r="AN2523" s="3">
        <v>-0.46</v>
      </c>
      <c r="AO2523" s="17">
        <v>-0.4</v>
      </c>
      <c r="AP2523" s="9"/>
    </row>
    <row r="2524" spans="1:42" x14ac:dyDescent="0.2">
      <c r="A2524" s="23" t="s">
        <v>51</v>
      </c>
      <c r="B2524">
        <v>28</v>
      </c>
      <c r="C2524" t="s">
        <v>1530</v>
      </c>
      <c r="D2524" t="s">
        <v>1531</v>
      </c>
      <c r="E2524" s="23" t="s">
        <v>54</v>
      </c>
      <c r="F2524" s="23" t="s">
        <v>48</v>
      </c>
      <c r="G2524" s="23">
        <v>44</v>
      </c>
      <c r="H2524" s="23">
        <v>6</v>
      </c>
      <c r="I2524" s="23">
        <v>7</v>
      </c>
      <c r="J2524" s="23">
        <v>13</v>
      </c>
      <c r="K2524" s="28">
        <v>-3.2</v>
      </c>
      <c r="L2524" s="29">
        <v>0.1</v>
      </c>
      <c r="M2524" s="29">
        <v>0.3</v>
      </c>
      <c r="N2524" s="15">
        <v>6.2</v>
      </c>
      <c r="O2524" s="15">
        <v>16.100000000000001</v>
      </c>
      <c r="P2524" s="9"/>
      <c r="Q2524" t="s">
        <v>1531</v>
      </c>
      <c r="R2524" s="2">
        <v>0.7</v>
      </c>
      <c r="S2524" s="2">
        <v>0.9</v>
      </c>
      <c r="T2524" s="3">
        <v>2</v>
      </c>
      <c r="U2524" s="2">
        <v>0</v>
      </c>
      <c r="V2524" s="2">
        <v>0</v>
      </c>
      <c r="W2524" s="3">
        <v>3.31</v>
      </c>
      <c r="X2524"/>
      <c r="Y2524" s="2">
        <v>1.8</v>
      </c>
      <c r="Z2524"/>
      <c r="AA2524" s="3">
        <v>0.01</v>
      </c>
      <c r="AB2524" s="3">
        <v>0.67</v>
      </c>
      <c r="AC2524" s="9"/>
      <c r="AD2524" t="s">
        <v>1531</v>
      </c>
      <c r="AE2524" s="3">
        <v>2.8</v>
      </c>
      <c r="AF2524" s="3">
        <v>7.86</v>
      </c>
      <c r="AG2524"/>
      <c r="AH2524" s="2">
        <v>50</v>
      </c>
      <c r="AI2524" s="30">
        <v>0.7</v>
      </c>
      <c r="AJ2524" s="2">
        <v>7</v>
      </c>
      <c r="AK2524" s="2">
        <v>3</v>
      </c>
      <c r="AL2524" s="2">
        <v>1.2</v>
      </c>
      <c r="AM2524"/>
      <c r="AN2524" s="3">
        <v>0.03</v>
      </c>
      <c r="AO2524" s="17">
        <v>1.75</v>
      </c>
      <c r="AP2524" s="9"/>
    </row>
    <row r="2525" spans="1:42" x14ac:dyDescent="0.2">
      <c r="A2525" t="s">
        <v>51</v>
      </c>
      <c r="B2525">
        <v>31</v>
      </c>
      <c r="C2525" t="s">
        <v>184</v>
      </c>
      <c r="D2525" t="s">
        <v>1531</v>
      </c>
      <c r="E2525" t="s">
        <v>84</v>
      </c>
      <c r="F2525" t="s">
        <v>55</v>
      </c>
      <c r="G2525">
        <v>37</v>
      </c>
      <c r="H2525">
        <v>3</v>
      </c>
      <c r="I2525">
        <v>12</v>
      </c>
      <c r="J2525">
        <f>H2525+I2525</f>
        <v>15</v>
      </c>
      <c r="K2525" s="1">
        <v>9.6</v>
      </c>
      <c r="L2525" s="2">
        <v>1.5</v>
      </c>
      <c r="M2525" s="2">
        <v>4.5</v>
      </c>
      <c r="N2525" s="15">
        <v>7.7</v>
      </c>
      <c r="O2525" s="15">
        <v>27.5</v>
      </c>
      <c r="P2525" s="9"/>
      <c r="Q2525" t="s">
        <v>1531</v>
      </c>
      <c r="R2525" s="2">
        <v>0.1</v>
      </c>
      <c r="S2525" s="2">
        <v>0.7</v>
      </c>
      <c r="T2525" s="3">
        <v>2.81</v>
      </c>
      <c r="U2525" s="2">
        <v>1</v>
      </c>
      <c r="V2525" s="2">
        <v>2</v>
      </c>
      <c r="W2525" s="3">
        <v>3.95</v>
      </c>
      <c r="X2525"/>
      <c r="Y2525" s="2">
        <v>2.6</v>
      </c>
      <c r="Z2525"/>
      <c r="AA2525" s="3">
        <v>0.08</v>
      </c>
      <c r="AB2525" s="3">
        <v>0.55000000000000004</v>
      </c>
      <c r="AC2525" s="9"/>
      <c r="AD2525" t="s">
        <v>1531</v>
      </c>
      <c r="AE2525" s="3">
        <v>2.6</v>
      </c>
      <c r="AF2525" s="3">
        <v>4.22</v>
      </c>
      <c r="AG2525"/>
      <c r="AH2525" s="2">
        <v>0</v>
      </c>
      <c r="AI2525" s="16">
        <v>0</v>
      </c>
      <c r="AJ2525" s="2">
        <v>0.9</v>
      </c>
      <c r="AK2525" s="2">
        <v>3.1</v>
      </c>
      <c r="AL2525" s="2">
        <v>1.8</v>
      </c>
      <c r="AM2525"/>
      <c r="AN2525" s="3">
        <v>0.24</v>
      </c>
      <c r="AO2525" s="17">
        <v>1.96</v>
      </c>
      <c r="AP2525" s="9"/>
    </row>
    <row r="2526" spans="1:42" x14ac:dyDescent="0.2">
      <c r="A2526" s="18" t="s">
        <v>56</v>
      </c>
      <c r="B2526">
        <v>29</v>
      </c>
      <c r="C2526" t="s">
        <v>1530</v>
      </c>
      <c r="D2526" t="s">
        <v>1531</v>
      </c>
      <c r="E2526" s="19" t="s">
        <v>54</v>
      </c>
      <c r="F2526" s="20" t="s">
        <v>48</v>
      </c>
      <c r="G2526" s="19">
        <v>78</v>
      </c>
      <c r="H2526" s="21">
        <v>4</v>
      </c>
      <c r="I2526" s="21">
        <v>7</v>
      </c>
      <c r="J2526" s="21">
        <v>11</v>
      </c>
      <c r="K2526" s="21">
        <v>-3</v>
      </c>
      <c r="L2526" s="22">
        <v>-3.1</v>
      </c>
      <c r="M2526" s="22">
        <v>1.1000000000000001</v>
      </c>
      <c r="N2526" s="2">
        <v>-8</v>
      </c>
      <c r="O2526" s="2">
        <v>19</v>
      </c>
      <c r="P2526" s="9"/>
      <c r="Q2526" t="s">
        <v>1531</v>
      </c>
      <c r="R2526" s="2">
        <v>0.3</v>
      </c>
      <c r="S2526" s="2">
        <v>0.5</v>
      </c>
      <c r="T2526" s="3">
        <v>1.7</v>
      </c>
      <c r="U2526" s="2">
        <v>0</v>
      </c>
      <c r="V2526" s="2">
        <v>0</v>
      </c>
      <c r="W2526" s="3">
        <v>0</v>
      </c>
      <c r="X2526"/>
      <c r="Y2526" s="2">
        <v>1</v>
      </c>
      <c r="Z2526"/>
      <c r="AA2526" s="3">
        <v>-0.14000000000000001</v>
      </c>
      <c r="AB2526" s="3">
        <v>-0.45</v>
      </c>
      <c r="AC2526" s="9"/>
      <c r="AD2526" t="s">
        <v>1531</v>
      </c>
      <c r="AE2526" s="3">
        <v>1.77</v>
      </c>
      <c r="AF2526" s="3">
        <v>5.73</v>
      </c>
      <c r="AG2526"/>
      <c r="AH2526" s="2">
        <v>32.6</v>
      </c>
      <c r="AI2526" s="2">
        <v>1</v>
      </c>
      <c r="AJ2526" s="2">
        <v>4.8</v>
      </c>
      <c r="AK2526" s="2">
        <v>4.4000000000000004</v>
      </c>
      <c r="AL2526" s="2">
        <v>1</v>
      </c>
      <c r="AM2526"/>
      <c r="AN2526" s="3">
        <v>0.05</v>
      </c>
      <c r="AO2526" s="17">
        <v>1.07</v>
      </c>
      <c r="AP2526" s="9"/>
    </row>
    <row r="2527" spans="1:42" x14ac:dyDescent="0.2">
      <c r="A2527" t="s">
        <v>40</v>
      </c>
      <c r="B2527" s="1">
        <v>33</v>
      </c>
      <c r="C2527" t="s">
        <v>184</v>
      </c>
      <c r="D2527" t="s">
        <v>1531</v>
      </c>
      <c r="E2527" t="s">
        <v>170</v>
      </c>
      <c r="F2527" t="s">
        <v>57</v>
      </c>
      <c r="G2527">
        <v>37</v>
      </c>
      <c r="H2527">
        <v>2</v>
      </c>
      <c r="I2527">
        <v>2</v>
      </c>
      <c r="J2527">
        <v>4</v>
      </c>
      <c r="K2527" s="1">
        <v>4.9000000000000004</v>
      </c>
      <c r="L2527" s="2">
        <v>-0.4</v>
      </c>
      <c r="M2527" s="2">
        <v>2.5</v>
      </c>
      <c r="N2527" s="2">
        <v>0.3</v>
      </c>
      <c r="O2527" s="2">
        <v>21.3</v>
      </c>
      <c r="P2527" s="14"/>
      <c r="Q2527" t="s">
        <v>1531</v>
      </c>
      <c r="R2527" s="2">
        <v>0.2</v>
      </c>
      <c r="S2527" s="2">
        <v>0.2</v>
      </c>
      <c r="T2527" s="3">
        <v>2.0499999999999998</v>
      </c>
      <c r="U2527" s="2">
        <v>0</v>
      </c>
      <c r="V2527" s="2">
        <v>0</v>
      </c>
      <c r="W2527" s="3">
        <v>0</v>
      </c>
      <c r="X2527" s="3">
        <v>-7.0000000000000007E-2</v>
      </c>
      <c r="Y2527" s="2">
        <v>1.2</v>
      </c>
      <c r="Z2527" s="2">
        <v>0.1</v>
      </c>
      <c r="AA2527" s="3">
        <v>-0.04</v>
      </c>
      <c r="AB2527" s="3">
        <v>0.04</v>
      </c>
      <c r="AC2527" s="14"/>
      <c r="AD2527" t="s">
        <v>1531</v>
      </c>
      <c r="AE2527" s="3">
        <v>1.93</v>
      </c>
      <c r="AF2527" s="3">
        <v>8.09</v>
      </c>
      <c r="AG2527" s="3">
        <v>-0.11</v>
      </c>
      <c r="AH2527" s="2">
        <v>0</v>
      </c>
      <c r="AI2527" s="2">
        <v>0</v>
      </c>
      <c r="AJ2527" s="2">
        <v>1.3</v>
      </c>
      <c r="AK2527" s="2">
        <v>3.2</v>
      </c>
      <c r="AL2527" s="2">
        <v>0.3</v>
      </c>
      <c r="AM2527" s="2">
        <v>0.4</v>
      </c>
      <c r="AN2527" s="3">
        <v>0.28000000000000003</v>
      </c>
      <c r="AO2527" s="3">
        <v>2.36</v>
      </c>
      <c r="AP2527" s="9"/>
    </row>
    <row r="2528" spans="1:42" x14ac:dyDescent="0.2">
      <c r="A2528" s="18" t="s">
        <v>56</v>
      </c>
      <c r="B2528">
        <v>23</v>
      </c>
      <c r="C2528" t="s">
        <v>539</v>
      </c>
      <c r="D2528" t="s">
        <v>1532</v>
      </c>
      <c r="E2528" s="24" t="s">
        <v>85</v>
      </c>
      <c r="F2528" s="20" t="s">
        <v>114</v>
      </c>
      <c r="G2528" s="19">
        <v>26</v>
      </c>
      <c r="H2528" s="21">
        <v>1</v>
      </c>
      <c r="I2528" s="21">
        <v>5</v>
      </c>
      <c r="J2528" s="21">
        <v>6</v>
      </c>
      <c r="K2528" s="21">
        <v>-3.7</v>
      </c>
      <c r="L2528" s="22">
        <v>-0.1</v>
      </c>
      <c r="M2528" s="22">
        <v>-0.5</v>
      </c>
      <c r="N2528" s="2">
        <v>2.9</v>
      </c>
      <c r="O2528" s="2">
        <v>-0.3</v>
      </c>
      <c r="P2528" s="9"/>
      <c r="Q2528" t="s">
        <v>1532</v>
      </c>
      <c r="R2528" s="2">
        <v>0.3</v>
      </c>
      <c r="S2528" s="2">
        <v>1.1000000000000001</v>
      </c>
      <c r="T2528" s="3">
        <v>1.41</v>
      </c>
      <c r="U2528" s="2">
        <v>0</v>
      </c>
      <c r="V2528" s="2">
        <v>24.5</v>
      </c>
      <c r="W2528" s="3">
        <v>24.49</v>
      </c>
      <c r="X2528"/>
      <c r="Y2528" s="2">
        <v>3.1</v>
      </c>
      <c r="Z2528"/>
      <c r="AA2528" s="3">
        <v>-0.03</v>
      </c>
      <c r="AB2528" s="3">
        <v>0.82</v>
      </c>
      <c r="AC2528" s="9"/>
      <c r="AD2528" t="s">
        <v>1532</v>
      </c>
      <c r="AE2528" s="3">
        <v>2.54</v>
      </c>
      <c r="AF2528" s="3">
        <v>0</v>
      </c>
      <c r="AG2528"/>
      <c r="AH2528" s="2">
        <v>0</v>
      </c>
      <c r="AI2528" s="2">
        <v>0</v>
      </c>
      <c r="AJ2528" s="2">
        <v>4.2</v>
      </c>
      <c r="AK2528" s="2">
        <v>0.3</v>
      </c>
      <c r="AL2528" s="2">
        <v>1.7</v>
      </c>
      <c r="AM2528"/>
      <c r="AN2528" s="3">
        <v>-0.14000000000000001</v>
      </c>
      <c r="AO2528" s="17">
        <v>-0.09</v>
      </c>
      <c r="AP2528" s="9"/>
    </row>
    <row r="2529" spans="1:42" x14ac:dyDescent="0.2">
      <c r="A2529" t="s">
        <v>51</v>
      </c>
      <c r="B2529">
        <v>32</v>
      </c>
      <c r="C2529" t="s">
        <v>708</v>
      </c>
      <c r="D2529" t="s">
        <v>1533</v>
      </c>
      <c r="E2529" t="s">
        <v>65</v>
      </c>
      <c r="F2529" t="s">
        <v>55</v>
      </c>
      <c r="G2529">
        <v>12</v>
      </c>
      <c r="H2529">
        <v>1</v>
      </c>
      <c r="I2529">
        <v>2</v>
      </c>
      <c r="J2529">
        <f>H2529+I2529</f>
        <v>3</v>
      </c>
      <c r="K2529" s="1">
        <v>-5.8</v>
      </c>
      <c r="L2529" s="2">
        <v>-0.1</v>
      </c>
      <c r="M2529" s="2">
        <v>-1.1000000000000001</v>
      </c>
      <c r="N2529" s="15">
        <v>1.7</v>
      </c>
      <c r="O2529" s="15">
        <v>-0.9</v>
      </c>
      <c r="P2529" s="9"/>
      <c r="Q2529" t="s">
        <v>1533</v>
      </c>
      <c r="R2529" s="2">
        <v>0</v>
      </c>
      <c r="S2529" s="2">
        <v>0</v>
      </c>
      <c r="T2529" s="3">
        <v>0.52</v>
      </c>
      <c r="U2529" s="2">
        <v>1.9</v>
      </c>
      <c r="V2529" s="2">
        <v>3.9</v>
      </c>
      <c r="W2529" s="3">
        <v>11.67</v>
      </c>
      <c r="X2529"/>
      <c r="Y2529" s="2">
        <v>0.4</v>
      </c>
      <c r="Z2529"/>
      <c r="AA2529" s="3">
        <v>-0.03</v>
      </c>
      <c r="AB2529" s="3">
        <v>0.67</v>
      </c>
      <c r="AC2529" s="9"/>
      <c r="AD2529" t="s">
        <v>1533</v>
      </c>
      <c r="AE2529" s="3">
        <v>2.58</v>
      </c>
      <c r="AF2529" s="3">
        <v>10.59</v>
      </c>
      <c r="AG2529"/>
      <c r="AH2529" s="2">
        <v>0</v>
      </c>
      <c r="AI2529" s="16">
        <v>0</v>
      </c>
      <c r="AJ2529" s="2">
        <v>1.6</v>
      </c>
      <c r="AK2529" s="2">
        <v>2.4</v>
      </c>
      <c r="AL2529" s="2">
        <v>0</v>
      </c>
      <c r="AM2529"/>
      <c r="AN2529" s="3">
        <v>-0.35</v>
      </c>
      <c r="AO2529" s="17">
        <v>-0.37</v>
      </c>
      <c r="AP2529" s="9"/>
    </row>
    <row r="2530" spans="1:42" x14ac:dyDescent="0.2">
      <c r="A2530" t="s">
        <v>51</v>
      </c>
      <c r="B2530">
        <v>21</v>
      </c>
      <c r="C2530" t="s">
        <v>895</v>
      </c>
      <c r="D2530" t="s">
        <v>1534</v>
      </c>
      <c r="E2530" t="s">
        <v>206</v>
      </c>
      <c r="F2530" t="s">
        <v>44</v>
      </c>
      <c r="G2530">
        <v>4</v>
      </c>
      <c r="H2530">
        <v>0</v>
      </c>
      <c r="I2530">
        <v>0</v>
      </c>
      <c r="J2530">
        <f>H2530+I2530</f>
        <v>0</v>
      </c>
      <c r="K2530" s="1">
        <v>-1.7</v>
      </c>
      <c r="L2530" s="2">
        <v>-0.3</v>
      </c>
      <c r="M2530" s="2">
        <v>-0.3</v>
      </c>
      <c r="N2530" s="15">
        <v>-0.7</v>
      </c>
      <c r="O2530" s="15">
        <v>0.2</v>
      </c>
      <c r="P2530" s="9"/>
      <c r="Q2530" t="s">
        <v>1534</v>
      </c>
      <c r="R2530" s="2">
        <v>0</v>
      </c>
      <c r="S2530" s="2">
        <v>0</v>
      </c>
      <c r="T2530" s="3">
        <v>0</v>
      </c>
      <c r="U2530" s="2">
        <v>0</v>
      </c>
      <c r="V2530" s="2">
        <v>0</v>
      </c>
      <c r="W2530" s="3">
        <v>0</v>
      </c>
      <c r="X2530"/>
      <c r="Y2530" s="2">
        <v>4.5999999999999996</v>
      </c>
      <c r="Z2530"/>
      <c r="AA2530" s="3">
        <v>-0.65</v>
      </c>
      <c r="AB2530" s="3">
        <v>-1.52</v>
      </c>
      <c r="AC2530" s="9"/>
      <c r="AD2530" t="s">
        <v>1534</v>
      </c>
      <c r="AE2530" s="3">
        <v>4.88</v>
      </c>
      <c r="AF2530" s="3">
        <v>0</v>
      </c>
      <c r="AG2530"/>
      <c r="AH2530" s="2">
        <v>0</v>
      </c>
      <c r="AI2530" s="16">
        <v>0</v>
      </c>
      <c r="AJ2530" s="2">
        <v>2.2999999999999998</v>
      </c>
      <c r="AK2530" s="2">
        <v>0</v>
      </c>
      <c r="AL2530" s="2">
        <v>2.2999999999999998</v>
      </c>
      <c r="AM2530"/>
      <c r="AN2530" s="3">
        <v>-0.65</v>
      </c>
      <c r="AO2530" s="17">
        <v>0.54</v>
      </c>
      <c r="AP2530" s="9"/>
    </row>
    <row r="2531" spans="1:42" x14ac:dyDescent="0.2">
      <c r="A2531" s="18" t="s">
        <v>56</v>
      </c>
      <c r="B2531">
        <v>22</v>
      </c>
      <c r="C2531" t="s">
        <v>895</v>
      </c>
      <c r="D2531" t="s">
        <v>1534</v>
      </c>
      <c r="E2531" s="19" t="s">
        <v>206</v>
      </c>
      <c r="F2531" s="20" t="s">
        <v>44</v>
      </c>
      <c r="G2531" s="19">
        <v>1</v>
      </c>
      <c r="H2531" s="21">
        <v>0</v>
      </c>
      <c r="I2531" s="21">
        <v>0</v>
      </c>
      <c r="J2531" s="21">
        <v>0</v>
      </c>
      <c r="K2531" s="21">
        <v>0</v>
      </c>
      <c r="L2531" s="22">
        <v>0</v>
      </c>
      <c r="M2531" s="22">
        <v>0</v>
      </c>
      <c r="N2531" s="2">
        <v>-0.3</v>
      </c>
      <c r="O2531" s="2">
        <v>0.3</v>
      </c>
      <c r="P2531" s="9"/>
      <c r="Q2531" t="s">
        <v>1534</v>
      </c>
      <c r="R2531" s="2">
        <v>0</v>
      </c>
      <c r="S2531" s="2">
        <v>0</v>
      </c>
      <c r="T2531" s="3">
        <v>0</v>
      </c>
      <c r="U2531" s="2">
        <v>0</v>
      </c>
      <c r="V2531" s="2">
        <v>0</v>
      </c>
      <c r="W2531" s="3">
        <v>0</v>
      </c>
      <c r="X2531"/>
      <c r="Y2531" s="2">
        <v>18.399999999999999</v>
      </c>
      <c r="Z2531"/>
      <c r="AA2531" s="3">
        <v>0</v>
      </c>
      <c r="AB2531" s="3">
        <v>-1.82</v>
      </c>
      <c r="AC2531" s="9"/>
      <c r="AD2531" t="s">
        <v>1534</v>
      </c>
      <c r="AE2531" s="3">
        <v>0</v>
      </c>
      <c r="AF2531" s="3">
        <v>0</v>
      </c>
      <c r="AG2531"/>
      <c r="AH2531" s="2">
        <v>0</v>
      </c>
      <c r="AI2531" s="2">
        <v>0</v>
      </c>
      <c r="AJ2531" s="2">
        <v>6.1</v>
      </c>
      <c r="AK2531" s="2">
        <v>0</v>
      </c>
      <c r="AL2531" s="2">
        <v>0</v>
      </c>
      <c r="AM2531"/>
      <c r="AN2531" s="3">
        <v>0</v>
      </c>
      <c r="AO2531" s="17">
        <v>1.69</v>
      </c>
      <c r="AP2531" s="9"/>
    </row>
    <row r="2532" spans="1:42" x14ac:dyDescent="0.2">
      <c r="A2532" t="s">
        <v>51</v>
      </c>
      <c r="B2532">
        <v>38</v>
      </c>
      <c r="C2532" t="s">
        <v>818</v>
      </c>
      <c r="D2532" t="s">
        <v>1535</v>
      </c>
      <c r="E2532" t="s">
        <v>170</v>
      </c>
      <c r="F2532" t="s">
        <v>73</v>
      </c>
      <c r="G2532">
        <v>17</v>
      </c>
      <c r="H2532">
        <v>4</v>
      </c>
      <c r="I2532">
        <v>3</v>
      </c>
      <c r="J2532">
        <f>H2532+I2532</f>
        <v>7</v>
      </c>
      <c r="K2532" s="1">
        <v>-0.8</v>
      </c>
      <c r="L2532" s="2">
        <v>0.9</v>
      </c>
      <c r="M2532" s="2">
        <v>0.1</v>
      </c>
      <c r="N2532" s="15">
        <v>5.7</v>
      </c>
      <c r="O2532" s="15">
        <v>0</v>
      </c>
      <c r="P2532" s="9"/>
      <c r="Q2532" t="s">
        <v>1535</v>
      </c>
      <c r="R2532" s="2">
        <v>1.2</v>
      </c>
      <c r="S2532" s="2">
        <v>0.4</v>
      </c>
      <c r="T2532" s="3">
        <v>2.0699999999999998</v>
      </c>
      <c r="U2532" s="2">
        <v>2.2000000000000002</v>
      </c>
      <c r="V2532" s="2">
        <v>4.4000000000000004</v>
      </c>
      <c r="W2532" s="3">
        <v>8.7899999999999991</v>
      </c>
      <c r="X2532"/>
      <c r="Y2532" s="2">
        <v>2.8</v>
      </c>
      <c r="Z2532"/>
      <c r="AA2532" s="3">
        <v>0.27</v>
      </c>
      <c r="AB2532" s="3">
        <v>1.97</v>
      </c>
      <c r="AC2532" s="9"/>
      <c r="AD2532" t="s">
        <v>1535</v>
      </c>
      <c r="AE2532" s="3">
        <v>2.48</v>
      </c>
      <c r="AF2532" s="3">
        <v>0</v>
      </c>
      <c r="AG2532"/>
      <c r="AH2532" s="2">
        <v>37</v>
      </c>
      <c r="AI2532" s="16">
        <v>5.2</v>
      </c>
      <c r="AJ2532" s="2">
        <v>1.7</v>
      </c>
      <c r="AK2532" s="2">
        <v>1.7</v>
      </c>
      <c r="AL2532" s="2">
        <v>1.4</v>
      </c>
      <c r="AM2532"/>
      <c r="AN2532" s="3">
        <v>0.03</v>
      </c>
      <c r="AO2532" s="17">
        <v>0</v>
      </c>
      <c r="AP2532" s="9"/>
    </row>
    <row r="2533" spans="1:42" x14ac:dyDescent="0.2">
      <c r="A2533" t="s">
        <v>51</v>
      </c>
      <c r="B2533">
        <v>31</v>
      </c>
      <c r="C2533" t="s">
        <v>1488</v>
      </c>
      <c r="D2533" t="s">
        <v>1536</v>
      </c>
      <c r="E2533" t="s">
        <v>206</v>
      </c>
      <c r="F2533" t="s">
        <v>55</v>
      </c>
      <c r="G2533">
        <v>26</v>
      </c>
      <c r="H2533">
        <v>0</v>
      </c>
      <c r="I2533">
        <v>4</v>
      </c>
      <c r="J2533">
        <f>H2533+I2533</f>
        <v>4</v>
      </c>
      <c r="K2533" s="1">
        <v>-6.7</v>
      </c>
      <c r="L2533" s="2">
        <v>-0.5</v>
      </c>
      <c r="M2533" s="2">
        <v>-1.1000000000000001</v>
      </c>
      <c r="N2533" s="15">
        <v>-0.5</v>
      </c>
      <c r="O2533" s="15">
        <v>1.3</v>
      </c>
      <c r="P2533" s="9"/>
      <c r="Q2533" t="s">
        <v>1536</v>
      </c>
      <c r="R2533" s="2">
        <v>0</v>
      </c>
      <c r="S2533" s="2">
        <v>0.5</v>
      </c>
      <c r="T2533" s="3">
        <v>7.12</v>
      </c>
      <c r="U2533" s="2">
        <v>0</v>
      </c>
      <c r="V2533" s="2">
        <v>1.9</v>
      </c>
      <c r="W2533" s="3">
        <v>1.92</v>
      </c>
      <c r="X2533"/>
      <c r="Y2533" s="2">
        <v>3.3</v>
      </c>
      <c r="Z2533"/>
      <c r="AA2533" s="3">
        <v>-0.08</v>
      </c>
      <c r="AB2533" s="3">
        <v>-0.1</v>
      </c>
      <c r="AC2533" s="9"/>
      <c r="AD2533" t="s">
        <v>1536</v>
      </c>
      <c r="AE2533" s="3">
        <v>7.12</v>
      </c>
      <c r="AF2533" s="3">
        <v>929.03</v>
      </c>
      <c r="AG2533"/>
      <c r="AH2533" s="2">
        <v>0</v>
      </c>
      <c r="AI2533" s="16">
        <v>0</v>
      </c>
      <c r="AJ2533" s="2">
        <v>1.8</v>
      </c>
      <c r="AK2533" s="2">
        <v>3.3</v>
      </c>
      <c r="AL2533" s="2">
        <v>0.4</v>
      </c>
      <c r="AM2533"/>
      <c r="AN2533" s="3">
        <v>-0.18</v>
      </c>
      <c r="AO2533" s="17">
        <v>0.25</v>
      </c>
      <c r="AP2533" s="9"/>
    </row>
    <row r="2534" spans="1:42" x14ac:dyDescent="0.2">
      <c r="A2534" t="s">
        <v>51</v>
      </c>
      <c r="B2534">
        <v>27</v>
      </c>
      <c r="C2534" t="s">
        <v>1537</v>
      </c>
      <c r="D2534" t="s">
        <v>1538</v>
      </c>
      <c r="E2534" t="s">
        <v>170</v>
      </c>
      <c r="F2534" t="s">
        <v>55</v>
      </c>
      <c r="G2534">
        <v>74</v>
      </c>
      <c r="H2534">
        <v>2</v>
      </c>
      <c r="I2534">
        <v>6</v>
      </c>
      <c r="J2534">
        <f>H2534+I2534</f>
        <v>8</v>
      </c>
      <c r="K2534" s="1">
        <v>4.3</v>
      </c>
      <c r="L2534" s="2">
        <v>-1.3</v>
      </c>
      <c r="M2534" s="2">
        <v>3.1</v>
      </c>
      <c r="N2534" s="15">
        <v>0</v>
      </c>
      <c r="O2534" s="15">
        <v>20.5</v>
      </c>
      <c r="P2534" s="9"/>
      <c r="Q2534" t="s">
        <v>1538</v>
      </c>
      <c r="R2534" s="2">
        <v>0.1</v>
      </c>
      <c r="S2534" s="2">
        <v>0.4</v>
      </c>
      <c r="T2534" s="3">
        <v>2.58</v>
      </c>
      <c r="U2534" s="2">
        <v>0</v>
      </c>
      <c r="V2534" s="2">
        <v>0</v>
      </c>
      <c r="W2534" s="3">
        <v>0</v>
      </c>
      <c r="X2534"/>
      <c r="Y2534" s="2">
        <v>1.6</v>
      </c>
      <c r="Z2534"/>
      <c r="AA2534" s="3">
        <v>-7.0000000000000007E-2</v>
      </c>
      <c r="AB2534" s="3">
        <v>0</v>
      </c>
      <c r="AC2534" s="9"/>
      <c r="AD2534" t="s">
        <v>1538</v>
      </c>
      <c r="AE2534" s="3">
        <v>2.29</v>
      </c>
      <c r="AF2534" s="3">
        <v>0</v>
      </c>
      <c r="AG2534"/>
      <c r="AH2534" s="2">
        <v>0</v>
      </c>
      <c r="AI2534" s="16">
        <v>0</v>
      </c>
      <c r="AJ2534" s="2">
        <v>5</v>
      </c>
      <c r="AK2534" s="2">
        <v>4.0999999999999996</v>
      </c>
      <c r="AL2534" s="2">
        <v>0.6</v>
      </c>
      <c r="AM2534"/>
      <c r="AN2534" s="3">
        <v>0.17</v>
      </c>
      <c r="AO2534" s="17">
        <v>1.1599999999999999</v>
      </c>
      <c r="AP2534" s="9"/>
    </row>
    <row r="2535" spans="1:42" x14ac:dyDescent="0.2">
      <c r="A2535" t="s">
        <v>40</v>
      </c>
      <c r="B2535" s="1">
        <v>29</v>
      </c>
      <c r="C2535" t="s">
        <v>1537</v>
      </c>
      <c r="D2535" t="s">
        <v>1538</v>
      </c>
      <c r="E2535" t="s">
        <v>65</v>
      </c>
      <c r="F2535" t="s">
        <v>57</v>
      </c>
      <c r="G2535">
        <v>49</v>
      </c>
      <c r="H2535">
        <v>1</v>
      </c>
      <c r="I2535">
        <v>10</v>
      </c>
      <c r="J2535">
        <v>11</v>
      </c>
      <c r="K2535" s="1">
        <v>1.9</v>
      </c>
      <c r="L2535" s="2">
        <v>0.4</v>
      </c>
      <c r="M2535" s="2">
        <v>1.7</v>
      </c>
      <c r="N2535" s="2">
        <v>4.3</v>
      </c>
      <c r="O2535" s="2">
        <v>20.7</v>
      </c>
      <c r="P2535" s="14"/>
      <c r="Q2535" t="s">
        <v>1538</v>
      </c>
      <c r="R2535" s="2">
        <v>0.1</v>
      </c>
      <c r="S2535" s="2">
        <v>0.7</v>
      </c>
      <c r="T2535" s="3">
        <v>3.06</v>
      </c>
      <c r="U2535" s="2">
        <v>0</v>
      </c>
      <c r="V2535" s="2">
        <v>0</v>
      </c>
      <c r="W2535" s="3">
        <v>0</v>
      </c>
      <c r="X2535" s="3">
        <v>0.08</v>
      </c>
      <c r="Y2535" s="2">
        <v>1.6</v>
      </c>
      <c r="Z2535" s="2">
        <v>0.3</v>
      </c>
      <c r="AA2535" s="3">
        <v>0.03</v>
      </c>
      <c r="AB2535" s="3">
        <v>0.28999999999999998</v>
      </c>
      <c r="AC2535" s="14"/>
      <c r="AD2535" t="s">
        <v>1538</v>
      </c>
      <c r="AE2535" s="3">
        <v>2.39</v>
      </c>
      <c r="AF2535" s="3">
        <v>6.89</v>
      </c>
      <c r="AG2535" s="3">
        <v>-0.01</v>
      </c>
      <c r="AH2535" s="2">
        <v>0</v>
      </c>
      <c r="AI2535" s="2">
        <v>0</v>
      </c>
      <c r="AJ2535" s="2">
        <v>6.1</v>
      </c>
      <c r="AK2535" s="2">
        <v>5.0999999999999996</v>
      </c>
      <c r="AL2535" s="2">
        <v>0.6</v>
      </c>
      <c r="AM2535" s="2">
        <v>0.8</v>
      </c>
      <c r="AN2535" s="3">
        <v>0.13</v>
      </c>
      <c r="AO2535" s="3">
        <v>1.41</v>
      </c>
      <c r="AP2535" s="9"/>
    </row>
    <row r="2536" spans="1:42" x14ac:dyDescent="0.2">
      <c r="A2536" s="18" t="s">
        <v>56</v>
      </c>
      <c r="B2536">
        <v>33</v>
      </c>
      <c r="C2536" t="s">
        <v>623</v>
      </c>
      <c r="D2536" t="s">
        <v>913</v>
      </c>
      <c r="E2536" s="19" t="s">
        <v>54</v>
      </c>
      <c r="F2536" s="20" t="s">
        <v>48</v>
      </c>
      <c r="G2536" s="19">
        <v>2</v>
      </c>
      <c r="H2536" s="21">
        <v>0</v>
      </c>
      <c r="I2536" s="21">
        <v>0</v>
      </c>
      <c r="J2536" s="21">
        <v>0</v>
      </c>
      <c r="K2536" s="21">
        <v>0</v>
      </c>
      <c r="L2536" s="22">
        <v>-0.1</v>
      </c>
      <c r="M2536" s="22">
        <v>0</v>
      </c>
      <c r="N2536" s="2">
        <v>-0.1</v>
      </c>
      <c r="O2536" s="2">
        <v>0.5</v>
      </c>
      <c r="P2536" s="9"/>
      <c r="Q2536" t="s">
        <v>913</v>
      </c>
      <c r="R2536" s="2">
        <v>0</v>
      </c>
      <c r="S2536" s="2">
        <v>0</v>
      </c>
      <c r="T2536" s="3">
        <v>0</v>
      </c>
      <c r="U2536" s="2">
        <v>0</v>
      </c>
      <c r="V2536" s="2">
        <v>0</v>
      </c>
      <c r="W2536" s="3">
        <v>0</v>
      </c>
      <c r="X2536"/>
      <c r="Y2536" s="2">
        <v>0</v>
      </c>
      <c r="Z2536"/>
      <c r="AA2536" s="3">
        <v>-0.4</v>
      </c>
      <c r="AB2536" s="3">
        <v>-0.43</v>
      </c>
      <c r="AC2536" s="9"/>
      <c r="AD2536" t="s">
        <v>913</v>
      </c>
      <c r="AE2536" s="3">
        <v>0</v>
      </c>
      <c r="AF2536" s="3">
        <v>0</v>
      </c>
      <c r="AG2536"/>
      <c r="AH2536" s="2">
        <v>0</v>
      </c>
      <c r="AI2536" s="2">
        <v>0</v>
      </c>
      <c r="AJ2536" s="2">
        <v>7.9</v>
      </c>
      <c r="AK2536" s="2">
        <v>4</v>
      </c>
      <c r="AL2536" s="2">
        <v>0</v>
      </c>
      <c r="AM2536"/>
      <c r="AN2536" s="3">
        <v>0</v>
      </c>
      <c r="AO2536" s="17">
        <v>1.83</v>
      </c>
      <c r="AP2536" s="9"/>
    </row>
    <row r="2537" spans="1:42" x14ac:dyDescent="0.2">
      <c r="A2537" s="23" t="s">
        <v>51</v>
      </c>
      <c r="B2537">
        <v>27</v>
      </c>
      <c r="C2537" t="s">
        <v>452</v>
      </c>
      <c r="D2537" t="s">
        <v>1539</v>
      </c>
      <c r="E2537" s="23" t="s">
        <v>244</v>
      </c>
      <c r="F2537" s="23" t="s">
        <v>73</v>
      </c>
      <c r="G2537" s="23">
        <v>63</v>
      </c>
      <c r="H2537" s="23">
        <v>6</v>
      </c>
      <c r="I2537" s="23">
        <v>16</v>
      </c>
      <c r="J2537" s="23">
        <v>22</v>
      </c>
      <c r="K2537" s="28">
        <v>-7.6</v>
      </c>
      <c r="L2537" s="29">
        <v>-0.4</v>
      </c>
      <c r="M2537" s="29">
        <v>0</v>
      </c>
      <c r="N2537" s="15">
        <v>3.6</v>
      </c>
      <c r="O2537" s="15">
        <v>-0.8</v>
      </c>
      <c r="P2537" s="9"/>
      <c r="Q2537" t="s">
        <v>1539</v>
      </c>
      <c r="R2537" s="2">
        <v>0.5</v>
      </c>
      <c r="S2537" s="2">
        <v>1</v>
      </c>
      <c r="T2537" s="3">
        <v>2.4700000000000002</v>
      </c>
      <c r="U2537" s="2">
        <v>0</v>
      </c>
      <c r="V2537" s="2">
        <v>3.2</v>
      </c>
      <c r="W2537" s="3">
        <v>5.3</v>
      </c>
      <c r="X2537"/>
      <c r="Y2537" s="2">
        <v>1.6</v>
      </c>
      <c r="Z2537"/>
      <c r="AA2537" s="3">
        <v>-0.03</v>
      </c>
      <c r="AB2537" s="3">
        <v>0.25</v>
      </c>
      <c r="AC2537" s="9"/>
      <c r="AD2537" t="s">
        <v>1539</v>
      </c>
      <c r="AE2537" s="3">
        <v>2.95</v>
      </c>
      <c r="AF2537" s="3">
        <v>7.21</v>
      </c>
      <c r="AG2537"/>
      <c r="AH2537" s="2">
        <v>50.6</v>
      </c>
      <c r="AI2537" s="30">
        <v>15.9</v>
      </c>
      <c r="AJ2537" s="2">
        <v>3.2</v>
      </c>
      <c r="AK2537" s="2">
        <v>1.9</v>
      </c>
      <c r="AL2537" s="2">
        <v>1.4</v>
      </c>
      <c r="AM2537"/>
      <c r="AN2537" s="3">
        <v>0</v>
      </c>
      <c r="AO2537" s="17">
        <v>-0.06</v>
      </c>
      <c r="AP2537" s="9"/>
    </row>
    <row r="2538" spans="1:42" x14ac:dyDescent="0.2">
      <c r="A2538" s="18" t="s">
        <v>56</v>
      </c>
      <c r="B2538">
        <v>28</v>
      </c>
      <c r="C2538" t="s">
        <v>452</v>
      </c>
      <c r="D2538" t="s">
        <v>1539</v>
      </c>
      <c r="E2538" s="19" t="s">
        <v>342</v>
      </c>
      <c r="F2538" s="20" t="s">
        <v>69</v>
      </c>
      <c r="G2538" s="19">
        <v>81</v>
      </c>
      <c r="H2538" s="21">
        <v>16</v>
      </c>
      <c r="I2538" s="21">
        <v>19</v>
      </c>
      <c r="J2538" s="21">
        <v>35</v>
      </c>
      <c r="K2538" s="21">
        <v>7.4</v>
      </c>
      <c r="L2538" s="22">
        <v>2.9</v>
      </c>
      <c r="M2538" s="22">
        <v>2.7</v>
      </c>
      <c r="N2538" s="2">
        <v>19</v>
      </c>
      <c r="O2538" s="2">
        <v>16</v>
      </c>
      <c r="P2538" s="9"/>
      <c r="Q2538" t="s">
        <v>1539</v>
      </c>
      <c r="R2538" s="2">
        <v>0.8</v>
      </c>
      <c r="S2538" s="2">
        <v>0.8</v>
      </c>
      <c r="T2538" s="3">
        <v>2.04</v>
      </c>
      <c r="U2538" s="2">
        <v>0</v>
      </c>
      <c r="V2538" s="2">
        <v>2.6</v>
      </c>
      <c r="W2538" s="3">
        <v>4.74</v>
      </c>
      <c r="X2538"/>
      <c r="Y2538" s="2">
        <v>1.4</v>
      </c>
      <c r="Z2538"/>
      <c r="AA2538" s="3">
        <v>0.12</v>
      </c>
      <c r="AB2538" s="3">
        <v>0.89</v>
      </c>
      <c r="AC2538" s="9"/>
      <c r="AD2538" t="s">
        <v>1539</v>
      </c>
      <c r="AE2538" s="3">
        <v>1.87</v>
      </c>
      <c r="AF2538" s="3">
        <v>6.39</v>
      </c>
      <c r="AG2538"/>
      <c r="AH2538" s="2">
        <v>55.7</v>
      </c>
      <c r="AI2538" s="2">
        <v>24.2</v>
      </c>
      <c r="AJ2538" s="2">
        <v>3.5</v>
      </c>
      <c r="AK2538" s="2">
        <v>1.4</v>
      </c>
      <c r="AL2538" s="2">
        <v>2.7</v>
      </c>
      <c r="AM2538"/>
      <c r="AN2538" s="3">
        <v>0.11</v>
      </c>
      <c r="AO2538" s="17">
        <v>0.75</v>
      </c>
      <c r="AP2538" s="9"/>
    </row>
    <row r="2539" spans="1:42" x14ac:dyDescent="0.2">
      <c r="A2539" t="s">
        <v>40</v>
      </c>
      <c r="B2539" s="1">
        <v>23</v>
      </c>
      <c r="C2539" t="s">
        <v>187</v>
      </c>
      <c r="D2539" t="s">
        <v>1540</v>
      </c>
      <c r="E2539" t="s">
        <v>170</v>
      </c>
      <c r="F2539" t="s">
        <v>57</v>
      </c>
      <c r="G2539">
        <v>12</v>
      </c>
      <c r="H2539">
        <v>0</v>
      </c>
      <c r="I2539">
        <v>0</v>
      </c>
      <c r="J2539">
        <v>0</v>
      </c>
      <c r="K2539" s="1">
        <v>-3.4</v>
      </c>
      <c r="L2539" s="2">
        <v>-0.8</v>
      </c>
      <c r="M2539" s="2">
        <v>-0.5</v>
      </c>
      <c r="N2539" s="2">
        <v>-2.1</v>
      </c>
      <c r="O2539" s="2">
        <v>9.5</v>
      </c>
      <c r="P2539" s="14"/>
      <c r="Q2539" t="s">
        <v>1540</v>
      </c>
      <c r="R2539" s="2">
        <v>0</v>
      </c>
      <c r="S2539" s="2">
        <v>0</v>
      </c>
      <c r="T2539" s="3">
        <v>0.89</v>
      </c>
      <c r="U2539" s="2">
        <v>0</v>
      </c>
      <c r="V2539" s="2">
        <v>0</v>
      </c>
      <c r="W2539" s="3">
        <v>9.33</v>
      </c>
      <c r="X2539" s="3">
        <v>0.13</v>
      </c>
      <c r="Y2539" s="2">
        <v>2</v>
      </c>
      <c r="Z2539" s="2">
        <v>0</v>
      </c>
      <c r="AA2539" s="3">
        <v>-0.21</v>
      </c>
      <c r="AB2539" s="3">
        <v>-0.54</v>
      </c>
      <c r="AC2539" s="14"/>
      <c r="AD2539" t="s">
        <v>1540</v>
      </c>
      <c r="AE2539" s="3">
        <v>2.37</v>
      </c>
      <c r="AF2539" s="3">
        <v>0</v>
      </c>
      <c r="AG2539" s="3">
        <v>-0.02</v>
      </c>
      <c r="AH2539" s="2">
        <v>0</v>
      </c>
      <c r="AI2539" s="2">
        <v>0</v>
      </c>
      <c r="AJ2539" s="2">
        <v>5.0999999999999996</v>
      </c>
      <c r="AK2539" s="2">
        <v>4.3</v>
      </c>
      <c r="AL2539" s="2">
        <v>1.8</v>
      </c>
      <c r="AM2539" s="2">
        <v>1</v>
      </c>
      <c r="AN2539" s="3">
        <v>-0.13</v>
      </c>
      <c r="AO2539" s="3">
        <v>2.41</v>
      </c>
      <c r="AP2539" s="9"/>
    </row>
    <row r="2540" spans="1:42" x14ac:dyDescent="0.2">
      <c r="A2540" t="s">
        <v>51</v>
      </c>
      <c r="B2540">
        <v>31</v>
      </c>
      <c r="C2540" t="s">
        <v>740</v>
      </c>
      <c r="D2540" t="s">
        <v>1541</v>
      </c>
      <c r="E2540" t="s">
        <v>74</v>
      </c>
      <c r="F2540" t="s">
        <v>44</v>
      </c>
      <c r="G2540">
        <v>72</v>
      </c>
      <c r="H2540">
        <v>5</v>
      </c>
      <c r="I2540">
        <v>8</v>
      </c>
      <c r="J2540">
        <f>H2540+I2540</f>
        <v>13</v>
      </c>
      <c r="K2540" s="1">
        <v>-4.2</v>
      </c>
      <c r="L2540" s="2">
        <v>-0.9</v>
      </c>
      <c r="M2540" s="2">
        <v>0</v>
      </c>
      <c r="N2540" s="15">
        <v>1.2</v>
      </c>
      <c r="O2540" s="15">
        <v>9.6</v>
      </c>
      <c r="P2540" s="9"/>
      <c r="Q2540" t="s">
        <v>1541</v>
      </c>
      <c r="R2540" s="2">
        <v>0.5</v>
      </c>
      <c r="S2540" s="2">
        <v>0.7</v>
      </c>
      <c r="T2540" s="3">
        <v>1.56</v>
      </c>
      <c r="U2540" s="2">
        <v>0</v>
      </c>
      <c r="V2540" s="2">
        <v>0</v>
      </c>
      <c r="W2540" s="3">
        <v>0</v>
      </c>
      <c r="X2540"/>
      <c r="Y2540" s="2">
        <v>1</v>
      </c>
      <c r="Z2540"/>
      <c r="AA2540" s="3">
        <v>-0.05</v>
      </c>
      <c r="AB2540" s="3">
        <v>0.09</v>
      </c>
      <c r="AC2540" s="9"/>
      <c r="AD2540" t="s">
        <v>1541</v>
      </c>
      <c r="AE2540" s="3">
        <v>1.88</v>
      </c>
      <c r="AF2540" s="3">
        <v>8.2899999999999991</v>
      </c>
      <c r="AG2540"/>
      <c r="AH2540" s="2">
        <v>31.3</v>
      </c>
      <c r="AI2540" s="16">
        <v>0.7</v>
      </c>
      <c r="AJ2540" s="2">
        <v>6.4</v>
      </c>
      <c r="AK2540" s="2">
        <v>3.4</v>
      </c>
      <c r="AL2540" s="2">
        <v>2.4</v>
      </c>
      <c r="AM2540"/>
      <c r="AN2540" s="3">
        <v>0</v>
      </c>
      <c r="AO2540" s="17">
        <v>0.73</v>
      </c>
      <c r="AP2540" s="9"/>
    </row>
    <row r="2541" spans="1:42" x14ac:dyDescent="0.2">
      <c r="A2541" s="23" t="s">
        <v>51</v>
      </c>
      <c r="B2541">
        <v>27</v>
      </c>
      <c r="C2541" t="s">
        <v>1542</v>
      </c>
      <c r="D2541" t="s">
        <v>1543</v>
      </c>
      <c r="E2541" s="23" t="s">
        <v>61</v>
      </c>
      <c r="F2541" s="23" t="s">
        <v>55</v>
      </c>
      <c r="G2541" s="23">
        <v>67</v>
      </c>
      <c r="H2541" s="23">
        <v>3</v>
      </c>
      <c r="I2541" s="23">
        <v>10</v>
      </c>
      <c r="J2541" s="23">
        <f>H2541+I2541</f>
        <v>13</v>
      </c>
      <c r="K2541" s="28">
        <v>-9.1999999999999993</v>
      </c>
      <c r="L2541" s="29">
        <v>0.4</v>
      </c>
      <c r="M2541" s="29">
        <v>0</v>
      </c>
      <c r="N2541" s="15">
        <v>6.8</v>
      </c>
      <c r="O2541" s="15">
        <v>18.5</v>
      </c>
      <c r="P2541" s="9"/>
      <c r="Q2541" t="s">
        <v>1543</v>
      </c>
      <c r="R2541" s="2">
        <v>0.2</v>
      </c>
      <c r="S2541" s="2">
        <v>0.6</v>
      </c>
      <c r="T2541" s="3">
        <v>2.5099999999999998</v>
      </c>
      <c r="U2541" s="2">
        <v>0</v>
      </c>
      <c r="V2541" s="2">
        <v>0</v>
      </c>
      <c r="W2541" s="3">
        <v>0</v>
      </c>
      <c r="X2541"/>
      <c r="Y2541" s="2">
        <v>1.7</v>
      </c>
      <c r="Z2541"/>
      <c r="AA2541" s="3">
        <v>0.02</v>
      </c>
      <c r="AB2541" s="3">
        <v>0.36</v>
      </c>
      <c r="AC2541" s="9"/>
      <c r="AD2541" t="s">
        <v>1543</v>
      </c>
      <c r="AE2541" s="3">
        <v>2.7</v>
      </c>
      <c r="AF2541" s="3">
        <v>6.07</v>
      </c>
      <c r="AG2541"/>
      <c r="AH2541" s="2">
        <v>0</v>
      </c>
      <c r="AI2541" s="30">
        <v>0</v>
      </c>
      <c r="AJ2541" s="2">
        <v>8.1</v>
      </c>
      <c r="AK2541" s="2">
        <v>5.3</v>
      </c>
      <c r="AL2541" s="2">
        <v>1.6</v>
      </c>
      <c r="AM2541"/>
      <c r="AN2541" s="3">
        <v>0</v>
      </c>
      <c r="AO2541" s="17">
        <v>0.96</v>
      </c>
      <c r="AP2541" s="9"/>
    </row>
    <row r="2542" spans="1:42" x14ac:dyDescent="0.2">
      <c r="A2542" s="18" t="s">
        <v>56</v>
      </c>
      <c r="B2542">
        <v>28</v>
      </c>
      <c r="C2542" t="s">
        <v>1542</v>
      </c>
      <c r="D2542" t="s">
        <v>1543</v>
      </c>
      <c r="E2542" s="19" t="s">
        <v>62</v>
      </c>
      <c r="F2542" s="20" t="s">
        <v>57</v>
      </c>
      <c r="G2542" s="19">
        <v>69</v>
      </c>
      <c r="H2542" s="21">
        <v>2</v>
      </c>
      <c r="I2542" s="21">
        <v>5</v>
      </c>
      <c r="J2542" s="21">
        <v>7</v>
      </c>
      <c r="K2542" s="21">
        <v>-15</v>
      </c>
      <c r="L2542" s="22">
        <v>-1.6</v>
      </c>
      <c r="M2542" s="22">
        <v>-0.8</v>
      </c>
      <c r="N2542" s="2">
        <v>0.6</v>
      </c>
      <c r="O2542" s="2">
        <v>18.600000000000001</v>
      </c>
      <c r="P2542" s="9"/>
      <c r="Q2542" t="s">
        <v>1543</v>
      </c>
      <c r="R2542" s="2">
        <v>0.1</v>
      </c>
      <c r="S2542" s="2">
        <v>0.3</v>
      </c>
      <c r="T2542" s="3">
        <v>1.71</v>
      </c>
      <c r="U2542" s="2">
        <v>0</v>
      </c>
      <c r="V2542" s="2">
        <v>0</v>
      </c>
      <c r="W2542" s="3">
        <v>5.53</v>
      </c>
      <c r="X2542"/>
      <c r="Y2542" s="2">
        <v>0.8</v>
      </c>
      <c r="Z2542"/>
      <c r="AA2542" s="3">
        <v>-0.08</v>
      </c>
      <c r="AB2542" s="3">
        <v>0.03</v>
      </c>
      <c r="AC2542" s="9"/>
      <c r="AD2542" t="s">
        <v>1543</v>
      </c>
      <c r="AE2542" s="3">
        <v>2.6</v>
      </c>
      <c r="AF2542" s="3">
        <v>4.17</v>
      </c>
      <c r="AG2542"/>
      <c r="AH2542" s="2">
        <v>0</v>
      </c>
      <c r="AI2542" s="2">
        <v>0</v>
      </c>
      <c r="AJ2542" s="2">
        <v>7.8</v>
      </c>
      <c r="AK2542" s="2">
        <v>4.5999999999999996</v>
      </c>
      <c r="AL2542" s="2">
        <v>0.4</v>
      </c>
      <c r="AM2542"/>
      <c r="AN2542" s="3">
        <v>-0.04</v>
      </c>
      <c r="AO2542" s="17">
        <v>1.04</v>
      </c>
      <c r="AP2542" s="9"/>
    </row>
    <row r="2543" spans="1:42" x14ac:dyDescent="0.2">
      <c r="A2543" t="s">
        <v>40</v>
      </c>
      <c r="B2543" s="1">
        <v>24</v>
      </c>
      <c r="C2543" t="s">
        <v>671</v>
      </c>
      <c r="D2543" t="s">
        <v>1544</v>
      </c>
      <c r="E2543" t="s">
        <v>62</v>
      </c>
      <c r="F2543" t="s">
        <v>69</v>
      </c>
      <c r="G2543">
        <v>16</v>
      </c>
      <c r="H2543">
        <v>1</v>
      </c>
      <c r="I2543">
        <v>0</v>
      </c>
      <c r="J2543">
        <v>1</v>
      </c>
      <c r="K2543" s="1">
        <v>-5</v>
      </c>
      <c r="L2543" s="2">
        <v>-1.1000000000000001</v>
      </c>
      <c r="M2543" s="2">
        <v>-0.6</v>
      </c>
      <c r="N2543" s="2">
        <v>-0.6</v>
      </c>
      <c r="O2543" s="2">
        <v>-0.6</v>
      </c>
      <c r="P2543" s="14"/>
      <c r="Q2543" t="s">
        <v>1544</v>
      </c>
      <c r="R2543" s="2">
        <v>0.6</v>
      </c>
      <c r="S2543" s="2">
        <v>0</v>
      </c>
      <c r="T2543" s="3">
        <v>1.78</v>
      </c>
      <c r="U2543" s="2">
        <v>0</v>
      </c>
      <c r="V2543" s="2">
        <v>0</v>
      </c>
      <c r="W2543" s="3">
        <v>6.75</v>
      </c>
      <c r="X2543" s="3">
        <v>-0.11</v>
      </c>
      <c r="Y2543" s="2">
        <v>2.2000000000000002</v>
      </c>
      <c r="Z2543" s="2">
        <v>0.5</v>
      </c>
      <c r="AA2543" s="3">
        <v>-0.52</v>
      </c>
      <c r="AB2543" s="3">
        <v>-0.33</v>
      </c>
      <c r="AC2543" s="14"/>
      <c r="AD2543" t="s">
        <v>1544</v>
      </c>
      <c r="AE2543" s="3">
        <v>4.1399999999999997</v>
      </c>
      <c r="AF2543" s="3">
        <v>450</v>
      </c>
      <c r="AG2543" s="3">
        <v>-0.13</v>
      </c>
      <c r="AH2543" s="2">
        <v>41.7</v>
      </c>
      <c r="AI2543" s="2">
        <v>3.8</v>
      </c>
      <c r="AJ2543" s="2">
        <v>0</v>
      </c>
      <c r="AK2543" s="2">
        <v>1.1000000000000001</v>
      </c>
      <c r="AL2543" s="2">
        <v>1.1000000000000001</v>
      </c>
      <c r="AM2543" s="2">
        <v>0.5</v>
      </c>
      <c r="AN2543" s="3">
        <v>-0.28000000000000003</v>
      </c>
      <c r="AO2543" s="3">
        <v>-0.34</v>
      </c>
      <c r="AP2543" s="9"/>
    </row>
    <row r="2544" spans="1:42" x14ac:dyDescent="0.2">
      <c r="A2544" t="s">
        <v>51</v>
      </c>
      <c r="B2544">
        <v>32</v>
      </c>
      <c r="C2544" t="s">
        <v>176</v>
      </c>
      <c r="D2544" t="s">
        <v>1545</v>
      </c>
      <c r="E2544" t="s">
        <v>127</v>
      </c>
      <c r="F2544" t="s">
        <v>44</v>
      </c>
      <c r="G2544">
        <v>82</v>
      </c>
      <c r="H2544">
        <v>16</v>
      </c>
      <c r="I2544">
        <v>48</v>
      </c>
      <c r="J2544">
        <f>H2544+I2544</f>
        <v>64</v>
      </c>
      <c r="K2544" s="1">
        <v>16.600000000000001</v>
      </c>
      <c r="L2544" s="2">
        <v>5.3</v>
      </c>
      <c r="M2544" s="2">
        <v>5.3</v>
      </c>
      <c r="N2544" s="15">
        <v>47.6</v>
      </c>
      <c r="O2544" s="15">
        <v>21.2</v>
      </c>
      <c r="P2544" s="9"/>
      <c r="Q2544" t="s">
        <v>1545</v>
      </c>
      <c r="R2544" s="2">
        <v>0.6</v>
      </c>
      <c r="S2544" s="2">
        <v>1.5</v>
      </c>
      <c r="T2544" s="3">
        <v>2.64</v>
      </c>
      <c r="U2544" s="2">
        <v>1</v>
      </c>
      <c r="V2544" s="2">
        <v>3.4</v>
      </c>
      <c r="W2544" s="3">
        <v>6.91</v>
      </c>
      <c r="X2544"/>
      <c r="Y2544" s="2">
        <v>1</v>
      </c>
      <c r="Z2544"/>
      <c r="AA2544" s="3">
        <v>0.14000000000000001</v>
      </c>
      <c r="AB2544" s="3">
        <v>1.71</v>
      </c>
      <c r="AC2544" s="9"/>
      <c r="AD2544" t="s">
        <v>1545</v>
      </c>
      <c r="AE2544" s="3">
        <v>1.86</v>
      </c>
      <c r="AF2544" s="3">
        <v>7.66</v>
      </c>
      <c r="AG2544"/>
      <c r="AH2544" s="2">
        <v>37.9</v>
      </c>
      <c r="AI2544" s="16">
        <v>5.8</v>
      </c>
      <c r="AJ2544" s="2">
        <v>1.9</v>
      </c>
      <c r="AK2544" s="2">
        <v>1</v>
      </c>
      <c r="AL2544" s="2">
        <v>1.7</v>
      </c>
      <c r="AM2544"/>
      <c r="AN2544" s="3">
        <v>0.14000000000000001</v>
      </c>
      <c r="AO2544" s="17">
        <v>0.76</v>
      </c>
      <c r="AP2544" s="9"/>
    </row>
    <row r="2545" spans="1:42" x14ac:dyDescent="0.2">
      <c r="A2545" s="18" t="s">
        <v>56</v>
      </c>
      <c r="B2545">
        <v>33</v>
      </c>
      <c r="C2545" t="s">
        <v>176</v>
      </c>
      <c r="D2545" t="s">
        <v>1545</v>
      </c>
      <c r="E2545" s="19" t="s">
        <v>127</v>
      </c>
      <c r="F2545" s="20" t="s">
        <v>44</v>
      </c>
      <c r="G2545" s="19">
        <v>66</v>
      </c>
      <c r="H2545" s="21">
        <v>7</v>
      </c>
      <c r="I2545" s="21">
        <v>19</v>
      </c>
      <c r="J2545" s="21">
        <v>26</v>
      </c>
      <c r="K2545" s="21">
        <v>-6</v>
      </c>
      <c r="L2545" s="22">
        <v>-0.5</v>
      </c>
      <c r="M2545" s="22">
        <v>0.8</v>
      </c>
      <c r="N2545" s="2">
        <v>-1.2</v>
      </c>
      <c r="O2545" s="2">
        <v>15.5</v>
      </c>
      <c r="P2545" s="9"/>
      <c r="Q2545" t="s">
        <v>1545</v>
      </c>
      <c r="R2545" s="2">
        <v>0.4</v>
      </c>
      <c r="S2545" s="2">
        <v>0.7</v>
      </c>
      <c r="T2545" s="3">
        <v>1.63</v>
      </c>
      <c r="U2545" s="2">
        <v>0.7</v>
      </c>
      <c r="V2545" s="2">
        <v>3.4</v>
      </c>
      <c r="W2545" s="3">
        <v>6.43</v>
      </c>
      <c r="X2545"/>
      <c r="Y2545" s="2">
        <v>0.7</v>
      </c>
      <c r="Z2545"/>
      <c r="AA2545" s="3">
        <v>-0.02</v>
      </c>
      <c r="AB2545" s="3">
        <v>-7.0000000000000007E-2</v>
      </c>
      <c r="AC2545" s="9"/>
      <c r="AD2545" t="s">
        <v>1545</v>
      </c>
      <c r="AE2545" s="3">
        <v>2.36</v>
      </c>
      <c r="AF2545" s="3">
        <v>5.6</v>
      </c>
      <c r="AG2545"/>
      <c r="AH2545" s="2">
        <v>36.799999999999997</v>
      </c>
      <c r="AI2545" s="2">
        <v>1.5</v>
      </c>
      <c r="AJ2545" s="2">
        <v>2.1</v>
      </c>
      <c r="AK2545" s="2">
        <v>1.4</v>
      </c>
      <c r="AL2545" s="2">
        <v>1.5</v>
      </c>
      <c r="AM2545"/>
      <c r="AN2545" s="3">
        <v>0.04</v>
      </c>
      <c r="AO2545" s="17">
        <v>0.91</v>
      </c>
      <c r="AP2545" s="9"/>
    </row>
    <row r="2546" spans="1:42" x14ac:dyDescent="0.2">
      <c r="A2546" s="18" t="s">
        <v>56</v>
      </c>
      <c r="B2546">
        <v>24</v>
      </c>
      <c r="C2546" t="s">
        <v>75</v>
      </c>
      <c r="D2546" t="s">
        <v>1546</v>
      </c>
      <c r="E2546" s="19" t="s">
        <v>496</v>
      </c>
      <c r="F2546" s="20" t="s">
        <v>57</v>
      </c>
      <c r="G2546" s="19">
        <v>24</v>
      </c>
      <c r="H2546" s="21">
        <v>2</v>
      </c>
      <c r="I2546" s="21">
        <v>6</v>
      </c>
      <c r="J2546" s="21">
        <v>8</v>
      </c>
      <c r="K2546" s="21">
        <v>-2.1</v>
      </c>
      <c r="L2546" s="22">
        <v>1</v>
      </c>
      <c r="M2546" s="22">
        <v>0.1</v>
      </c>
      <c r="N2546" s="2">
        <v>4.4000000000000004</v>
      </c>
      <c r="O2546" s="2">
        <v>14.5</v>
      </c>
      <c r="P2546" s="9"/>
      <c r="Q2546" t="s">
        <v>1546</v>
      </c>
      <c r="R2546" s="2">
        <v>0.2</v>
      </c>
      <c r="S2546" s="2">
        <v>0.7</v>
      </c>
      <c r="T2546" s="3">
        <v>2.33</v>
      </c>
      <c r="U2546" s="2">
        <v>0.9</v>
      </c>
      <c r="V2546" s="2">
        <v>1.9</v>
      </c>
      <c r="W2546" s="3">
        <v>2.84</v>
      </c>
      <c r="X2546"/>
      <c r="Y2546" s="2">
        <v>1.4</v>
      </c>
      <c r="Z2546"/>
      <c r="AA2546" s="3">
        <v>0.11</v>
      </c>
      <c r="AB2546" s="3">
        <v>0.6</v>
      </c>
      <c r="AC2546" s="9"/>
      <c r="AD2546" t="s">
        <v>1546</v>
      </c>
      <c r="AE2546" s="3">
        <v>2.86</v>
      </c>
      <c r="AF2546" s="3">
        <v>0</v>
      </c>
      <c r="AG2546"/>
      <c r="AH2546" s="2">
        <v>0</v>
      </c>
      <c r="AI2546" s="2">
        <v>0</v>
      </c>
      <c r="AJ2546" s="2">
        <v>4.9000000000000004</v>
      </c>
      <c r="AK2546" s="2">
        <v>3.2</v>
      </c>
      <c r="AL2546" s="2">
        <v>0.7</v>
      </c>
      <c r="AM2546"/>
      <c r="AN2546" s="3">
        <v>0.01</v>
      </c>
      <c r="AO2546" s="17">
        <v>1.96</v>
      </c>
      <c r="AP2546" s="9"/>
    </row>
    <row r="2547" spans="1:42" x14ac:dyDescent="0.2">
      <c r="A2547" t="s">
        <v>40</v>
      </c>
      <c r="B2547" s="1">
        <v>25</v>
      </c>
      <c r="C2547" t="s">
        <v>75</v>
      </c>
      <c r="D2547" t="s">
        <v>1546</v>
      </c>
      <c r="E2547" t="s">
        <v>496</v>
      </c>
      <c r="F2547" t="s">
        <v>57</v>
      </c>
      <c r="G2547">
        <v>22</v>
      </c>
      <c r="H2547">
        <v>2</v>
      </c>
      <c r="I2547">
        <v>2</v>
      </c>
      <c r="J2547">
        <v>4</v>
      </c>
      <c r="K2547" s="1">
        <v>-4.3</v>
      </c>
      <c r="L2547" s="2">
        <v>0.1</v>
      </c>
      <c r="M2547" s="2">
        <v>-0.2</v>
      </c>
      <c r="N2547" s="2">
        <v>2.2999999999999998</v>
      </c>
      <c r="O2547" s="2">
        <v>1.6</v>
      </c>
      <c r="P2547" s="14"/>
      <c r="Q2547" t="s">
        <v>1546</v>
      </c>
      <c r="R2547" s="2">
        <v>0.4</v>
      </c>
      <c r="S2547" s="2">
        <v>0.2</v>
      </c>
      <c r="T2547" s="3">
        <v>1.82</v>
      </c>
      <c r="U2547" s="2">
        <v>0</v>
      </c>
      <c r="V2547" s="2">
        <v>1.6</v>
      </c>
      <c r="W2547" s="3">
        <v>3.29</v>
      </c>
      <c r="X2547" s="3">
        <v>0.17</v>
      </c>
      <c r="Y2547" s="2">
        <v>2.2999999999999998</v>
      </c>
      <c r="Z2547" s="2">
        <v>0.2</v>
      </c>
      <c r="AA2547" s="3">
        <v>0.01</v>
      </c>
      <c r="AB2547" s="3">
        <v>0.4</v>
      </c>
      <c r="AC2547" s="14"/>
      <c r="AD2547" t="s">
        <v>1546</v>
      </c>
      <c r="AE2547" s="3">
        <v>2.83</v>
      </c>
      <c r="AF2547" s="3">
        <v>17.940000000000001</v>
      </c>
      <c r="AG2547" s="3">
        <v>-0.02</v>
      </c>
      <c r="AH2547" s="2">
        <v>0</v>
      </c>
      <c r="AI2547" s="2">
        <v>0</v>
      </c>
      <c r="AJ2547" s="2">
        <v>4.2</v>
      </c>
      <c r="AK2547" s="2">
        <v>1.9</v>
      </c>
      <c r="AL2547" s="2">
        <v>0.3</v>
      </c>
      <c r="AM2547" s="2">
        <v>1.6</v>
      </c>
      <c r="AN2547" s="3">
        <v>-0.03</v>
      </c>
      <c r="AO2547" s="3">
        <v>0.28000000000000003</v>
      </c>
      <c r="AP2547" s="9"/>
    </row>
    <row r="2548" spans="1:42" x14ac:dyDescent="0.2">
      <c r="A2548" t="s">
        <v>40</v>
      </c>
      <c r="B2548" s="1">
        <v>25</v>
      </c>
      <c r="C2548" t="s">
        <v>202</v>
      </c>
      <c r="D2548" t="s">
        <v>1547</v>
      </c>
      <c r="E2548" t="s">
        <v>72</v>
      </c>
      <c r="F2548" t="s">
        <v>44</v>
      </c>
      <c r="G2548">
        <v>16</v>
      </c>
      <c r="H2548">
        <v>0</v>
      </c>
      <c r="I2548">
        <v>2</v>
      </c>
      <c r="J2548">
        <v>2</v>
      </c>
      <c r="K2548" s="1">
        <v>1.6</v>
      </c>
      <c r="L2548" s="2">
        <v>-0.4</v>
      </c>
      <c r="M2548" s="2">
        <v>0.4</v>
      </c>
      <c r="N2548" s="2">
        <v>-1.3</v>
      </c>
      <c r="O2548" s="2">
        <v>2.8</v>
      </c>
      <c r="P2548" s="14"/>
      <c r="Q2548" t="s">
        <v>1547</v>
      </c>
      <c r="R2548" s="2">
        <v>0</v>
      </c>
      <c r="S2548" s="2">
        <v>0.9</v>
      </c>
      <c r="T2548" s="3">
        <v>1.88</v>
      </c>
      <c r="U2548" s="2">
        <v>0</v>
      </c>
      <c r="V2548" s="2">
        <v>0</v>
      </c>
      <c r="W2548" s="3">
        <v>0</v>
      </c>
      <c r="X2548" s="3">
        <v>-0.06</v>
      </c>
      <c r="Y2548" s="2">
        <v>0</v>
      </c>
      <c r="Z2548" s="2">
        <v>1.8</v>
      </c>
      <c r="AA2548" s="3">
        <v>-0.18</v>
      </c>
      <c r="AB2548" s="3">
        <v>-0.6</v>
      </c>
      <c r="AC2548" s="14"/>
      <c r="AD2548" t="s">
        <v>1547</v>
      </c>
      <c r="AE2548" s="3">
        <v>0.94</v>
      </c>
      <c r="AF2548" s="3">
        <v>0</v>
      </c>
      <c r="AG2548" s="3">
        <v>-0.08</v>
      </c>
      <c r="AH2548" s="2">
        <v>66.7</v>
      </c>
      <c r="AI2548" s="2">
        <v>0.3</v>
      </c>
      <c r="AJ2548" s="2">
        <v>17.100000000000001</v>
      </c>
      <c r="AK2548" s="2">
        <v>0.5</v>
      </c>
      <c r="AL2548" s="2">
        <v>0.9</v>
      </c>
      <c r="AM2548" s="2">
        <v>0.5</v>
      </c>
      <c r="AN2548" s="3">
        <v>0.18</v>
      </c>
      <c r="AO2548" s="3">
        <v>1.29</v>
      </c>
      <c r="AP2548" s="9"/>
    </row>
    <row r="2549" spans="1:42" x14ac:dyDescent="0.2">
      <c r="A2549" t="s">
        <v>51</v>
      </c>
      <c r="B2549">
        <v>29</v>
      </c>
      <c r="C2549" t="s">
        <v>1548</v>
      </c>
      <c r="D2549" t="s">
        <v>1549</v>
      </c>
      <c r="E2549" t="s">
        <v>127</v>
      </c>
      <c r="F2549" t="s">
        <v>55</v>
      </c>
      <c r="G2549">
        <v>9</v>
      </c>
      <c r="H2549">
        <v>2</v>
      </c>
      <c r="I2549">
        <v>0</v>
      </c>
      <c r="J2549">
        <f>H2549+I2549</f>
        <v>2</v>
      </c>
      <c r="K2549" s="1">
        <v>-0.2</v>
      </c>
      <c r="L2549" s="2">
        <v>0.3</v>
      </c>
      <c r="M2549" s="2">
        <v>0.2</v>
      </c>
      <c r="N2549" s="15">
        <v>2.2000000000000002</v>
      </c>
      <c r="O2549" s="15">
        <v>3.7</v>
      </c>
      <c r="P2549" s="9"/>
      <c r="Q2549" t="s">
        <v>1549</v>
      </c>
      <c r="R2549" s="2">
        <v>0</v>
      </c>
      <c r="S2549" s="2">
        <v>0</v>
      </c>
      <c r="T2549" s="3">
        <v>2.1800000000000002</v>
      </c>
      <c r="U2549" s="2">
        <v>4.4000000000000004</v>
      </c>
      <c r="V2549" s="2">
        <v>0</v>
      </c>
      <c r="W2549" s="3">
        <v>4.37</v>
      </c>
      <c r="X2549"/>
      <c r="Y2549" s="2">
        <v>0.5</v>
      </c>
      <c r="Z2549"/>
      <c r="AA2549" s="3">
        <v>0.13</v>
      </c>
      <c r="AB2549" s="3">
        <v>1.21</v>
      </c>
      <c r="AC2549" s="9"/>
      <c r="AD2549" t="s">
        <v>1549</v>
      </c>
      <c r="AE2549" s="3">
        <v>2.1800000000000002</v>
      </c>
      <c r="AF2549" s="3">
        <v>0</v>
      </c>
      <c r="AG2549"/>
      <c r="AH2549" s="2">
        <v>0</v>
      </c>
      <c r="AI2549" s="16">
        <v>0</v>
      </c>
      <c r="AJ2549" s="2">
        <v>0</v>
      </c>
      <c r="AK2549" s="2">
        <v>3.3</v>
      </c>
      <c r="AL2549" s="2">
        <v>0</v>
      </c>
      <c r="AM2549"/>
      <c r="AN2549" s="3">
        <v>0.09</v>
      </c>
      <c r="AO2549" s="17">
        <v>2.0099999999999998</v>
      </c>
      <c r="AP2549" s="9"/>
    </row>
    <row r="2550" spans="1:42" x14ac:dyDescent="0.2">
      <c r="A2550" t="s">
        <v>51</v>
      </c>
      <c r="B2550">
        <v>23</v>
      </c>
      <c r="C2550" t="s">
        <v>382</v>
      </c>
      <c r="D2550" t="s">
        <v>1550</v>
      </c>
      <c r="E2550" t="s">
        <v>94</v>
      </c>
      <c r="F2550" t="s">
        <v>73</v>
      </c>
      <c r="G2550">
        <v>4</v>
      </c>
      <c r="H2550">
        <v>0</v>
      </c>
      <c r="I2550">
        <v>0</v>
      </c>
      <c r="J2550">
        <f>H2550+I2550</f>
        <v>0</v>
      </c>
      <c r="K2550" s="1">
        <v>0</v>
      </c>
      <c r="L2550" s="2">
        <v>-0.2</v>
      </c>
      <c r="M2550" s="2">
        <v>0</v>
      </c>
      <c r="N2550" s="15">
        <v>-0.7</v>
      </c>
      <c r="O2550" s="15">
        <v>1</v>
      </c>
      <c r="P2550" s="9"/>
      <c r="Q2550" t="s">
        <v>1550</v>
      </c>
      <c r="R2550" s="2">
        <v>0</v>
      </c>
      <c r="S2550" s="2">
        <v>0</v>
      </c>
      <c r="T2550" s="3">
        <v>0</v>
      </c>
      <c r="U2550" s="2">
        <v>0</v>
      </c>
      <c r="V2550" s="2">
        <v>0</v>
      </c>
      <c r="W2550" s="3">
        <v>0</v>
      </c>
      <c r="X2550"/>
      <c r="Y2550" s="2">
        <v>0</v>
      </c>
      <c r="Z2550"/>
      <c r="AA2550" s="3">
        <v>-0.46</v>
      </c>
      <c r="AB2550" s="3">
        <v>-1.68</v>
      </c>
      <c r="AC2550" s="9"/>
      <c r="AD2550" t="s">
        <v>1550</v>
      </c>
      <c r="AE2550" s="3">
        <v>0</v>
      </c>
      <c r="AF2550" s="3">
        <v>0</v>
      </c>
      <c r="AG2550"/>
      <c r="AH2550" s="2">
        <v>41.7</v>
      </c>
      <c r="AI2550" s="16">
        <v>8.9</v>
      </c>
      <c r="AJ2550" s="2">
        <v>2.4</v>
      </c>
      <c r="AK2550" s="2">
        <v>0</v>
      </c>
      <c r="AL2550" s="2">
        <v>2.4</v>
      </c>
      <c r="AM2550"/>
      <c r="AN2550" s="3">
        <v>0</v>
      </c>
      <c r="AO2550" s="17">
        <v>2.42</v>
      </c>
      <c r="AP2550" s="9"/>
    </row>
    <row r="2551" spans="1:42" x14ac:dyDescent="0.2">
      <c r="A2551" s="18" t="s">
        <v>56</v>
      </c>
      <c r="B2551">
        <v>24</v>
      </c>
      <c r="C2551" t="s">
        <v>382</v>
      </c>
      <c r="D2551" t="s">
        <v>1550</v>
      </c>
      <c r="E2551" s="19" t="s">
        <v>342</v>
      </c>
      <c r="F2551" s="20" t="s">
        <v>69</v>
      </c>
      <c r="G2551" s="19">
        <v>8</v>
      </c>
      <c r="H2551" s="21">
        <v>1</v>
      </c>
      <c r="I2551" s="21">
        <v>0</v>
      </c>
      <c r="J2551" s="21">
        <v>1</v>
      </c>
      <c r="K2551" s="21">
        <v>-0.6</v>
      </c>
      <c r="L2551" s="22">
        <v>0</v>
      </c>
      <c r="M2551" s="22">
        <v>-0.1</v>
      </c>
      <c r="N2551" s="2">
        <v>0.6</v>
      </c>
      <c r="O2551" s="2">
        <v>1.8</v>
      </c>
      <c r="P2551" s="9"/>
      <c r="Q2551" t="s">
        <v>1550</v>
      </c>
      <c r="R2551" s="2">
        <v>0</v>
      </c>
      <c r="S2551" s="2">
        <v>0</v>
      </c>
      <c r="T2551" s="3">
        <v>0</v>
      </c>
      <c r="U2551" s="2">
        <v>600</v>
      </c>
      <c r="V2551" s="2">
        <v>0</v>
      </c>
      <c r="W2551" s="3">
        <v>600</v>
      </c>
      <c r="X2551"/>
      <c r="Y2551" s="2">
        <v>2.5</v>
      </c>
      <c r="Z2551"/>
      <c r="AA2551" s="3">
        <v>0</v>
      </c>
      <c r="AB2551" s="3">
        <v>0.73</v>
      </c>
      <c r="AC2551" s="9"/>
      <c r="AD2551" t="s">
        <v>1550</v>
      </c>
      <c r="AE2551" s="3">
        <v>1.33</v>
      </c>
      <c r="AF2551" s="3">
        <v>0</v>
      </c>
      <c r="AG2551"/>
      <c r="AH2551" s="2">
        <v>30.3</v>
      </c>
      <c r="AI2551" s="2">
        <v>7.8</v>
      </c>
      <c r="AJ2551" s="2">
        <v>2.5</v>
      </c>
      <c r="AK2551" s="2">
        <v>2.5</v>
      </c>
      <c r="AL2551" s="2">
        <v>1.2</v>
      </c>
      <c r="AM2551"/>
      <c r="AN2551" s="3">
        <v>-0.12</v>
      </c>
      <c r="AO2551" s="17">
        <v>2.27</v>
      </c>
      <c r="AP2551" s="9"/>
    </row>
    <row r="2552" spans="1:42" x14ac:dyDescent="0.2">
      <c r="A2552" t="s">
        <v>40</v>
      </c>
      <c r="B2552" s="1">
        <v>25</v>
      </c>
      <c r="C2552" t="s">
        <v>382</v>
      </c>
      <c r="D2552" t="s">
        <v>1550</v>
      </c>
      <c r="E2552" t="s">
        <v>342</v>
      </c>
      <c r="F2552" t="s">
        <v>69</v>
      </c>
      <c r="G2552">
        <v>4</v>
      </c>
      <c r="H2552">
        <v>0</v>
      </c>
      <c r="I2552">
        <v>0</v>
      </c>
      <c r="J2552">
        <v>0</v>
      </c>
      <c r="K2552" s="1">
        <v>-1.7</v>
      </c>
      <c r="L2552" s="2">
        <v>-0.3</v>
      </c>
      <c r="M2552" s="2">
        <v>-0.3</v>
      </c>
      <c r="N2552" s="2">
        <v>-1.3</v>
      </c>
      <c r="O2552" s="2">
        <v>1.2</v>
      </c>
      <c r="P2552" s="14"/>
      <c r="Q2552" t="s">
        <v>1550</v>
      </c>
      <c r="R2552" s="2">
        <v>0</v>
      </c>
      <c r="S2552" s="2">
        <v>0</v>
      </c>
      <c r="T2552" s="3">
        <v>0</v>
      </c>
      <c r="U2552" s="2">
        <v>0</v>
      </c>
      <c r="V2552" s="2">
        <v>0</v>
      </c>
      <c r="W2552" s="3">
        <v>0</v>
      </c>
      <c r="X2552" s="3">
        <v>-0.06</v>
      </c>
      <c r="Y2552" s="2">
        <v>1.4</v>
      </c>
      <c r="Z2552" s="2">
        <v>0</v>
      </c>
      <c r="AA2552" s="3">
        <v>-0.41</v>
      </c>
      <c r="AB2552" s="3">
        <v>-1.83</v>
      </c>
      <c r="AC2552" s="14"/>
      <c r="AD2552" t="s">
        <v>1550</v>
      </c>
      <c r="AE2552" s="3">
        <v>3.14</v>
      </c>
      <c r="AF2552" s="3">
        <v>0</v>
      </c>
      <c r="AG2552" s="3">
        <v>0</v>
      </c>
      <c r="AH2552" s="2">
        <v>41.9</v>
      </c>
      <c r="AI2552" s="2">
        <v>18.8</v>
      </c>
      <c r="AJ2552" s="2">
        <v>2.7</v>
      </c>
      <c r="AK2552" s="2">
        <v>5.5</v>
      </c>
      <c r="AL2552" s="2">
        <v>1.4</v>
      </c>
      <c r="AM2552" s="2">
        <v>0</v>
      </c>
      <c r="AN2552" s="3">
        <v>-0.41</v>
      </c>
      <c r="AO2552" s="3">
        <v>1.7</v>
      </c>
      <c r="AP2552" s="9"/>
    </row>
    <row r="2553" spans="1:42" x14ac:dyDescent="0.2">
      <c r="A2553" t="s">
        <v>51</v>
      </c>
      <c r="B2553">
        <v>37</v>
      </c>
      <c r="C2553" t="s">
        <v>430</v>
      </c>
      <c r="D2553" t="s">
        <v>1551</v>
      </c>
      <c r="E2553" t="s">
        <v>161</v>
      </c>
      <c r="F2553" t="s">
        <v>73</v>
      </c>
      <c r="G2553">
        <v>62</v>
      </c>
      <c r="H2553">
        <v>9</v>
      </c>
      <c r="I2553">
        <v>15</v>
      </c>
      <c r="J2553">
        <f>H2553+I2553</f>
        <v>24</v>
      </c>
      <c r="K2553" s="1">
        <v>-2.9</v>
      </c>
      <c r="L2553" s="2">
        <v>1</v>
      </c>
      <c r="M2553" s="2">
        <v>2.2000000000000002</v>
      </c>
      <c r="N2553" s="15">
        <v>9.6</v>
      </c>
      <c r="O2553" s="15">
        <v>12.6</v>
      </c>
      <c r="P2553" s="9"/>
      <c r="Q2553" t="s">
        <v>1551</v>
      </c>
      <c r="R2553" s="2">
        <v>0.6</v>
      </c>
      <c r="S2553" s="2">
        <v>1.2</v>
      </c>
      <c r="T2553" s="3">
        <v>2.15</v>
      </c>
      <c r="U2553" s="2">
        <v>0</v>
      </c>
      <c r="V2553" s="2">
        <v>0</v>
      </c>
      <c r="W2553" s="3">
        <v>0</v>
      </c>
      <c r="X2553"/>
      <c r="Y2553" s="2">
        <v>2.2000000000000002</v>
      </c>
      <c r="Z2553"/>
      <c r="AA2553" s="3">
        <v>0.06</v>
      </c>
      <c r="AB2553" s="3">
        <v>0.63</v>
      </c>
      <c r="AC2553" s="9"/>
      <c r="AD2553" t="s">
        <v>1551</v>
      </c>
      <c r="AE2553" s="3">
        <v>2.0699999999999998</v>
      </c>
      <c r="AF2553" s="3">
        <v>6</v>
      </c>
      <c r="AG2553"/>
      <c r="AH2553" s="2">
        <v>47.2</v>
      </c>
      <c r="AI2553" s="16">
        <v>22.1</v>
      </c>
      <c r="AJ2553" s="2">
        <v>0.8</v>
      </c>
      <c r="AK2553" s="2">
        <v>4.9000000000000004</v>
      </c>
      <c r="AL2553" s="2">
        <v>2.2999999999999998</v>
      </c>
      <c r="AM2553"/>
      <c r="AN2553" s="3">
        <v>0.12</v>
      </c>
      <c r="AO2553" s="17">
        <v>0.82</v>
      </c>
      <c r="AP2553" s="9"/>
    </row>
    <row r="2554" spans="1:42" x14ac:dyDescent="0.2">
      <c r="A2554" s="18" t="s">
        <v>56</v>
      </c>
      <c r="B2554">
        <v>38</v>
      </c>
      <c r="C2554" t="s">
        <v>430</v>
      </c>
      <c r="D2554" t="s">
        <v>1551</v>
      </c>
      <c r="E2554" s="19" t="s">
        <v>161</v>
      </c>
      <c r="F2554" s="20" t="s">
        <v>69</v>
      </c>
      <c r="G2554" s="19">
        <v>11</v>
      </c>
      <c r="H2554" s="21">
        <v>1</v>
      </c>
      <c r="I2554" s="21">
        <v>3</v>
      </c>
      <c r="J2554" s="21">
        <v>4</v>
      </c>
      <c r="K2554" s="21">
        <v>-5.3</v>
      </c>
      <c r="L2554" s="22">
        <v>-0.2</v>
      </c>
      <c r="M2554" s="22">
        <v>-0.6</v>
      </c>
      <c r="N2554" s="2">
        <v>0.6</v>
      </c>
      <c r="O2554" s="2">
        <v>1</v>
      </c>
      <c r="P2554" s="9"/>
      <c r="Q2554" t="s">
        <v>1551</v>
      </c>
      <c r="R2554" s="2">
        <v>0.5</v>
      </c>
      <c r="S2554" s="2">
        <v>1.4</v>
      </c>
      <c r="T2554" s="3">
        <v>1.84</v>
      </c>
      <c r="U2554" s="2">
        <v>0</v>
      </c>
      <c r="V2554" s="2">
        <v>0</v>
      </c>
      <c r="W2554" s="3">
        <v>0</v>
      </c>
      <c r="X2554"/>
      <c r="Y2554" s="2">
        <v>2</v>
      </c>
      <c r="Z2554"/>
      <c r="AA2554" s="3">
        <v>-7.0000000000000007E-2</v>
      </c>
      <c r="AB2554" s="3">
        <v>0.23</v>
      </c>
      <c r="AC2554" s="9"/>
      <c r="AD2554" t="s">
        <v>1551</v>
      </c>
      <c r="AE2554" s="3">
        <v>4.1500000000000004</v>
      </c>
      <c r="AF2554" s="3">
        <v>3.02</v>
      </c>
      <c r="AG2554"/>
      <c r="AH2554" s="2">
        <v>45.9</v>
      </c>
      <c r="AI2554" s="2">
        <v>21.8</v>
      </c>
      <c r="AJ2554" s="2">
        <v>0.4</v>
      </c>
      <c r="AK2554" s="2">
        <v>3.2</v>
      </c>
      <c r="AL2554" s="2">
        <v>3.2</v>
      </c>
      <c r="AM2554"/>
      <c r="AN2554" s="3">
        <v>-0.21</v>
      </c>
      <c r="AO2554" s="17">
        <v>0.39</v>
      </c>
      <c r="AP2554" s="9"/>
    </row>
    <row r="2555" spans="1:42" x14ac:dyDescent="0.2">
      <c r="A2555" t="s">
        <v>51</v>
      </c>
      <c r="B2555">
        <v>26</v>
      </c>
      <c r="C2555" t="s">
        <v>386</v>
      </c>
      <c r="D2555" t="s">
        <v>1552</v>
      </c>
      <c r="E2555" t="s">
        <v>43</v>
      </c>
      <c r="F2555" t="s">
        <v>44</v>
      </c>
      <c r="G2555">
        <v>4</v>
      </c>
      <c r="H2555">
        <v>0</v>
      </c>
      <c r="I2555">
        <v>0</v>
      </c>
      <c r="J2555">
        <f>H2555+I2555</f>
        <v>0</v>
      </c>
      <c r="K2555" s="1">
        <v>0</v>
      </c>
      <c r="L2555" s="2">
        <v>-0.2</v>
      </c>
      <c r="M2555" s="2">
        <v>0</v>
      </c>
      <c r="N2555" s="15">
        <v>-0.5</v>
      </c>
      <c r="O2555" s="15">
        <v>0.9</v>
      </c>
      <c r="P2555" s="9"/>
      <c r="Q2555" t="s">
        <v>1552</v>
      </c>
      <c r="R2555" s="2">
        <v>0</v>
      </c>
      <c r="S2555" s="2">
        <v>0</v>
      </c>
      <c r="T2555" s="3">
        <v>0</v>
      </c>
      <c r="U2555" s="2">
        <v>0</v>
      </c>
      <c r="V2555" s="2">
        <v>0</v>
      </c>
      <c r="W2555" s="3">
        <v>0</v>
      </c>
      <c r="X2555"/>
      <c r="Y2555" s="2">
        <v>2.9</v>
      </c>
      <c r="Z2555"/>
      <c r="AA2555" s="3">
        <v>-0.57999999999999996</v>
      </c>
      <c r="AB2555" s="3">
        <v>-1.49</v>
      </c>
      <c r="AC2555" s="9"/>
      <c r="AD2555" t="s">
        <v>1552</v>
      </c>
      <c r="AE2555" s="3">
        <v>0</v>
      </c>
      <c r="AF2555" s="3">
        <v>0</v>
      </c>
      <c r="AG2555"/>
      <c r="AH2555" s="2">
        <v>0</v>
      </c>
      <c r="AI2555" s="16">
        <v>0</v>
      </c>
      <c r="AJ2555" s="2">
        <v>23.1</v>
      </c>
      <c r="AK2555" s="2">
        <v>0</v>
      </c>
      <c r="AL2555" s="2">
        <v>0</v>
      </c>
      <c r="AM2555"/>
      <c r="AN2555" s="3">
        <v>0</v>
      </c>
      <c r="AO2555" s="17">
        <v>2.69</v>
      </c>
      <c r="AP2555" s="9"/>
    </row>
    <row r="2556" spans="1:42" x14ac:dyDescent="0.2">
      <c r="A2556" s="18" t="s">
        <v>56</v>
      </c>
      <c r="B2556">
        <v>27</v>
      </c>
      <c r="C2556" t="s">
        <v>386</v>
      </c>
      <c r="D2556" t="s">
        <v>1552</v>
      </c>
      <c r="E2556" s="19" t="s">
        <v>43</v>
      </c>
      <c r="F2556" s="20" t="s">
        <v>44</v>
      </c>
      <c r="G2556" s="19">
        <v>7</v>
      </c>
      <c r="H2556" s="21">
        <v>1</v>
      </c>
      <c r="I2556" s="21">
        <v>0</v>
      </c>
      <c r="J2556" s="21">
        <v>1</v>
      </c>
      <c r="K2556" s="21">
        <v>-0.1</v>
      </c>
      <c r="L2556" s="22">
        <v>-0.3</v>
      </c>
      <c r="M2556" s="22">
        <v>0.1</v>
      </c>
      <c r="N2556" s="2">
        <v>0</v>
      </c>
      <c r="O2556" s="2">
        <v>0.3</v>
      </c>
      <c r="P2556" s="9"/>
      <c r="Q2556" t="s">
        <v>1552</v>
      </c>
      <c r="R2556" s="2">
        <v>0.8</v>
      </c>
      <c r="S2556" s="2">
        <v>0</v>
      </c>
      <c r="T2556" s="3">
        <v>2.5299999999999998</v>
      </c>
      <c r="U2556" s="2">
        <v>0</v>
      </c>
      <c r="V2556" s="2">
        <v>0</v>
      </c>
      <c r="W2556" s="3">
        <v>0</v>
      </c>
      <c r="X2556"/>
      <c r="Y2556" s="2">
        <v>0.8</v>
      </c>
      <c r="Z2556"/>
      <c r="AA2556" s="3">
        <v>-0.25</v>
      </c>
      <c r="AB2556" s="3">
        <v>0</v>
      </c>
      <c r="AC2556" s="9"/>
      <c r="AD2556" t="s">
        <v>1552</v>
      </c>
      <c r="AE2556" s="3">
        <v>3.38</v>
      </c>
      <c r="AF2556" s="3">
        <v>0</v>
      </c>
      <c r="AG2556"/>
      <c r="AH2556" s="2">
        <v>100</v>
      </c>
      <c r="AI2556" s="2">
        <v>0.2</v>
      </c>
      <c r="AJ2556" s="2">
        <v>10.1</v>
      </c>
      <c r="AK2556" s="2">
        <v>2.5</v>
      </c>
      <c r="AL2556" s="2">
        <v>0.8</v>
      </c>
      <c r="AM2556"/>
      <c r="AN2556" s="3">
        <v>0.08</v>
      </c>
      <c r="AO2556" s="17">
        <v>0.28000000000000003</v>
      </c>
      <c r="AP2556" s="9"/>
    </row>
    <row r="2557" spans="1:42" x14ac:dyDescent="0.2">
      <c r="A2557" t="s">
        <v>51</v>
      </c>
      <c r="B2557">
        <v>31</v>
      </c>
      <c r="C2557" t="s">
        <v>1553</v>
      </c>
      <c r="D2557" t="s">
        <v>1554</v>
      </c>
      <c r="E2557" t="s">
        <v>280</v>
      </c>
      <c r="F2557" t="s">
        <v>55</v>
      </c>
      <c r="G2557">
        <v>62</v>
      </c>
      <c r="H2557">
        <v>4</v>
      </c>
      <c r="I2557">
        <v>6</v>
      </c>
      <c r="J2557">
        <f>H2557+I2557</f>
        <v>10</v>
      </c>
      <c r="K2557" s="1">
        <v>-5</v>
      </c>
      <c r="L2557" s="2">
        <v>0</v>
      </c>
      <c r="M2557" s="2">
        <v>0.2</v>
      </c>
      <c r="N2557" s="15">
        <v>6.1</v>
      </c>
      <c r="O2557" s="15">
        <v>19.8</v>
      </c>
      <c r="P2557" s="9"/>
      <c r="Q2557" t="s">
        <v>1554</v>
      </c>
      <c r="R2557" s="2">
        <v>0.1</v>
      </c>
      <c r="S2557" s="2">
        <v>0.4</v>
      </c>
      <c r="T2557" s="3">
        <v>1.98</v>
      </c>
      <c r="U2557" s="2">
        <v>7.1</v>
      </c>
      <c r="V2557" s="2">
        <v>0</v>
      </c>
      <c r="W2557" s="3">
        <v>7.09</v>
      </c>
      <c r="X2557"/>
      <c r="Y2557" s="2">
        <v>2.2000000000000002</v>
      </c>
      <c r="Z2557"/>
      <c r="AA2557" s="3">
        <v>0</v>
      </c>
      <c r="AB2557" s="3">
        <v>0.35</v>
      </c>
      <c r="AC2557" s="9"/>
      <c r="AD2557" t="s">
        <v>1554</v>
      </c>
      <c r="AE2557" s="3">
        <v>2.13</v>
      </c>
      <c r="AF2557" s="3">
        <v>7.84</v>
      </c>
      <c r="AG2557"/>
      <c r="AH2557" s="2">
        <v>0</v>
      </c>
      <c r="AI2557" s="16">
        <v>0</v>
      </c>
      <c r="AJ2557" s="2">
        <v>5.8</v>
      </c>
      <c r="AK2557" s="2">
        <v>4.5999999999999996</v>
      </c>
      <c r="AL2557" s="2">
        <v>0.7</v>
      </c>
      <c r="AM2557"/>
      <c r="AN2557" s="3">
        <v>0.01</v>
      </c>
      <c r="AO2557" s="17">
        <v>1.1200000000000001</v>
      </c>
      <c r="AP2557" s="9"/>
    </row>
    <row r="2558" spans="1:42" x14ac:dyDescent="0.2">
      <c r="A2558" s="18" t="s">
        <v>56</v>
      </c>
      <c r="B2558">
        <v>32</v>
      </c>
      <c r="C2558" t="s">
        <v>1553</v>
      </c>
      <c r="D2558" t="s">
        <v>1554</v>
      </c>
      <c r="E2558" s="19" t="s">
        <v>280</v>
      </c>
      <c r="F2558" s="20" t="s">
        <v>57</v>
      </c>
      <c r="G2558" s="19">
        <v>31</v>
      </c>
      <c r="H2558" s="21">
        <v>1</v>
      </c>
      <c r="I2558" s="21">
        <v>3</v>
      </c>
      <c r="J2558" s="21">
        <v>4</v>
      </c>
      <c r="K2558" s="21">
        <v>-3.9</v>
      </c>
      <c r="L2558" s="22">
        <v>-0.3</v>
      </c>
      <c r="M2558" s="22">
        <v>-0.1</v>
      </c>
      <c r="N2558" s="2">
        <v>2</v>
      </c>
      <c r="O2558" s="2">
        <v>9.4</v>
      </c>
      <c r="P2558" s="9"/>
      <c r="Q2558" t="s">
        <v>1554</v>
      </c>
      <c r="R2558" s="2">
        <v>0.2</v>
      </c>
      <c r="S2558" s="2">
        <v>0.3</v>
      </c>
      <c r="T2558" s="3">
        <v>2.5</v>
      </c>
      <c r="U2558" s="2">
        <v>0</v>
      </c>
      <c r="V2558" s="2">
        <v>0</v>
      </c>
      <c r="W2558" s="3">
        <v>0</v>
      </c>
      <c r="X2558"/>
      <c r="Y2558" s="2">
        <v>2.2999999999999998</v>
      </c>
      <c r="Z2558"/>
      <c r="AA2558" s="3">
        <v>-0.04</v>
      </c>
      <c r="AB2558" s="3">
        <v>0.28999999999999998</v>
      </c>
      <c r="AC2558" s="9"/>
      <c r="AD2558" t="s">
        <v>1554</v>
      </c>
      <c r="AE2558" s="3">
        <v>3</v>
      </c>
      <c r="AF2558" s="3">
        <v>6.7</v>
      </c>
      <c r="AG2558"/>
      <c r="AH2558" s="2">
        <v>0</v>
      </c>
      <c r="AI2558" s="2">
        <v>0</v>
      </c>
      <c r="AJ2558" s="2">
        <v>4.5999999999999996</v>
      </c>
      <c r="AK2558" s="2">
        <v>2.6</v>
      </c>
      <c r="AL2558" s="2">
        <v>1</v>
      </c>
      <c r="AM2558"/>
      <c r="AN2558" s="3">
        <v>-0.01</v>
      </c>
      <c r="AO2558" s="17">
        <v>1.35</v>
      </c>
      <c r="AP2558" s="9"/>
    </row>
    <row r="2559" spans="1:42" x14ac:dyDescent="0.2">
      <c r="A2559" t="s">
        <v>51</v>
      </c>
      <c r="B2559">
        <v>27</v>
      </c>
      <c r="C2559" t="s">
        <v>1046</v>
      </c>
      <c r="D2559" t="s">
        <v>1555</v>
      </c>
      <c r="E2559" t="s">
        <v>161</v>
      </c>
      <c r="F2559" t="s">
        <v>44</v>
      </c>
      <c r="G2559">
        <v>12</v>
      </c>
      <c r="H2559">
        <v>1</v>
      </c>
      <c r="I2559">
        <v>1</v>
      </c>
      <c r="J2559">
        <f>H2559+I2559</f>
        <v>2</v>
      </c>
      <c r="K2559" s="1">
        <v>-2.5</v>
      </c>
      <c r="L2559" s="2">
        <v>-0.5</v>
      </c>
      <c r="M2559" s="2">
        <v>-0.2</v>
      </c>
      <c r="N2559" s="15">
        <v>1</v>
      </c>
      <c r="O2559" s="15">
        <v>-1.9</v>
      </c>
      <c r="P2559" s="9"/>
      <c r="Q2559" t="s">
        <v>1555</v>
      </c>
      <c r="R2559" s="2">
        <v>0.8</v>
      </c>
      <c r="S2559" s="2">
        <v>0.8</v>
      </c>
      <c r="T2559" s="3">
        <v>2.52</v>
      </c>
      <c r="U2559" s="2">
        <v>0</v>
      </c>
      <c r="V2559" s="2">
        <v>0</v>
      </c>
      <c r="W2559" s="3">
        <v>0</v>
      </c>
      <c r="X2559"/>
      <c r="Y2559" s="2">
        <v>0</v>
      </c>
      <c r="Z2559"/>
      <c r="AA2559" s="3">
        <v>-0.36</v>
      </c>
      <c r="AB2559" s="3">
        <v>0.8</v>
      </c>
      <c r="AC2559" s="9"/>
      <c r="AD2559" t="s">
        <v>1555</v>
      </c>
      <c r="AE2559" s="3">
        <v>3.36</v>
      </c>
      <c r="AF2559" s="3">
        <v>0</v>
      </c>
      <c r="AG2559"/>
      <c r="AH2559" s="2">
        <v>0</v>
      </c>
      <c r="AI2559" s="16">
        <v>0.1</v>
      </c>
      <c r="AJ2559" s="2">
        <v>2.2999999999999998</v>
      </c>
      <c r="AK2559" s="2">
        <v>1.5</v>
      </c>
      <c r="AL2559" s="2">
        <v>3.1</v>
      </c>
      <c r="AM2559"/>
      <c r="AN2559" s="3">
        <v>-0.14000000000000001</v>
      </c>
      <c r="AO2559" s="17">
        <v>-1.5</v>
      </c>
      <c r="AP2559" s="9"/>
    </row>
    <row r="2560" spans="1:42" x14ac:dyDescent="0.2">
      <c r="A2560" s="23" t="s">
        <v>51</v>
      </c>
      <c r="B2560">
        <v>25</v>
      </c>
      <c r="C2560" t="s">
        <v>1174</v>
      </c>
      <c r="D2560" t="s">
        <v>1556</v>
      </c>
      <c r="E2560" s="23" t="s">
        <v>58</v>
      </c>
      <c r="F2560" s="23" t="s">
        <v>55</v>
      </c>
      <c r="G2560" s="23">
        <v>24</v>
      </c>
      <c r="H2560" s="23">
        <v>2</v>
      </c>
      <c r="I2560" s="23">
        <v>1</v>
      </c>
      <c r="J2560" s="23">
        <v>3</v>
      </c>
      <c r="K2560" s="28">
        <v>3.5</v>
      </c>
      <c r="L2560" s="29">
        <v>-0.4</v>
      </c>
      <c r="M2560" s="29">
        <v>0.6</v>
      </c>
      <c r="N2560" s="15">
        <v>1.7</v>
      </c>
      <c r="O2560" s="15">
        <v>3.4</v>
      </c>
      <c r="P2560" s="9"/>
      <c r="Q2560" t="s">
        <v>1556</v>
      </c>
      <c r="R2560" s="2">
        <v>0.4</v>
      </c>
      <c r="S2560" s="2">
        <v>0.2</v>
      </c>
      <c r="T2560" s="3">
        <v>3.16</v>
      </c>
      <c r="U2560" s="2">
        <v>0</v>
      </c>
      <c r="V2560" s="2">
        <v>0</v>
      </c>
      <c r="W2560" s="3">
        <v>2.5299999999999998</v>
      </c>
      <c r="X2560"/>
      <c r="Y2560" s="2">
        <v>1.3</v>
      </c>
      <c r="Z2560"/>
      <c r="AA2560" s="3">
        <v>-7.0000000000000007E-2</v>
      </c>
      <c r="AB2560" s="3">
        <v>0.31</v>
      </c>
      <c r="AC2560" s="9"/>
      <c r="AD2560" t="s">
        <v>1556</v>
      </c>
      <c r="AE2560" s="3">
        <v>2.17</v>
      </c>
      <c r="AF2560" s="3">
        <v>8.1999999999999993</v>
      </c>
      <c r="AG2560"/>
      <c r="AH2560" s="2">
        <v>0</v>
      </c>
      <c r="AI2560" s="30">
        <v>0</v>
      </c>
      <c r="AJ2560" s="2">
        <v>5.6</v>
      </c>
      <c r="AK2560" s="2">
        <v>5.9</v>
      </c>
      <c r="AL2560" s="2">
        <v>0.7</v>
      </c>
      <c r="AM2560"/>
      <c r="AN2560" s="3">
        <v>0.1</v>
      </c>
      <c r="AO2560" s="17">
        <v>0.6</v>
      </c>
      <c r="AP2560" s="9"/>
    </row>
    <row r="2561" spans="1:42" x14ac:dyDescent="0.2">
      <c r="A2561" s="18" t="s">
        <v>56</v>
      </c>
      <c r="B2561">
        <v>26</v>
      </c>
      <c r="C2561" t="s">
        <v>1174</v>
      </c>
      <c r="D2561" t="s">
        <v>1556</v>
      </c>
      <c r="E2561" s="19" t="s">
        <v>58</v>
      </c>
      <c r="F2561" s="20" t="s">
        <v>57</v>
      </c>
      <c r="G2561" s="19">
        <v>4</v>
      </c>
      <c r="H2561" s="21">
        <v>0</v>
      </c>
      <c r="I2561" s="21">
        <v>0</v>
      </c>
      <c r="J2561" s="21">
        <v>0</v>
      </c>
      <c r="K2561" s="21">
        <v>1</v>
      </c>
      <c r="L2561" s="22">
        <v>-0.2</v>
      </c>
      <c r="M2561" s="22">
        <v>0.3</v>
      </c>
      <c r="N2561" s="2">
        <v>-0.3</v>
      </c>
      <c r="O2561" s="2">
        <v>0.4</v>
      </c>
      <c r="P2561" s="9"/>
      <c r="Q2561" t="s">
        <v>1556</v>
      </c>
      <c r="R2561" s="2">
        <v>0</v>
      </c>
      <c r="S2561" s="2">
        <v>0</v>
      </c>
      <c r="T2561" s="3">
        <v>3.96</v>
      </c>
      <c r="U2561" s="2">
        <v>0</v>
      </c>
      <c r="V2561" s="2">
        <v>0</v>
      </c>
      <c r="W2561" s="3">
        <v>0</v>
      </c>
      <c r="X2561"/>
      <c r="Y2561" s="2">
        <v>7.4</v>
      </c>
      <c r="Z2561"/>
      <c r="AA2561" s="3">
        <v>-0.35</v>
      </c>
      <c r="AB2561" s="3">
        <v>-0.64</v>
      </c>
      <c r="AC2561" s="9"/>
      <c r="AD2561" t="s">
        <v>1556</v>
      </c>
      <c r="AE2561" s="3">
        <v>1.98</v>
      </c>
      <c r="AF2561" s="3">
        <v>0</v>
      </c>
      <c r="AG2561"/>
      <c r="AH2561" s="2">
        <v>0</v>
      </c>
      <c r="AI2561" s="2">
        <v>0</v>
      </c>
      <c r="AJ2561" s="2">
        <v>11.2</v>
      </c>
      <c r="AK2561" s="2">
        <v>3.7</v>
      </c>
      <c r="AL2561" s="2">
        <v>1.9</v>
      </c>
      <c r="AM2561"/>
      <c r="AN2561" s="3">
        <v>0.53</v>
      </c>
      <c r="AO2561" s="17">
        <v>0.66</v>
      </c>
      <c r="AP2561" s="9"/>
    </row>
    <row r="2562" spans="1:42" x14ac:dyDescent="0.2">
      <c r="A2562" t="s">
        <v>40</v>
      </c>
      <c r="B2562" s="1">
        <v>27</v>
      </c>
      <c r="C2562" t="s">
        <v>1174</v>
      </c>
      <c r="D2562" t="s">
        <v>1556</v>
      </c>
      <c r="E2562" t="s">
        <v>43</v>
      </c>
      <c r="F2562" t="s">
        <v>57</v>
      </c>
      <c r="G2562">
        <v>40</v>
      </c>
      <c r="H2562">
        <v>1</v>
      </c>
      <c r="I2562">
        <v>1</v>
      </c>
      <c r="J2562">
        <v>2</v>
      </c>
      <c r="K2562" s="1">
        <v>-8.5</v>
      </c>
      <c r="L2562" s="2">
        <v>-1.2</v>
      </c>
      <c r="M2562" s="2">
        <v>-1.6</v>
      </c>
      <c r="N2562" s="2">
        <v>-0.4</v>
      </c>
      <c r="O2562" s="2">
        <v>-5.9</v>
      </c>
      <c r="P2562" s="14"/>
      <c r="Q2562" t="s">
        <v>1556</v>
      </c>
      <c r="R2562" s="2">
        <v>0.1</v>
      </c>
      <c r="S2562" s="2">
        <v>0.1</v>
      </c>
      <c r="T2562" s="3">
        <v>1.48</v>
      </c>
      <c r="U2562" s="2">
        <v>0</v>
      </c>
      <c r="V2562" s="2">
        <v>0</v>
      </c>
      <c r="W2562" s="3">
        <v>9.0500000000000007</v>
      </c>
      <c r="X2562" s="3">
        <v>-0.03</v>
      </c>
      <c r="Y2562" s="2">
        <v>1.4</v>
      </c>
      <c r="Z2562" s="2">
        <v>0.4</v>
      </c>
      <c r="AA2562" s="3">
        <v>-0.17</v>
      </c>
      <c r="AB2562" s="3">
        <v>-0.05</v>
      </c>
      <c r="AC2562" s="14"/>
      <c r="AD2562" t="s">
        <v>1556</v>
      </c>
      <c r="AE2562" s="3">
        <v>2.81</v>
      </c>
      <c r="AF2562" s="3">
        <v>25.5</v>
      </c>
      <c r="AG2562" s="3">
        <v>-7.0000000000000007E-2</v>
      </c>
      <c r="AH2562" s="2">
        <v>0</v>
      </c>
      <c r="AI2562" s="2">
        <v>0</v>
      </c>
      <c r="AJ2562" s="2">
        <v>7</v>
      </c>
      <c r="AK2562" s="2">
        <v>4.7</v>
      </c>
      <c r="AL2562" s="2">
        <v>0.7</v>
      </c>
      <c r="AM2562" s="2">
        <v>1.4</v>
      </c>
      <c r="AN2562" s="3">
        <v>-0.22</v>
      </c>
      <c r="AO2562" s="3">
        <v>-0.8</v>
      </c>
      <c r="AP2562" s="9"/>
    </row>
    <row r="2563" spans="1:42" x14ac:dyDescent="0.2">
      <c r="A2563" t="s">
        <v>51</v>
      </c>
      <c r="B2563">
        <v>39</v>
      </c>
      <c r="C2563" t="s">
        <v>699</v>
      </c>
      <c r="D2563" t="s">
        <v>1557</v>
      </c>
      <c r="E2563" t="s">
        <v>244</v>
      </c>
      <c r="F2563" t="s">
        <v>55</v>
      </c>
      <c r="G2563">
        <v>68</v>
      </c>
      <c r="H2563">
        <v>1</v>
      </c>
      <c r="I2563">
        <v>12</v>
      </c>
      <c r="J2563">
        <f>H2563+I2563</f>
        <v>13</v>
      </c>
      <c r="K2563" s="1">
        <v>10.8</v>
      </c>
      <c r="L2563" s="2">
        <v>-0.1</v>
      </c>
      <c r="M2563" s="2">
        <v>6</v>
      </c>
      <c r="N2563" s="15">
        <v>4.5</v>
      </c>
      <c r="O2563" s="15">
        <v>21.1</v>
      </c>
      <c r="P2563" s="9"/>
      <c r="Q2563" t="s">
        <v>1557</v>
      </c>
      <c r="R2563" s="2">
        <v>0</v>
      </c>
      <c r="S2563" s="2">
        <v>0.7</v>
      </c>
      <c r="T2563" s="3">
        <v>2.67</v>
      </c>
      <c r="U2563" s="2">
        <v>0</v>
      </c>
      <c r="V2563" s="2">
        <v>2.9</v>
      </c>
      <c r="W2563" s="3">
        <v>8.83</v>
      </c>
      <c r="X2563"/>
      <c r="Y2563" s="2">
        <v>1.9</v>
      </c>
      <c r="Z2563"/>
      <c r="AA2563" s="3">
        <v>0</v>
      </c>
      <c r="AB2563" s="3">
        <v>0.26</v>
      </c>
      <c r="AC2563" s="9"/>
      <c r="AD2563" t="s">
        <v>1557</v>
      </c>
      <c r="AE2563" s="3">
        <v>2.75</v>
      </c>
      <c r="AF2563" s="3">
        <v>6.22</v>
      </c>
      <c r="AG2563"/>
      <c r="AH2563" s="2">
        <v>0</v>
      </c>
      <c r="AI2563" s="16">
        <v>0</v>
      </c>
      <c r="AJ2563" s="2">
        <v>4.9000000000000004</v>
      </c>
      <c r="AK2563" s="2">
        <v>5.8</v>
      </c>
      <c r="AL2563" s="2">
        <v>0.6</v>
      </c>
      <c r="AM2563"/>
      <c r="AN2563" s="3">
        <v>0.27</v>
      </c>
      <c r="AO2563" s="17">
        <v>1.2</v>
      </c>
      <c r="AP2563" s="9"/>
    </row>
    <row r="2564" spans="1:42" x14ac:dyDescent="0.2">
      <c r="A2564" s="18" t="s">
        <v>56</v>
      </c>
      <c r="B2564">
        <v>40</v>
      </c>
      <c r="C2564" t="s">
        <v>699</v>
      </c>
      <c r="D2564" t="s">
        <v>1557</v>
      </c>
      <c r="E2564" s="19" t="s">
        <v>244</v>
      </c>
      <c r="F2564" s="20" t="s">
        <v>57</v>
      </c>
      <c r="G2564" s="19">
        <v>78</v>
      </c>
      <c r="H2564" s="21">
        <v>1</v>
      </c>
      <c r="I2564" s="21">
        <v>7</v>
      </c>
      <c r="J2564" s="21">
        <v>8</v>
      </c>
      <c r="K2564" s="21">
        <v>-5.5</v>
      </c>
      <c r="L2564" s="22">
        <v>-1.1000000000000001</v>
      </c>
      <c r="M2564" s="22">
        <v>0.5</v>
      </c>
      <c r="N2564" s="2">
        <v>2.8</v>
      </c>
      <c r="O2564" s="2">
        <v>30</v>
      </c>
      <c r="P2564" s="9"/>
      <c r="Q2564" t="s">
        <v>1557</v>
      </c>
      <c r="R2564" s="2">
        <v>0.1</v>
      </c>
      <c r="S2564" s="2">
        <v>0.4</v>
      </c>
      <c r="T2564" s="3">
        <v>1.85</v>
      </c>
      <c r="U2564" s="2">
        <v>0</v>
      </c>
      <c r="V2564" s="2">
        <v>0</v>
      </c>
      <c r="W2564" s="3">
        <v>6.56</v>
      </c>
      <c r="X2564"/>
      <c r="Y2564" s="2">
        <v>0.8</v>
      </c>
      <c r="Z2564"/>
      <c r="AA2564" s="3">
        <v>-0.04</v>
      </c>
      <c r="AB2564" s="3">
        <v>0.13</v>
      </c>
      <c r="AC2564" s="9"/>
      <c r="AD2564" t="s">
        <v>1557</v>
      </c>
      <c r="AE2564" s="3">
        <v>2.09</v>
      </c>
      <c r="AF2564" s="3">
        <v>10.67</v>
      </c>
      <c r="AG2564"/>
      <c r="AH2564" s="2">
        <v>0</v>
      </c>
      <c r="AI2564" s="2">
        <v>0</v>
      </c>
      <c r="AJ2564" s="2">
        <v>4.0999999999999996</v>
      </c>
      <c r="AK2564" s="2">
        <v>5.3</v>
      </c>
      <c r="AL2564" s="2">
        <v>0.7</v>
      </c>
      <c r="AM2564"/>
      <c r="AN2564" s="3">
        <v>0.02</v>
      </c>
      <c r="AO2564" s="17">
        <v>1.43</v>
      </c>
      <c r="AP2564" s="9"/>
    </row>
    <row r="2565" spans="1:42" x14ac:dyDescent="0.2">
      <c r="A2565" t="s">
        <v>51</v>
      </c>
      <c r="B2565">
        <v>30</v>
      </c>
      <c r="C2565" t="s">
        <v>1558</v>
      </c>
      <c r="D2565" t="s">
        <v>1559</v>
      </c>
      <c r="E2565" t="s">
        <v>127</v>
      </c>
      <c r="F2565" t="s">
        <v>55</v>
      </c>
      <c r="G2565">
        <v>23</v>
      </c>
      <c r="H2565">
        <v>4</v>
      </c>
      <c r="I2565">
        <v>6</v>
      </c>
      <c r="J2565">
        <f>H2565+I2565</f>
        <v>10</v>
      </c>
      <c r="K2565" s="1">
        <v>-10</v>
      </c>
      <c r="L2565" s="2">
        <v>0.7</v>
      </c>
      <c r="M2565" s="2">
        <v>-1.3</v>
      </c>
      <c r="N2565" s="15">
        <v>5.8</v>
      </c>
      <c r="O2565" s="15">
        <v>4.7</v>
      </c>
      <c r="P2565" s="9"/>
      <c r="Q2565" t="s">
        <v>1559</v>
      </c>
      <c r="R2565" s="2">
        <v>0.4</v>
      </c>
      <c r="S2565" s="2">
        <v>0.4</v>
      </c>
      <c r="T2565" s="3">
        <v>1.32</v>
      </c>
      <c r="U2565" s="2">
        <v>1</v>
      </c>
      <c r="V2565" s="2">
        <v>2.1</v>
      </c>
      <c r="W2565" s="3">
        <v>7.31</v>
      </c>
      <c r="X2565"/>
      <c r="Y2565" s="2">
        <v>1.1000000000000001</v>
      </c>
      <c r="Z2565"/>
      <c r="AA2565" s="3">
        <v>0.06</v>
      </c>
      <c r="AB2565" s="3">
        <v>0.68</v>
      </c>
      <c r="AC2565" s="9"/>
      <c r="AD2565" t="s">
        <v>1559</v>
      </c>
      <c r="AE2565" s="3">
        <v>3.78</v>
      </c>
      <c r="AF2565" s="3">
        <v>11.65</v>
      </c>
      <c r="AG2565"/>
      <c r="AH2565" s="2">
        <v>0</v>
      </c>
      <c r="AI2565" s="16">
        <v>0</v>
      </c>
      <c r="AJ2565" s="2">
        <v>2.7</v>
      </c>
      <c r="AK2565" s="2">
        <v>3.2</v>
      </c>
      <c r="AL2565" s="2">
        <v>0.7</v>
      </c>
      <c r="AM2565"/>
      <c r="AN2565" s="3">
        <v>-0.11</v>
      </c>
      <c r="AO2565" s="17">
        <v>0.56000000000000005</v>
      </c>
      <c r="AP2565" s="9"/>
    </row>
    <row r="2566" spans="1:42" x14ac:dyDescent="0.2">
      <c r="A2566" s="18" t="s">
        <v>56</v>
      </c>
      <c r="B2566">
        <v>31</v>
      </c>
      <c r="C2566" t="s">
        <v>1558</v>
      </c>
      <c r="D2566" t="s">
        <v>1559</v>
      </c>
      <c r="E2566" s="19" t="s">
        <v>127</v>
      </c>
      <c r="F2566" s="20" t="s">
        <v>57</v>
      </c>
      <c r="G2566" s="19">
        <v>23</v>
      </c>
      <c r="H2566" s="21">
        <v>1</v>
      </c>
      <c r="I2566" s="21">
        <v>3</v>
      </c>
      <c r="J2566" s="21">
        <v>4</v>
      </c>
      <c r="K2566" s="21">
        <v>-8.4</v>
      </c>
      <c r="L2566" s="22">
        <v>-0.8</v>
      </c>
      <c r="M2566" s="22">
        <v>-1.4</v>
      </c>
      <c r="N2566" s="2">
        <v>-0.2</v>
      </c>
      <c r="O2566" s="2">
        <v>5.2</v>
      </c>
      <c r="P2566" s="9"/>
      <c r="Q2566" t="s">
        <v>1559</v>
      </c>
      <c r="R2566" s="2">
        <v>0</v>
      </c>
      <c r="S2566" s="2">
        <v>0.2</v>
      </c>
      <c r="T2566" s="3">
        <v>1.06</v>
      </c>
      <c r="U2566" s="2">
        <v>0.7</v>
      </c>
      <c r="V2566" s="2">
        <v>1.5</v>
      </c>
      <c r="W2566" s="3">
        <v>7.39</v>
      </c>
      <c r="X2566"/>
      <c r="Y2566" s="2">
        <v>1.1000000000000001</v>
      </c>
      <c r="Z2566"/>
      <c r="AA2566" s="3">
        <v>-0.1</v>
      </c>
      <c r="AB2566" s="3">
        <v>-0.03</v>
      </c>
      <c r="AC2566" s="9"/>
      <c r="AD2566" t="s">
        <v>1559</v>
      </c>
      <c r="AE2566" s="3">
        <v>3.19</v>
      </c>
      <c r="AF2566" s="3">
        <v>0</v>
      </c>
      <c r="AG2566"/>
      <c r="AH2566" s="2">
        <v>0</v>
      </c>
      <c r="AI2566" s="2">
        <v>0</v>
      </c>
      <c r="AJ2566" s="2">
        <v>2.9</v>
      </c>
      <c r="AK2566" s="2">
        <v>2.2000000000000002</v>
      </c>
      <c r="AL2566" s="2">
        <v>0.5</v>
      </c>
      <c r="AM2566"/>
      <c r="AN2566" s="3">
        <v>-0.18</v>
      </c>
      <c r="AO2566" s="17">
        <v>0.83</v>
      </c>
      <c r="AP2566" s="9"/>
    </row>
    <row r="2567" spans="1:42" x14ac:dyDescent="0.2">
      <c r="A2567" t="s">
        <v>40</v>
      </c>
      <c r="B2567" s="1">
        <v>25</v>
      </c>
      <c r="C2567" t="s">
        <v>750</v>
      </c>
      <c r="D2567" t="s">
        <v>1560</v>
      </c>
      <c r="E2567" t="s">
        <v>206</v>
      </c>
      <c r="F2567" t="s">
        <v>44</v>
      </c>
      <c r="G2567">
        <v>9</v>
      </c>
      <c r="H2567">
        <v>0</v>
      </c>
      <c r="I2567">
        <v>0</v>
      </c>
      <c r="J2567">
        <v>0</v>
      </c>
      <c r="K2567" s="1">
        <v>1.1000000000000001</v>
      </c>
      <c r="L2567" s="2">
        <v>-0.4</v>
      </c>
      <c r="M2567" s="2">
        <v>0.3</v>
      </c>
      <c r="N2567" s="2">
        <v>-1.2</v>
      </c>
      <c r="O2567" s="2">
        <v>0.2</v>
      </c>
      <c r="P2567" s="14"/>
      <c r="Q2567" t="s">
        <v>1560</v>
      </c>
      <c r="R2567" s="2">
        <v>0</v>
      </c>
      <c r="S2567" s="2">
        <v>0</v>
      </c>
      <c r="T2567" s="3">
        <v>1.32</v>
      </c>
      <c r="U2567" s="2">
        <v>0</v>
      </c>
      <c r="V2567" s="2">
        <v>0</v>
      </c>
      <c r="W2567" s="3">
        <v>0</v>
      </c>
      <c r="X2567" s="3">
        <v>-0.24</v>
      </c>
      <c r="Y2567" s="2">
        <v>2.6</v>
      </c>
      <c r="Z2567" s="2">
        <v>0</v>
      </c>
      <c r="AA2567" s="3">
        <v>-0.53</v>
      </c>
      <c r="AB2567" s="3">
        <v>-1.57</v>
      </c>
      <c r="AC2567" s="14"/>
      <c r="AD2567" t="s">
        <v>1560</v>
      </c>
      <c r="AE2567" s="3">
        <v>0</v>
      </c>
      <c r="AF2567" s="3">
        <v>0</v>
      </c>
      <c r="AG2567" s="3">
        <v>-0.03</v>
      </c>
      <c r="AH2567" s="2">
        <v>0</v>
      </c>
      <c r="AI2567" s="2">
        <v>0.2</v>
      </c>
      <c r="AJ2567" s="2">
        <v>9.3000000000000007</v>
      </c>
      <c r="AK2567" s="2">
        <v>1.3</v>
      </c>
      <c r="AL2567" s="2">
        <v>0</v>
      </c>
      <c r="AM2567" s="2">
        <v>2.6</v>
      </c>
      <c r="AN2567" s="3">
        <v>0.4</v>
      </c>
      <c r="AO2567" s="3">
        <v>0.33</v>
      </c>
      <c r="AP2567" s="9"/>
    </row>
    <row r="2568" spans="1:42" x14ac:dyDescent="0.2">
      <c r="A2568" t="s">
        <v>51</v>
      </c>
      <c r="B2568">
        <v>28</v>
      </c>
      <c r="C2568" t="s">
        <v>70</v>
      </c>
      <c r="D2568" t="s">
        <v>1561</v>
      </c>
      <c r="E2568" t="s">
        <v>113</v>
      </c>
      <c r="F2568" t="s">
        <v>73</v>
      </c>
      <c r="G2568">
        <v>2</v>
      </c>
      <c r="H2568">
        <v>0</v>
      </c>
      <c r="I2568">
        <v>0</v>
      </c>
      <c r="J2568">
        <f>H2568+I2568</f>
        <v>0</v>
      </c>
      <c r="K2568" s="1">
        <v>0.2</v>
      </c>
      <c r="L2568" s="2">
        <v>-0.2</v>
      </c>
      <c r="M2568" s="2">
        <v>0</v>
      </c>
      <c r="N2568" s="15">
        <v>-0.3</v>
      </c>
      <c r="O2568" s="15">
        <v>0.3</v>
      </c>
      <c r="P2568" s="9"/>
      <c r="Q2568" t="s">
        <v>1561</v>
      </c>
      <c r="R2568" s="2">
        <v>0</v>
      </c>
      <c r="S2568" s="2">
        <v>0</v>
      </c>
      <c r="T2568" s="3">
        <v>0</v>
      </c>
      <c r="U2568" s="2">
        <v>0</v>
      </c>
      <c r="V2568" s="2">
        <v>0</v>
      </c>
      <c r="W2568" s="3">
        <v>20.57</v>
      </c>
      <c r="X2568"/>
      <c r="Y2568" s="2">
        <v>0</v>
      </c>
      <c r="Z2568"/>
      <c r="AA2568" s="3">
        <v>-1.21</v>
      </c>
      <c r="AB2568" s="3">
        <v>-2.2999999999999998</v>
      </c>
      <c r="AC2568" s="9"/>
      <c r="AD2568" t="s">
        <v>1561</v>
      </c>
      <c r="AE2568" s="3">
        <v>0</v>
      </c>
      <c r="AF2568" s="3">
        <v>0</v>
      </c>
      <c r="AG2568"/>
      <c r="AH2568" s="2">
        <v>40</v>
      </c>
      <c r="AI2568" s="16">
        <v>3.7</v>
      </c>
      <c r="AJ2568" s="2">
        <v>17.100000000000001</v>
      </c>
      <c r="AK2568" s="2">
        <v>8.5</v>
      </c>
      <c r="AL2568" s="2">
        <v>0</v>
      </c>
      <c r="AM2568"/>
      <c r="AN2568" s="3">
        <v>0</v>
      </c>
      <c r="AO2568" s="17">
        <v>2.14</v>
      </c>
      <c r="AP2568" s="9"/>
    </row>
    <row r="2569" spans="1:42" x14ac:dyDescent="0.2">
      <c r="A2569" t="s">
        <v>40</v>
      </c>
      <c r="B2569" s="1">
        <v>32</v>
      </c>
      <c r="C2569" t="s">
        <v>773</v>
      </c>
      <c r="D2569" t="s">
        <v>1562</v>
      </c>
      <c r="E2569" t="s">
        <v>496</v>
      </c>
      <c r="F2569" t="s">
        <v>69</v>
      </c>
      <c r="G2569">
        <v>3</v>
      </c>
      <c r="H2569">
        <v>0</v>
      </c>
      <c r="I2569">
        <v>1</v>
      </c>
      <c r="J2569">
        <v>1</v>
      </c>
      <c r="K2569" s="1">
        <v>2.1</v>
      </c>
      <c r="L2569" s="2">
        <v>0</v>
      </c>
      <c r="M2569" s="2">
        <v>0.4</v>
      </c>
      <c r="N2569" s="2">
        <v>0.1</v>
      </c>
      <c r="O2569" s="2">
        <v>1.5</v>
      </c>
      <c r="P2569" s="14"/>
      <c r="Q2569" t="s">
        <v>1562</v>
      </c>
      <c r="R2569" s="2">
        <v>0</v>
      </c>
      <c r="S2569" s="2">
        <v>2.1</v>
      </c>
      <c r="T2569" s="3">
        <v>4.16</v>
      </c>
      <c r="U2569" s="2">
        <v>0</v>
      </c>
      <c r="V2569" s="2">
        <v>0</v>
      </c>
      <c r="W2569" s="3">
        <v>0</v>
      </c>
      <c r="X2569" s="3">
        <v>0.03</v>
      </c>
      <c r="Y2569" s="2">
        <v>0</v>
      </c>
      <c r="Z2569" s="2">
        <v>0</v>
      </c>
      <c r="AA2569" s="3">
        <v>0</v>
      </c>
      <c r="AB2569" s="3">
        <v>0.12</v>
      </c>
      <c r="AC2569" s="14"/>
      <c r="AD2569" t="s">
        <v>1562</v>
      </c>
      <c r="AE2569" s="3">
        <v>0</v>
      </c>
      <c r="AF2569" s="3">
        <v>0</v>
      </c>
      <c r="AG2569" s="3">
        <v>-0.1</v>
      </c>
      <c r="AH2569" s="2">
        <v>73.099999999999994</v>
      </c>
      <c r="AI2569" s="2">
        <v>15.2</v>
      </c>
      <c r="AJ2569" s="2">
        <v>3.6</v>
      </c>
      <c r="AK2569" s="2">
        <v>3.6</v>
      </c>
      <c r="AL2569" s="2">
        <v>0</v>
      </c>
      <c r="AM2569" s="2">
        <v>0</v>
      </c>
      <c r="AN2569" s="3">
        <v>0.67</v>
      </c>
      <c r="AO2569" s="3">
        <v>2.75</v>
      </c>
      <c r="AP2569" s="9"/>
    </row>
    <row r="2570" spans="1:42" x14ac:dyDescent="0.2">
      <c r="A2570" t="s">
        <v>51</v>
      </c>
      <c r="B2570">
        <v>23</v>
      </c>
      <c r="C2570" t="s">
        <v>788</v>
      </c>
      <c r="D2570" t="s">
        <v>529</v>
      </c>
      <c r="E2570" t="s">
        <v>113</v>
      </c>
      <c r="F2570" t="s">
        <v>44</v>
      </c>
      <c r="G2570">
        <v>1</v>
      </c>
      <c r="H2570">
        <v>1</v>
      </c>
      <c r="I2570">
        <v>0</v>
      </c>
      <c r="J2570">
        <f>H2570+I2570</f>
        <v>1</v>
      </c>
      <c r="K2570" s="1">
        <v>1</v>
      </c>
      <c r="L2570" s="2">
        <v>0.4</v>
      </c>
      <c r="M2570" s="2">
        <v>0.2</v>
      </c>
      <c r="N2570" s="15">
        <v>2</v>
      </c>
      <c r="O2570" s="15">
        <v>0.3</v>
      </c>
      <c r="P2570" s="9"/>
      <c r="Q2570" t="s">
        <v>529</v>
      </c>
      <c r="R2570" s="2">
        <v>8.1999999999999993</v>
      </c>
      <c r="S2570" s="2">
        <v>0</v>
      </c>
      <c r="T2570" s="3">
        <v>8.2200000000000006</v>
      </c>
      <c r="U2570" s="2">
        <v>0</v>
      </c>
      <c r="V2570" s="2">
        <v>0</v>
      </c>
      <c r="W2570" s="3">
        <v>0</v>
      </c>
      <c r="X2570"/>
      <c r="Y2570" s="2">
        <v>0</v>
      </c>
      <c r="Z2570"/>
      <c r="AA2570" s="3">
        <v>3.29</v>
      </c>
      <c r="AB2570" s="3">
        <v>16.399999999999999</v>
      </c>
      <c r="AC2570" s="9"/>
      <c r="AD2570" t="s">
        <v>529</v>
      </c>
      <c r="AE2570" s="3">
        <v>0</v>
      </c>
      <c r="AF2570" s="3">
        <v>0</v>
      </c>
      <c r="AG2570"/>
      <c r="AH2570" s="2">
        <v>0</v>
      </c>
      <c r="AI2570" s="16">
        <v>1.6</v>
      </c>
      <c r="AJ2570" s="2">
        <v>8.1999999999999993</v>
      </c>
      <c r="AK2570" s="2">
        <v>8.1999999999999993</v>
      </c>
      <c r="AL2570" s="2">
        <v>0</v>
      </c>
      <c r="AM2570"/>
      <c r="AN2570" s="3">
        <v>1.64</v>
      </c>
      <c r="AO2570" s="17">
        <v>2.8</v>
      </c>
      <c r="AP2570" s="9"/>
    </row>
    <row r="2571" spans="1:42" x14ac:dyDescent="0.2">
      <c r="A2571" s="18" t="s">
        <v>56</v>
      </c>
      <c r="B2571">
        <v>24</v>
      </c>
      <c r="C2571" t="s">
        <v>788</v>
      </c>
      <c r="D2571" t="s">
        <v>529</v>
      </c>
      <c r="E2571" s="19" t="s">
        <v>113</v>
      </c>
      <c r="F2571" s="20" t="s">
        <v>44</v>
      </c>
      <c r="G2571" s="19">
        <v>18</v>
      </c>
      <c r="H2571" s="21">
        <v>2</v>
      </c>
      <c r="I2571" s="21">
        <v>0</v>
      </c>
      <c r="J2571" s="21">
        <v>2</v>
      </c>
      <c r="K2571" s="21">
        <v>-2.7</v>
      </c>
      <c r="L2571" s="22">
        <v>-0.2</v>
      </c>
      <c r="M2571" s="22">
        <v>-0.3</v>
      </c>
      <c r="N2571" s="2">
        <v>-1.1000000000000001</v>
      </c>
      <c r="O2571" s="2">
        <v>1.7</v>
      </c>
      <c r="P2571" s="9"/>
      <c r="Q2571" t="s">
        <v>529</v>
      </c>
      <c r="R2571" s="2">
        <v>1</v>
      </c>
      <c r="S2571" s="2">
        <v>0</v>
      </c>
      <c r="T2571" s="3">
        <v>0.98</v>
      </c>
      <c r="U2571" s="2">
        <v>0</v>
      </c>
      <c r="V2571" s="2">
        <v>0</v>
      </c>
      <c r="W2571" s="3">
        <v>0</v>
      </c>
      <c r="X2571"/>
      <c r="Y2571" s="2">
        <v>3.2</v>
      </c>
      <c r="Z2571"/>
      <c r="AA2571" s="3">
        <v>-0.08</v>
      </c>
      <c r="AB2571" s="3">
        <v>-0.51</v>
      </c>
      <c r="AC2571" s="9"/>
      <c r="AD2571" t="s">
        <v>529</v>
      </c>
      <c r="AE2571" s="3">
        <v>1.96</v>
      </c>
      <c r="AF2571" s="3">
        <v>0</v>
      </c>
      <c r="AG2571"/>
      <c r="AH2571" s="2">
        <v>0</v>
      </c>
      <c r="AI2571" s="2">
        <v>0.3</v>
      </c>
      <c r="AJ2571" s="2">
        <v>5</v>
      </c>
      <c r="AK2571" s="2">
        <v>2.7</v>
      </c>
      <c r="AL2571" s="2">
        <v>1.4</v>
      </c>
      <c r="AM2571"/>
      <c r="AN2571" s="3">
        <v>-0.13</v>
      </c>
      <c r="AO2571" s="17">
        <v>0.77</v>
      </c>
      <c r="AP2571" s="9"/>
    </row>
    <row r="2572" spans="1:42" x14ac:dyDescent="0.2">
      <c r="A2572" t="s">
        <v>40</v>
      </c>
      <c r="B2572" s="1">
        <v>25</v>
      </c>
      <c r="C2572" t="s">
        <v>788</v>
      </c>
      <c r="D2572" t="s">
        <v>529</v>
      </c>
      <c r="E2572" t="s">
        <v>113</v>
      </c>
      <c r="F2572" t="s">
        <v>44</v>
      </c>
      <c r="G2572">
        <v>11</v>
      </c>
      <c r="H2572">
        <v>5</v>
      </c>
      <c r="I2572">
        <v>2</v>
      </c>
      <c r="J2572">
        <v>7</v>
      </c>
      <c r="K2572" s="1">
        <v>3.2</v>
      </c>
      <c r="L2572" s="2">
        <v>1.3</v>
      </c>
      <c r="M2572" s="2">
        <v>0.7</v>
      </c>
      <c r="N2572" s="2">
        <v>12</v>
      </c>
      <c r="O2572" s="2">
        <v>2.7</v>
      </c>
      <c r="P2572" s="14"/>
      <c r="Q2572" t="s">
        <v>529</v>
      </c>
      <c r="R2572" s="2">
        <v>2.4</v>
      </c>
      <c r="S2572" s="2">
        <v>0.5</v>
      </c>
      <c r="T2572" s="3">
        <v>3.3</v>
      </c>
      <c r="U2572" s="2">
        <v>0</v>
      </c>
      <c r="V2572" s="2">
        <v>2.9</v>
      </c>
      <c r="W2572" s="3">
        <v>8.7200000000000006</v>
      </c>
      <c r="X2572" s="3">
        <v>0.12</v>
      </c>
      <c r="Y2572" s="2">
        <v>0.4</v>
      </c>
      <c r="Z2572" s="2">
        <v>0.8</v>
      </c>
      <c r="AA2572" s="3">
        <v>0.41</v>
      </c>
      <c r="AB2572" s="3">
        <v>4.87</v>
      </c>
      <c r="AC2572" s="14"/>
      <c r="AD2572" t="s">
        <v>529</v>
      </c>
      <c r="AE2572" s="3">
        <v>2.36</v>
      </c>
      <c r="AF2572" s="3">
        <v>0</v>
      </c>
      <c r="AG2572" s="3">
        <v>0.05</v>
      </c>
      <c r="AH2572" s="2">
        <v>0</v>
      </c>
      <c r="AI2572" s="2">
        <v>0.1</v>
      </c>
      <c r="AJ2572" s="2">
        <v>4.0999999999999996</v>
      </c>
      <c r="AK2572" s="2">
        <v>1.6</v>
      </c>
      <c r="AL2572" s="2">
        <v>0.4</v>
      </c>
      <c r="AM2572" s="2">
        <v>0.4</v>
      </c>
      <c r="AN2572" s="3">
        <v>0.22</v>
      </c>
      <c r="AO2572" s="3">
        <v>1.1000000000000001</v>
      </c>
      <c r="AP2572" s="9"/>
    </row>
    <row r="2573" spans="1:42" x14ac:dyDescent="0.2">
      <c r="A2573" s="18" t="s">
        <v>56</v>
      </c>
      <c r="B2573">
        <v>25</v>
      </c>
      <c r="C2573" t="s">
        <v>1563</v>
      </c>
      <c r="D2573" t="s">
        <v>1564</v>
      </c>
      <c r="E2573" s="19" t="s">
        <v>127</v>
      </c>
      <c r="F2573" s="20" t="s">
        <v>57</v>
      </c>
      <c r="G2573" s="19">
        <v>7</v>
      </c>
      <c r="H2573" s="21">
        <v>1</v>
      </c>
      <c r="I2573" s="21">
        <v>1</v>
      </c>
      <c r="J2573" s="21">
        <v>2</v>
      </c>
      <c r="K2573" s="21">
        <v>3.5</v>
      </c>
      <c r="L2573" s="22">
        <v>0.1</v>
      </c>
      <c r="M2573" s="22">
        <v>1.2</v>
      </c>
      <c r="N2573" s="2">
        <v>1.8</v>
      </c>
      <c r="O2573" s="2">
        <v>4.5</v>
      </c>
      <c r="P2573" s="9"/>
      <c r="Q2573" t="s">
        <v>1564</v>
      </c>
      <c r="R2573" s="2">
        <v>0.7</v>
      </c>
      <c r="S2573" s="2">
        <v>0</v>
      </c>
      <c r="T2573" s="3">
        <v>3.53</v>
      </c>
      <c r="U2573" s="2">
        <v>0</v>
      </c>
      <c r="V2573" s="2">
        <v>1.8</v>
      </c>
      <c r="W2573" s="3">
        <v>5.52</v>
      </c>
      <c r="X2573"/>
      <c r="Y2573" s="2">
        <v>1</v>
      </c>
      <c r="Z2573"/>
      <c r="AA2573" s="3">
        <v>0.04</v>
      </c>
      <c r="AB2573" s="3">
        <v>0.89</v>
      </c>
      <c r="AC2573" s="9"/>
      <c r="AD2573" t="s">
        <v>1564</v>
      </c>
      <c r="AE2573" s="3">
        <v>0.71</v>
      </c>
      <c r="AF2573" s="3">
        <v>0</v>
      </c>
      <c r="AG2573"/>
      <c r="AH2573" s="2">
        <v>0</v>
      </c>
      <c r="AI2573" s="2">
        <v>0</v>
      </c>
      <c r="AJ2573" s="2">
        <v>1</v>
      </c>
      <c r="AK2573" s="2">
        <v>1</v>
      </c>
      <c r="AL2573" s="2">
        <v>0</v>
      </c>
      <c r="AM2573"/>
      <c r="AN2573" s="3">
        <v>0.47</v>
      </c>
      <c r="AO2573" s="17">
        <v>2.2799999999999998</v>
      </c>
      <c r="AP2573" s="9"/>
    </row>
    <row r="2574" spans="1:42" x14ac:dyDescent="0.2">
      <c r="A2574" t="s">
        <v>40</v>
      </c>
      <c r="B2574" s="1">
        <v>26</v>
      </c>
      <c r="C2574" t="s">
        <v>1563</v>
      </c>
      <c r="D2574" t="s">
        <v>1564</v>
      </c>
      <c r="E2574" t="s">
        <v>74</v>
      </c>
      <c r="F2574" t="s">
        <v>57</v>
      </c>
      <c r="G2574">
        <v>7</v>
      </c>
      <c r="H2574">
        <v>0</v>
      </c>
      <c r="I2574">
        <v>1</v>
      </c>
      <c r="J2574">
        <v>1</v>
      </c>
      <c r="K2574" s="1">
        <v>-2.5</v>
      </c>
      <c r="L2574" s="2">
        <v>-0.2</v>
      </c>
      <c r="M2574" s="2">
        <v>-0.5</v>
      </c>
      <c r="N2574" s="2">
        <v>-0.9</v>
      </c>
      <c r="O2574" s="2">
        <v>2.4</v>
      </c>
      <c r="P2574" s="14"/>
      <c r="Q2574" t="s">
        <v>1564</v>
      </c>
      <c r="R2574" s="2">
        <v>0</v>
      </c>
      <c r="S2574" s="2">
        <v>0</v>
      </c>
      <c r="T2574" s="3">
        <v>0</v>
      </c>
      <c r="U2574" s="2">
        <v>0</v>
      </c>
      <c r="V2574" s="2">
        <v>2.6</v>
      </c>
      <c r="W2574" s="3">
        <v>5.18</v>
      </c>
      <c r="X2574" s="3">
        <v>-0.26</v>
      </c>
      <c r="Y2574" s="2">
        <v>2.2999999999999998</v>
      </c>
      <c r="Z2574" s="2">
        <v>0</v>
      </c>
      <c r="AA2574" s="3">
        <v>-0.1</v>
      </c>
      <c r="AB2574" s="3">
        <v>-0.66</v>
      </c>
      <c r="AC2574" s="14"/>
      <c r="AD2574" t="s">
        <v>1564</v>
      </c>
      <c r="AE2574" s="3">
        <v>3.32</v>
      </c>
      <c r="AF2574" s="3">
        <v>0</v>
      </c>
      <c r="AG2574" s="3">
        <v>0.09</v>
      </c>
      <c r="AH2574" s="2">
        <v>0</v>
      </c>
      <c r="AI2574" s="2">
        <v>0</v>
      </c>
      <c r="AJ2574" s="2">
        <v>4.5999999999999996</v>
      </c>
      <c r="AK2574" s="2">
        <v>0.8</v>
      </c>
      <c r="AL2574" s="2">
        <v>6.1</v>
      </c>
      <c r="AM2574" s="2">
        <v>0</v>
      </c>
      <c r="AN2574" s="3">
        <v>-0.24</v>
      </c>
      <c r="AO2574" s="3">
        <v>1.86</v>
      </c>
      <c r="AP2574" s="9"/>
    </row>
    <row r="2575" spans="1:42" x14ac:dyDescent="0.2">
      <c r="A2575" t="s">
        <v>40</v>
      </c>
      <c r="B2575" s="1">
        <v>34</v>
      </c>
      <c r="C2575" t="s">
        <v>1565</v>
      </c>
      <c r="D2575" t="s">
        <v>1564</v>
      </c>
      <c r="E2575" t="s">
        <v>163</v>
      </c>
      <c r="F2575" t="s">
        <v>44</v>
      </c>
      <c r="G2575">
        <v>27</v>
      </c>
      <c r="H2575">
        <v>2</v>
      </c>
      <c r="I2575">
        <v>6</v>
      </c>
      <c r="J2575">
        <v>8</v>
      </c>
      <c r="K2575" s="1">
        <v>5.8</v>
      </c>
      <c r="L2575" s="2">
        <v>0.4</v>
      </c>
      <c r="M2575" s="2">
        <v>1.4</v>
      </c>
      <c r="N2575" s="2">
        <v>3.4</v>
      </c>
      <c r="O2575" s="2">
        <v>1.3</v>
      </c>
      <c r="P2575" s="14"/>
      <c r="Q2575" t="s">
        <v>1564</v>
      </c>
      <c r="R2575" s="2">
        <v>0.5</v>
      </c>
      <c r="S2575" s="2">
        <v>1.5</v>
      </c>
      <c r="T2575" s="3">
        <v>2.77</v>
      </c>
      <c r="U2575" s="2">
        <v>0</v>
      </c>
      <c r="V2575" s="2">
        <v>0</v>
      </c>
      <c r="W2575" s="3">
        <v>5.47</v>
      </c>
      <c r="X2575" s="3">
        <v>-0.11</v>
      </c>
      <c r="Y2575" s="2">
        <v>1.2</v>
      </c>
      <c r="Z2575" s="2">
        <v>0.2</v>
      </c>
      <c r="AA2575" s="3">
        <v>0.09</v>
      </c>
      <c r="AB2575" s="3">
        <v>0.82</v>
      </c>
      <c r="AC2575" s="14"/>
      <c r="AD2575" t="s">
        <v>1564</v>
      </c>
      <c r="AE2575" s="3">
        <v>1.51</v>
      </c>
      <c r="AF2575" s="3">
        <v>0</v>
      </c>
      <c r="AG2575" s="3">
        <v>-0.02</v>
      </c>
      <c r="AH2575" s="2">
        <v>0</v>
      </c>
      <c r="AI2575" s="2">
        <v>0.2</v>
      </c>
      <c r="AJ2575" s="2">
        <v>11.3</v>
      </c>
      <c r="AK2575" s="2">
        <v>1</v>
      </c>
      <c r="AL2575" s="2">
        <v>3.4</v>
      </c>
      <c r="AM2575" s="2">
        <v>1.9</v>
      </c>
      <c r="AN2575" s="3">
        <v>0.31</v>
      </c>
      <c r="AO2575" s="3">
        <v>0.32</v>
      </c>
      <c r="AP2575" s="9"/>
    </row>
    <row r="2576" spans="1:42" x14ac:dyDescent="0.2">
      <c r="A2576" s="18" t="s">
        <v>56</v>
      </c>
      <c r="B2576">
        <v>22</v>
      </c>
      <c r="C2576" t="s">
        <v>92</v>
      </c>
      <c r="D2576" t="s">
        <v>1566</v>
      </c>
      <c r="E2576" s="19" t="s">
        <v>45</v>
      </c>
      <c r="F2576" s="20" t="s">
        <v>69</v>
      </c>
      <c r="G2576" s="19">
        <v>3</v>
      </c>
      <c r="H2576" s="21">
        <v>1</v>
      </c>
      <c r="I2576" s="21">
        <v>0</v>
      </c>
      <c r="J2576" s="21">
        <v>1</v>
      </c>
      <c r="K2576" s="21">
        <v>0.9</v>
      </c>
      <c r="L2576" s="22">
        <v>0.3</v>
      </c>
      <c r="M2576" s="22">
        <v>0.2</v>
      </c>
      <c r="N2576" s="2">
        <v>1.8</v>
      </c>
      <c r="O2576" s="2">
        <v>-0.2</v>
      </c>
      <c r="P2576" s="9"/>
      <c r="Q2576" t="s">
        <v>1566</v>
      </c>
      <c r="R2576" s="2">
        <v>4.8</v>
      </c>
      <c r="S2576" s="2">
        <v>0</v>
      </c>
      <c r="T2576" s="3">
        <v>4.78</v>
      </c>
      <c r="U2576" s="2">
        <v>0</v>
      </c>
      <c r="V2576" s="2">
        <v>0</v>
      </c>
      <c r="W2576" s="3">
        <v>0</v>
      </c>
      <c r="X2576"/>
      <c r="Y2576" s="2">
        <v>9.6</v>
      </c>
      <c r="Z2576"/>
      <c r="AA2576" s="3">
        <v>1.43</v>
      </c>
      <c r="AB2576" s="3">
        <v>8.81</v>
      </c>
      <c r="AC2576" s="9"/>
      <c r="AD2576" t="s">
        <v>1566</v>
      </c>
      <c r="AE2576" s="3">
        <v>0</v>
      </c>
      <c r="AF2576" s="3">
        <v>0</v>
      </c>
      <c r="AG2576"/>
      <c r="AH2576" s="2">
        <v>45.5</v>
      </c>
      <c r="AI2576" s="2">
        <v>6.4</v>
      </c>
      <c r="AJ2576" s="2">
        <v>0</v>
      </c>
      <c r="AK2576" s="2">
        <v>0</v>
      </c>
      <c r="AL2576" s="2">
        <v>0</v>
      </c>
      <c r="AM2576"/>
      <c r="AN2576" s="3">
        <v>0.96</v>
      </c>
      <c r="AO2576" s="17">
        <v>-0.88</v>
      </c>
      <c r="AP2576" s="9"/>
    </row>
    <row r="2577" spans="1:42" x14ac:dyDescent="0.2">
      <c r="A2577" t="s">
        <v>51</v>
      </c>
      <c r="B2577">
        <v>27</v>
      </c>
      <c r="C2577" t="s">
        <v>715</v>
      </c>
      <c r="D2577" t="s">
        <v>1567</v>
      </c>
      <c r="E2577" t="s">
        <v>113</v>
      </c>
      <c r="F2577" t="s">
        <v>55</v>
      </c>
      <c r="G2577">
        <v>15</v>
      </c>
      <c r="H2577">
        <v>0</v>
      </c>
      <c r="I2577">
        <v>2</v>
      </c>
      <c r="J2577">
        <f>H2577+I2577</f>
        <v>2</v>
      </c>
      <c r="K2577" s="1">
        <v>-1.3</v>
      </c>
      <c r="L2577" s="2">
        <v>0</v>
      </c>
      <c r="M2577" s="2">
        <v>0</v>
      </c>
      <c r="N2577" s="15">
        <v>0</v>
      </c>
      <c r="O2577" s="15">
        <v>5.6</v>
      </c>
      <c r="P2577" s="9"/>
      <c r="Q2577" t="s">
        <v>1567</v>
      </c>
      <c r="R2577" s="2">
        <v>0</v>
      </c>
      <c r="S2577" s="2">
        <v>0.7</v>
      </c>
      <c r="T2577" s="3">
        <v>1.64</v>
      </c>
      <c r="U2577" s="2">
        <v>0</v>
      </c>
      <c r="V2577" s="2">
        <v>0</v>
      </c>
      <c r="W2577" s="3">
        <v>0</v>
      </c>
      <c r="X2577"/>
      <c r="Y2577" s="2">
        <v>2.9</v>
      </c>
      <c r="Z2577"/>
      <c r="AA2577" s="3">
        <v>0</v>
      </c>
      <c r="AB2577" s="3">
        <v>-0.01</v>
      </c>
      <c r="AC2577" s="9"/>
      <c r="AD2577" t="s">
        <v>1567</v>
      </c>
      <c r="AE2577" s="3">
        <v>1.64</v>
      </c>
      <c r="AF2577" s="3">
        <v>6.36</v>
      </c>
      <c r="AG2577"/>
      <c r="AH2577" s="2">
        <v>0</v>
      </c>
      <c r="AI2577" s="16">
        <v>0</v>
      </c>
      <c r="AJ2577" s="2">
        <v>4.5999999999999996</v>
      </c>
      <c r="AK2577" s="2">
        <v>4.5999999999999996</v>
      </c>
      <c r="AL2577" s="2">
        <v>0.9</v>
      </c>
      <c r="AM2577"/>
      <c r="AN2577" s="3">
        <v>0</v>
      </c>
      <c r="AO2577" s="17">
        <v>1.61</v>
      </c>
      <c r="AP2577" s="9"/>
    </row>
    <row r="2578" spans="1:42" x14ac:dyDescent="0.2">
      <c r="A2578" s="18" t="s">
        <v>56</v>
      </c>
      <c r="B2578">
        <v>28</v>
      </c>
      <c r="C2578" t="s">
        <v>715</v>
      </c>
      <c r="D2578" t="s">
        <v>1567</v>
      </c>
      <c r="E2578" s="19" t="s">
        <v>113</v>
      </c>
      <c r="F2578" s="20" t="s">
        <v>57</v>
      </c>
      <c r="G2578" s="19">
        <v>48</v>
      </c>
      <c r="H2578" s="21">
        <v>2</v>
      </c>
      <c r="I2578" s="21">
        <v>7</v>
      </c>
      <c r="J2578" s="21">
        <v>9</v>
      </c>
      <c r="K2578" s="21">
        <v>5.8</v>
      </c>
      <c r="L2578" s="22">
        <v>0.4</v>
      </c>
      <c r="M2578" s="22">
        <v>2.6</v>
      </c>
      <c r="N2578" s="2">
        <v>4.5</v>
      </c>
      <c r="O2578" s="2">
        <v>-0.3</v>
      </c>
      <c r="P2578" s="9"/>
      <c r="Q2578" t="s">
        <v>1567</v>
      </c>
      <c r="R2578" s="2">
        <v>0.2</v>
      </c>
      <c r="S2578" s="2">
        <v>0.8</v>
      </c>
      <c r="T2578" s="3">
        <v>3.06</v>
      </c>
      <c r="U2578" s="2">
        <v>0</v>
      </c>
      <c r="V2578" s="2">
        <v>0</v>
      </c>
      <c r="W2578" s="3">
        <v>0</v>
      </c>
      <c r="X2578"/>
      <c r="Y2578" s="2">
        <v>2.9</v>
      </c>
      <c r="Z2578"/>
      <c r="AA2578" s="3">
        <v>0.03</v>
      </c>
      <c r="AB2578" s="3">
        <v>0.4</v>
      </c>
      <c r="AC2578" s="9"/>
      <c r="AD2578" t="s">
        <v>1567</v>
      </c>
      <c r="AE2578" s="3">
        <v>2.62</v>
      </c>
      <c r="AF2578" s="3">
        <v>9.5399999999999991</v>
      </c>
      <c r="AG2578"/>
      <c r="AH2578" s="2">
        <v>0</v>
      </c>
      <c r="AI2578" s="2">
        <v>0</v>
      </c>
      <c r="AJ2578" s="2">
        <v>3.8</v>
      </c>
      <c r="AK2578" s="2">
        <v>4.9000000000000004</v>
      </c>
      <c r="AL2578" s="2">
        <v>0.6</v>
      </c>
      <c r="AM2578"/>
      <c r="AN2578" s="3">
        <v>0.19</v>
      </c>
      <c r="AO2578" s="17">
        <v>-0.03</v>
      </c>
      <c r="AP2578" s="9"/>
    </row>
    <row r="2579" spans="1:42" x14ac:dyDescent="0.2">
      <c r="A2579" t="s">
        <v>40</v>
      </c>
      <c r="B2579" s="1">
        <v>29</v>
      </c>
      <c r="C2579" t="s">
        <v>715</v>
      </c>
      <c r="D2579" t="s">
        <v>1567</v>
      </c>
      <c r="E2579" t="s">
        <v>496</v>
      </c>
      <c r="F2579" t="s">
        <v>57</v>
      </c>
      <c r="G2579">
        <v>1</v>
      </c>
      <c r="H2579">
        <v>0</v>
      </c>
      <c r="I2579">
        <v>0</v>
      </c>
      <c r="J2579">
        <v>0</v>
      </c>
      <c r="K2579" s="1">
        <v>0</v>
      </c>
      <c r="L2579" s="2">
        <v>0</v>
      </c>
      <c r="M2579" s="2">
        <v>0</v>
      </c>
      <c r="N2579" s="2">
        <v>-0.1</v>
      </c>
      <c r="O2579" s="2">
        <v>0.5</v>
      </c>
      <c r="P2579" s="14"/>
      <c r="Q2579" t="s">
        <v>1567</v>
      </c>
      <c r="R2579" s="2">
        <v>0</v>
      </c>
      <c r="S2579" s="2">
        <v>0</v>
      </c>
      <c r="T2579" s="3">
        <v>0</v>
      </c>
      <c r="U2579" s="2">
        <v>0</v>
      </c>
      <c r="V2579" s="2">
        <v>0</v>
      </c>
      <c r="W2579" s="3">
        <v>0</v>
      </c>
      <c r="X2579" s="3">
        <v>1.1000000000000001</v>
      </c>
      <c r="Y2579" s="2">
        <v>8.9</v>
      </c>
      <c r="Z2579" s="2">
        <v>0</v>
      </c>
      <c r="AA2579" s="3">
        <v>0</v>
      </c>
      <c r="AB2579" s="3">
        <v>-0.8</v>
      </c>
      <c r="AC2579" s="14"/>
      <c r="AD2579" t="s">
        <v>1567</v>
      </c>
      <c r="AE2579" s="3">
        <v>0</v>
      </c>
      <c r="AF2579" s="3">
        <v>0</v>
      </c>
      <c r="AG2579" s="3">
        <v>0.09</v>
      </c>
      <c r="AH2579" s="2">
        <v>0</v>
      </c>
      <c r="AI2579" s="2">
        <v>0</v>
      </c>
      <c r="AJ2579" s="2">
        <v>8.9</v>
      </c>
      <c r="AK2579" s="2">
        <v>0</v>
      </c>
      <c r="AL2579" s="2">
        <v>0</v>
      </c>
      <c r="AM2579" s="2">
        <v>0</v>
      </c>
      <c r="AN2579" s="3">
        <v>0</v>
      </c>
      <c r="AO2579" s="3">
        <v>4.1100000000000003</v>
      </c>
      <c r="AP2579" s="9"/>
    </row>
    <row r="2580" spans="1:42" x14ac:dyDescent="0.2">
      <c r="A2580" t="s">
        <v>51</v>
      </c>
      <c r="B2580">
        <v>34</v>
      </c>
      <c r="C2580" t="s">
        <v>1079</v>
      </c>
      <c r="D2580" t="s">
        <v>1568</v>
      </c>
      <c r="E2580" t="s">
        <v>342</v>
      </c>
      <c r="F2580" t="s">
        <v>73</v>
      </c>
      <c r="G2580">
        <v>58</v>
      </c>
      <c r="H2580">
        <v>18</v>
      </c>
      <c r="I2580">
        <v>32</v>
      </c>
      <c r="J2580">
        <f>H2580+I2580</f>
        <v>50</v>
      </c>
      <c r="K2580" s="1">
        <v>5.6</v>
      </c>
      <c r="L2580" s="2">
        <v>6.4</v>
      </c>
      <c r="M2580" s="2">
        <v>1.5</v>
      </c>
      <c r="N2580" s="15">
        <v>34.5</v>
      </c>
      <c r="O2580" s="15">
        <v>3.4</v>
      </c>
      <c r="P2580" s="9"/>
      <c r="Q2580" t="s">
        <v>1568</v>
      </c>
      <c r="R2580" s="2">
        <v>1</v>
      </c>
      <c r="S2580" s="2">
        <v>1.3</v>
      </c>
      <c r="T2580" s="3">
        <v>3</v>
      </c>
      <c r="U2580" s="2">
        <v>1.5</v>
      </c>
      <c r="V2580" s="2">
        <v>4.5999999999999996</v>
      </c>
      <c r="W2580" s="3">
        <v>9.2899999999999991</v>
      </c>
      <c r="X2580"/>
      <c r="Y2580" s="2">
        <v>1.8</v>
      </c>
      <c r="Z2580"/>
      <c r="AA2580" s="3">
        <v>0.31</v>
      </c>
      <c r="AB2580" s="3">
        <v>2.09</v>
      </c>
      <c r="AC2580" s="9"/>
      <c r="AD2580" t="s">
        <v>1568</v>
      </c>
      <c r="AE2580" s="3">
        <v>2.13</v>
      </c>
      <c r="AF2580" s="3">
        <v>5.16</v>
      </c>
      <c r="AG2580"/>
      <c r="AH2580" s="2">
        <v>45.9</v>
      </c>
      <c r="AI2580" s="16">
        <v>15.4</v>
      </c>
      <c r="AJ2580" s="2">
        <v>1.8</v>
      </c>
      <c r="AK2580" s="2">
        <v>1</v>
      </c>
      <c r="AL2580" s="2">
        <v>1.5</v>
      </c>
      <c r="AM2580"/>
      <c r="AN2580" s="3">
        <v>7.0000000000000007E-2</v>
      </c>
      <c r="AO2580" s="17">
        <v>0.21</v>
      </c>
      <c r="AP2580" s="9"/>
    </row>
    <row r="2581" spans="1:42" x14ac:dyDescent="0.2">
      <c r="A2581" t="s">
        <v>51</v>
      </c>
      <c r="B2581">
        <v>37</v>
      </c>
      <c r="C2581" t="s">
        <v>229</v>
      </c>
      <c r="D2581" t="s">
        <v>1569</v>
      </c>
      <c r="E2581" t="s">
        <v>94</v>
      </c>
      <c r="F2581" t="s">
        <v>55</v>
      </c>
      <c r="G2581">
        <v>49</v>
      </c>
      <c r="H2581">
        <v>1</v>
      </c>
      <c r="I2581">
        <v>7</v>
      </c>
      <c r="J2581">
        <f>H2581+I2581</f>
        <v>8</v>
      </c>
      <c r="K2581" s="1">
        <v>-6.6</v>
      </c>
      <c r="L2581" s="2">
        <v>-0.1</v>
      </c>
      <c r="M2581" s="2">
        <v>-1</v>
      </c>
      <c r="N2581" s="15">
        <v>3.4</v>
      </c>
      <c r="O2581" s="15">
        <v>4.3</v>
      </c>
      <c r="P2581" s="9"/>
      <c r="Q2581" t="s">
        <v>1569</v>
      </c>
      <c r="R2581" s="2">
        <v>0.1</v>
      </c>
      <c r="S2581" s="2">
        <v>0.6</v>
      </c>
      <c r="T2581" s="3">
        <v>1.98</v>
      </c>
      <c r="U2581" s="2">
        <v>0</v>
      </c>
      <c r="V2581" s="2">
        <v>0</v>
      </c>
      <c r="W2581" s="3">
        <v>0</v>
      </c>
      <c r="X2581"/>
      <c r="Y2581" s="2">
        <v>1</v>
      </c>
      <c r="Z2581"/>
      <c r="AA2581" s="3">
        <v>-0.01</v>
      </c>
      <c r="AB2581" s="3">
        <v>0.32</v>
      </c>
      <c r="AC2581" s="9"/>
      <c r="AD2581" t="s">
        <v>1569</v>
      </c>
      <c r="AE2581" s="3">
        <v>3.65</v>
      </c>
      <c r="AF2581" s="3">
        <v>5.71</v>
      </c>
      <c r="AG2581"/>
      <c r="AH2581" s="2">
        <v>0</v>
      </c>
      <c r="AI2581" s="16">
        <v>0</v>
      </c>
      <c r="AJ2581" s="2">
        <v>2.6</v>
      </c>
      <c r="AK2581" s="2">
        <v>3.2</v>
      </c>
      <c r="AL2581" s="2">
        <v>0.7</v>
      </c>
      <c r="AM2581"/>
      <c r="AN2581" s="3">
        <v>-0.09</v>
      </c>
      <c r="AO2581" s="17">
        <v>0.41</v>
      </c>
      <c r="AP2581" s="9"/>
    </row>
    <row r="2582" spans="1:42" x14ac:dyDescent="0.2">
      <c r="A2582" s="23" t="s">
        <v>51</v>
      </c>
      <c r="B2582">
        <v>29</v>
      </c>
      <c r="C2582" t="s">
        <v>63</v>
      </c>
      <c r="D2582" t="s">
        <v>1569</v>
      </c>
      <c r="E2582" s="23" t="s">
        <v>85</v>
      </c>
      <c r="F2582" s="23" t="s">
        <v>48</v>
      </c>
      <c r="G2582" s="23">
        <v>66</v>
      </c>
      <c r="H2582" s="23">
        <v>10</v>
      </c>
      <c r="I2582" s="23">
        <v>11</v>
      </c>
      <c r="J2582" s="23">
        <v>21</v>
      </c>
      <c r="K2582" s="28">
        <v>-14.3</v>
      </c>
      <c r="L2582" s="29">
        <v>-0.4</v>
      </c>
      <c r="M2582" s="29">
        <v>-0.9</v>
      </c>
      <c r="N2582" s="15">
        <v>8.1</v>
      </c>
      <c r="O2582" s="15">
        <v>3.3</v>
      </c>
      <c r="P2582" s="9"/>
      <c r="Q2582" t="s">
        <v>1569</v>
      </c>
      <c r="R2582" s="2">
        <v>0.7</v>
      </c>
      <c r="S2582" s="2">
        <v>0.9</v>
      </c>
      <c r="T2582" s="3">
        <v>2.23</v>
      </c>
      <c r="U2582" s="2">
        <v>1</v>
      </c>
      <c r="V2582" s="2">
        <v>0.5</v>
      </c>
      <c r="W2582" s="3">
        <v>3.54</v>
      </c>
      <c r="X2582"/>
      <c r="Y2582" s="2">
        <v>1.2</v>
      </c>
      <c r="Z2582"/>
      <c r="AA2582" s="3">
        <v>-0.02</v>
      </c>
      <c r="AB2582" s="3">
        <v>0.59</v>
      </c>
      <c r="AC2582" s="9"/>
      <c r="AD2582" t="s">
        <v>1569</v>
      </c>
      <c r="AE2582" s="3">
        <v>3.57</v>
      </c>
      <c r="AF2582" s="3">
        <v>8.58</v>
      </c>
      <c r="AG2582"/>
      <c r="AH2582" s="2">
        <v>46.4</v>
      </c>
      <c r="AI2582" s="30">
        <v>17.600000000000001</v>
      </c>
      <c r="AJ2582" s="2">
        <v>2.4</v>
      </c>
      <c r="AK2582" s="2">
        <v>1.7</v>
      </c>
      <c r="AL2582" s="2">
        <v>1.7</v>
      </c>
      <c r="AM2582"/>
      <c r="AN2582" s="3">
        <v>-0.06</v>
      </c>
      <c r="AO2582" s="17">
        <v>0.24</v>
      </c>
      <c r="AP2582" s="9"/>
    </row>
    <row r="2583" spans="1:42" x14ac:dyDescent="0.2">
      <c r="A2583" s="18" t="s">
        <v>56</v>
      </c>
      <c r="B2583">
        <v>30</v>
      </c>
      <c r="C2583" t="s">
        <v>63</v>
      </c>
      <c r="D2583" t="s">
        <v>1569</v>
      </c>
      <c r="E2583" s="19" t="s">
        <v>54</v>
      </c>
      <c r="F2583" s="20" t="s">
        <v>122</v>
      </c>
      <c r="G2583" s="19">
        <v>63</v>
      </c>
      <c r="H2583" s="21">
        <v>6</v>
      </c>
      <c r="I2583" s="21">
        <v>8</v>
      </c>
      <c r="J2583" s="21">
        <v>14</v>
      </c>
      <c r="K2583" s="21">
        <v>-5.0999999999999996</v>
      </c>
      <c r="L2583" s="22">
        <v>-1.4</v>
      </c>
      <c r="M2583" s="22">
        <v>-0.1</v>
      </c>
      <c r="N2583" s="2">
        <v>0.3</v>
      </c>
      <c r="O2583" s="2">
        <v>13</v>
      </c>
      <c r="P2583" s="9"/>
      <c r="Q2583" t="s">
        <v>1569</v>
      </c>
      <c r="R2583" s="2">
        <v>0.2</v>
      </c>
      <c r="S2583" s="2">
        <v>0.6</v>
      </c>
      <c r="T2583" s="3">
        <v>1.43</v>
      </c>
      <c r="U2583" s="2">
        <v>2.1</v>
      </c>
      <c r="V2583" s="2">
        <v>1.1000000000000001</v>
      </c>
      <c r="W2583" s="3">
        <v>4.8099999999999996</v>
      </c>
      <c r="X2583"/>
      <c r="Y2583" s="2">
        <v>0.6</v>
      </c>
      <c r="Z2583"/>
      <c r="AA2583" s="3">
        <v>-0.1</v>
      </c>
      <c r="AB2583" s="3">
        <v>0.03</v>
      </c>
      <c r="AC2583" s="9"/>
      <c r="AD2583" t="s">
        <v>1569</v>
      </c>
      <c r="AE2583" s="3">
        <v>2.09</v>
      </c>
      <c r="AF2583" s="3">
        <v>4.92</v>
      </c>
      <c r="AG2583"/>
      <c r="AH2583" s="2">
        <v>50.7</v>
      </c>
      <c r="AI2583" s="2">
        <v>5.6</v>
      </c>
      <c r="AJ2583" s="2">
        <v>1.9</v>
      </c>
      <c r="AK2583" s="2">
        <v>1.4</v>
      </c>
      <c r="AL2583" s="2">
        <v>1.1000000000000001</v>
      </c>
      <c r="AM2583"/>
      <c r="AN2583" s="3">
        <v>-0.01</v>
      </c>
      <c r="AO2583" s="17">
        <v>1.03</v>
      </c>
      <c r="AP2583" s="9"/>
    </row>
    <row r="2584" spans="1:42" x14ac:dyDescent="0.2">
      <c r="A2584" t="s">
        <v>40</v>
      </c>
      <c r="B2584" s="1">
        <v>31</v>
      </c>
      <c r="C2584" t="s">
        <v>63</v>
      </c>
      <c r="D2584" t="s">
        <v>1569</v>
      </c>
      <c r="E2584" t="s">
        <v>127</v>
      </c>
      <c r="F2584" t="s">
        <v>48</v>
      </c>
      <c r="G2584">
        <v>1</v>
      </c>
      <c r="H2584">
        <v>0</v>
      </c>
      <c r="I2584">
        <v>0</v>
      </c>
      <c r="J2584">
        <v>0</v>
      </c>
      <c r="K2584" s="1">
        <v>0</v>
      </c>
      <c r="L2584" s="2">
        <v>0</v>
      </c>
      <c r="M2584" s="2">
        <v>0</v>
      </c>
      <c r="N2584" s="2">
        <v>-0.5</v>
      </c>
      <c r="O2584" s="2">
        <v>0.5</v>
      </c>
      <c r="P2584" s="14"/>
      <c r="Q2584" t="s">
        <v>1569</v>
      </c>
      <c r="R2584" s="2">
        <v>0</v>
      </c>
      <c r="S2584" s="2">
        <v>0</v>
      </c>
      <c r="T2584" s="3">
        <v>0</v>
      </c>
      <c r="U2584" s="2">
        <v>0</v>
      </c>
      <c r="V2584" s="2">
        <v>0</v>
      </c>
      <c r="W2584" s="3">
        <v>0</v>
      </c>
      <c r="X2584" s="3">
        <v>-0.38</v>
      </c>
      <c r="Y2584" s="2">
        <v>0</v>
      </c>
      <c r="Z2584" s="2">
        <v>0</v>
      </c>
      <c r="AA2584" s="3">
        <v>0</v>
      </c>
      <c r="AB2584" s="3">
        <v>-2.09</v>
      </c>
      <c r="AC2584" s="14"/>
      <c r="AD2584" t="s">
        <v>1569</v>
      </c>
      <c r="AE2584" s="3">
        <v>0</v>
      </c>
      <c r="AF2584" s="3">
        <v>0</v>
      </c>
      <c r="AG2584" s="3">
        <v>-0.14000000000000001</v>
      </c>
      <c r="AH2584" s="2">
        <v>0</v>
      </c>
      <c r="AI2584" s="2">
        <v>0</v>
      </c>
      <c r="AJ2584" s="2">
        <v>4.5</v>
      </c>
      <c r="AK2584" s="2">
        <v>0</v>
      </c>
      <c r="AL2584" s="2">
        <v>0</v>
      </c>
      <c r="AM2584" s="2">
        <v>0</v>
      </c>
      <c r="AN2584" s="3">
        <v>0</v>
      </c>
      <c r="AO2584" s="3">
        <v>2.35</v>
      </c>
      <c r="AP2584" s="9"/>
    </row>
    <row r="2585" spans="1:42" x14ac:dyDescent="0.2">
      <c r="A2585" t="s">
        <v>51</v>
      </c>
      <c r="B2585">
        <v>21</v>
      </c>
      <c r="C2585" t="s">
        <v>134</v>
      </c>
      <c r="D2585" t="s">
        <v>1570</v>
      </c>
      <c r="E2585" t="s">
        <v>84</v>
      </c>
      <c r="F2585" t="s">
        <v>55</v>
      </c>
      <c r="G2585">
        <v>15</v>
      </c>
      <c r="H2585">
        <v>0</v>
      </c>
      <c r="I2585">
        <v>0</v>
      </c>
      <c r="J2585">
        <f>H2585+I2585</f>
        <v>0</v>
      </c>
      <c r="K2585" s="1">
        <v>-6.7</v>
      </c>
      <c r="L2585" s="2">
        <v>-0.6</v>
      </c>
      <c r="M2585" s="2">
        <v>-1.5</v>
      </c>
      <c r="N2585" s="15">
        <v>-1.3</v>
      </c>
      <c r="O2585" s="15">
        <v>-0.3</v>
      </c>
      <c r="P2585" s="9"/>
      <c r="Q2585" t="s">
        <v>1570</v>
      </c>
      <c r="R2585" s="2">
        <v>0</v>
      </c>
      <c r="S2585" s="2">
        <v>0</v>
      </c>
      <c r="T2585" s="3">
        <v>0.4</v>
      </c>
      <c r="U2585" s="2">
        <v>0</v>
      </c>
      <c r="V2585" s="2">
        <v>0</v>
      </c>
      <c r="W2585" s="3">
        <v>0</v>
      </c>
      <c r="X2585"/>
      <c r="Y2585" s="2">
        <v>3.2</v>
      </c>
      <c r="Z2585"/>
      <c r="AA2585" s="3">
        <v>-0.23</v>
      </c>
      <c r="AB2585" s="3">
        <v>-0.52</v>
      </c>
      <c r="AC2585" s="9"/>
      <c r="AD2585" t="s">
        <v>1570</v>
      </c>
      <c r="AE2585" s="3">
        <v>3.62</v>
      </c>
      <c r="AF2585" s="3">
        <v>0</v>
      </c>
      <c r="AG2585"/>
      <c r="AH2585" s="2">
        <v>0</v>
      </c>
      <c r="AI2585" s="16">
        <v>0</v>
      </c>
      <c r="AJ2585" s="2">
        <v>6.7</v>
      </c>
      <c r="AK2585" s="2">
        <v>4.4000000000000004</v>
      </c>
      <c r="AL2585" s="2">
        <v>0.4</v>
      </c>
      <c r="AM2585"/>
      <c r="AN2585" s="3">
        <v>-0.59</v>
      </c>
      <c r="AO2585" s="17">
        <v>-0.13</v>
      </c>
      <c r="AP2585" s="9"/>
    </row>
    <row r="2586" spans="1:42" x14ac:dyDescent="0.2">
      <c r="A2586" s="18" t="s">
        <v>56</v>
      </c>
      <c r="B2586">
        <v>22</v>
      </c>
      <c r="C2586" t="s">
        <v>134</v>
      </c>
      <c r="D2586" t="s">
        <v>1570</v>
      </c>
      <c r="E2586" s="19" t="s">
        <v>84</v>
      </c>
      <c r="F2586" s="20" t="s">
        <v>57</v>
      </c>
      <c r="G2586" s="19">
        <v>2</v>
      </c>
      <c r="H2586" s="21">
        <v>0</v>
      </c>
      <c r="I2586" s="21">
        <v>0</v>
      </c>
      <c r="J2586" s="21">
        <v>0</v>
      </c>
      <c r="K2586" s="21">
        <v>-0.9</v>
      </c>
      <c r="L2586" s="22">
        <v>-0.1</v>
      </c>
      <c r="M2586" s="22">
        <v>-0.2</v>
      </c>
      <c r="N2586" s="2">
        <v>0</v>
      </c>
      <c r="O2586" s="2">
        <v>-0.4</v>
      </c>
      <c r="P2586" s="9"/>
      <c r="Q2586" t="s">
        <v>1570</v>
      </c>
      <c r="R2586" s="2">
        <v>0</v>
      </c>
      <c r="S2586" s="2">
        <v>0</v>
      </c>
      <c r="T2586" s="3">
        <v>0</v>
      </c>
      <c r="U2586" s="2">
        <v>0</v>
      </c>
      <c r="V2586" s="2">
        <v>0</v>
      </c>
      <c r="W2586" s="3">
        <v>0</v>
      </c>
      <c r="X2586"/>
      <c r="Y2586" s="2">
        <v>0</v>
      </c>
      <c r="Z2586"/>
      <c r="AA2586" s="3">
        <v>-1.4</v>
      </c>
      <c r="AB2586" s="3">
        <v>-0.65</v>
      </c>
      <c r="AC2586" s="9"/>
      <c r="AD2586" t="s">
        <v>1570</v>
      </c>
      <c r="AE2586" s="3">
        <v>14.17</v>
      </c>
      <c r="AF2586" s="3">
        <v>0</v>
      </c>
      <c r="AG2586"/>
      <c r="AH2586" s="2">
        <v>0</v>
      </c>
      <c r="AI2586" s="2">
        <v>0</v>
      </c>
      <c r="AJ2586" s="2">
        <v>14.1</v>
      </c>
      <c r="AK2586" s="2">
        <v>0</v>
      </c>
      <c r="AL2586" s="2">
        <v>0</v>
      </c>
      <c r="AM2586"/>
      <c r="AN2586" s="3">
        <v>-2.79</v>
      </c>
      <c r="AO2586" s="17">
        <v>-6.24</v>
      </c>
      <c r="AP2586" s="9"/>
    </row>
    <row r="2587" spans="1:42" x14ac:dyDescent="0.2">
      <c r="A2587" t="s">
        <v>51</v>
      </c>
      <c r="B2587">
        <v>23</v>
      </c>
      <c r="C2587" t="s">
        <v>1073</v>
      </c>
      <c r="D2587" t="s">
        <v>1571</v>
      </c>
      <c r="E2587" t="s">
        <v>127</v>
      </c>
      <c r="F2587" t="s">
        <v>44</v>
      </c>
      <c r="G2587">
        <v>71</v>
      </c>
      <c r="H2587">
        <v>10</v>
      </c>
      <c r="I2587">
        <v>22</v>
      </c>
      <c r="J2587">
        <f>H2587+I2587</f>
        <v>32</v>
      </c>
      <c r="K2587" s="1">
        <v>-10.5</v>
      </c>
      <c r="L2587" s="2">
        <v>-0.7</v>
      </c>
      <c r="M2587" s="2">
        <v>-0.2</v>
      </c>
      <c r="N2587" s="15">
        <v>9.8000000000000007</v>
      </c>
      <c r="O2587" s="15">
        <v>13.4</v>
      </c>
      <c r="P2587" s="9"/>
      <c r="Q2587" t="s">
        <v>1571</v>
      </c>
      <c r="R2587" s="2">
        <v>0.5</v>
      </c>
      <c r="S2587" s="2">
        <v>0.9</v>
      </c>
      <c r="T2587" s="3">
        <v>2.0099999999999998</v>
      </c>
      <c r="U2587" s="2">
        <v>0.6</v>
      </c>
      <c r="V2587" s="2">
        <v>1.9</v>
      </c>
      <c r="W2587" s="3">
        <v>4.32</v>
      </c>
      <c r="X2587"/>
      <c r="Y2587" s="2">
        <v>2.2000000000000002</v>
      </c>
      <c r="Z2587"/>
      <c r="AA2587" s="3">
        <v>-0.03</v>
      </c>
      <c r="AB2587" s="3">
        <v>0.51</v>
      </c>
      <c r="AC2587" s="9"/>
      <c r="AD2587" t="s">
        <v>1571</v>
      </c>
      <c r="AE2587" s="3">
        <v>3.11</v>
      </c>
      <c r="AF2587" s="3">
        <v>0</v>
      </c>
      <c r="AG2587"/>
      <c r="AH2587" s="2">
        <v>23.5</v>
      </c>
      <c r="AI2587" s="16">
        <v>0.4</v>
      </c>
      <c r="AJ2587" s="2">
        <v>1</v>
      </c>
      <c r="AK2587" s="2">
        <v>1</v>
      </c>
      <c r="AL2587" s="2">
        <v>1.9</v>
      </c>
      <c r="AM2587"/>
      <c r="AN2587" s="3">
        <v>-0.01</v>
      </c>
      <c r="AO2587" s="17">
        <v>0.7</v>
      </c>
      <c r="AP2587" s="9"/>
    </row>
    <row r="2588" spans="1:42" x14ac:dyDescent="0.2">
      <c r="A2588" s="18" t="s">
        <v>56</v>
      </c>
      <c r="B2588">
        <v>24</v>
      </c>
      <c r="C2588" t="s">
        <v>1073</v>
      </c>
      <c r="D2588" t="s">
        <v>1571</v>
      </c>
      <c r="E2588" s="19" t="s">
        <v>127</v>
      </c>
      <c r="F2588" s="20" t="s">
        <v>44</v>
      </c>
      <c r="G2588" s="19">
        <v>82</v>
      </c>
      <c r="H2588" s="21">
        <v>26</v>
      </c>
      <c r="I2588" s="21">
        <v>35</v>
      </c>
      <c r="J2588" s="21">
        <v>61</v>
      </c>
      <c r="K2588" s="21">
        <v>-2.9</v>
      </c>
      <c r="L2588" s="22">
        <v>6.9</v>
      </c>
      <c r="M2588" s="22">
        <v>1.7</v>
      </c>
      <c r="N2588" s="2">
        <v>63.8</v>
      </c>
      <c r="O2588" s="2">
        <v>21.8</v>
      </c>
      <c r="P2588" s="9"/>
      <c r="Q2588" t="s">
        <v>1571</v>
      </c>
      <c r="R2588" s="2">
        <v>0.9</v>
      </c>
      <c r="S2588" s="2">
        <v>0.9</v>
      </c>
      <c r="T2588" s="3">
        <v>2.15</v>
      </c>
      <c r="U2588" s="2">
        <v>1.4</v>
      </c>
      <c r="V2588" s="2">
        <v>2.9</v>
      </c>
      <c r="W2588" s="3">
        <v>5.99</v>
      </c>
      <c r="X2588"/>
      <c r="Y2588" s="2">
        <v>2.2999999999999998</v>
      </c>
      <c r="Z2588"/>
      <c r="AA2588" s="3">
        <v>0.22</v>
      </c>
      <c r="AB2588" s="3">
        <v>2.41</v>
      </c>
      <c r="AC2588" s="9"/>
      <c r="AD2588" t="s">
        <v>1571</v>
      </c>
      <c r="AE2588" s="3">
        <v>2.5299999999999998</v>
      </c>
      <c r="AF2588" s="3">
        <v>5.91</v>
      </c>
      <c r="AG2588"/>
      <c r="AH2588" s="2">
        <v>41.4</v>
      </c>
      <c r="AI2588" s="2">
        <v>0.6</v>
      </c>
      <c r="AJ2588" s="2">
        <v>1.4</v>
      </c>
      <c r="AK2588" s="2">
        <v>0.7</v>
      </c>
      <c r="AL2588" s="2">
        <v>1.8</v>
      </c>
      <c r="AM2588"/>
      <c r="AN2588" s="3">
        <v>0.05</v>
      </c>
      <c r="AO2588" s="17">
        <v>0.82</v>
      </c>
      <c r="AP2588" s="9"/>
    </row>
    <row r="2589" spans="1:42" x14ac:dyDescent="0.2">
      <c r="A2589" t="s">
        <v>40</v>
      </c>
      <c r="B2589" s="1">
        <v>25</v>
      </c>
      <c r="C2589" t="s">
        <v>1073</v>
      </c>
      <c r="D2589" t="s">
        <v>1571</v>
      </c>
      <c r="E2589" t="s">
        <v>115</v>
      </c>
      <c r="F2589" t="s">
        <v>44</v>
      </c>
      <c r="G2589">
        <v>82</v>
      </c>
      <c r="H2589">
        <v>23</v>
      </c>
      <c r="I2589">
        <v>35</v>
      </c>
      <c r="J2589">
        <v>58</v>
      </c>
      <c r="K2589" s="1">
        <v>17.2</v>
      </c>
      <c r="L2589" s="2">
        <v>4.9000000000000004</v>
      </c>
      <c r="M2589" s="2">
        <v>4</v>
      </c>
      <c r="N2589" s="2">
        <v>50.9</v>
      </c>
      <c r="O2589" s="2">
        <v>13.1</v>
      </c>
      <c r="P2589" s="14"/>
      <c r="Q2589" t="s">
        <v>1571</v>
      </c>
      <c r="R2589" s="2">
        <v>1</v>
      </c>
      <c r="S2589" s="2">
        <v>1.5</v>
      </c>
      <c r="T2589" s="3">
        <v>3.08</v>
      </c>
      <c r="U2589" s="2">
        <v>1</v>
      </c>
      <c r="V2589" s="2">
        <v>1.7</v>
      </c>
      <c r="W2589" s="3">
        <v>6.33</v>
      </c>
      <c r="X2589" s="3">
        <v>0.03</v>
      </c>
      <c r="Y2589" s="2">
        <v>1.9</v>
      </c>
      <c r="Z2589" s="2">
        <v>0.7</v>
      </c>
      <c r="AA2589" s="3">
        <v>0.16</v>
      </c>
      <c r="AB2589" s="3">
        <v>2.21</v>
      </c>
      <c r="AC2589" s="14"/>
      <c r="AD2589" t="s">
        <v>1571</v>
      </c>
      <c r="AE2589" s="3">
        <v>2.76</v>
      </c>
      <c r="AF2589" s="3">
        <v>0</v>
      </c>
      <c r="AG2589" s="3">
        <v>0.03</v>
      </c>
      <c r="AH2589" s="2">
        <v>9.1</v>
      </c>
      <c r="AI2589" s="2">
        <v>0.2</v>
      </c>
      <c r="AJ2589" s="2">
        <v>2.1</v>
      </c>
      <c r="AK2589" s="2">
        <v>0.7</v>
      </c>
      <c r="AL2589" s="2">
        <v>1.8</v>
      </c>
      <c r="AM2589" s="2">
        <v>0.7</v>
      </c>
      <c r="AN2589" s="3">
        <v>0.13</v>
      </c>
      <c r="AO2589" s="3">
        <v>0.56999999999999995</v>
      </c>
      <c r="AP2589" s="9"/>
    </row>
    <row r="2590" spans="1:42" x14ac:dyDescent="0.2">
      <c r="A2590" s="23" t="s">
        <v>51</v>
      </c>
      <c r="B2590">
        <v>35</v>
      </c>
      <c r="C2590" t="s">
        <v>1079</v>
      </c>
      <c r="D2590" t="s">
        <v>1572</v>
      </c>
      <c r="E2590" s="23" t="s">
        <v>74</v>
      </c>
      <c r="F2590" s="23" t="s">
        <v>55</v>
      </c>
      <c r="G2590" s="23">
        <v>79</v>
      </c>
      <c r="H2590" s="23">
        <v>7</v>
      </c>
      <c r="I2590" s="23">
        <v>31</v>
      </c>
      <c r="J2590" s="23">
        <v>38</v>
      </c>
      <c r="K2590" s="28">
        <v>10</v>
      </c>
      <c r="L2590" s="29">
        <v>0.9</v>
      </c>
      <c r="M2590" s="29">
        <v>1.6</v>
      </c>
      <c r="N2590" s="15">
        <v>17.7</v>
      </c>
      <c r="O2590" s="15">
        <v>21.3</v>
      </c>
      <c r="P2590" s="9"/>
      <c r="Q2590" t="s">
        <v>1572</v>
      </c>
      <c r="R2590" s="2">
        <v>0.2</v>
      </c>
      <c r="S2590" s="2">
        <v>0.9</v>
      </c>
      <c r="T2590" s="3">
        <v>3.09</v>
      </c>
      <c r="U2590" s="2">
        <v>0.6</v>
      </c>
      <c r="V2590" s="2">
        <v>2.1</v>
      </c>
      <c r="W2590" s="3">
        <v>6.22</v>
      </c>
      <c r="X2590"/>
      <c r="Y2590" s="2">
        <v>1.6</v>
      </c>
      <c r="Z2590"/>
      <c r="AA2590" s="3">
        <v>0.02</v>
      </c>
      <c r="AB2590" s="3">
        <v>0.56000000000000005</v>
      </c>
      <c r="AC2590" s="9"/>
      <c r="AD2590" t="s">
        <v>1572</v>
      </c>
      <c r="AE2590" s="3">
        <v>2.81</v>
      </c>
      <c r="AF2590" s="3">
        <v>5.48</v>
      </c>
      <c r="AG2590"/>
      <c r="AH2590" s="2">
        <v>50</v>
      </c>
      <c r="AI2590" s="30">
        <v>0</v>
      </c>
      <c r="AJ2590" s="2">
        <v>2.7</v>
      </c>
      <c r="AK2590" s="2">
        <v>4</v>
      </c>
      <c r="AL2590" s="2">
        <v>1.2</v>
      </c>
      <c r="AM2590"/>
      <c r="AN2590" s="3">
        <v>0.04</v>
      </c>
      <c r="AO2590" s="17">
        <v>0.67</v>
      </c>
      <c r="AP2590" s="9"/>
    </row>
    <row r="2591" spans="1:42" x14ac:dyDescent="0.2">
      <c r="A2591" s="18" t="s">
        <v>56</v>
      </c>
      <c r="B2591">
        <v>36</v>
      </c>
      <c r="C2591" t="s">
        <v>1079</v>
      </c>
      <c r="D2591" t="s">
        <v>1572</v>
      </c>
      <c r="E2591" s="19" t="s">
        <v>74</v>
      </c>
      <c r="F2591" s="20" t="s">
        <v>57</v>
      </c>
      <c r="G2591" s="19">
        <v>65</v>
      </c>
      <c r="H2591" s="21">
        <v>3</v>
      </c>
      <c r="I2591" s="21">
        <v>5</v>
      </c>
      <c r="J2591" s="21">
        <v>8</v>
      </c>
      <c r="K2591" s="21">
        <v>-0.3</v>
      </c>
      <c r="L2591" s="22">
        <v>-1.5</v>
      </c>
      <c r="M2591" s="22">
        <v>0.6</v>
      </c>
      <c r="N2591" s="2">
        <v>-1.4</v>
      </c>
      <c r="O2591" s="2">
        <v>9.1</v>
      </c>
      <c r="P2591" s="9"/>
      <c r="Q2591" t="s">
        <v>1572</v>
      </c>
      <c r="R2591" s="2">
        <v>0.2</v>
      </c>
      <c r="S2591" s="2">
        <v>0.1</v>
      </c>
      <c r="T2591" s="3">
        <v>2.15</v>
      </c>
      <c r="U2591" s="2">
        <v>0</v>
      </c>
      <c r="V2591" s="2">
        <v>1.9</v>
      </c>
      <c r="W2591" s="3">
        <v>2.84</v>
      </c>
      <c r="X2591"/>
      <c r="Y2591" s="2">
        <v>1.7</v>
      </c>
      <c r="Z2591"/>
      <c r="AA2591" s="3">
        <v>-0.06</v>
      </c>
      <c r="AB2591" s="3">
        <v>-7.0000000000000007E-2</v>
      </c>
      <c r="AC2591" s="9"/>
      <c r="AD2591" t="s">
        <v>1572</v>
      </c>
      <c r="AE2591" s="3">
        <v>2.76</v>
      </c>
      <c r="AF2591" s="3">
        <v>10.42</v>
      </c>
      <c r="AG2591"/>
      <c r="AH2591" s="2">
        <v>0</v>
      </c>
      <c r="AI2591" s="2">
        <v>0</v>
      </c>
      <c r="AJ2591" s="2">
        <v>3.3</v>
      </c>
      <c r="AK2591" s="2">
        <v>2.6</v>
      </c>
      <c r="AL2591" s="2">
        <v>1.2</v>
      </c>
      <c r="AM2591"/>
      <c r="AN2591" s="3">
        <v>0.03</v>
      </c>
      <c r="AO2591" s="17">
        <v>0.44</v>
      </c>
      <c r="AP2591" s="9"/>
    </row>
    <row r="2592" spans="1:42" x14ac:dyDescent="0.2">
      <c r="A2592" t="s">
        <v>51</v>
      </c>
      <c r="B2592">
        <v>26</v>
      </c>
      <c r="C2592" t="s">
        <v>63</v>
      </c>
      <c r="D2592" t="s">
        <v>1573</v>
      </c>
      <c r="E2592" t="s">
        <v>54</v>
      </c>
      <c r="F2592" t="s">
        <v>73</v>
      </c>
      <c r="G2592">
        <v>75</v>
      </c>
      <c r="H2592">
        <v>14</v>
      </c>
      <c r="I2592">
        <v>9</v>
      </c>
      <c r="J2592">
        <f>H2592+I2592</f>
        <v>23</v>
      </c>
      <c r="K2592" s="1">
        <v>-1.5</v>
      </c>
      <c r="L2592" s="2">
        <v>0.3</v>
      </c>
      <c r="M2592" s="2">
        <v>1</v>
      </c>
      <c r="N2592" s="15">
        <v>11.2</v>
      </c>
      <c r="O2592" s="15">
        <v>25.8</v>
      </c>
      <c r="P2592" s="9"/>
      <c r="Q2592" t="s">
        <v>1573</v>
      </c>
      <c r="R2592" s="2">
        <v>0.8</v>
      </c>
      <c r="S2592" s="2">
        <v>0.6</v>
      </c>
      <c r="T2592" s="3">
        <v>2.04</v>
      </c>
      <c r="U2592" s="2">
        <v>1.9</v>
      </c>
      <c r="V2592" s="2">
        <v>1</v>
      </c>
      <c r="W2592" s="3">
        <v>3.82</v>
      </c>
      <c r="X2592"/>
      <c r="Y2592" s="2">
        <v>1.6</v>
      </c>
      <c r="Z2592"/>
      <c r="AA2592" s="3">
        <v>0.01</v>
      </c>
      <c r="AB2592" s="3">
        <v>0.6</v>
      </c>
      <c r="AC2592" s="9"/>
      <c r="AD2592" t="s">
        <v>1573</v>
      </c>
      <c r="AE2592" s="3">
        <v>2.34</v>
      </c>
      <c r="AF2592" s="3">
        <v>6.74</v>
      </c>
      <c r="AG2592"/>
      <c r="AH2592" s="2">
        <v>56.2</v>
      </c>
      <c r="AI2592" s="16">
        <v>24</v>
      </c>
      <c r="AJ2592" s="2">
        <v>4</v>
      </c>
      <c r="AK2592" s="2">
        <v>1.9</v>
      </c>
      <c r="AL2592" s="2">
        <v>1.3</v>
      </c>
      <c r="AM2592"/>
      <c r="AN2592" s="3">
        <v>0.04</v>
      </c>
      <c r="AO2592" s="17">
        <v>1.39</v>
      </c>
      <c r="AP2592" s="9"/>
    </row>
    <row r="2593" spans="1:42" x14ac:dyDescent="0.2">
      <c r="A2593" s="18" t="s">
        <v>56</v>
      </c>
      <c r="B2593">
        <v>27</v>
      </c>
      <c r="C2593" t="s">
        <v>63</v>
      </c>
      <c r="D2593" t="s">
        <v>1573</v>
      </c>
      <c r="E2593" s="19" t="s">
        <v>54</v>
      </c>
      <c r="F2593" s="20" t="s">
        <v>69</v>
      </c>
      <c r="G2593" s="19">
        <v>33</v>
      </c>
      <c r="H2593" s="21">
        <v>2</v>
      </c>
      <c r="I2593" s="21">
        <v>1</v>
      </c>
      <c r="J2593" s="21">
        <v>3</v>
      </c>
      <c r="K2593" s="21">
        <v>-8.1999999999999993</v>
      </c>
      <c r="L2593" s="22">
        <v>-1.7</v>
      </c>
      <c r="M2593" s="22">
        <v>-0.7</v>
      </c>
      <c r="N2593" s="2">
        <v>-6.5</v>
      </c>
      <c r="O2593" s="2">
        <v>7.2</v>
      </c>
      <c r="P2593" s="9"/>
      <c r="Q2593" t="s">
        <v>1573</v>
      </c>
      <c r="R2593" s="2">
        <v>0.4</v>
      </c>
      <c r="S2593" s="2">
        <v>0.2</v>
      </c>
      <c r="T2593" s="3">
        <v>1.18</v>
      </c>
      <c r="U2593" s="2">
        <v>0</v>
      </c>
      <c r="V2593" s="2">
        <v>0</v>
      </c>
      <c r="W2593" s="3">
        <v>0</v>
      </c>
      <c r="X2593"/>
      <c r="Y2593" s="2">
        <v>0.6</v>
      </c>
      <c r="Z2593"/>
      <c r="AA2593" s="3">
        <v>-0.2</v>
      </c>
      <c r="AB2593" s="3">
        <v>-0.96</v>
      </c>
      <c r="AC2593" s="9"/>
      <c r="AD2593" t="s">
        <v>1573</v>
      </c>
      <c r="AE2593" s="3">
        <v>2.36</v>
      </c>
      <c r="AF2593" s="3">
        <v>6.71</v>
      </c>
      <c r="AG2593"/>
      <c r="AH2593" s="2">
        <v>59.8</v>
      </c>
      <c r="AI2593" s="2">
        <v>18</v>
      </c>
      <c r="AJ2593" s="2">
        <v>3.8</v>
      </c>
      <c r="AK2593" s="2">
        <v>1.8</v>
      </c>
      <c r="AL2593" s="2">
        <v>1.8</v>
      </c>
      <c r="AM2593"/>
      <c r="AN2593" s="3">
        <v>-0.08</v>
      </c>
      <c r="AO2593" s="17">
        <v>1.06</v>
      </c>
      <c r="AP2593" s="9"/>
    </row>
    <row r="2594" spans="1:42" x14ac:dyDescent="0.2">
      <c r="A2594" t="s">
        <v>40</v>
      </c>
      <c r="B2594" s="1">
        <v>28</v>
      </c>
      <c r="C2594" t="s">
        <v>187</v>
      </c>
      <c r="D2594" t="s">
        <v>1573</v>
      </c>
      <c r="E2594" t="s">
        <v>72</v>
      </c>
      <c r="F2594" t="s">
        <v>69</v>
      </c>
      <c r="G2594">
        <v>22</v>
      </c>
      <c r="H2594">
        <v>2</v>
      </c>
      <c r="I2594">
        <v>4</v>
      </c>
      <c r="J2594">
        <v>6</v>
      </c>
      <c r="K2594" s="1">
        <v>-3.5</v>
      </c>
      <c r="L2594" s="2">
        <v>-0.2</v>
      </c>
      <c r="M2594" s="2">
        <v>0</v>
      </c>
      <c r="N2594" s="2">
        <v>0.4</v>
      </c>
      <c r="O2594" s="2">
        <v>1.8</v>
      </c>
      <c r="P2594" s="14"/>
      <c r="Q2594" t="s">
        <v>1573</v>
      </c>
      <c r="R2594" s="2">
        <v>0.7</v>
      </c>
      <c r="S2594" s="2">
        <v>1.4</v>
      </c>
      <c r="T2594" s="3">
        <v>2.72</v>
      </c>
      <c r="U2594" s="2">
        <v>0</v>
      </c>
      <c r="V2594" s="2">
        <v>0</v>
      </c>
      <c r="W2594" s="3">
        <v>5.03</v>
      </c>
      <c r="X2594" s="3">
        <v>-0.14000000000000001</v>
      </c>
      <c r="Y2594" s="2">
        <v>0.5</v>
      </c>
      <c r="Z2594" s="2">
        <v>0.5</v>
      </c>
      <c r="AA2594" s="3">
        <v>-0.05</v>
      </c>
      <c r="AB2594" s="3">
        <v>0.09</v>
      </c>
      <c r="AC2594" s="14"/>
      <c r="AD2594" t="s">
        <v>1573</v>
      </c>
      <c r="AE2594" s="3">
        <v>3.4</v>
      </c>
      <c r="AF2594" s="3">
        <v>5.71</v>
      </c>
      <c r="AG2594" s="3">
        <v>0</v>
      </c>
      <c r="AH2594" s="2">
        <v>62.9</v>
      </c>
      <c r="AI2594" s="2">
        <v>19.600000000000001</v>
      </c>
      <c r="AJ2594" s="2">
        <v>4.0999999999999996</v>
      </c>
      <c r="AK2594" s="2">
        <v>1.9</v>
      </c>
      <c r="AL2594" s="2">
        <v>1.4</v>
      </c>
      <c r="AM2594" s="2">
        <v>1.2</v>
      </c>
      <c r="AN2594" s="3">
        <v>0</v>
      </c>
      <c r="AO2594" s="3">
        <v>0.44</v>
      </c>
      <c r="AP2594" s="9"/>
    </row>
    <row r="2595" spans="1:42" x14ac:dyDescent="0.2">
      <c r="A2595" t="s">
        <v>51</v>
      </c>
      <c r="B2595">
        <v>37</v>
      </c>
      <c r="C2595" t="s">
        <v>267</v>
      </c>
      <c r="D2595" t="s">
        <v>853</v>
      </c>
      <c r="E2595" t="s">
        <v>163</v>
      </c>
      <c r="F2595" t="s">
        <v>55</v>
      </c>
      <c r="G2595">
        <v>78</v>
      </c>
      <c r="H2595">
        <v>12</v>
      </c>
      <c r="I2595">
        <v>42</v>
      </c>
      <c r="J2595">
        <f>H2595+I2595</f>
        <v>54</v>
      </c>
      <c r="K2595" s="1">
        <v>0.3</v>
      </c>
      <c r="L2595" s="2">
        <v>7.9</v>
      </c>
      <c r="M2595" s="2">
        <v>7.7</v>
      </c>
      <c r="N2595" s="15">
        <v>46.4</v>
      </c>
      <c r="O2595" s="15">
        <v>67</v>
      </c>
      <c r="P2595" s="9"/>
      <c r="Q2595" t="s">
        <v>853</v>
      </c>
      <c r="R2595" s="2">
        <v>0.1</v>
      </c>
      <c r="S2595" s="2">
        <v>0.5</v>
      </c>
      <c r="T2595" s="3">
        <v>2.3199999999999998</v>
      </c>
      <c r="U2595" s="2">
        <v>1.2</v>
      </c>
      <c r="V2595" s="2">
        <v>4.0999999999999996</v>
      </c>
      <c r="W2595" s="3">
        <v>7.76</v>
      </c>
      <c r="X2595"/>
      <c r="Y2595" s="2">
        <v>2.7</v>
      </c>
      <c r="Z2595"/>
      <c r="AA2595" s="3">
        <v>0.17</v>
      </c>
      <c r="AB2595" s="3">
        <v>1.37</v>
      </c>
      <c r="AC2595" s="9"/>
      <c r="AD2595" t="s">
        <v>853</v>
      </c>
      <c r="AE2595" s="3">
        <v>2.04</v>
      </c>
      <c r="AF2595" s="3">
        <v>7.54</v>
      </c>
      <c r="AG2595"/>
      <c r="AH2595" s="2">
        <v>100</v>
      </c>
      <c r="AI2595" s="16">
        <v>0</v>
      </c>
      <c r="AJ2595" s="2">
        <v>1.2</v>
      </c>
      <c r="AK2595" s="2">
        <v>2</v>
      </c>
      <c r="AL2595" s="2">
        <v>1.2</v>
      </c>
      <c r="AM2595"/>
      <c r="AN2595" s="3">
        <v>0.17</v>
      </c>
      <c r="AO2595" s="17">
        <v>1.99</v>
      </c>
      <c r="AP2595" s="9"/>
    </row>
    <row r="2596" spans="1:42" x14ac:dyDescent="0.2">
      <c r="A2596" s="18" t="s">
        <v>56</v>
      </c>
      <c r="B2596">
        <v>38</v>
      </c>
      <c r="C2596" t="s">
        <v>267</v>
      </c>
      <c r="D2596" t="s">
        <v>853</v>
      </c>
      <c r="E2596" s="19" t="s">
        <v>163</v>
      </c>
      <c r="F2596" s="20" t="s">
        <v>57</v>
      </c>
      <c r="G2596" s="19">
        <v>46</v>
      </c>
      <c r="H2596" s="21">
        <v>4</v>
      </c>
      <c r="I2596" s="21">
        <v>31</v>
      </c>
      <c r="J2596" s="21">
        <v>35</v>
      </c>
      <c r="K2596" s="21">
        <v>6</v>
      </c>
      <c r="L2596" s="22">
        <v>5.4</v>
      </c>
      <c r="M2596" s="22">
        <v>3.9</v>
      </c>
      <c r="N2596" s="2">
        <v>19.8</v>
      </c>
      <c r="O2596" s="2">
        <v>39.6</v>
      </c>
      <c r="P2596" s="9"/>
      <c r="Q2596" t="s">
        <v>853</v>
      </c>
      <c r="R2596" s="2">
        <v>0.1</v>
      </c>
      <c r="S2596" s="2">
        <v>1.1000000000000001</v>
      </c>
      <c r="T2596" s="3">
        <v>2.89</v>
      </c>
      <c r="U2596" s="2">
        <v>0.5</v>
      </c>
      <c r="V2596" s="2">
        <v>3.6</v>
      </c>
      <c r="W2596" s="3">
        <v>7.76</v>
      </c>
      <c r="X2596"/>
      <c r="Y2596" s="2">
        <v>2.2999999999999998</v>
      </c>
      <c r="Z2596"/>
      <c r="AA2596" s="3">
        <v>0.21</v>
      </c>
      <c r="AB2596" s="3">
        <v>1.01</v>
      </c>
      <c r="AC2596" s="9"/>
      <c r="AD2596" t="s">
        <v>853</v>
      </c>
      <c r="AE2596" s="3">
        <v>2.66</v>
      </c>
      <c r="AF2596" s="3">
        <v>1.29</v>
      </c>
      <c r="AG2596"/>
      <c r="AH2596" s="2">
        <v>0</v>
      </c>
      <c r="AI2596" s="2">
        <v>0</v>
      </c>
      <c r="AJ2596" s="2">
        <v>0.7</v>
      </c>
      <c r="AK2596" s="2">
        <v>2.1</v>
      </c>
      <c r="AL2596" s="2">
        <v>1.5</v>
      </c>
      <c r="AM2596"/>
      <c r="AN2596" s="3">
        <v>0.15</v>
      </c>
      <c r="AO2596" s="17">
        <v>2.0099999999999998</v>
      </c>
      <c r="AP2596" s="9"/>
    </row>
    <row r="2597" spans="1:42" x14ac:dyDescent="0.2">
      <c r="A2597" t="s">
        <v>40</v>
      </c>
      <c r="B2597" s="1">
        <v>39</v>
      </c>
      <c r="C2597" t="s">
        <v>267</v>
      </c>
      <c r="D2597" t="s">
        <v>853</v>
      </c>
      <c r="E2597" t="s">
        <v>163</v>
      </c>
      <c r="F2597" t="s">
        <v>57</v>
      </c>
      <c r="G2597">
        <v>10</v>
      </c>
      <c r="H2597">
        <v>0</v>
      </c>
      <c r="I2597">
        <v>4</v>
      </c>
      <c r="J2597">
        <v>4</v>
      </c>
      <c r="K2597" s="1">
        <v>-3</v>
      </c>
      <c r="L2597" s="2">
        <v>-0.1</v>
      </c>
      <c r="M2597" s="2">
        <v>-0.3</v>
      </c>
      <c r="N2597" s="2">
        <v>-0.3</v>
      </c>
      <c r="O2597" s="2">
        <v>5.9</v>
      </c>
      <c r="P2597" s="14"/>
      <c r="Q2597" t="s">
        <v>853</v>
      </c>
      <c r="R2597" s="2">
        <v>0</v>
      </c>
      <c r="S2597" s="2">
        <v>0.3</v>
      </c>
      <c r="T2597" s="3">
        <v>2.71</v>
      </c>
      <c r="U2597" s="2">
        <v>0</v>
      </c>
      <c r="V2597" s="2">
        <v>3.7</v>
      </c>
      <c r="W2597" s="3">
        <v>4.87</v>
      </c>
      <c r="X2597" s="3">
        <v>-0.01</v>
      </c>
      <c r="Y2597" s="2">
        <v>2.7</v>
      </c>
      <c r="Z2597" s="2">
        <v>0.2</v>
      </c>
      <c r="AA2597" s="3">
        <v>-0.02</v>
      </c>
      <c r="AB2597">
        <v>-0.08</v>
      </c>
      <c r="AC2597" s="14"/>
      <c r="AD2597" t="s">
        <v>853</v>
      </c>
      <c r="AE2597" s="3">
        <v>4.0599999999999996</v>
      </c>
      <c r="AF2597" s="3">
        <v>3.68</v>
      </c>
      <c r="AG2597" s="3">
        <v>-0.04</v>
      </c>
      <c r="AH2597" s="2">
        <v>0</v>
      </c>
      <c r="AI2597" s="2">
        <v>0</v>
      </c>
      <c r="AJ2597" s="2">
        <v>1.5</v>
      </c>
      <c r="AK2597" s="2">
        <v>0.7</v>
      </c>
      <c r="AL2597" s="2">
        <v>1</v>
      </c>
      <c r="AM2597" s="2">
        <v>0</v>
      </c>
      <c r="AN2597" s="3">
        <v>-0.05</v>
      </c>
      <c r="AO2597" s="3">
        <v>1.45</v>
      </c>
      <c r="AP2597" s="9"/>
    </row>
    <row r="2598" spans="1:42" x14ac:dyDescent="0.2">
      <c r="A2598" t="s">
        <v>51</v>
      </c>
      <c r="B2598">
        <v>29</v>
      </c>
      <c r="C2598" t="s">
        <v>689</v>
      </c>
      <c r="D2598" t="s">
        <v>1574</v>
      </c>
      <c r="E2598" t="s">
        <v>280</v>
      </c>
      <c r="F2598" t="s">
        <v>55</v>
      </c>
      <c r="G2598">
        <v>49</v>
      </c>
      <c r="H2598">
        <v>1</v>
      </c>
      <c r="I2598">
        <v>5</v>
      </c>
      <c r="J2598">
        <f>H2598+I2598</f>
        <v>6</v>
      </c>
      <c r="K2598" s="1">
        <v>-6.6</v>
      </c>
      <c r="L2598" s="2">
        <v>-0.5</v>
      </c>
      <c r="M2598" s="2">
        <v>-0.7</v>
      </c>
      <c r="N2598" s="15">
        <v>0.1</v>
      </c>
      <c r="O2598" s="15">
        <v>18.5</v>
      </c>
      <c r="P2598" s="9"/>
      <c r="Q2598" t="s">
        <v>1574</v>
      </c>
      <c r="R2598" s="2">
        <v>0.1</v>
      </c>
      <c r="S2598" s="2">
        <v>0.6</v>
      </c>
      <c r="T2598" s="3">
        <v>1.44</v>
      </c>
      <c r="U2598" s="2">
        <v>0</v>
      </c>
      <c r="V2598" s="2">
        <v>0</v>
      </c>
      <c r="W2598" s="3">
        <v>4.01</v>
      </c>
      <c r="X2598"/>
      <c r="Y2598" s="2">
        <v>2.7</v>
      </c>
      <c r="Z2598"/>
      <c r="AA2598" s="3">
        <v>-0.04</v>
      </c>
      <c r="AB2598" s="3">
        <v>0.01</v>
      </c>
      <c r="AC2598" s="9"/>
      <c r="AD2598" t="s">
        <v>1574</v>
      </c>
      <c r="AE2598" s="3">
        <v>2</v>
      </c>
      <c r="AF2598" s="3">
        <v>5.93</v>
      </c>
      <c r="AG2598"/>
      <c r="AH2598" s="2">
        <v>0</v>
      </c>
      <c r="AI2598" s="16">
        <v>0</v>
      </c>
      <c r="AJ2598" s="2">
        <v>4.5</v>
      </c>
      <c r="AK2598" s="2">
        <v>5.6</v>
      </c>
      <c r="AL2598" s="2">
        <v>1</v>
      </c>
      <c r="AM2598"/>
      <c r="AN2598" s="3">
        <v>-0.05</v>
      </c>
      <c r="AO2598" s="17">
        <v>1.64</v>
      </c>
      <c r="AP2598" s="9"/>
    </row>
    <row r="2599" spans="1:42" x14ac:dyDescent="0.2">
      <c r="A2599" s="18" t="s">
        <v>56</v>
      </c>
      <c r="B2599">
        <v>30</v>
      </c>
      <c r="C2599" t="s">
        <v>689</v>
      </c>
      <c r="D2599" t="s">
        <v>1574</v>
      </c>
      <c r="E2599" s="19" t="s">
        <v>107</v>
      </c>
      <c r="F2599" s="20" t="s">
        <v>57</v>
      </c>
      <c r="G2599" s="19">
        <v>32</v>
      </c>
      <c r="H2599" s="21">
        <v>2</v>
      </c>
      <c r="I2599" s="21">
        <v>3</v>
      </c>
      <c r="J2599" s="21">
        <v>5</v>
      </c>
      <c r="K2599" s="21">
        <v>-11.8</v>
      </c>
      <c r="L2599" s="22">
        <v>-0.4</v>
      </c>
      <c r="M2599" s="22">
        <v>-2.1</v>
      </c>
      <c r="N2599" s="2">
        <v>1.1000000000000001</v>
      </c>
      <c r="O2599" s="2">
        <v>-2.6</v>
      </c>
      <c r="P2599" s="9"/>
      <c r="Q2599" t="s">
        <v>1574</v>
      </c>
      <c r="R2599" s="2">
        <v>0.2</v>
      </c>
      <c r="S2599" s="2">
        <v>0.3</v>
      </c>
      <c r="T2599" s="3">
        <v>1.78</v>
      </c>
      <c r="U2599" s="2">
        <v>1</v>
      </c>
      <c r="V2599" s="2">
        <v>1</v>
      </c>
      <c r="W2599" s="3">
        <v>5.88</v>
      </c>
      <c r="X2599"/>
      <c r="Y2599" s="2">
        <v>1.3</v>
      </c>
      <c r="Z2599"/>
      <c r="AA2599" s="3">
        <v>-0.04</v>
      </c>
      <c r="AB2599" s="3">
        <v>0.14000000000000001</v>
      </c>
      <c r="AC2599" s="9"/>
      <c r="AD2599" t="s">
        <v>1574</v>
      </c>
      <c r="AE2599" s="3">
        <v>3.4</v>
      </c>
      <c r="AF2599" s="3">
        <v>7.58</v>
      </c>
      <c r="AG2599"/>
      <c r="AH2599" s="2">
        <v>0</v>
      </c>
      <c r="AI2599" s="2">
        <v>0</v>
      </c>
      <c r="AJ2599" s="2">
        <v>3.6</v>
      </c>
      <c r="AK2599" s="2">
        <v>4.4000000000000004</v>
      </c>
      <c r="AL2599" s="2">
        <v>0.8</v>
      </c>
      <c r="AM2599"/>
      <c r="AN2599" s="3">
        <v>-0.21</v>
      </c>
      <c r="AO2599" s="17">
        <v>-0.32</v>
      </c>
      <c r="AP2599" s="9"/>
    </row>
  </sheetData>
  <mergeCells count="9">
    <mergeCell ref="A1:O1"/>
    <mergeCell ref="Q1:AB1"/>
    <mergeCell ref="AD1:AO1"/>
    <mergeCell ref="K2:M2"/>
    <mergeCell ref="N2:O2"/>
    <mergeCell ref="R2:S2"/>
    <mergeCell ref="U2:V2"/>
    <mergeCell ref="Y2:AB2"/>
    <mergeCell ref="AJ2:AO2"/>
  </mergeCell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Z887"/>
  <sheetViews>
    <sheetView tabSelected="1" workbookViewId="0">
      <pane ySplit="705" topLeftCell="A402" activePane="bottomLeft"/>
      <selection activeCell="BV1" sqref="BV1"/>
      <selection pane="bottomLeft" activeCell="A423" sqref="A423"/>
    </sheetView>
  </sheetViews>
  <sheetFormatPr defaultRowHeight="12.75" x14ac:dyDescent="0.2"/>
  <cols>
    <col min="1" max="1" width="11.7109375" style="31" customWidth="1"/>
    <col min="2" max="2" width="21.140625" customWidth="1"/>
    <col min="3" max="3" width="5.5703125" customWidth="1"/>
    <col min="4" max="4" width="7.7109375" customWidth="1"/>
    <col min="5" max="5" width="3" customWidth="1"/>
    <col min="6" max="7" width="4" customWidth="1"/>
    <col min="8" max="8" width="5.28515625" customWidth="1"/>
    <col min="9" max="9" width="12.5703125" customWidth="1"/>
    <col min="10" max="10" width="19" customWidth="1"/>
    <col min="11" max="11" width="6.140625" customWidth="1"/>
    <col min="12" max="12" width="6.42578125" customWidth="1"/>
    <col min="13" max="13" width="4.140625" customWidth="1"/>
    <col min="14" max="14" width="3.7109375" customWidth="1"/>
    <col min="15" max="16" width="3" customWidth="1"/>
    <col min="17" max="17" width="4.7109375" customWidth="1"/>
    <col min="18" max="18" width="3.5703125" customWidth="1"/>
    <col min="19" max="20" width="0" hidden="1" customWidth="1"/>
    <col min="21" max="21" width="4.42578125" customWidth="1"/>
    <col min="22" max="22" width="6" customWidth="1"/>
    <col min="23" max="23" width="4.28515625" customWidth="1"/>
    <col min="24" max="24" width="4.5703125" customWidth="1"/>
    <col min="25" max="25" width="4.85546875" customWidth="1"/>
    <col min="26" max="26" width="4.42578125" customWidth="1"/>
    <col min="27" max="27" width="4.28515625" customWidth="1"/>
    <col min="28" max="28" width="5.42578125" customWidth="1"/>
    <col min="29" max="29" width="4.5703125" customWidth="1"/>
    <col min="30" max="30" width="5.28515625" customWidth="1"/>
    <col min="31" max="33" width="5" customWidth="1"/>
    <col min="34" max="34" width="4.7109375" customWidth="1"/>
    <col min="35" max="36" width="4.85546875" customWidth="1"/>
    <col min="37" max="40" width="0" hidden="1" customWidth="1"/>
    <col min="41" max="41" width="3.42578125" customWidth="1"/>
    <col min="42" max="42" width="4.85546875" customWidth="1"/>
    <col min="43" max="43" width="5.7109375" customWidth="1"/>
    <col min="44" max="47" width="0" hidden="1" customWidth="1"/>
    <col min="48" max="48" width="5" customWidth="1"/>
    <col min="49" max="49" width="5.5703125" customWidth="1"/>
    <col min="50" max="50" width="4.7109375" customWidth="1"/>
    <col min="51" max="51" width="7.28515625" customWidth="1"/>
    <col min="52" max="52" width="4.85546875" customWidth="1"/>
    <col min="53" max="53" width="7.42578125" customWidth="1"/>
    <col min="54" max="54" width="7.140625" customWidth="1"/>
    <col min="55" max="55" width="7.28515625" customWidth="1"/>
    <col min="56" max="56" width="6.7109375" customWidth="1"/>
    <col min="57" max="57" width="6" customWidth="1"/>
    <col min="58" max="59" width="6.140625" customWidth="1"/>
    <col min="60" max="60" width="5" customWidth="1"/>
    <col min="61" max="62" width="6.42578125" customWidth="1"/>
    <col min="63" max="63" width="6.85546875" customWidth="1"/>
    <col min="64" max="64" width="7.42578125" customWidth="1"/>
    <col min="65" max="65" width="7" customWidth="1"/>
    <col min="66" max="67" width="7" style="3" customWidth="1"/>
    <col min="68" max="68" width="5.5703125" style="18" customWidth="1"/>
    <col min="69" max="69" width="5.42578125" style="18" customWidth="1"/>
    <col min="70" max="70" width="5.28515625" style="18" customWidth="1"/>
    <col min="71" max="71" width="6.28515625" style="27" customWidth="1"/>
    <col min="72" max="72" width="3.42578125" style="23" customWidth="1"/>
    <col min="73" max="73" width="4.85546875" style="23" customWidth="1"/>
    <col min="74" max="74" width="5" style="23" customWidth="1"/>
    <col min="75" max="75" width="3.5703125" style="23" customWidth="1"/>
    <col min="76" max="76" width="3.7109375" style="23" customWidth="1"/>
    <col min="77" max="77" width="5.5703125" style="27" customWidth="1"/>
    <col min="78" max="78" width="3.42578125" style="23" customWidth="1"/>
    <col min="79" max="80" width="3.5703125" style="23" customWidth="1"/>
    <col min="81" max="81" width="5" style="23" customWidth="1"/>
    <col min="82" max="82" width="5.140625" style="27" customWidth="1"/>
    <col min="83" max="83" width="5.5703125" style="23" customWidth="1"/>
    <col min="84" max="85" width="4" style="23" customWidth="1"/>
    <col min="86" max="86" width="5.5703125" style="23" customWidth="1"/>
    <col min="87" max="87" width="10.28515625" style="23" customWidth="1"/>
    <col min="88" max="88" width="8" customWidth="1"/>
    <col min="89" max="89" width="7.7109375" style="2" customWidth="1"/>
    <col min="90" max="90" width="6.5703125" style="32" customWidth="1"/>
    <col min="91" max="91" width="6.5703125" style="3" customWidth="1"/>
    <col min="92" max="92" width="5.140625" style="2" customWidth="1"/>
    <col min="93" max="93" width="6.140625" style="2" customWidth="1"/>
    <col min="94" max="94" width="5.5703125" style="33" customWidth="1"/>
    <col min="95" max="96" width="5.5703125" customWidth="1"/>
    <col min="97" max="97" width="6.28515625" customWidth="1"/>
    <col min="98" max="98" width="6.5703125" customWidth="1"/>
    <col min="99" max="99" width="5.140625" customWidth="1"/>
    <col min="100" max="101" width="5.5703125" customWidth="1"/>
    <col min="102" max="102" width="6.7109375" customWidth="1"/>
    <col min="103" max="103" width="4.85546875" customWidth="1"/>
    <col min="104" max="104" width="5.42578125" style="34" customWidth="1"/>
  </cols>
  <sheetData>
    <row r="1" spans="1:104" x14ac:dyDescent="0.2">
      <c r="A1" s="62" t="s">
        <v>1575</v>
      </c>
      <c r="B1" s="62"/>
      <c r="C1" s="62"/>
      <c r="D1" s="62"/>
      <c r="E1" s="62"/>
      <c r="F1" s="62"/>
      <c r="G1" s="62"/>
      <c r="H1" s="62"/>
      <c r="I1" s="62"/>
      <c r="J1" s="62"/>
      <c r="N1" s="55" t="s">
        <v>1576</v>
      </c>
      <c r="O1" s="55"/>
      <c r="P1" s="55"/>
      <c r="Q1" s="55"/>
      <c r="R1" s="55"/>
      <c r="S1" s="55"/>
      <c r="T1" s="55"/>
      <c r="U1" s="55"/>
      <c r="V1" s="55"/>
      <c r="W1" s="55"/>
      <c r="X1" s="55" t="s">
        <v>1577</v>
      </c>
      <c r="Y1" s="55"/>
      <c r="Z1" s="55"/>
      <c r="AA1" s="55"/>
      <c r="AB1" s="55"/>
      <c r="AC1" s="55"/>
      <c r="AD1" s="55"/>
      <c r="AE1" s="55" t="s">
        <v>1578</v>
      </c>
      <c r="AF1" s="55"/>
      <c r="AG1" s="55"/>
      <c r="AH1" s="55"/>
      <c r="AI1" s="55"/>
      <c r="AJ1" s="55"/>
      <c r="AO1" s="55" t="s">
        <v>1579</v>
      </c>
      <c r="AP1" s="55"/>
      <c r="AQ1" s="55"/>
      <c r="AR1" s="55"/>
      <c r="AS1" s="55"/>
      <c r="AT1" s="55"/>
      <c r="AU1" s="55"/>
      <c r="AV1" s="55"/>
      <c r="AW1" s="55"/>
      <c r="AX1" s="55" t="s">
        <v>1580</v>
      </c>
      <c r="AY1" s="55"/>
      <c r="AZ1" s="55"/>
      <c r="BA1" s="55"/>
      <c r="BB1" s="55" t="s">
        <v>1581</v>
      </c>
      <c r="BC1" s="55"/>
      <c r="BD1" s="55"/>
      <c r="BE1" s="55"/>
      <c r="BF1" s="55" t="s">
        <v>1582</v>
      </c>
      <c r="BG1" s="55"/>
      <c r="BH1" s="55"/>
      <c r="BI1" s="55"/>
      <c r="BJ1" s="55"/>
      <c r="BK1" s="55"/>
      <c r="BL1" s="61" t="s">
        <v>1583</v>
      </c>
      <c r="BM1" s="61"/>
      <c r="BN1" s="56" t="s">
        <v>1584</v>
      </c>
      <c r="BO1" s="56"/>
      <c r="BP1" s="55" t="s">
        <v>1585</v>
      </c>
      <c r="BQ1" s="55"/>
      <c r="BR1" s="55"/>
      <c r="BS1" s="35" t="s">
        <v>4</v>
      </c>
      <c r="BT1" s="59" t="s">
        <v>19</v>
      </c>
      <c r="BU1" s="59"/>
      <c r="BV1" s="59"/>
      <c r="BW1" s="59"/>
      <c r="BX1" s="59"/>
      <c r="BY1" s="59"/>
      <c r="BZ1" s="59" t="s">
        <v>20</v>
      </c>
      <c r="CA1" s="59"/>
      <c r="CB1" s="59"/>
      <c r="CC1" s="59"/>
      <c r="CD1" s="59"/>
      <c r="CE1" s="59" t="s">
        <v>1586</v>
      </c>
      <c r="CF1" s="59"/>
      <c r="CG1" s="59"/>
      <c r="CH1" s="59"/>
      <c r="CJ1" s="55" t="s">
        <v>1587</v>
      </c>
      <c r="CK1" s="55"/>
      <c r="CL1" s="60" t="s">
        <v>1588</v>
      </c>
      <c r="CM1" s="60"/>
      <c r="CN1" s="58" t="s">
        <v>1589</v>
      </c>
      <c r="CO1" s="58"/>
      <c r="CP1" s="55" t="s">
        <v>1590</v>
      </c>
      <c r="CQ1" s="55"/>
      <c r="CR1" s="55"/>
      <c r="CS1" s="55"/>
      <c r="CT1" s="55"/>
      <c r="CU1" s="55"/>
      <c r="CV1" s="55"/>
      <c r="CW1" s="55"/>
      <c r="CX1" s="55"/>
      <c r="CY1" s="55"/>
      <c r="CZ1" s="55"/>
    </row>
    <row r="2" spans="1:104" s="6" customFormat="1" ht="12.75" customHeight="1" x14ac:dyDescent="0.25">
      <c r="A2" s="36" t="s">
        <v>1591</v>
      </c>
      <c r="B2" s="6" t="s">
        <v>1592</v>
      </c>
      <c r="C2" s="6" t="s">
        <v>1593</v>
      </c>
      <c r="D2" s="6" t="s">
        <v>1594</v>
      </c>
      <c r="E2" s="6" t="s">
        <v>1595</v>
      </c>
      <c r="F2" s="6" t="s">
        <v>1596</v>
      </c>
      <c r="G2" s="6" t="s">
        <v>1597</v>
      </c>
      <c r="H2" s="6" t="s">
        <v>1598</v>
      </c>
      <c r="I2" s="6" t="s">
        <v>8</v>
      </c>
      <c r="J2" s="6" t="s">
        <v>9</v>
      </c>
      <c r="K2" s="6" t="s">
        <v>1599</v>
      </c>
      <c r="L2" s="6" t="s">
        <v>39</v>
      </c>
      <c r="M2" s="6" t="s">
        <v>11</v>
      </c>
      <c r="N2" s="6" t="s">
        <v>12</v>
      </c>
      <c r="O2" s="6" t="s">
        <v>13</v>
      </c>
      <c r="P2" s="6" t="s">
        <v>14</v>
      </c>
      <c r="Q2" s="6" t="s">
        <v>15</v>
      </c>
      <c r="R2" s="6" t="s">
        <v>1600</v>
      </c>
      <c r="S2" s="6" t="s">
        <v>1601</v>
      </c>
      <c r="T2" s="6" t="s">
        <v>1602</v>
      </c>
      <c r="U2" s="6" t="s">
        <v>1603</v>
      </c>
      <c r="V2" s="6" t="s">
        <v>1604</v>
      </c>
      <c r="W2" s="6" t="s">
        <v>35</v>
      </c>
      <c r="X2" s="6" t="s">
        <v>36</v>
      </c>
      <c r="Y2" s="6" t="s">
        <v>1605</v>
      </c>
      <c r="Z2" s="6" t="s">
        <v>28</v>
      </c>
      <c r="AA2" s="6" t="s">
        <v>37</v>
      </c>
      <c r="AB2" s="6" t="s">
        <v>1606</v>
      </c>
      <c r="AC2" s="6" t="s">
        <v>1607</v>
      </c>
      <c r="AD2" s="6" t="s">
        <v>34</v>
      </c>
      <c r="AE2" s="6" t="s">
        <v>21</v>
      </c>
      <c r="AF2" s="6" t="s">
        <v>24</v>
      </c>
      <c r="AG2" s="6" t="s">
        <v>1608</v>
      </c>
      <c r="AH2" s="6" t="s">
        <v>22</v>
      </c>
      <c r="AI2" s="6" t="s">
        <v>1609</v>
      </c>
      <c r="AJ2" s="6" t="s">
        <v>25</v>
      </c>
      <c r="AK2" s="6" t="s">
        <v>1610</v>
      </c>
      <c r="AL2" s="6" t="s">
        <v>1611</v>
      </c>
      <c r="AM2" s="6" t="s">
        <v>1612</v>
      </c>
      <c r="AN2" s="6" t="s">
        <v>1613</v>
      </c>
      <c r="AO2" s="6" t="s">
        <v>1614</v>
      </c>
      <c r="AP2" s="6" t="s">
        <v>1615</v>
      </c>
      <c r="AQ2" s="6" t="s">
        <v>1616</v>
      </c>
      <c r="AR2" s="6" t="s">
        <v>1617</v>
      </c>
      <c r="AS2" s="6" t="s">
        <v>1618</v>
      </c>
      <c r="AT2" s="6" t="s">
        <v>1619</v>
      </c>
      <c r="AU2" s="6" t="s">
        <v>1620</v>
      </c>
      <c r="AV2" s="6" t="s">
        <v>1621</v>
      </c>
      <c r="AW2" s="6" t="s">
        <v>1622</v>
      </c>
      <c r="AX2" s="6" t="s">
        <v>1623</v>
      </c>
      <c r="AY2" s="6" t="s">
        <v>1624</v>
      </c>
      <c r="AZ2" s="6" t="s">
        <v>1625</v>
      </c>
      <c r="BA2" s="6" t="s">
        <v>1626</v>
      </c>
      <c r="BB2" s="6" t="s">
        <v>1627</v>
      </c>
      <c r="BC2" s="6" t="s">
        <v>1628</v>
      </c>
      <c r="BD2" s="6" t="s">
        <v>1629</v>
      </c>
      <c r="BE2" s="6" t="s">
        <v>1630</v>
      </c>
      <c r="BF2" s="6" t="s">
        <v>1631</v>
      </c>
      <c r="BG2" s="6" t="s">
        <v>1632</v>
      </c>
      <c r="BH2" s="6" t="s">
        <v>1633</v>
      </c>
      <c r="BI2" s="6" t="s">
        <v>1634</v>
      </c>
      <c r="BJ2" s="6" t="s">
        <v>1635</v>
      </c>
      <c r="BK2" s="6" t="s">
        <v>1636</v>
      </c>
      <c r="BL2" s="6" t="s">
        <v>32</v>
      </c>
      <c r="BM2" s="6" t="s">
        <v>27</v>
      </c>
      <c r="BN2" s="10" t="s">
        <v>1637</v>
      </c>
      <c r="BO2" s="10" t="s">
        <v>1638</v>
      </c>
      <c r="BP2" s="6" t="s">
        <v>16</v>
      </c>
      <c r="BQ2" s="6" t="s">
        <v>17</v>
      </c>
      <c r="BR2" s="6" t="s">
        <v>18</v>
      </c>
      <c r="BS2" s="37" t="s">
        <v>1639</v>
      </c>
      <c r="BT2" s="38" t="s">
        <v>1640</v>
      </c>
      <c r="BU2" s="38" t="s">
        <v>1641</v>
      </c>
      <c r="BV2" s="38" t="s">
        <v>1642</v>
      </c>
      <c r="BW2" s="38" t="s">
        <v>1643</v>
      </c>
      <c r="BX2" s="38" t="s">
        <v>1644</v>
      </c>
      <c r="BY2" s="37" t="s">
        <v>1645</v>
      </c>
      <c r="BZ2" s="38" t="s">
        <v>1640</v>
      </c>
      <c r="CA2" s="38" t="s">
        <v>1646</v>
      </c>
      <c r="CB2" s="38" t="s">
        <v>1643</v>
      </c>
      <c r="CC2" s="38" t="s">
        <v>1647</v>
      </c>
      <c r="CD2" s="37" t="s">
        <v>1645</v>
      </c>
      <c r="CE2" s="38" t="s">
        <v>1640</v>
      </c>
      <c r="CF2" s="38" t="s">
        <v>1643</v>
      </c>
      <c r="CG2" s="38" t="s">
        <v>1646</v>
      </c>
      <c r="CH2" s="38" t="s">
        <v>1645</v>
      </c>
      <c r="CI2" s="38" t="s">
        <v>1648</v>
      </c>
      <c r="CJ2" s="6" t="s">
        <v>1649</v>
      </c>
      <c r="CK2" s="8" t="s">
        <v>1650</v>
      </c>
      <c r="CL2" s="39" t="s">
        <v>1651</v>
      </c>
      <c r="CM2" s="10" t="s">
        <v>1652</v>
      </c>
      <c r="CN2" s="8" t="s">
        <v>1653</v>
      </c>
      <c r="CO2" s="8" t="s">
        <v>1654</v>
      </c>
      <c r="CP2" s="40" t="s">
        <v>12</v>
      </c>
      <c r="CQ2" s="41" t="s">
        <v>13</v>
      </c>
      <c r="CR2" s="41" t="s">
        <v>14</v>
      </c>
      <c r="CS2" s="41" t="s">
        <v>15</v>
      </c>
      <c r="CT2" s="41" t="s">
        <v>17</v>
      </c>
      <c r="CU2" s="41" t="s">
        <v>18</v>
      </c>
      <c r="CV2" s="41" t="s">
        <v>1655</v>
      </c>
      <c r="CW2" s="41" t="s">
        <v>1656</v>
      </c>
      <c r="CX2" s="41" t="s">
        <v>10</v>
      </c>
      <c r="CY2" s="41" t="s">
        <v>1657</v>
      </c>
      <c r="CZ2" s="42" t="s">
        <v>1658</v>
      </c>
    </row>
    <row r="3" spans="1:104" x14ac:dyDescent="0.2">
      <c r="A3" s="31" t="s">
        <v>1659</v>
      </c>
      <c r="B3" t="s">
        <v>1660</v>
      </c>
      <c r="C3" t="s">
        <v>1661</v>
      </c>
      <c r="D3" t="s">
        <v>1662</v>
      </c>
      <c r="E3">
        <v>73</v>
      </c>
      <c r="F3">
        <v>215</v>
      </c>
      <c r="G3" t="s">
        <v>1663</v>
      </c>
      <c r="H3" t="s">
        <v>1664</v>
      </c>
      <c r="I3" t="s">
        <v>500</v>
      </c>
      <c r="J3" t="s">
        <v>501</v>
      </c>
      <c r="K3" t="s">
        <v>205</v>
      </c>
      <c r="L3" t="s">
        <v>205</v>
      </c>
      <c r="M3" t="s">
        <v>48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2</v>
      </c>
      <c r="W3">
        <v>3</v>
      </c>
      <c r="X3">
        <v>0</v>
      </c>
      <c r="Y3">
        <v>4</v>
      </c>
      <c r="Z3">
        <v>1</v>
      </c>
      <c r="AA3">
        <v>0</v>
      </c>
      <c r="AB3">
        <v>4</v>
      </c>
      <c r="AC3">
        <v>3</v>
      </c>
      <c r="AD3">
        <v>6.2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1115</v>
      </c>
      <c r="BC3">
        <v>0</v>
      </c>
      <c r="BD3">
        <v>0</v>
      </c>
      <c r="BE3">
        <v>26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0.45</v>
      </c>
      <c r="BM3">
        <v>-0.08</v>
      </c>
      <c r="BN3" s="3" t="str">
        <f t="shared" ref="BN3:BN66" si="0">IF(AND(BB3&gt;3600,BC3&gt;1200),(4*(AZ3-BA3+0.2*BF3)/BB3*3600+BA3/BC3*3600)/5," ")</f>
        <v xml:space="preserve"> </v>
      </c>
      <c r="BO3" s="3" t="str">
        <f t="shared" ref="BO3:BO66" si="1">IF(AND(BB3&gt;3600,BD3&gt;1200),(4*((AX3-AY3+0.2*BK3)/BB3*3600)+(AY3/BD3*3600))/5," ")</f>
        <v xml:space="preserve"> </v>
      </c>
      <c r="BP3" s="43">
        <v>0</v>
      </c>
      <c r="BQ3" s="43">
        <v>-0.1</v>
      </c>
      <c r="BR3" s="43">
        <v>0</v>
      </c>
      <c r="BS3" s="44">
        <f>BY3+CD3</f>
        <v>0.28019483430392733</v>
      </c>
      <c r="BT3" s="45">
        <v>-0.43523891219703015</v>
      </c>
      <c r="BU3" s="45">
        <v>0</v>
      </c>
      <c r="BV3" s="45">
        <v>-0.14233858945252237</v>
      </c>
      <c r="BW3" s="45">
        <v>0</v>
      </c>
      <c r="BX3" s="45">
        <v>0</v>
      </c>
      <c r="BY3" s="44">
        <f>SUM(BT3:BX3)</f>
        <v>-0.57757750164955257</v>
      </c>
      <c r="BZ3" s="45">
        <v>0.59048196002172493</v>
      </c>
      <c r="CA3" s="45">
        <v>0</v>
      </c>
      <c r="CB3" s="45">
        <v>0</v>
      </c>
      <c r="CC3" s="45">
        <v>0.26729037593175503</v>
      </c>
      <c r="CD3" s="44">
        <f>SUM(BZ3:CC3)</f>
        <v>0.8577723359534799</v>
      </c>
      <c r="CE3" s="46">
        <v>18.583333333333332</v>
      </c>
      <c r="CF3" s="46">
        <v>0</v>
      </c>
      <c r="CG3" s="46">
        <v>0</v>
      </c>
      <c r="CH3" s="46">
        <v>18.583333333333332</v>
      </c>
      <c r="CI3" s="47">
        <v>850000</v>
      </c>
      <c r="CL3">
        <v>0.66</v>
      </c>
      <c r="CM3" s="3">
        <v>0.71</v>
      </c>
      <c r="CN3" s="2">
        <f t="shared" ref="CN3:CN66" si="2">IF(CL3&gt;0,SUM(BQ3:BR3)-3*(CL3-0.5),"")</f>
        <v>-0.58000000000000007</v>
      </c>
      <c r="CO3" s="2">
        <f t="shared" ref="CO3:CO66" si="3">IF(CL3&gt;0,CW3-3*(CM3-0.5),"")</f>
        <v>1.0850740000000001</v>
      </c>
      <c r="CP3" s="48">
        <v>33.134239000000001</v>
      </c>
      <c r="CQ3" s="2">
        <v>6.485474</v>
      </c>
      <c r="CR3" s="2">
        <v>7.2837440000000004</v>
      </c>
      <c r="CS3" s="2">
        <v>13.769218</v>
      </c>
      <c r="CT3" s="2">
        <v>0.86782400000000004</v>
      </c>
      <c r="CU3" s="2">
        <v>0.849804</v>
      </c>
      <c r="CV3" s="2">
        <v>-2.5539999999999998E-3</v>
      </c>
      <c r="CW3" s="2">
        <v>1.715074</v>
      </c>
      <c r="CX3" t="s">
        <v>205</v>
      </c>
      <c r="CY3" s="2">
        <v>0.8</v>
      </c>
      <c r="CZ3" s="49">
        <f t="shared" ref="CZ3:CZ66" si="4">CW3/3+0.5</f>
        <v>1.0716913333333333</v>
      </c>
    </row>
    <row r="4" spans="1:104" x14ac:dyDescent="0.2">
      <c r="A4" s="31" t="s">
        <v>1665</v>
      </c>
      <c r="B4" t="s">
        <v>1666</v>
      </c>
      <c r="D4" t="s">
        <v>1667</v>
      </c>
      <c r="E4">
        <v>72</v>
      </c>
      <c r="F4">
        <v>197</v>
      </c>
      <c r="G4" t="s">
        <v>1668</v>
      </c>
      <c r="I4" t="s">
        <v>231</v>
      </c>
      <c r="J4" t="s">
        <v>918</v>
      </c>
      <c r="K4" t="s">
        <v>72</v>
      </c>
      <c r="L4" t="s">
        <v>72</v>
      </c>
      <c r="M4" t="s">
        <v>44</v>
      </c>
      <c r="N4">
        <v>45</v>
      </c>
      <c r="O4">
        <v>2</v>
      </c>
      <c r="P4">
        <v>5</v>
      </c>
      <c r="Q4">
        <v>7</v>
      </c>
      <c r="R4">
        <v>-3</v>
      </c>
      <c r="S4">
        <v>-1</v>
      </c>
      <c r="T4">
        <v>-2</v>
      </c>
      <c r="U4">
        <v>22</v>
      </c>
      <c r="V4">
        <v>47</v>
      </c>
      <c r="W4">
        <v>67</v>
      </c>
      <c r="X4">
        <v>20</v>
      </c>
      <c r="Y4">
        <v>20</v>
      </c>
      <c r="Z4">
        <v>3</v>
      </c>
      <c r="AA4">
        <v>7</v>
      </c>
      <c r="AB4">
        <v>8</v>
      </c>
      <c r="AC4">
        <v>13</v>
      </c>
      <c r="AD4">
        <v>0.8</v>
      </c>
      <c r="AE4">
        <v>1</v>
      </c>
      <c r="AF4">
        <v>1</v>
      </c>
      <c r="AG4">
        <v>0</v>
      </c>
      <c r="AH4">
        <v>5</v>
      </c>
      <c r="AI4">
        <v>0</v>
      </c>
      <c r="AJ4">
        <v>0</v>
      </c>
      <c r="AK4">
        <v>3</v>
      </c>
      <c r="AL4">
        <v>2</v>
      </c>
      <c r="AM4">
        <v>1</v>
      </c>
      <c r="AN4">
        <v>4</v>
      </c>
      <c r="AO4">
        <v>1</v>
      </c>
      <c r="AP4">
        <v>0</v>
      </c>
      <c r="AQ4">
        <v>0</v>
      </c>
      <c r="AR4">
        <v>0</v>
      </c>
      <c r="AS4">
        <v>2</v>
      </c>
      <c r="AT4">
        <v>0</v>
      </c>
      <c r="AU4">
        <v>2</v>
      </c>
      <c r="AV4">
        <v>0</v>
      </c>
      <c r="AW4">
        <v>0</v>
      </c>
      <c r="AX4">
        <v>8</v>
      </c>
      <c r="AY4">
        <v>1</v>
      </c>
      <c r="AZ4">
        <v>14</v>
      </c>
      <c r="BA4">
        <v>4</v>
      </c>
      <c r="BB4">
        <v>20866</v>
      </c>
      <c r="BC4">
        <v>2319</v>
      </c>
      <c r="BD4">
        <v>278</v>
      </c>
      <c r="BE4">
        <v>569</v>
      </c>
      <c r="BF4">
        <v>5</v>
      </c>
      <c r="BG4">
        <v>2</v>
      </c>
      <c r="BH4">
        <v>0</v>
      </c>
      <c r="BI4">
        <v>0</v>
      </c>
      <c r="BJ4">
        <v>0</v>
      </c>
      <c r="BK4">
        <v>6</v>
      </c>
      <c r="BL4">
        <v>-0.13</v>
      </c>
      <c r="BM4">
        <v>-0.22</v>
      </c>
      <c r="BN4" s="3">
        <f t="shared" si="0"/>
        <v>2.7601739876789106</v>
      </c>
      <c r="BO4" s="3" t="str">
        <f t="shared" si="1"/>
        <v xml:space="preserve"> </v>
      </c>
      <c r="BP4" s="43">
        <v>-5</v>
      </c>
      <c r="BQ4" s="43">
        <v>-0.7</v>
      </c>
      <c r="BR4" s="43">
        <v>-0.2</v>
      </c>
      <c r="BS4" s="44">
        <f t="shared" ref="BS4:BS67" si="5">BY4+CD4</f>
        <v>6.1357990000000004</v>
      </c>
      <c r="BT4" s="28">
        <v>-1.0552710000000001</v>
      </c>
      <c r="BU4" s="28">
        <v>1.143831</v>
      </c>
      <c r="BV4" s="28">
        <v>0.21942200000000001</v>
      </c>
      <c r="BW4" s="28">
        <v>-0.45288600000000001</v>
      </c>
      <c r="BX4" s="28">
        <v>0</v>
      </c>
      <c r="BY4" s="44">
        <f t="shared" ref="BY4:BY67" si="6">SUM(BT4:BX4)</f>
        <v>-0.14490400000000003</v>
      </c>
      <c r="BZ4" s="28">
        <v>4.4806350000000004</v>
      </c>
      <c r="CA4" s="28">
        <v>2.3888E-2</v>
      </c>
      <c r="CB4" s="28">
        <v>1.816759</v>
      </c>
      <c r="CC4" s="28">
        <v>-4.0578999999999997E-2</v>
      </c>
      <c r="CD4" s="44">
        <f t="shared" ref="CD4:CD67" si="7">SUM(BZ4:CC4)</f>
        <v>6.2807030000000008</v>
      </c>
      <c r="CE4" s="28">
        <v>347.76666699999998</v>
      </c>
      <c r="CF4" s="28">
        <v>38.65</v>
      </c>
      <c r="CG4" s="28">
        <v>4.6333330000000004</v>
      </c>
      <c r="CH4" s="50">
        <v>391.05</v>
      </c>
      <c r="CI4" s="51">
        <v>600000</v>
      </c>
      <c r="CJ4">
        <v>165000</v>
      </c>
      <c r="CK4" s="2">
        <v>40.959999000000003</v>
      </c>
      <c r="CL4">
        <v>0.6</v>
      </c>
      <c r="CM4" s="3">
        <v>0.55000000000000004</v>
      </c>
      <c r="CN4" s="2">
        <f t="shared" si="2"/>
        <v>-1.1999999999999997</v>
      </c>
      <c r="CO4" s="2">
        <f t="shared" si="3"/>
        <v>5.2529999999998689E-3</v>
      </c>
      <c r="CP4" s="48">
        <v>47.518925000000003</v>
      </c>
      <c r="CQ4" s="2">
        <v>3.5590410000000001</v>
      </c>
      <c r="CR4" s="2">
        <v>5.6242669999999997</v>
      </c>
      <c r="CS4" s="2">
        <v>9.1833080000000002</v>
      </c>
      <c r="CT4" s="2">
        <v>-0.59091899999999997</v>
      </c>
      <c r="CU4" s="2">
        <v>0.74775700000000001</v>
      </c>
      <c r="CV4" s="2">
        <v>-1.585E-3</v>
      </c>
      <c r="CW4" s="2">
        <v>0.155253</v>
      </c>
      <c r="CX4" t="s">
        <v>72</v>
      </c>
      <c r="CY4" s="2">
        <v>0.6</v>
      </c>
      <c r="CZ4" s="49">
        <f t="shared" si="4"/>
        <v>0.55175099999999999</v>
      </c>
    </row>
    <row r="5" spans="1:104" x14ac:dyDescent="0.2">
      <c r="A5" s="31" t="s">
        <v>1669</v>
      </c>
      <c r="B5" t="s">
        <v>1670</v>
      </c>
      <c r="D5" t="s">
        <v>1671</v>
      </c>
      <c r="E5">
        <v>72</v>
      </c>
      <c r="F5">
        <v>191</v>
      </c>
      <c r="G5" t="s">
        <v>1663</v>
      </c>
      <c r="I5" t="s">
        <v>108</v>
      </c>
      <c r="J5" t="s">
        <v>109</v>
      </c>
      <c r="K5" t="s">
        <v>110</v>
      </c>
      <c r="M5" t="s">
        <v>44</v>
      </c>
      <c r="N5">
        <v>48</v>
      </c>
      <c r="O5">
        <v>6</v>
      </c>
      <c r="P5">
        <v>14</v>
      </c>
      <c r="Q5">
        <v>20</v>
      </c>
      <c r="R5">
        <v>-7</v>
      </c>
      <c r="S5">
        <v>-5</v>
      </c>
      <c r="T5">
        <v>-8</v>
      </c>
      <c r="U5">
        <v>20</v>
      </c>
      <c r="V5">
        <v>93</v>
      </c>
      <c r="W5">
        <v>20</v>
      </c>
      <c r="X5">
        <v>11</v>
      </c>
      <c r="Y5">
        <v>36</v>
      </c>
      <c r="Z5">
        <v>36</v>
      </c>
      <c r="AA5">
        <v>15</v>
      </c>
      <c r="AB5">
        <v>0</v>
      </c>
      <c r="AC5">
        <v>3</v>
      </c>
      <c r="AD5">
        <v>0.1</v>
      </c>
      <c r="AE5">
        <v>6</v>
      </c>
      <c r="AF5">
        <v>0</v>
      </c>
      <c r="AG5">
        <v>0</v>
      </c>
      <c r="AH5">
        <v>7</v>
      </c>
      <c r="AI5">
        <v>0</v>
      </c>
      <c r="AJ5">
        <v>7</v>
      </c>
      <c r="AK5">
        <v>9</v>
      </c>
      <c r="AL5">
        <v>5</v>
      </c>
      <c r="AM5">
        <v>4</v>
      </c>
      <c r="AN5">
        <v>10</v>
      </c>
      <c r="AO5">
        <v>1</v>
      </c>
      <c r="AP5">
        <v>0</v>
      </c>
      <c r="AQ5">
        <v>0</v>
      </c>
      <c r="AR5">
        <v>3</v>
      </c>
      <c r="AS5">
        <v>3</v>
      </c>
      <c r="AT5">
        <v>0</v>
      </c>
      <c r="AU5">
        <v>6</v>
      </c>
      <c r="AV5">
        <v>1</v>
      </c>
      <c r="AW5">
        <v>0</v>
      </c>
      <c r="AX5">
        <v>31</v>
      </c>
      <c r="AY5">
        <v>12</v>
      </c>
      <c r="AZ5">
        <v>26</v>
      </c>
      <c r="BA5">
        <v>0</v>
      </c>
      <c r="BB5">
        <v>29730</v>
      </c>
      <c r="BC5">
        <v>49</v>
      </c>
      <c r="BD5">
        <v>6529</v>
      </c>
      <c r="BE5">
        <v>804</v>
      </c>
      <c r="BF5">
        <v>10</v>
      </c>
      <c r="BG5">
        <v>0</v>
      </c>
      <c r="BH5">
        <v>0</v>
      </c>
      <c r="BI5">
        <v>0</v>
      </c>
      <c r="BJ5">
        <v>0</v>
      </c>
      <c r="BK5">
        <v>18</v>
      </c>
      <c r="BL5">
        <v>-0.05</v>
      </c>
      <c r="BM5">
        <v>-0.01</v>
      </c>
      <c r="BN5" s="3" t="str">
        <f t="shared" si="0"/>
        <v xml:space="preserve"> </v>
      </c>
      <c r="BO5" s="3">
        <f t="shared" si="1"/>
        <v>3.5126304298805651</v>
      </c>
      <c r="BP5" s="43">
        <v>-6.2</v>
      </c>
      <c r="BQ5" s="43">
        <v>0.5</v>
      </c>
      <c r="BR5" s="43">
        <v>-0.4</v>
      </c>
      <c r="BS5" s="44">
        <f t="shared" si="5"/>
        <v>14.318037969745248</v>
      </c>
      <c r="BT5" s="45">
        <v>7.1226004995076693</v>
      </c>
      <c r="BU5" s="45">
        <v>0.56331302404699135</v>
      </c>
      <c r="BV5" s="45">
        <v>3.900426166621255</v>
      </c>
      <c r="BW5" s="45">
        <v>-8.9152193429140377E-3</v>
      </c>
      <c r="BX5" s="45">
        <v>0</v>
      </c>
      <c r="BY5" s="44">
        <f t="shared" si="6"/>
        <v>11.577424470833002</v>
      </c>
      <c r="BZ5" s="45">
        <v>2.1815619426416473</v>
      </c>
      <c r="CA5" s="45">
        <v>0.67992358499736338</v>
      </c>
      <c r="CB5" s="45">
        <v>9.0586362455442146E-2</v>
      </c>
      <c r="CC5" s="45">
        <v>-0.21145839118220733</v>
      </c>
      <c r="CD5" s="44">
        <f t="shared" si="7"/>
        <v>2.7406134989122455</v>
      </c>
      <c r="CE5" s="46">
        <v>495.5</v>
      </c>
      <c r="CF5" s="46">
        <v>0.81666666666666665</v>
      </c>
      <c r="CG5" s="46">
        <v>108.81666666666666</v>
      </c>
      <c r="CH5" s="46">
        <v>605.13333333333333</v>
      </c>
      <c r="CI5" s="47">
        <v>3333333.3333333335</v>
      </c>
      <c r="CJ5">
        <v>524394</v>
      </c>
      <c r="CK5" s="2">
        <v>42</v>
      </c>
      <c r="CL5">
        <v>3.5</v>
      </c>
      <c r="CN5" s="2">
        <f t="shared" si="2"/>
        <v>-8.9</v>
      </c>
      <c r="CO5" s="2">
        <f t="shared" si="3"/>
        <v>3.763798</v>
      </c>
      <c r="CP5" s="48">
        <v>50.110816999999997</v>
      </c>
      <c r="CQ5" s="2">
        <v>8.5050260000000009</v>
      </c>
      <c r="CR5" s="2">
        <v>14.696781</v>
      </c>
      <c r="CS5" s="2">
        <v>23.201806999999999</v>
      </c>
      <c r="CT5" s="2">
        <v>1.568165</v>
      </c>
      <c r="CU5" s="2">
        <v>0.693465</v>
      </c>
      <c r="CV5" s="2">
        <v>2.1679999999999998E-3</v>
      </c>
      <c r="CW5" s="2">
        <v>2.263798</v>
      </c>
      <c r="CY5" s="2"/>
      <c r="CZ5" s="49">
        <f t="shared" si="4"/>
        <v>1.2545993333333332</v>
      </c>
    </row>
    <row r="6" spans="1:104" x14ac:dyDescent="0.2">
      <c r="A6" s="31" t="s">
        <v>1672</v>
      </c>
      <c r="B6" t="s">
        <v>1673</v>
      </c>
      <c r="C6" t="s">
        <v>1674</v>
      </c>
      <c r="D6" t="s">
        <v>1662</v>
      </c>
      <c r="E6">
        <v>77</v>
      </c>
      <c r="F6">
        <v>218</v>
      </c>
      <c r="G6" t="s">
        <v>1663</v>
      </c>
      <c r="I6" t="s">
        <v>173</v>
      </c>
      <c r="J6" t="s">
        <v>243</v>
      </c>
      <c r="K6" t="s">
        <v>85</v>
      </c>
      <c r="M6" t="s">
        <v>57</v>
      </c>
      <c r="N6">
        <v>79</v>
      </c>
      <c r="O6">
        <v>1</v>
      </c>
      <c r="P6">
        <v>12</v>
      </c>
      <c r="Q6">
        <v>13</v>
      </c>
      <c r="R6">
        <v>6</v>
      </c>
      <c r="S6">
        <v>-3</v>
      </c>
      <c r="T6">
        <v>2</v>
      </c>
      <c r="U6">
        <v>61</v>
      </c>
      <c r="V6">
        <v>46</v>
      </c>
      <c r="W6">
        <v>157</v>
      </c>
      <c r="X6">
        <v>133</v>
      </c>
      <c r="Y6">
        <v>23</v>
      </c>
      <c r="Z6">
        <v>59</v>
      </c>
      <c r="AA6">
        <v>27</v>
      </c>
      <c r="AB6">
        <v>0</v>
      </c>
      <c r="AC6">
        <v>0</v>
      </c>
      <c r="AD6">
        <v>0</v>
      </c>
      <c r="AE6">
        <v>1</v>
      </c>
      <c r="AF6">
        <v>0</v>
      </c>
      <c r="AG6">
        <v>0</v>
      </c>
      <c r="AH6">
        <v>11</v>
      </c>
      <c r="AI6">
        <v>1</v>
      </c>
      <c r="AJ6">
        <v>0</v>
      </c>
      <c r="AK6">
        <v>7</v>
      </c>
      <c r="AL6">
        <v>5</v>
      </c>
      <c r="AM6">
        <v>3</v>
      </c>
      <c r="AN6">
        <v>9</v>
      </c>
      <c r="AO6">
        <v>0</v>
      </c>
      <c r="AP6">
        <v>0</v>
      </c>
      <c r="AQ6">
        <v>0</v>
      </c>
      <c r="AR6">
        <v>1</v>
      </c>
      <c r="AS6">
        <v>0</v>
      </c>
      <c r="AT6">
        <v>0</v>
      </c>
      <c r="AU6">
        <v>1</v>
      </c>
      <c r="AV6">
        <v>0</v>
      </c>
      <c r="AW6">
        <v>0</v>
      </c>
      <c r="AX6">
        <v>51</v>
      </c>
      <c r="AY6">
        <v>2</v>
      </c>
      <c r="AZ6">
        <v>57</v>
      </c>
      <c r="BA6">
        <v>14</v>
      </c>
      <c r="BB6">
        <v>62540</v>
      </c>
      <c r="BC6">
        <v>11738</v>
      </c>
      <c r="BD6">
        <v>595</v>
      </c>
      <c r="BE6">
        <v>1662</v>
      </c>
      <c r="BF6">
        <v>23</v>
      </c>
      <c r="BG6">
        <v>3</v>
      </c>
      <c r="BH6">
        <v>0</v>
      </c>
      <c r="BI6">
        <v>0</v>
      </c>
      <c r="BJ6">
        <v>0</v>
      </c>
      <c r="BK6">
        <v>9</v>
      </c>
      <c r="BL6">
        <v>-0.06</v>
      </c>
      <c r="BM6">
        <v>-0.1</v>
      </c>
      <c r="BN6" s="3">
        <f t="shared" si="0"/>
        <v>3.0507544777748783</v>
      </c>
      <c r="BO6" s="3" t="str">
        <f t="shared" si="1"/>
        <v xml:space="preserve"> </v>
      </c>
      <c r="BP6" s="43">
        <v>0.2</v>
      </c>
      <c r="BQ6" s="43">
        <v>-0.6</v>
      </c>
      <c r="BR6" s="43">
        <v>1.2</v>
      </c>
      <c r="BS6" s="44">
        <f t="shared" si="5"/>
        <v>34.358583041988318</v>
      </c>
      <c r="BT6" s="45">
        <v>4.8551865238043392</v>
      </c>
      <c r="BU6" s="45">
        <v>0.28197648814914722</v>
      </c>
      <c r="BV6" s="45">
        <v>0.20628049326263648</v>
      </c>
      <c r="BW6" s="45">
        <v>0.1645894391470463</v>
      </c>
      <c r="BX6" s="45">
        <v>0</v>
      </c>
      <c r="BY6" s="44">
        <f t="shared" si="6"/>
        <v>5.508032944363169</v>
      </c>
      <c r="BZ6" s="45">
        <v>17.084860701773774</v>
      </c>
      <c r="CA6" s="45">
        <v>0.22457803581507468</v>
      </c>
      <c r="CB6" s="45">
        <v>13.317571458857902</v>
      </c>
      <c r="CC6" s="45">
        <v>-1.7764600988216026</v>
      </c>
      <c r="CD6" s="44">
        <f t="shared" si="7"/>
        <v>28.850550097625149</v>
      </c>
      <c r="CE6" s="46">
        <v>1042.3333333333333</v>
      </c>
      <c r="CF6" s="46">
        <v>195.63333333333333</v>
      </c>
      <c r="CG6" s="46">
        <v>9.9166666666666661</v>
      </c>
      <c r="CH6" s="46">
        <v>1247.8833333333334</v>
      </c>
      <c r="CI6" s="47">
        <v>1250000</v>
      </c>
      <c r="CJ6">
        <v>2967791</v>
      </c>
      <c r="CK6" s="2">
        <v>70.900002000000001</v>
      </c>
      <c r="CL6">
        <v>1.4</v>
      </c>
      <c r="CN6" s="2">
        <f t="shared" si="2"/>
        <v>-2.0999999999999996</v>
      </c>
      <c r="CO6" s="2">
        <f t="shared" si="3"/>
        <v>3.2759049999999998</v>
      </c>
      <c r="CP6" s="48">
        <v>59.103248999999998</v>
      </c>
      <c r="CQ6" s="2">
        <v>1.502575</v>
      </c>
      <c r="CR6" s="2">
        <v>8.4767670000000006</v>
      </c>
      <c r="CS6" s="2">
        <v>9.9793409999999998</v>
      </c>
      <c r="CT6" s="2">
        <v>-0.361068</v>
      </c>
      <c r="CU6" s="2">
        <v>2.1358869999999999</v>
      </c>
      <c r="CV6" s="2">
        <v>1.0859999999999999E-3</v>
      </c>
      <c r="CW6" s="2">
        <v>1.7759050000000001</v>
      </c>
      <c r="CY6" s="2"/>
      <c r="CZ6" s="49">
        <f t="shared" si="4"/>
        <v>1.0919683333333334</v>
      </c>
    </row>
    <row r="7" spans="1:104" x14ac:dyDescent="0.2">
      <c r="A7" s="31" t="s">
        <v>1675</v>
      </c>
      <c r="B7" t="s">
        <v>1676</v>
      </c>
      <c r="D7" t="s">
        <v>1677</v>
      </c>
      <c r="E7">
        <v>71</v>
      </c>
      <c r="F7">
        <v>208</v>
      </c>
      <c r="G7" t="s">
        <v>1668</v>
      </c>
      <c r="I7" t="s">
        <v>184</v>
      </c>
      <c r="J7" t="s">
        <v>827</v>
      </c>
      <c r="K7" t="s">
        <v>150</v>
      </c>
      <c r="L7" t="s">
        <v>150</v>
      </c>
      <c r="M7" t="s">
        <v>44</v>
      </c>
      <c r="N7">
        <v>79</v>
      </c>
      <c r="O7">
        <v>24</v>
      </c>
      <c r="P7">
        <v>50</v>
      </c>
      <c r="Q7">
        <v>74</v>
      </c>
      <c r="R7">
        <v>7</v>
      </c>
      <c r="S7">
        <v>17</v>
      </c>
      <c r="T7">
        <v>1</v>
      </c>
      <c r="U7">
        <v>24</v>
      </c>
      <c r="V7">
        <v>204</v>
      </c>
      <c r="W7">
        <v>57</v>
      </c>
      <c r="X7">
        <v>33</v>
      </c>
      <c r="Y7">
        <v>63</v>
      </c>
      <c r="Z7">
        <v>56</v>
      </c>
      <c r="AA7">
        <v>72</v>
      </c>
      <c r="AB7">
        <v>4</v>
      </c>
      <c r="AC7">
        <v>13</v>
      </c>
      <c r="AD7">
        <v>0.3</v>
      </c>
      <c r="AE7">
        <v>15</v>
      </c>
      <c r="AF7">
        <v>8</v>
      </c>
      <c r="AG7">
        <v>1</v>
      </c>
      <c r="AH7">
        <v>27</v>
      </c>
      <c r="AI7">
        <v>3</v>
      </c>
      <c r="AJ7">
        <v>20</v>
      </c>
      <c r="AK7">
        <v>25</v>
      </c>
      <c r="AL7">
        <v>25</v>
      </c>
      <c r="AM7">
        <v>13</v>
      </c>
      <c r="AN7">
        <v>37</v>
      </c>
      <c r="AO7">
        <v>6</v>
      </c>
      <c r="AP7">
        <v>0</v>
      </c>
      <c r="AQ7">
        <v>3</v>
      </c>
      <c r="AR7">
        <v>14</v>
      </c>
      <c r="AS7">
        <v>10</v>
      </c>
      <c r="AT7">
        <v>11</v>
      </c>
      <c r="AU7">
        <v>13</v>
      </c>
      <c r="AV7">
        <v>1</v>
      </c>
      <c r="AW7">
        <v>0</v>
      </c>
      <c r="AX7">
        <v>102</v>
      </c>
      <c r="AY7">
        <v>39</v>
      </c>
      <c r="AZ7">
        <v>74</v>
      </c>
      <c r="BA7">
        <v>18</v>
      </c>
      <c r="BB7">
        <v>68098</v>
      </c>
      <c r="BC7">
        <v>11328</v>
      </c>
      <c r="BD7">
        <v>19530</v>
      </c>
      <c r="BE7">
        <v>1896</v>
      </c>
      <c r="BF7">
        <v>12</v>
      </c>
      <c r="BG7">
        <v>0</v>
      </c>
      <c r="BH7">
        <v>0</v>
      </c>
      <c r="BI7">
        <v>0</v>
      </c>
      <c r="BJ7">
        <v>0</v>
      </c>
      <c r="BK7">
        <v>19</v>
      </c>
      <c r="BL7">
        <v>7.0000000000000007E-2</v>
      </c>
      <c r="BM7">
        <v>-0.06</v>
      </c>
      <c r="BN7" s="3">
        <f t="shared" si="0"/>
        <v>3.613920068336212</v>
      </c>
      <c r="BO7" s="3">
        <f t="shared" si="1"/>
        <v>4.2628930141746109</v>
      </c>
      <c r="BP7" s="43">
        <v>15.2</v>
      </c>
      <c r="BQ7" s="43">
        <v>9.1</v>
      </c>
      <c r="BR7" s="43">
        <v>6.1</v>
      </c>
      <c r="BS7" s="44">
        <f t="shared" si="5"/>
        <v>88.917735796615489</v>
      </c>
      <c r="BT7" s="45">
        <v>29.990259111000753</v>
      </c>
      <c r="BU7" s="45">
        <v>12.60492556828447</v>
      </c>
      <c r="BV7" s="45">
        <v>-2.0118004267737342</v>
      </c>
      <c r="BW7" s="45">
        <v>4.3853172561022964</v>
      </c>
      <c r="BX7" s="45">
        <v>10.955754567565107</v>
      </c>
      <c r="BY7" s="44">
        <f t="shared" si="6"/>
        <v>55.924456076178899</v>
      </c>
      <c r="BZ7" s="45">
        <v>8.9039842675315644</v>
      </c>
      <c r="CA7" s="45">
        <v>1.6444210556821981</v>
      </c>
      <c r="CB7" s="45">
        <v>11.152921928739959</v>
      </c>
      <c r="CC7" s="45">
        <v>11.291952468482863</v>
      </c>
      <c r="CD7" s="44">
        <f t="shared" si="7"/>
        <v>32.993279720436583</v>
      </c>
      <c r="CE7" s="46">
        <v>1134.9666666666667</v>
      </c>
      <c r="CF7" s="46">
        <v>188.8</v>
      </c>
      <c r="CG7" s="46">
        <v>325.5</v>
      </c>
      <c r="CH7" s="46">
        <v>1649.2666666666667</v>
      </c>
      <c r="CI7" s="47">
        <v>4338996</v>
      </c>
      <c r="CJ7">
        <v>4436899</v>
      </c>
      <c r="CK7" s="2">
        <v>65.099997999999999</v>
      </c>
      <c r="CL7">
        <v>5.4649999999999999</v>
      </c>
      <c r="CM7" s="3">
        <v>7</v>
      </c>
      <c r="CN7" s="2">
        <f t="shared" si="2"/>
        <v>0.30499999999999972</v>
      </c>
      <c r="CO7" s="2">
        <f t="shared" si="3"/>
        <v>-8.3658549999999998</v>
      </c>
      <c r="CP7" s="48">
        <v>76.175292999999996</v>
      </c>
      <c r="CQ7" s="2">
        <v>22.212800999999999</v>
      </c>
      <c r="CR7" s="2">
        <v>40.399906000000001</v>
      </c>
      <c r="CS7" s="2">
        <v>62.612707</v>
      </c>
      <c r="CT7" s="2">
        <v>7.9986240000000004</v>
      </c>
      <c r="CU7" s="2">
        <v>3.177387</v>
      </c>
      <c r="CV7" s="2">
        <v>-4.1866E-2</v>
      </c>
      <c r="CW7" s="2">
        <v>11.134145</v>
      </c>
      <c r="CX7" t="s">
        <v>150</v>
      </c>
      <c r="CY7" s="2">
        <v>5.4</v>
      </c>
      <c r="CZ7" s="49">
        <f t="shared" si="4"/>
        <v>4.2113816666666661</v>
      </c>
    </row>
    <row r="8" spans="1:104" x14ac:dyDescent="0.2">
      <c r="A8" s="31" t="s">
        <v>1678</v>
      </c>
      <c r="B8" t="s">
        <v>1679</v>
      </c>
      <c r="C8" t="s">
        <v>1680</v>
      </c>
      <c r="D8" t="s">
        <v>1681</v>
      </c>
      <c r="E8">
        <v>76</v>
      </c>
      <c r="F8">
        <v>220</v>
      </c>
      <c r="G8" t="s">
        <v>1663</v>
      </c>
      <c r="I8" t="s">
        <v>134</v>
      </c>
      <c r="J8" t="s">
        <v>569</v>
      </c>
      <c r="K8" t="s">
        <v>58</v>
      </c>
      <c r="L8" t="s">
        <v>58</v>
      </c>
      <c r="M8" t="s">
        <v>57</v>
      </c>
      <c r="N8">
        <v>2</v>
      </c>
      <c r="O8">
        <v>0</v>
      </c>
      <c r="P8">
        <v>1</v>
      </c>
      <c r="Q8">
        <v>1</v>
      </c>
      <c r="R8">
        <v>2</v>
      </c>
      <c r="S8">
        <v>0</v>
      </c>
      <c r="T8">
        <v>2</v>
      </c>
      <c r="U8">
        <v>0</v>
      </c>
      <c r="V8">
        <v>5</v>
      </c>
      <c r="W8">
        <v>5</v>
      </c>
      <c r="X8">
        <v>7</v>
      </c>
      <c r="Y8">
        <v>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1</v>
      </c>
      <c r="AI8">
        <v>0</v>
      </c>
      <c r="AJ8">
        <v>0</v>
      </c>
      <c r="AK8">
        <v>0</v>
      </c>
      <c r="AL8">
        <v>1</v>
      </c>
      <c r="AM8">
        <v>1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2</v>
      </c>
      <c r="BA8">
        <v>1</v>
      </c>
      <c r="BB8">
        <v>2741</v>
      </c>
      <c r="BC8">
        <v>509</v>
      </c>
      <c r="BD8">
        <v>12</v>
      </c>
      <c r="BE8">
        <v>62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-0.05</v>
      </c>
      <c r="BM8">
        <v>0.08</v>
      </c>
      <c r="BN8" s="3" t="str">
        <f t="shared" si="0"/>
        <v xml:space="preserve"> </v>
      </c>
      <c r="BO8" s="3" t="str">
        <f t="shared" si="1"/>
        <v xml:space="preserve"> </v>
      </c>
      <c r="BP8" s="43">
        <v>1.7</v>
      </c>
      <c r="BQ8" s="43">
        <v>0.1</v>
      </c>
      <c r="BR8" s="43">
        <v>0.5</v>
      </c>
      <c r="BS8" s="44">
        <f t="shared" si="5"/>
        <v>1.337143691587694</v>
      </c>
      <c r="BT8" s="45">
        <v>0.4673652136011795</v>
      </c>
      <c r="BU8" s="45">
        <v>-8.6484713525147704E-3</v>
      </c>
      <c r="BV8" s="45">
        <v>-0.16982983587620532</v>
      </c>
      <c r="BW8" s="45">
        <v>-3.179243008861353E-2</v>
      </c>
      <c r="BX8" s="45">
        <v>0</v>
      </c>
      <c r="BY8" s="44">
        <f t="shared" si="6"/>
        <v>0.25709447628384585</v>
      </c>
      <c r="BZ8" s="45">
        <v>0.64435949662591263</v>
      </c>
      <c r="CA8" s="45">
        <v>2.0201607702709542E-3</v>
      </c>
      <c r="CB8" s="45">
        <v>0.16700080170250522</v>
      </c>
      <c r="CC8" s="45">
        <v>0.26666875620515923</v>
      </c>
      <c r="CD8" s="44">
        <f t="shared" si="7"/>
        <v>1.0800492153038481</v>
      </c>
      <c r="CE8" s="46">
        <v>45.68333333333333</v>
      </c>
      <c r="CF8" s="46">
        <v>8.4833333333333325</v>
      </c>
      <c r="CG8" s="46">
        <v>0.2</v>
      </c>
      <c r="CH8" s="46">
        <v>54.366666666666667</v>
      </c>
      <c r="CI8" s="47">
        <v>2900000</v>
      </c>
      <c r="CL8">
        <v>3</v>
      </c>
      <c r="CM8" s="3">
        <v>3</v>
      </c>
      <c r="CN8" s="2">
        <f t="shared" si="2"/>
        <v>-6.9</v>
      </c>
      <c r="CO8" s="2">
        <f t="shared" si="3"/>
        <v>-5.4637030000000006</v>
      </c>
      <c r="CP8" s="48">
        <v>38.036186000000001</v>
      </c>
      <c r="CQ8" s="2">
        <v>1.8486849999999999</v>
      </c>
      <c r="CR8" s="2">
        <v>7.5216589999999997</v>
      </c>
      <c r="CS8" s="2">
        <v>9.3703439999999993</v>
      </c>
      <c r="CT8" s="2">
        <v>0.46786699999999998</v>
      </c>
      <c r="CU8" s="2">
        <v>1.5681290000000001</v>
      </c>
      <c r="CV8" s="2">
        <v>2.9999999999999997E-4</v>
      </c>
      <c r="CW8" s="2">
        <v>2.0362969999999998</v>
      </c>
      <c r="CX8" t="s">
        <v>58</v>
      </c>
      <c r="CY8" s="2">
        <v>2.9</v>
      </c>
      <c r="CZ8" s="49">
        <f t="shared" si="4"/>
        <v>1.1787656666666666</v>
      </c>
    </row>
    <row r="9" spans="1:104" x14ac:dyDescent="0.2">
      <c r="A9" s="31" t="s">
        <v>1682</v>
      </c>
      <c r="B9" t="s">
        <v>1683</v>
      </c>
      <c r="C9" t="s">
        <v>1684</v>
      </c>
      <c r="D9" t="s">
        <v>1681</v>
      </c>
      <c r="E9">
        <v>74</v>
      </c>
      <c r="F9">
        <v>206</v>
      </c>
      <c r="G9" t="s">
        <v>1663</v>
      </c>
      <c r="H9" t="s">
        <v>1664</v>
      </c>
      <c r="I9" t="s">
        <v>1115</v>
      </c>
      <c r="J9" t="s">
        <v>1116</v>
      </c>
      <c r="K9" t="s">
        <v>77</v>
      </c>
      <c r="L9" t="s">
        <v>77</v>
      </c>
      <c r="M9" t="s">
        <v>57</v>
      </c>
      <c r="N9">
        <v>30</v>
      </c>
      <c r="O9">
        <v>1</v>
      </c>
      <c r="P9">
        <v>4</v>
      </c>
      <c r="Q9">
        <v>5</v>
      </c>
      <c r="R9">
        <v>-1</v>
      </c>
      <c r="S9">
        <v>5</v>
      </c>
      <c r="T9">
        <v>-1</v>
      </c>
      <c r="U9">
        <v>2</v>
      </c>
      <c r="V9">
        <v>31</v>
      </c>
      <c r="W9">
        <v>23</v>
      </c>
      <c r="X9">
        <v>54</v>
      </c>
      <c r="Y9">
        <v>9</v>
      </c>
      <c r="Z9">
        <v>36</v>
      </c>
      <c r="AA9">
        <v>10</v>
      </c>
      <c r="AB9">
        <v>0</v>
      </c>
      <c r="AC9">
        <v>0</v>
      </c>
      <c r="AD9">
        <v>0</v>
      </c>
      <c r="AE9">
        <v>1</v>
      </c>
      <c r="AF9">
        <v>0</v>
      </c>
      <c r="AG9">
        <v>0</v>
      </c>
      <c r="AH9">
        <v>4</v>
      </c>
      <c r="AI9">
        <v>0</v>
      </c>
      <c r="AJ9">
        <v>0</v>
      </c>
      <c r="AK9">
        <v>1</v>
      </c>
      <c r="AL9">
        <v>3</v>
      </c>
      <c r="AM9">
        <v>0</v>
      </c>
      <c r="AN9">
        <v>4</v>
      </c>
      <c r="AO9">
        <v>1</v>
      </c>
      <c r="AP9">
        <v>0</v>
      </c>
      <c r="AQ9">
        <v>0</v>
      </c>
      <c r="AR9">
        <v>0</v>
      </c>
      <c r="AS9">
        <v>1</v>
      </c>
      <c r="AT9">
        <v>0</v>
      </c>
      <c r="AU9">
        <v>1</v>
      </c>
      <c r="AV9">
        <v>0</v>
      </c>
      <c r="AW9">
        <v>0</v>
      </c>
      <c r="AX9">
        <v>22</v>
      </c>
      <c r="AY9">
        <v>0</v>
      </c>
      <c r="AZ9">
        <v>42</v>
      </c>
      <c r="BA9">
        <v>19</v>
      </c>
      <c r="BB9">
        <v>28935</v>
      </c>
      <c r="BC9">
        <v>5625</v>
      </c>
      <c r="BD9">
        <v>393</v>
      </c>
      <c r="BE9">
        <v>759</v>
      </c>
      <c r="BF9">
        <v>1</v>
      </c>
      <c r="BG9">
        <v>0</v>
      </c>
      <c r="BH9">
        <v>0</v>
      </c>
      <c r="BI9">
        <v>0</v>
      </c>
      <c r="BJ9">
        <v>0</v>
      </c>
      <c r="BK9">
        <v>4</v>
      </c>
      <c r="BL9">
        <v>0</v>
      </c>
      <c r="BM9">
        <v>-0.13</v>
      </c>
      <c r="BN9" s="3">
        <f t="shared" si="0"/>
        <v>4.7411757387247278</v>
      </c>
      <c r="BO9" s="3" t="str">
        <f t="shared" si="1"/>
        <v xml:space="preserve"> </v>
      </c>
      <c r="BP9" s="43">
        <v>-5.0999999999999996</v>
      </c>
      <c r="BQ9" s="43">
        <v>-0.5</v>
      </c>
      <c r="BR9" s="43">
        <v>0</v>
      </c>
      <c r="BS9" s="44">
        <f t="shared" si="5"/>
        <v>18.369635269684093</v>
      </c>
      <c r="BT9" s="45">
        <v>4.0750216215645025</v>
      </c>
      <c r="BU9" s="45">
        <v>-0.3332367585769338</v>
      </c>
      <c r="BV9" s="45">
        <v>-6.4566513075274667E-2</v>
      </c>
      <c r="BW9" s="45">
        <v>-0.11251485610844034</v>
      </c>
      <c r="BX9" s="45">
        <v>0</v>
      </c>
      <c r="BY9" s="44">
        <f t="shared" si="6"/>
        <v>3.5647034938038535</v>
      </c>
      <c r="BZ9" s="45">
        <v>8.4781257694673453</v>
      </c>
      <c r="CA9" s="45">
        <v>0.26610637299133999</v>
      </c>
      <c r="CB9" s="45">
        <v>-1.4103807230764893</v>
      </c>
      <c r="CC9" s="45">
        <v>7.4710803564980424</v>
      </c>
      <c r="CD9" s="44">
        <f t="shared" si="7"/>
        <v>14.804931775880238</v>
      </c>
      <c r="CE9" s="46">
        <v>482.25</v>
      </c>
      <c r="CF9" s="46">
        <v>93.75</v>
      </c>
      <c r="CG9" s="46">
        <v>6.5499999999999989</v>
      </c>
      <c r="CH9" s="46">
        <v>582.54999999999995</v>
      </c>
      <c r="CI9" s="47">
        <v>1675000</v>
      </c>
      <c r="CJ9">
        <v>1536775</v>
      </c>
      <c r="CK9" s="2">
        <v>79.400002000000001</v>
      </c>
      <c r="CL9">
        <v>0.875</v>
      </c>
      <c r="CM9" s="3">
        <v>0.875</v>
      </c>
      <c r="CN9" s="2">
        <f t="shared" si="2"/>
        <v>-1.625</v>
      </c>
      <c r="CO9" s="2">
        <f t="shared" si="3"/>
        <v>0.84296100000000007</v>
      </c>
      <c r="CP9" s="48">
        <v>43.451458000000002</v>
      </c>
      <c r="CQ9" s="2">
        <v>2.3260879999999999</v>
      </c>
      <c r="CR9" s="2">
        <v>7.7405860000000004</v>
      </c>
      <c r="CS9" s="2">
        <v>10.066674000000001</v>
      </c>
      <c r="CT9" s="2">
        <v>0.16330900000000001</v>
      </c>
      <c r="CU9" s="2">
        <v>1.803561</v>
      </c>
      <c r="CV9" s="2">
        <v>1.091E-3</v>
      </c>
      <c r="CW9" s="2">
        <v>1.9679610000000001</v>
      </c>
      <c r="CZ9" s="49">
        <f t="shared" si="4"/>
        <v>1.1559870000000001</v>
      </c>
    </row>
    <row r="10" spans="1:104" x14ac:dyDescent="0.2">
      <c r="A10" s="31" t="s">
        <v>1685</v>
      </c>
      <c r="B10" t="s">
        <v>1686</v>
      </c>
      <c r="D10" t="s">
        <v>1671</v>
      </c>
      <c r="E10">
        <v>76</v>
      </c>
      <c r="F10">
        <v>194</v>
      </c>
      <c r="G10" t="s">
        <v>1663</v>
      </c>
      <c r="H10" t="s">
        <v>1664</v>
      </c>
      <c r="I10" t="s">
        <v>801</v>
      </c>
      <c r="J10" t="s">
        <v>802</v>
      </c>
      <c r="K10" t="s">
        <v>115</v>
      </c>
      <c r="L10" t="s">
        <v>115</v>
      </c>
      <c r="M10" t="s">
        <v>69</v>
      </c>
      <c r="N10">
        <v>1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1</v>
      </c>
      <c r="W10">
        <v>0</v>
      </c>
      <c r="X10">
        <v>0</v>
      </c>
      <c r="Y10">
        <v>0</v>
      </c>
      <c r="Z10">
        <v>0</v>
      </c>
      <c r="AA10">
        <v>1</v>
      </c>
      <c r="AB10">
        <v>2</v>
      </c>
      <c r="AC10">
        <v>3</v>
      </c>
      <c r="AD10">
        <v>9.4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567</v>
      </c>
      <c r="BC10">
        <v>0</v>
      </c>
      <c r="BD10">
        <v>0</v>
      </c>
      <c r="BE10">
        <v>14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0.36</v>
      </c>
      <c r="BM10">
        <v>-0.17</v>
      </c>
      <c r="BN10" s="3" t="str">
        <f t="shared" si="0"/>
        <v xml:space="preserve"> </v>
      </c>
      <c r="BO10" s="3" t="str">
        <f t="shared" si="1"/>
        <v xml:space="preserve"> </v>
      </c>
      <c r="BP10" s="43">
        <v>0</v>
      </c>
      <c r="BQ10" s="43">
        <v>0</v>
      </c>
      <c r="BR10" s="43">
        <v>0</v>
      </c>
      <c r="BS10" s="44">
        <f t="shared" si="5"/>
        <v>1.0760283456077713E-2</v>
      </c>
      <c r="BT10" s="45">
        <v>-0.22580518597358759</v>
      </c>
      <c r="BU10" s="45">
        <v>0</v>
      </c>
      <c r="BV10" s="45">
        <v>-7.3659454476754316E-2</v>
      </c>
      <c r="BW10" s="45">
        <v>0</v>
      </c>
      <c r="BX10" s="45">
        <v>0</v>
      </c>
      <c r="BY10" s="44">
        <f t="shared" si="6"/>
        <v>-0.29946464045034193</v>
      </c>
      <c r="BZ10" s="45">
        <v>0.21432773453578424</v>
      </c>
      <c r="CA10" s="45">
        <v>0</v>
      </c>
      <c r="CB10" s="45">
        <v>0</v>
      </c>
      <c r="CC10" s="45">
        <v>9.5897189370635419E-2</v>
      </c>
      <c r="CD10" s="44">
        <f t="shared" si="7"/>
        <v>0.31022492390641965</v>
      </c>
      <c r="CE10" s="46">
        <v>9.4499999999999993</v>
      </c>
      <c r="CF10" s="46">
        <v>0</v>
      </c>
      <c r="CG10" s="46">
        <v>0</v>
      </c>
      <c r="CH10" s="46">
        <v>9.4499999999999993</v>
      </c>
      <c r="CI10" s="47">
        <v>821666.66666666663</v>
      </c>
      <c r="CL10">
        <v>0.85</v>
      </c>
      <c r="CM10" s="3">
        <v>0.85</v>
      </c>
      <c r="CN10" s="2">
        <f t="shared" si="2"/>
        <v>-1.0499999999999998</v>
      </c>
      <c r="CO10" s="2">
        <f t="shared" si="3"/>
        <v>0.29801900000000026</v>
      </c>
      <c r="CP10" s="48">
        <v>28.927149</v>
      </c>
      <c r="CQ10" s="2">
        <v>5.4317929999999999</v>
      </c>
      <c r="CR10" s="2">
        <v>6.7472799999999999</v>
      </c>
      <c r="CS10" s="2">
        <v>12.179073000000001</v>
      </c>
      <c r="CT10" s="2">
        <v>0.73689499999999997</v>
      </c>
      <c r="CU10" s="2">
        <v>0.61262799999999995</v>
      </c>
      <c r="CV10" s="2">
        <v>-1.5039999999999999E-3</v>
      </c>
      <c r="CW10" s="2">
        <v>1.3480190000000001</v>
      </c>
      <c r="CX10" t="s">
        <v>115</v>
      </c>
      <c r="CY10" s="2">
        <v>0.8</v>
      </c>
      <c r="CZ10" s="49">
        <f t="shared" si="4"/>
        <v>0.94933966666666669</v>
      </c>
    </row>
    <row r="11" spans="1:104" x14ac:dyDescent="0.2">
      <c r="A11" s="31" t="s">
        <v>1687</v>
      </c>
      <c r="B11" t="s">
        <v>1688</v>
      </c>
      <c r="D11" t="s">
        <v>1689</v>
      </c>
      <c r="E11">
        <v>78</v>
      </c>
      <c r="F11">
        <v>230</v>
      </c>
      <c r="G11" t="s">
        <v>1663</v>
      </c>
      <c r="I11" t="s">
        <v>111</v>
      </c>
      <c r="J11" t="s">
        <v>112</v>
      </c>
      <c r="K11" t="s">
        <v>115</v>
      </c>
      <c r="L11" t="s">
        <v>74</v>
      </c>
      <c r="M11" t="s">
        <v>69</v>
      </c>
      <c r="N11">
        <v>81</v>
      </c>
      <c r="O11">
        <v>28</v>
      </c>
      <c r="P11">
        <v>31</v>
      </c>
      <c r="Q11">
        <v>59</v>
      </c>
      <c r="R11">
        <v>-14</v>
      </c>
      <c r="S11">
        <v>1</v>
      </c>
      <c r="T11">
        <v>-1</v>
      </c>
      <c r="U11">
        <v>30</v>
      </c>
      <c r="V11">
        <v>224</v>
      </c>
      <c r="W11">
        <v>114</v>
      </c>
      <c r="X11">
        <v>38</v>
      </c>
      <c r="Y11">
        <v>85</v>
      </c>
      <c r="Z11">
        <v>40</v>
      </c>
      <c r="AA11">
        <v>35</v>
      </c>
      <c r="AB11">
        <v>80</v>
      </c>
      <c r="AC11">
        <v>119</v>
      </c>
      <c r="AD11">
        <v>4.2</v>
      </c>
      <c r="AE11">
        <v>20</v>
      </c>
      <c r="AF11">
        <v>8</v>
      </c>
      <c r="AG11">
        <v>0</v>
      </c>
      <c r="AH11">
        <v>21</v>
      </c>
      <c r="AI11">
        <v>1</v>
      </c>
      <c r="AJ11">
        <v>9</v>
      </c>
      <c r="AK11">
        <v>17</v>
      </c>
      <c r="AL11">
        <v>14</v>
      </c>
      <c r="AM11">
        <v>9</v>
      </c>
      <c r="AN11">
        <v>22</v>
      </c>
      <c r="AO11">
        <v>6</v>
      </c>
      <c r="AP11">
        <v>0</v>
      </c>
      <c r="AQ11">
        <v>4</v>
      </c>
      <c r="AR11">
        <v>15</v>
      </c>
      <c r="AS11">
        <v>13</v>
      </c>
      <c r="AT11">
        <v>6</v>
      </c>
      <c r="AU11">
        <v>22</v>
      </c>
      <c r="AV11">
        <v>0</v>
      </c>
      <c r="AW11">
        <v>0</v>
      </c>
      <c r="AX11">
        <v>81</v>
      </c>
      <c r="AY11">
        <v>25</v>
      </c>
      <c r="AZ11">
        <v>79</v>
      </c>
      <c r="BA11">
        <v>9</v>
      </c>
      <c r="BB11">
        <v>64851</v>
      </c>
      <c r="BC11">
        <v>4308</v>
      </c>
      <c r="BD11">
        <v>14387</v>
      </c>
      <c r="BE11">
        <v>1845</v>
      </c>
      <c r="BF11">
        <v>14</v>
      </c>
      <c r="BG11">
        <v>0</v>
      </c>
      <c r="BH11">
        <v>0</v>
      </c>
      <c r="BI11">
        <v>0</v>
      </c>
      <c r="BJ11">
        <v>0</v>
      </c>
      <c r="BK11">
        <v>15</v>
      </c>
      <c r="BL11">
        <v>0</v>
      </c>
      <c r="BM11">
        <v>0.23</v>
      </c>
      <c r="BN11" s="3">
        <f t="shared" si="0"/>
        <v>4.737189329093745</v>
      </c>
      <c r="BO11" s="3">
        <f t="shared" si="1"/>
        <v>3.8712895511150682</v>
      </c>
      <c r="BP11" s="43">
        <v>-2.6</v>
      </c>
      <c r="BQ11" s="43">
        <v>6.9</v>
      </c>
      <c r="BR11" s="43">
        <v>0.9</v>
      </c>
      <c r="BS11" s="44">
        <f t="shared" si="5"/>
        <v>55.812037000000004</v>
      </c>
      <c r="BT11" s="28">
        <v>35.726095000000001</v>
      </c>
      <c r="BU11" s="28">
        <v>11.01937</v>
      </c>
      <c r="BV11" s="28">
        <v>-2.7590379999999999</v>
      </c>
      <c r="BW11" s="28">
        <v>-7.7303999999999998E-2</v>
      </c>
      <c r="BX11" s="28">
        <v>1.471619</v>
      </c>
      <c r="BY11" s="44">
        <f t="shared" si="6"/>
        <v>45.380742000000005</v>
      </c>
      <c r="BZ11" s="28">
        <v>1.42561</v>
      </c>
      <c r="CA11" s="28">
        <v>3.9670999999999998E-2</v>
      </c>
      <c r="CB11" s="28">
        <v>3.0634929999999998</v>
      </c>
      <c r="CC11" s="28">
        <v>5.9025210000000001</v>
      </c>
      <c r="CD11" s="44">
        <f t="shared" si="7"/>
        <v>10.431295</v>
      </c>
      <c r="CE11" s="28">
        <v>1081.616667</v>
      </c>
      <c r="CF11" s="28">
        <v>71.8</v>
      </c>
      <c r="CG11" s="28">
        <v>239.01666700000001</v>
      </c>
      <c r="CH11" s="50">
        <v>1392.4333329999999</v>
      </c>
      <c r="CI11" s="51">
        <v>2050000</v>
      </c>
      <c r="CJ11">
        <v>3025637</v>
      </c>
      <c r="CK11" s="2">
        <v>43.277779000000002</v>
      </c>
      <c r="CL11">
        <v>2.15</v>
      </c>
      <c r="CM11" s="2">
        <v>4</v>
      </c>
      <c r="CN11" s="2">
        <f t="shared" si="2"/>
        <v>2.8500000000000014</v>
      </c>
      <c r="CO11" s="2">
        <f t="shared" si="3"/>
        <v>-1.5654620000000001</v>
      </c>
      <c r="CP11" s="48">
        <v>72.002464000000003</v>
      </c>
      <c r="CQ11" s="2">
        <v>23.828970000000002</v>
      </c>
      <c r="CR11" s="2">
        <v>29.475325000000002</v>
      </c>
      <c r="CS11" s="2">
        <v>53.304295000000003</v>
      </c>
      <c r="CT11" s="2">
        <v>6.7373250000000002</v>
      </c>
      <c r="CU11" s="2">
        <v>2.2010179999999999</v>
      </c>
      <c r="CV11" s="2">
        <v>-3.8049999999999998E-3</v>
      </c>
      <c r="CW11" s="2">
        <v>8.9345379999999999</v>
      </c>
      <c r="CX11" t="s">
        <v>74</v>
      </c>
      <c r="CY11" s="2">
        <v>4</v>
      </c>
      <c r="CZ11" s="49">
        <f t="shared" si="4"/>
        <v>3.4781793333333333</v>
      </c>
    </row>
    <row r="12" spans="1:104" x14ac:dyDescent="0.2">
      <c r="A12" s="31" t="s">
        <v>1690</v>
      </c>
      <c r="B12" t="s">
        <v>1691</v>
      </c>
      <c r="C12" t="s">
        <v>1692</v>
      </c>
      <c r="D12" t="s">
        <v>1681</v>
      </c>
      <c r="E12">
        <v>74</v>
      </c>
      <c r="F12">
        <v>195</v>
      </c>
      <c r="G12" t="s">
        <v>1668</v>
      </c>
      <c r="I12" t="s">
        <v>116</v>
      </c>
      <c r="J12" s="18" t="s">
        <v>117</v>
      </c>
      <c r="K12" t="s">
        <v>74</v>
      </c>
      <c r="M12" t="s">
        <v>44</v>
      </c>
      <c r="N12">
        <v>82</v>
      </c>
      <c r="O12">
        <v>22</v>
      </c>
      <c r="P12">
        <v>18</v>
      </c>
      <c r="Q12">
        <v>40</v>
      </c>
      <c r="R12">
        <v>5</v>
      </c>
      <c r="S12">
        <v>0</v>
      </c>
      <c r="T12">
        <v>4</v>
      </c>
      <c r="U12">
        <v>75</v>
      </c>
      <c r="V12">
        <v>141</v>
      </c>
      <c r="W12">
        <v>88</v>
      </c>
      <c r="X12">
        <v>23</v>
      </c>
      <c r="Y12">
        <v>37</v>
      </c>
      <c r="Z12">
        <v>21</v>
      </c>
      <c r="AA12">
        <v>34</v>
      </c>
      <c r="AB12">
        <v>8</v>
      </c>
      <c r="AC12">
        <v>20</v>
      </c>
      <c r="AD12">
        <v>0.5</v>
      </c>
      <c r="AE12">
        <v>19</v>
      </c>
      <c r="AF12">
        <v>3</v>
      </c>
      <c r="AG12">
        <v>0</v>
      </c>
      <c r="AH12">
        <v>17</v>
      </c>
      <c r="AI12">
        <v>0</v>
      </c>
      <c r="AJ12">
        <v>1</v>
      </c>
      <c r="AK12">
        <v>8</v>
      </c>
      <c r="AL12">
        <v>10</v>
      </c>
      <c r="AM12">
        <v>4</v>
      </c>
      <c r="AN12">
        <v>14</v>
      </c>
      <c r="AO12">
        <v>5</v>
      </c>
      <c r="AP12">
        <v>0</v>
      </c>
      <c r="AQ12">
        <v>2</v>
      </c>
      <c r="AR12">
        <v>11</v>
      </c>
      <c r="AS12">
        <v>11</v>
      </c>
      <c r="AT12">
        <v>8</v>
      </c>
      <c r="AU12">
        <v>14</v>
      </c>
      <c r="AV12">
        <v>1</v>
      </c>
      <c r="AW12">
        <v>0</v>
      </c>
      <c r="AX12">
        <v>60</v>
      </c>
      <c r="AY12">
        <v>13</v>
      </c>
      <c r="AZ12">
        <v>55</v>
      </c>
      <c r="BA12">
        <v>13</v>
      </c>
      <c r="BB12">
        <v>61624</v>
      </c>
      <c r="BC12">
        <v>4152</v>
      </c>
      <c r="BD12">
        <v>8792</v>
      </c>
      <c r="BE12">
        <v>1454</v>
      </c>
      <c r="BF12">
        <v>30</v>
      </c>
      <c r="BG12">
        <v>1</v>
      </c>
      <c r="BH12">
        <v>1</v>
      </c>
      <c r="BI12">
        <v>0</v>
      </c>
      <c r="BJ12">
        <v>0</v>
      </c>
      <c r="BK12">
        <v>18</v>
      </c>
      <c r="BL12">
        <v>0.06</v>
      </c>
      <c r="BM12">
        <v>0.01</v>
      </c>
      <c r="BN12" s="3">
        <f t="shared" si="0"/>
        <v>4.497617098360446</v>
      </c>
      <c r="BO12" s="3">
        <f t="shared" si="1"/>
        <v>3.4293971234397289</v>
      </c>
      <c r="BP12" s="43">
        <v>8.1</v>
      </c>
      <c r="BQ12" s="43">
        <v>5</v>
      </c>
      <c r="BR12" s="43">
        <v>2.2000000000000002</v>
      </c>
      <c r="BS12" s="44">
        <f t="shared" si="5"/>
        <v>29.385715135416255</v>
      </c>
      <c r="BT12" s="45">
        <v>24.378668053650649</v>
      </c>
      <c r="BU12" s="45">
        <v>1.000748875198461</v>
      </c>
      <c r="BV12" s="45">
        <v>0.12684238693386124</v>
      </c>
      <c r="BW12" s="45">
        <v>-0.75226450619784024</v>
      </c>
      <c r="BX12" s="45">
        <v>-0.77659898207016009</v>
      </c>
      <c r="BY12" s="44">
        <f t="shared" si="6"/>
        <v>23.977395827514975</v>
      </c>
      <c r="BZ12" s="45">
        <v>13.574884173755139</v>
      </c>
      <c r="CA12" s="45">
        <v>-0.34908550359574264</v>
      </c>
      <c r="CB12" s="45">
        <v>0.28860115031121747</v>
      </c>
      <c r="CC12" s="45">
        <v>-8.1060805125693314</v>
      </c>
      <c r="CD12" s="44">
        <f t="shared" si="7"/>
        <v>5.4083193079012819</v>
      </c>
      <c r="CE12" s="46">
        <v>1027.0666666666666</v>
      </c>
      <c r="CF12" s="46">
        <v>69.2</v>
      </c>
      <c r="CG12" s="46">
        <v>146.53333333333333</v>
      </c>
      <c r="CH12" s="46">
        <v>1242.8</v>
      </c>
      <c r="CI12" s="47">
        <v>1200000</v>
      </c>
      <c r="CJ12">
        <v>2662545</v>
      </c>
      <c r="CK12" s="2">
        <v>42.599997999999999</v>
      </c>
      <c r="CL12">
        <v>1.2</v>
      </c>
      <c r="CM12" s="2"/>
      <c r="CN12" s="2">
        <f t="shared" si="2"/>
        <v>5.1000000000000005</v>
      </c>
      <c r="CO12" s="2">
        <f t="shared" si="3"/>
        <v>7.4611679999999998</v>
      </c>
      <c r="CP12" s="48">
        <v>68.817611999999997</v>
      </c>
      <c r="CQ12" s="2">
        <v>17.133146</v>
      </c>
      <c r="CR12" s="2">
        <v>19.327328000000001</v>
      </c>
      <c r="CS12" s="2">
        <v>36.460473999999998</v>
      </c>
      <c r="CT12" s="2">
        <v>4.2101170000000003</v>
      </c>
      <c r="CU12" s="2">
        <v>1.7934460000000001</v>
      </c>
      <c r="CV12" s="2">
        <v>-4.2395000000000002E-2</v>
      </c>
      <c r="CW12" s="2">
        <v>5.9611679999999998</v>
      </c>
      <c r="CY12" s="2"/>
      <c r="CZ12" s="49">
        <f t="shared" si="4"/>
        <v>2.4870559999999999</v>
      </c>
    </row>
    <row r="13" spans="1:104" x14ac:dyDescent="0.2">
      <c r="A13" s="31" t="s">
        <v>1693</v>
      </c>
      <c r="B13" t="s">
        <v>1694</v>
      </c>
      <c r="C13" t="s">
        <v>1680</v>
      </c>
      <c r="D13" t="s">
        <v>1681</v>
      </c>
      <c r="E13">
        <v>72</v>
      </c>
      <c r="F13">
        <v>197</v>
      </c>
      <c r="G13" t="s">
        <v>1668</v>
      </c>
      <c r="I13" t="s">
        <v>182</v>
      </c>
      <c r="J13" t="s">
        <v>117</v>
      </c>
      <c r="K13" t="s">
        <v>206</v>
      </c>
      <c r="M13" t="s">
        <v>69</v>
      </c>
      <c r="N13">
        <v>56</v>
      </c>
      <c r="O13">
        <v>5</v>
      </c>
      <c r="P13">
        <v>4</v>
      </c>
      <c r="Q13">
        <v>9</v>
      </c>
      <c r="R13">
        <v>-11</v>
      </c>
      <c r="S13">
        <v>-3</v>
      </c>
      <c r="T13">
        <v>-1</v>
      </c>
      <c r="U13">
        <v>63</v>
      </c>
      <c r="V13">
        <v>42</v>
      </c>
      <c r="W13">
        <v>85</v>
      </c>
      <c r="X13">
        <v>11</v>
      </c>
      <c r="Y13">
        <v>12</v>
      </c>
      <c r="Z13">
        <v>9</v>
      </c>
      <c r="AA13">
        <v>7</v>
      </c>
      <c r="AB13">
        <v>115</v>
      </c>
      <c r="AC13">
        <v>125</v>
      </c>
      <c r="AD13">
        <v>7.6</v>
      </c>
      <c r="AE13">
        <v>4</v>
      </c>
      <c r="AF13">
        <v>1</v>
      </c>
      <c r="AG13">
        <v>0</v>
      </c>
      <c r="AH13">
        <v>4</v>
      </c>
      <c r="AI13">
        <v>0</v>
      </c>
      <c r="AJ13">
        <v>0</v>
      </c>
      <c r="AK13">
        <v>1</v>
      </c>
      <c r="AL13">
        <v>3</v>
      </c>
      <c r="AM13">
        <v>1</v>
      </c>
      <c r="AN13">
        <v>3</v>
      </c>
      <c r="AO13">
        <v>1</v>
      </c>
      <c r="AP13">
        <v>0</v>
      </c>
      <c r="AQ13">
        <v>1</v>
      </c>
      <c r="AR13">
        <v>3</v>
      </c>
      <c r="AS13">
        <v>2</v>
      </c>
      <c r="AT13">
        <v>2</v>
      </c>
      <c r="AU13">
        <v>3</v>
      </c>
      <c r="AV13">
        <v>0</v>
      </c>
      <c r="AW13">
        <v>0</v>
      </c>
      <c r="AX13">
        <v>11</v>
      </c>
      <c r="AY13">
        <v>1</v>
      </c>
      <c r="AZ13">
        <v>21</v>
      </c>
      <c r="BA13">
        <v>0</v>
      </c>
      <c r="BB13">
        <v>28065</v>
      </c>
      <c r="BC13">
        <v>76</v>
      </c>
      <c r="BD13">
        <v>366</v>
      </c>
      <c r="BE13">
        <v>712</v>
      </c>
      <c r="BF13">
        <v>19</v>
      </c>
      <c r="BG13">
        <v>3</v>
      </c>
      <c r="BH13">
        <v>1</v>
      </c>
      <c r="BI13">
        <v>0</v>
      </c>
      <c r="BJ13">
        <v>0</v>
      </c>
      <c r="BK13">
        <v>8</v>
      </c>
      <c r="BL13">
        <v>-7.0000000000000007E-2</v>
      </c>
      <c r="BM13">
        <v>-0.16</v>
      </c>
      <c r="BN13" s="3" t="str">
        <f t="shared" si="0"/>
        <v xml:space="preserve"> </v>
      </c>
      <c r="BO13" s="3" t="str">
        <f t="shared" si="1"/>
        <v xml:space="preserve"> </v>
      </c>
      <c r="BP13" s="43">
        <v>-8.1999999999999993</v>
      </c>
      <c r="BQ13" s="43">
        <v>-1.4</v>
      </c>
      <c r="BR13" s="43">
        <v>-0.4</v>
      </c>
      <c r="BS13" s="44">
        <f t="shared" si="5"/>
        <v>-1.3348460182981805</v>
      </c>
      <c r="BT13" s="45">
        <v>0.35707639278355457</v>
      </c>
      <c r="BU13" s="45">
        <v>1.0899580966838305</v>
      </c>
      <c r="BV13" s="45">
        <v>0.63854690443102746</v>
      </c>
      <c r="BW13" s="45">
        <v>-1.3630803326120886E-2</v>
      </c>
      <c r="BX13" s="45">
        <v>0</v>
      </c>
      <c r="BY13" s="44">
        <f t="shared" si="6"/>
        <v>2.0719505905722917</v>
      </c>
      <c r="BZ13" s="45">
        <v>3.6266149742364258</v>
      </c>
      <c r="CA13" s="45">
        <v>3.3402717552351677E-2</v>
      </c>
      <c r="CB13" s="45">
        <v>0.13062856757836175</v>
      </c>
      <c r="CC13" s="45">
        <v>-7.1974428682376113</v>
      </c>
      <c r="CD13" s="44">
        <f t="shared" si="7"/>
        <v>-3.4067966088704722</v>
      </c>
      <c r="CE13" s="46">
        <v>467.75</v>
      </c>
      <c r="CF13" s="46">
        <v>1.2666666666666666</v>
      </c>
      <c r="CG13" s="46">
        <v>6.1</v>
      </c>
      <c r="CH13" s="46">
        <v>475.11666666666667</v>
      </c>
      <c r="CI13" s="47">
        <v>1500000</v>
      </c>
      <c r="CJ13">
        <v>165000</v>
      </c>
      <c r="CK13" s="2">
        <v>13.6</v>
      </c>
      <c r="CL13">
        <v>1.6</v>
      </c>
      <c r="CM13" s="2"/>
      <c r="CN13" s="2">
        <f t="shared" si="2"/>
        <v>-5.0999999999999996</v>
      </c>
      <c r="CO13" s="2">
        <f t="shared" si="3"/>
        <v>2.7436560000000001</v>
      </c>
      <c r="CP13" s="48">
        <v>52.683720000000001</v>
      </c>
      <c r="CQ13" s="2">
        <v>5.6811800000000003</v>
      </c>
      <c r="CR13" s="2">
        <v>9.7234680000000004</v>
      </c>
      <c r="CS13" s="2">
        <v>15.404647000000001</v>
      </c>
      <c r="CT13" s="2">
        <v>0.38728600000000002</v>
      </c>
      <c r="CU13" s="2">
        <v>0.85615699999999995</v>
      </c>
      <c r="CV13" s="2">
        <v>2.12E-4</v>
      </c>
      <c r="CW13" s="2">
        <v>1.2436560000000001</v>
      </c>
      <c r="CY13" s="2"/>
      <c r="CZ13" s="49">
        <f t="shared" si="4"/>
        <v>0.91455200000000003</v>
      </c>
    </row>
    <row r="14" spans="1:104" x14ac:dyDescent="0.2">
      <c r="A14" s="31" t="s">
        <v>1695</v>
      </c>
      <c r="B14" t="s">
        <v>1691</v>
      </c>
      <c r="C14" t="s">
        <v>1692</v>
      </c>
      <c r="D14" t="s">
        <v>1681</v>
      </c>
      <c r="E14">
        <v>71</v>
      </c>
      <c r="F14">
        <v>185</v>
      </c>
      <c r="G14" t="s">
        <v>1668</v>
      </c>
      <c r="H14" t="s">
        <v>1664</v>
      </c>
      <c r="I14" t="s">
        <v>325</v>
      </c>
      <c r="J14" t="s">
        <v>117</v>
      </c>
      <c r="K14" t="s">
        <v>213</v>
      </c>
      <c r="L14" t="s">
        <v>280</v>
      </c>
      <c r="M14" t="s">
        <v>44</v>
      </c>
      <c r="N14">
        <v>2</v>
      </c>
      <c r="O14">
        <v>0</v>
      </c>
      <c r="P14">
        <v>0</v>
      </c>
      <c r="Q14">
        <v>0</v>
      </c>
      <c r="R14">
        <v>-1</v>
      </c>
      <c r="S14">
        <v>-1</v>
      </c>
      <c r="T14">
        <v>0</v>
      </c>
      <c r="U14">
        <v>2</v>
      </c>
      <c r="V14">
        <v>1</v>
      </c>
      <c r="W14">
        <v>1</v>
      </c>
      <c r="X14">
        <v>1</v>
      </c>
      <c r="Y14">
        <v>0</v>
      </c>
      <c r="Z14">
        <v>1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1</v>
      </c>
      <c r="BA14">
        <v>0</v>
      </c>
      <c r="BB14">
        <v>833</v>
      </c>
      <c r="BC14">
        <v>13</v>
      </c>
      <c r="BD14">
        <v>46</v>
      </c>
      <c r="BE14">
        <v>23</v>
      </c>
      <c r="BF14">
        <v>1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-0.26</v>
      </c>
      <c r="BM14">
        <v>-0.21</v>
      </c>
      <c r="BN14" s="3" t="str">
        <f t="shared" si="0"/>
        <v xml:space="preserve"> </v>
      </c>
      <c r="BO14" s="3" t="str">
        <f t="shared" si="1"/>
        <v xml:space="preserve"> </v>
      </c>
      <c r="BP14" s="43">
        <v>-1</v>
      </c>
      <c r="BQ14" s="43">
        <v>-0.2</v>
      </c>
      <c r="BR14" s="43">
        <v>-0.1</v>
      </c>
      <c r="BS14" s="44">
        <f t="shared" si="5"/>
        <v>-0.64290354100549463</v>
      </c>
      <c r="BT14" s="45">
        <v>-0.33366919363889952</v>
      </c>
      <c r="BU14" s="45">
        <v>-4.510090260074482E-2</v>
      </c>
      <c r="BV14" s="45">
        <v>0.33167944568287783</v>
      </c>
      <c r="BW14" s="45">
        <v>-3.1328345323594102E-3</v>
      </c>
      <c r="BX14" s="45">
        <v>0</v>
      </c>
      <c r="BY14" s="44">
        <f t="shared" si="6"/>
        <v>-5.0223485089125941E-2</v>
      </c>
      <c r="BZ14" s="45">
        <v>-5.0158645768611801E-2</v>
      </c>
      <c r="CA14" s="45">
        <v>4.7886396591202167E-3</v>
      </c>
      <c r="CB14" s="45">
        <v>2.8781657696026443E-2</v>
      </c>
      <c r="CC14" s="45">
        <v>-0.57609170750290351</v>
      </c>
      <c r="CD14" s="44">
        <f t="shared" si="7"/>
        <v>-0.59268005591636863</v>
      </c>
      <c r="CE14" s="46">
        <v>13.883333333333333</v>
      </c>
      <c r="CF14" s="46">
        <v>0.21666666666666667</v>
      </c>
      <c r="CG14" s="46">
        <v>0.76666666666666683</v>
      </c>
      <c r="CH14" s="46">
        <v>14.866666666666667</v>
      </c>
      <c r="CI14" s="47">
        <v>475000</v>
      </c>
      <c r="CL14">
        <v>0.54</v>
      </c>
      <c r="CM14"/>
      <c r="CN14" s="2">
        <f t="shared" si="2"/>
        <v>-0.42000000000000015</v>
      </c>
      <c r="CO14" s="2">
        <f t="shared" si="3"/>
        <v>2.6343639999999997</v>
      </c>
      <c r="CP14" s="48">
        <v>27.747169</v>
      </c>
      <c r="CQ14" s="2">
        <v>4.8130480000000002</v>
      </c>
      <c r="CR14" s="2">
        <v>6.0662209999999996</v>
      </c>
      <c r="CS14" s="2">
        <v>10.879269000000001</v>
      </c>
      <c r="CT14" s="2">
        <v>0.61761900000000003</v>
      </c>
      <c r="CU14" s="2">
        <v>0.51918900000000001</v>
      </c>
      <c r="CV14" s="2">
        <v>-2.444E-3</v>
      </c>
      <c r="CW14" s="2">
        <v>1.1343639999999999</v>
      </c>
      <c r="CZ14" s="49">
        <f t="shared" si="4"/>
        <v>0.87812133333333331</v>
      </c>
    </row>
    <row r="15" spans="1:104" x14ac:dyDescent="0.2">
      <c r="A15" s="31" t="s">
        <v>1696</v>
      </c>
      <c r="B15" t="s">
        <v>1697</v>
      </c>
      <c r="C15" t="s">
        <v>1698</v>
      </c>
      <c r="D15" t="s">
        <v>1662</v>
      </c>
      <c r="E15">
        <v>71</v>
      </c>
      <c r="F15">
        <v>204</v>
      </c>
      <c r="G15" t="s">
        <v>1663</v>
      </c>
      <c r="I15" t="s">
        <v>803</v>
      </c>
      <c r="J15" t="s">
        <v>804</v>
      </c>
      <c r="K15" t="s">
        <v>170</v>
      </c>
      <c r="L15" t="s">
        <v>115</v>
      </c>
      <c r="M15" t="s">
        <v>69</v>
      </c>
      <c r="N15">
        <v>71</v>
      </c>
      <c r="O15">
        <v>5</v>
      </c>
      <c r="P15">
        <v>17</v>
      </c>
      <c r="Q15">
        <v>22</v>
      </c>
      <c r="R15">
        <v>-16</v>
      </c>
      <c r="S15">
        <v>0</v>
      </c>
      <c r="T15">
        <v>-3</v>
      </c>
      <c r="U15">
        <v>14</v>
      </c>
      <c r="V15">
        <v>108</v>
      </c>
      <c r="W15">
        <v>6</v>
      </c>
      <c r="X15">
        <v>15</v>
      </c>
      <c r="Y15">
        <v>41</v>
      </c>
      <c r="Z15">
        <v>40</v>
      </c>
      <c r="AA15">
        <v>58</v>
      </c>
      <c r="AB15">
        <v>332</v>
      </c>
      <c r="AC15">
        <v>389</v>
      </c>
      <c r="AD15">
        <v>17.899999999999999</v>
      </c>
      <c r="AE15">
        <v>3</v>
      </c>
      <c r="AF15">
        <v>2</v>
      </c>
      <c r="AG15">
        <v>0</v>
      </c>
      <c r="AH15">
        <v>16</v>
      </c>
      <c r="AI15">
        <v>0</v>
      </c>
      <c r="AJ15">
        <v>1</v>
      </c>
      <c r="AK15">
        <v>10</v>
      </c>
      <c r="AL15">
        <v>7</v>
      </c>
      <c r="AM15">
        <v>2</v>
      </c>
      <c r="AN15">
        <v>15</v>
      </c>
      <c r="AO15">
        <v>0</v>
      </c>
      <c r="AP15">
        <v>0</v>
      </c>
      <c r="AQ15">
        <v>1</v>
      </c>
      <c r="AR15">
        <v>3</v>
      </c>
      <c r="AS15">
        <v>2</v>
      </c>
      <c r="AT15">
        <v>1</v>
      </c>
      <c r="AU15">
        <v>4</v>
      </c>
      <c r="AV15">
        <v>0</v>
      </c>
      <c r="AW15">
        <v>0</v>
      </c>
      <c r="AX15">
        <v>33</v>
      </c>
      <c r="AY15">
        <v>4</v>
      </c>
      <c r="AZ15">
        <v>45</v>
      </c>
      <c r="BA15">
        <v>0</v>
      </c>
      <c r="BB15">
        <v>52903</v>
      </c>
      <c r="BC15">
        <v>88</v>
      </c>
      <c r="BD15">
        <v>3713</v>
      </c>
      <c r="BE15">
        <v>1374</v>
      </c>
      <c r="BF15">
        <v>7</v>
      </c>
      <c r="BG15">
        <v>0</v>
      </c>
      <c r="BH15">
        <v>0</v>
      </c>
      <c r="BI15">
        <v>0</v>
      </c>
      <c r="BJ15">
        <v>0</v>
      </c>
      <c r="BK15">
        <v>15</v>
      </c>
      <c r="BL15">
        <v>0.01</v>
      </c>
      <c r="BM15">
        <v>-0.03</v>
      </c>
      <c r="BN15" s="3" t="str">
        <f t="shared" si="0"/>
        <v xml:space="preserve"> </v>
      </c>
      <c r="BO15" s="3">
        <f t="shared" si="1"/>
        <v>2.5177093267857678</v>
      </c>
      <c r="BP15" s="43">
        <v>-5.8</v>
      </c>
      <c r="BQ15" s="43">
        <v>-2</v>
      </c>
      <c r="BR15" s="43">
        <v>0.6</v>
      </c>
      <c r="BS15" s="44">
        <f t="shared" si="5"/>
        <v>16.955703189448798</v>
      </c>
      <c r="BT15" s="45">
        <v>2.625424620658499</v>
      </c>
      <c r="BU15" s="45">
        <v>0.88380646018315068</v>
      </c>
      <c r="BV15" s="45">
        <v>-0.28791485493492464</v>
      </c>
      <c r="BW15" s="45">
        <v>-1.8113020034690775E-2</v>
      </c>
      <c r="BX15" s="45">
        <v>0</v>
      </c>
      <c r="BY15" s="44">
        <f t="shared" si="6"/>
        <v>3.2032032058720343</v>
      </c>
      <c r="BZ15" s="45">
        <v>6.2426506181405186</v>
      </c>
      <c r="CA15" s="45">
        <v>0.1148973769716614</v>
      </c>
      <c r="CB15" s="45">
        <v>0.22061131845766366</v>
      </c>
      <c r="CC15" s="45">
        <v>7.1743406700069192</v>
      </c>
      <c r="CD15" s="44">
        <f t="shared" si="7"/>
        <v>13.752499983576762</v>
      </c>
      <c r="CE15" s="46">
        <v>881.7166666666667</v>
      </c>
      <c r="CF15" s="46">
        <v>1.4666666666666668</v>
      </c>
      <c r="CG15" s="46">
        <v>61.883333333333326</v>
      </c>
      <c r="CH15" s="46">
        <v>945.06666666666672</v>
      </c>
      <c r="CI15" s="47">
        <v>1675000</v>
      </c>
      <c r="CJ15">
        <v>165000</v>
      </c>
      <c r="CK15" s="2">
        <v>39.599997999999999</v>
      </c>
      <c r="CL15">
        <v>1.75</v>
      </c>
      <c r="CM15" s="2"/>
      <c r="CN15" s="2">
        <f t="shared" si="2"/>
        <v>-5.15</v>
      </c>
      <c r="CO15" s="2">
        <f t="shared" si="3"/>
        <v>3.335359</v>
      </c>
      <c r="CP15" s="48">
        <v>60.450558000000001</v>
      </c>
      <c r="CQ15" s="2">
        <v>7.4591219999999998</v>
      </c>
      <c r="CR15" s="2">
        <v>15.429385999999999</v>
      </c>
      <c r="CS15" s="2">
        <v>22.888508000000002</v>
      </c>
      <c r="CT15" s="2">
        <v>0.54210400000000003</v>
      </c>
      <c r="CU15" s="2">
        <v>1.276451</v>
      </c>
      <c r="CV15" s="2">
        <v>1.6805E-2</v>
      </c>
      <c r="CW15" s="2">
        <v>1.835359</v>
      </c>
      <c r="CY15" s="2"/>
      <c r="CZ15" s="49">
        <f t="shared" si="4"/>
        <v>1.1117863333333333</v>
      </c>
    </row>
    <row r="16" spans="1:104" x14ac:dyDescent="0.2">
      <c r="A16" s="31" t="s">
        <v>1699</v>
      </c>
      <c r="B16" t="s">
        <v>1700</v>
      </c>
      <c r="C16" t="s">
        <v>1680</v>
      </c>
      <c r="D16" t="s">
        <v>1681</v>
      </c>
      <c r="E16">
        <v>77</v>
      </c>
      <c r="F16">
        <v>220</v>
      </c>
      <c r="G16" t="s">
        <v>1668</v>
      </c>
      <c r="I16" t="s">
        <v>229</v>
      </c>
      <c r="J16" t="s">
        <v>735</v>
      </c>
      <c r="K16" t="s">
        <v>61</v>
      </c>
      <c r="L16" t="s">
        <v>1701</v>
      </c>
      <c r="M16" t="s">
        <v>69</v>
      </c>
      <c r="N16">
        <v>65</v>
      </c>
      <c r="O16">
        <v>33</v>
      </c>
      <c r="P16">
        <v>24</v>
      </c>
      <c r="Q16">
        <v>57</v>
      </c>
      <c r="R16">
        <v>2</v>
      </c>
      <c r="S16">
        <v>-3</v>
      </c>
      <c r="T16">
        <v>6</v>
      </c>
      <c r="U16">
        <v>49</v>
      </c>
      <c r="V16">
        <v>196</v>
      </c>
      <c r="W16">
        <v>34</v>
      </c>
      <c r="X16">
        <v>18</v>
      </c>
      <c r="Y16">
        <v>72</v>
      </c>
      <c r="Z16">
        <v>29</v>
      </c>
      <c r="AA16">
        <v>51</v>
      </c>
      <c r="AB16">
        <v>525</v>
      </c>
      <c r="AC16">
        <v>512</v>
      </c>
      <c r="AD16">
        <v>26.8</v>
      </c>
      <c r="AE16">
        <v>24</v>
      </c>
      <c r="AF16">
        <v>9</v>
      </c>
      <c r="AG16">
        <v>0</v>
      </c>
      <c r="AH16">
        <v>16</v>
      </c>
      <c r="AI16">
        <v>0</v>
      </c>
      <c r="AJ16">
        <v>8</v>
      </c>
      <c r="AK16">
        <v>17</v>
      </c>
      <c r="AL16">
        <v>7</v>
      </c>
      <c r="AM16">
        <v>10</v>
      </c>
      <c r="AN16">
        <v>14</v>
      </c>
      <c r="AO16">
        <v>6</v>
      </c>
      <c r="AP16">
        <v>1</v>
      </c>
      <c r="AQ16">
        <v>5</v>
      </c>
      <c r="AR16">
        <v>17</v>
      </c>
      <c r="AS16">
        <v>16</v>
      </c>
      <c r="AT16">
        <v>9</v>
      </c>
      <c r="AU16">
        <v>24</v>
      </c>
      <c r="AV16">
        <v>0</v>
      </c>
      <c r="AW16">
        <v>0</v>
      </c>
      <c r="AX16">
        <v>85</v>
      </c>
      <c r="AY16">
        <v>28</v>
      </c>
      <c r="AZ16">
        <v>55</v>
      </c>
      <c r="BA16">
        <v>0</v>
      </c>
      <c r="BB16">
        <v>56146</v>
      </c>
      <c r="BC16">
        <v>659</v>
      </c>
      <c r="BD16">
        <v>16952</v>
      </c>
      <c r="BE16">
        <v>1481</v>
      </c>
      <c r="BF16">
        <v>17</v>
      </c>
      <c r="BG16">
        <v>1</v>
      </c>
      <c r="BH16">
        <v>1</v>
      </c>
      <c r="BI16">
        <v>0</v>
      </c>
      <c r="BJ16">
        <v>0</v>
      </c>
      <c r="BK16">
        <v>8</v>
      </c>
      <c r="BL16">
        <v>0</v>
      </c>
      <c r="BM16">
        <v>0.13</v>
      </c>
      <c r="BN16" s="3" t="str">
        <f t="shared" si="0"/>
        <v xml:space="preserve"> </v>
      </c>
      <c r="BO16" s="3">
        <f t="shared" si="1"/>
        <v>4.1951177412182998</v>
      </c>
      <c r="BP16" s="43">
        <v>10.6</v>
      </c>
      <c r="BQ16" s="43">
        <v>6.4</v>
      </c>
      <c r="BR16" s="43">
        <v>3.5</v>
      </c>
      <c r="BS16" s="44">
        <f t="shared" si="5"/>
        <v>58.785695703534337</v>
      </c>
      <c r="BT16" s="45">
        <v>43.161978291602061</v>
      </c>
      <c r="BU16" s="45">
        <v>9.5423831727392869</v>
      </c>
      <c r="BV16" s="45">
        <v>-4.04433761625382</v>
      </c>
      <c r="BW16" s="45">
        <v>-0.13756290501603549</v>
      </c>
      <c r="BX16" s="45">
        <v>3.6263794500512403</v>
      </c>
      <c r="BY16" s="44">
        <f t="shared" si="6"/>
        <v>52.148840393122732</v>
      </c>
      <c r="BZ16" s="45">
        <v>3.0045735000373845</v>
      </c>
      <c r="CA16" s="45">
        <v>1.1785870995177921</v>
      </c>
      <c r="CB16" s="45">
        <v>1.1809234274323348</v>
      </c>
      <c r="CC16" s="45">
        <v>1.2727712834240916</v>
      </c>
      <c r="CD16" s="44">
        <f t="shared" si="7"/>
        <v>6.6368553104116028</v>
      </c>
      <c r="CE16" s="46">
        <v>935.76666666666665</v>
      </c>
      <c r="CF16" s="46">
        <v>10.983333333333333</v>
      </c>
      <c r="CG16" s="46">
        <v>282.53333333333336</v>
      </c>
      <c r="CH16" s="46">
        <v>1229.2833333333333</v>
      </c>
      <c r="CI16" s="47">
        <v>4500000</v>
      </c>
      <c r="CJ16">
        <v>4051234</v>
      </c>
      <c r="CK16" s="2">
        <v>53.299999</v>
      </c>
      <c r="CL16">
        <v>4.5</v>
      </c>
      <c r="CM16" s="3">
        <v>4.5</v>
      </c>
      <c r="CN16" s="2">
        <f t="shared" si="2"/>
        <v>-2.0999999999999996</v>
      </c>
      <c r="CO16" s="2">
        <f t="shared" si="3"/>
        <v>-3.1575880000000005</v>
      </c>
      <c r="CP16" s="48">
        <v>71.455359999999999</v>
      </c>
      <c r="CQ16" s="2">
        <v>24.196069999999999</v>
      </c>
      <c r="CR16" s="2">
        <v>29.121956000000001</v>
      </c>
      <c r="CS16" s="2">
        <v>53.318026000000003</v>
      </c>
      <c r="CT16" s="2">
        <v>6.3960179999999998</v>
      </c>
      <c r="CU16" s="2">
        <v>2.4453839999999998</v>
      </c>
      <c r="CV16" s="2">
        <v>1.011E-3</v>
      </c>
      <c r="CW16" s="2">
        <v>8.8424119999999995</v>
      </c>
      <c r="CX16" t="s">
        <v>1701</v>
      </c>
      <c r="CY16" s="2">
        <v>4.5</v>
      </c>
      <c r="CZ16" s="49">
        <f t="shared" si="4"/>
        <v>3.4474706666666664</v>
      </c>
    </row>
    <row r="17" spans="1:104" x14ac:dyDescent="0.2">
      <c r="A17" s="31" t="s">
        <v>1702</v>
      </c>
      <c r="B17" t="s">
        <v>1670</v>
      </c>
      <c r="D17" t="s">
        <v>1671</v>
      </c>
      <c r="E17">
        <v>77</v>
      </c>
      <c r="F17">
        <v>254</v>
      </c>
      <c r="G17" t="s">
        <v>1663</v>
      </c>
      <c r="I17" t="s">
        <v>41</v>
      </c>
      <c r="J17" t="s">
        <v>42</v>
      </c>
      <c r="K17" t="s">
        <v>43</v>
      </c>
      <c r="L17" t="s">
        <v>1703</v>
      </c>
      <c r="M17" t="s">
        <v>44</v>
      </c>
      <c r="N17">
        <v>73</v>
      </c>
      <c r="O17">
        <v>6</v>
      </c>
      <c r="P17">
        <v>10</v>
      </c>
      <c r="Q17">
        <v>16</v>
      </c>
      <c r="R17">
        <v>1</v>
      </c>
      <c r="S17">
        <v>-2</v>
      </c>
      <c r="T17">
        <v>-2</v>
      </c>
      <c r="U17">
        <v>151</v>
      </c>
      <c r="V17">
        <v>100</v>
      </c>
      <c r="W17">
        <v>249</v>
      </c>
      <c r="X17">
        <v>16</v>
      </c>
      <c r="Y17">
        <v>34</v>
      </c>
      <c r="Z17">
        <v>27</v>
      </c>
      <c r="AA17">
        <v>18</v>
      </c>
      <c r="AB17">
        <v>0</v>
      </c>
      <c r="AC17">
        <v>2</v>
      </c>
      <c r="AD17">
        <v>0</v>
      </c>
      <c r="AE17">
        <v>5</v>
      </c>
      <c r="AF17">
        <v>1</v>
      </c>
      <c r="AG17">
        <v>0</v>
      </c>
      <c r="AH17">
        <v>9</v>
      </c>
      <c r="AI17">
        <v>0</v>
      </c>
      <c r="AJ17">
        <v>1</v>
      </c>
      <c r="AK17">
        <v>4</v>
      </c>
      <c r="AL17">
        <v>6</v>
      </c>
      <c r="AM17">
        <v>1</v>
      </c>
      <c r="AN17">
        <v>9</v>
      </c>
      <c r="AO17">
        <v>3</v>
      </c>
      <c r="AP17">
        <v>0</v>
      </c>
      <c r="AQ17">
        <v>0</v>
      </c>
      <c r="AR17">
        <v>2</v>
      </c>
      <c r="AS17">
        <v>4</v>
      </c>
      <c r="AT17">
        <v>3</v>
      </c>
      <c r="AU17">
        <v>3</v>
      </c>
      <c r="AV17">
        <v>0</v>
      </c>
      <c r="AW17">
        <v>0</v>
      </c>
      <c r="AX17">
        <v>29</v>
      </c>
      <c r="AY17">
        <v>3</v>
      </c>
      <c r="AZ17">
        <v>25</v>
      </c>
      <c r="BA17">
        <v>0</v>
      </c>
      <c r="BB17">
        <v>44319</v>
      </c>
      <c r="BC17">
        <v>110</v>
      </c>
      <c r="BD17">
        <v>2314</v>
      </c>
      <c r="BE17">
        <v>1079</v>
      </c>
      <c r="BF17">
        <v>43</v>
      </c>
      <c r="BG17">
        <v>7</v>
      </c>
      <c r="BH17">
        <v>3</v>
      </c>
      <c r="BI17">
        <v>0</v>
      </c>
      <c r="BJ17">
        <v>0</v>
      </c>
      <c r="BK17">
        <v>22</v>
      </c>
      <c r="BL17">
        <v>-7.0000000000000007E-2</v>
      </c>
      <c r="BM17">
        <v>-0.23</v>
      </c>
      <c r="BN17" s="3" t="str">
        <f t="shared" si="0"/>
        <v xml:space="preserve"> </v>
      </c>
      <c r="BO17" s="3">
        <f t="shared" si="1"/>
        <v>2.9089444108979441</v>
      </c>
      <c r="BP17" s="43">
        <v>5.5</v>
      </c>
      <c r="BQ17" s="43">
        <v>-1.5</v>
      </c>
      <c r="BR17" s="43">
        <v>1.4</v>
      </c>
      <c r="BS17" s="44">
        <f t="shared" si="5"/>
        <v>-2.6300636079213824</v>
      </c>
      <c r="BT17" s="45">
        <v>2.1255409595540442</v>
      </c>
      <c r="BU17" s="45">
        <v>0.66823987421052711</v>
      </c>
      <c r="BV17" s="45">
        <v>5.0011312004001347</v>
      </c>
      <c r="BW17" s="45">
        <v>-2.0131902294749097E-2</v>
      </c>
      <c r="BX17" s="45">
        <v>3.4030219730539533</v>
      </c>
      <c r="BY17" s="44">
        <f t="shared" si="6"/>
        <v>11.177802104923909</v>
      </c>
      <c r="BZ17" s="45">
        <v>10.801337591762968</v>
      </c>
      <c r="CA17" s="45">
        <v>-2.8090472901473904E-2</v>
      </c>
      <c r="CB17" s="45">
        <v>0.25222358601078188</v>
      </c>
      <c r="CC17" s="45">
        <v>-24.833336417717568</v>
      </c>
      <c r="CD17" s="44">
        <f t="shared" si="7"/>
        <v>-13.807865712845292</v>
      </c>
      <c r="CE17" s="46">
        <v>738.65</v>
      </c>
      <c r="CF17" s="46">
        <v>1.8333333333333335</v>
      </c>
      <c r="CG17" s="46">
        <v>38.56666666666667</v>
      </c>
      <c r="CH17" s="46">
        <v>779.05</v>
      </c>
      <c r="CI17" s="47">
        <v>950000</v>
      </c>
      <c r="CJ17">
        <v>165000</v>
      </c>
      <c r="CK17" s="2">
        <v>12.8</v>
      </c>
      <c r="CL17">
        <v>0.9</v>
      </c>
      <c r="CM17" s="3">
        <v>1</v>
      </c>
      <c r="CN17" s="2">
        <f t="shared" si="2"/>
        <v>-1.3000000000000003</v>
      </c>
      <c r="CO17" s="2">
        <f t="shared" si="3"/>
        <v>-0.80035599999999996</v>
      </c>
      <c r="CP17" s="48">
        <v>60.800327000000003</v>
      </c>
      <c r="CQ17" s="2">
        <v>6.1456900000000001</v>
      </c>
      <c r="CR17" s="2">
        <v>9.1192989999999998</v>
      </c>
      <c r="CS17" s="2">
        <v>15.264989</v>
      </c>
      <c r="CT17" s="2">
        <v>-0.46181800000000001</v>
      </c>
      <c r="CU17" s="2">
        <v>1.166188</v>
      </c>
      <c r="CV17" s="2">
        <v>-4.7260000000000002E-3</v>
      </c>
      <c r="CW17" s="2">
        <v>0.69964400000000004</v>
      </c>
      <c r="CX17" t="s">
        <v>1704</v>
      </c>
      <c r="CY17" s="2">
        <v>1</v>
      </c>
      <c r="CZ17" s="49">
        <f t="shared" si="4"/>
        <v>0.73321466666666668</v>
      </c>
    </row>
    <row r="18" spans="1:104" x14ac:dyDescent="0.2">
      <c r="A18" s="31" t="s">
        <v>1705</v>
      </c>
      <c r="B18" t="s">
        <v>1706</v>
      </c>
      <c r="C18" t="s">
        <v>1707</v>
      </c>
      <c r="D18" t="s">
        <v>1681</v>
      </c>
      <c r="E18">
        <v>71</v>
      </c>
      <c r="F18">
        <v>205</v>
      </c>
      <c r="G18" t="s">
        <v>1668</v>
      </c>
      <c r="I18" t="s">
        <v>854</v>
      </c>
      <c r="J18" t="s">
        <v>855</v>
      </c>
      <c r="K18" t="s">
        <v>85</v>
      </c>
      <c r="L18" t="s">
        <v>85</v>
      </c>
      <c r="M18" t="s">
        <v>44</v>
      </c>
      <c r="N18">
        <v>78</v>
      </c>
      <c r="O18">
        <v>8</v>
      </c>
      <c r="P18">
        <v>12</v>
      </c>
      <c r="Q18">
        <v>20</v>
      </c>
      <c r="R18">
        <v>0</v>
      </c>
      <c r="S18">
        <v>-3</v>
      </c>
      <c r="T18">
        <v>9</v>
      </c>
      <c r="U18">
        <v>155</v>
      </c>
      <c r="V18">
        <v>74</v>
      </c>
      <c r="W18">
        <v>143</v>
      </c>
      <c r="X18">
        <v>10</v>
      </c>
      <c r="Y18">
        <v>15</v>
      </c>
      <c r="Z18">
        <v>11</v>
      </c>
      <c r="AA18">
        <v>12</v>
      </c>
      <c r="AB18">
        <v>7</v>
      </c>
      <c r="AC18">
        <v>8</v>
      </c>
      <c r="AD18">
        <v>0.3</v>
      </c>
      <c r="AE18">
        <v>8</v>
      </c>
      <c r="AF18">
        <v>0</v>
      </c>
      <c r="AG18">
        <v>0</v>
      </c>
      <c r="AH18">
        <v>12</v>
      </c>
      <c r="AI18">
        <v>0</v>
      </c>
      <c r="AJ18">
        <v>0</v>
      </c>
      <c r="AK18">
        <v>7</v>
      </c>
      <c r="AL18">
        <v>5</v>
      </c>
      <c r="AM18">
        <v>2</v>
      </c>
      <c r="AN18">
        <v>10</v>
      </c>
      <c r="AO18">
        <v>0</v>
      </c>
      <c r="AP18">
        <v>0</v>
      </c>
      <c r="AQ18">
        <v>1</v>
      </c>
      <c r="AR18">
        <v>4</v>
      </c>
      <c r="AS18">
        <v>4</v>
      </c>
      <c r="AT18">
        <v>4</v>
      </c>
      <c r="AU18">
        <v>4</v>
      </c>
      <c r="AV18">
        <v>0</v>
      </c>
      <c r="AW18">
        <v>0</v>
      </c>
      <c r="AX18">
        <v>30</v>
      </c>
      <c r="AY18">
        <v>0</v>
      </c>
      <c r="AZ18">
        <v>30</v>
      </c>
      <c r="BA18">
        <v>0</v>
      </c>
      <c r="BB18">
        <v>40312</v>
      </c>
      <c r="BC18">
        <v>70</v>
      </c>
      <c r="BD18">
        <v>556</v>
      </c>
      <c r="BE18">
        <v>983</v>
      </c>
      <c r="BF18">
        <v>20</v>
      </c>
      <c r="BG18">
        <v>17</v>
      </c>
      <c r="BH18">
        <v>2</v>
      </c>
      <c r="BI18">
        <v>1</v>
      </c>
      <c r="BJ18">
        <v>0</v>
      </c>
      <c r="BK18">
        <v>14</v>
      </c>
      <c r="BL18">
        <v>-0.08</v>
      </c>
      <c r="BM18">
        <v>-0.28999999999999998</v>
      </c>
      <c r="BN18" s="3" t="str">
        <f t="shared" si="0"/>
        <v xml:space="preserve"> </v>
      </c>
      <c r="BO18" s="3" t="str">
        <f t="shared" si="1"/>
        <v xml:space="preserve"> </v>
      </c>
      <c r="BP18" s="43">
        <v>-1.4</v>
      </c>
      <c r="BQ18" s="43">
        <v>0</v>
      </c>
      <c r="BR18" s="43">
        <v>0.1</v>
      </c>
      <c r="BS18" s="44">
        <f t="shared" si="5"/>
        <v>11.14471326520151</v>
      </c>
      <c r="BT18" s="45">
        <v>12.091783903743011</v>
      </c>
      <c r="BU18" s="45">
        <v>-0.5003420078922004</v>
      </c>
      <c r="BV18" s="45">
        <v>0.18393185260549658</v>
      </c>
      <c r="BW18" s="45">
        <v>-1.1792518391992475E-2</v>
      </c>
      <c r="BX18" s="45">
        <v>0</v>
      </c>
      <c r="BY18" s="44">
        <f t="shared" si="6"/>
        <v>11.763581230064315</v>
      </c>
      <c r="BZ18" s="45">
        <v>4.7436645829893918</v>
      </c>
      <c r="CA18" s="45">
        <v>5.4243746852606502E-2</v>
      </c>
      <c r="CB18" s="45">
        <v>0.11660710516267116</v>
      </c>
      <c r="CC18" s="45">
        <v>-5.5333833998674757</v>
      </c>
      <c r="CD18" s="44">
        <f t="shared" si="7"/>
        <v>-0.61886796486280549</v>
      </c>
      <c r="CE18" s="46">
        <v>671.86666666666667</v>
      </c>
      <c r="CF18" s="46">
        <v>1.1666666666666667</v>
      </c>
      <c r="CG18" s="46">
        <v>9.2666666666666675</v>
      </c>
      <c r="CH18" s="46">
        <v>682.3</v>
      </c>
      <c r="CI18" s="47">
        <v>640000</v>
      </c>
      <c r="CJ18">
        <v>165000</v>
      </c>
      <c r="CK18" s="2">
        <v>10.5</v>
      </c>
      <c r="CL18">
        <v>0.64</v>
      </c>
      <c r="CM18" s="3">
        <v>0.64</v>
      </c>
      <c r="CN18" s="2">
        <f t="shared" si="2"/>
        <v>-0.32000000000000006</v>
      </c>
      <c r="CO18" s="2">
        <f t="shared" si="3"/>
        <v>0.57684199999999997</v>
      </c>
      <c r="CP18" s="48">
        <v>58.173305999999997</v>
      </c>
      <c r="CQ18" s="2">
        <v>6.709651</v>
      </c>
      <c r="CR18" s="2">
        <v>8.9504660000000005</v>
      </c>
      <c r="CS18" s="2">
        <v>15.660117</v>
      </c>
      <c r="CT18" s="2">
        <v>0.16492000000000001</v>
      </c>
      <c r="CU18" s="2">
        <v>0.84056500000000001</v>
      </c>
      <c r="CV18" s="2">
        <v>-8.6429999999999996E-3</v>
      </c>
      <c r="CW18" s="2">
        <v>0.99684200000000001</v>
      </c>
      <c r="CX18" t="s">
        <v>85</v>
      </c>
      <c r="CY18" s="2">
        <v>0.6</v>
      </c>
      <c r="CZ18" s="49">
        <f t="shared" si="4"/>
        <v>0.83228066666666667</v>
      </c>
    </row>
    <row r="19" spans="1:104" x14ac:dyDescent="0.2">
      <c r="A19" s="31" t="s">
        <v>1708</v>
      </c>
      <c r="B19" t="s">
        <v>1694</v>
      </c>
      <c r="C19" t="s">
        <v>1680</v>
      </c>
      <c r="D19" t="s">
        <v>1681</v>
      </c>
      <c r="E19">
        <v>74</v>
      </c>
      <c r="F19">
        <v>212</v>
      </c>
      <c r="G19" t="s">
        <v>1668</v>
      </c>
      <c r="I19" t="s">
        <v>884</v>
      </c>
      <c r="J19" t="s">
        <v>885</v>
      </c>
      <c r="K19" t="s">
        <v>280</v>
      </c>
      <c r="L19" t="s">
        <v>1709</v>
      </c>
      <c r="M19" t="s">
        <v>57</v>
      </c>
      <c r="N19">
        <v>81</v>
      </c>
      <c r="O19">
        <v>10</v>
      </c>
      <c r="P19">
        <v>24</v>
      </c>
      <c r="Q19">
        <v>34</v>
      </c>
      <c r="R19">
        <v>-8</v>
      </c>
      <c r="S19">
        <v>2</v>
      </c>
      <c r="T19">
        <v>3</v>
      </c>
      <c r="U19">
        <v>46</v>
      </c>
      <c r="V19">
        <v>126</v>
      </c>
      <c r="W19">
        <v>62</v>
      </c>
      <c r="X19">
        <v>55</v>
      </c>
      <c r="Y19">
        <v>70</v>
      </c>
      <c r="Z19">
        <v>29</v>
      </c>
      <c r="AA19">
        <v>28</v>
      </c>
      <c r="AB19">
        <v>0</v>
      </c>
      <c r="AC19">
        <v>0</v>
      </c>
      <c r="AD19">
        <v>0</v>
      </c>
      <c r="AE19">
        <v>7</v>
      </c>
      <c r="AF19">
        <v>3</v>
      </c>
      <c r="AG19">
        <v>0</v>
      </c>
      <c r="AH19">
        <v>14</v>
      </c>
      <c r="AI19">
        <v>1</v>
      </c>
      <c r="AJ19">
        <v>9</v>
      </c>
      <c r="AK19">
        <v>13</v>
      </c>
      <c r="AL19">
        <v>11</v>
      </c>
      <c r="AM19">
        <v>4</v>
      </c>
      <c r="AN19">
        <v>20</v>
      </c>
      <c r="AO19">
        <v>1</v>
      </c>
      <c r="AP19">
        <v>1</v>
      </c>
      <c r="AQ19">
        <v>3</v>
      </c>
      <c r="AR19">
        <v>5</v>
      </c>
      <c r="AS19">
        <v>5</v>
      </c>
      <c r="AT19">
        <v>5</v>
      </c>
      <c r="AU19">
        <v>5</v>
      </c>
      <c r="AV19">
        <v>0</v>
      </c>
      <c r="AW19">
        <v>0</v>
      </c>
      <c r="AX19">
        <v>94</v>
      </c>
      <c r="AY19">
        <v>37</v>
      </c>
      <c r="AZ19">
        <v>87</v>
      </c>
      <c r="BA19">
        <v>22</v>
      </c>
      <c r="BB19">
        <v>73363</v>
      </c>
      <c r="BC19">
        <v>14354</v>
      </c>
      <c r="BD19">
        <v>20621</v>
      </c>
      <c r="BE19">
        <v>2340</v>
      </c>
      <c r="BF19">
        <v>23</v>
      </c>
      <c r="BG19">
        <v>0</v>
      </c>
      <c r="BH19">
        <v>0</v>
      </c>
      <c r="BI19">
        <v>0</v>
      </c>
      <c r="BJ19">
        <v>0</v>
      </c>
      <c r="BK19">
        <v>4</v>
      </c>
      <c r="BL19">
        <v>-0.02</v>
      </c>
      <c r="BM19">
        <v>7.0000000000000007E-2</v>
      </c>
      <c r="BN19" s="3">
        <f t="shared" si="0"/>
        <v>3.8358016379320086</v>
      </c>
      <c r="BO19" s="3">
        <f t="shared" si="1"/>
        <v>3.5609326156388299</v>
      </c>
      <c r="BP19" s="43">
        <v>-3.8</v>
      </c>
      <c r="BQ19" s="43">
        <v>3.1</v>
      </c>
      <c r="BR19" s="43">
        <v>2</v>
      </c>
      <c r="BS19" s="44">
        <f t="shared" si="5"/>
        <v>66.173263578040974</v>
      </c>
      <c r="BT19" s="45">
        <v>21.087855223327296</v>
      </c>
      <c r="BU19" s="45">
        <v>4.8659699305822341</v>
      </c>
      <c r="BV19" s="45">
        <v>-3.3427823058291088</v>
      </c>
      <c r="BW19" s="45">
        <v>-6.0953380263986195E-2</v>
      </c>
      <c r="BX19" s="45">
        <v>0</v>
      </c>
      <c r="BY19" s="44">
        <f t="shared" si="6"/>
        <v>22.550089467816438</v>
      </c>
      <c r="BZ19" s="45">
        <v>23.923656440503876</v>
      </c>
      <c r="CA19" s="45">
        <v>-3.7476001057800077</v>
      </c>
      <c r="CB19" s="45">
        <v>17.980651354756247</v>
      </c>
      <c r="CC19" s="45">
        <v>5.4664664207444202</v>
      </c>
      <c r="CD19" s="44">
        <f t="shared" si="7"/>
        <v>43.623174110224532</v>
      </c>
      <c r="CE19" s="46">
        <v>1222.7166666666667</v>
      </c>
      <c r="CF19" s="46">
        <v>239.23333333333332</v>
      </c>
      <c r="CG19" s="46">
        <v>343.68333333333334</v>
      </c>
      <c r="CH19" s="46">
        <v>1805.6333333333334</v>
      </c>
      <c r="CI19" s="47">
        <v>4000000</v>
      </c>
      <c r="CJ19">
        <v>4557884</v>
      </c>
      <c r="CK19" s="2">
        <v>67.800003000000004</v>
      </c>
      <c r="CL19">
        <v>4</v>
      </c>
      <c r="CM19" s="3">
        <v>2.25</v>
      </c>
      <c r="CN19" s="2">
        <f t="shared" si="2"/>
        <v>-5.4</v>
      </c>
      <c r="CO19" s="2">
        <f t="shared" si="3"/>
        <v>2.1354839999999999</v>
      </c>
      <c r="CP19" s="48">
        <v>65.727669000000006</v>
      </c>
      <c r="CQ19" s="2">
        <v>7.202528</v>
      </c>
      <c r="CR19" s="2">
        <v>22.953381</v>
      </c>
      <c r="CS19" s="2">
        <v>30.155909000000001</v>
      </c>
      <c r="CT19" s="2">
        <v>3.7844709999999999</v>
      </c>
      <c r="CU19" s="2">
        <v>3.610328</v>
      </c>
      <c r="CV19" s="2">
        <v>-9.3159999999999996E-3</v>
      </c>
      <c r="CW19" s="2">
        <v>7.3854839999999999</v>
      </c>
      <c r="CX19" t="s">
        <v>54</v>
      </c>
      <c r="CY19" s="2">
        <v>2.2999999999999998</v>
      </c>
      <c r="CZ19" s="49">
        <f t="shared" si="4"/>
        <v>2.9618280000000001</v>
      </c>
    </row>
    <row r="20" spans="1:104" x14ac:dyDescent="0.2">
      <c r="A20" s="31" t="s">
        <v>1710</v>
      </c>
      <c r="B20" t="s">
        <v>1711</v>
      </c>
      <c r="C20" t="s">
        <v>1712</v>
      </c>
      <c r="D20" t="s">
        <v>1662</v>
      </c>
      <c r="E20">
        <v>69</v>
      </c>
      <c r="F20">
        <v>187</v>
      </c>
      <c r="G20" t="s">
        <v>1663</v>
      </c>
      <c r="I20" t="s">
        <v>396</v>
      </c>
      <c r="J20" t="s">
        <v>885</v>
      </c>
      <c r="K20" t="s">
        <v>77</v>
      </c>
      <c r="L20" t="s">
        <v>77</v>
      </c>
      <c r="M20" t="s">
        <v>69</v>
      </c>
      <c r="N20">
        <v>12</v>
      </c>
      <c r="O20">
        <v>2</v>
      </c>
      <c r="P20">
        <v>4</v>
      </c>
      <c r="Q20">
        <v>6</v>
      </c>
      <c r="R20">
        <v>5</v>
      </c>
      <c r="S20">
        <v>2</v>
      </c>
      <c r="T20">
        <v>3</v>
      </c>
      <c r="U20">
        <v>4</v>
      </c>
      <c r="V20">
        <v>15</v>
      </c>
      <c r="W20">
        <v>4</v>
      </c>
      <c r="X20">
        <v>2</v>
      </c>
      <c r="Y20">
        <v>2</v>
      </c>
      <c r="Z20">
        <v>3</v>
      </c>
      <c r="AA20">
        <v>7</v>
      </c>
      <c r="AB20">
        <v>33</v>
      </c>
      <c r="AC20">
        <v>50</v>
      </c>
      <c r="AD20">
        <v>11.2</v>
      </c>
      <c r="AE20">
        <v>1</v>
      </c>
      <c r="AF20">
        <v>1</v>
      </c>
      <c r="AG20">
        <v>0</v>
      </c>
      <c r="AH20">
        <v>4</v>
      </c>
      <c r="AI20">
        <v>0</v>
      </c>
      <c r="AJ20">
        <v>0</v>
      </c>
      <c r="AK20">
        <v>2</v>
      </c>
      <c r="AL20">
        <v>2</v>
      </c>
      <c r="AM20">
        <v>4</v>
      </c>
      <c r="AN20">
        <v>0</v>
      </c>
      <c r="AO20">
        <v>0</v>
      </c>
      <c r="AP20">
        <v>0</v>
      </c>
      <c r="AQ20">
        <v>0</v>
      </c>
      <c r="AR20">
        <v>2</v>
      </c>
      <c r="AS20">
        <v>0</v>
      </c>
      <c r="AT20">
        <v>1</v>
      </c>
      <c r="AU20">
        <v>1</v>
      </c>
      <c r="AV20">
        <v>0</v>
      </c>
      <c r="AW20">
        <v>0</v>
      </c>
      <c r="AX20">
        <v>8</v>
      </c>
      <c r="AY20">
        <v>1</v>
      </c>
      <c r="AZ20">
        <v>2</v>
      </c>
      <c r="BA20">
        <v>0</v>
      </c>
      <c r="BB20">
        <v>7140</v>
      </c>
      <c r="BC20">
        <v>0</v>
      </c>
      <c r="BD20">
        <v>289</v>
      </c>
      <c r="BE20">
        <v>146</v>
      </c>
      <c r="BF20">
        <v>2</v>
      </c>
      <c r="BG20">
        <v>0</v>
      </c>
      <c r="BH20">
        <v>0</v>
      </c>
      <c r="BI20">
        <v>0</v>
      </c>
      <c r="BJ20">
        <v>0</v>
      </c>
      <c r="BK20">
        <v>2</v>
      </c>
      <c r="BL20">
        <v>-0.11</v>
      </c>
      <c r="BM20">
        <v>-0.16</v>
      </c>
      <c r="BN20" s="3" t="str">
        <f t="shared" si="0"/>
        <v xml:space="preserve"> </v>
      </c>
      <c r="BO20" s="3" t="str">
        <f t="shared" si="1"/>
        <v xml:space="preserve"> </v>
      </c>
      <c r="BP20" s="43">
        <v>4.7</v>
      </c>
      <c r="BQ20" s="43">
        <v>1</v>
      </c>
      <c r="BR20" s="43">
        <v>0.9</v>
      </c>
      <c r="BS20" s="44">
        <f t="shared" si="5"/>
        <v>5.7847536603275618</v>
      </c>
      <c r="BT20" s="45">
        <v>1.7164742514762146</v>
      </c>
      <c r="BU20" s="45">
        <v>1.309473969456795</v>
      </c>
      <c r="BV20" s="45">
        <v>-5.913073762851484E-2</v>
      </c>
      <c r="BW20" s="45">
        <v>0</v>
      </c>
      <c r="BX20" s="45">
        <v>0</v>
      </c>
      <c r="BY20" s="44">
        <f t="shared" si="6"/>
        <v>2.9668174833044945</v>
      </c>
      <c r="BZ20" s="45">
        <v>2.8680292058721779</v>
      </c>
      <c r="CA20" s="45">
        <v>5.0580735889804308E-2</v>
      </c>
      <c r="CB20" s="45">
        <v>0</v>
      </c>
      <c r="CC20" s="45">
        <v>-0.10067376473891536</v>
      </c>
      <c r="CD20" s="44">
        <f t="shared" si="7"/>
        <v>2.8179361770230669</v>
      </c>
      <c r="CE20" s="46">
        <v>119</v>
      </c>
      <c r="CF20" s="46">
        <v>0</v>
      </c>
      <c r="CG20" s="46">
        <v>4.8166666666666664</v>
      </c>
      <c r="CH20" s="46">
        <v>123.81666666666666</v>
      </c>
      <c r="CI20" s="47">
        <v>487500</v>
      </c>
      <c r="CL20">
        <v>0.47499999999999998</v>
      </c>
      <c r="CM20" s="3">
        <v>0.5</v>
      </c>
      <c r="CN20" s="2">
        <f t="shared" si="2"/>
        <v>1.9750000000000001</v>
      </c>
      <c r="CO20" s="2">
        <f t="shared" si="3"/>
        <v>2.0787140000000002</v>
      </c>
      <c r="CP20" s="48">
        <v>36.075104000000003</v>
      </c>
      <c r="CQ20" s="2">
        <v>5.9084630000000002</v>
      </c>
      <c r="CR20" s="2">
        <v>8.7916469999999993</v>
      </c>
      <c r="CS20" s="2">
        <v>14.70011</v>
      </c>
      <c r="CT20" s="2">
        <v>1.187737</v>
      </c>
      <c r="CU20" s="2">
        <v>0.89185700000000001</v>
      </c>
      <c r="CV20" s="2">
        <v>-8.7900000000000001E-4</v>
      </c>
      <c r="CW20" s="2">
        <v>2.0787140000000002</v>
      </c>
      <c r="CY20" s="2"/>
      <c r="CZ20" s="49">
        <f t="shared" si="4"/>
        <v>1.1929046666666667</v>
      </c>
    </row>
    <row r="21" spans="1:104" x14ac:dyDescent="0.2">
      <c r="A21" s="31" t="s">
        <v>1713</v>
      </c>
      <c r="B21" t="s">
        <v>1714</v>
      </c>
      <c r="C21" t="s">
        <v>1680</v>
      </c>
      <c r="D21" t="s">
        <v>1681</v>
      </c>
      <c r="E21">
        <v>70</v>
      </c>
      <c r="F21">
        <v>195</v>
      </c>
      <c r="G21" t="s">
        <v>1663</v>
      </c>
      <c r="I21" t="s">
        <v>632</v>
      </c>
      <c r="J21" t="s">
        <v>805</v>
      </c>
      <c r="K21" t="s">
        <v>115</v>
      </c>
      <c r="L21" t="s">
        <v>115</v>
      </c>
      <c r="M21" t="s">
        <v>48</v>
      </c>
      <c r="N21">
        <v>41</v>
      </c>
      <c r="O21">
        <v>8</v>
      </c>
      <c r="P21">
        <v>14</v>
      </c>
      <c r="Q21">
        <v>22</v>
      </c>
      <c r="R21">
        <v>6</v>
      </c>
      <c r="S21">
        <v>6</v>
      </c>
      <c r="T21">
        <v>2</v>
      </c>
      <c r="U21">
        <v>111</v>
      </c>
      <c r="V21">
        <v>99</v>
      </c>
      <c r="W21">
        <v>89</v>
      </c>
      <c r="X21">
        <v>7</v>
      </c>
      <c r="Y21">
        <v>37</v>
      </c>
      <c r="Z21">
        <v>16</v>
      </c>
      <c r="AA21">
        <v>13</v>
      </c>
      <c r="AB21">
        <v>9</v>
      </c>
      <c r="AC21">
        <v>9</v>
      </c>
      <c r="AD21">
        <v>0.7</v>
      </c>
      <c r="AE21">
        <v>6</v>
      </c>
      <c r="AF21">
        <v>2</v>
      </c>
      <c r="AG21">
        <v>0</v>
      </c>
      <c r="AH21">
        <v>11</v>
      </c>
      <c r="AI21">
        <v>0</v>
      </c>
      <c r="AJ21">
        <v>3</v>
      </c>
      <c r="AK21">
        <v>12</v>
      </c>
      <c r="AL21">
        <v>2</v>
      </c>
      <c r="AM21">
        <v>3</v>
      </c>
      <c r="AN21">
        <v>11</v>
      </c>
      <c r="AO21">
        <v>3</v>
      </c>
      <c r="AP21">
        <v>0</v>
      </c>
      <c r="AQ21">
        <v>0</v>
      </c>
      <c r="AR21">
        <v>4</v>
      </c>
      <c r="AS21">
        <v>4</v>
      </c>
      <c r="AT21">
        <v>4</v>
      </c>
      <c r="AU21">
        <v>4</v>
      </c>
      <c r="AV21">
        <v>0</v>
      </c>
      <c r="AW21">
        <v>0</v>
      </c>
      <c r="AX21">
        <v>35</v>
      </c>
      <c r="AY21">
        <v>7</v>
      </c>
      <c r="AZ21">
        <v>22</v>
      </c>
      <c r="BA21">
        <v>0</v>
      </c>
      <c r="BB21">
        <v>33225</v>
      </c>
      <c r="BC21">
        <v>35</v>
      </c>
      <c r="BD21">
        <v>5489</v>
      </c>
      <c r="BE21">
        <v>829</v>
      </c>
      <c r="BF21">
        <v>28</v>
      </c>
      <c r="BG21">
        <v>5</v>
      </c>
      <c r="BH21">
        <v>1</v>
      </c>
      <c r="BI21">
        <v>2</v>
      </c>
      <c r="BJ21">
        <v>0</v>
      </c>
      <c r="BK21">
        <v>22</v>
      </c>
      <c r="BL21">
        <v>0.03</v>
      </c>
      <c r="BM21">
        <v>0.04</v>
      </c>
      <c r="BN21" s="3" t="str">
        <f t="shared" si="0"/>
        <v xml:space="preserve"> </v>
      </c>
      <c r="BO21" s="3">
        <f t="shared" si="1"/>
        <v>3.7266876210866222</v>
      </c>
      <c r="BP21" s="43">
        <v>8.6999999999999993</v>
      </c>
      <c r="BQ21" s="43">
        <v>1.4</v>
      </c>
      <c r="BR21" s="43">
        <v>2.2999999999999998</v>
      </c>
      <c r="BS21" s="44">
        <f t="shared" si="5"/>
        <v>13.14795</v>
      </c>
      <c r="BT21" s="28">
        <v>10.311208000000001</v>
      </c>
      <c r="BU21" s="28">
        <v>2.2598539999999998</v>
      </c>
      <c r="BV21" s="28">
        <v>6.8330869999999999</v>
      </c>
      <c r="BW21" s="28">
        <v>-7.3829999999999998E-3</v>
      </c>
      <c r="BX21" s="28">
        <v>0</v>
      </c>
      <c r="BY21" s="44">
        <f t="shared" si="6"/>
        <v>19.396766</v>
      </c>
      <c r="BZ21" s="28">
        <v>5.483384</v>
      </c>
      <c r="CA21" s="28">
        <v>0.55569199999999996</v>
      </c>
      <c r="CB21" s="28">
        <v>6.9306999999999994E-2</v>
      </c>
      <c r="CC21" s="28">
        <v>-12.357199</v>
      </c>
      <c r="CD21" s="44">
        <f t="shared" si="7"/>
        <v>-6.2488159999999997</v>
      </c>
      <c r="CE21" s="28">
        <v>546.35380399999997</v>
      </c>
      <c r="CF21" s="28">
        <v>0.575542</v>
      </c>
      <c r="CG21" s="28">
        <v>90.261431000000002</v>
      </c>
      <c r="CH21" s="50">
        <v>637.19077600000003</v>
      </c>
      <c r="CI21" s="51">
        <v>1937500</v>
      </c>
      <c r="CJ21">
        <v>165000</v>
      </c>
      <c r="CK21" s="2">
        <v>24.131708</v>
      </c>
      <c r="CL21">
        <v>3.5</v>
      </c>
      <c r="CM21" s="3">
        <v>2</v>
      </c>
      <c r="CN21" s="2">
        <f t="shared" si="2"/>
        <v>-5.3000000000000007</v>
      </c>
      <c r="CO21" s="2">
        <f t="shared" si="3"/>
        <v>-4.1623999999999661E-2</v>
      </c>
      <c r="CP21" s="48">
        <v>53.599026000000002</v>
      </c>
      <c r="CQ21" s="2">
        <v>11.684592</v>
      </c>
      <c r="CR21" s="2">
        <v>16.534327000000001</v>
      </c>
      <c r="CS21" s="2">
        <v>28.218919</v>
      </c>
      <c r="CT21" s="2">
        <v>2.5920450000000002</v>
      </c>
      <c r="CU21" s="2">
        <v>1.8711549999999999</v>
      </c>
      <c r="CV21" s="2">
        <v>-4.8240000000000002E-3</v>
      </c>
      <c r="CW21" s="2">
        <v>4.4583760000000003</v>
      </c>
      <c r="CX21" t="s">
        <v>115</v>
      </c>
      <c r="CY21" s="2">
        <v>1.9</v>
      </c>
      <c r="CZ21" s="49">
        <f t="shared" si="4"/>
        <v>1.9861253333333335</v>
      </c>
    </row>
    <row r="22" spans="1:104" x14ac:dyDescent="0.2">
      <c r="A22" s="31" t="s">
        <v>1715</v>
      </c>
      <c r="B22" t="s">
        <v>1716</v>
      </c>
      <c r="D22" t="s">
        <v>1677</v>
      </c>
      <c r="E22">
        <v>73</v>
      </c>
      <c r="F22">
        <v>188</v>
      </c>
      <c r="G22" t="s">
        <v>1663</v>
      </c>
      <c r="I22" t="s">
        <v>964</v>
      </c>
      <c r="J22" t="s">
        <v>965</v>
      </c>
      <c r="K22" t="s">
        <v>94</v>
      </c>
      <c r="M22" t="s">
        <v>48</v>
      </c>
      <c r="N22">
        <v>75</v>
      </c>
      <c r="O22">
        <v>6</v>
      </c>
      <c r="P22">
        <v>24</v>
      </c>
      <c r="Q22">
        <v>30</v>
      </c>
      <c r="R22">
        <v>-1</v>
      </c>
      <c r="S22">
        <v>10</v>
      </c>
      <c r="T22">
        <v>-3</v>
      </c>
      <c r="U22">
        <v>16</v>
      </c>
      <c r="V22">
        <v>87</v>
      </c>
      <c r="W22">
        <v>56</v>
      </c>
      <c r="X22">
        <v>32</v>
      </c>
      <c r="Y22">
        <v>37</v>
      </c>
      <c r="Z22">
        <v>21</v>
      </c>
      <c r="AA22">
        <v>42</v>
      </c>
      <c r="AB22">
        <v>16</v>
      </c>
      <c r="AC22">
        <v>31</v>
      </c>
      <c r="AD22">
        <v>1.1000000000000001</v>
      </c>
      <c r="AE22">
        <v>4</v>
      </c>
      <c r="AF22">
        <v>2</v>
      </c>
      <c r="AG22">
        <v>0</v>
      </c>
      <c r="AH22">
        <v>15</v>
      </c>
      <c r="AI22">
        <v>0</v>
      </c>
      <c r="AJ22">
        <v>9</v>
      </c>
      <c r="AK22">
        <v>14</v>
      </c>
      <c r="AL22">
        <v>10</v>
      </c>
      <c r="AM22">
        <v>7</v>
      </c>
      <c r="AN22">
        <v>17</v>
      </c>
      <c r="AO22">
        <v>0</v>
      </c>
      <c r="AP22">
        <v>0</v>
      </c>
      <c r="AQ22">
        <v>0</v>
      </c>
      <c r="AR22">
        <v>6</v>
      </c>
      <c r="AS22">
        <v>0</v>
      </c>
      <c r="AT22">
        <v>2</v>
      </c>
      <c r="AU22">
        <v>4</v>
      </c>
      <c r="AV22">
        <v>3</v>
      </c>
      <c r="AW22">
        <v>0</v>
      </c>
      <c r="AX22">
        <v>49</v>
      </c>
      <c r="AY22">
        <v>17</v>
      </c>
      <c r="AZ22">
        <v>50</v>
      </c>
      <c r="BA22">
        <v>17</v>
      </c>
      <c r="BB22">
        <v>54018</v>
      </c>
      <c r="BC22">
        <v>11252</v>
      </c>
      <c r="BD22">
        <v>7778</v>
      </c>
      <c r="BE22">
        <v>1587</v>
      </c>
      <c r="BF22">
        <v>8</v>
      </c>
      <c r="BG22">
        <v>0</v>
      </c>
      <c r="BH22">
        <v>0</v>
      </c>
      <c r="BI22">
        <v>0</v>
      </c>
      <c r="BJ22">
        <v>0</v>
      </c>
      <c r="BK22">
        <v>8</v>
      </c>
      <c r="BL22">
        <v>0.01</v>
      </c>
      <c r="BM22">
        <v>-0.03</v>
      </c>
      <c r="BN22" s="3">
        <f t="shared" si="0"/>
        <v>2.932525039348775</v>
      </c>
      <c r="BO22" s="3">
        <f t="shared" si="1"/>
        <v>3.3650721894450371</v>
      </c>
      <c r="BP22" s="43">
        <v>-12.4</v>
      </c>
      <c r="BQ22" s="43">
        <v>0.3</v>
      </c>
      <c r="BR22" s="43">
        <v>-0.4</v>
      </c>
      <c r="BS22" s="44">
        <f t="shared" si="5"/>
        <v>26.739446165429449</v>
      </c>
      <c r="BT22" s="45">
        <v>3.6831562497241022</v>
      </c>
      <c r="BU22" s="45">
        <v>4.9154198436309819</v>
      </c>
      <c r="BV22" s="45">
        <v>-4.5123529279082177</v>
      </c>
      <c r="BW22" s="45">
        <v>-2.3210385559613345</v>
      </c>
      <c r="BX22" s="45">
        <v>4.272472570738179</v>
      </c>
      <c r="BY22" s="44">
        <f t="shared" si="6"/>
        <v>6.0376571802237118</v>
      </c>
      <c r="BZ22" s="45">
        <v>7.5651309121013757</v>
      </c>
      <c r="CA22" s="45">
        <v>-4.2155001121757227E-2</v>
      </c>
      <c r="CB22" s="45">
        <v>7.4223283721644142</v>
      </c>
      <c r="CC22" s="45">
        <v>5.7564847020617043</v>
      </c>
      <c r="CD22" s="44">
        <f t="shared" si="7"/>
        <v>20.701788985205738</v>
      </c>
      <c r="CE22" s="46">
        <v>900.3</v>
      </c>
      <c r="CF22" s="46">
        <v>187.53333333333333</v>
      </c>
      <c r="CG22" s="46">
        <v>129.63333333333333</v>
      </c>
      <c r="CH22" s="46">
        <v>1217.4666666666667</v>
      </c>
      <c r="CI22" s="47">
        <v>850000</v>
      </c>
      <c r="CJ22">
        <v>1796049</v>
      </c>
      <c r="CK22" s="2">
        <v>66.400002000000001</v>
      </c>
      <c r="CL22">
        <v>1.85</v>
      </c>
      <c r="CM22" s="2"/>
      <c r="CN22" s="2">
        <f t="shared" si="2"/>
        <v>-4.1500000000000004</v>
      </c>
      <c r="CO22" s="2">
        <f t="shared" si="3"/>
        <v>3.4517980000000001</v>
      </c>
      <c r="CP22" s="48">
        <v>59.552737999999998</v>
      </c>
      <c r="CQ22" s="2">
        <v>7.6763729999999999</v>
      </c>
      <c r="CR22" s="2">
        <v>16.156326</v>
      </c>
      <c r="CS22" s="2">
        <v>23.832699000000002</v>
      </c>
      <c r="CT22" s="2">
        <v>0.70453900000000003</v>
      </c>
      <c r="CU22" s="2">
        <v>1.2421930000000001</v>
      </c>
      <c r="CV22" s="2">
        <v>5.0660000000000002E-3</v>
      </c>
      <c r="CW22" s="2">
        <v>1.9517979999999999</v>
      </c>
      <c r="CY22" s="2"/>
      <c r="CZ22" s="49">
        <f t="shared" si="4"/>
        <v>1.1505993333333333</v>
      </c>
    </row>
    <row r="23" spans="1:104" x14ac:dyDescent="0.2">
      <c r="A23" s="31" t="s">
        <v>1717</v>
      </c>
      <c r="B23" t="s">
        <v>1718</v>
      </c>
      <c r="D23" t="s">
        <v>1719</v>
      </c>
      <c r="E23">
        <v>77</v>
      </c>
      <c r="F23">
        <v>212</v>
      </c>
      <c r="G23" t="s">
        <v>1668</v>
      </c>
      <c r="I23" t="s">
        <v>312</v>
      </c>
      <c r="J23" t="s">
        <v>607</v>
      </c>
      <c r="K23" t="s">
        <v>244</v>
      </c>
      <c r="M23" t="s">
        <v>57</v>
      </c>
      <c r="N23">
        <v>72</v>
      </c>
      <c r="O23">
        <v>16</v>
      </c>
      <c r="P23">
        <v>19</v>
      </c>
      <c r="Q23">
        <v>35</v>
      </c>
      <c r="R23">
        <v>13</v>
      </c>
      <c r="S23">
        <v>4</v>
      </c>
      <c r="T23">
        <v>13</v>
      </c>
      <c r="U23">
        <v>16</v>
      </c>
      <c r="V23">
        <v>127</v>
      </c>
      <c r="W23">
        <v>22</v>
      </c>
      <c r="X23">
        <v>115</v>
      </c>
      <c r="Y23">
        <v>63</v>
      </c>
      <c r="Z23">
        <v>20</v>
      </c>
      <c r="AA23">
        <v>22</v>
      </c>
      <c r="AB23">
        <v>0</v>
      </c>
      <c r="AC23">
        <v>0</v>
      </c>
      <c r="AD23">
        <v>0</v>
      </c>
      <c r="AE23">
        <v>7</v>
      </c>
      <c r="AF23">
        <v>9</v>
      </c>
      <c r="AG23">
        <v>0</v>
      </c>
      <c r="AH23">
        <v>13</v>
      </c>
      <c r="AI23">
        <v>0</v>
      </c>
      <c r="AJ23">
        <v>6</v>
      </c>
      <c r="AK23">
        <v>11</v>
      </c>
      <c r="AL23">
        <v>8</v>
      </c>
      <c r="AM23">
        <v>4</v>
      </c>
      <c r="AN23">
        <v>15</v>
      </c>
      <c r="AO23">
        <v>2</v>
      </c>
      <c r="AP23">
        <v>1</v>
      </c>
      <c r="AQ23">
        <v>4</v>
      </c>
      <c r="AR23">
        <v>8</v>
      </c>
      <c r="AS23">
        <v>8</v>
      </c>
      <c r="AT23">
        <v>4</v>
      </c>
      <c r="AU23">
        <v>12</v>
      </c>
      <c r="AV23">
        <v>0</v>
      </c>
      <c r="AW23">
        <v>0</v>
      </c>
      <c r="AX23">
        <v>66</v>
      </c>
      <c r="AY23">
        <v>16</v>
      </c>
      <c r="AZ23">
        <v>51</v>
      </c>
      <c r="BA23">
        <v>14</v>
      </c>
      <c r="BB23">
        <v>61633</v>
      </c>
      <c r="BC23">
        <v>6185</v>
      </c>
      <c r="BD23">
        <v>10242</v>
      </c>
      <c r="BE23">
        <v>1577</v>
      </c>
      <c r="BF23">
        <v>8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-0.01</v>
      </c>
      <c r="BM23">
        <v>0.03</v>
      </c>
      <c r="BN23" s="3">
        <f t="shared" si="0"/>
        <v>3.433458445663335</v>
      </c>
      <c r="BO23" s="3">
        <f t="shared" si="1"/>
        <v>3.535956147473891</v>
      </c>
      <c r="BP23" s="43">
        <v>12.3</v>
      </c>
      <c r="BQ23" s="43">
        <v>7.4</v>
      </c>
      <c r="BR23" s="43">
        <v>6.3</v>
      </c>
      <c r="BS23" s="44">
        <f t="shared" si="5"/>
        <v>59.072725021836796</v>
      </c>
      <c r="BT23" s="45">
        <v>16.314679837968509</v>
      </c>
      <c r="BU23" s="45">
        <v>11.005907251974202</v>
      </c>
      <c r="BV23" s="45">
        <v>-0.4908488310042704</v>
      </c>
      <c r="BW23" s="45">
        <v>0.35512012086790351</v>
      </c>
      <c r="BX23" s="45">
        <v>0</v>
      </c>
      <c r="BY23" s="44">
        <f t="shared" si="6"/>
        <v>27.184858379806343</v>
      </c>
      <c r="BZ23" s="45">
        <v>21.785470706406677</v>
      </c>
      <c r="CA23" s="45">
        <v>3.5863273449209677E-2</v>
      </c>
      <c r="CB23" s="45">
        <v>2.6474063655883469</v>
      </c>
      <c r="CC23" s="45">
        <v>7.4191262965862199</v>
      </c>
      <c r="CD23" s="44">
        <f t="shared" si="7"/>
        <v>31.887866642030453</v>
      </c>
      <c r="CE23" s="46">
        <v>1027.2166666666667</v>
      </c>
      <c r="CF23" s="46">
        <v>103.08333333333331</v>
      </c>
      <c r="CG23" s="46">
        <v>170.7</v>
      </c>
      <c r="CH23" s="46">
        <v>1301</v>
      </c>
      <c r="CI23" s="47">
        <v>1000000</v>
      </c>
      <c r="CJ23">
        <v>6390756</v>
      </c>
      <c r="CK23" s="2">
        <v>89.199996999999996</v>
      </c>
      <c r="CL23">
        <v>1</v>
      </c>
      <c r="CM23"/>
      <c r="CN23" s="2">
        <f t="shared" si="2"/>
        <v>12.2</v>
      </c>
      <c r="CO23" s="2">
        <f t="shared" si="3"/>
        <v>11.840363</v>
      </c>
      <c r="CP23" s="48">
        <v>67.396431000000007</v>
      </c>
      <c r="CQ23" s="2">
        <v>10.351112000000001</v>
      </c>
      <c r="CR23" s="2">
        <v>23.278338999999999</v>
      </c>
      <c r="CS23" s="2">
        <v>33.629452000000001</v>
      </c>
      <c r="CT23" s="2">
        <v>5.6547299999999998</v>
      </c>
      <c r="CU23" s="2">
        <v>4.6904760000000003</v>
      </c>
      <c r="CV23" s="2">
        <v>-4.8440000000000002E-3</v>
      </c>
      <c r="CW23" s="2">
        <v>10.340363</v>
      </c>
      <c r="CZ23" s="49">
        <f t="shared" si="4"/>
        <v>3.9467876666666668</v>
      </c>
    </row>
    <row r="24" spans="1:104" x14ac:dyDescent="0.2">
      <c r="A24" s="31" t="s">
        <v>1720</v>
      </c>
      <c r="B24" t="s">
        <v>1673</v>
      </c>
      <c r="C24" t="s">
        <v>1674</v>
      </c>
      <c r="D24" t="s">
        <v>1662</v>
      </c>
      <c r="E24">
        <v>75</v>
      </c>
      <c r="F24">
        <v>216</v>
      </c>
      <c r="G24" t="s">
        <v>1668</v>
      </c>
      <c r="I24" t="s">
        <v>176</v>
      </c>
      <c r="J24" t="s">
        <v>997</v>
      </c>
      <c r="K24" t="s">
        <v>496</v>
      </c>
      <c r="L24" t="s">
        <v>496</v>
      </c>
      <c r="M24" t="s">
        <v>44</v>
      </c>
      <c r="N24">
        <v>82</v>
      </c>
      <c r="O24">
        <v>31</v>
      </c>
      <c r="P24">
        <v>23</v>
      </c>
      <c r="Q24">
        <v>54</v>
      </c>
      <c r="R24">
        <v>-3</v>
      </c>
      <c r="S24">
        <v>-2</v>
      </c>
      <c r="T24">
        <v>-7</v>
      </c>
      <c r="U24">
        <v>165</v>
      </c>
      <c r="V24">
        <v>208</v>
      </c>
      <c r="W24">
        <v>204</v>
      </c>
      <c r="X24">
        <v>52</v>
      </c>
      <c r="Y24">
        <v>69</v>
      </c>
      <c r="Z24">
        <v>20</v>
      </c>
      <c r="AA24">
        <v>45</v>
      </c>
      <c r="AB24">
        <v>212</v>
      </c>
      <c r="AC24">
        <v>265</v>
      </c>
      <c r="AD24">
        <v>10.199999999999999</v>
      </c>
      <c r="AE24">
        <v>23</v>
      </c>
      <c r="AF24">
        <v>6</v>
      </c>
      <c r="AG24">
        <v>2</v>
      </c>
      <c r="AH24">
        <v>17</v>
      </c>
      <c r="AI24">
        <v>1</v>
      </c>
      <c r="AJ24">
        <v>5</v>
      </c>
      <c r="AK24">
        <v>11</v>
      </c>
      <c r="AL24">
        <v>12</v>
      </c>
      <c r="AM24">
        <v>6</v>
      </c>
      <c r="AN24">
        <v>17</v>
      </c>
      <c r="AO24">
        <v>7</v>
      </c>
      <c r="AP24">
        <v>0</v>
      </c>
      <c r="AQ24">
        <v>1</v>
      </c>
      <c r="AR24">
        <v>13</v>
      </c>
      <c r="AS24">
        <v>18</v>
      </c>
      <c r="AT24">
        <v>8</v>
      </c>
      <c r="AU24">
        <v>23</v>
      </c>
      <c r="AV24">
        <v>1</v>
      </c>
      <c r="AW24">
        <v>0</v>
      </c>
      <c r="AX24">
        <v>76</v>
      </c>
      <c r="AY24">
        <v>23</v>
      </c>
      <c r="AZ24">
        <v>75</v>
      </c>
      <c r="BA24">
        <v>19</v>
      </c>
      <c r="BB24">
        <v>63894</v>
      </c>
      <c r="BC24">
        <v>10620</v>
      </c>
      <c r="BD24">
        <v>12518</v>
      </c>
      <c r="BE24">
        <v>2054</v>
      </c>
      <c r="BF24">
        <v>49</v>
      </c>
      <c r="BG24">
        <v>5</v>
      </c>
      <c r="BH24">
        <v>1</v>
      </c>
      <c r="BI24">
        <v>3</v>
      </c>
      <c r="BJ24">
        <v>0</v>
      </c>
      <c r="BK24">
        <v>24</v>
      </c>
      <c r="BL24">
        <v>0.01</v>
      </c>
      <c r="BM24">
        <v>-0.09</v>
      </c>
      <c r="BN24" s="3">
        <f t="shared" si="0"/>
        <v>4.2540478854543515</v>
      </c>
      <c r="BO24" s="3">
        <f t="shared" si="1"/>
        <v>3.9282100842117615</v>
      </c>
      <c r="BP24" s="43">
        <v>0.9</v>
      </c>
      <c r="BQ24" s="43">
        <v>7</v>
      </c>
      <c r="BR24" s="43">
        <v>3.5</v>
      </c>
      <c r="BS24" s="44">
        <f t="shared" si="5"/>
        <v>37.166722263520285</v>
      </c>
      <c r="BT24" s="45">
        <v>34.285540929899597</v>
      </c>
      <c r="BU24" s="45">
        <v>6.854964691557532</v>
      </c>
      <c r="BV24" s="45">
        <v>-0.2053906986217825</v>
      </c>
      <c r="BW24" s="45">
        <v>3.3268963201932382</v>
      </c>
      <c r="BX24" s="45">
        <v>-0.94670927469692634</v>
      </c>
      <c r="BY24" s="44">
        <f t="shared" si="6"/>
        <v>43.315301968331653</v>
      </c>
      <c r="BZ24" s="45">
        <v>6.88836937163589</v>
      </c>
      <c r="CA24" s="45">
        <v>0.93382697668476855</v>
      </c>
      <c r="CB24" s="45">
        <v>9.2130940612829857</v>
      </c>
      <c r="CC24" s="45">
        <v>-23.183870114415015</v>
      </c>
      <c r="CD24" s="44">
        <f t="shared" si="7"/>
        <v>-6.1485797048113717</v>
      </c>
      <c r="CE24" s="46">
        <v>1064.9000000000001</v>
      </c>
      <c r="CF24" s="46">
        <v>177</v>
      </c>
      <c r="CG24" s="46">
        <v>208.63333333333333</v>
      </c>
      <c r="CH24" s="46">
        <v>1450.5333333333333</v>
      </c>
      <c r="CI24" s="47">
        <v>2500000</v>
      </c>
      <c r="CJ24">
        <v>1910354</v>
      </c>
      <c r="CK24" s="2">
        <v>27</v>
      </c>
      <c r="CL24">
        <v>2.5</v>
      </c>
      <c r="CM24" s="3">
        <v>2.5</v>
      </c>
      <c r="CN24" s="2">
        <f t="shared" si="2"/>
        <v>4.5</v>
      </c>
      <c r="CO24" s="2">
        <f t="shared" si="3"/>
        <v>2.8138280000000009</v>
      </c>
      <c r="CP24" s="48">
        <v>75.926795999999996</v>
      </c>
      <c r="CQ24" s="2">
        <v>23.767204</v>
      </c>
      <c r="CR24" s="2">
        <v>25.060326</v>
      </c>
      <c r="CS24" s="2">
        <v>48.827530000000003</v>
      </c>
      <c r="CT24" s="2">
        <v>5.9212800000000003</v>
      </c>
      <c r="CU24" s="2">
        <v>2.9312269999999998</v>
      </c>
      <c r="CV24" s="2">
        <v>-3.8679999999999999E-2</v>
      </c>
      <c r="CW24" s="2">
        <v>8.8138280000000009</v>
      </c>
      <c r="CX24" t="s">
        <v>496</v>
      </c>
      <c r="CY24" s="2">
        <v>2.5</v>
      </c>
      <c r="CZ24" s="49">
        <f t="shared" si="4"/>
        <v>3.4379426666666668</v>
      </c>
    </row>
    <row r="25" spans="1:104" x14ac:dyDescent="0.2">
      <c r="A25" s="31" t="s">
        <v>1721</v>
      </c>
      <c r="B25" t="s">
        <v>1722</v>
      </c>
      <c r="D25" t="s">
        <v>1677</v>
      </c>
      <c r="E25">
        <v>72</v>
      </c>
      <c r="F25">
        <v>194</v>
      </c>
      <c r="G25" t="s">
        <v>1663</v>
      </c>
      <c r="H25" t="s">
        <v>1664</v>
      </c>
      <c r="I25" t="s">
        <v>326</v>
      </c>
      <c r="J25" t="s">
        <v>327</v>
      </c>
      <c r="K25" t="s">
        <v>280</v>
      </c>
      <c r="L25" t="s">
        <v>280</v>
      </c>
      <c r="M25" t="s">
        <v>69</v>
      </c>
      <c r="N25">
        <v>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0</v>
      </c>
      <c r="X25">
        <v>0</v>
      </c>
      <c r="Y25">
        <v>2</v>
      </c>
      <c r="Z25">
        <v>0</v>
      </c>
      <c r="AA25">
        <v>1</v>
      </c>
      <c r="AB25">
        <v>2</v>
      </c>
      <c r="AC25">
        <v>5</v>
      </c>
      <c r="AD25">
        <v>11.1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515</v>
      </c>
      <c r="BC25">
        <v>0</v>
      </c>
      <c r="BD25">
        <v>129</v>
      </c>
      <c r="BE25">
        <v>15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-0.32</v>
      </c>
      <c r="BM25">
        <v>-0.02</v>
      </c>
      <c r="BN25" s="3" t="str">
        <f t="shared" si="0"/>
        <v xml:space="preserve"> </v>
      </c>
      <c r="BO25" s="3" t="str">
        <f t="shared" si="1"/>
        <v xml:space="preserve"> </v>
      </c>
      <c r="BP25" s="43">
        <v>0</v>
      </c>
      <c r="BQ25" s="43">
        <v>0</v>
      </c>
      <c r="BR25" s="43">
        <v>0</v>
      </c>
      <c r="BS25" s="44">
        <f t="shared" si="5"/>
        <v>-2.3045814061040004E-2</v>
      </c>
      <c r="BT25" s="45">
        <v>-0.21972460625977669</v>
      </c>
      <c r="BU25" s="45">
        <v>-0.12044887382402744</v>
      </c>
      <c r="BV25" s="45">
        <v>-8.8013354643279237E-2</v>
      </c>
      <c r="BW25" s="45">
        <v>0</v>
      </c>
      <c r="BX25" s="45">
        <v>0</v>
      </c>
      <c r="BY25" s="44">
        <f t="shared" si="6"/>
        <v>-0.42818683472708335</v>
      </c>
      <c r="BZ25" s="45">
        <v>0.25274691835159874</v>
      </c>
      <c r="CA25" s="45">
        <v>1.3247763518401904E-2</v>
      </c>
      <c r="CB25" s="45">
        <v>0</v>
      </c>
      <c r="CC25" s="45">
        <v>0.13914633879604271</v>
      </c>
      <c r="CD25" s="44">
        <f t="shared" si="7"/>
        <v>0.40514102066604335</v>
      </c>
      <c r="CE25" s="46">
        <v>8.5833333333333339</v>
      </c>
      <c r="CF25" s="46">
        <v>0</v>
      </c>
      <c r="CG25" s="46">
        <v>2.15</v>
      </c>
      <c r="CH25" s="46">
        <v>10.733333333333334</v>
      </c>
      <c r="CI25" s="47">
        <v>1300000</v>
      </c>
      <c r="CL25">
        <v>0.875</v>
      </c>
      <c r="CM25" s="3">
        <v>0.875</v>
      </c>
      <c r="CN25" s="2">
        <f t="shared" si="2"/>
        <v>-1.125</v>
      </c>
      <c r="CO25" s="2">
        <f t="shared" si="3"/>
        <v>0.34152099999999996</v>
      </c>
      <c r="CP25" s="48">
        <v>28.573634999999999</v>
      </c>
      <c r="CQ25" s="2">
        <v>5.633667</v>
      </c>
      <c r="CR25" s="2">
        <v>6.9873469999999998</v>
      </c>
      <c r="CS25" s="2">
        <v>12.621014000000001</v>
      </c>
      <c r="CT25" s="2">
        <v>0.88057600000000003</v>
      </c>
      <c r="CU25" s="2">
        <v>0.58743299999999998</v>
      </c>
      <c r="CV25" s="2">
        <v>-1.4890000000000001E-3</v>
      </c>
      <c r="CW25" s="2">
        <v>1.466521</v>
      </c>
      <c r="CZ25" s="49">
        <f t="shared" si="4"/>
        <v>0.98884033333333332</v>
      </c>
    </row>
    <row r="26" spans="1:104" x14ac:dyDescent="0.2">
      <c r="A26" s="31" t="s">
        <v>1723</v>
      </c>
      <c r="B26" t="s">
        <v>1676</v>
      </c>
      <c r="D26" t="s">
        <v>1677</v>
      </c>
      <c r="E26">
        <v>76</v>
      </c>
      <c r="F26">
        <v>210</v>
      </c>
      <c r="G26" t="s">
        <v>1663</v>
      </c>
      <c r="I26" t="s">
        <v>967</v>
      </c>
      <c r="J26" t="s">
        <v>968</v>
      </c>
      <c r="K26" t="s">
        <v>127</v>
      </c>
      <c r="M26" t="s">
        <v>57</v>
      </c>
      <c r="N26">
        <v>56</v>
      </c>
      <c r="O26">
        <v>2</v>
      </c>
      <c r="P26">
        <v>5</v>
      </c>
      <c r="Q26">
        <v>7</v>
      </c>
      <c r="R26">
        <v>5</v>
      </c>
      <c r="S26">
        <v>10</v>
      </c>
      <c r="T26">
        <v>1</v>
      </c>
      <c r="U26">
        <v>32</v>
      </c>
      <c r="V26">
        <v>54</v>
      </c>
      <c r="W26">
        <v>40</v>
      </c>
      <c r="X26">
        <v>53</v>
      </c>
      <c r="Y26">
        <v>27</v>
      </c>
      <c r="Z26">
        <v>13</v>
      </c>
      <c r="AA26">
        <v>11</v>
      </c>
      <c r="AB26">
        <v>0</v>
      </c>
      <c r="AC26">
        <v>1</v>
      </c>
      <c r="AD26">
        <v>0</v>
      </c>
      <c r="AE26">
        <v>1</v>
      </c>
      <c r="AF26">
        <v>1</v>
      </c>
      <c r="AG26">
        <v>0</v>
      </c>
      <c r="AH26">
        <v>4</v>
      </c>
      <c r="AI26">
        <v>0</v>
      </c>
      <c r="AJ26">
        <v>1</v>
      </c>
      <c r="AK26">
        <v>3</v>
      </c>
      <c r="AL26">
        <v>2</v>
      </c>
      <c r="AM26">
        <v>1</v>
      </c>
      <c r="AN26">
        <v>4</v>
      </c>
      <c r="AO26">
        <v>0</v>
      </c>
      <c r="AP26">
        <v>1</v>
      </c>
      <c r="AQ26">
        <v>1</v>
      </c>
      <c r="AR26">
        <v>1</v>
      </c>
      <c r="AS26">
        <v>1</v>
      </c>
      <c r="AT26">
        <v>0</v>
      </c>
      <c r="AU26">
        <v>2</v>
      </c>
      <c r="AV26">
        <v>0</v>
      </c>
      <c r="AW26">
        <v>0</v>
      </c>
      <c r="AX26">
        <v>32</v>
      </c>
      <c r="AY26">
        <v>5</v>
      </c>
      <c r="AZ26">
        <v>27</v>
      </c>
      <c r="BA26">
        <v>5</v>
      </c>
      <c r="BB26">
        <v>43294</v>
      </c>
      <c r="BC26">
        <v>1857</v>
      </c>
      <c r="BD26">
        <v>7446</v>
      </c>
      <c r="BE26">
        <v>1183</v>
      </c>
      <c r="BF26">
        <v>16</v>
      </c>
      <c r="BG26">
        <v>0</v>
      </c>
      <c r="BH26">
        <v>0</v>
      </c>
      <c r="BI26">
        <v>0</v>
      </c>
      <c r="BJ26">
        <v>0</v>
      </c>
      <c r="BK26">
        <v>9</v>
      </c>
      <c r="BL26">
        <v>-7.0000000000000007E-2</v>
      </c>
      <c r="BM26">
        <v>-0.11</v>
      </c>
      <c r="BN26" s="3">
        <f t="shared" si="0"/>
        <v>3.6149630437509837</v>
      </c>
      <c r="BO26" s="3">
        <f t="shared" si="1"/>
        <v>2.3993123566781582</v>
      </c>
      <c r="BP26" s="43">
        <v>3.5</v>
      </c>
      <c r="BQ26" s="43">
        <v>-1</v>
      </c>
      <c r="BR26" s="43">
        <v>2.8</v>
      </c>
      <c r="BS26" s="44">
        <f t="shared" si="5"/>
        <v>25.003811442387729</v>
      </c>
      <c r="BT26" s="45">
        <v>1.0308814048855122</v>
      </c>
      <c r="BU26" s="45">
        <v>-1.9830044413781509</v>
      </c>
      <c r="BV26" s="45">
        <v>2.1022773899645144</v>
      </c>
      <c r="BW26" s="45">
        <v>-0.10591814903955055</v>
      </c>
      <c r="BX26" s="45">
        <v>0</v>
      </c>
      <c r="BY26" s="44">
        <f t="shared" si="6"/>
        <v>1.044236204432325</v>
      </c>
      <c r="BZ26" s="45">
        <v>23.838452631011961</v>
      </c>
      <c r="CA26" s="45">
        <v>1.1842613511867965</v>
      </c>
      <c r="CB26" s="45">
        <v>0.50049330597538511</v>
      </c>
      <c r="CC26" s="45">
        <v>-1.5636320502187384</v>
      </c>
      <c r="CD26" s="44">
        <f t="shared" si="7"/>
        <v>23.959575237955406</v>
      </c>
      <c r="CE26" s="46">
        <v>721.56666666666672</v>
      </c>
      <c r="CF26" s="46">
        <v>30.95</v>
      </c>
      <c r="CG26" s="46">
        <v>124.1</v>
      </c>
      <c r="CH26" s="46">
        <v>876.61666666666679</v>
      </c>
      <c r="CI26" s="47">
        <v>2300000</v>
      </c>
      <c r="CJ26">
        <v>2451472</v>
      </c>
      <c r="CK26" s="2">
        <v>77.599997999999999</v>
      </c>
      <c r="CL26">
        <v>3.4</v>
      </c>
      <c r="CM26" s="2"/>
      <c r="CN26" s="2">
        <f t="shared" si="2"/>
        <v>-6.8999999999999995</v>
      </c>
      <c r="CO26" s="2">
        <f t="shared" si="3"/>
        <v>4.2369199999999996</v>
      </c>
      <c r="CP26" s="48">
        <v>56.085555999999997</v>
      </c>
      <c r="CQ26" s="2">
        <v>2.244802</v>
      </c>
      <c r="CR26" s="2">
        <v>8.7616329999999998</v>
      </c>
      <c r="CS26" s="2">
        <v>11.006434</v>
      </c>
      <c r="CT26" s="2">
        <v>1.6981E-2</v>
      </c>
      <c r="CU26" s="2">
        <v>2.7212390000000002</v>
      </c>
      <c r="CV26" s="2">
        <v>-1.2999999999999999E-3</v>
      </c>
      <c r="CW26" s="2">
        <v>2.73692</v>
      </c>
      <c r="CY26" s="2"/>
      <c r="CZ26" s="49">
        <f t="shared" si="4"/>
        <v>1.4123066666666668</v>
      </c>
    </row>
    <row r="27" spans="1:104" x14ac:dyDescent="0.2">
      <c r="A27" s="31" t="s">
        <v>1724</v>
      </c>
      <c r="B27" t="s">
        <v>1725</v>
      </c>
      <c r="D27" t="s">
        <v>1677</v>
      </c>
      <c r="E27">
        <v>72</v>
      </c>
      <c r="F27">
        <v>183</v>
      </c>
      <c r="G27" t="s">
        <v>1663</v>
      </c>
      <c r="I27" t="s">
        <v>464</v>
      </c>
      <c r="J27" t="s">
        <v>1117</v>
      </c>
      <c r="K27" t="s">
        <v>77</v>
      </c>
      <c r="L27" t="s">
        <v>77</v>
      </c>
      <c r="M27" t="s">
        <v>69</v>
      </c>
      <c r="N27">
        <v>82</v>
      </c>
      <c r="O27">
        <v>22</v>
      </c>
      <c r="P27">
        <v>66</v>
      </c>
      <c r="Q27">
        <v>88</v>
      </c>
      <c r="R27">
        <v>16</v>
      </c>
      <c r="S27">
        <v>13</v>
      </c>
      <c r="T27">
        <v>7</v>
      </c>
      <c r="U27">
        <v>46</v>
      </c>
      <c r="V27">
        <v>174</v>
      </c>
      <c r="W27">
        <v>52</v>
      </c>
      <c r="X27">
        <v>46</v>
      </c>
      <c r="Y27">
        <v>67</v>
      </c>
      <c r="Z27">
        <v>62</v>
      </c>
      <c r="AA27">
        <v>77</v>
      </c>
      <c r="AB27">
        <v>570</v>
      </c>
      <c r="AC27">
        <v>601</v>
      </c>
      <c r="AD27">
        <v>24.5</v>
      </c>
      <c r="AE27">
        <v>8</v>
      </c>
      <c r="AF27">
        <v>14</v>
      </c>
      <c r="AG27">
        <v>0</v>
      </c>
      <c r="AH27">
        <v>38</v>
      </c>
      <c r="AI27">
        <v>0</v>
      </c>
      <c r="AJ27">
        <v>28</v>
      </c>
      <c r="AK27">
        <v>32</v>
      </c>
      <c r="AL27">
        <v>34</v>
      </c>
      <c r="AM27">
        <v>24</v>
      </c>
      <c r="AN27">
        <v>42</v>
      </c>
      <c r="AO27">
        <v>6</v>
      </c>
      <c r="AP27">
        <v>0</v>
      </c>
      <c r="AQ27">
        <v>1</v>
      </c>
      <c r="AR27">
        <v>12</v>
      </c>
      <c r="AS27">
        <v>10</v>
      </c>
      <c r="AT27">
        <v>6</v>
      </c>
      <c r="AU27">
        <v>16</v>
      </c>
      <c r="AV27">
        <v>3</v>
      </c>
      <c r="AW27">
        <v>0</v>
      </c>
      <c r="AX27">
        <v>138</v>
      </c>
      <c r="AY27">
        <v>65</v>
      </c>
      <c r="AZ27">
        <v>61</v>
      </c>
      <c r="BA27">
        <v>4</v>
      </c>
      <c r="BB27">
        <v>74851</v>
      </c>
      <c r="BC27">
        <v>4295</v>
      </c>
      <c r="BD27">
        <v>18977</v>
      </c>
      <c r="BE27">
        <v>1734</v>
      </c>
      <c r="BF27">
        <v>23</v>
      </c>
      <c r="BG27">
        <v>0</v>
      </c>
      <c r="BH27">
        <v>0</v>
      </c>
      <c r="BI27">
        <v>0</v>
      </c>
      <c r="BJ27">
        <v>0</v>
      </c>
      <c r="BK27">
        <v>10</v>
      </c>
      <c r="BL27">
        <v>-0.01</v>
      </c>
      <c r="BM27">
        <v>0.14000000000000001</v>
      </c>
      <c r="BN27" s="3">
        <f t="shared" si="0"/>
        <v>3.0406958432545439</v>
      </c>
      <c r="BO27" s="3">
        <f t="shared" si="1"/>
        <v>5.3518762155496518</v>
      </c>
      <c r="BP27" s="43">
        <v>18</v>
      </c>
      <c r="BQ27" s="43">
        <v>13.1</v>
      </c>
      <c r="BR27" s="43">
        <v>4.3</v>
      </c>
      <c r="BS27" s="44">
        <f t="shared" si="5"/>
        <v>88.855806453753644</v>
      </c>
      <c r="BT27" s="45">
        <v>32.431916634693813</v>
      </c>
      <c r="BU27" s="45">
        <v>36.485340592295643</v>
      </c>
      <c r="BV27" s="45">
        <v>-6.582577239424575</v>
      </c>
      <c r="BW27" s="45">
        <v>-0.83661549518191525</v>
      </c>
      <c r="BX27" s="45">
        <v>1.9034269127866599</v>
      </c>
      <c r="BY27" s="44">
        <f t="shared" si="6"/>
        <v>63.401491405169615</v>
      </c>
      <c r="BZ27" s="45">
        <v>15.693936589736888</v>
      </c>
      <c r="CA27" s="45">
        <v>0.11291380490389039</v>
      </c>
      <c r="CB27" s="45">
        <v>7.7499118279449375</v>
      </c>
      <c r="CC27" s="45">
        <v>1.8975528259983077</v>
      </c>
      <c r="CD27" s="44">
        <f t="shared" si="7"/>
        <v>25.454315048584021</v>
      </c>
      <c r="CE27" s="46">
        <v>1247.5166666666667</v>
      </c>
      <c r="CF27" s="46">
        <v>71.583333333333329</v>
      </c>
      <c r="CG27" s="46">
        <v>316.28333333333336</v>
      </c>
      <c r="CH27" s="46">
        <v>1635.3833333333332</v>
      </c>
      <c r="CI27" s="47">
        <v>2400000</v>
      </c>
      <c r="CJ27">
        <v>4578402</v>
      </c>
      <c r="CK27" s="2">
        <v>64.699996999999996</v>
      </c>
      <c r="CL27">
        <v>0.85</v>
      </c>
      <c r="CM27" s="3">
        <v>0.85</v>
      </c>
      <c r="CN27" s="2">
        <f t="shared" si="2"/>
        <v>16.349999999999998</v>
      </c>
      <c r="CO27" s="2">
        <f t="shared" si="3"/>
        <v>16.397326</v>
      </c>
      <c r="CP27" s="48">
        <v>77.931754999999995</v>
      </c>
      <c r="CQ27" s="2">
        <v>26.685462999999999</v>
      </c>
      <c r="CR27" s="2">
        <v>60.070582999999999</v>
      </c>
      <c r="CS27" s="2">
        <v>86.756045999999998</v>
      </c>
      <c r="CT27" s="2">
        <v>13.779515999999999</v>
      </c>
      <c r="CU27" s="2">
        <v>3.6270229999999999</v>
      </c>
      <c r="CV27" s="2">
        <v>4.0786999999999997E-2</v>
      </c>
      <c r="CW27" s="2">
        <v>17.447326</v>
      </c>
      <c r="CX27" t="s">
        <v>77</v>
      </c>
      <c r="CY27" s="2">
        <v>2.4</v>
      </c>
      <c r="CZ27" s="49">
        <f t="shared" si="4"/>
        <v>6.3157753333333337</v>
      </c>
    </row>
    <row r="28" spans="1:104" x14ac:dyDescent="0.2">
      <c r="A28" s="31" t="s">
        <v>1726</v>
      </c>
      <c r="B28" t="s">
        <v>1727</v>
      </c>
      <c r="C28" t="s">
        <v>1680</v>
      </c>
      <c r="D28" t="s">
        <v>1681</v>
      </c>
      <c r="E28">
        <v>73</v>
      </c>
      <c r="F28">
        <v>188</v>
      </c>
      <c r="G28" t="s">
        <v>1663</v>
      </c>
      <c r="H28" t="s">
        <v>1664</v>
      </c>
      <c r="I28" t="s">
        <v>766</v>
      </c>
      <c r="J28" t="s">
        <v>767</v>
      </c>
      <c r="K28" t="s">
        <v>342</v>
      </c>
      <c r="L28" t="s">
        <v>342</v>
      </c>
      <c r="M28" t="s">
        <v>69</v>
      </c>
      <c r="N28">
        <v>68</v>
      </c>
      <c r="O28">
        <v>7</v>
      </c>
      <c r="P28">
        <v>18</v>
      </c>
      <c r="Q28">
        <v>25</v>
      </c>
      <c r="R28">
        <v>-14</v>
      </c>
      <c r="S28">
        <v>-7</v>
      </c>
      <c r="T28">
        <v>-8</v>
      </c>
      <c r="U28">
        <v>16</v>
      </c>
      <c r="V28">
        <v>74</v>
      </c>
      <c r="W28">
        <v>47</v>
      </c>
      <c r="X28">
        <v>43</v>
      </c>
      <c r="Y28">
        <v>34</v>
      </c>
      <c r="Z28">
        <v>42</v>
      </c>
      <c r="AA28">
        <v>36</v>
      </c>
      <c r="AB28">
        <v>332</v>
      </c>
      <c r="AC28">
        <v>475</v>
      </c>
      <c r="AD28">
        <v>20.399999999999999</v>
      </c>
      <c r="AE28">
        <v>4</v>
      </c>
      <c r="AF28">
        <v>3</v>
      </c>
      <c r="AG28">
        <v>0</v>
      </c>
      <c r="AH28">
        <v>10</v>
      </c>
      <c r="AI28">
        <v>0</v>
      </c>
      <c r="AJ28">
        <v>8</v>
      </c>
      <c r="AK28">
        <v>7</v>
      </c>
      <c r="AL28">
        <v>11</v>
      </c>
      <c r="AM28">
        <v>7</v>
      </c>
      <c r="AN28">
        <v>11</v>
      </c>
      <c r="AO28">
        <v>0</v>
      </c>
      <c r="AP28">
        <v>0</v>
      </c>
      <c r="AQ28">
        <v>0</v>
      </c>
      <c r="AR28">
        <v>2</v>
      </c>
      <c r="AS28">
        <v>5</v>
      </c>
      <c r="AT28">
        <v>0</v>
      </c>
      <c r="AU28">
        <v>7</v>
      </c>
      <c r="AV28">
        <v>0</v>
      </c>
      <c r="AW28">
        <v>0</v>
      </c>
      <c r="AX28">
        <v>53</v>
      </c>
      <c r="AY28">
        <v>24</v>
      </c>
      <c r="AZ28">
        <v>45</v>
      </c>
      <c r="BA28">
        <v>2</v>
      </c>
      <c r="BB28">
        <v>49975</v>
      </c>
      <c r="BC28">
        <v>215</v>
      </c>
      <c r="BD28">
        <v>12976</v>
      </c>
      <c r="BE28">
        <v>1318</v>
      </c>
      <c r="BF28">
        <v>8</v>
      </c>
      <c r="BG28">
        <v>0</v>
      </c>
      <c r="BH28">
        <v>0</v>
      </c>
      <c r="BI28">
        <v>0</v>
      </c>
      <c r="BJ28">
        <v>0</v>
      </c>
      <c r="BK28">
        <v>8</v>
      </c>
      <c r="BL28">
        <v>0.02</v>
      </c>
      <c r="BM28">
        <v>-0.09</v>
      </c>
      <c r="BN28" s="3" t="str">
        <f t="shared" si="0"/>
        <v xml:space="preserve"> </v>
      </c>
      <c r="BO28" s="3">
        <f t="shared" si="1"/>
        <v>3.0951309933635125</v>
      </c>
      <c r="BP28" s="43">
        <v>-0.6</v>
      </c>
      <c r="BQ28" s="43">
        <v>-2.5</v>
      </c>
      <c r="BR28" s="43">
        <v>0.5</v>
      </c>
      <c r="BS28" s="44">
        <f t="shared" si="5"/>
        <v>8.3228325706512987</v>
      </c>
      <c r="BT28" s="45">
        <v>-0.96603050559095072</v>
      </c>
      <c r="BU28" s="45">
        <v>5.0704377261469906</v>
      </c>
      <c r="BV28" s="45">
        <v>-4.5611124262707632</v>
      </c>
      <c r="BW28" s="45">
        <v>-4.1987385754512697E-2</v>
      </c>
      <c r="BX28" s="45">
        <v>-2.9293753397699249</v>
      </c>
      <c r="BY28" s="44">
        <f t="shared" si="6"/>
        <v>-3.4280679312391604</v>
      </c>
      <c r="BZ28" s="45">
        <v>5.4758496409186597</v>
      </c>
      <c r="CA28" s="45">
        <v>1.0040595071512584</v>
      </c>
      <c r="CB28" s="45">
        <v>-0.86713355847063767</v>
      </c>
      <c r="CC28" s="45">
        <v>6.1381249122911798</v>
      </c>
      <c r="CD28" s="44">
        <f t="shared" si="7"/>
        <v>11.75090050189046</v>
      </c>
      <c r="CE28" s="46">
        <v>832.91666666666652</v>
      </c>
      <c r="CF28" s="46">
        <v>3.583333333333333</v>
      </c>
      <c r="CG28" s="46">
        <v>216.26666666666665</v>
      </c>
      <c r="CH28" s="46">
        <v>1052.7666666666664</v>
      </c>
      <c r="CI28" s="47">
        <v>1725000</v>
      </c>
      <c r="CJ28">
        <v>673183</v>
      </c>
      <c r="CK28" s="2">
        <v>41</v>
      </c>
      <c r="CL28">
        <v>0.875</v>
      </c>
      <c r="CM28" s="3">
        <v>0.875</v>
      </c>
      <c r="CN28" s="2">
        <f t="shared" si="2"/>
        <v>-3.125</v>
      </c>
      <c r="CO28" s="2">
        <f t="shared" si="3"/>
        <v>-7.1439999999999948E-2</v>
      </c>
      <c r="CP28" s="48">
        <v>65.409546000000006</v>
      </c>
      <c r="CQ28" s="2">
        <v>10.523519</v>
      </c>
      <c r="CR28" s="2">
        <v>18.571476000000001</v>
      </c>
      <c r="CS28" s="2">
        <v>29.094995000000001</v>
      </c>
      <c r="CT28" s="2">
        <v>-0.112245</v>
      </c>
      <c r="CU28" s="2">
        <v>1.2089270000000001</v>
      </c>
      <c r="CV28" s="2">
        <v>-4.3122000000000001E-2</v>
      </c>
      <c r="CW28" s="2">
        <v>1.0535600000000001</v>
      </c>
      <c r="CX28" t="s">
        <v>342</v>
      </c>
      <c r="CY28">
        <v>1.7</v>
      </c>
      <c r="CZ28" s="49">
        <f t="shared" si="4"/>
        <v>0.85118666666666676</v>
      </c>
    </row>
    <row r="29" spans="1:104" x14ac:dyDescent="0.2">
      <c r="A29" s="31" t="s">
        <v>1728</v>
      </c>
      <c r="B29" t="s">
        <v>1729</v>
      </c>
      <c r="C29" t="s">
        <v>1674</v>
      </c>
      <c r="D29" t="s">
        <v>1662</v>
      </c>
      <c r="E29">
        <v>71</v>
      </c>
      <c r="F29">
        <v>208</v>
      </c>
      <c r="G29" t="s">
        <v>1663</v>
      </c>
      <c r="I29" t="s">
        <v>396</v>
      </c>
      <c r="J29" t="s">
        <v>570</v>
      </c>
      <c r="K29" t="s">
        <v>58</v>
      </c>
      <c r="L29" t="s">
        <v>58</v>
      </c>
      <c r="M29" t="s">
        <v>57</v>
      </c>
      <c r="N29">
        <v>82</v>
      </c>
      <c r="O29">
        <v>6</v>
      </c>
      <c r="P29">
        <v>28</v>
      </c>
      <c r="Q29">
        <v>34</v>
      </c>
      <c r="R29">
        <v>14</v>
      </c>
      <c r="S29">
        <v>9</v>
      </c>
      <c r="T29">
        <v>-1</v>
      </c>
      <c r="U29">
        <v>72</v>
      </c>
      <c r="V29">
        <v>106</v>
      </c>
      <c r="W29">
        <v>172</v>
      </c>
      <c r="X29">
        <v>136</v>
      </c>
      <c r="Y29">
        <v>54</v>
      </c>
      <c r="Z29">
        <v>71</v>
      </c>
      <c r="AA29">
        <v>25</v>
      </c>
      <c r="AB29">
        <v>0</v>
      </c>
      <c r="AC29">
        <v>1</v>
      </c>
      <c r="AD29">
        <v>0</v>
      </c>
      <c r="AE29">
        <v>5</v>
      </c>
      <c r="AF29">
        <v>1</v>
      </c>
      <c r="AG29">
        <v>0</v>
      </c>
      <c r="AH29">
        <v>23</v>
      </c>
      <c r="AI29">
        <v>1</v>
      </c>
      <c r="AJ29">
        <v>4</v>
      </c>
      <c r="AK29">
        <v>15</v>
      </c>
      <c r="AL29">
        <v>13</v>
      </c>
      <c r="AM29">
        <v>7</v>
      </c>
      <c r="AN29">
        <v>21</v>
      </c>
      <c r="AO29">
        <v>1</v>
      </c>
      <c r="AP29">
        <v>0</v>
      </c>
      <c r="AQ29">
        <v>1</v>
      </c>
      <c r="AR29">
        <v>3</v>
      </c>
      <c r="AS29">
        <v>3</v>
      </c>
      <c r="AT29">
        <v>2</v>
      </c>
      <c r="AU29">
        <v>4</v>
      </c>
      <c r="AV29">
        <v>0</v>
      </c>
      <c r="AW29">
        <v>0</v>
      </c>
      <c r="AX29">
        <v>85</v>
      </c>
      <c r="AY29">
        <v>14</v>
      </c>
      <c r="AZ29">
        <v>69</v>
      </c>
      <c r="BA29">
        <v>12</v>
      </c>
      <c r="BB29">
        <v>86688</v>
      </c>
      <c r="BC29">
        <v>11926</v>
      </c>
      <c r="BD29">
        <v>11515</v>
      </c>
      <c r="BE29">
        <v>2270</v>
      </c>
      <c r="BF29">
        <v>21</v>
      </c>
      <c r="BG29">
        <v>4</v>
      </c>
      <c r="BH29">
        <v>1</v>
      </c>
      <c r="BI29">
        <v>0</v>
      </c>
      <c r="BJ29">
        <v>0</v>
      </c>
      <c r="BK29">
        <v>18</v>
      </c>
      <c r="BL29">
        <v>-0.06</v>
      </c>
      <c r="BM29">
        <v>0</v>
      </c>
      <c r="BN29" s="3">
        <f t="shared" si="0"/>
        <v>2.7576901412531205</v>
      </c>
      <c r="BO29" s="3">
        <f t="shared" si="1"/>
        <v>3.3537852548243441</v>
      </c>
      <c r="BP29" s="43">
        <v>9.4</v>
      </c>
      <c r="BQ29" s="43">
        <v>3.9</v>
      </c>
      <c r="BR29" s="43">
        <v>4.3</v>
      </c>
      <c r="BS29" s="44">
        <f t="shared" si="5"/>
        <v>49.356360054421849</v>
      </c>
      <c r="BT29" s="45">
        <v>21.934249142872432</v>
      </c>
      <c r="BU29" s="45">
        <v>-0.50314711743946328</v>
      </c>
      <c r="BV29" s="45">
        <v>4.7236442711009277</v>
      </c>
      <c r="BW29" s="45">
        <v>0.18664368366860237</v>
      </c>
      <c r="BX29" s="45">
        <v>0</v>
      </c>
      <c r="BY29" s="44">
        <f t="shared" si="6"/>
        <v>26.341389980202496</v>
      </c>
      <c r="BZ29" s="45">
        <v>12.217605525389516</v>
      </c>
      <c r="CA29" s="45">
        <v>1.090529661849948</v>
      </c>
      <c r="CB29" s="45">
        <v>7.5549189321957435</v>
      </c>
      <c r="CC29" s="45">
        <v>2.1519159547841489</v>
      </c>
      <c r="CD29" s="44">
        <f t="shared" si="7"/>
        <v>23.014970074219352</v>
      </c>
      <c r="CE29" s="46">
        <v>1444.8</v>
      </c>
      <c r="CF29" s="46">
        <v>198.76666666666668</v>
      </c>
      <c r="CG29" s="46">
        <v>191.91666666666666</v>
      </c>
      <c r="CH29" s="46">
        <v>1835.4833333333333</v>
      </c>
      <c r="CI29" s="47">
        <v>2275000</v>
      </c>
      <c r="CJ29">
        <v>5321381</v>
      </c>
      <c r="CK29" s="2">
        <v>78.5</v>
      </c>
      <c r="CL29">
        <v>2.5</v>
      </c>
      <c r="CM29" s="3">
        <v>4.2</v>
      </c>
      <c r="CN29" s="2">
        <f t="shared" si="2"/>
        <v>2.1999999999999993</v>
      </c>
      <c r="CO29" s="2">
        <f t="shared" si="3"/>
        <v>-4.0177890000000014</v>
      </c>
      <c r="CP29" s="48">
        <v>73.700942999999995</v>
      </c>
      <c r="CQ29" s="2">
        <v>5.946561</v>
      </c>
      <c r="CR29" s="2">
        <v>21.370585999999999</v>
      </c>
      <c r="CS29" s="2">
        <v>27.317148</v>
      </c>
      <c r="CT29" s="2">
        <v>3.0265810000000002</v>
      </c>
      <c r="CU29" s="2">
        <v>4.0850730000000004</v>
      </c>
      <c r="CV29" s="2">
        <v>-2.9443E-2</v>
      </c>
      <c r="CW29" s="2">
        <v>7.082211</v>
      </c>
      <c r="CX29" t="s">
        <v>58</v>
      </c>
      <c r="CY29" s="2">
        <v>4.2</v>
      </c>
      <c r="CZ29" s="49">
        <f t="shared" si="4"/>
        <v>2.8607369999999999</v>
      </c>
    </row>
    <row r="30" spans="1:104" x14ac:dyDescent="0.2">
      <c r="A30" s="31" t="s">
        <v>1730</v>
      </c>
      <c r="B30" t="s">
        <v>1731</v>
      </c>
      <c r="C30" t="s">
        <v>1680</v>
      </c>
      <c r="D30" t="s">
        <v>1681</v>
      </c>
      <c r="E30">
        <v>74</v>
      </c>
      <c r="F30">
        <v>220</v>
      </c>
      <c r="G30" t="s">
        <v>1663</v>
      </c>
      <c r="I30" t="s">
        <v>456</v>
      </c>
      <c r="J30" t="s">
        <v>455</v>
      </c>
      <c r="K30" t="s">
        <v>163</v>
      </c>
      <c r="L30" t="s">
        <v>163</v>
      </c>
      <c r="M30" t="s">
        <v>44</v>
      </c>
      <c r="N30">
        <v>72</v>
      </c>
      <c r="O30">
        <v>4</v>
      </c>
      <c r="P30">
        <v>5</v>
      </c>
      <c r="Q30">
        <v>9</v>
      </c>
      <c r="R30">
        <v>1</v>
      </c>
      <c r="S30">
        <v>1</v>
      </c>
      <c r="T30">
        <v>-4</v>
      </c>
      <c r="U30">
        <v>133</v>
      </c>
      <c r="V30">
        <v>27</v>
      </c>
      <c r="W30">
        <v>123</v>
      </c>
      <c r="X30">
        <v>14</v>
      </c>
      <c r="Y30">
        <v>8</v>
      </c>
      <c r="Z30">
        <v>13</v>
      </c>
      <c r="AA30">
        <v>9</v>
      </c>
      <c r="AB30">
        <v>2</v>
      </c>
      <c r="AC30">
        <v>5</v>
      </c>
      <c r="AD30">
        <v>0.1</v>
      </c>
      <c r="AE30">
        <v>4</v>
      </c>
      <c r="AF30">
        <v>0</v>
      </c>
      <c r="AG30">
        <v>0</v>
      </c>
      <c r="AH30">
        <v>5</v>
      </c>
      <c r="AI30">
        <v>0</v>
      </c>
      <c r="AJ30">
        <v>0</v>
      </c>
      <c r="AK30">
        <v>4</v>
      </c>
      <c r="AL30">
        <v>1</v>
      </c>
      <c r="AM30">
        <v>0</v>
      </c>
      <c r="AN30">
        <v>5</v>
      </c>
      <c r="AO30">
        <v>1</v>
      </c>
      <c r="AP30">
        <v>0</v>
      </c>
      <c r="AQ30">
        <v>1</v>
      </c>
      <c r="AR30">
        <v>1</v>
      </c>
      <c r="AS30">
        <v>3</v>
      </c>
      <c r="AT30">
        <v>0</v>
      </c>
      <c r="AU30">
        <v>4</v>
      </c>
      <c r="AV30">
        <v>0</v>
      </c>
      <c r="AW30">
        <v>0</v>
      </c>
      <c r="AX30">
        <v>18</v>
      </c>
      <c r="AY30">
        <v>1</v>
      </c>
      <c r="AZ30">
        <v>17</v>
      </c>
      <c r="BA30">
        <v>1</v>
      </c>
      <c r="BB30">
        <v>27625</v>
      </c>
      <c r="BC30">
        <v>46</v>
      </c>
      <c r="BD30">
        <v>215</v>
      </c>
      <c r="BE30">
        <v>619</v>
      </c>
      <c r="BF30">
        <v>14</v>
      </c>
      <c r="BG30">
        <v>19</v>
      </c>
      <c r="BH30">
        <v>1</v>
      </c>
      <c r="BI30">
        <v>0</v>
      </c>
      <c r="BJ30">
        <v>0</v>
      </c>
      <c r="BK30">
        <v>8</v>
      </c>
      <c r="BL30">
        <v>-0.12</v>
      </c>
      <c r="BM30">
        <v>-0.06</v>
      </c>
      <c r="BN30" s="3" t="str">
        <f t="shared" si="0"/>
        <v xml:space="preserve"> </v>
      </c>
      <c r="BO30" s="3" t="str">
        <f t="shared" si="1"/>
        <v xml:space="preserve"> </v>
      </c>
      <c r="BP30" s="43">
        <v>2.4</v>
      </c>
      <c r="BQ30" s="43">
        <v>-1.8</v>
      </c>
      <c r="BR30" s="43">
        <v>1.3</v>
      </c>
      <c r="BS30" s="44">
        <f t="shared" si="5"/>
        <v>1.7571716938883897</v>
      </c>
      <c r="BT30" s="45">
        <v>1.5637680035096355</v>
      </c>
      <c r="BU30" s="45">
        <v>0.18521480287061207</v>
      </c>
      <c r="BV30" s="45">
        <v>-0.82488982788102627</v>
      </c>
      <c r="BW30" s="45">
        <v>-9.9009151810450918E-3</v>
      </c>
      <c r="BX30" s="45">
        <v>0</v>
      </c>
      <c r="BY30" s="44">
        <f t="shared" si="6"/>
        <v>0.91419206331817615</v>
      </c>
      <c r="BZ30" s="45">
        <v>6.1892188749108428</v>
      </c>
      <c r="CA30" s="45">
        <v>2.5399032640990204E-2</v>
      </c>
      <c r="CB30" s="45">
        <v>-0.61112738665380484</v>
      </c>
      <c r="CC30" s="45">
        <v>-4.760510890327815</v>
      </c>
      <c r="CD30" s="44">
        <f t="shared" si="7"/>
        <v>0.84297963057021352</v>
      </c>
      <c r="CE30" s="46">
        <v>460.41666666666669</v>
      </c>
      <c r="CF30" s="46">
        <v>0.76666666666666683</v>
      </c>
      <c r="CG30" s="46">
        <v>3.583333333333333</v>
      </c>
      <c r="CH30" s="46">
        <v>464.76666666666665</v>
      </c>
      <c r="CI30" s="47">
        <v>575000</v>
      </c>
      <c r="CJ30">
        <v>165000</v>
      </c>
      <c r="CK30" s="2">
        <v>7.4000000999999997</v>
      </c>
      <c r="CL30">
        <v>0.57499999999999996</v>
      </c>
      <c r="CM30" s="3">
        <v>0.57499999999999996</v>
      </c>
      <c r="CN30" s="2">
        <f t="shared" si="2"/>
        <v>-0.72499999999999987</v>
      </c>
      <c r="CO30" s="2">
        <f t="shared" si="3"/>
        <v>-0.43852199999999986</v>
      </c>
      <c r="CP30" s="48">
        <v>55.211982999999996</v>
      </c>
      <c r="CQ30" s="2">
        <v>3.5662729999999998</v>
      </c>
      <c r="CR30" s="2">
        <v>4.482647</v>
      </c>
      <c r="CS30" s="2">
        <v>8.048921</v>
      </c>
      <c r="CT30" s="2">
        <v>-1.1652400000000001</v>
      </c>
      <c r="CU30" s="2">
        <v>0.95736399999999999</v>
      </c>
      <c r="CV30" s="2">
        <v>-5.6449999999999998E-3</v>
      </c>
      <c r="CW30" s="2">
        <v>-0.21352199999999999</v>
      </c>
      <c r="CX30" t="s">
        <v>163</v>
      </c>
      <c r="CY30" s="2">
        <v>0.6</v>
      </c>
      <c r="CZ30" s="49">
        <f t="shared" si="4"/>
        <v>0.42882599999999998</v>
      </c>
    </row>
    <row r="31" spans="1:104" x14ac:dyDescent="0.2">
      <c r="A31" s="31" t="s">
        <v>1732</v>
      </c>
      <c r="B31" t="s">
        <v>1733</v>
      </c>
      <c r="C31" t="s">
        <v>1707</v>
      </c>
      <c r="D31" t="s">
        <v>1681</v>
      </c>
      <c r="E31">
        <v>75</v>
      </c>
      <c r="F31">
        <v>213</v>
      </c>
      <c r="G31" t="s">
        <v>1663</v>
      </c>
      <c r="I31" t="s">
        <v>1734</v>
      </c>
      <c r="J31" t="s">
        <v>369</v>
      </c>
      <c r="K31" t="s">
        <v>107</v>
      </c>
      <c r="L31" t="s">
        <v>107</v>
      </c>
      <c r="M31" t="s">
        <v>57</v>
      </c>
      <c r="N31">
        <v>68</v>
      </c>
      <c r="O31">
        <v>6</v>
      </c>
      <c r="P31">
        <v>34</v>
      </c>
      <c r="Q31">
        <v>40</v>
      </c>
      <c r="R31">
        <v>-6</v>
      </c>
      <c r="S31">
        <v>-6</v>
      </c>
      <c r="T31">
        <v>-1</v>
      </c>
      <c r="U31">
        <v>65</v>
      </c>
      <c r="V31">
        <v>101</v>
      </c>
      <c r="W31">
        <v>83</v>
      </c>
      <c r="X31">
        <v>42</v>
      </c>
      <c r="Y31">
        <v>54</v>
      </c>
      <c r="Z31">
        <v>17</v>
      </c>
      <c r="AA31">
        <v>9</v>
      </c>
      <c r="AB31">
        <v>0</v>
      </c>
      <c r="AC31">
        <v>1</v>
      </c>
      <c r="AD31">
        <v>0</v>
      </c>
      <c r="AE31">
        <v>1</v>
      </c>
      <c r="AF31">
        <v>5</v>
      </c>
      <c r="AG31">
        <v>0</v>
      </c>
      <c r="AH31">
        <v>9</v>
      </c>
      <c r="AI31">
        <v>1</v>
      </c>
      <c r="AJ31">
        <v>24</v>
      </c>
      <c r="AK31">
        <v>17</v>
      </c>
      <c r="AL31">
        <v>17</v>
      </c>
      <c r="AM31">
        <v>6</v>
      </c>
      <c r="AN31">
        <v>28</v>
      </c>
      <c r="AO31">
        <v>0</v>
      </c>
      <c r="AP31">
        <v>0</v>
      </c>
      <c r="AQ31">
        <v>1</v>
      </c>
      <c r="AR31">
        <v>4</v>
      </c>
      <c r="AS31">
        <v>2</v>
      </c>
      <c r="AT31">
        <v>0</v>
      </c>
      <c r="AU31">
        <v>6</v>
      </c>
      <c r="AV31">
        <v>0</v>
      </c>
      <c r="AW31">
        <v>0</v>
      </c>
      <c r="AX31">
        <v>72</v>
      </c>
      <c r="AY31">
        <v>38</v>
      </c>
      <c r="AZ31">
        <v>49</v>
      </c>
      <c r="BA31">
        <v>9</v>
      </c>
      <c r="BB31">
        <v>55831</v>
      </c>
      <c r="BC31">
        <v>5094</v>
      </c>
      <c r="BD31">
        <v>13907</v>
      </c>
      <c r="BE31">
        <v>1651</v>
      </c>
      <c r="BF31">
        <v>15</v>
      </c>
      <c r="BG31">
        <v>3</v>
      </c>
      <c r="BH31">
        <v>2</v>
      </c>
      <c r="BI31">
        <v>0</v>
      </c>
      <c r="BJ31">
        <v>0</v>
      </c>
      <c r="BK31">
        <v>2</v>
      </c>
      <c r="BL31">
        <v>-0.03</v>
      </c>
      <c r="BM31">
        <v>-0.04</v>
      </c>
      <c r="BN31" s="3">
        <f t="shared" si="0"/>
        <v>3.4902073540587182</v>
      </c>
      <c r="BO31" s="3">
        <f t="shared" si="1"/>
        <v>3.741852608365194</v>
      </c>
      <c r="BP31" s="43">
        <v>-11.1</v>
      </c>
      <c r="BQ31" s="43">
        <v>6</v>
      </c>
      <c r="BR31" s="43">
        <v>-0.1</v>
      </c>
      <c r="BS31" s="44">
        <f t="shared" si="5"/>
        <v>46.512656594715054</v>
      </c>
      <c r="BT31" s="45">
        <v>4.2901589329569028</v>
      </c>
      <c r="BU31" s="45">
        <v>16.391912383608123</v>
      </c>
      <c r="BV31" s="45">
        <v>-0.66245497215414029</v>
      </c>
      <c r="BW31" s="45">
        <v>0.76962366854245212</v>
      </c>
      <c r="BX31" s="45">
        <v>0</v>
      </c>
      <c r="BY31" s="44">
        <f t="shared" si="6"/>
        <v>20.789240012953336</v>
      </c>
      <c r="BZ31" s="45">
        <v>16.51985224535926</v>
      </c>
      <c r="CA31" s="45">
        <v>2.6702033660140803</v>
      </c>
      <c r="CB31" s="45">
        <v>4.3710631915950779</v>
      </c>
      <c r="CC31" s="45">
        <v>2.1622977787933033</v>
      </c>
      <c r="CD31" s="44">
        <f t="shared" si="7"/>
        <v>25.723416581761718</v>
      </c>
      <c r="CE31" s="46">
        <v>930.51666666666665</v>
      </c>
      <c r="CF31" s="46">
        <v>84.9</v>
      </c>
      <c r="CG31" s="46">
        <v>231.7833333333333</v>
      </c>
      <c r="CH31" s="46">
        <v>1247.1999999999998</v>
      </c>
      <c r="CI31" s="47">
        <v>2768586.6666666665</v>
      </c>
      <c r="CJ31">
        <v>3756602</v>
      </c>
      <c r="CK31" s="2">
        <v>62.5</v>
      </c>
      <c r="CL31">
        <v>0.98399999999999999</v>
      </c>
      <c r="CM31" s="2">
        <v>3.1</v>
      </c>
      <c r="CN31" s="2">
        <f t="shared" si="2"/>
        <v>4.4480000000000004</v>
      </c>
      <c r="CO31" s="2">
        <f t="shared" si="3"/>
        <v>1.5044779999999989</v>
      </c>
      <c r="CP31" s="48">
        <v>60.656928999999998</v>
      </c>
      <c r="CQ31" s="2">
        <v>8.9395740000000004</v>
      </c>
      <c r="CR31" s="2">
        <v>27.959154000000002</v>
      </c>
      <c r="CS31" s="2">
        <v>36.898727999999998</v>
      </c>
      <c r="CT31" s="2">
        <v>6.062735</v>
      </c>
      <c r="CU31" s="2">
        <v>3.2367859999999999</v>
      </c>
      <c r="CV31" s="2">
        <v>4.9579999999999997E-3</v>
      </c>
      <c r="CW31" s="2">
        <v>9.3044779999999996</v>
      </c>
      <c r="CX31" t="s">
        <v>107</v>
      </c>
      <c r="CY31" s="2">
        <v>3.1</v>
      </c>
      <c r="CZ31" s="49">
        <f t="shared" si="4"/>
        <v>3.6014926666666667</v>
      </c>
    </row>
    <row r="32" spans="1:104" x14ac:dyDescent="0.2">
      <c r="A32" s="31" t="s">
        <v>1735</v>
      </c>
      <c r="B32" t="s">
        <v>1736</v>
      </c>
      <c r="C32" t="s">
        <v>1680</v>
      </c>
      <c r="D32" t="s">
        <v>1681</v>
      </c>
      <c r="E32">
        <v>72</v>
      </c>
      <c r="F32">
        <v>211</v>
      </c>
      <c r="G32" t="s">
        <v>1668</v>
      </c>
      <c r="H32" t="s">
        <v>1664</v>
      </c>
      <c r="I32" t="s">
        <v>225</v>
      </c>
      <c r="J32" t="s">
        <v>828</v>
      </c>
      <c r="K32" t="s">
        <v>150</v>
      </c>
      <c r="L32" t="s">
        <v>150</v>
      </c>
      <c r="M32" t="s">
        <v>69</v>
      </c>
      <c r="N32">
        <v>12</v>
      </c>
      <c r="O32">
        <v>0</v>
      </c>
      <c r="P32">
        <v>0</v>
      </c>
      <c r="Q32">
        <v>0</v>
      </c>
      <c r="R32">
        <v>-2</v>
      </c>
      <c r="S32">
        <v>-1</v>
      </c>
      <c r="T32">
        <v>0</v>
      </c>
      <c r="U32">
        <v>15</v>
      </c>
      <c r="V32">
        <v>5</v>
      </c>
      <c r="W32">
        <v>25</v>
      </c>
      <c r="X32">
        <v>2</v>
      </c>
      <c r="Y32">
        <v>3</v>
      </c>
      <c r="Z32">
        <v>3</v>
      </c>
      <c r="AA32">
        <v>1</v>
      </c>
      <c r="AB32">
        <v>21</v>
      </c>
      <c r="AC32">
        <v>29</v>
      </c>
      <c r="AD32">
        <v>7.3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1</v>
      </c>
      <c r="AY32">
        <v>0</v>
      </c>
      <c r="AZ32">
        <v>4</v>
      </c>
      <c r="BA32">
        <v>1</v>
      </c>
      <c r="BB32">
        <v>3947</v>
      </c>
      <c r="BC32">
        <v>128</v>
      </c>
      <c r="BD32">
        <v>16</v>
      </c>
      <c r="BE32">
        <v>98</v>
      </c>
      <c r="BF32">
        <v>0</v>
      </c>
      <c r="BG32">
        <v>3</v>
      </c>
      <c r="BH32">
        <v>0</v>
      </c>
      <c r="BI32">
        <v>0</v>
      </c>
      <c r="BJ32">
        <v>0</v>
      </c>
      <c r="BK32">
        <v>2</v>
      </c>
      <c r="BL32">
        <v>-0.22</v>
      </c>
      <c r="BM32">
        <v>-0.04</v>
      </c>
      <c r="BN32" s="3" t="str">
        <f t="shared" si="0"/>
        <v xml:space="preserve"> </v>
      </c>
      <c r="BO32" s="3" t="str">
        <f t="shared" si="1"/>
        <v xml:space="preserve"> </v>
      </c>
      <c r="BP32" s="43">
        <v>-1.9</v>
      </c>
      <c r="BQ32" s="43">
        <v>-0.8</v>
      </c>
      <c r="BR32" s="43">
        <v>-0.1</v>
      </c>
      <c r="BS32" s="44">
        <f t="shared" si="5"/>
        <v>6.7356620376161747E-2</v>
      </c>
      <c r="BT32" s="45">
        <v>-1.2951038172566063</v>
      </c>
      <c r="BU32" s="45">
        <v>-1.4260171696253848E-2</v>
      </c>
      <c r="BV32" s="45">
        <v>0.41274115734925765</v>
      </c>
      <c r="BW32" s="45">
        <v>-2.3444298157668804E-2</v>
      </c>
      <c r="BX32" s="45">
        <v>0</v>
      </c>
      <c r="BY32" s="44">
        <f t="shared" si="6"/>
        <v>-0.92006712976127125</v>
      </c>
      <c r="BZ32" s="45">
        <v>0.57170552589193391</v>
      </c>
      <c r="CA32" s="45">
        <v>1.9211471149699782E-3</v>
      </c>
      <c r="CB32" s="45">
        <v>-0.43186960290166615</v>
      </c>
      <c r="CC32" s="45">
        <v>0.84566668003219536</v>
      </c>
      <c r="CD32" s="44">
        <f t="shared" si="7"/>
        <v>0.987423750137433</v>
      </c>
      <c r="CE32" s="46">
        <v>65.783333333333331</v>
      </c>
      <c r="CF32" s="46">
        <v>2.1333333333333333</v>
      </c>
      <c r="CG32" s="46">
        <v>0.26666666666666666</v>
      </c>
      <c r="CH32" s="46">
        <v>68.183333333333337</v>
      </c>
      <c r="CI32" s="47">
        <v>513333.33333333331</v>
      </c>
      <c r="CL32">
        <v>0.51</v>
      </c>
      <c r="CM32" s="3">
        <v>0.5</v>
      </c>
      <c r="CN32" s="2">
        <f t="shared" si="2"/>
        <v>-0.93</v>
      </c>
      <c r="CO32" s="2">
        <f t="shared" si="3"/>
        <v>0.85399000000000003</v>
      </c>
      <c r="CP32" s="48">
        <v>34.317455000000002</v>
      </c>
      <c r="CQ32" s="2">
        <v>5.1961040000000001</v>
      </c>
      <c r="CR32" s="2">
        <v>6.065118</v>
      </c>
      <c r="CS32" s="2">
        <v>11.261222</v>
      </c>
      <c r="CT32" s="2">
        <v>0.26510099999999998</v>
      </c>
      <c r="CU32" s="2">
        <v>0.59224200000000005</v>
      </c>
      <c r="CV32" s="2">
        <v>-3.3540000000000002E-3</v>
      </c>
      <c r="CW32" s="2">
        <v>0.85399000000000003</v>
      </c>
      <c r="CX32" t="s">
        <v>150</v>
      </c>
      <c r="CY32" s="2">
        <v>0.5</v>
      </c>
      <c r="CZ32" s="49">
        <f t="shared" si="4"/>
        <v>0.78466333333333327</v>
      </c>
    </row>
    <row r="33" spans="1:104" x14ac:dyDescent="0.2">
      <c r="A33" s="31" t="s">
        <v>1737</v>
      </c>
      <c r="B33" t="s">
        <v>1738</v>
      </c>
      <c r="C33" t="s">
        <v>1739</v>
      </c>
      <c r="D33" t="s">
        <v>1740</v>
      </c>
      <c r="E33">
        <v>71</v>
      </c>
      <c r="F33">
        <v>185</v>
      </c>
      <c r="G33" t="s">
        <v>1741</v>
      </c>
      <c r="H33" t="s">
        <v>1742</v>
      </c>
      <c r="I33" t="s">
        <v>66</v>
      </c>
      <c r="J33" t="s">
        <v>919</v>
      </c>
      <c r="K33" t="s">
        <v>244</v>
      </c>
      <c r="M33" t="s">
        <v>48</v>
      </c>
      <c r="N33">
        <v>70</v>
      </c>
      <c r="O33">
        <v>5</v>
      </c>
      <c r="P33">
        <v>7</v>
      </c>
      <c r="Q33">
        <v>12</v>
      </c>
      <c r="R33">
        <v>2</v>
      </c>
      <c r="S33">
        <v>3</v>
      </c>
      <c r="T33">
        <v>-1</v>
      </c>
      <c r="U33">
        <v>26</v>
      </c>
      <c r="V33">
        <v>62</v>
      </c>
      <c r="W33">
        <v>82</v>
      </c>
      <c r="X33">
        <v>46</v>
      </c>
      <c r="Y33">
        <v>38</v>
      </c>
      <c r="Z33">
        <v>3</v>
      </c>
      <c r="AA33">
        <v>16</v>
      </c>
      <c r="AB33">
        <v>8</v>
      </c>
      <c r="AC33">
        <v>10</v>
      </c>
      <c r="AD33">
        <v>0.4</v>
      </c>
      <c r="AE33">
        <v>5</v>
      </c>
      <c r="AF33">
        <v>0</v>
      </c>
      <c r="AG33">
        <v>0</v>
      </c>
      <c r="AH33">
        <v>7</v>
      </c>
      <c r="AI33">
        <v>0</v>
      </c>
      <c r="AJ33">
        <v>0</v>
      </c>
      <c r="AK33">
        <v>5</v>
      </c>
      <c r="AL33">
        <v>2</v>
      </c>
      <c r="AM33">
        <v>2</v>
      </c>
      <c r="AN33">
        <v>5</v>
      </c>
      <c r="AO33">
        <v>1</v>
      </c>
      <c r="AP33">
        <v>0</v>
      </c>
      <c r="AQ33">
        <v>0</v>
      </c>
      <c r="AR33">
        <v>1</v>
      </c>
      <c r="AS33">
        <v>4</v>
      </c>
      <c r="AT33">
        <v>0</v>
      </c>
      <c r="AU33">
        <v>5</v>
      </c>
      <c r="AV33">
        <v>0</v>
      </c>
      <c r="AW33">
        <v>0</v>
      </c>
      <c r="AX33">
        <v>17</v>
      </c>
      <c r="AY33">
        <v>0</v>
      </c>
      <c r="AZ33">
        <v>27</v>
      </c>
      <c r="BA33">
        <v>12</v>
      </c>
      <c r="BB33">
        <v>34672</v>
      </c>
      <c r="BC33">
        <v>7619</v>
      </c>
      <c r="BD33">
        <v>1605</v>
      </c>
      <c r="BE33">
        <v>1033</v>
      </c>
      <c r="BF33">
        <v>13</v>
      </c>
      <c r="BG33">
        <v>0</v>
      </c>
      <c r="BH33">
        <v>0</v>
      </c>
      <c r="BI33">
        <v>0</v>
      </c>
      <c r="BJ33">
        <v>0</v>
      </c>
      <c r="BK33">
        <v>10</v>
      </c>
      <c r="BL33">
        <v>-0.05</v>
      </c>
      <c r="BM33">
        <v>-0.03</v>
      </c>
      <c r="BN33" s="3">
        <f t="shared" si="0"/>
        <v>2.5959360215544494</v>
      </c>
      <c r="BO33" s="3">
        <f t="shared" si="1"/>
        <v>1.5782187355791417</v>
      </c>
      <c r="BP33" s="43">
        <v>0</v>
      </c>
      <c r="BQ33" s="43">
        <v>-0.8</v>
      </c>
      <c r="BR33" s="43">
        <v>1.3</v>
      </c>
      <c r="BS33" s="44">
        <f t="shared" si="5"/>
        <v>10.489217127906096</v>
      </c>
      <c r="BT33" s="45">
        <v>2.0953189299558437</v>
      </c>
      <c r="BU33" s="45">
        <v>-1.4600601095621286</v>
      </c>
      <c r="BV33" s="45">
        <v>-0.61159074786330636</v>
      </c>
      <c r="BW33" s="45">
        <v>-1.7397773906971739</v>
      </c>
      <c r="BX33" s="45">
        <v>0</v>
      </c>
      <c r="BY33" s="44">
        <f t="shared" si="6"/>
        <v>-1.7161093181667653</v>
      </c>
      <c r="BZ33" s="45">
        <v>7.4930602218845541</v>
      </c>
      <c r="CA33" s="45">
        <v>0.12083050343075873</v>
      </c>
      <c r="CB33" s="45">
        <v>5.7791080384570668</v>
      </c>
      <c r="CC33" s="45">
        <v>-1.1876723176995179</v>
      </c>
      <c r="CD33" s="44">
        <f t="shared" si="7"/>
        <v>12.205326446072862</v>
      </c>
      <c r="CE33" s="46">
        <v>577.86666666666667</v>
      </c>
      <c r="CF33" s="46">
        <v>126.98333333333332</v>
      </c>
      <c r="CG33" s="46">
        <v>26.75</v>
      </c>
      <c r="CH33" s="46">
        <v>731.6</v>
      </c>
      <c r="CI33" s="47">
        <v>475000</v>
      </c>
      <c r="CJ33">
        <v>942896</v>
      </c>
      <c r="CK33" s="2">
        <v>57.099997999999999</v>
      </c>
      <c r="CL33">
        <v>0.47499999999999998</v>
      </c>
      <c r="CM33" s="2"/>
      <c r="CN33" s="2">
        <f t="shared" si="2"/>
        <v>0.57500000000000007</v>
      </c>
      <c r="CO33" s="2">
        <f t="shared" si="3"/>
        <v>2.981662</v>
      </c>
      <c r="CP33" s="48">
        <v>54.514904000000001</v>
      </c>
      <c r="CQ33" s="2">
        <v>6.2626730000000004</v>
      </c>
      <c r="CR33" s="2">
        <v>8.1424090000000007</v>
      </c>
      <c r="CS33" s="2">
        <v>14.405082999999999</v>
      </c>
      <c r="CT33" s="2">
        <v>-5.9242000000000003E-2</v>
      </c>
      <c r="CU33" s="2">
        <v>1.5428759999999999</v>
      </c>
      <c r="CV33" s="2">
        <v>-1.9710000000000001E-3</v>
      </c>
      <c r="CW33" s="2">
        <v>1.481662</v>
      </c>
      <c r="CY33" s="2"/>
      <c r="CZ33" s="49">
        <f t="shared" si="4"/>
        <v>0.99388733333333334</v>
      </c>
    </row>
    <row r="34" spans="1:104" x14ac:dyDescent="0.2">
      <c r="A34" s="31" t="s">
        <v>1743</v>
      </c>
      <c r="B34" t="s">
        <v>1744</v>
      </c>
      <c r="C34" t="s">
        <v>1745</v>
      </c>
      <c r="D34" t="s">
        <v>1681</v>
      </c>
      <c r="E34">
        <v>75</v>
      </c>
      <c r="F34">
        <v>207</v>
      </c>
      <c r="G34" t="s">
        <v>1668</v>
      </c>
      <c r="H34" t="s">
        <v>1664</v>
      </c>
      <c r="I34" t="s">
        <v>254</v>
      </c>
      <c r="J34" t="s">
        <v>1118</v>
      </c>
      <c r="K34" t="s">
        <v>77</v>
      </c>
      <c r="L34" t="s">
        <v>77</v>
      </c>
      <c r="M34" t="s">
        <v>69</v>
      </c>
      <c r="N34">
        <v>3</v>
      </c>
      <c r="O34">
        <v>0</v>
      </c>
      <c r="P34">
        <v>0</v>
      </c>
      <c r="Q34">
        <v>0</v>
      </c>
      <c r="R34">
        <v>-3</v>
      </c>
      <c r="S34">
        <v>-2</v>
      </c>
      <c r="T34">
        <v>-3</v>
      </c>
      <c r="U34">
        <v>2</v>
      </c>
      <c r="V34">
        <v>5</v>
      </c>
      <c r="W34">
        <v>5</v>
      </c>
      <c r="X34">
        <v>0</v>
      </c>
      <c r="Y34">
        <v>0</v>
      </c>
      <c r="Z34">
        <v>0</v>
      </c>
      <c r="AA34">
        <v>2</v>
      </c>
      <c r="AB34">
        <v>5</v>
      </c>
      <c r="AC34">
        <v>8</v>
      </c>
      <c r="AD34">
        <v>7.6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3</v>
      </c>
      <c r="BA34">
        <v>0</v>
      </c>
      <c r="BB34">
        <v>1361</v>
      </c>
      <c r="BC34">
        <v>0</v>
      </c>
      <c r="BD34">
        <v>7</v>
      </c>
      <c r="BE34">
        <v>35</v>
      </c>
      <c r="BF34">
        <v>1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-0.13</v>
      </c>
      <c r="BM34">
        <v>-0.49</v>
      </c>
      <c r="BN34" s="3" t="str">
        <f t="shared" si="0"/>
        <v xml:space="preserve"> </v>
      </c>
      <c r="BO34" s="3" t="str">
        <f t="shared" si="1"/>
        <v xml:space="preserve"> </v>
      </c>
      <c r="BP34" s="43">
        <v>-3.2</v>
      </c>
      <c r="BQ34" s="43">
        <v>-0.4</v>
      </c>
      <c r="BR34" s="43">
        <v>-0.5</v>
      </c>
      <c r="BS34" s="44">
        <f t="shared" si="5"/>
        <v>-2.1177909256729981</v>
      </c>
      <c r="BT34" s="45">
        <v>-0.56388664338182104</v>
      </c>
      <c r="BU34" s="45">
        <v>-7.1496966161346586E-3</v>
      </c>
      <c r="BV34" s="45">
        <v>-0.18297332437125241</v>
      </c>
      <c r="BW34" s="45">
        <v>0</v>
      </c>
      <c r="BX34" s="45">
        <v>0</v>
      </c>
      <c r="BY34" s="44">
        <f t="shared" si="6"/>
        <v>-0.75400966436920802</v>
      </c>
      <c r="BZ34" s="45">
        <v>-0.74969342903314606</v>
      </c>
      <c r="CA34" s="45">
        <v>1.2251389315869558E-3</v>
      </c>
      <c r="CB34" s="45">
        <v>0</v>
      </c>
      <c r="CC34" s="45">
        <v>-0.61531297120223094</v>
      </c>
      <c r="CD34" s="44">
        <f t="shared" si="7"/>
        <v>-1.3637812613037901</v>
      </c>
      <c r="CE34" s="46">
        <v>22.683333333333334</v>
      </c>
      <c r="CF34" s="46">
        <v>0</v>
      </c>
      <c r="CG34" s="46">
        <v>0.11666666666666667</v>
      </c>
      <c r="CH34" s="46">
        <v>22.8</v>
      </c>
      <c r="CI34" s="47">
        <v>875000</v>
      </c>
      <c r="CL34">
        <v>0.68800000000000006</v>
      </c>
      <c r="CM34" s="3">
        <v>0.6875</v>
      </c>
      <c r="CN34" s="2">
        <f t="shared" si="2"/>
        <v>-1.4640000000000002</v>
      </c>
      <c r="CO34" s="2">
        <f t="shared" si="3"/>
        <v>4.7858999999999985E-2</v>
      </c>
      <c r="CP34" s="48">
        <v>29.748169000000001</v>
      </c>
      <c r="CQ34" s="2">
        <v>4.7028639999999999</v>
      </c>
      <c r="CR34" s="2">
        <v>5.8052549999999998</v>
      </c>
      <c r="CS34" s="2">
        <v>10.508119000000001</v>
      </c>
      <c r="CT34" s="2">
        <v>0.185055</v>
      </c>
      <c r="CU34" s="2">
        <v>0.42723</v>
      </c>
      <c r="CV34" s="2">
        <v>-1.926E-3</v>
      </c>
      <c r="CW34" s="2">
        <v>0.61035899999999998</v>
      </c>
      <c r="CZ34" s="49">
        <f t="shared" si="4"/>
        <v>0.70345299999999999</v>
      </c>
    </row>
    <row r="35" spans="1:104" x14ac:dyDescent="0.2">
      <c r="A35" s="31" t="s">
        <v>1746</v>
      </c>
      <c r="B35" t="s">
        <v>1747</v>
      </c>
      <c r="C35" t="s">
        <v>1748</v>
      </c>
      <c r="D35" t="s">
        <v>1681</v>
      </c>
      <c r="E35">
        <v>72</v>
      </c>
      <c r="F35">
        <v>207</v>
      </c>
      <c r="G35" t="s">
        <v>1663</v>
      </c>
      <c r="I35" t="s">
        <v>1060</v>
      </c>
      <c r="J35" t="s">
        <v>1061</v>
      </c>
      <c r="K35" t="s">
        <v>45</v>
      </c>
      <c r="L35" t="s">
        <v>113</v>
      </c>
      <c r="M35" t="s">
        <v>57</v>
      </c>
      <c r="N35">
        <v>20</v>
      </c>
      <c r="O35">
        <v>4</v>
      </c>
      <c r="P35">
        <v>1</v>
      </c>
      <c r="Q35">
        <v>5</v>
      </c>
      <c r="R35">
        <v>-3</v>
      </c>
      <c r="S35">
        <v>0</v>
      </c>
      <c r="T35">
        <v>0</v>
      </c>
      <c r="U35">
        <v>12</v>
      </c>
      <c r="V35">
        <v>45</v>
      </c>
      <c r="W35">
        <v>26</v>
      </c>
      <c r="X35">
        <v>25</v>
      </c>
      <c r="Y35">
        <v>11</v>
      </c>
      <c r="Z35">
        <v>17</v>
      </c>
      <c r="AA35">
        <v>9</v>
      </c>
      <c r="AB35">
        <v>0</v>
      </c>
      <c r="AC35">
        <v>0</v>
      </c>
      <c r="AD35">
        <v>0</v>
      </c>
      <c r="AE35">
        <v>4</v>
      </c>
      <c r="AF35">
        <v>0</v>
      </c>
      <c r="AG35">
        <v>0</v>
      </c>
      <c r="AH35">
        <v>0</v>
      </c>
      <c r="AI35">
        <v>0</v>
      </c>
      <c r="AJ35">
        <v>1</v>
      </c>
      <c r="AK35">
        <v>0</v>
      </c>
      <c r="AL35">
        <v>1</v>
      </c>
      <c r="AM35">
        <v>0</v>
      </c>
      <c r="AN35">
        <v>1</v>
      </c>
      <c r="AO35">
        <v>2</v>
      </c>
      <c r="AP35">
        <v>1</v>
      </c>
      <c r="AQ35">
        <v>2</v>
      </c>
      <c r="AR35">
        <v>3</v>
      </c>
      <c r="AS35">
        <v>1</v>
      </c>
      <c r="AT35">
        <v>1</v>
      </c>
      <c r="AU35">
        <v>3</v>
      </c>
      <c r="AV35">
        <v>0</v>
      </c>
      <c r="AW35">
        <v>0</v>
      </c>
      <c r="AX35">
        <v>18</v>
      </c>
      <c r="AY35">
        <v>1</v>
      </c>
      <c r="AZ35">
        <v>31</v>
      </c>
      <c r="BA35">
        <v>11</v>
      </c>
      <c r="BB35">
        <v>21385</v>
      </c>
      <c r="BC35">
        <v>5809</v>
      </c>
      <c r="BD35">
        <v>2689</v>
      </c>
      <c r="BE35">
        <v>532</v>
      </c>
      <c r="BF35">
        <v>6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0.05</v>
      </c>
      <c r="BM35">
        <v>-0.56999999999999995</v>
      </c>
      <c r="BN35" s="3">
        <f t="shared" si="0"/>
        <v>4.218486958370411</v>
      </c>
      <c r="BO35" s="3">
        <f t="shared" si="1"/>
        <v>2.6110822910265874</v>
      </c>
      <c r="BP35" s="43">
        <v>-4.8</v>
      </c>
      <c r="BQ35" s="43">
        <v>0.2</v>
      </c>
      <c r="BR35" s="43">
        <v>-0.3</v>
      </c>
      <c r="BS35" s="44">
        <f t="shared" si="5"/>
        <v>13.581421260474659</v>
      </c>
      <c r="BT35" s="45">
        <v>5.6642438243426891</v>
      </c>
      <c r="BU35" s="45">
        <v>-1.0185824202979807</v>
      </c>
      <c r="BV35" s="45">
        <v>-0.61560480851853394</v>
      </c>
      <c r="BW35" s="45">
        <v>-0.29564909728950262</v>
      </c>
      <c r="BX35" s="45">
        <v>-0.7250933894106536</v>
      </c>
      <c r="BY35" s="44">
        <f t="shared" si="6"/>
        <v>3.0093141088260178</v>
      </c>
      <c r="BZ35" s="45">
        <v>4.4677085651459505</v>
      </c>
      <c r="CA35" s="45">
        <v>-0.85583369860407787</v>
      </c>
      <c r="CB35" s="45">
        <v>5.3482548785928996</v>
      </c>
      <c r="CC35" s="45">
        <v>1.611977406513869</v>
      </c>
      <c r="CD35" s="44">
        <f t="shared" si="7"/>
        <v>10.572107151648641</v>
      </c>
      <c r="CE35" s="46">
        <v>356.41666666666669</v>
      </c>
      <c r="CF35" s="46">
        <v>96.816666666666663</v>
      </c>
      <c r="CG35" s="46">
        <v>44.81666666666667</v>
      </c>
      <c r="CH35" s="46">
        <v>498.05</v>
      </c>
      <c r="CI35" s="47">
        <v>1650000</v>
      </c>
      <c r="CJ35">
        <v>1050190</v>
      </c>
      <c r="CK35" s="2">
        <v>68</v>
      </c>
      <c r="CL35">
        <v>1.65</v>
      </c>
      <c r="CM35" s="2">
        <v>3.8</v>
      </c>
      <c r="CN35" s="2">
        <f t="shared" si="2"/>
        <v>-3.55</v>
      </c>
      <c r="CO35" s="2">
        <f t="shared" si="3"/>
        <v>-7.064270999999998</v>
      </c>
      <c r="CP35" s="48">
        <v>49.928814000000003</v>
      </c>
      <c r="CQ35" s="2">
        <v>3.4696129999999998</v>
      </c>
      <c r="CR35" s="2">
        <v>10.774659</v>
      </c>
      <c r="CS35" s="2">
        <v>14.244272</v>
      </c>
      <c r="CT35" s="2">
        <v>0.64353099999999996</v>
      </c>
      <c r="CU35" s="2">
        <v>2.236081</v>
      </c>
      <c r="CV35" s="2">
        <v>-4.3882999999999998E-2</v>
      </c>
      <c r="CW35" s="2">
        <v>2.8357290000000002</v>
      </c>
      <c r="CX35" t="s">
        <v>113</v>
      </c>
      <c r="CY35" s="2">
        <v>3.8</v>
      </c>
      <c r="CZ35" s="49">
        <f t="shared" si="4"/>
        <v>1.4452430000000001</v>
      </c>
    </row>
    <row r="36" spans="1:104" x14ac:dyDescent="0.2">
      <c r="A36" s="31" t="s">
        <v>1749</v>
      </c>
      <c r="B36" t="s">
        <v>1750</v>
      </c>
      <c r="C36" t="s">
        <v>1748</v>
      </c>
      <c r="D36" t="s">
        <v>1681</v>
      </c>
      <c r="E36">
        <v>72</v>
      </c>
      <c r="F36">
        <v>192</v>
      </c>
      <c r="G36" t="s">
        <v>1663</v>
      </c>
      <c r="I36" t="s">
        <v>75</v>
      </c>
      <c r="J36" t="s">
        <v>162</v>
      </c>
      <c r="K36" t="s">
        <v>163</v>
      </c>
      <c r="L36" t="s">
        <v>94</v>
      </c>
      <c r="M36" t="s">
        <v>48</v>
      </c>
      <c r="N36">
        <v>62</v>
      </c>
      <c r="O36">
        <v>7</v>
      </c>
      <c r="P36">
        <v>5</v>
      </c>
      <c r="Q36">
        <v>12</v>
      </c>
      <c r="R36">
        <v>-6</v>
      </c>
      <c r="S36">
        <v>-8</v>
      </c>
      <c r="T36">
        <v>-2</v>
      </c>
      <c r="U36">
        <v>42</v>
      </c>
      <c r="V36">
        <v>90</v>
      </c>
      <c r="W36">
        <v>185</v>
      </c>
      <c r="X36">
        <v>38</v>
      </c>
      <c r="Y36">
        <v>27</v>
      </c>
      <c r="Z36">
        <v>18</v>
      </c>
      <c r="AA36">
        <v>15</v>
      </c>
      <c r="AB36">
        <v>65</v>
      </c>
      <c r="AC36">
        <v>68</v>
      </c>
      <c r="AD36">
        <v>3.7</v>
      </c>
      <c r="AE36">
        <v>7</v>
      </c>
      <c r="AF36">
        <v>0</v>
      </c>
      <c r="AG36">
        <v>0</v>
      </c>
      <c r="AH36">
        <v>5</v>
      </c>
      <c r="AI36">
        <v>0</v>
      </c>
      <c r="AJ36">
        <v>0</v>
      </c>
      <c r="AK36">
        <v>3</v>
      </c>
      <c r="AL36">
        <v>2</v>
      </c>
      <c r="AM36">
        <v>0</v>
      </c>
      <c r="AN36">
        <v>5</v>
      </c>
      <c r="AO36">
        <v>0</v>
      </c>
      <c r="AP36">
        <v>0</v>
      </c>
      <c r="AQ36">
        <v>1</v>
      </c>
      <c r="AR36">
        <v>5</v>
      </c>
      <c r="AS36">
        <v>2</v>
      </c>
      <c r="AT36">
        <v>1</v>
      </c>
      <c r="AU36">
        <v>6</v>
      </c>
      <c r="AV36">
        <v>1</v>
      </c>
      <c r="AW36">
        <v>0</v>
      </c>
      <c r="AX36">
        <v>17</v>
      </c>
      <c r="AY36">
        <v>0</v>
      </c>
      <c r="AZ36">
        <v>36</v>
      </c>
      <c r="BA36">
        <v>13</v>
      </c>
      <c r="BB36">
        <v>33323</v>
      </c>
      <c r="BC36">
        <v>6030</v>
      </c>
      <c r="BD36">
        <v>521</v>
      </c>
      <c r="BE36">
        <v>902</v>
      </c>
      <c r="BF36">
        <v>11</v>
      </c>
      <c r="BG36">
        <v>4</v>
      </c>
      <c r="BH36">
        <v>0</v>
      </c>
      <c r="BI36">
        <v>0</v>
      </c>
      <c r="BJ36">
        <v>0</v>
      </c>
      <c r="BK36">
        <v>7</v>
      </c>
      <c r="BL36">
        <v>-0.05</v>
      </c>
      <c r="BM36">
        <v>-0.13</v>
      </c>
      <c r="BN36" s="3">
        <f t="shared" si="0"/>
        <v>3.7301939720716404</v>
      </c>
      <c r="BO36" s="3" t="str">
        <f t="shared" si="1"/>
        <v xml:space="preserve"> </v>
      </c>
      <c r="BP36" s="43">
        <v>-6.5</v>
      </c>
      <c r="BQ36" s="43">
        <v>-0.6</v>
      </c>
      <c r="BR36" s="43">
        <v>0.1</v>
      </c>
      <c r="BS36" s="44">
        <f t="shared" si="5"/>
        <v>12.267343</v>
      </c>
      <c r="BT36" s="28">
        <v>5.0061770000000001</v>
      </c>
      <c r="BU36" s="28">
        <v>-0.47106300000000001</v>
      </c>
      <c r="BV36" s="28">
        <v>0.75789700000000004</v>
      </c>
      <c r="BW36" s="28">
        <v>-1.2050399999999999</v>
      </c>
      <c r="BX36" s="28">
        <v>0</v>
      </c>
      <c r="BY36" s="44">
        <f t="shared" si="6"/>
        <v>4.0879709999999996</v>
      </c>
      <c r="BZ36" s="28">
        <v>5.0644220000000004</v>
      </c>
      <c r="CA36" s="28">
        <v>4.9339000000000001E-2</v>
      </c>
      <c r="CB36" s="28">
        <v>3.2825630000000001</v>
      </c>
      <c r="CC36" s="28">
        <v>-0.21695200000000001</v>
      </c>
      <c r="CD36" s="44">
        <f t="shared" si="7"/>
        <v>8.1793720000000008</v>
      </c>
      <c r="CE36" s="28">
        <v>555.38333299999999</v>
      </c>
      <c r="CF36" s="28">
        <v>100.5</v>
      </c>
      <c r="CG36" s="28">
        <v>8.6833329999999993</v>
      </c>
      <c r="CH36" s="50">
        <v>664.56666700000005</v>
      </c>
      <c r="CI36" s="51">
        <v>1057000</v>
      </c>
      <c r="CJ36">
        <v>165000</v>
      </c>
      <c r="CK36" s="2">
        <v>33.661288999999996</v>
      </c>
      <c r="CL36">
        <v>1.3</v>
      </c>
      <c r="CM36" s="3">
        <v>0.85</v>
      </c>
      <c r="CN36" s="2">
        <f t="shared" si="2"/>
        <v>-2.9000000000000004</v>
      </c>
      <c r="CO36" s="2">
        <f t="shared" si="3"/>
        <v>-0.21430499999999986</v>
      </c>
      <c r="CP36" s="48">
        <v>52.294006000000003</v>
      </c>
      <c r="CQ36" s="2">
        <v>5.9980209999999996</v>
      </c>
      <c r="CR36" s="2">
        <v>6.6411210000000001</v>
      </c>
      <c r="CS36" s="2">
        <v>12.639142</v>
      </c>
      <c r="CT36" s="2">
        <v>-0.12039999999999999</v>
      </c>
      <c r="CU36" s="2">
        <v>0.96021100000000004</v>
      </c>
      <c r="CV36" s="2">
        <v>-4.117E-3</v>
      </c>
      <c r="CW36" s="2">
        <v>0.83569499999999997</v>
      </c>
      <c r="CX36" t="s">
        <v>94</v>
      </c>
      <c r="CY36" s="2">
        <v>0.9</v>
      </c>
      <c r="CZ36" s="49">
        <f t="shared" si="4"/>
        <v>0.77856499999999995</v>
      </c>
    </row>
    <row r="37" spans="1:104" x14ac:dyDescent="0.2">
      <c r="A37" s="31" t="s">
        <v>1751</v>
      </c>
      <c r="B37" t="s">
        <v>1752</v>
      </c>
      <c r="C37" t="s">
        <v>1692</v>
      </c>
      <c r="D37" t="s">
        <v>1681</v>
      </c>
      <c r="E37">
        <v>77</v>
      </c>
      <c r="F37">
        <v>223</v>
      </c>
      <c r="G37" t="s">
        <v>1668</v>
      </c>
      <c r="I37" t="s">
        <v>736</v>
      </c>
      <c r="J37" t="s">
        <v>737</v>
      </c>
      <c r="K37" t="s">
        <v>61</v>
      </c>
      <c r="L37" t="s">
        <v>1701</v>
      </c>
      <c r="M37" t="s">
        <v>44</v>
      </c>
      <c r="N37">
        <v>53</v>
      </c>
      <c r="O37">
        <v>0</v>
      </c>
      <c r="P37">
        <v>2</v>
      </c>
      <c r="Q37">
        <v>2</v>
      </c>
      <c r="R37">
        <v>-1</v>
      </c>
      <c r="S37">
        <v>-3</v>
      </c>
      <c r="T37">
        <v>3</v>
      </c>
      <c r="U37">
        <v>79</v>
      </c>
      <c r="V37">
        <v>19</v>
      </c>
      <c r="W37">
        <v>57</v>
      </c>
      <c r="X37">
        <v>6</v>
      </c>
      <c r="Y37">
        <v>8</v>
      </c>
      <c r="Z37">
        <v>7</v>
      </c>
      <c r="AA37">
        <v>4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2</v>
      </c>
      <c r="AI37">
        <v>0</v>
      </c>
      <c r="AJ37">
        <v>0</v>
      </c>
      <c r="AK37">
        <v>2</v>
      </c>
      <c r="AL37">
        <v>0</v>
      </c>
      <c r="AM37">
        <v>1</v>
      </c>
      <c r="AN37">
        <v>1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7</v>
      </c>
      <c r="AY37">
        <v>0</v>
      </c>
      <c r="AZ37">
        <v>8</v>
      </c>
      <c r="BA37">
        <v>0</v>
      </c>
      <c r="BB37">
        <v>16635</v>
      </c>
      <c r="BC37">
        <v>0</v>
      </c>
      <c r="BD37">
        <v>65</v>
      </c>
      <c r="BE37">
        <v>411</v>
      </c>
      <c r="BF37">
        <v>7</v>
      </c>
      <c r="BG37">
        <v>11</v>
      </c>
      <c r="BH37">
        <v>1</v>
      </c>
      <c r="BI37">
        <v>0</v>
      </c>
      <c r="BJ37">
        <v>0</v>
      </c>
      <c r="BK37">
        <v>1</v>
      </c>
      <c r="BL37">
        <v>-0.14000000000000001</v>
      </c>
      <c r="BM37">
        <v>-0.11</v>
      </c>
      <c r="BN37" s="3" t="str">
        <f t="shared" si="0"/>
        <v xml:space="preserve"> </v>
      </c>
      <c r="BO37" s="3" t="str">
        <f t="shared" si="1"/>
        <v xml:space="preserve"> </v>
      </c>
      <c r="BP37" s="43">
        <v>-0.7</v>
      </c>
      <c r="BQ37" s="43">
        <v>-2.5</v>
      </c>
      <c r="BR37" s="43">
        <v>0.3</v>
      </c>
      <c r="BS37" s="44">
        <f t="shared" si="5"/>
        <v>-2.1445619999999996</v>
      </c>
      <c r="BT37" s="28">
        <v>-2.8705430000000001</v>
      </c>
      <c r="BU37" s="28">
        <v>-5.8680999999999997E-2</v>
      </c>
      <c r="BV37" s="28">
        <v>-1.704664</v>
      </c>
      <c r="BW37" s="28">
        <v>0</v>
      </c>
      <c r="BX37" s="28">
        <v>0</v>
      </c>
      <c r="BY37" s="44">
        <f t="shared" si="6"/>
        <v>-4.6338879999999998</v>
      </c>
      <c r="BZ37" s="28">
        <v>3.003457</v>
      </c>
      <c r="CA37" s="28">
        <v>5.3200000000000001E-3</v>
      </c>
      <c r="CB37" s="28">
        <v>0</v>
      </c>
      <c r="CC37" s="28">
        <v>-0.519451</v>
      </c>
      <c r="CD37" s="44">
        <f t="shared" si="7"/>
        <v>2.4893260000000001</v>
      </c>
      <c r="CE37" s="28">
        <v>277.25</v>
      </c>
      <c r="CF37" s="28">
        <v>0</v>
      </c>
      <c r="CG37" s="28">
        <v>1.0833330000000001</v>
      </c>
      <c r="CH37" s="50">
        <v>278.33333299999998</v>
      </c>
      <c r="CI37" s="51">
        <v>650000</v>
      </c>
      <c r="CJ37">
        <v>165000</v>
      </c>
      <c r="CK37" s="2">
        <v>7.6207547</v>
      </c>
      <c r="CL37">
        <v>0.65</v>
      </c>
      <c r="CM37" s="3">
        <v>0.65</v>
      </c>
      <c r="CN37" s="2">
        <f t="shared" si="2"/>
        <v>-2.6500000000000004</v>
      </c>
      <c r="CO37" s="2">
        <f t="shared" si="3"/>
        <v>-1.3112440000000001</v>
      </c>
      <c r="CP37" s="48">
        <v>45.472476999999998</v>
      </c>
      <c r="CQ37" s="2">
        <v>1.7039629999999999</v>
      </c>
      <c r="CR37" s="2">
        <v>2.5630700000000002</v>
      </c>
      <c r="CS37" s="2">
        <v>4.2670320000000004</v>
      </c>
      <c r="CT37" s="2">
        <v>-1.372924</v>
      </c>
      <c r="CU37" s="2">
        <v>0.51334999999999997</v>
      </c>
      <c r="CV37" s="2">
        <v>-1.67E-3</v>
      </c>
      <c r="CW37" s="2">
        <v>-0.86124400000000001</v>
      </c>
      <c r="CX37" t="s">
        <v>1701</v>
      </c>
      <c r="CY37" s="2">
        <v>0.7</v>
      </c>
      <c r="CZ37" s="49">
        <f t="shared" si="4"/>
        <v>0.21291866666666664</v>
      </c>
    </row>
    <row r="38" spans="1:104" x14ac:dyDescent="0.2">
      <c r="A38" s="31" t="s">
        <v>1753</v>
      </c>
      <c r="B38" t="s">
        <v>1754</v>
      </c>
      <c r="C38" t="s">
        <v>1748</v>
      </c>
      <c r="D38" t="s">
        <v>1681</v>
      </c>
      <c r="E38">
        <v>71</v>
      </c>
      <c r="F38">
        <v>187</v>
      </c>
      <c r="G38" t="s">
        <v>1663</v>
      </c>
      <c r="I38" t="s">
        <v>120</v>
      </c>
      <c r="J38" t="s">
        <v>645</v>
      </c>
      <c r="K38" t="s">
        <v>161</v>
      </c>
      <c r="L38" t="s">
        <v>161</v>
      </c>
      <c r="M38" t="s">
        <v>69</v>
      </c>
      <c r="N38">
        <v>79</v>
      </c>
      <c r="O38">
        <v>13</v>
      </c>
      <c r="P38">
        <v>23</v>
      </c>
      <c r="Q38">
        <v>36</v>
      </c>
      <c r="R38">
        <v>-5</v>
      </c>
      <c r="S38">
        <v>2</v>
      </c>
      <c r="T38">
        <v>2</v>
      </c>
      <c r="U38">
        <v>26</v>
      </c>
      <c r="V38">
        <v>147</v>
      </c>
      <c r="W38">
        <v>45</v>
      </c>
      <c r="X38">
        <v>48</v>
      </c>
      <c r="Y38">
        <v>63</v>
      </c>
      <c r="Z38">
        <v>34</v>
      </c>
      <c r="AA38">
        <v>48</v>
      </c>
      <c r="AB38">
        <v>626</v>
      </c>
      <c r="AC38">
        <v>579</v>
      </c>
      <c r="AD38">
        <v>27.3</v>
      </c>
      <c r="AE38">
        <v>9</v>
      </c>
      <c r="AF38">
        <v>4</v>
      </c>
      <c r="AG38">
        <v>0</v>
      </c>
      <c r="AH38">
        <v>12</v>
      </c>
      <c r="AI38">
        <v>2</v>
      </c>
      <c r="AJ38">
        <v>9</v>
      </c>
      <c r="AK38">
        <v>15</v>
      </c>
      <c r="AL38">
        <v>8</v>
      </c>
      <c r="AM38">
        <v>6</v>
      </c>
      <c r="AN38">
        <v>17</v>
      </c>
      <c r="AO38">
        <v>1</v>
      </c>
      <c r="AP38">
        <v>0</v>
      </c>
      <c r="AQ38">
        <v>4</v>
      </c>
      <c r="AR38">
        <v>9</v>
      </c>
      <c r="AS38">
        <v>4</v>
      </c>
      <c r="AT38">
        <v>3</v>
      </c>
      <c r="AU38">
        <v>10</v>
      </c>
      <c r="AV38">
        <v>1</v>
      </c>
      <c r="AW38">
        <v>0</v>
      </c>
      <c r="AX38">
        <v>56</v>
      </c>
      <c r="AY38">
        <v>19</v>
      </c>
      <c r="AZ38">
        <v>56</v>
      </c>
      <c r="BA38">
        <v>14</v>
      </c>
      <c r="BB38">
        <v>63561</v>
      </c>
      <c r="BC38">
        <v>11049</v>
      </c>
      <c r="BD38">
        <v>9945</v>
      </c>
      <c r="BE38">
        <v>2185</v>
      </c>
      <c r="BF38">
        <v>13</v>
      </c>
      <c r="BG38">
        <v>0</v>
      </c>
      <c r="BH38">
        <v>0</v>
      </c>
      <c r="BI38">
        <v>0</v>
      </c>
      <c r="BJ38">
        <v>0</v>
      </c>
      <c r="BK38">
        <v>16</v>
      </c>
      <c r="BL38">
        <v>0.03</v>
      </c>
      <c r="BM38">
        <v>-0.03</v>
      </c>
      <c r="BN38" s="3">
        <f t="shared" si="0"/>
        <v>2.9331616048811737</v>
      </c>
      <c r="BO38" s="3">
        <f t="shared" si="1"/>
        <v>3.1970599234098769</v>
      </c>
      <c r="BP38" s="43">
        <v>-4.4000000000000004</v>
      </c>
      <c r="BQ38" s="43">
        <v>0.6</v>
      </c>
      <c r="BR38" s="43">
        <v>3</v>
      </c>
      <c r="BS38" s="44">
        <f t="shared" si="5"/>
        <v>30.41373771055359</v>
      </c>
      <c r="BT38" s="45">
        <v>5.0105158242000778</v>
      </c>
      <c r="BU38" s="45">
        <v>5.4449799113252579</v>
      </c>
      <c r="BV38" s="45">
        <v>-1.7871292270406396</v>
      </c>
      <c r="BW38" s="45">
        <v>0.24155267151759244</v>
      </c>
      <c r="BX38" s="45">
        <v>0</v>
      </c>
      <c r="BY38" s="44">
        <f t="shared" si="6"/>
        <v>8.909919180002289</v>
      </c>
      <c r="BZ38" s="45">
        <v>8.0956489323875154</v>
      </c>
      <c r="CA38" s="45">
        <v>0.37743775401519097</v>
      </c>
      <c r="CB38" s="45">
        <v>8.2132874320020548</v>
      </c>
      <c r="CC38" s="45">
        <v>4.8174444121465401</v>
      </c>
      <c r="CD38" s="44">
        <f t="shared" si="7"/>
        <v>21.5038185305513</v>
      </c>
      <c r="CE38" s="46">
        <v>1059.3499999999999</v>
      </c>
      <c r="CF38" s="46">
        <v>184.15</v>
      </c>
      <c r="CG38" s="46">
        <v>165.75</v>
      </c>
      <c r="CH38" s="46">
        <v>1409.25</v>
      </c>
      <c r="CI38" s="47">
        <v>1750000</v>
      </c>
      <c r="CJ38">
        <v>2452139</v>
      </c>
      <c r="CK38" s="2">
        <v>60.299999</v>
      </c>
      <c r="CL38">
        <v>1.75</v>
      </c>
      <c r="CM38" s="3">
        <v>1.75</v>
      </c>
      <c r="CN38" s="2">
        <f t="shared" si="2"/>
        <v>-0.14999999999999991</v>
      </c>
      <c r="CO38" s="2">
        <f t="shared" si="3"/>
        <v>0.54745600000000039</v>
      </c>
      <c r="CP38" s="48">
        <v>70.813377000000003</v>
      </c>
      <c r="CQ38" s="2">
        <v>11.932122</v>
      </c>
      <c r="CR38" s="2">
        <v>19.884495000000001</v>
      </c>
      <c r="CS38" s="2">
        <v>31.816617000000001</v>
      </c>
      <c r="CT38" s="2">
        <v>1.7195050000000001</v>
      </c>
      <c r="CU38" s="2">
        <v>2.575952</v>
      </c>
      <c r="CV38" s="2">
        <v>1.9989999999999999E-3</v>
      </c>
      <c r="CW38" s="2">
        <v>4.2974560000000004</v>
      </c>
      <c r="CX38" t="s">
        <v>161</v>
      </c>
      <c r="CY38" s="2">
        <v>1.8</v>
      </c>
      <c r="CZ38" s="49">
        <f t="shared" si="4"/>
        <v>1.9324853333333334</v>
      </c>
    </row>
    <row r="39" spans="1:104" x14ac:dyDescent="0.2">
      <c r="A39" s="31" t="s">
        <v>1755</v>
      </c>
      <c r="B39" t="s">
        <v>1756</v>
      </c>
      <c r="C39" t="s">
        <v>1680</v>
      </c>
      <c r="D39" t="s">
        <v>1681</v>
      </c>
      <c r="E39">
        <v>72</v>
      </c>
      <c r="F39">
        <v>202</v>
      </c>
      <c r="G39" t="s">
        <v>1663</v>
      </c>
      <c r="H39" t="s">
        <v>1664</v>
      </c>
      <c r="I39" t="s">
        <v>46</v>
      </c>
      <c r="J39" t="s">
        <v>47</v>
      </c>
      <c r="K39" t="s">
        <v>45</v>
      </c>
      <c r="L39" t="s">
        <v>45</v>
      </c>
      <c r="M39" t="s">
        <v>48</v>
      </c>
      <c r="N39">
        <v>2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3</v>
      </c>
      <c r="Z39">
        <v>0</v>
      </c>
      <c r="AA39">
        <v>0</v>
      </c>
      <c r="AB39">
        <v>0</v>
      </c>
      <c r="AC39">
        <v>2</v>
      </c>
      <c r="AD39">
        <v>1.7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1</v>
      </c>
      <c r="AY39">
        <v>0</v>
      </c>
      <c r="AZ39">
        <v>1</v>
      </c>
      <c r="BA39">
        <v>0</v>
      </c>
      <c r="BB39">
        <v>1339</v>
      </c>
      <c r="BC39">
        <v>0</v>
      </c>
      <c r="BD39">
        <v>0</v>
      </c>
      <c r="BE39">
        <v>27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-0.24</v>
      </c>
      <c r="BM39">
        <v>0.26</v>
      </c>
      <c r="BN39" s="3" t="str">
        <f t="shared" si="0"/>
        <v xml:space="preserve"> </v>
      </c>
      <c r="BO39" s="3" t="str">
        <f t="shared" si="1"/>
        <v xml:space="preserve"> </v>
      </c>
      <c r="BP39" s="43">
        <v>-0.1</v>
      </c>
      <c r="BQ39" s="43">
        <v>-0.3</v>
      </c>
      <c r="BR39" s="43">
        <v>0</v>
      </c>
      <c r="BS39" s="44">
        <f t="shared" si="5"/>
        <v>-3.3218819949070277E-2</v>
      </c>
      <c r="BT39" s="45">
        <v>-0.32103914352811247</v>
      </c>
      <c r="BU39" s="45">
        <v>0</v>
      </c>
      <c r="BV39" s="45">
        <v>-0.16331168366675336</v>
      </c>
      <c r="BW39" s="45">
        <v>0</v>
      </c>
      <c r="BX39" s="45">
        <v>0</v>
      </c>
      <c r="BY39" s="44">
        <f t="shared" si="6"/>
        <v>-0.48435082719486583</v>
      </c>
      <c r="BZ39" s="45">
        <v>0.19031641688174444</v>
      </c>
      <c r="CA39" s="45">
        <v>0</v>
      </c>
      <c r="CB39" s="45">
        <v>0</v>
      </c>
      <c r="CC39" s="45">
        <v>0.26081559036405111</v>
      </c>
      <c r="CD39" s="44">
        <f t="shared" si="7"/>
        <v>0.45113200724579555</v>
      </c>
      <c r="CE39" s="46">
        <v>22.316666666666666</v>
      </c>
      <c r="CF39" s="46">
        <v>0</v>
      </c>
      <c r="CG39" s="46">
        <v>0</v>
      </c>
      <c r="CH39" s="46">
        <v>22.316666666666666</v>
      </c>
      <c r="CI39" s="47">
        <v>666666.66666666663</v>
      </c>
      <c r="CL39">
        <v>0.56499999999999995</v>
      </c>
      <c r="CM39" s="3">
        <v>0.56499999999999995</v>
      </c>
      <c r="CN39" s="2">
        <f t="shared" si="2"/>
        <v>-0.49499999999999983</v>
      </c>
      <c r="CO39" s="2">
        <f t="shared" si="3"/>
        <v>1.0885160000000003</v>
      </c>
      <c r="CP39" s="48">
        <v>28.980909</v>
      </c>
      <c r="CQ39" s="2">
        <v>5.4372509999999998</v>
      </c>
      <c r="CR39" s="2">
        <v>6.7419180000000001</v>
      </c>
      <c r="CS39" s="2">
        <v>12.179169</v>
      </c>
      <c r="CT39" s="2">
        <v>0.68439499999999998</v>
      </c>
      <c r="CU39" s="2">
        <v>0.60049200000000003</v>
      </c>
      <c r="CV39" s="2">
        <v>-1.372E-3</v>
      </c>
      <c r="CW39" s="2">
        <v>1.2835160000000001</v>
      </c>
      <c r="CZ39" s="49">
        <f t="shared" si="4"/>
        <v>0.9278386666666667</v>
      </c>
    </row>
    <row r="40" spans="1:104" x14ac:dyDescent="0.2">
      <c r="A40" s="31" t="s">
        <v>1757</v>
      </c>
      <c r="B40" t="s">
        <v>1694</v>
      </c>
      <c r="C40" t="s">
        <v>1680</v>
      </c>
      <c r="D40" t="s">
        <v>1681</v>
      </c>
      <c r="E40">
        <v>74</v>
      </c>
      <c r="F40">
        <v>211</v>
      </c>
      <c r="G40" t="s">
        <v>1663</v>
      </c>
      <c r="I40" t="s">
        <v>88</v>
      </c>
      <c r="J40" t="s">
        <v>998</v>
      </c>
      <c r="K40" t="s">
        <v>150</v>
      </c>
      <c r="L40" t="s">
        <v>496</v>
      </c>
      <c r="M40" t="s">
        <v>57</v>
      </c>
      <c r="N40">
        <v>53</v>
      </c>
      <c r="O40">
        <v>6</v>
      </c>
      <c r="P40">
        <v>15</v>
      </c>
      <c r="Q40">
        <v>21</v>
      </c>
      <c r="R40">
        <v>-5</v>
      </c>
      <c r="S40">
        <v>-1</v>
      </c>
      <c r="T40">
        <v>-6</v>
      </c>
      <c r="U40">
        <v>24</v>
      </c>
      <c r="V40">
        <v>76</v>
      </c>
      <c r="W40">
        <v>29</v>
      </c>
      <c r="X40">
        <v>36</v>
      </c>
      <c r="Y40">
        <v>30</v>
      </c>
      <c r="Z40">
        <v>33</v>
      </c>
      <c r="AA40">
        <v>19</v>
      </c>
      <c r="AB40">
        <v>0</v>
      </c>
      <c r="AC40">
        <v>0</v>
      </c>
      <c r="AD40">
        <v>0</v>
      </c>
      <c r="AE40">
        <v>1</v>
      </c>
      <c r="AF40">
        <v>5</v>
      </c>
      <c r="AG40">
        <v>0</v>
      </c>
      <c r="AH40">
        <v>5</v>
      </c>
      <c r="AI40">
        <v>0</v>
      </c>
      <c r="AJ40">
        <v>10</v>
      </c>
      <c r="AK40">
        <v>10</v>
      </c>
      <c r="AL40">
        <v>5</v>
      </c>
      <c r="AM40">
        <v>6</v>
      </c>
      <c r="AN40">
        <v>9</v>
      </c>
      <c r="AO40">
        <v>0</v>
      </c>
      <c r="AP40">
        <v>0</v>
      </c>
      <c r="AQ40">
        <v>1</v>
      </c>
      <c r="AR40">
        <v>4</v>
      </c>
      <c r="AS40">
        <v>2</v>
      </c>
      <c r="AT40">
        <v>3</v>
      </c>
      <c r="AU40">
        <v>3</v>
      </c>
      <c r="AV40">
        <v>0</v>
      </c>
      <c r="AW40">
        <v>0</v>
      </c>
      <c r="AX40">
        <v>57</v>
      </c>
      <c r="AY40">
        <v>23</v>
      </c>
      <c r="AZ40">
        <v>42</v>
      </c>
      <c r="BA40">
        <v>3</v>
      </c>
      <c r="BB40">
        <v>46084</v>
      </c>
      <c r="BC40">
        <v>566</v>
      </c>
      <c r="BD40">
        <v>9721</v>
      </c>
      <c r="BE40">
        <v>1116</v>
      </c>
      <c r="BF40">
        <v>11</v>
      </c>
      <c r="BG40">
        <v>0</v>
      </c>
      <c r="BH40">
        <v>0</v>
      </c>
      <c r="BI40">
        <v>0</v>
      </c>
      <c r="BJ40">
        <v>0</v>
      </c>
      <c r="BK40">
        <v>5</v>
      </c>
      <c r="BL40">
        <v>-0.09</v>
      </c>
      <c r="BM40">
        <v>-0.01</v>
      </c>
      <c r="BN40" s="3" t="str">
        <f t="shared" si="0"/>
        <v xml:space="preserve"> </v>
      </c>
      <c r="BO40" s="3">
        <f t="shared" si="1"/>
        <v>3.8908385729048147</v>
      </c>
      <c r="BP40" s="43">
        <v>1</v>
      </c>
      <c r="BQ40" s="43">
        <v>1.8</v>
      </c>
      <c r="BR40" s="43">
        <v>2.8</v>
      </c>
      <c r="BS40" s="44">
        <f t="shared" si="5"/>
        <v>27.808022134277937</v>
      </c>
      <c r="BT40" s="45">
        <v>3.3818923228891031</v>
      </c>
      <c r="BU40" s="45">
        <v>10.373189056806924</v>
      </c>
      <c r="BV40" s="45">
        <v>-0.10265035862242594</v>
      </c>
      <c r="BW40" s="45">
        <v>-2.9457544477862863E-2</v>
      </c>
      <c r="BX40" s="45">
        <v>-0.69520013133426173</v>
      </c>
      <c r="BY40" s="44">
        <f t="shared" si="6"/>
        <v>12.927773345261475</v>
      </c>
      <c r="BZ40" s="45">
        <v>11.632303563951664</v>
      </c>
      <c r="CA40" s="45">
        <v>1.805324777379117</v>
      </c>
      <c r="CB40" s="45">
        <v>-1.0464193908360377</v>
      </c>
      <c r="CC40" s="45">
        <v>2.4890398385217192</v>
      </c>
      <c r="CD40" s="44">
        <f t="shared" si="7"/>
        <v>14.880248789016463</v>
      </c>
      <c r="CE40" s="46">
        <v>768.06666666666672</v>
      </c>
      <c r="CF40" s="46">
        <v>9.4333333333333336</v>
      </c>
      <c r="CG40" s="46">
        <v>162.01666666666668</v>
      </c>
      <c r="CH40" s="46">
        <v>939.51666666666665</v>
      </c>
      <c r="CI40" s="47">
        <v>500000</v>
      </c>
      <c r="CJ40">
        <v>2976931</v>
      </c>
      <c r="CK40" s="2">
        <v>68.800003000000004</v>
      </c>
      <c r="CL40">
        <v>0.5</v>
      </c>
      <c r="CM40" s="2">
        <v>0</v>
      </c>
      <c r="CN40" s="2">
        <f t="shared" si="2"/>
        <v>4.5999999999999996</v>
      </c>
      <c r="CO40" s="2">
        <f t="shared" si="3"/>
        <v>7.2979289999999999</v>
      </c>
      <c r="CP40" s="48">
        <v>61.004890000000003</v>
      </c>
      <c r="CQ40" s="2">
        <v>5.8415059999999999</v>
      </c>
      <c r="CR40" s="2">
        <v>18.219849</v>
      </c>
      <c r="CS40" s="2">
        <v>24.061354999999999</v>
      </c>
      <c r="CT40" s="2">
        <v>2.4680870000000001</v>
      </c>
      <c r="CU40" s="2">
        <v>3.3890229999999999</v>
      </c>
      <c r="CV40" s="2">
        <v>-5.9180999999999997E-2</v>
      </c>
      <c r="CW40" s="2">
        <v>5.7979289999999999</v>
      </c>
      <c r="CX40" t="s">
        <v>496</v>
      </c>
      <c r="CY40" s="2">
        <v>0</v>
      </c>
      <c r="CZ40" s="49">
        <f t="shared" si="4"/>
        <v>2.4326429999999997</v>
      </c>
    </row>
    <row r="41" spans="1:104" x14ac:dyDescent="0.2">
      <c r="A41" s="31" t="s">
        <v>1743</v>
      </c>
      <c r="B41" t="s">
        <v>1758</v>
      </c>
      <c r="C41" t="s">
        <v>1680</v>
      </c>
      <c r="D41" t="s">
        <v>1681</v>
      </c>
      <c r="E41">
        <v>70</v>
      </c>
      <c r="F41">
        <v>190</v>
      </c>
      <c r="G41" t="s">
        <v>1663</v>
      </c>
      <c r="H41" t="s">
        <v>1664</v>
      </c>
      <c r="I41" t="s">
        <v>632</v>
      </c>
      <c r="J41" t="s">
        <v>768</v>
      </c>
      <c r="K41" t="s">
        <v>342</v>
      </c>
      <c r="L41" t="s">
        <v>342</v>
      </c>
      <c r="M41" t="s">
        <v>48</v>
      </c>
      <c r="N41">
        <v>1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2</v>
      </c>
      <c r="V41">
        <v>2</v>
      </c>
      <c r="W41">
        <v>1</v>
      </c>
      <c r="X41">
        <v>0</v>
      </c>
      <c r="Y41">
        <v>0</v>
      </c>
      <c r="Z41">
        <v>1</v>
      </c>
      <c r="AA41">
        <v>0</v>
      </c>
      <c r="AB41">
        <v>0</v>
      </c>
      <c r="AC41">
        <v>1</v>
      </c>
      <c r="AD41">
        <v>1.6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675</v>
      </c>
      <c r="BC41">
        <v>0</v>
      </c>
      <c r="BD41">
        <v>16</v>
      </c>
      <c r="BE41">
        <v>16</v>
      </c>
      <c r="BF41">
        <v>1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0.08</v>
      </c>
      <c r="BM41">
        <v>-0.32</v>
      </c>
      <c r="BN41" s="3" t="str">
        <f t="shared" si="0"/>
        <v xml:space="preserve"> </v>
      </c>
      <c r="BO41" s="3" t="str">
        <f t="shared" si="1"/>
        <v xml:space="preserve"> </v>
      </c>
      <c r="BP41" s="43">
        <v>0</v>
      </c>
      <c r="BQ41" s="43">
        <v>0</v>
      </c>
      <c r="BR41" s="43">
        <v>0</v>
      </c>
      <c r="BS41" s="44">
        <f t="shared" si="5"/>
        <v>-0.68863403379520483</v>
      </c>
      <c r="BT41" s="45">
        <v>-0.26101297167183396</v>
      </c>
      <c r="BU41" s="45">
        <v>-1.4126480834801627E-2</v>
      </c>
      <c r="BV41" s="45">
        <v>-8.6897464851940415E-2</v>
      </c>
      <c r="BW41" s="45">
        <v>0</v>
      </c>
      <c r="BX41" s="45">
        <v>0</v>
      </c>
      <c r="BY41" s="44">
        <f t="shared" si="6"/>
        <v>-0.36203691735857602</v>
      </c>
      <c r="BZ41" s="45">
        <v>0.28858605626877276</v>
      </c>
      <c r="CA41" s="45">
        <v>1.9342293509765169E-3</v>
      </c>
      <c r="CB41" s="45">
        <v>0</v>
      </c>
      <c r="CC41" s="45">
        <v>-0.61711740205637811</v>
      </c>
      <c r="CD41" s="44">
        <f t="shared" si="7"/>
        <v>-0.32659711643662881</v>
      </c>
      <c r="CE41" s="46">
        <v>11.25</v>
      </c>
      <c r="CF41" s="46">
        <v>0</v>
      </c>
      <c r="CG41" s="46">
        <v>0.26666666666666666</v>
      </c>
      <c r="CH41" s="46">
        <v>11.516666666666667</v>
      </c>
      <c r="CI41" s="47">
        <v>531666.66666666663</v>
      </c>
      <c r="CL41">
        <v>0.54</v>
      </c>
      <c r="CM41" s="3">
        <v>0.53</v>
      </c>
      <c r="CN41" s="2">
        <f t="shared" si="2"/>
        <v>-0.12000000000000011</v>
      </c>
      <c r="CO41" s="2">
        <f t="shared" si="3"/>
        <v>1.208394</v>
      </c>
      <c r="CP41" s="48">
        <v>27.635919999999999</v>
      </c>
      <c r="CQ41" s="2">
        <v>5.0272129999999997</v>
      </c>
      <c r="CR41" s="2">
        <v>6.3299409999999998</v>
      </c>
      <c r="CS41" s="2">
        <v>11.357154</v>
      </c>
      <c r="CT41" s="2">
        <v>0.74242799999999998</v>
      </c>
      <c r="CU41" s="2">
        <v>0.55820499999999995</v>
      </c>
      <c r="CV41" s="2">
        <v>-2.2390000000000001E-3</v>
      </c>
      <c r="CW41" s="2">
        <v>1.298394</v>
      </c>
      <c r="CZ41" s="49">
        <f t="shared" si="4"/>
        <v>0.93279800000000002</v>
      </c>
    </row>
    <row r="42" spans="1:104" x14ac:dyDescent="0.2">
      <c r="A42" s="31" t="s">
        <v>1759</v>
      </c>
      <c r="B42" t="s">
        <v>1760</v>
      </c>
      <c r="D42" t="s">
        <v>1761</v>
      </c>
      <c r="E42">
        <v>70</v>
      </c>
      <c r="F42">
        <v>205</v>
      </c>
      <c r="G42" t="s">
        <v>1663</v>
      </c>
      <c r="I42" t="s">
        <v>632</v>
      </c>
      <c r="J42" t="s">
        <v>769</v>
      </c>
      <c r="K42" t="s">
        <v>342</v>
      </c>
      <c r="L42" t="s">
        <v>342</v>
      </c>
      <c r="M42" t="s">
        <v>48</v>
      </c>
      <c r="N42">
        <v>59</v>
      </c>
      <c r="O42">
        <v>15</v>
      </c>
      <c r="P42">
        <v>9</v>
      </c>
      <c r="Q42">
        <v>24</v>
      </c>
      <c r="R42">
        <v>-2</v>
      </c>
      <c r="S42">
        <v>8</v>
      </c>
      <c r="T42">
        <v>4</v>
      </c>
      <c r="U42">
        <v>64</v>
      </c>
      <c r="V42">
        <v>152</v>
      </c>
      <c r="W42">
        <v>83</v>
      </c>
      <c r="X42">
        <v>32</v>
      </c>
      <c r="Y42">
        <v>38</v>
      </c>
      <c r="Z42">
        <v>27</v>
      </c>
      <c r="AA42">
        <v>32</v>
      </c>
      <c r="AB42">
        <v>9</v>
      </c>
      <c r="AC42">
        <v>13</v>
      </c>
      <c r="AD42">
        <v>0.6</v>
      </c>
      <c r="AE42">
        <v>11</v>
      </c>
      <c r="AF42">
        <v>0</v>
      </c>
      <c r="AG42">
        <v>4</v>
      </c>
      <c r="AH42">
        <v>9</v>
      </c>
      <c r="AI42">
        <v>0</v>
      </c>
      <c r="AJ42">
        <v>0</v>
      </c>
      <c r="AK42">
        <v>5</v>
      </c>
      <c r="AL42">
        <v>4</v>
      </c>
      <c r="AM42">
        <v>4</v>
      </c>
      <c r="AN42">
        <v>5</v>
      </c>
      <c r="AO42">
        <v>4</v>
      </c>
      <c r="AP42">
        <v>0</v>
      </c>
      <c r="AQ42">
        <v>5</v>
      </c>
      <c r="AR42">
        <v>13</v>
      </c>
      <c r="AS42">
        <v>2</v>
      </c>
      <c r="AT42">
        <v>6</v>
      </c>
      <c r="AU42">
        <v>9</v>
      </c>
      <c r="AV42">
        <v>1</v>
      </c>
      <c r="AW42">
        <v>0</v>
      </c>
      <c r="AX42">
        <v>30</v>
      </c>
      <c r="AY42">
        <v>1</v>
      </c>
      <c r="AZ42">
        <v>44</v>
      </c>
      <c r="BA42">
        <v>13</v>
      </c>
      <c r="BB42">
        <v>42241</v>
      </c>
      <c r="BC42">
        <v>6880</v>
      </c>
      <c r="BD42">
        <v>1317</v>
      </c>
      <c r="BE42">
        <v>1172</v>
      </c>
      <c r="BF42">
        <v>22</v>
      </c>
      <c r="BG42">
        <v>2</v>
      </c>
      <c r="BH42">
        <v>0</v>
      </c>
      <c r="BI42">
        <v>1</v>
      </c>
      <c r="BJ42">
        <v>0</v>
      </c>
      <c r="BK42">
        <v>20</v>
      </c>
      <c r="BL42">
        <v>0.02</v>
      </c>
      <c r="BM42">
        <v>0.02</v>
      </c>
      <c r="BN42" s="3">
        <f t="shared" si="0"/>
        <v>3.7740443402557746</v>
      </c>
      <c r="BO42" s="3">
        <f t="shared" si="1"/>
        <v>2.7966437729399458</v>
      </c>
      <c r="BP42" s="43">
        <v>5</v>
      </c>
      <c r="BQ42" s="43">
        <v>2.5</v>
      </c>
      <c r="BR42" s="43">
        <v>2</v>
      </c>
      <c r="BS42" s="44">
        <f t="shared" si="5"/>
        <v>26.005276001838165</v>
      </c>
      <c r="BT42" s="45">
        <v>10.96633793599776</v>
      </c>
      <c r="BU42" s="45">
        <v>-0.79460990631723261</v>
      </c>
      <c r="BV42" s="45">
        <v>2.5359069258969935</v>
      </c>
      <c r="BW42" s="45">
        <v>8.5543468268170244</v>
      </c>
      <c r="BX42" s="45">
        <v>0</v>
      </c>
      <c r="BY42" s="44">
        <f t="shared" si="6"/>
        <v>21.261981782394546</v>
      </c>
      <c r="BZ42" s="45">
        <v>6.0855707721488335</v>
      </c>
      <c r="CA42" s="45">
        <v>0.15921125345225454</v>
      </c>
      <c r="CB42" s="45">
        <v>5.30454506093717</v>
      </c>
      <c r="CC42" s="45">
        <v>-6.8060328670946397</v>
      </c>
      <c r="CD42" s="44">
        <f t="shared" si="7"/>
        <v>4.7432942194436194</v>
      </c>
      <c r="CE42" s="46">
        <v>705.6</v>
      </c>
      <c r="CF42" s="46">
        <v>113.08333333333333</v>
      </c>
      <c r="CG42" s="46">
        <v>21.95</v>
      </c>
      <c r="CH42" s="46">
        <v>840.63333333333344</v>
      </c>
      <c r="CI42" s="47">
        <v>862500</v>
      </c>
      <c r="CJ42">
        <v>816882</v>
      </c>
      <c r="CK42" s="2">
        <v>32.700001</v>
      </c>
      <c r="CL42">
        <v>0.8</v>
      </c>
      <c r="CM42" s="3">
        <v>0.92500000000000004</v>
      </c>
      <c r="CN42" s="2">
        <f t="shared" si="2"/>
        <v>3.5999999999999996</v>
      </c>
      <c r="CO42" s="2">
        <f t="shared" si="3"/>
        <v>2.4395340000000001</v>
      </c>
      <c r="CP42" s="48">
        <v>60.442520000000002</v>
      </c>
      <c r="CQ42" s="2">
        <v>12.875705999999999</v>
      </c>
      <c r="CR42" s="2">
        <v>12.405165999999999</v>
      </c>
      <c r="CS42" s="2">
        <v>25.280871000000001</v>
      </c>
      <c r="CT42" s="2">
        <v>2.2570739999999998</v>
      </c>
      <c r="CU42" s="2">
        <v>1.482308</v>
      </c>
      <c r="CV42" s="2">
        <v>-2.4847999999999999E-2</v>
      </c>
      <c r="CW42" s="2">
        <v>3.714534</v>
      </c>
      <c r="CX42" t="s">
        <v>342</v>
      </c>
      <c r="CY42" s="2">
        <v>0.9</v>
      </c>
      <c r="CZ42" s="49">
        <f t="shared" si="4"/>
        <v>1.738178</v>
      </c>
    </row>
    <row r="43" spans="1:104" x14ac:dyDescent="0.2">
      <c r="A43" s="31" t="s">
        <v>1762</v>
      </c>
      <c r="B43" t="s">
        <v>1750</v>
      </c>
      <c r="C43" t="s">
        <v>1748</v>
      </c>
      <c r="D43" t="s">
        <v>1681</v>
      </c>
      <c r="E43">
        <v>69</v>
      </c>
      <c r="F43">
        <v>198</v>
      </c>
      <c r="G43" t="s">
        <v>1663</v>
      </c>
      <c r="I43" t="s">
        <v>210</v>
      </c>
      <c r="J43" t="s">
        <v>165</v>
      </c>
      <c r="K43" t="s">
        <v>161</v>
      </c>
      <c r="M43" t="s">
        <v>57</v>
      </c>
      <c r="N43">
        <v>72</v>
      </c>
      <c r="O43">
        <v>14</v>
      </c>
      <c r="P43">
        <v>18</v>
      </c>
      <c r="Q43">
        <v>32</v>
      </c>
      <c r="R43">
        <v>5</v>
      </c>
      <c r="S43">
        <v>8</v>
      </c>
      <c r="T43">
        <v>-1</v>
      </c>
      <c r="U43">
        <v>30</v>
      </c>
      <c r="V43">
        <v>140</v>
      </c>
      <c r="W43">
        <v>30</v>
      </c>
      <c r="X43">
        <v>68</v>
      </c>
      <c r="Y43">
        <v>60</v>
      </c>
      <c r="Z43">
        <v>21</v>
      </c>
      <c r="AA43">
        <v>11</v>
      </c>
      <c r="AB43">
        <v>0</v>
      </c>
      <c r="AC43">
        <v>0</v>
      </c>
      <c r="AD43">
        <v>0</v>
      </c>
      <c r="AE43">
        <v>7</v>
      </c>
      <c r="AF43">
        <v>7</v>
      </c>
      <c r="AG43">
        <v>0</v>
      </c>
      <c r="AH43">
        <v>7</v>
      </c>
      <c r="AI43">
        <v>0</v>
      </c>
      <c r="AJ43">
        <v>11</v>
      </c>
      <c r="AK43">
        <v>15</v>
      </c>
      <c r="AL43">
        <v>3</v>
      </c>
      <c r="AM43">
        <v>3</v>
      </c>
      <c r="AN43">
        <v>15</v>
      </c>
      <c r="AO43">
        <v>2</v>
      </c>
      <c r="AP43">
        <v>1</v>
      </c>
      <c r="AQ43">
        <v>3</v>
      </c>
      <c r="AR43">
        <v>5</v>
      </c>
      <c r="AS43">
        <v>9</v>
      </c>
      <c r="AT43">
        <v>4</v>
      </c>
      <c r="AU43">
        <v>10</v>
      </c>
      <c r="AV43">
        <v>0</v>
      </c>
      <c r="AW43">
        <v>0</v>
      </c>
      <c r="AX43">
        <v>72</v>
      </c>
      <c r="AY43">
        <v>31</v>
      </c>
      <c r="AZ43">
        <v>38</v>
      </c>
      <c r="BA43">
        <v>2</v>
      </c>
      <c r="BB43">
        <v>57526</v>
      </c>
      <c r="BC43">
        <v>933</v>
      </c>
      <c r="BD43">
        <v>14553</v>
      </c>
      <c r="BE43">
        <v>1685</v>
      </c>
      <c r="BF43">
        <v>15</v>
      </c>
      <c r="BG43">
        <v>0</v>
      </c>
      <c r="BH43">
        <v>0</v>
      </c>
      <c r="BI43">
        <v>0</v>
      </c>
      <c r="BJ43">
        <v>0</v>
      </c>
      <c r="BK43">
        <v>13</v>
      </c>
      <c r="BL43">
        <v>-0.04</v>
      </c>
      <c r="BM43">
        <v>0.03</v>
      </c>
      <c r="BN43" s="3" t="str">
        <f t="shared" si="0"/>
        <v xml:space="preserve"> </v>
      </c>
      <c r="BO43" s="3">
        <f t="shared" si="1"/>
        <v>3.7165086880346068</v>
      </c>
      <c r="BP43" s="43">
        <v>9</v>
      </c>
      <c r="BQ43" s="43">
        <v>5</v>
      </c>
      <c r="BR43" s="43">
        <v>4.8</v>
      </c>
      <c r="BS43" s="44">
        <f t="shared" si="5"/>
        <v>44.210466885659116</v>
      </c>
      <c r="BT43" s="45">
        <v>12.406193287033487</v>
      </c>
      <c r="BU43" s="45">
        <v>11.414459135122305</v>
      </c>
      <c r="BV43" s="45">
        <v>-1.0921871535267977</v>
      </c>
      <c r="BW43" s="45">
        <v>0.28074326515266967</v>
      </c>
      <c r="BX43" s="45">
        <v>0</v>
      </c>
      <c r="BY43" s="44">
        <f t="shared" si="6"/>
        <v>23.009208533781663</v>
      </c>
      <c r="BZ43" s="45">
        <v>15.838911514678664</v>
      </c>
      <c r="CA43" s="45">
        <v>2.8540915155479816</v>
      </c>
      <c r="CB43" s="45">
        <v>0.34498245188158699</v>
      </c>
      <c r="CC43" s="45">
        <v>2.1632728697692163</v>
      </c>
      <c r="CD43" s="44">
        <f t="shared" si="7"/>
        <v>21.201258351877449</v>
      </c>
      <c r="CE43" s="46">
        <v>958.76666666666665</v>
      </c>
      <c r="CF43" s="46">
        <v>15.55</v>
      </c>
      <c r="CG43" s="46">
        <v>242.55</v>
      </c>
      <c r="CH43" s="46">
        <v>1216.8666666666666</v>
      </c>
      <c r="CI43" s="47">
        <v>1254000</v>
      </c>
      <c r="CJ43">
        <v>5611681</v>
      </c>
      <c r="CK43" s="2">
        <v>83.599997999999999</v>
      </c>
      <c r="CL43">
        <v>1.6910000000000001</v>
      </c>
      <c r="CM43" s="2"/>
      <c r="CN43" s="2">
        <f t="shared" si="2"/>
        <v>6.2270000000000003</v>
      </c>
      <c r="CO43" s="2">
        <f t="shared" si="3"/>
        <v>9.0506330000000013</v>
      </c>
      <c r="CP43" s="48">
        <v>65.003899000000004</v>
      </c>
      <c r="CQ43" s="2">
        <v>8.6563099999999995</v>
      </c>
      <c r="CR43" s="2">
        <v>20.709990000000001</v>
      </c>
      <c r="CS43" s="2">
        <v>29.366299999999999</v>
      </c>
      <c r="CT43" s="2">
        <v>4.1320769999999998</v>
      </c>
      <c r="CU43" s="2">
        <v>3.4309050000000001</v>
      </c>
      <c r="CV43" s="2">
        <v>-1.2349000000000001E-2</v>
      </c>
      <c r="CW43" s="2">
        <v>7.5506330000000004</v>
      </c>
      <c r="CY43" s="2"/>
      <c r="CZ43" s="49">
        <f t="shared" si="4"/>
        <v>3.0168776666666668</v>
      </c>
    </row>
    <row r="44" spans="1:104" x14ac:dyDescent="0.2">
      <c r="A44" s="31" t="s">
        <v>1763</v>
      </c>
      <c r="B44" t="s">
        <v>1764</v>
      </c>
      <c r="C44" t="s">
        <v>1748</v>
      </c>
      <c r="D44" t="s">
        <v>1681</v>
      </c>
      <c r="E44">
        <v>74</v>
      </c>
      <c r="F44">
        <v>194</v>
      </c>
      <c r="G44" t="s">
        <v>1668</v>
      </c>
      <c r="I44" t="s">
        <v>164</v>
      </c>
      <c r="J44" s="18" t="s">
        <v>165</v>
      </c>
      <c r="K44" t="s">
        <v>94</v>
      </c>
      <c r="L44" t="s">
        <v>94</v>
      </c>
      <c r="M44" t="s">
        <v>69</v>
      </c>
      <c r="N44">
        <v>64</v>
      </c>
      <c r="O44">
        <v>8</v>
      </c>
      <c r="P44">
        <v>31</v>
      </c>
      <c r="Q44">
        <v>39</v>
      </c>
      <c r="R44">
        <v>2</v>
      </c>
      <c r="S44">
        <v>6</v>
      </c>
      <c r="T44">
        <v>0</v>
      </c>
      <c r="U44">
        <v>16</v>
      </c>
      <c r="V44">
        <v>155</v>
      </c>
      <c r="W44">
        <v>58</v>
      </c>
      <c r="X44">
        <v>42</v>
      </c>
      <c r="Y44">
        <v>44</v>
      </c>
      <c r="Z44">
        <v>18</v>
      </c>
      <c r="AA44">
        <v>35</v>
      </c>
      <c r="AB44">
        <v>559</v>
      </c>
      <c r="AC44">
        <v>466</v>
      </c>
      <c r="AD44">
        <v>27.6</v>
      </c>
      <c r="AE44">
        <v>6</v>
      </c>
      <c r="AF44">
        <v>1</v>
      </c>
      <c r="AG44">
        <v>1</v>
      </c>
      <c r="AH44">
        <v>16</v>
      </c>
      <c r="AI44">
        <v>2</v>
      </c>
      <c r="AJ44">
        <v>13</v>
      </c>
      <c r="AK44">
        <v>20</v>
      </c>
      <c r="AL44">
        <v>11</v>
      </c>
      <c r="AM44">
        <v>9</v>
      </c>
      <c r="AN44">
        <v>22</v>
      </c>
      <c r="AO44">
        <v>5</v>
      </c>
      <c r="AP44">
        <v>0</v>
      </c>
      <c r="AQ44">
        <v>1</v>
      </c>
      <c r="AR44">
        <v>6</v>
      </c>
      <c r="AS44">
        <v>2</v>
      </c>
      <c r="AT44">
        <v>2</v>
      </c>
      <c r="AU44">
        <v>6</v>
      </c>
      <c r="AV44">
        <v>1</v>
      </c>
      <c r="AW44">
        <v>0</v>
      </c>
      <c r="AX44">
        <v>63</v>
      </c>
      <c r="AY44">
        <v>28</v>
      </c>
      <c r="AZ44">
        <v>52</v>
      </c>
      <c r="BA44">
        <v>19</v>
      </c>
      <c r="BB44">
        <v>48321</v>
      </c>
      <c r="BC44">
        <v>8898</v>
      </c>
      <c r="BD44">
        <v>11838</v>
      </c>
      <c r="BE44">
        <v>1513</v>
      </c>
      <c r="BF44">
        <v>8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0.03</v>
      </c>
      <c r="BM44">
        <v>-0.15</v>
      </c>
      <c r="BN44" s="3">
        <f t="shared" si="0"/>
        <v>3.5996331177194518</v>
      </c>
      <c r="BO44" s="3">
        <f t="shared" si="1"/>
        <v>3.8486413292052126</v>
      </c>
      <c r="BP44" s="43">
        <v>-9</v>
      </c>
      <c r="BQ44" s="43">
        <v>2.6</v>
      </c>
      <c r="BR44" s="43">
        <v>0.2</v>
      </c>
      <c r="BS44" s="44">
        <f t="shared" si="5"/>
        <v>28.654167849788468</v>
      </c>
      <c r="BT44" s="45">
        <v>12.602009018767964</v>
      </c>
      <c r="BU44" s="45">
        <v>6.4172816973477707</v>
      </c>
      <c r="BV44" s="45">
        <v>-1.4469428443741039</v>
      </c>
      <c r="BW44" s="45">
        <v>2.2279033525535281</v>
      </c>
      <c r="BX44" s="45">
        <v>-6.0990923146579243</v>
      </c>
      <c r="BY44" s="44">
        <f t="shared" si="6"/>
        <v>13.701158909637236</v>
      </c>
      <c r="BZ44" s="45">
        <v>6.7228663559261248</v>
      </c>
      <c r="CA44" s="45">
        <v>-0.37910822171883951</v>
      </c>
      <c r="CB44" s="45">
        <v>3.3841762091590497</v>
      </c>
      <c r="CC44" s="45">
        <v>5.2250745967848973</v>
      </c>
      <c r="CD44" s="44">
        <f t="shared" si="7"/>
        <v>14.953008940151232</v>
      </c>
      <c r="CE44" s="46">
        <v>805.34999999999991</v>
      </c>
      <c r="CF44" s="46">
        <v>148.30000000000001</v>
      </c>
      <c r="CG44" s="46">
        <v>197.3</v>
      </c>
      <c r="CH44" s="46">
        <v>1150.9499999999998</v>
      </c>
      <c r="CI44" s="47">
        <v>4750000</v>
      </c>
      <c r="CJ44">
        <v>2281519</v>
      </c>
      <c r="CK44" s="2">
        <v>68.900002000000001</v>
      </c>
      <c r="CL44">
        <v>5</v>
      </c>
      <c r="CM44" s="3">
        <v>5</v>
      </c>
      <c r="CN44" s="2">
        <f t="shared" si="2"/>
        <v>-10.7</v>
      </c>
      <c r="CO44" s="2">
        <f t="shared" si="3"/>
        <v>-7.3767950000000004</v>
      </c>
      <c r="CP44" s="48">
        <v>60.592052000000002</v>
      </c>
      <c r="CQ44" s="2">
        <v>12.208252999999999</v>
      </c>
      <c r="CR44" s="2">
        <v>28.133209000000001</v>
      </c>
      <c r="CS44" s="2">
        <v>40.341462</v>
      </c>
      <c r="CT44" s="2">
        <v>4.1868210000000001</v>
      </c>
      <c r="CU44" s="2">
        <v>2.1405409999999998</v>
      </c>
      <c r="CV44" s="2">
        <v>-0.20415700000000001</v>
      </c>
      <c r="CW44" s="2">
        <v>6.1232049999999996</v>
      </c>
      <c r="CX44" t="s">
        <v>94</v>
      </c>
      <c r="CY44" s="2">
        <v>4.8</v>
      </c>
      <c r="CZ44" s="49">
        <f t="shared" si="4"/>
        <v>2.541068333333333</v>
      </c>
    </row>
    <row r="45" spans="1:104" x14ac:dyDescent="0.2">
      <c r="A45" s="31" t="s">
        <v>1765</v>
      </c>
      <c r="B45" t="s">
        <v>1766</v>
      </c>
      <c r="D45" t="s">
        <v>1677</v>
      </c>
      <c r="E45">
        <v>71</v>
      </c>
      <c r="F45">
        <v>190</v>
      </c>
      <c r="G45" t="s">
        <v>1668</v>
      </c>
      <c r="H45" t="s">
        <v>1664</v>
      </c>
      <c r="I45" t="s">
        <v>464</v>
      </c>
      <c r="J45" t="s">
        <v>710</v>
      </c>
      <c r="K45" t="s">
        <v>62</v>
      </c>
      <c r="L45" t="s">
        <v>711</v>
      </c>
      <c r="M45" t="s">
        <v>44</v>
      </c>
      <c r="N45">
        <v>8</v>
      </c>
      <c r="O45">
        <v>1</v>
      </c>
      <c r="P45">
        <v>0</v>
      </c>
      <c r="Q45">
        <v>1</v>
      </c>
      <c r="R45">
        <v>-1</v>
      </c>
      <c r="S45">
        <v>0</v>
      </c>
      <c r="T45">
        <v>0</v>
      </c>
      <c r="U45">
        <v>0</v>
      </c>
      <c r="V45">
        <v>6</v>
      </c>
      <c r="W45">
        <v>0</v>
      </c>
      <c r="X45">
        <v>0</v>
      </c>
      <c r="Y45">
        <v>2</v>
      </c>
      <c r="Z45">
        <v>1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1</v>
      </c>
      <c r="AP45">
        <v>0</v>
      </c>
      <c r="AQ45">
        <v>0</v>
      </c>
      <c r="AR45">
        <v>1</v>
      </c>
      <c r="AS45">
        <v>0</v>
      </c>
      <c r="AT45">
        <v>0</v>
      </c>
      <c r="AU45">
        <v>1</v>
      </c>
      <c r="AV45">
        <v>0</v>
      </c>
      <c r="AW45">
        <v>0</v>
      </c>
      <c r="AX45">
        <v>1</v>
      </c>
      <c r="AY45">
        <v>0</v>
      </c>
      <c r="AZ45">
        <v>2</v>
      </c>
      <c r="BA45">
        <v>0</v>
      </c>
      <c r="BB45">
        <v>2749</v>
      </c>
      <c r="BC45">
        <v>0</v>
      </c>
      <c r="BD45">
        <v>34</v>
      </c>
      <c r="BE45">
        <v>61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-0.26</v>
      </c>
      <c r="BM45">
        <v>-0.53</v>
      </c>
      <c r="BN45" s="3" t="str">
        <f t="shared" si="0"/>
        <v xml:space="preserve"> </v>
      </c>
      <c r="BO45" s="3" t="str">
        <f t="shared" si="1"/>
        <v xml:space="preserve"> </v>
      </c>
      <c r="BP45" s="43">
        <v>-1.3</v>
      </c>
      <c r="BQ45" s="43">
        <v>-0.1</v>
      </c>
      <c r="BR45" s="43">
        <v>-0.1</v>
      </c>
      <c r="BS45" s="44">
        <f t="shared" si="5"/>
        <v>1.1176806329698892</v>
      </c>
      <c r="BT45" s="45">
        <v>0.81335876794961537</v>
      </c>
      <c r="BU45" s="45">
        <v>-3.2123040684059696E-2</v>
      </c>
      <c r="BV45" s="45">
        <v>-0.36085529223228713</v>
      </c>
      <c r="BW45" s="45">
        <v>0</v>
      </c>
      <c r="BX45" s="45">
        <v>0</v>
      </c>
      <c r="BY45" s="44">
        <f t="shared" si="6"/>
        <v>0.42038043503326855</v>
      </c>
      <c r="BZ45" s="45">
        <v>0.20627504302032587</v>
      </c>
      <c r="CA45" s="45">
        <v>4.3766258280373031E-3</v>
      </c>
      <c r="CB45" s="45">
        <v>0</v>
      </c>
      <c r="CC45" s="45">
        <v>0.48664852908825756</v>
      </c>
      <c r="CD45" s="44">
        <f t="shared" si="7"/>
        <v>0.69730019793662068</v>
      </c>
      <c r="CE45" s="46">
        <v>45.81666666666667</v>
      </c>
      <c r="CF45" s="46">
        <v>0</v>
      </c>
      <c r="CG45" s="46">
        <v>0.56666666666666665</v>
      </c>
      <c r="CH45" s="46">
        <v>46.38333333333334</v>
      </c>
      <c r="CI45" s="47">
        <v>818333.33333333337</v>
      </c>
      <c r="CL45">
        <v>0.47499999999999998</v>
      </c>
      <c r="CM45" s="3">
        <v>0.5</v>
      </c>
      <c r="CN45" s="2">
        <f t="shared" si="2"/>
        <v>-0.12499999999999994</v>
      </c>
      <c r="CO45" s="2">
        <f t="shared" si="3"/>
        <v>1.250165</v>
      </c>
      <c r="CP45" s="48">
        <v>31.031109000000001</v>
      </c>
      <c r="CQ45" s="2">
        <v>5.6685809999999996</v>
      </c>
      <c r="CR45" s="2">
        <v>6.2902930000000001</v>
      </c>
      <c r="CS45" s="2">
        <v>11.958875000000001</v>
      </c>
      <c r="CT45" s="2">
        <v>0.69150500000000004</v>
      </c>
      <c r="CU45" s="2">
        <v>0.56229300000000004</v>
      </c>
      <c r="CV45" s="2">
        <v>-3.6340000000000001E-3</v>
      </c>
      <c r="CW45" s="2">
        <v>1.250165</v>
      </c>
      <c r="CY45" s="2"/>
      <c r="CZ45" s="49">
        <f t="shared" si="4"/>
        <v>0.91672166666666666</v>
      </c>
    </row>
    <row r="46" spans="1:104" x14ac:dyDescent="0.2">
      <c r="A46" s="31" t="s">
        <v>1767</v>
      </c>
      <c r="B46" t="s">
        <v>1768</v>
      </c>
      <c r="D46" t="s">
        <v>1677</v>
      </c>
      <c r="E46">
        <v>76</v>
      </c>
      <c r="F46">
        <v>187</v>
      </c>
      <c r="G46" t="s">
        <v>1663</v>
      </c>
      <c r="H46" t="s">
        <v>1664</v>
      </c>
      <c r="I46" t="s">
        <v>713</v>
      </c>
      <c r="J46" t="s">
        <v>999</v>
      </c>
      <c r="K46" t="s">
        <v>496</v>
      </c>
      <c r="L46" t="s">
        <v>496</v>
      </c>
      <c r="M46" t="s">
        <v>69</v>
      </c>
      <c r="N46">
        <v>76</v>
      </c>
      <c r="O46">
        <v>21</v>
      </c>
      <c r="P46">
        <v>26</v>
      </c>
      <c r="Q46">
        <v>47</v>
      </c>
      <c r="R46">
        <v>19</v>
      </c>
      <c r="S46">
        <v>11</v>
      </c>
      <c r="T46">
        <v>3</v>
      </c>
      <c r="U46">
        <v>16</v>
      </c>
      <c r="V46">
        <v>143</v>
      </c>
      <c r="W46">
        <v>58</v>
      </c>
      <c r="X46">
        <v>14</v>
      </c>
      <c r="Y46">
        <v>60</v>
      </c>
      <c r="Z46">
        <v>21</v>
      </c>
      <c r="AA46">
        <v>30</v>
      </c>
      <c r="AB46">
        <v>215</v>
      </c>
      <c r="AC46">
        <v>325</v>
      </c>
      <c r="AD46">
        <v>12.4</v>
      </c>
      <c r="AE46">
        <v>14</v>
      </c>
      <c r="AF46">
        <v>7</v>
      </c>
      <c r="AG46">
        <v>0</v>
      </c>
      <c r="AH46">
        <v>11</v>
      </c>
      <c r="AI46">
        <v>0</v>
      </c>
      <c r="AJ46">
        <v>15</v>
      </c>
      <c r="AK46">
        <v>13</v>
      </c>
      <c r="AL46">
        <v>13</v>
      </c>
      <c r="AM46">
        <v>5</v>
      </c>
      <c r="AN46">
        <v>21</v>
      </c>
      <c r="AO46">
        <v>3</v>
      </c>
      <c r="AP46">
        <v>0</v>
      </c>
      <c r="AQ46">
        <v>1</v>
      </c>
      <c r="AR46">
        <v>12</v>
      </c>
      <c r="AS46">
        <v>9</v>
      </c>
      <c r="AT46">
        <v>5</v>
      </c>
      <c r="AU46">
        <v>16</v>
      </c>
      <c r="AV46">
        <v>0</v>
      </c>
      <c r="AW46">
        <v>0</v>
      </c>
      <c r="AX46">
        <v>70</v>
      </c>
      <c r="AY46">
        <v>28</v>
      </c>
      <c r="AZ46">
        <v>24</v>
      </c>
      <c r="BA46">
        <v>1</v>
      </c>
      <c r="BB46">
        <v>50832</v>
      </c>
      <c r="BC46">
        <v>1551</v>
      </c>
      <c r="BD46">
        <v>14750</v>
      </c>
      <c r="BE46">
        <v>1501</v>
      </c>
      <c r="BF46">
        <v>8</v>
      </c>
      <c r="BG46">
        <v>0</v>
      </c>
      <c r="BH46">
        <v>0</v>
      </c>
      <c r="BI46">
        <v>0</v>
      </c>
      <c r="BJ46">
        <v>0</v>
      </c>
      <c r="BK46">
        <v>14</v>
      </c>
      <c r="BL46">
        <v>-0.03</v>
      </c>
      <c r="BM46">
        <v>0.38</v>
      </c>
      <c r="BN46" s="3">
        <f t="shared" si="0"/>
        <v>1.8579843398118367</v>
      </c>
      <c r="BO46" s="3">
        <f t="shared" si="1"/>
        <v>3.9050232870792718</v>
      </c>
      <c r="BP46" s="43">
        <v>24.4</v>
      </c>
      <c r="BQ46" s="43">
        <v>7</v>
      </c>
      <c r="BR46" s="43">
        <v>5.6</v>
      </c>
      <c r="BS46" s="44">
        <f t="shared" si="5"/>
        <v>57.450499153289954</v>
      </c>
      <c r="BT46" s="45">
        <v>22.745217766187025</v>
      </c>
      <c r="BU46" s="45">
        <v>10.784572865508739</v>
      </c>
      <c r="BV46" s="45">
        <v>-1.252872270542347</v>
      </c>
      <c r="BW46" s="45">
        <v>-0.29396159969563757</v>
      </c>
      <c r="BX46" s="45">
        <v>-0.94670927469692634</v>
      </c>
      <c r="BY46" s="44">
        <f t="shared" si="6"/>
        <v>31.03624748676085</v>
      </c>
      <c r="BZ46" s="45">
        <v>15.7099562281803</v>
      </c>
      <c r="CA46" s="45">
        <v>0.55392665663785379</v>
      </c>
      <c r="CB46" s="45">
        <v>2.5909148804639712</v>
      </c>
      <c r="CC46" s="45">
        <v>7.559453901246985</v>
      </c>
      <c r="CD46" s="44">
        <f t="shared" si="7"/>
        <v>26.414251666529108</v>
      </c>
      <c r="CE46" s="46">
        <v>847.2</v>
      </c>
      <c r="CF46" s="46">
        <v>25.85</v>
      </c>
      <c r="CG46" s="46">
        <v>245.83333333333331</v>
      </c>
      <c r="CH46" s="46">
        <v>1118.8833333333334</v>
      </c>
      <c r="CI46" s="47">
        <v>1246666.6666666667</v>
      </c>
      <c r="CJ46">
        <v>4832126</v>
      </c>
      <c r="CK46" s="2">
        <v>78.599997999999999</v>
      </c>
      <c r="CL46">
        <v>0.85</v>
      </c>
      <c r="CM46" s="3">
        <v>0.85</v>
      </c>
      <c r="CN46" s="2">
        <f t="shared" si="2"/>
        <v>11.55</v>
      </c>
      <c r="CO46" s="2">
        <f t="shared" si="3"/>
        <v>9.2040490000000013</v>
      </c>
      <c r="CP46" s="48">
        <v>74.270118999999994</v>
      </c>
      <c r="CQ46" s="2">
        <v>21.959372999999999</v>
      </c>
      <c r="CR46" s="2">
        <v>28.134395999999999</v>
      </c>
      <c r="CS46" s="2">
        <v>50.093769000000002</v>
      </c>
      <c r="CT46" s="2">
        <v>7.0912519999999999</v>
      </c>
      <c r="CU46" s="2">
        <v>3.1924510000000001</v>
      </c>
      <c r="CV46" s="2">
        <v>-2.9652999999999999E-2</v>
      </c>
      <c r="CW46" s="2">
        <v>10.254049</v>
      </c>
      <c r="CX46" t="s">
        <v>496</v>
      </c>
      <c r="CY46" s="2">
        <v>1.3</v>
      </c>
      <c r="CZ46" s="49">
        <f t="shared" si="4"/>
        <v>3.9180163333333335</v>
      </c>
    </row>
    <row r="47" spans="1:104" x14ac:dyDescent="0.2">
      <c r="A47" s="31" t="s">
        <v>1769</v>
      </c>
      <c r="B47" t="s">
        <v>1770</v>
      </c>
      <c r="C47" t="s">
        <v>1748</v>
      </c>
      <c r="D47" t="s">
        <v>1681</v>
      </c>
      <c r="E47">
        <v>74</v>
      </c>
      <c r="F47">
        <v>225</v>
      </c>
      <c r="G47" t="s">
        <v>1668</v>
      </c>
      <c r="I47" t="s">
        <v>75</v>
      </c>
      <c r="J47" t="s">
        <v>1089</v>
      </c>
      <c r="K47" t="s">
        <v>65</v>
      </c>
      <c r="L47" t="s">
        <v>65</v>
      </c>
      <c r="M47" t="s">
        <v>44</v>
      </c>
      <c r="N47">
        <v>81</v>
      </c>
      <c r="O47">
        <v>15</v>
      </c>
      <c r="P47">
        <v>17</v>
      </c>
      <c r="Q47">
        <v>32</v>
      </c>
      <c r="R47">
        <v>4</v>
      </c>
      <c r="S47">
        <v>0</v>
      </c>
      <c r="T47">
        <v>8</v>
      </c>
      <c r="U47">
        <v>27</v>
      </c>
      <c r="V47">
        <v>137</v>
      </c>
      <c r="W47">
        <v>146</v>
      </c>
      <c r="X47">
        <v>41</v>
      </c>
      <c r="Y47">
        <v>40</v>
      </c>
      <c r="Z47">
        <v>12</v>
      </c>
      <c r="AA47">
        <v>30</v>
      </c>
      <c r="AB47">
        <v>5</v>
      </c>
      <c r="AC47">
        <v>16</v>
      </c>
      <c r="AD47">
        <v>0.4</v>
      </c>
      <c r="AE47">
        <v>13</v>
      </c>
      <c r="AF47">
        <v>2</v>
      </c>
      <c r="AG47">
        <v>0</v>
      </c>
      <c r="AH47">
        <v>12</v>
      </c>
      <c r="AI47">
        <v>0</v>
      </c>
      <c r="AJ47">
        <v>5</v>
      </c>
      <c r="AK47">
        <v>9</v>
      </c>
      <c r="AL47">
        <v>8</v>
      </c>
      <c r="AM47">
        <v>6</v>
      </c>
      <c r="AN47">
        <v>11</v>
      </c>
      <c r="AO47">
        <v>0</v>
      </c>
      <c r="AP47">
        <v>0</v>
      </c>
      <c r="AQ47">
        <v>4</v>
      </c>
      <c r="AR47">
        <v>7</v>
      </c>
      <c r="AS47">
        <v>8</v>
      </c>
      <c r="AT47">
        <v>7</v>
      </c>
      <c r="AU47">
        <v>8</v>
      </c>
      <c r="AV47">
        <v>0</v>
      </c>
      <c r="AW47">
        <v>0</v>
      </c>
      <c r="AX47">
        <v>56</v>
      </c>
      <c r="AY47">
        <v>20</v>
      </c>
      <c r="AZ47">
        <v>32</v>
      </c>
      <c r="BA47">
        <v>0</v>
      </c>
      <c r="BB47">
        <v>55005</v>
      </c>
      <c r="BC47">
        <v>56</v>
      </c>
      <c r="BD47">
        <v>12182</v>
      </c>
      <c r="BE47">
        <v>1515</v>
      </c>
      <c r="BF47">
        <v>11</v>
      </c>
      <c r="BG47">
        <v>1</v>
      </c>
      <c r="BH47">
        <v>0</v>
      </c>
      <c r="BI47">
        <v>0</v>
      </c>
      <c r="BJ47">
        <v>0</v>
      </c>
      <c r="BK47">
        <v>16</v>
      </c>
      <c r="BL47">
        <v>0.03</v>
      </c>
      <c r="BM47">
        <v>-0.02</v>
      </c>
      <c r="BN47" s="3" t="str">
        <f t="shared" si="0"/>
        <v xml:space="preserve"> </v>
      </c>
      <c r="BO47" s="3">
        <f t="shared" si="1"/>
        <v>3.2345398668328995</v>
      </c>
      <c r="BP47" s="43">
        <v>0</v>
      </c>
      <c r="BQ47" s="43">
        <v>1.2</v>
      </c>
      <c r="BR47" s="43">
        <v>1.5</v>
      </c>
      <c r="BS47" s="44">
        <f t="shared" si="5"/>
        <v>29.930014116768501</v>
      </c>
      <c r="BT47" s="45">
        <v>14.574696003037165</v>
      </c>
      <c r="BU47" s="45">
        <v>1.683764076021357</v>
      </c>
      <c r="BV47" s="45">
        <v>-1.442644558451404</v>
      </c>
      <c r="BW47" s="45">
        <v>-1.0361800124266135E-2</v>
      </c>
      <c r="BX47" s="45">
        <v>-0.75509742986190176</v>
      </c>
      <c r="BY47" s="44">
        <f t="shared" si="6"/>
        <v>14.05035629062095</v>
      </c>
      <c r="BZ47" s="45">
        <v>10.199773569491247</v>
      </c>
      <c r="CA47" s="45">
        <v>1.0683066141178275</v>
      </c>
      <c r="CB47" s="45">
        <v>0.10040166888272563</v>
      </c>
      <c r="CC47" s="45">
        <v>4.5111759736557495</v>
      </c>
      <c r="CD47" s="44">
        <f t="shared" si="7"/>
        <v>15.87965782614755</v>
      </c>
      <c r="CE47" s="46">
        <v>916.75</v>
      </c>
      <c r="CF47" s="46">
        <v>0.93333333333333335</v>
      </c>
      <c r="CG47" s="46">
        <v>203.03333333333333</v>
      </c>
      <c r="CH47" s="46">
        <v>1120.7166666666667</v>
      </c>
      <c r="CI47" s="47">
        <v>2500000</v>
      </c>
      <c r="CJ47">
        <v>2922875</v>
      </c>
      <c r="CK47" s="2">
        <v>63.5</v>
      </c>
      <c r="CL47">
        <v>2.5</v>
      </c>
      <c r="CM47" s="3">
        <v>2</v>
      </c>
      <c r="CN47" s="2">
        <f t="shared" si="2"/>
        <v>-3.3</v>
      </c>
      <c r="CO47" s="2">
        <f t="shared" si="3"/>
        <v>7.5490000000000279E-2</v>
      </c>
      <c r="CP47" s="48">
        <v>68.847808999999998</v>
      </c>
      <c r="CQ47" s="2">
        <v>15.66038</v>
      </c>
      <c r="CR47" s="2">
        <v>18.256938999999999</v>
      </c>
      <c r="CS47" s="2">
        <v>33.917318999999999</v>
      </c>
      <c r="CT47" s="2">
        <v>2.6511269999999998</v>
      </c>
      <c r="CU47" s="2">
        <v>1.96146</v>
      </c>
      <c r="CV47" s="2">
        <v>-3.7096999999999998E-2</v>
      </c>
      <c r="CW47" s="2">
        <v>4.5754900000000003</v>
      </c>
      <c r="CX47" t="s">
        <v>65</v>
      </c>
      <c r="CY47" s="2">
        <v>2</v>
      </c>
      <c r="CZ47" s="49">
        <f t="shared" si="4"/>
        <v>2.0251633333333334</v>
      </c>
    </row>
    <row r="48" spans="1:104" x14ac:dyDescent="0.2">
      <c r="A48" s="31" t="s">
        <v>1771</v>
      </c>
      <c r="B48" t="s">
        <v>1772</v>
      </c>
      <c r="C48" t="s">
        <v>1680</v>
      </c>
      <c r="D48" t="s">
        <v>1681</v>
      </c>
      <c r="E48">
        <v>75</v>
      </c>
      <c r="F48">
        <v>231</v>
      </c>
      <c r="G48" t="s">
        <v>1663</v>
      </c>
      <c r="I48" t="s">
        <v>86</v>
      </c>
      <c r="J48" t="s">
        <v>502</v>
      </c>
      <c r="K48" t="s">
        <v>280</v>
      </c>
      <c r="L48" t="s">
        <v>45</v>
      </c>
      <c r="M48" t="s">
        <v>44</v>
      </c>
      <c r="N48">
        <v>66</v>
      </c>
      <c r="O48">
        <v>15</v>
      </c>
      <c r="P48">
        <v>29</v>
      </c>
      <c r="Q48">
        <v>44</v>
      </c>
      <c r="R48">
        <v>-13</v>
      </c>
      <c r="S48">
        <v>-6</v>
      </c>
      <c r="T48">
        <v>-4</v>
      </c>
      <c r="U48">
        <v>74</v>
      </c>
      <c r="V48">
        <v>127</v>
      </c>
      <c r="W48">
        <v>60</v>
      </c>
      <c r="X48">
        <v>20</v>
      </c>
      <c r="Y48">
        <v>44</v>
      </c>
      <c r="Z48">
        <v>67</v>
      </c>
      <c r="AA48">
        <v>28</v>
      </c>
      <c r="AB48">
        <v>21</v>
      </c>
      <c r="AC48">
        <v>24</v>
      </c>
      <c r="AD48">
        <v>1.1000000000000001</v>
      </c>
      <c r="AE48">
        <v>9</v>
      </c>
      <c r="AF48">
        <v>6</v>
      </c>
      <c r="AG48">
        <v>0</v>
      </c>
      <c r="AH48">
        <v>19</v>
      </c>
      <c r="AI48">
        <v>0</v>
      </c>
      <c r="AJ48">
        <v>10</v>
      </c>
      <c r="AK48">
        <v>10</v>
      </c>
      <c r="AL48">
        <v>19</v>
      </c>
      <c r="AM48">
        <v>6</v>
      </c>
      <c r="AN48">
        <v>23</v>
      </c>
      <c r="AO48">
        <v>3</v>
      </c>
      <c r="AP48">
        <v>1</v>
      </c>
      <c r="AQ48">
        <v>4</v>
      </c>
      <c r="AR48">
        <v>8</v>
      </c>
      <c r="AS48">
        <v>7</v>
      </c>
      <c r="AT48">
        <v>6</v>
      </c>
      <c r="AU48">
        <v>9</v>
      </c>
      <c r="AV48">
        <v>1</v>
      </c>
      <c r="AW48">
        <v>0</v>
      </c>
      <c r="AX48">
        <v>71</v>
      </c>
      <c r="AY48">
        <v>28</v>
      </c>
      <c r="AZ48">
        <v>56</v>
      </c>
      <c r="BA48">
        <v>0</v>
      </c>
      <c r="BB48">
        <v>57236</v>
      </c>
      <c r="BC48">
        <v>370</v>
      </c>
      <c r="BD48">
        <v>16060</v>
      </c>
      <c r="BE48">
        <v>1465</v>
      </c>
      <c r="BF48">
        <v>32</v>
      </c>
      <c r="BG48">
        <v>2</v>
      </c>
      <c r="BH48">
        <v>0</v>
      </c>
      <c r="BI48">
        <v>0</v>
      </c>
      <c r="BJ48">
        <v>0</v>
      </c>
      <c r="BK48">
        <v>17</v>
      </c>
      <c r="BL48">
        <v>-0.05</v>
      </c>
      <c r="BM48">
        <v>0.15</v>
      </c>
      <c r="BN48" s="3" t="str">
        <f t="shared" si="0"/>
        <v xml:space="preserve"> </v>
      </c>
      <c r="BO48" s="3">
        <f t="shared" si="1"/>
        <v>3.5900470029617599</v>
      </c>
      <c r="BP48" s="43">
        <v>-8</v>
      </c>
      <c r="BQ48" s="43">
        <v>3.1</v>
      </c>
      <c r="BR48" s="43">
        <v>-1.1000000000000001</v>
      </c>
      <c r="BS48" s="44">
        <f t="shared" si="5"/>
        <v>27.367050700327113</v>
      </c>
      <c r="BT48" s="45">
        <v>15.774959662448305</v>
      </c>
      <c r="BU48" s="45">
        <v>7.1900231484970227</v>
      </c>
      <c r="BV48" s="45">
        <v>-0.79750240735730427</v>
      </c>
      <c r="BW48" s="45">
        <v>-7.7786434577782892E-2</v>
      </c>
      <c r="BX48" s="45">
        <v>7.580191172886618</v>
      </c>
      <c r="BY48" s="44">
        <f t="shared" si="6"/>
        <v>29.669885141896863</v>
      </c>
      <c r="BZ48" s="45">
        <v>5.8222337802576911</v>
      </c>
      <c r="CA48" s="45">
        <v>0.10611254398172118</v>
      </c>
      <c r="CB48" s="45">
        <v>0.81443543893071879</v>
      </c>
      <c r="CC48" s="45">
        <v>-9.0456162047398827</v>
      </c>
      <c r="CD48" s="44">
        <f t="shared" si="7"/>
        <v>-2.3028344415697513</v>
      </c>
      <c r="CE48" s="46">
        <v>953.93333333333328</v>
      </c>
      <c r="CF48" s="46">
        <v>6.1666666666666679</v>
      </c>
      <c r="CG48" s="46">
        <v>267.66666666666669</v>
      </c>
      <c r="CH48" s="46">
        <v>1227.7666666666667</v>
      </c>
      <c r="CI48" s="47">
        <v>1950000</v>
      </c>
      <c r="CJ48">
        <v>1222902</v>
      </c>
      <c r="CK48" s="2">
        <v>32.900002000000001</v>
      </c>
      <c r="CL48">
        <v>1.95</v>
      </c>
      <c r="CM48" s="3">
        <v>1.3333330000000001</v>
      </c>
      <c r="CN48" s="2">
        <f t="shared" si="2"/>
        <v>-2.3499999999999996</v>
      </c>
      <c r="CO48" s="2">
        <f t="shared" si="3"/>
        <v>1.8493589999999993</v>
      </c>
      <c r="CP48" s="48">
        <v>60.999808999999999</v>
      </c>
      <c r="CQ48" s="2">
        <v>13.32963</v>
      </c>
      <c r="CR48" s="2">
        <v>23.639558999999998</v>
      </c>
      <c r="CS48" s="2">
        <v>36.969189</v>
      </c>
      <c r="CT48" s="2">
        <v>3.0003359999999999</v>
      </c>
      <c r="CU48" s="2">
        <v>1.3400430000000001</v>
      </c>
      <c r="CV48" s="2">
        <v>8.9789999999999991E-3</v>
      </c>
      <c r="CW48" s="2">
        <v>4.3493579999999996</v>
      </c>
      <c r="CY48" s="2"/>
      <c r="CZ48" s="49">
        <f t="shared" si="4"/>
        <v>1.9497859999999998</v>
      </c>
    </row>
    <row r="49" spans="1:104" x14ac:dyDescent="0.2">
      <c r="A49" s="31" t="s">
        <v>1773</v>
      </c>
      <c r="B49" t="s">
        <v>1774</v>
      </c>
      <c r="C49" t="s">
        <v>1745</v>
      </c>
      <c r="D49" t="s">
        <v>1681</v>
      </c>
      <c r="E49">
        <v>75</v>
      </c>
      <c r="F49">
        <v>210</v>
      </c>
      <c r="G49" t="s">
        <v>1663</v>
      </c>
      <c r="I49" t="s">
        <v>856</v>
      </c>
      <c r="J49" t="s">
        <v>857</v>
      </c>
      <c r="K49" t="s">
        <v>115</v>
      </c>
      <c r="M49" t="s">
        <v>69</v>
      </c>
      <c r="N49">
        <v>81</v>
      </c>
      <c r="O49">
        <v>6</v>
      </c>
      <c r="P49">
        <v>4</v>
      </c>
      <c r="Q49">
        <v>10</v>
      </c>
      <c r="R49">
        <v>-5</v>
      </c>
      <c r="S49">
        <v>-5</v>
      </c>
      <c r="T49">
        <v>-1</v>
      </c>
      <c r="U49">
        <v>16</v>
      </c>
      <c r="V49">
        <v>83</v>
      </c>
      <c r="W49">
        <v>93</v>
      </c>
      <c r="X49">
        <v>51</v>
      </c>
      <c r="Y49">
        <v>30</v>
      </c>
      <c r="Z49">
        <v>7</v>
      </c>
      <c r="AA49">
        <v>32</v>
      </c>
      <c r="AB49">
        <v>436</v>
      </c>
      <c r="AC49">
        <v>448</v>
      </c>
      <c r="AD49">
        <v>19.600000000000001</v>
      </c>
      <c r="AE49">
        <v>4</v>
      </c>
      <c r="AF49">
        <v>0</v>
      </c>
      <c r="AG49">
        <v>2</v>
      </c>
      <c r="AH49">
        <v>3</v>
      </c>
      <c r="AI49">
        <v>1</v>
      </c>
      <c r="AJ49">
        <v>0</v>
      </c>
      <c r="AK49">
        <v>1</v>
      </c>
      <c r="AL49">
        <v>3</v>
      </c>
      <c r="AM49">
        <v>1</v>
      </c>
      <c r="AN49">
        <v>3</v>
      </c>
      <c r="AO49">
        <v>0</v>
      </c>
      <c r="AP49">
        <v>0</v>
      </c>
      <c r="AQ49">
        <v>1</v>
      </c>
      <c r="AR49">
        <v>3</v>
      </c>
      <c r="AS49">
        <v>3</v>
      </c>
      <c r="AT49">
        <v>2</v>
      </c>
      <c r="AU49">
        <v>4</v>
      </c>
      <c r="AV49">
        <v>1</v>
      </c>
      <c r="AW49">
        <v>0</v>
      </c>
      <c r="AX49">
        <v>19</v>
      </c>
      <c r="AY49">
        <v>0</v>
      </c>
      <c r="AZ49">
        <v>40</v>
      </c>
      <c r="BA49">
        <v>16</v>
      </c>
      <c r="BB49">
        <v>36788</v>
      </c>
      <c r="BC49">
        <v>14504</v>
      </c>
      <c r="BD49">
        <v>293</v>
      </c>
      <c r="BE49">
        <v>1416</v>
      </c>
      <c r="BF49">
        <v>8</v>
      </c>
      <c r="BG49">
        <v>0</v>
      </c>
      <c r="BH49">
        <v>0</v>
      </c>
      <c r="BI49">
        <v>0</v>
      </c>
      <c r="BJ49">
        <v>0</v>
      </c>
      <c r="BK49">
        <v>7</v>
      </c>
      <c r="BL49">
        <v>-0.03</v>
      </c>
      <c r="BM49">
        <v>-0.56000000000000005</v>
      </c>
      <c r="BN49" s="3">
        <f t="shared" si="0"/>
        <v>2.7983954335093686</v>
      </c>
      <c r="BO49" s="3" t="str">
        <f t="shared" si="1"/>
        <v xml:space="preserve"> </v>
      </c>
      <c r="BP49" s="43">
        <v>-7.3</v>
      </c>
      <c r="BQ49" s="43">
        <v>-2.8</v>
      </c>
      <c r="BR49" s="43">
        <v>2.5</v>
      </c>
      <c r="BS49" s="44">
        <f t="shared" si="5"/>
        <v>22.285219570615073</v>
      </c>
      <c r="BT49" s="45">
        <v>-3.3331578136853088</v>
      </c>
      <c r="BU49" s="45">
        <v>-0.26813547192108073</v>
      </c>
      <c r="BV49" s="45">
        <v>-2.6001430286258551</v>
      </c>
      <c r="BW49" s="45">
        <v>3.5545684318225601</v>
      </c>
      <c r="BX49" s="45">
        <v>0</v>
      </c>
      <c r="BY49" s="44">
        <f t="shared" si="6"/>
        <v>-2.6468678824096847</v>
      </c>
      <c r="BZ49" s="45">
        <v>5.562099832516374</v>
      </c>
      <c r="CA49" s="45">
        <v>2.4389354710562895E-2</v>
      </c>
      <c r="CB49" s="45">
        <v>15.648666916687427</v>
      </c>
      <c r="CC49" s="45">
        <v>3.6969313491103937</v>
      </c>
      <c r="CD49" s="44">
        <f t="shared" si="7"/>
        <v>24.932087453024756</v>
      </c>
      <c r="CE49" s="46">
        <v>613.13333333333333</v>
      </c>
      <c r="CF49" s="46">
        <v>241.73333333333329</v>
      </c>
      <c r="CG49" s="46">
        <v>4.8833333333333329</v>
      </c>
      <c r="CH49" s="46">
        <v>859.74999999999989</v>
      </c>
      <c r="CI49" s="47">
        <v>615000</v>
      </c>
      <c r="CJ49">
        <v>796017</v>
      </c>
      <c r="CK49" s="2">
        <v>55.299999</v>
      </c>
      <c r="CL49">
        <v>0.61499999999999999</v>
      </c>
      <c r="CM49" s="2"/>
      <c r="CN49" s="2">
        <f t="shared" si="2"/>
        <v>-0.6449999999999998</v>
      </c>
      <c r="CO49" s="2">
        <f t="shared" si="3"/>
        <v>1.6588499999999999</v>
      </c>
      <c r="CP49" s="48">
        <v>64.396629000000004</v>
      </c>
      <c r="CQ49" s="2">
        <v>4.4408560000000001</v>
      </c>
      <c r="CR49" s="2">
        <v>4.5541109999999998</v>
      </c>
      <c r="CS49" s="2">
        <v>8.9949670000000008</v>
      </c>
      <c r="CT49" s="2">
        <v>-2.0364939999999998</v>
      </c>
      <c r="CU49" s="2">
        <v>2.195865</v>
      </c>
      <c r="CV49" s="2">
        <v>-5.2099999999999998E-4</v>
      </c>
      <c r="CW49" s="2">
        <v>0.15884999999999999</v>
      </c>
      <c r="CY49" s="2"/>
      <c r="CZ49" s="49">
        <f t="shared" si="4"/>
        <v>0.55295000000000005</v>
      </c>
    </row>
    <row r="50" spans="1:104" x14ac:dyDescent="0.2">
      <c r="A50" s="31" t="s">
        <v>1775</v>
      </c>
      <c r="B50" t="s">
        <v>1776</v>
      </c>
      <c r="C50" t="s">
        <v>1680</v>
      </c>
      <c r="D50" t="s">
        <v>1681</v>
      </c>
      <c r="E50">
        <v>72</v>
      </c>
      <c r="F50">
        <v>205</v>
      </c>
      <c r="G50" t="s">
        <v>1668</v>
      </c>
      <c r="I50" t="s">
        <v>750</v>
      </c>
      <c r="J50" t="s">
        <v>1090</v>
      </c>
      <c r="K50" t="s">
        <v>65</v>
      </c>
      <c r="L50" t="s">
        <v>65</v>
      </c>
      <c r="M50" t="s">
        <v>57</v>
      </c>
      <c r="N50">
        <v>72</v>
      </c>
      <c r="O50">
        <v>11</v>
      </c>
      <c r="P50">
        <v>32</v>
      </c>
      <c r="Q50">
        <v>43</v>
      </c>
      <c r="R50">
        <v>-4</v>
      </c>
      <c r="S50">
        <v>-5</v>
      </c>
      <c r="T50">
        <v>-5</v>
      </c>
      <c r="U50">
        <v>97</v>
      </c>
      <c r="V50">
        <v>153</v>
      </c>
      <c r="W50">
        <v>119</v>
      </c>
      <c r="X50">
        <v>60</v>
      </c>
      <c r="Y50">
        <v>77</v>
      </c>
      <c r="Z50">
        <v>55</v>
      </c>
      <c r="AA50">
        <v>29</v>
      </c>
      <c r="AB50">
        <v>0</v>
      </c>
      <c r="AC50">
        <v>0</v>
      </c>
      <c r="AD50">
        <v>0</v>
      </c>
      <c r="AE50">
        <v>6</v>
      </c>
      <c r="AF50">
        <v>5</v>
      </c>
      <c r="AG50">
        <v>0</v>
      </c>
      <c r="AH50">
        <v>10</v>
      </c>
      <c r="AI50">
        <v>2</v>
      </c>
      <c r="AJ50">
        <v>20</v>
      </c>
      <c r="AK50">
        <v>18</v>
      </c>
      <c r="AL50">
        <v>14</v>
      </c>
      <c r="AM50">
        <v>11</v>
      </c>
      <c r="AN50">
        <v>21</v>
      </c>
      <c r="AO50">
        <v>3</v>
      </c>
      <c r="AP50">
        <v>0</v>
      </c>
      <c r="AQ50">
        <v>2</v>
      </c>
      <c r="AR50">
        <v>4</v>
      </c>
      <c r="AS50">
        <v>7</v>
      </c>
      <c r="AT50">
        <v>2</v>
      </c>
      <c r="AU50">
        <v>9</v>
      </c>
      <c r="AV50">
        <v>0</v>
      </c>
      <c r="AW50">
        <v>0</v>
      </c>
      <c r="AX50">
        <v>86</v>
      </c>
      <c r="AY50">
        <v>35</v>
      </c>
      <c r="AZ50">
        <v>70</v>
      </c>
      <c r="BA50">
        <v>15</v>
      </c>
      <c r="BB50">
        <v>73432</v>
      </c>
      <c r="BC50">
        <v>11251</v>
      </c>
      <c r="BD50">
        <v>16791</v>
      </c>
      <c r="BE50">
        <v>1921</v>
      </c>
      <c r="BF50">
        <v>31</v>
      </c>
      <c r="BG50">
        <v>5</v>
      </c>
      <c r="BH50">
        <v>1</v>
      </c>
      <c r="BI50">
        <v>0</v>
      </c>
      <c r="BJ50">
        <v>0</v>
      </c>
      <c r="BK50">
        <v>17</v>
      </c>
      <c r="BL50">
        <v>0.03</v>
      </c>
      <c r="BM50">
        <v>0.14000000000000001</v>
      </c>
      <c r="BN50" s="3">
        <f t="shared" si="0"/>
        <v>3.360176140641852</v>
      </c>
      <c r="BO50" s="3">
        <f t="shared" si="1"/>
        <v>3.6343697500468273</v>
      </c>
      <c r="BP50" s="43">
        <v>-11.4</v>
      </c>
      <c r="BQ50" s="43">
        <v>6.5</v>
      </c>
      <c r="BR50" s="43">
        <v>0.5</v>
      </c>
      <c r="BS50" s="44">
        <f t="shared" si="5"/>
        <v>65.668803923186118</v>
      </c>
      <c r="BT50" s="45">
        <v>10.445251500532219</v>
      </c>
      <c r="BU50" s="45">
        <v>13.656963966625749</v>
      </c>
      <c r="BV50" s="45">
        <v>4.9866684290316474</v>
      </c>
      <c r="BW50" s="45">
        <v>3.0891992149135987</v>
      </c>
      <c r="BX50" s="45">
        <v>-0.75509742986190176</v>
      </c>
      <c r="BY50" s="44">
        <f t="shared" si="6"/>
        <v>31.422985681241311</v>
      </c>
      <c r="BZ50" s="45">
        <v>20.039259775965846</v>
      </c>
      <c r="CA50" s="45">
        <v>3.6137344999408589</v>
      </c>
      <c r="CB50" s="45">
        <v>12.896348936845413</v>
      </c>
      <c r="CC50" s="45">
        <v>-2.3035249708073131</v>
      </c>
      <c r="CD50" s="44">
        <f t="shared" si="7"/>
        <v>34.245818241944804</v>
      </c>
      <c r="CE50" s="46">
        <v>1223.8666666666666</v>
      </c>
      <c r="CF50" s="46">
        <v>187.51666666666668</v>
      </c>
      <c r="CG50" s="46">
        <v>279.85000000000002</v>
      </c>
      <c r="CH50" s="46">
        <v>1691.2333333333331</v>
      </c>
      <c r="CI50" s="47">
        <v>3750000</v>
      </c>
      <c r="CJ50">
        <v>4172772</v>
      </c>
      <c r="CK50" s="2">
        <v>62.599997999999999</v>
      </c>
      <c r="CL50">
        <v>4.25</v>
      </c>
      <c r="CM50" s="3">
        <v>3.5</v>
      </c>
      <c r="CN50" s="2">
        <f t="shared" si="2"/>
        <v>-4.25</v>
      </c>
      <c r="CO50" s="2">
        <f t="shared" si="3"/>
        <v>-7.6499999999999346E-2</v>
      </c>
      <c r="CP50" s="48">
        <v>65.052170000000004</v>
      </c>
      <c r="CQ50" s="2">
        <v>8.4950189999999992</v>
      </c>
      <c r="CR50" s="2">
        <v>28.365589</v>
      </c>
      <c r="CS50" s="2">
        <v>36.860607999999999</v>
      </c>
      <c r="CT50" s="2">
        <v>5.2300810000000002</v>
      </c>
      <c r="CU50" s="2">
        <v>3.7415859999999999</v>
      </c>
      <c r="CV50" s="2">
        <v>-4.8168000000000002E-2</v>
      </c>
      <c r="CW50" s="2">
        <v>8.9235000000000007</v>
      </c>
      <c r="CX50" t="s">
        <v>65</v>
      </c>
      <c r="CY50" s="2">
        <v>3.8</v>
      </c>
      <c r="CZ50" s="49">
        <f t="shared" si="4"/>
        <v>3.4745000000000004</v>
      </c>
    </row>
    <row r="51" spans="1:104" x14ac:dyDescent="0.2">
      <c r="A51" s="31" t="s">
        <v>1777</v>
      </c>
      <c r="B51" t="s">
        <v>1778</v>
      </c>
      <c r="C51" t="s">
        <v>1680</v>
      </c>
      <c r="D51" t="s">
        <v>1681</v>
      </c>
      <c r="E51">
        <v>74</v>
      </c>
      <c r="F51">
        <v>211</v>
      </c>
      <c r="G51" t="s">
        <v>1663</v>
      </c>
      <c r="H51" t="s">
        <v>1664</v>
      </c>
      <c r="I51" t="s">
        <v>207</v>
      </c>
      <c r="J51" t="s">
        <v>886</v>
      </c>
      <c r="K51" t="s">
        <v>72</v>
      </c>
      <c r="L51" t="s">
        <v>72</v>
      </c>
      <c r="M51" t="s">
        <v>48</v>
      </c>
      <c r="N51">
        <v>15</v>
      </c>
      <c r="O51">
        <v>0</v>
      </c>
      <c r="P51">
        <v>1</v>
      </c>
      <c r="Q51">
        <v>1</v>
      </c>
      <c r="R51">
        <v>-1</v>
      </c>
      <c r="S51">
        <v>-1</v>
      </c>
      <c r="T51">
        <v>0</v>
      </c>
      <c r="U51">
        <v>22</v>
      </c>
      <c r="V51">
        <v>4</v>
      </c>
      <c r="W51">
        <v>15</v>
      </c>
      <c r="X51">
        <v>0</v>
      </c>
      <c r="Y51">
        <v>1</v>
      </c>
      <c r="Z51">
        <v>2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1</v>
      </c>
      <c r="AI51">
        <v>0</v>
      </c>
      <c r="AJ51">
        <v>0</v>
      </c>
      <c r="AK51">
        <v>0</v>
      </c>
      <c r="AL51">
        <v>1</v>
      </c>
      <c r="AM51">
        <v>1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1</v>
      </c>
      <c r="AY51">
        <v>0</v>
      </c>
      <c r="AZ51">
        <v>2</v>
      </c>
      <c r="BA51">
        <v>0</v>
      </c>
      <c r="BB51">
        <v>3171</v>
      </c>
      <c r="BC51">
        <v>0</v>
      </c>
      <c r="BD51">
        <v>0</v>
      </c>
      <c r="BE51">
        <v>82</v>
      </c>
      <c r="BF51">
        <v>1</v>
      </c>
      <c r="BG51">
        <v>4</v>
      </c>
      <c r="BH51">
        <v>0</v>
      </c>
      <c r="BI51">
        <v>0</v>
      </c>
      <c r="BJ51">
        <v>0</v>
      </c>
      <c r="BK51">
        <v>2</v>
      </c>
      <c r="BL51">
        <v>-0.14000000000000001</v>
      </c>
      <c r="BM51">
        <v>-0.43</v>
      </c>
      <c r="BN51" s="3" t="str">
        <f t="shared" si="0"/>
        <v xml:space="preserve"> </v>
      </c>
      <c r="BO51" s="3" t="str">
        <f t="shared" si="1"/>
        <v xml:space="preserve"> </v>
      </c>
      <c r="BP51" s="43">
        <v>-1.2</v>
      </c>
      <c r="BQ51" s="43">
        <v>-0.1</v>
      </c>
      <c r="BR51" s="43">
        <v>-0.1</v>
      </c>
      <c r="BS51" s="44">
        <f t="shared" si="5"/>
        <v>0.22684789445764197</v>
      </c>
      <c r="BT51" s="45">
        <v>-0.65542400965330161</v>
      </c>
      <c r="BU51" s="45">
        <v>0</v>
      </c>
      <c r="BV51" s="45">
        <v>0.46910852116598556</v>
      </c>
      <c r="BW51" s="45">
        <v>0</v>
      </c>
      <c r="BX51" s="45">
        <v>0</v>
      </c>
      <c r="BY51" s="44">
        <f t="shared" si="6"/>
        <v>-0.18631548848731605</v>
      </c>
      <c r="BZ51" s="45">
        <v>0.4877727253974028</v>
      </c>
      <c r="CA51" s="45">
        <v>0</v>
      </c>
      <c r="CB51" s="45">
        <v>0</v>
      </c>
      <c r="CC51" s="45">
        <v>-7.4609342452444757E-2</v>
      </c>
      <c r="CD51" s="44">
        <f t="shared" si="7"/>
        <v>0.41316338294495802</v>
      </c>
      <c r="CE51" s="46">
        <v>52.85</v>
      </c>
      <c r="CF51" s="46">
        <v>0</v>
      </c>
      <c r="CG51" s="46">
        <v>0</v>
      </c>
      <c r="CH51" s="46">
        <v>52.85</v>
      </c>
      <c r="CI51" s="47">
        <v>500000</v>
      </c>
      <c r="CL51">
        <v>0.5</v>
      </c>
      <c r="CM51" s="3">
        <v>0.5</v>
      </c>
      <c r="CN51" s="2">
        <f t="shared" si="2"/>
        <v>-0.2</v>
      </c>
      <c r="CO51" s="2">
        <f t="shared" si="3"/>
        <v>1.145192</v>
      </c>
      <c r="CP51" s="48">
        <v>33.047778999999998</v>
      </c>
      <c r="CQ51" s="2">
        <v>1.400326</v>
      </c>
      <c r="CR51" s="2">
        <v>4.7585699999999997</v>
      </c>
      <c r="CS51" s="2">
        <v>6.1588960000000004</v>
      </c>
      <c r="CT51" s="2">
        <v>0.153082</v>
      </c>
      <c r="CU51" s="2">
        <v>0.99211099999999997</v>
      </c>
      <c r="CV51" s="2">
        <v>-1.9999999999999999E-6</v>
      </c>
      <c r="CW51" s="2">
        <v>1.145192</v>
      </c>
      <c r="CZ51" s="49">
        <f t="shared" si="4"/>
        <v>0.88173066666666666</v>
      </c>
    </row>
    <row r="52" spans="1:104" x14ac:dyDescent="0.2">
      <c r="A52" s="31" t="s">
        <v>1779</v>
      </c>
      <c r="B52" t="s">
        <v>1752</v>
      </c>
      <c r="C52" t="s">
        <v>1692</v>
      </c>
      <c r="D52" t="s">
        <v>1681</v>
      </c>
      <c r="E52">
        <v>75</v>
      </c>
      <c r="F52">
        <v>200</v>
      </c>
      <c r="G52" t="s">
        <v>1668</v>
      </c>
      <c r="H52" t="s">
        <v>1664</v>
      </c>
      <c r="I52" t="s">
        <v>166</v>
      </c>
      <c r="J52" t="s">
        <v>167</v>
      </c>
      <c r="K52" t="s">
        <v>94</v>
      </c>
      <c r="L52" t="s">
        <v>94</v>
      </c>
      <c r="M52" t="s">
        <v>44</v>
      </c>
      <c r="N52">
        <v>35</v>
      </c>
      <c r="O52">
        <v>4</v>
      </c>
      <c r="P52">
        <v>3</v>
      </c>
      <c r="Q52">
        <v>7</v>
      </c>
      <c r="R52">
        <v>0</v>
      </c>
      <c r="S52">
        <v>4</v>
      </c>
      <c r="T52">
        <v>-2</v>
      </c>
      <c r="U52">
        <v>18</v>
      </c>
      <c r="V52">
        <v>31</v>
      </c>
      <c r="W52">
        <v>71</v>
      </c>
      <c r="X52">
        <v>15</v>
      </c>
      <c r="Y52">
        <v>7</v>
      </c>
      <c r="Z52">
        <v>4</v>
      </c>
      <c r="AA52">
        <v>4</v>
      </c>
      <c r="AB52">
        <v>21</v>
      </c>
      <c r="AC52">
        <v>29</v>
      </c>
      <c r="AD52">
        <v>2.5</v>
      </c>
      <c r="AE52">
        <v>4</v>
      </c>
      <c r="AF52">
        <v>0</v>
      </c>
      <c r="AG52">
        <v>0</v>
      </c>
      <c r="AH52">
        <v>2</v>
      </c>
      <c r="AI52">
        <v>0</v>
      </c>
      <c r="AJ52">
        <v>1</v>
      </c>
      <c r="AK52">
        <v>2</v>
      </c>
      <c r="AL52">
        <v>1</v>
      </c>
      <c r="AM52">
        <v>1</v>
      </c>
      <c r="AN52">
        <v>2</v>
      </c>
      <c r="AO52">
        <v>0</v>
      </c>
      <c r="AP52">
        <v>0</v>
      </c>
      <c r="AQ52">
        <v>0</v>
      </c>
      <c r="AR52">
        <v>4</v>
      </c>
      <c r="AS52">
        <v>0</v>
      </c>
      <c r="AT52">
        <v>0</v>
      </c>
      <c r="AU52">
        <v>4</v>
      </c>
      <c r="AV52">
        <v>0</v>
      </c>
      <c r="AW52">
        <v>0</v>
      </c>
      <c r="AX52">
        <v>8</v>
      </c>
      <c r="AY52">
        <v>1</v>
      </c>
      <c r="AZ52">
        <v>8</v>
      </c>
      <c r="BA52">
        <v>1</v>
      </c>
      <c r="BB52">
        <v>20807</v>
      </c>
      <c r="BC52">
        <v>705</v>
      </c>
      <c r="BD52">
        <v>248</v>
      </c>
      <c r="BE52">
        <v>494</v>
      </c>
      <c r="BF52">
        <v>4</v>
      </c>
      <c r="BG52">
        <v>2</v>
      </c>
      <c r="BH52">
        <v>0</v>
      </c>
      <c r="BI52">
        <v>0</v>
      </c>
      <c r="BJ52">
        <v>0</v>
      </c>
      <c r="BK52">
        <v>4</v>
      </c>
      <c r="BL52">
        <v>-0.1</v>
      </c>
      <c r="BM52">
        <v>-0.47</v>
      </c>
      <c r="BN52" s="3" t="str">
        <f t="shared" si="0"/>
        <v xml:space="preserve"> </v>
      </c>
      <c r="BO52" s="3" t="str">
        <f t="shared" si="1"/>
        <v xml:space="preserve"> </v>
      </c>
      <c r="BP52" s="43">
        <v>-2.4</v>
      </c>
      <c r="BQ52" s="43">
        <v>0.2</v>
      </c>
      <c r="BR52" s="43">
        <v>0</v>
      </c>
      <c r="BS52" s="44">
        <f t="shared" si="5"/>
        <v>6.1458353081026065</v>
      </c>
      <c r="BT52" s="45">
        <v>1.2992622384388899</v>
      </c>
      <c r="BU52" s="45">
        <v>0.32223131326124493</v>
      </c>
      <c r="BV52" s="45">
        <v>-0.90446411624023415</v>
      </c>
      <c r="BW52" s="45">
        <v>-0.14542589601428557</v>
      </c>
      <c r="BX52" s="45">
        <v>0</v>
      </c>
      <c r="BY52" s="44">
        <f t="shared" si="6"/>
        <v>0.57160353944561504</v>
      </c>
      <c r="BZ52" s="45">
        <v>4.1479957115222508</v>
      </c>
      <c r="CA52" s="45">
        <v>1.966378655994638E-2</v>
      </c>
      <c r="CB52" s="45">
        <v>0.4941877983479383</v>
      </c>
      <c r="CC52" s="45">
        <v>0.91238447222685659</v>
      </c>
      <c r="CD52" s="44">
        <f t="shared" si="7"/>
        <v>5.5742317686569915</v>
      </c>
      <c r="CE52" s="46">
        <v>346.78333333333336</v>
      </c>
      <c r="CF52" s="46">
        <v>11.75</v>
      </c>
      <c r="CG52" s="46">
        <v>4.1333333333333337</v>
      </c>
      <c r="CH52" s="46">
        <v>362.66666666666669</v>
      </c>
      <c r="CI52" s="47">
        <v>740000</v>
      </c>
      <c r="CJ52">
        <v>809593</v>
      </c>
      <c r="CK52" s="2">
        <v>53.700001</v>
      </c>
      <c r="CL52">
        <v>0.67500000000000004</v>
      </c>
      <c r="CM52" s="2">
        <v>0.7</v>
      </c>
      <c r="CN52" s="2">
        <f t="shared" si="2"/>
        <v>-0.32500000000000012</v>
      </c>
      <c r="CO52" s="2">
        <f t="shared" si="3"/>
        <v>1.0078610000000001</v>
      </c>
      <c r="CP52" s="48">
        <v>43.154232</v>
      </c>
      <c r="CQ52" s="2">
        <v>6.8325170000000002</v>
      </c>
      <c r="CR52" s="2">
        <v>7.4247920000000001</v>
      </c>
      <c r="CS52" s="2">
        <v>14.257308999999999</v>
      </c>
      <c r="CT52" s="2">
        <v>0.82918000000000003</v>
      </c>
      <c r="CU52" s="2">
        <v>0.78773000000000004</v>
      </c>
      <c r="CV52" s="2">
        <v>-9.0480000000000005E-3</v>
      </c>
      <c r="CW52" s="2">
        <v>1.607861</v>
      </c>
      <c r="CX52" t="s">
        <v>94</v>
      </c>
      <c r="CY52" s="2">
        <v>0.7</v>
      </c>
      <c r="CZ52" s="49">
        <f t="shared" si="4"/>
        <v>1.0359536666666667</v>
      </c>
    </row>
    <row r="53" spans="1:104" x14ac:dyDescent="0.2">
      <c r="A53" s="31" t="s">
        <v>1780</v>
      </c>
      <c r="B53" t="s">
        <v>1781</v>
      </c>
      <c r="C53" t="s">
        <v>1674</v>
      </c>
      <c r="D53" t="s">
        <v>1662</v>
      </c>
      <c r="E53">
        <v>70</v>
      </c>
      <c r="F53">
        <v>180</v>
      </c>
      <c r="G53" t="s">
        <v>1663</v>
      </c>
      <c r="I53" t="s">
        <v>229</v>
      </c>
      <c r="J53" t="s">
        <v>197</v>
      </c>
      <c r="K53" t="s">
        <v>113</v>
      </c>
      <c r="L53" t="s">
        <v>113</v>
      </c>
      <c r="M53" t="s">
        <v>48</v>
      </c>
      <c r="N53">
        <v>78</v>
      </c>
      <c r="O53">
        <v>25</v>
      </c>
      <c r="P53">
        <v>38</v>
      </c>
      <c r="Q53">
        <v>63</v>
      </c>
      <c r="R53">
        <v>-2</v>
      </c>
      <c r="S53">
        <v>1</v>
      </c>
      <c r="T53">
        <v>-2</v>
      </c>
      <c r="U53">
        <v>40</v>
      </c>
      <c r="V53">
        <v>302</v>
      </c>
      <c r="W53">
        <v>54</v>
      </c>
      <c r="X53">
        <v>27</v>
      </c>
      <c r="Y53">
        <v>76</v>
      </c>
      <c r="Z53">
        <v>44</v>
      </c>
      <c r="AA53">
        <v>53</v>
      </c>
      <c r="AB53">
        <v>36</v>
      </c>
      <c r="AC53">
        <v>41</v>
      </c>
      <c r="AD53">
        <v>1.7</v>
      </c>
      <c r="AE53">
        <v>19</v>
      </c>
      <c r="AF53">
        <v>5</v>
      </c>
      <c r="AG53">
        <v>1</v>
      </c>
      <c r="AH53">
        <v>24</v>
      </c>
      <c r="AI53">
        <v>1</v>
      </c>
      <c r="AJ53">
        <v>13</v>
      </c>
      <c r="AK53">
        <v>20</v>
      </c>
      <c r="AL53">
        <v>18</v>
      </c>
      <c r="AM53">
        <v>9</v>
      </c>
      <c r="AN53">
        <v>29</v>
      </c>
      <c r="AO53">
        <v>2</v>
      </c>
      <c r="AP53">
        <v>0</v>
      </c>
      <c r="AQ53">
        <v>5</v>
      </c>
      <c r="AR53">
        <v>14</v>
      </c>
      <c r="AS53">
        <v>11</v>
      </c>
      <c r="AT53">
        <v>8</v>
      </c>
      <c r="AU53">
        <v>17</v>
      </c>
      <c r="AV53">
        <v>1</v>
      </c>
      <c r="AW53">
        <v>0</v>
      </c>
      <c r="AX53">
        <v>82</v>
      </c>
      <c r="AY53">
        <v>28</v>
      </c>
      <c r="AZ53">
        <v>70</v>
      </c>
      <c r="BA53">
        <v>14</v>
      </c>
      <c r="BB53">
        <v>66963</v>
      </c>
      <c r="BC53">
        <v>6719</v>
      </c>
      <c r="BD53">
        <v>12161</v>
      </c>
      <c r="BE53">
        <v>1760</v>
      </c>
      <c r="BF53">
        <v>15</v>
      </c>
      <c r="BG53">
        <v>0</v>
      </c>
      <c r="BH53">
        <v>1</v>
      </c>
      <c r="BI53">
        <v>0</v>
      </c>
      <c r="BJ53">
        <v>0</v>
      </c>
      <c r="BK53">
        <v>5</v>
      </c>
      <c r="BL53">
        <v>0.01</v>
      </c>
      <c r="BM53">
        <v>-0.01</v>
      </c>
      <c r="BN53" s="3">
        <f t="shared" si="0"/>
        <v>4.037743967904901</v>
      </c>
      <c r="BO53" s="3">
        <f t="shared" si="1"/>
        <v>4.0232438253456682</v>
      </c>
      <c r="BP53" s="43">
        <v>8.1999999999999993</v>
      </c>
      <c r="BQ53" s="43">
        <v>9.1</v>
      </c>
      <c r="BR53" s="43">
        <v>2.7</v>
      </c>
      <c r="BS53" s="44">
        <f t="shared" si="5"/>
        <v>86.969292448538681</v>
      </c>
      <c r="BT53" s="45">
        <v>35.94661491724024</v>
      </c>
      <c r="BU53" s="45">
        <v>11.873137844331691</v>
      </c>
      <c r="BV53" s="45">
        <v>3.8465863431325165</v>
      </c>
      <c r="BW53" s="45">
        <v>1.2000059022814884</v>
      </c>
      <c r="BX53" s="45">
        <v>13.057452861251804</v>
      </c>
      <c r="BY53" s="44">
        <f t="shared" si="6"/>
        <v>65.923797868237742</v>
      </c>
      <c r="BZ53" s="45">
        <v>6.9144952170017886</v>
      </c>
      <c r="CA53" s="45">
        <v>1.4296859162913118</v>
      </c>
      <c r="CB53" s="45">
        <v>5.8636438404116866</v>
      </c>
      <c r="CC53" s="45">
        <v>6.8376696065961511</v>
      </c>
      <c r="CD53" s="44">
        <f t="shared" si="7"/>
        <v>21.045494580300939</v>
      </c>
      <c r="CE53" s="46">
        <v>1116.9666666666667</v>
      </c>
      <c r="CF53" s="46">
        <v>111.98333333333332</v>
      </c>
      <c r="CG53" s="46">
        <v>201.76666666666668</v>
      </c>
      <c r="CH53" s="46">
        <v>1430.7166666666667</v>
      </c>
      <c r="CI53" s="47">
        <v>4000000</v>
      </c>
      <c r="CJ53">
        <v>3212367</v>
      </c>
      <c r="CK53" s="2">
        <v>47.599997999999999</v>
      </c>
      <c r="CL53">
        <v>4.5</v>
      </c>
      <c r="CM53" s="3">
        <v>4.5</v>
      </c>
      <c r="CN53" s="2">
        <f t="shared" si="2"/>
        <v>-0.19999999999999929</v>
      </c>
      <c r="CO53" s="2">
        <f t="shared" si="3"/>
        <v>-4.3101570000000002</v>
      </c>
      <c r="CP53" s="48">
        <v>69.500725000000003</v>
      </c>
      <c r="CQ53" s="2">
        <v>17.479904000000001</v>
      </c>
      <c r="CR53" s="2">
        <v>30.745419999999999</v>
      </c>
      <c r="CS53" s="2">
        <v>48.225324999999998</v>
      </c>
      <c r="CT53" s="2">
        <v>5.7602510000000002</v>
      </c>
      <c r="CU53" s="2">
        <v>1.939546</v>
      </c>
      <c r="CV53" s="2">
        <v>-9.9539999999999993E-3</v>
      </c>
      <c r="CW53" s="2">
        <v>7.6898429999999998</v>
      </c>
      <c r="CX53" t="s">
        <v>113</v>
      </c>
      <c r="CY53" s="2">
        <v>4</v>
      </c>
      <c r="CZ53" s="49">
        <f t="shared" si="4"/>
        <v>3.0632809999999999</v>
      </c>
    </row>
    <row r="54" spans="1:104" x14ac:dyDescent="0.2">
      <c r="A54" s="31" t="s">
        <v>1782</v>
      </c>
      <c r="B54" t="s">
        <v>1783</v>
      </c>
      <c r="C54" t="s">
        <v>1680</v>
      </c>
      <c r="D54" t="s">
        <v>1681</v>
      </c>
      <c r="E54">
        <v>76</v>
      </c>
      <c r="F54">
        <v>225</v>
      </c>
      <c r="G54" t="s">
        <v>1668</v>
      </c>
      <c r="I54" t="s">
        <v>637</v>
      </c>
      <c r="J54" t="s">
        <v>197</v>
      </c>
      <c r="K54" t="s">
        <v>213</v>
      </c>
      <c r="L54" t="s">
        <v>1784</v>
      </c>
      <c r="M54" t="s">
        <v>57</v>
      </c>
      <c r="N54">
        <v>73</v>
      </c>
      <c r="O54">
        <v>10</v>
      </c>
      <c r="P54">
        <v>35</v>
      </c>
      <c r="Q54">
        <v>45</v>
      </c>
      <c r="R54">
        <v>15</v>
      </c>
      <c r="S54">
        <v>12</v>
      </c>
      <c r="T54">
        <v>0</v>
      </c>
      <c r="U54">
        <v>110</v>
      </c>
      <c r="V54">
        <v>198</v>
      </c>
      <c r="W54">
        <v>66</v>
      </c>
      <c r="X54">
        <v>114</v>
      </c>
      <c r="Y54">
        <v>50</v>
      </c>
      <c r="Z54">
        <v>37</v>
      </c>
      <c r="AA54">
        <v>23</v>
      </c>
      <c r="AB54">
        <v>0</v>
      </c>
      <c r="AC54">
        <v>0</v>
      </c>
      <c r="AD54">
        <v>0</v>
      </c>
      <c r="AE54">
        <v>4</v>
      </c>
      <c r="AF54">
        <v>6</v>
      </c>
      <c r="AG54">
        <v>0</v>
      </c>
      <c r="AH54">
        <v>19</v>
      </c>
      <c r="AI54">
        <v>0</v>
      </c>
      <c r="AJ54">
        <v>16</v>
      </c>
      <c r="AK54">
        <v>19</v>
      </c>
      <c r="AL54">
        <v>16</v>
      </c>
      <c r="AM54">
        <v>9</v>
      </c>
      <c r="AN54">
        <v>26</v>
      </c>
      <c r="AO54">
        <v>4</v>
      </c>
      <c r="AP54">
        <v>0</v>
      </c>
      <c r="AQ54">
        <v>1</v>
      </c>
      <c r="AR54">
        <v>5</v>
      </c>
      <c r="AS54">
        <v>5</v>
      </c>
      <c r="AT54">
        <v>2</v>
      </c>
      <c r="AU54">
        <v>8</v>
      </c>
      <c r="AV54">
        <v>0</v>
      </c>
      <c r="AW54">
        <v>0</v>
      </c>
      <c r="AX54">
        <v>91</v>
      </c>
      <c r="AY54">
        <v>35</v>
      </c>
      <c r="AZ54">
        <v>58</v>
      </c>
      <c r="BA54">
        <v>17</v>
      </c>
      <c r="BB54">
        <v>68922</v>
      </c>
      <c r="BC54">
        <v>10976</v>
      </c>
      <c r="BD54">
        <v>13278</v>
      </c>
      <c r="BE54">
        <v>1960</v>
      </c>
      <c r="BF54">
        <v>40</v>
      </c>
      <c r="BG54">
        <v>2</v>
      </c>
      <c r="BH54">
        <v>1</v>
      </c>
      <c r="BI54">
        <v>1</v>
      </c>
      <c r="BJ54">
        <v>0</v>
      </c>
      <c r="BK54">
        <v>27</v>
      </c>
      <c r="BL54">
        <v>0</v>
      </c>
      <c r="BM54">
        <v>0.21</v>
      </c>
      <c r="BN54" s="3">
        <f t="shared" si="0"/>
        <v>3.1626923425416131</v>
      </c>
      <c r="BO54" s="3">
        <f t="shared" si="1"/>
        <v>4.463559132111504</v>
      </c>
      <c r="BP54" s="43">
        <v>10.8</v>
      </c>
      <c r="BQ54" s="43">
        <v>7.6</v>
      </c>
      <c r="BR54" s="43">
        <v>7.3</v>
      </c>
      <c r="BS54" s="44">
        <f t="shared" si="5"/>
        <v>61.016457972955649</v>
      </c>
      <c r="BT54" s="45">
        <v>14.356273843971833</v>
      </c>
      <c r="BU54" s="45">
        <v>14.50107917219167</v>
      </c>
      <c r="BV54" s="45">
        <v>-2.3994423217394867</v>
      </c>
      <c r="BW54" s="45">
        <v>2.5885010879240777E-2</v>
      </c>
      <c r="BX54" s="45">
        <v>0</v>
      </c>
      <c r="BY54" s="44">
        <f t="shared" si="6"/>
        <v>26.483795705303255</v>
      </c>
      <c r="BZ54" s="45">
        <v>30.48632365234085</v>
      </c>
      <c r="CA54" s="45">
        <v>2.0725694847927287</v>
      </c>
      <c r="CB54" s="45">
        <v>13.761515671803096</v>
      </c>
      <c r="CC54" s="45">
        <v>-11.787746541284282</v>
      </c>
      <c r="CD54" s="44">
        <f t="shared" si="7"/>
        <v>34.532662267652398</v>
      </c>
      <c r="CE54" s="46">
        <v>1148.7</v>
      </c>
      <c r="CF54" s="46">
        <v>182.93333333333334</v>
      </c>
      <c r="CG54" s="46">
        <v>221.3</v>
      </c>
      <c r="CH54" s="46">
        <v>1552.9333333333334</v>
      </c>
      <c r="CI54" s="47">
        <v>5000000</v>
      </c>
      <c r="CJ54">
        <v>5055673</v>
      </c>
      <c r="CK54" s="2">
        <v>72.300003000000004</v>
      </c>
      <c r="CL54">
        <v>5</v>
      </c>
      <c r="CM54" s="3">
        <v>3.5</v>
      </c>
      <c r="CN54" s="2">
        <f t="shared" si="2"/>
        <v>1.3999999999999986</v>
      </c>
      <c r="CO54" s="2">
        <f t="shared" si="3"/>
        <v>-0.1338550000000005</v>
      </c>
      <c r="CP54" s="48">
        <v>62.227867000000003</v>
      </c>
      <c r="CQ54" s="2">
        <v>6.8976389999999999</v>
      </c>
      <c r="CR54" s="2">
        <v>25.146768999999999</v>
      </c>
      <c r="CS54" s="2">
        <v>32.044407</v>
      </c>
      <c r="CT54" s="2">
        <v>4.8543909999999997</v>
      </c>
      <c r="CU54" s="2">
        <v>4.0133049999999999</v>
      </c>
      <c r="CV54" s="2">
        <v>-1.5499999999999999E-3</v>
      </c>
      <c r="CW54" s="2">
        <v>8.8661449999999995</v>
      </c>
      <c r="CX54" t="s">
        <v>1785</v>
      </c>
      <c r="CY54" s="2">
        <v>3.5</v>
      </c>
      <c r="CZ54" s="49">
        <f t="shared" si="4"/>
        <v>3.4553816666666664</v>
      </c>
    </row>
    <row r="55" spans="1:104" x14ac:dyDescent="0.2">
      <c r="A55" s="31" t="s">
        <v>1786</v>
      </c>
      <c r="B55" t="s">
        <v>1787</v>
      </c>
      <c r="C55" t="s">
        <v>1674</v>
      </c>
      <c r="D55" t="s">
        <v>1662</v>
      </c>
      <c r="E55">
        <v>73</v>
      </c>
      <c r="F55">
        <v>187</v>
      </c>
      <c r="G55" t="s">
        <v>1668</v>
      </c>
      <c r="I55" t="s">
        <v>270</v>
      </c>
      <c r="J55" t="s">
        <v>1028</v>
      </c>
      <c r="K55" t="s">
        <v>43</v>
      </c>
      <c r="L55" t="s">
        <v>1703</v>
      </c>
      <c r="M55" t="s">
        <v>44</v>
      </c>
      <c r="N55">
        <v>7</v>
      </c>
      <c r="O55">
        <v>0</v>
      </c>
      <c r="P55">
        <v>1</v>
      </c>
      <c r="Q55">
        <v>1</v>
      </c>
      <c r="R55">
        <v>-3</v>
      </c>
      <c r="S55">
        <v>-2</v>
      </c>
      <c r="T55">
        <v>-1</v>
      </c>
      <c r="U55">
        <v>2</v>
      </c>
      <c r="V55">
        <v>11</v>
      </c>
      <c r="W55">
        <v>3</v>
      </c>
      <c r="X55">
        <v>3</v>
      </c>
      <c r="Y55">
        <v>0</v>
      </c>
      <c r="Z55">
        <v>2</v>
      </c>
      <c r="AA55">
        <v>4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</v>
      </c>
      <c r="AI55">
        <v>0</v>
      </c>
      <c r="AJ55">
        <v>0</v>
      </c>
      <c r="AK55">
        <v>1</v>
      </c>
      <c r="AL55">
        <v>0</v>
      </c>
      <c r="AM55">
        <v>0</v>
      </c>
      <c r="AN55">
        <v>1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2</v>
      </c>
      <c r="AY55">
        <v>0</v>
      </c>
      <c r="AZ55">
        <v>5</v>
      </c>
      <c r="BA55">
        <v>0</v>
      </c>
      <c r="BB55">
        <v>3851</v>
      </c>
      <c r="BC55">
        <v>0</v>
      </c>
      <c r="BD55">
        <v>680</v>
      </c>
      <c r="BE55">
        <v>107</v>
      </c>
      <c r="BF55">
        <v>1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-0.06</v>
      </c>
      <c r="BM55">
        <v>-0.39</v>
      </c>
      <c r="BN55" s="3" t="str">
        <f t="shared" si="0"/>
        <v xml:space="preserve"> </v>
      </c>
      <c r="BO55" s="3" t="str">
        <f t="shared" si="1"/>
        <v xml:space="preserve"> </v>
      </c>
      <c r="BP55" s="43">
        <v>-2.4</v>
      </c>
      <c r="BQ55" s="43">
        <v>-0.6</v>
      </c>
      <c r="BR55" s="43">
        <v>-0.4</v>
      </c>
      <c r="BS55" s="44">
        <f t="shared" si="5"/>
        <v>-1.5784040198145368</v>
      </c>
      <c r="BT55" s="45">
        <v>-0.77239951255881822</v>
      </c>
      <c r="BU55" s="45">
        <v>-0.61044117594117475</v>
      </c>
      <c r="BV55" s="45">
        <v>-0.13263068656006924</v>
      </c>
      <c r="BW55" s="45">
        <v>0</v>
      </c>
      <c r="BX55" s="45">
        <v>0</v>
      </c>
      <c r="BY55" s="44">
        <f t="shared" si="6"/>
        <v>-1.5154713750600621</v>
      </c>
      <c r="BZ55" s="45">
        <v>-0.28410631544053244</v>
      </c>
      <c r="CA55" s="45">
        <v>8.9578459197546118E-2</v>
      </c>
      <c r="CB55" s="45">
        <v>0</v>
      </c>
      <c r="CC55" s="45">
        <v>0.13159521148851172</v>
      </c>
      <c r="CD55" s="44">
        <f t="shared" si="7"/>
        <v>-6.2932644754474604E-2</v>
      </c>
      <c r="CE55" s="46">
        <v>64.183333333333337</v>
      </c>
      <c r="CF55" s="46">
        <v>0</v>
      </c>
      <c r="CG55" s="46">
        <v>11.333333333333334</v>
      </c>
      <c r="CH55" s="46">
        <v>75.516666666666666</v>
      </c>
      <c r="CI55" s="47">
        <v>525000</v>
      </c>
      <c r="CL55">
        <v>0.5</v>
      </c>
      <c r="CM55" s="3">
        <v>0.55000000000000004</v>
      </c>
      <c r="CN55" s="2">
        <f t="shared" si="2"/>
        <v>-1</v>
      </c>
      <c r="CO55" s="2">
        <f t="shared" si="3"/>
        <v>0.97815399999999997</v>
      </c>
      <c r="CP55" s="48">
        <v>34.726481999999997</v>
      </c>
      <c r="CQ55" s="2">
        <v>4.885618</v>
      </c>
      <c r="CR55" s="2">
        <v>7.6521660000000002</v>
      </c>
      <c r="CS55" s="2">
        <v>12.537784</v>
      </c>
      <c r="CT55" s="2">
        <v>0.44052400000000003</v>
      </c>
      <c r="CU55" s="2">
        <v>0.69672599999999996</v>
      </c>
      <c r="CV55" s="2">
        <v>-9.0969999999999992E-3</v>
      </c>
      <c r="CW55" s="2">
        <v>1.1281540000000001</v>
      </c>
      <c r="CY55" s="2"/>
      <c r="CZ55" s="49">
        <f t="shared" si="4"/>
        <v>0.87605133333333329</v>
      </c>
    </row>
    <row r="56" spans="1:104" x14ac:dyDescent="0.2">
      <c r="A56" s="31" t="s">
        <v>1788</v>
      </c>
      <c r="B56" t="s">
        <v>1706</v>
      </c>
      <c r="C56" t="s">
        <v>1707</v>
      </c>
      <c r="D56" t="s">
        <v>1681</v>
      </c>
      <c r="E56">
        <v>76</v>
      </c>
      <c r="F56">
        <v>196</v>
      </c>
      <c r="G56" t="s">
        <v>1668</v>
      </c>
      <c r="H56" t="s">
        <v>1664</v>
      </c>
      <c r="I56" t="s">
        <v>49</v>
      </c>
      <c r="J56" t="s">
        <v>50</v>
      </c>
      <c r="K56" t="s">
        <v>45</v>
      </c>
      <c r="L56" t="s">
        <v>45</v>
      </c>
      <c r="M56" t="s">
        <v>44</v>
      </c>
      <c r="N56">
        <v>4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5</v>
      </c>
      <c r="W56">
        <v>6</v>
      </c>
      <c r="X56">
        <v>0</v>
      </c>
      <c r="Y56">
        <v>0</v>
      </c>
      <c r="Z56">
        <v>1</v>
      </c>
      <c r="AA56">
        <v>0</v>
      </c>
      <c r="AB56">
        <v>1</v>
      </c>
      <c r="AC56">
        <v>1</v>
      </c>
      <c r="AD56">
        <v>0.9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1914</v>
      </c>
      <c r="BC56">
        <v>41</v>
      </c>
      <c r="BD56">
        <v>0</v>
      </c>
      <c r="BE56">
        <v>46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-0.08</v>
      </c>
      <c r="BM56">
        <v>0.03</v>
      </c>
      <c r="BN56" s="3" t="str">
        <f t="shared" si="0"/>
        <v xml:space="preserve"> </v>
      </c>
      <c r="BO56" s="3" t="str">
        <f t="shared" si="1"/>
        <v xml:space="preserve"> </v>
      </c>
      <c r="BP56" s="43">
        <v>0</v>
      </c>
      <c r="BQ56" s="43">
        <v>-0.1</v>
      </c>
      <c r="BR56" s="43">
        <v>0</v>
      </c>
      <c r="BS56" s="44">
        <f t="shared" si="5"/>
        <v>0.34222118724817963</v>
      </c>
      <c r="BT56" s="45">
        <v>-0.71271695014811087</v>
      </c>
      <c r="BU56" s="45">
        <v>0</v>
      </c>
      <c r="BV56" s="45">
        <v>-0.23844237607804539</v>
      </c>
      <c r="BW56" s="45">
        <v>-7.3435523125941569E-3</v>
      </c>
      <c r="BX56" s="45">
        <v>0</v>
      </c>
      <c r="BY56" s="44">
        <f t="shared" si="6"/>
        <v>-0.95850287853875049</v>
      </c>
      <c r="BZ56" s="45">
        <v>0.83583510273665418</v>
      </c>
      <c r="CA56" s="45">
        <v>0</v>
      </c>
      <c r="CB56" s="45">
        <v>8.4086514087079664E-2</v>
      </c>
      <c r="CC56" s="45">
        <v>0.38080244896319626</v>
      </c>
      <c r="CD56" s="44">
        <f t="shared" si="7"/>
        <v>1.3007240657869301</v>
      </c>
      <c r="CE56" s="46">
        <v>31.9</v>
      </c>
      <c r="CF56" s="46">
        <v>0.68333333333333335</v>
      </c>
      <c r="CG56" s="46">
        <v>0</v>
      </c>
      <c r="CH56" s="46">
        <v>32.583333333333329</v>
      </c>
      <c r="CI56" s="47">
        <v>500000</v>
      </c>
      <c r="CL56">
        <v>0.5</v>
      </c>
      <c r="CM56" s="3">
        <v>0.5</v>
      </c>
      <c r="CN56" s="2">
        <f t="shared" si="2"/>
        <v>-0.1</v>
      </c>
      <c r="CO56" s="2">
        <f t="shared" si="3"/>
        <v>1.158433</v>
      </c>
      <c r="CP56" s="48">
        <v>28.765242000000001</v>
      </c>
      <c r="CQ56" s="2">
        <v>4.8174970000000004</v>
      </c>
      <c r="CR56" s="2">
        <v>6.0481540000000003</v>
      </c>
      <c r="CS56" s="2">
        <v>10.865651</v>
      </c>
      <c r="CT56" s="2">
        <v>0.60660400000000003</v>
      </c>
      <c r="CU56" s="2">
        <v>0.55454999999999999</v>
      </c>
      <c r="CV56" s="2">
        <v>-2.7209999999999999E-3</v>
      </c>
      <c r="CW56" s="2">
        <v>1.158433</v>
      </c>
      <c r="CZ56" s="49">
        <f t="shared" si="4"/>
        <v>0.88614433333333342</v>
      </c>
    </row>
    <row r="57" spans="1:104" x14ac:dyDescent="0.2">
      <c r="A57" s="31" t="s">
        <v>1789</v>
      </c>
      <c r="B57" t="s">
        <v>1790</v>
      </c>
      <c r="D57" t="s">
        <v>1791</v>
      </c>
      <c r="E57">
        <v>71</v>
      </c>
      <c r="F57">
        <v>195</v>
      </c>
      <c r="G57" t="s">
        <v>1663</v>
      </c>
      <c r="H57" t="s">
        <v>1664</v>
      </c>
      <c r="I57" t="s">
        <v>887</v>
      </c>
      <c r="J57" t="s">
        <v>888</v>
      </c>
      <c r="K57" t="s">
        <v>54</v>
      </c>
      <c r="L57" t="s">
        <v>1709</v>
      </c>
      <c r="M57" t="s">
        <v>48</v>
      </c>
      <c r="N57">
        <v>78</v>
      </c>
      <c r="O57">
        <v>11</v>
      </c>
      <c r="P57">
        <v>17</v>
      </c>
      <c r="Q57">
        <v>28</v>
      </c>
      <c r="R57">
        <v>-6</v>
      </c>
      <c r="S57">
        <v>2</v>
      </c>
      <c r="T57">
        <v>1</v>
      </c>
      <c r="U57">
        <v>18</v>
      </c>
      <c r="V57">
        <v>116</v>
      </c>
      <c r="W57">
        <v>77</v>
      </c>
      <c r="X57">
        <v>11</v>
      </c>
      <c r="Y57">
        <v>54</v>
      </c>
      <c r="Z57">
        <v>8</v>
      </c>
      <c r="AA57">
        <v>41</v>
      </c>
      <c r="AB57">
        <v>1</v>
      </c>
      <c r="AC57">
        <v>7</v>
      </c>
      <c r="AD57">
        <v>0.1</v>
      </c>
      <c r="AE57">
        <v>9</v>
      </c>
      <c r="AF57">
        <v>2</v>
      </c>
      <c r="AG57">
        <v>0</v>
      </c>
      <c r="AH57">
        <v>17</v>
      </c>
      <c r="AI57">
        <v>0</v>
      </c>
      <c r="AJ57">
        <v>0</v>
      </c>
      <c r="AK57">
        <v>12</v>
      </c>
      <c r="AL57">
        <v>5</v>
      </c>
      <c r="AM57">
        <v>4</v>
      </c>
      <c r="AN57">
        <v>13</v>
      </c>
      <c r="AO57">
        <v>3</v>
      </c>
      <c r="AP57">
        <v>0</v>
      </c>
      <c r="AQ57">
        <v>3</v>
      </c>
      <c r="AR57">
        <v>6</v>
      </c>
      <c r="AS57">
        <v>5</v>
      </c>
      <c r="AT57">
        <v>3</v>
      </c>
      <c r="AU57">
        <v>8</v>
      </c>
      <c r="AV57">
        <v>0</v>
      </c>
      <c r="AW57">
        <v>0</v>
      </c>
      <c r="AX57">
        <v>48</v>
      </c>
      <c r="AY57">
        <v>9</v>
      </c>
      <c r="AZ57">
        <v>53</v>
      </c>
      <c r="BA57">
        <v>8</v>
      </c>
      <c r="BB57">
        <v>57799</v>
      </c>
      <c r="BC57">
        <v>5221</v>
      </c>
      <c r="BD57">
        <v>9710</v>
      </c>
      <c r="BE57">
        <v>1635</v>
      </c>
      <c r="BF57">
        <v>9</v>
      </c>
      <c r="BG57">
        <v>0</v>
      </c>
      <c r="BH57">
        <v>0</v>
      </c>
      <c r="BI57">
        <v>0</v>
      </c>
      <c r="BJ57">
        <v>0</v>
      </c>
      <c r="BK57">
        <v>16</v>
      </c>
      <c r="BL57">
        <v>0.01</v>
      </c>
      <c r="BM57">
        <v>-0.04</v>
      </c>
      <c r="BN57" s="3">
        <f t="shared" si="0"/>
        <v>3.4351803870210089</v>
      </c>
      <c r="BO57" s="3">
        <f t="shared" si="1"/>
        <v>2.7700885855201633</v>
      </c>
      <c r="BP57" s="43">
        <v>0.1</v>
      </c>
      <c r="BQ57" s="43">
        <v>-0.7</v>
      </c>
      <c r="BR57" s="43">
        <v>1.7</v>
      </c>
      <c r="BS57" s="44">
        <f t="shared" si="5"/>
        <v>30.935193557198264</v>
      </c>
      <c r="BT57" s="45">
        <v>10.035570043300401</v>
      </c>
      <c r="BU57" s="45">
        <v>-3.853250100083788</v>
      </c>
      <c r="BV57" s="45">
        <v>-0.9107002684965072</v>
      </c>
      <c r="BW57" s="45">
        <v>-1.2288074818234591</v>
      </c>
      <c r="BX57" s="45">
        <v>-0.71790933016129543</v>
      </c>
      <c r="BY57" s="44">
        <f t="shared" si="6"/>
        <v>3.3249028627353523</v>
      </c>
      <c r="BZ57" s="45">
        <v>9.740488973434509</v>
      </c>
      <c r="CA57" s="45">
        <v>0.62261032375583847</v>
      </c>
      <c r="CB57" s="45">
        <v>7.4405723711816272</v>
      </c>
      <c r="CC57" s="45">
        <v>9.8066190260909352</v>
      </c>
      <c r="CD57" s="44">
        <f t="shared" si="7"/>
        <v>27.610290694462911</v>
      </c>
      <c r="CE57" s="46">
        <v>963.31666666666661</v>
      </c>
      <c r="CF57" s="46">
        <v>87.016666666666666</v>
      </c>
      <c r="CG57" s="46">
        <v>161.83333333333334</v>
      </c>
      <c r="CH57" s="46">
        <v>1212.1666666666665</v>
      </c>
      <c r="CI57" s="47">
        <v>1725000</v>
      </c>
      <c r="CJ57">
        <v>1718798</v>
      </c>
      <c r="CK57" s="2">
        <v>52.700001</v>
      </c>
      <c r="CL57">
        <v>0.875</v>
      </c>
      <c r="CM57" s="3">
        <v>0.875</v>
      </c>
      <c r="CN57" s="2">
        <f t="shared" si="2"/>
        <v>-0.125</v>
      </c>
      <c r="CO57" s="2">
        <f t="shared" si="3"/>
        <v>1.956569</v>
      </c>
      <c r="CP57" s="48">
        <v>71.658225999999999</v>
      </c>
      <c r="CQ57" s="2">
        <v>12.995753000000001</v>
      </c>
      <c r="CR57" s="2">
        <v>18.179811000000001</v>
      </c>
      <c r="CS57" s="2">
        <v>31.175564999999999</v>
      </c>
      <c r="CT57" s="2">
        <v>1.1794279999999999</v>
      </c>
      <c r="CU57" s="2">
        <v>1.9257569999999999</v>
      </c>
      <c r="CV57" s="2">
        <v>-2.3616000000000002E-2</v>
      </c>
      <c r="CW57" s="2">
        <v>3.081569</v>
      </c>
      <c r="CX57" t="s">
        <v>54</v>
      </c>
      <c r="CY57" s="2">
        <v>1.7</v>
      </c>
      <c r="CZ57" s="49">
        <f t="shared" si="4"/>
        <v>1.5271896666666667</v>
      </c>
    </row>
    <row r="58" spans="1:104" x14ac:dyDescent="0.2">
      <c r="A58" s="31" t="s">
        <v>1792</v>
      </c>
      <c r="B58" t="s">
        <v>1793</v>
      </c>
      <c r="C58" t="s">
        <v>1794</v>
      </c>
      <c r="D58" t="s">
        <v>1662</v>
      </c>
      <c r="E58">
        <v>74</v>
      </c>
      <c r="F58">
        <v>200</v>
      </c>
      <c r="G58" t="s">
        <v>1668</v>
      </c>
      <c r="H58" t="s">
        <v>1664</v>
      </c>
      <c r="I58" t="s">
        <v>118</v>
      </c>
      <c r="J58" t="s">
        <v>119</v>
      </c>
      <c r="K58" t="s">
        <v>74</v>
      </c>
      <c r="L58" t="s">
        <v>74</v>
      </c>
      <c r="M58" t="s">
        <v>57</v>
      </c>
      <c r="N58">
        <v>47</v>
      </c>
      <c r="O58">
        <v>9</v>
      </c>
      <c r="P58">
        <v>10</v>
      </c>
      <c r="Q58">
        <v>19</v>
      </c>
      <c r="R58">
        <v>11</v>
      </c>
      <c r="S58">
        <v>5</v>
      </c>
      <c r="T58">
        <v>1</v>
      </c>
      <c r="U58">
        <v>47</v>
      </c>
      <c r="V58">
        <v>90</v>
      </c>
      <c r="W58">
        <v>67</v>
      </c>
      <c r="X58">
        <v>50</v>
      </c>
      <c r="Y58">
        <v>38</v>
      </c>
      <c r="Z58">
        <v>21</v>
      </c>
      <c r="AA58">
        <v>32</v>
      </c>
      <c r="AB58">
        <v>0</v>
      </c>
      <c r="AC58">
        <v>0</v>
      </c>
      <c r="AD58">
        <v>0</v>
      </c>
      <c r="AE58">
        <v>6</v>
      </c>
      <c r="AF58">
        <v>2</v>
      </c>
      <c r="AG58">
        <v>1</v>
      </c>
      <c r="AH58">
        <v>7</v>
      </c>
      <c r="AI58">
        <v>0</v>
      </c>
      <c r="AJ58">
        <v>3</v>
      </c>
      <c r="AK58">
        <v>5</v>
      </c>
      <c r="AL58">
        <v>5</v>
      </c>
      <c r="AM58">
        <v>3</v>
      </c>
      <c r="AN58">
        <v>7</v>
      </c>
      <c r="AO58">
        <v>2</v>
      </c>
      <c r="AP58">
        <v>0</v>
      </c>
      <c r="AQ58">
        <v>1</v>
      </c>
      <c r="AR58">
        <v>5</v>
      </c>
      <c r="AS58">
        <v>4</v>
      </c>
      <c r="AT58">
        <v>2</v>
      </c>
      <c r="AU58">
        <v>7</v>
      </c>
      <c r="AV58">
        <v>0</v>
      </c>
      <c r="AW58">
        <v>0</v>
      </c>
      <c r="AX58">
        <v>58</v>
      </c>
      <c r="AY58">
        <v>9</v>
      </c>
      <c r="AZ58">
        <v>46</v>
      </c>
      <c r="BA58">
        <v>8</v>
      </c>
      <c r="BB58">
        <v>43750</v>
      </c>
      <c r="BC58">
        <v>4165</v>
      </c>
      <c r="BD58">
        <v>3150</v>
      </c>
      <c r="BE58">
        <v>1007</v>
      </c>
      <c r="BF58">
        <v>16</v>
      </c>
      <c r="BG58">
        <v>3</v>
      </c>
      <c r="BH58">
        <v>0</v>
      </c>
      <c r="BI58">
        <v>0</v>
      </c>
      <c r="BJ58">
        <v>0</v>
      </c>
      <c r="BK58">
        <v>10</v>
      </c>
      <c r="BL58">
        <v>0.04</v>
      </c>
      <c r="BM58">
        <v>0.1</v>
      </c>
      <c r="BN58" s="3">
        <f t="shared" si="0"/>
        <v>4.0950903241296519</v>
      </c>
      <c r="BO58" s="3">
        <f t="shared" si="1"/>
        <v>5.4144000000000005</v>
      </c>
      <c r="BP58" s="43">
        <v>14.1</v>
      </c>
      <c r="BQ58" s="43">
        <v>2.9</v>
      </c>
      <c r="BR58" s="43">
        <v>4.5</v>
      </c>
      <c r="BS58" s="44">
        <f t="shared" si="5"/>
        <v>34.774009882559383</v>
      </c>
      <c r="BT58" s="45">
        <v>12.30781814998806</v>
      </c>
      <c r="BU58" s="45">
        <v>4.1779727773869375</v>
      </c>
      <c r="BV58" s="45">
        <v>2.116316714676902</v>
      </c>
      <c r="BW58" s="45">
        <v>1.9653936888011343</v>
      </c>
      <c r="BX58" s="45">
        <v>0</v>
      </c>
      <c r="BY58" s="44">
        <f t="shared" si="6"/>
        <v>20.567501330853037</v>
      </c>
      <c r="BZ58" s="45">
        <v>9.9390198159189627</v>
      </c>
      <c r="CA58" s="45">
        <v>1.4236839961646468</v>
      </c>
      <c r="CB58" s="45">
        <v>4.650829724851099</v>
      </c>
      <c r="CC58" s="45">
        <v>-1.8070249852283606</v>
      </c>
      <c r="CD58" s="44">
        <f t="shared" si="7"/>
        <v>14.206508551706348</v>
      </c>
      <c r="CE58" s="46">
        <v>729.16666666666663</v>
      </c>
      <c r="CF58" s="46">
        <v>69.416666666666671</v>
      </c>
      <c r="CG58" s="46">
        <v>52.5</v>
      </c>
      <c r="CH58" s="46">
        <v>851.08333333333326</v>
      </c>
      <c r="CI58" s="47">
        <v>3375000</v>
      </c>
      <c r="CJ58">
        <v>2797187</v>
      </c>
      <c r="CK58" s="2">
        <v>71</v>
      </c>
      <c r="CL58">
        <v>0.875</v>
      </c>
      <c r="CM58" s="3">
        <v>0.875</v>
      </c>
      <c r="CN58" s="2">
        <f t="shared" si="2"/>
        <v>6.2750000000000004</v>
      </c>
      <c r="CO58" s="2">
        <f t="shared" si="3"/>
        <v>5.0219230000000001</v>
      </c>
      <c r="CP58" s="48">
        <v>54.174689999999998</v>
      </c>
      <c r="CQ58" s="2">
        <v>6.4414389999999999</v>
      </c>
      <c r="CR58" s="2">
        <v>15.191114000000001</v>
      </c>
      <c r="CS58" s="2">
        <v>21.632553000000001</v>
      </c>
      <c r="CT58" s="2">
        <v>3.0267059999999999</v>
      </c>
      <c r="CU58" s="2">
        <v>3.1281819999999998</v>
      </c>
      <c r="CV58" s="2">
        <v>-7.9649999999999999E-3</v>
      </c>
      <c r="CW58" s="2">
        <v>6.1469230000000001</v>
      </c>
      <c r="CX58" t="s">
        <v>74</v>
      </c>
      <c r="CY58" s="2">
        <v>2.7</v>
      </c>
      <c r="CZ58" s="49">
        <f t="shared" si="4"/>
        <v>2.5489743333333332</v>
      </c>
    </row>
    <row r="59" spans="1:104" x14ac:dyDescent="0.2">
      <c r="A59" s="31" t="s">
        <v>1795</v>
      </c>
      <c r="B59" t="s">
        <v>1796</v>
      </c>
      <c r="D59" t="s">
        <v>1681</v>
      </c>
      <c r="E59">
        <v>73</v>
      </c>
      <c r="F59">
        <v>178</v>
      </c>
      <c r="G59" t="s">
        <v>1663</v>
      </c>
      <c r="H59" t="s">
        <v>1664</v>
      </c>
      <c r="I59" t="s">
        <v>307</v>
      </c>
      <c r="J59" t="s">
        <v>1091</v>
      </c>
      <c r="K59" t="s">
        <v>65</v>
      </c>
      <c r="L59" t="s">
        <v>65</v>
      </c>
      <c r="M59" t="s">
        <v>69</v>
      </c>
      <c r="N59">
        <v>7</v>
      </c>
      <c r="O59">
        <v>0</v>
      </c>
      <c r="P59">
        <v>1</v>
      </c>
      <c r="Q59">
        <v>1</v>
      </c>
      <c r="R59">
        <v>1</v>
      </c>
      <c r="S59">
        <v>1</v>
      </c>
      <c r="T59">
        <v>0</v>
      </c>
      <c r="U59">
        <v>4</v>
      </c>
      <c r="V59">
        <v>7</v>
      </c>
      <c r="W59">
        <v>4</v>
      </c>
      <c r="X59">
        <v>0</v>
      </c>
      <c r="Y59">
        <v>1</v>
      </c>
      <c r="Z59">
        <v>3</v>
      </c>
      <c r="AA59">
        <v>2</v>
      </c>
      <c r="AB59">
        <v>5</v>
      </c>
      <c r="AC59">
        <v>8</v>
      </c>
      <c r="AD59">
        <v>3.3</v>
      </c>
      <c r="AE59">
        <v>0</v>
      </c>
      <c r="AF59">
        <v>0</v>
      </c>
      <c r="AG59">
        <v>0</v>
      </c>
      <c r="AH59">
        <v>1</v>
      </c>
      <c r="AI59">
        <v>0</v>
      </c>
      <c r="AJ59">
        <v>0</v>
      </c>
      <c r="AK59">
        <v>1</v>
      </c>
      <c r="AL59">
        <v>0</v>
      </c>
      <c r="AM59">
        <v>0</v>
      </c>
      <c r="AN59">
        <v>1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2</v>
      </c>
      <c r="AY59">
        <v>0</v>
      </c>
      <c r="AZ59">
        <v>2</v>
      </c>
      <c r="BA59">
        <v>1</v>
      </c>
      <c r="BB59">
        <v>2708</v>
      </c>
      <c r="BC59">
        <v>367</v>
      </c>
      <c r="BD59">
        <v>6</v>
      </c>
      <c r="BE59">
        <v>84</v>
      </c>
      <c r="BF59">
        <v>2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-0.1</v>
      </c>
      <c r="BM59">
        <v>-0.22</v>
      </c>
      <c r="BN59" s="3" t="str">
        <f t="shared" si="0"/>
        <v xml:space="preserve"> </v>
      </c>
      <c r="BO59" s="3" t="str">
        <f t="shared" si="1"/>
        <v xml:space="preserve"> </v>
      </c>
      <c r="BP59" s="43">
        <v>0.7</v>
      </c>
      <c r="BQ59" s="43">
        <v>-0.2</v>
      </c>
      <c r="BR59" s="43">
        <v>0.2</v>
      </c>
      <c r="BS59" s="44">
        <f t="shared" si="5"/>
        <v>-0.75249248689010184</v>
      </c>
      <c r="BT59" s="45">
        <v>-0.32147356039145875</v>
      </c>
      <c r="BU59" s="45">
        <v>-5.2708985131100722E-3</v>
      </c>
      <c r="BV59" s="45">
        <v>-0.38477643244440707</v>
      </c>
      <c r="BW59" s="45">
        <v>-6.7906797242958422E-2</v>
      </c>
      <c r="BX59" s="45">
        <v>0</v>
      </c>
      <c r="BY59" s="44">
        <f t="shared" si="6"/>
        <v>-0.77942768859193434</v>
      </c>
      <c r="BZ59" s="45">
        <v>0.70216551744086486</v>
      </c>
      <c r="CA59" s="45">
        <v>5.2617301631152245E-4</v>
      </c>
      <c r="CB59" s="45">
        <v>6.4072335753949217E-2</v>
      </c>
      <c r="CC59" s="45">
        <v>-0.7398288245092931</v>
      </c>
      <c r="CD59" s="44">
        <f t="shared" si="7"/>
        <v>2.6935201701832501E-2</v>
      </c>
      <c r="CE59" s="46">
        <v>45.133333333333333</v>
      </c>
      <c r="CF59" s="46">
        <v>6.1166666666666663</v>
      </c>
      <c r="CG59" s="46">
        <v>0.1</v>
      </c>
      <c r="CH59" s="46">
        <v>51.35</v>
      </c>
      <c r="CI59" s="47">
        <v>527500</v>
      </c>
      <c r="CL59">
        <v>0.51500000000000001</v>
      </c>
      <c r="CM59" s="3">
        <v>0.54</v>
      </c>
      <c r="CN59" s="2">
        <f t="shared" si="2"/>
        <v>-4.500000000000004E-2</v>
      </c>
      <c r="CO59" s="2">
        <f t="shared" si="3"/>
        <v>1.1090339999999999</v>
      </c>
      <c r="CP59" s="48">
        <v>30.521887</v>
      </c>
      <c r="CQ59" s="2">
        <v>4.7751190000000001</v>
      </c>
      <c r="CR59" s="2">
        <v>6.6114759999999997</v>
      </c>
      <c r="CS59" s="2">
        <v>11.386596000000001</v>
      </c>
      <c r="CT59" s="2">
        <v>0.56410700000000003</v>
      </c>
      <c r="CU59" s="2">
        <v>0.66630299999999998</v>
      </c>
      <c r="CV59" s="2">
        <v>-1.377E-3</v>
      </c>
      <c r="CW59" s="2">
        <v>1.229034</v>
      </c>
      <c r="CZ59" s="49">
        <f t="shared" si="4"/>
        <v>0.90967799999999999</v>
      </c>
    </row>
    <row r="60" spans="1:104" x14ac:dyDescent="0.2">
      <c r="A60" s="31" t="s">
        <v>1797</v>
      </c>
      <c r="B60" t="s">
        <v>1798</v>
      </c>
      <c r="C60" t="s">
        <v>1799</v>
      </c>
      <c r="D60" t="s">
        <v>1662</v>
      </c>
      <c r="E60">
        <v>74</v>
      </c>
      <c r="F60">
        <v>210</v>
      </c>
      <c r="G60" t="s">
        <v>1668</v>
      </c>
      <c r="I60" t="s">
        <v>282</v>
      </c>
      <c r="J60" t="s">
        <v>283</v>
      </c>
      <c r="K60" t="s">
        <v>127</v>
      </c>
      <c r="L60" t="s">
        <v>1800</v>
      </c>
      <c r="M60" t="s">
        <v>44</v>
      </c>
      <c r="N60">
        <v>75</v>
      </c>
      <c r="O60">
        <v>4</v>
      </c>
      <c r="P60">
        <v>10</v>
      </c>
      <c r="Q60">
        <v>14</v>
      </c>
      <c r="R60">
        <v>-6</v>
      </c>
      <c r="S60">
        <v>-2</v>
      </c>
      <c r="T60">
        <v>-5</v>
      </c>
      <c r="U60">
        <v>180</v>
      </c>
      <c r="V60">
        <v>73</v>
      </c>
      <c r="W60">
        <v>153</v>
      </c>
      <c r="X60">
        <v>13</v>
      </c>
      <c r="Y60">
        <v>29</v>
      </c>
      <c r="Z60">
        <v>7</v>
      </c>
      <c r="AA60">
        <v>19</v>
      </c>
      <c r="AB60">
        <v>0</v>
      </c>
      <c r="AC60">
        <v>4</v>
      </c>
      <c r="AD60">
        <v>0</v>
      </c>
      <c r="AE60">
        <v>3</v>
      </c>
      <c r="AF60">
        <v>1</v>
      </c>
      <c r="AG60">
        <v>0</v>
      </c>
      <c r="AH60">
        <v>9</v>
      </c>
      <c r="AI60">
        <v>0</v>
      </c>
      <c r="AJ60">
        <v>1</v>
      </c>
      <c r="AK60">
        <v>2</v>
      </c>
      <c r="AL60">
        <v>8</v>
      </c>
      <c r="AM60">
        <v>2</v>
      </c>
      <c r="AN60">
        <v>8</v>
      </c>
      <c r="AO60">
        <v>0</v>
      </c>
      <c r="AP60">
        <v>0</v>
      </c>
      <c r="AQ60">
        <v>0</v>
      </c>
      <c r="AR60">
        <v>2</v>
      </c>
      <c r="AS60">
        <v>2</v>
      </c>
      <c r="AT60">
        <v>0</v>
      </c>
      <c r="AU60">
        <v>4</v>
      </c>
      <c r="AV60">
        <v>0</v>
      </c>
      <c r="AW60">
        <v>0</v>
      </c>
      <c r="AX60">
        <v>22</v>
      </c>
      <c r="AY60">
        <v>2</v>
      </c>
      <c r="AZ60">
        <v>26</v>
      </c>
      <c r="BA60">
        <v>0</v>
      </c>
      <c r="BB60">
        <v>39511</v>
      </c>
      <c r="BC60">
        <v>47</v>
      </c>
      <c r="BD60">
        <v>487</v>
      </c>
      <c r="BE60">
        <v>977</v>
      </c>
      <c r="BF60">
        <v>15</v>
      </c>
      <c r="BG60">
        <v>24</v>
      </c>
      <c r="BH60">
        <v>1</v>
      </c>
      <c r="BI60">
        <v>2</v>
      </c>
      <c r="BJ60">
        <v>0</v>
      </c>
      <c r="BK60">
        <v>18</v>
      </c>
      <c r="BL60">
        <v>-0.05</v>
      </c>
      <c r="BM60">
        <v>-0.19</v>
      </c>
      <c r="BN60" s="3" t="str">
        <f t="shared" si="0"/>
        <v xml:space="preserve"> </v>
      </c>
      <c r="BO60" s="3" t="str">
        <f t="shared" si="1"/>
        <v xml:space="preserve"> </v>
      </c>
      <c r="BP60" s="43">
        <v>-7.6</v>
      </c>
      <c r="BQ60" s="43">
        <v>-1.8</v>
      </c>
      <c r="BR60" s="43">
        <v>-0.1</v>
      </c>
      <c r="BS60" s="44">
        <f t="shared" si="5"/>
        <v>6.6750104750655055</v>
      </c>
      <c r="BT60" s="45">
        <v>-1.0653981383861271</v>
      </c>
      <c r="BU60" s="45">
        <v>1.6205218040512461</v>
      </c>
      <c r="BV60" s="45">
        <v>1.9957338665683046</v>
      </c>
      <c r="BW60" s="45">
        <v>-9.4341655363739951E-3</v>
      </c>
      <c r="BX60" s="45">
        <v>0</v>
      </c>
      <c r="BY60" s="44">
        <f t="shared" si="6"/>
        <v>2.5414233666970496</v>
      </c>
      <c r="BZ60" s="45">
        <v>7.4452434552777094</v>
      </c>
      <c r="CA60" s="45">
        <v>6.2461196935302547E-2</v>
      </c>
      <c r="CB60" s="45">
        <v>0.10617243515225223</v>
      </c>
      <c r="CC60" s="45">
        <v>-3.4802899789968076</v>
      </c>
      <c r="CD60" s="44">
        <f t="shared" si="7"/>
        <v>4.1335871083684559</v>
      </c>
      <c r="CE60" s="46">
        <v>658.51666666666665</v>
      </c>
      <c r="CF60" s="46">
        <v>0.78333333333333344</v>
      </c>
      <c r="CG60" s="46">
        <v>8.1166666666666671</v>
      </c>
      <c r="CH60" s="46">
        <v>667.41666666666663</v>
      </c>
      <c r="CI60" s="47">
        <v>743333.33333333337</v>
      </c>
      <c r="CJ60">
        <v>165000</v>
      </c>
      <c r="CK60" s="2">
        <v>7.4000000999999997</v>
      </c>
      <c r="CL60">
        <v>0.56999999999999995</v>
      </c>
      <c r="CM60" s="3">
        <v>0.55000000000000004</v>
      </c>
      <c r="CN60" s="2">
        <f t="shared" si="2"/>
        <v>-2.11</v>
      </c>
      <c r="CO60" s="2">
        <f t="shared" si="3"/>
        <v>-0.47545400000000015</v>
      </c>
      <c r="CP60" s="48">
        <v>60.649338</v>
      </c>
      <c r="CQ60" s="2">
        <v>4.9244300000000001</v>
      </c>
      <c r="CR60" s="2">
        <v>7.8309150000000001</v>
      </c>
      <c r="CS60" s="2">
        <v>12.755345</v>
      </c>
      <c r="CT60" s="2">
        <v>-1.147734</v>
      </c>
      <c r="CU60" s="2">
        <v>0.826353</v>
      </c>
      <c r="CV60" s="2">
        <v>-4.0730000000000002E-3</v>
      </c>
      <c r="CW60" s="2">
        <v>-0.32545400000000002</v>
      </c>
      <c r="CX60" t="s">
        <v>1800</v>
      </c>
      <c r="CY60" s="2">
        <v>0.7</v>
      </c>
      <c r="CZ60" s="49">
        <f t="shared" si="4"/>
        <v>0.39151533333333333</v>
      </c>
    </row>
    <row r="61" spans="1:104" x14ac:dyDescent="0.2">
      <c r="A61" s="31" t="s">
        <v>1801</v>
      </c>
      <c r="B61" t="s">
        <v>1802</v>
      </c>
      <c r="C61" t="s">
        <v>1680</v>
      </c>
      <c r="D61" t="s">
        <v>1681</v>
      </c>
      <c r="E61">
        <v>72</v>
      </c>
      <c r="F61">
        <v>181</v>
      </c>
      <c r="G61" t="s">
        <v>1668</v>
      </c>
      <c r="I61" t="s">
        <v>374</v>
      </c>
      <c r="J61" t="s">
        <v>375</v>
      </c>
      <c r="K61" t="s">
        <v>107</v>
      </c>
      <c r="L61" t="s">
        <v>107</v>
      </c>
      <c r="M61" t="s">
        <v>69</v>
      </c>
      <c r="N61">
        <v>81</v>
      </c>
      <c r="O61">
        <v>19</v>
      </c>
      <c r="P61">
        <v>28</v>
      </c>
      <c r="Q61">
        <v>47</v>
      </c>
      <c r="R61">
        <v>19</v>
      </c>
      <c r="S61">
        <v>19</v>
      </c>
      <c r="T61">
        <v>5</v>
      </c>
      <c r="U61">
        <v>52</v>
      </c>
      <c r="V61">
        <v>111</v>
      </c>
      <c r="W61">
        <v>67</v>
      </c>
      <c r="X61">
        <v>40</v>
      </c>
      <c r="Y61">
        <v>42</v>
      </c>
      <c r="Z61">
        <v>11</v>
      </c>
      <c r="AA61">
        <v>35</v>
      </c>
      <c r="AB61">
        <v>522</v>
      </c>
      <c r="AC61">
        <v>655</v>
      </c>
      <c r="AD61">
        <v>26</v>
      </c>
      <c r="AE61">
        <v>15</v>
      </c>
      <c r="AF61">
        <v>2</v>
      </c>
      <c r="AG61">
        <v>2</v>
      </c>
      <c r="AH61">
        <v>25</v>
      </c>
      <c r="AI61">
        <v>2</v>
      </c>
      <c r="AJ61">
        <v>1</v>
      </c>
      <c r="AK61">
        <v>14</v>
      </c>
      <c r="AL61">
        <v>14</v>
      </c>
      <c r="AM61">
        <v>4</v>
      </c>
      <c r="AN61">
        <v>24</v>
      </c>
      <c r="AO61">
        <v>3</v>
      </c>
      <c r="AP61">
        <v>1</v>
      </c>
      <c r="AQ61">
        <v>4</v>
      </c>
      <c r="AR61">
        <v>11</v>
      </c>
      <c r="AS61">
        <v>8</v>
      </c>
      <c r="AT61">
        <v>6</v>
      </c>
      <c r="AU61">
        <v>13</v>
      </c>
      <c r="AV61">
        <v>2</v>
      </c>
      <c r="AW61">
        <v>0</v>
      </c>
      <c r="AX61">
        <v>68</v>
      </c>
      <c r="AY61">
        <v>5</v>
      </c>
      <c r="AZ61">
        <v>69</v>
      </c>
      <c r="BA61">
        <v>25</v>
      </c>
      <c r="BB61">
        <v>63522</v>
      </c>
      <c r="BC61">
        <v>11143</v>
      </c>
      <c r="BD61">
        <v>5229</v>
      </c>
      <c r="BE61">
        <v>2079</v>
      </c>
      <c r="BF61">
        <v>21</v>
      </c>
      <c r="BG61">
        <v>0</v>
      </c>
      <c r="BH61">
        <v>1</v>
      </c>
      <c r="BI61">
        <v>0</v>
      </c>
      <c r="BJ61">
        <v>0</v>
      </c>
      <c r="BK61">
        <v>20</v>
      </c>
      <c r="BL61">
        <v>0.09</v>
      </c>
      <c r="BM61">
        <v>0.27</v>
      </c>
      <c r="BN61" s="3">
        <f t="shared" si="0"/>
        <v>3.8006855264467205</v>
      </c>
      <c r="BO61" s="3">
        <f t="shared" si="1"/>
        <v>3.7261558885828707</v>
      </c>
      <c r="BP61" s="43">
        <v>4.9000000000000004</v>
      </c>
      <c r="BQ61" s="43">
        <v>4.5999999999999996</v>
      </c>
      <c r="BR61" s="43">
        <v>3.7</v>
      </c>
      <c r="BS61" s="44">
        <f t="shared" si="5"/>
        <v>42.99145192088308</v>
      </c>
      <c r="BT61" s="45">
        <v>27.275329138555382</v>
      </c>
      <c r="BU61" s="45">
        <v>-0.46651405038647109</v>
      </c>
      <c r="BV61" s="45">
        <v>0.84724521611855197</v>
      </c>
      <c r="BW61" s="45">
        <v>3.8530381790326045</v>
      </c>
      <c r="BX61" s="45">
        <v>-3.2526753962668113</v>
      </c>
      <c r="BY61" s="44">
        <f t="shared" si="6"/>
        <v>28.256423087053257</v>
      </c>
      <c r="BZ61" s="45">
        <v>9.8792522865031476</v>
      </c>
      <c r="CA61" s="45">
        <v>-4.9676055423138833E-2</v>
      </c>
      <c r="CB61" s="45">
        <v>5.218685202945113</v>
      </c>
      <c r="CC61" s="45">
        <v>-0.31323260019530258</v>
      </c>
      <c r="CD61" s="44">
        <f t="shared" si="7"/>
        <v>14.735028833829819</v>
      </c>
      <c r="CE61" s="46">
        <v>1059.8166666666666</v>
      </c>
      <c r="CF61" s="46">
        <v>185.71666666666667</v>
      </c>
      <c r="CG61" s="46">
        <v>87.15</v>
      </c>
      <c r="CH61" s="46">
        <v>1332.6833333333334</v>
      </c>
      <c r="CI61" s="47">
        <v>845833.33333333337</v>
      </c>
      <c r="CJ61">
        <v>4749260</v>
      </c>
      <c r="CK61" s="2">
        <v>69.5</v>
      </c>
      <c r="CL61">
        <v>0.88700000000000001</v>
      </c>
      <c r="CM61" s="2">
        <v>3.4</v>
      </c>
      <c r="CN61" s="2">
        <f t="shared" si="2"/>
        <v>7.1390000000000011</v>
      </c>
      <c r="CO61" s="2">
        <f t="shared" si="3"/>
        <v>0.70894700000000022</v>
      </c>
      <c r="CP61" s="48">
        <v>68.665154000000001</v>
      </c>
      <c r="CQ61" s="2">
        <v>19.248339000000001</v>
      </c>
      <c r="CR61" s="2">
        <v>28.858125999999999</v>
      </c>
      <c r="CS61" s="2">
        <v>48.106464000000003</v>
      </c>
      <c r="CT61" s="2">
        <v>6.3724949999999998</v>
      </c>
      <c r="CU61" s="2">
        <v>3.1025339999999999</v>
      </c>
      <c r="CV61" s="2">
        <v>-6.6081000000000001E-2</v>
      </c>
      <c r="CW61" s="2">
        <v>9.4089469999999995</v>
      </c>
      <c r="CX61" t="s">
        <v>107</v>
      </c>
      <c r="CY61" s="2">
        <v>3.4</v>
      </c>
      <c r="CZ61" s="49">
        <f t="shared" si="4"/>
        <v>3.6363156666666665</v>
      </c>
    </row>
    <row r="62" spans="1:104" x14ac:dyDescent="0.2">
      <c r="A62" s="31" t="s">
        <v>1803</v>
      </c>
      <c r="B62" t="s">
        <v>1804</v>
      </c>
      <c r="D62" t="s">
        <v>1805</v>
      </c>
      <c r="E62">
        <v>74</v>
      </c>
      <c r="F62">
        <v>210</v>
      </c>
      <c r="G62" t="s">
        <v>1663</v>
      </c>
      <c r="I62" t="s">
        <v>573</v>
      </c>
      <c r="J62" t="s">
        <v>609</v>
      </c>
      <c r="K62" t="s">
        <v>61</v>
      </c>
      <c r="M62" t="s">
        <v>69</v>
      </c>
      <c r="N62">
        <v>66</v>
      </c>
      <c r="O62">
        <v>9</v>
      </c>
      <c r="P62">
        <v>16</v>
      </c>
      <c r="Q62">
        <v>25</v>
      </c>
      <c r="R62">
        <v>-12</v>
      </c>
      <c r="S62">
        <v>2</v>
      </c>
      <c r="T62">
        <v>-1</v>
      </c>
      <c r="U62">
        <v>34</v>
      </c>
      <c r="V62">
        <v>102</v>
      </c>
      <c r="W62">
        <v>58</v>
      </c>
      <c r="X62">
        <v>28</v>
      </c>
      <c r="Y62">
        <v>23</v>
      </c>
      <c r="Z62">
        <v>16</v>
      </c>
      <c r="AA62">
        <v>26</v>
      </c>
      <c r="AB62">
        <v>450</v>
      </c>
      <c r="AC62">
        <v>301</v>
      </c>
      <c r="AD62">
        <v>19.100000000000001</v>
      </c>
      <c r="AE62">
        <v>3</v>
      </c>
      <c r="AF62">
        <v>6</v>
      </c>
      <c r="AG62">
        <v>0</v>
      </c>
      <c r="AH62">
        <v>12</v>
      </c>
      <c r="AI62">
        <v>1</v>
      </c>
      <c r="AJ62">
        <v>3</v>
      </c>
      <c r="AK62">
        <v>9</v>
      </c>
      <c r="AL62">
        <v>7</v>
      </c>
      <c r="AM62">
        <v>6</v>
      </c>
      <c r="AN62">
        <v>10</v>
      </c>
      <c r="AO62">
        <v>1</v>
      </c>
      <c r="AP62">
        <v>0</v>
      </c>
      <c r="AQ62">
        <v>2</v>
      </c>
      <c r="AR62">
        <v>7</v>
      </c>
      <c r="AS62">
        <v>2</v>
      </c>
      <c r="AT62">
        <v>3</v>
      </c>
      <c r="AU62">
        <v>6</v>
      </c>
      <c r="AV62">
        <v>0</v>
      </c>
      <c r="AW62">
        <v>0</v>
      </c>
      <c r="AX62">
        <v>38</v>
      </c>
      <c r="AY62">
        <v>17</v>
      </c>
      <c r="AZ62">
        <v>35</v>
      </c>
      <c r="BA62">
        <v>2</v>
      </c>
      <c r="BB62">
        <v>50302</v>
      </c>
      <c r="BC62">
        <v>1744</v>
      </c>
      <c r="BD62">
        <v>9117</v>
      </c>
      <c r="BE62">
        <v>1449</v>
      </c>
      <c r="BF62">
        <v>17</v>
      </c>
      <c r="BG62">
        <v>0</v>
      </c>
      <c r="BH62">
        <v>0</v>
      </c>
      <c r="BI62">
        <v>0</v>
      </c>
      <c r="BJ62">
        <v>0</v>
      </c>
      <c r="BK62">
        <v>9</v>
      </c>
      <c r="BL62">
        <v>-0.01</v>
      </c>
      <c r="BM62">
        <v>-0.14000000000000001</v>
      </c>
      <c r="BN62" s="3">
        <f t="shared" si="0"/>
        <v>2.9097403973577571</v>
      </c>
      <c r="BO62" s="3">
        <f t="shared" si="1"/>
        <v>2.6479423021377335</v>
      </c>
      <c r="BP62" s="43">
        <v>-7.7</v>
      </c>
      <c r="BQ62" s="43">
        <v>-0.3</v>
      </c>
      <c r="BR62" s="43">
        <v>-0.2</v>
      </c>
      <c r="BS62" s="44">
        <f t="shared" si="5"/>
        <v>9.9363964517442565</v>
      </c>
      <c r="BT62" s="45">
        <v>-1.4251670042946123</v>
      </c>
      <c r="BU62" s="45">
        <v>6.8844857608532655</v>
      </c>
      <c r="BV62" s="45">
        <v>-3.7969491450036434</v>
      </c>
      <c r="BW62" s="45">
        <v>0.21468160008352877</v>
      </c>
      <c r="BX62" s="45">
        <v>-1.8354967870247993</v>
      </c>
      <c r="BY62" s="44">
        <f t="shared" si="6"/>
        <v>4.1554424613739593E-2</v>
      </c>
      <c r="BZ62" s="45">
        <v>8.5154079461153547</v>
      </c>
      <c r="CA62" s="45">
        <v>0.41879640013662922</v>
      </c>
      <c r="CB62" s="45">
        <v>1.8872259930647657</v>
      </c>
      <c r="CC62" s="45">
        <v>-0.92658831218623328</v>
      </c>
      <c r="CD62" s="44">
        <f t="shared" si="7"/>
        <v>9.8948420271305171</v>
      </c>
      <c r="CE62" s="46">
        <v>838.36666666666679</v>
      </c>
      <c r="CF62" s="46">
        <v>29.066666666666663</v>
      </c>
      <c r="CG62" s="46">
        <v>151.94999999999999</v>
      </c>
      <c r="CH62" s="46">
        <v>1019.3833333333334</v>
      </c>
      <c r="CI62" s="47">
        <v>1475000</v>
      </c>
      <c r="CJ62">
        <v>870096</v>
      </c>
      <c r="CK62" s="2">
        <v>41.799999</v>
      </c>
      <c r="CL62">
        <v>1.6</v>
      </c>
      <c r="CM62" s="2"/>
      <c r="CN62" s="2">
        <f t="shared" si="2"/>
        <v>-3.8000000000000003</v>
      </c>
      <c r="CO62" s="2">
        <f t="shared" si="3"/>
        <v>2.9265090000000002</v>
      </c>
      <c r="CP62" s="48">
        <v>57.765667000000001</v>
      </c>
      <c r="CQ62" s="2">
        <v>9.480181</v>
      </c>
      <c r="CR62" s="2">
        <v>13.711149000000001</v>
      </c>
      <c r="CS62" s="2">
        <v>23.191330000000001</v>
      </c>
      <c r="CT62" s="2">
        <v>0.85075199999999995</v>
      </c>
      <c r="CU62" s="2">
        <v>0.58050199999999996</v>
      </c>
      <c r="CV62" s="2">
        <v>-4.7450000000000001E-3</v>
      </c>
      <c r="CW62" s="2">
        <v>1.426509</v>
      </c>
      <c r="CY62" s="2"/>
      <c r="CZ62" s="49">
        <f t="shared" si="4"/>
        <v>0.97550300000000001</v>
      </c>
    </row>
    <row r="63" spans="1:104" x14ac:dyDescent="0.2">
      <c r="A63" s="31" t="s">
        <v>1806</v>
      </c>
      <c r="B63" t="s">
        <v>1738</v>
      </c>
      <c r="C63" t="s">
        <v>1739</v>
      </c>
      <c r="D63" t="s">
        <v>1740</v>
      </c>
      <c r="E63">
        <v>80</v>
      </c>
      <c r="F63">
        <v>257</v>
      </c>
      <c r="G63" t="s">
        <v>1741</v>
      </c>
      <c r="H63" t="s">
        <v>1742</v>
      </c>
      <c r="I63" t="s">
        <v>182</v>
      </c>
      <c r="J63" t="s">
        <v>646</v>
      </c>
      <c r="K63" t="s">
        <v>161</v>
      </c>
      <c r="L63" t="s">
        <v>161</v>
      </c>
      <c r="M63" t="s">
        <v>48</v>
      </c>
      <c r="N63">
        <v>51</v>
      </c>
      <c r="O63">
        <v>0</v>
      </c>
      <c r="P63">
        <v>3</v>
      </c>
      <c r="Q63">
        <v>3</v>
      </c>
      <c r="R63">
        <v>3</v>
      </c>
      <c r="S63">
        <v>1</v>
      </c>
      <c r="T63">
        <v>-2</v>
      </c>
      <c r="U63">
        <v>87</v>
      </c>
      <c r="V63">
        <v>13</v>
      </c>
      <c r="W63">
        <v>62</v>
      </c>
      <c r="X63">
        <v>4</v>
      </c>
      <c r="Y63">
        <v>8</v>
      </c>
      <c r="Z63">
        <v>2</v>
      </c>
      <c r="AA63">
        <v>3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3</v>
      </c>
      <c r="AI63">
        <v>0</v>
      </c>
      <c r="AJ63">
        <v>0</v>
      </c>
      <c r="AK63">
        <v>2</v>
      </c>
      <c r="AL63">
        <v>1</v>
      </c>
      <c r="AM63">
        <v>0</v>
      </c>
      <c r="AN63">
        <v>3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7</v>
      </c>
      <c r="AY63">
        <v>1</v>
      </c>
      <c r="AZ63">
        <v>3</v>
      </c>
      <c r="BA63">
        <v>0</v>
      </c>
      <c r="BB63">
        <v>14985</v>
      </c>
      <c r="BC63">
        <v>0</v>
      </c>
      <c r="BD63">
        <v>308</v>
      </c>
      <c r="BE63">
        <v>419</v>
      </c>
      <c r="BF63">
        <v>16</v>
      </c>
      <c r="BG63">
        <v>9</v>
      </c>
      <c r="BH63">
        <v>1</v>
      </c>
      <c r="BI63">
        <v>0</v>
      </c>
      <c r="BJ63">
        <v>0</v>
      </c>
      <c r="BK63">
        <v>8</v>
      </c>
      <c r="BL63">
        <v>-0.1</v>
      </c>
      <c r="BM63">
        <v>0.05</v>
      </c>
      <c r="BN63" s="3" t="str">
        <f t="shared" si="0"/>
        <v xml:space="preserve"> </v>
      </c>
      <c r="BO63" s="3" t="str">
        <f t="shared" si="1"/>
        <v xml:space="preserve"> </v>
      </c>
      <c r="BP63" s="43">
        <v>3.2</v>
      </c>
      <c r="BQ63" s="43">
        <v>-1.8</v>
      </c>
      <c r="BR63" s="43">
        <v>1</v>
      </c>
      <c r="BS63" s="44">
        <f t="shared" si="5"/>
        <v>-2.8643107615365668</v>
      </c>
      <c r="BT63" s="52">
        <v>-2.529795455203661</v>
      </c>
      <c r="BU63" s="52">
        <v>8.3055748288877254E-2</v>
      </c>
      <c r="BV63" s="52">
        <v>2.2121987205583111</v>
      </c>
      <c r="BW63" s="52">
        <v>0</v>
      </c>
      <c r="BX63" s="52">
        <v>0</v>
      </c>
      <c r="BY63" s="44">
        <f t="shared" si="6"/>
        <v>-0.23454098635647247</v>
      </c>
      <c r="BZ63" s="52">
        <v>3.6939829054466138</v>
      </c>
      <c r="CA63" s="52">
        <v>2.4081469000932703E-2</v>
      </c>
      <c r="CB63" s="52">
        <v>0</v>
      </c>
      <c r="CC63" s="52">
        <v>-6.3478341496276407</v>
      </c>
      <c r="CD63" s="44">
        <f t="shared" si="7"/>
        <v>-2.6297697751800944</v>
      </c>
      <c r="CE63" s="53">
        <v>249.75</v>
      </c>
      <c r="CF63" s="53">
        <v>0</v>
      </c>
      <c r="CG63" s="53">
        <v>5.1333333333333337</v>
      </c>
      <c r="CH63" s="53">
        <v>254.88333333333333</v>
      </c>
      <c r="CI63" s="54">
        <v>875000</v>
      </c>
      <c r="CJ63">
        <v>165000</v>
      </c>
      <c r="CK63" s="2">
        <v>6.8000002000000004</v>
      </c>
      <c r="CL63">
        <v>0.85</v>
      </c>
      <c r="CM63" s="3">
        <v>1.0249999999999999</v>
      </c>
      <c r="CN63" s="2">
        <f t="shared" si="2"/>
        <v>-1.8499999999999999</v>
      </c>
      <c r="CO63" s="2">
        <f t="shared" si="3"/>
        <v>-2.1109319999999996</v>
      </c>
      <c r="CP63" s="48">
        <v>45.965733</v>
      </c>
      <c r="CQ63" s="2">
        <v>2.0478610000000002</v>
      </c>
      <c r="CR63" s="2">
        <v>3.7253259999999999</v>
      </c>
      <c r="CS63" s="2">
        <v>5.7731870000000001</v>
      </c>
      <c r="CT63" s="2">
        <v>-1.242086</v>
      </c>
      <c r="CU63" s="2">
        <v>0.71054499999999998</v>
      </c>
      <c r="CV63" s="2">
        <v>-4.3909999999999999E-3</v>
      </c>
      <c r="CW63" s="2">
        <v>-0.53593199999999996</v>
      </c>
      <c r="CX63" t="s">
        <v>161</v>
      </c>
      <c r="CY63" s="2">
        <v>1</v>
      </c>
      <c r="CZ63" s="49">
        <f t="shared" si="4"/>
        <v>0.32135599999999998</v>
      </c>
    </row>
    <row r="64" spans="1:104" x14ac:dyDescent="0.2">
      <c r="A64" s="31" t="s">
        <v>1807</v>
      </c>
      <c r="B64" t="s">
        <v>1808</v>
      </c>
      <c r="C64" t="s">
        <v>1661</v>
      </c>
      <c r="D64" t="s">
        <v>1662</v>
      </c>
      <c r="E64">
        <v>72</v>
      </c>
      <c r="F64">
        <v>212</v>
      </c>
      <c r="G64" t="s">
        <v>1663</v>
      </c>
      <c r="I64" t="s">
        <v>176</v>
      </c>
      <c r="J64" t="s">
        <v>571</v>
      </c>
      <c r="K64" t="s">
        <v>58</v>
      </c>
      <c r="L64" t="s">
        <v>58</v>
      </c>
      <c r="M64" t="s">
        <v>48</v>
      </c>
      <c r="N64">
        <v>72</v>
      </c>
      <c r="O64">
        <v>31</v>
      </c>
      <c r="P64">
        <v>29</v>
      </c>
      <c r="Q64">
        <v>60</v>
      </c>
      <c r="R64">
        <v>10</v>
      </c>
      <c r="S64">
        <v>15</v>
      </c>
      <c r="T64">
        <v>12</v>
      </c>
      <c r="U64">
        <v>38</v>
      </c>
      <c r="V64">
        <v>246</v>
      </c>
      <c r="W64">
        <v>91</v>
      </c>
      <c r="X64">
        <v>20</v>
      </c>
      <c r="Y64">
        <v>81</v>
      </c>
      <c r="Z64">
        <v>28</v>
      </c>
      <c r="AA64">
        <v>35</v>
      </c>
      <c r="AB64">
        <v>7</v>
      </c>
      <c r="AC64">
        <v>10</v>
      </c>
      <c r="AD64">
        <v>0.4</v>
      </c>
      <c r="AE64">
        <v>20</v>
      </c>
      <c r="AF64">
        <v>11</v>
      </c>
      <c r="AG64">
        <v>0</v>
      </c>
      <c r="AH64">
        <v>23</v>
      </c>
      <c r="AI64">
        <v>1</v>
      </c>
      <c r="AJ64">
        <v>5</v>
      </c>
      <c r="AK64">
        <v>19</v>
      </c>
      <c r="AL64">
        <v>10</v>
      </c>
      <c r="AM64">
        <v>11</v>
      </c>
      <c r="AN64">
        <v>18</v>
      </c>
      <c r="AO64">
        <v>4</v>
      </c>
      <c r="AP64">
        <v>1</v>
      </c>
      <c r="AQ64">
        <v>5</v>
      </c>
      <c r="AR64">
        <v>18</v>
      </c>
      <c r="AS64">
        <v>13</v>
      </c>
      <c r="AT64">
        <v>15</v>
      </c>
      <c r="AU64">
        <v>16</v>
      </c>
      <c r="AV64">
        <v>1</v>
      </c>
      <c r="AW64">
        <v>1</v>
      </c>
      <c r="AX64">
        <v>78</v>
      </c>
      <c r="AY64">
        <v>23</v>
      </c>
      <c r="AZ64">
        <v>49</v>
      </c>
      <c r="BA64">
        <v>4</v>
      </c>
      <c r="BB64">
        <v>60100</v>
      </c>
      <c r="BC64">
        <v>1781</v>
      </c>
      <c r="BD64">
        <v>11954</v>
      </c>
      <c r="BE64">
        <v>1634</v>
      </c>
      <c r="BF64">
        <v>18</v>
      </c>
      <c r="BG64">
        <v>0</v>
      </c>
      <c r="BH64">
        <v>0</v>
      </c>
      <c r="BI64">
        <v>0</v>
      </c>
      <c r="BJ64">
        <v>0</v>
      </c>
      <c r="BK64">
        <v>26</v>
      </c>
      <c r="BL64">
        <v>-0.01</v>
      </c>
      <c r="BM64">
        <v>0.15</v>
      </c>
      <c r="BN64" s="3">
        <f t="shared" si="0"/>
        <v>3.9459875315425075</v>
      </c>
      <c r="BO64" s="3">
        <f t="shared" si="1"/>
        <v>4.2701023696772182</v>
      </c>
      <c r="BP64" s="43">
        <v>9.4</v>
      </c>
      <c r="BQ64" s="43">
        <v>9.8000000000000007</v>
      </c>
      <c r="BR64" s="43">
        <v>2.5</v>
      </c>
      <c r="BS64" s="44">
        <f t="shared" si="5"/>
        <v>58.593024696332513</v>
      </c>
      <c r="BT64" s="45">
        <v>40.835965224301923</v>
      </c>
      <c r="BU64" s="45">
        <v>13.707406327427373</v>
      </c>
      <c r="BV64" s="45">
        <v>3.4364257286527935</v>
      </c>
      <c r="BW64" s="45">
        <v>0.54006173586463246</v>
      </c>
      <c r="BX64" s="45">
        <v>-4.0388680047784975</v>
      </c>
      <c r="BY64" s="44">
        <f t="shared" si="6"/>
        <v>54.48099101146822</v>
      </c>
      <c r="BZ64" s="45">
        <v>3.712357443399489</v>
      </c>
      <c r="CA64" s="45">
        <v>0.19138850856796868</v>
      </c>
      <c r="CB64" s="45">
        <v>0.37091975301395713</v>
      </c>
      <c r="CC64" s="45">
        <v>-0.16263202011712263</v>
      </c>
      <c r="CD64" s="44">
        <f t="shared" si="7"/>
        <v>4.1120336848642918</v>
      </c>
      <c r="CE64" s="46">
        <v>1001.6666666666666</v>
      </c>
      <c r="CF64" s="46">
        <v>29.68333333333333</v>
      </c>
      <c r="CG64" s="46">
        <v>199.23333333333335</v>
      </c>
      <c r="CH64" s="46">
        <v>1230.5833333333333</v>
      </c>
      <c r="CI64" s="47">
        <v>700000</v>
      </c>
      <c r="CJ64">
        <v>4543054</v>
      </c>
      <c r="CK64" s="2">
        <v>64.300003000000004</v>
      </c>
      <c r="CL64">
        <v>0.67500000000000004</v>
      </c>
      <c r="CM64" s="3">
        <v>4.25</v>
      </c>
      <c r="CN64" s="2">
        <f t="shared" si="2"/>
        <v>11.775</v>
      </c>
      <c r="CO64" s="2">
        <f t="shared" si="3"/>
        <v>-0.81709999999999994</v>
      </c>
      <c r="CP64" s="48">
        <v>71.187408000000005</v>
      </c>
      <c r="CQ64" s="2">
        <v>26.381622</v>
      </c>
      <c r="CR64" s="2">
        <v>28.460357999999999</v>
      </c>
      <c r="CS64" s="2">
        <v>54.84198</v>
      </c>
      <c r="CT64" s="2">
        <v>8.2484040000000007</v>
      </c>
      <c r="CU64" s="2">
        <v>2.2704749999999998</v>
      </c>
      <c r="CV64" s="2">
        <v>-8.5977999999999999E-2</v>
      </c>
      <c r="CW64" s="2">
        <v>10.4329</v>
      </c>
      <c r="CX64" t="s">
        <v>58</v>
      </c>
      <c r="CY64" s="2">
        <v>4.3</v>
      </c>
      <c r="CZ64" s="49">
        <f t="shared" si="4"/>
        <v>3.9776333333333334</v>
      </c>
    </row>
    <row r="65" spans="1:104" x14ac:dyDescent="0.2">
      <c r="A65" s="31" t="s">
        <v>1809</v>
      </c>
      <c r="B65" t="s">
        <v>1673</v>
      </c>
      <c r="C65" t="s">
        <v>1674</v>
      </c>
      <c r="D65" t="s">
        <v>1662</v>
      </c>
      <c r="E65">
        <v>74</v>
      </c>
      <c r="F65">
        <v>205</v>
      </c>
      <c r="G65" t="s">
        <v>1663</v>
      </c>
      <c r="H65" t="s">
        <v>1664</v>
      </c>
      <c r="I65" t="s">
        <v>1143</v>
      </c>
      <c r="J65" t="s">
        <v>1144</v>
      </c>
      <c r="K65" t="s">
        <v>244</v>
      </c>
      <c r="M65" t="s">
        <v>57</v>
      </c>
      <c r="N65">
        <v>3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5</v>
      </c>
      <c r="V65">
        <v>0</v>
      </c>
      <c r="W65">
        <v>3</v>
      </c>
      <c r="X65">
        <v>5</v>
      </c>
      <c r="Y65">
        <v>0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1</v>
      </c>
      <c r="AY65">
        <v>0</v>
      </c>
      <c r="AZ65">
        <v>1</v>
      </c>
      <c r="BA65">
        <v>0</v>
      </c>
      <c r="BB65">
        <v>1883</v>
      </c>
      <c r="BC65">
        <v>102</v>
      </c>
      <c r="BD65">
        <v>11</v>
      </c>
      <c r="BE65">
        <v>52</v>
      </c>
      <c r="BF65">
        <v>0</v>
      </c>
      <c r="BG65">
        <v>1</v>
      </c>
      <c r="BH65">
        <v>0</v>
      </c>
      <c r="BI65">
        <v>0</v>
      </c>
      <c r="BJ65">
        <v>0</v>
      </c>
      <c r="BK65">
        <v>0</v>
      </c>
      <c r="BL65">
        <v>-0.24</v>
      </c>
      <c r="BM65">
        <v>-0.17</v>
      </c>
      <c r="BN65" s="3" t="str">
        <f t="shared" si="0"/>
        <v xml:space="preserve"> </v>
      </c>
      <c r="BO65" s="3" t="str">
        <f t="shared" si="1"/>
        <v xml:space="preserve"> </v>
      </c>
      <c r="BP65" s="43">
        <v>0</v>
      </c>
      <c r="BQ65" s="43">
        <v>-0.1</v>
      </c>
      <c r="BR65" s="43">
        <v>0.1</v>
      </c>
      <c r="BS65" s="44">
        <f t="shared" si="5"/>
        <v>0.94245427037437712</v>
      </c>
      <c r="BT65" s="45">
        <v>-0.14150177279583612</v>
      </c>
      <c r="BU65" s="45">
        <v>-8.3072859810567629E-3</v>
      </c>
      <c r="BV65" s="45">
        <v>-0.10525484190195547</v>
      </c>
      <c r="BW65" s="45">
        <v>-6.6183346858510704E-3</v>
      </c>
      <c r="BX65" s="45">
        <v>0</v>
      </c>
      <c r="BY65" s="44">
        <f t="shared" si="6"/>
        <v>-0.26168223536469937</v>
      </c>
      <c r="BZ65" s="45">
        <v>0.69089685410065282</v>
      </c>
      <c r="CA65" s="45">
        <v>3.2038314320116451E-3</v>
      </c>
      <c r="CB65" s="45">
        <v>0.19136129245096886</v>
      </c>
      <c r="CC65" s="45">
        <v>0.31867452775544325</v>
      </c>
      <c r="CD65" s="44">
        <f t="shared" si="7"/>
        <v>1.2041365057390765</v>
      </c>
      <c r="CE65" s="46">
        <v>31.383333333333333</v>
      </c>
      <c r="CF65" s="46">
        <v>1.7</v>
      </c>
      <c r="CG65" s="46">
        <v>0.18333333333333332</v>
      </c>
      <c r="CH65" s="46">
        <v>33.266666666666666</v>
      </c>
      <c r="CI65" s="47">
        <v>512500</v>
      </c>
      <c r="CL65">
        <v>0.51</v>
      </c>
      <c r="CM65" s="2"/>
      <c r="CN65" s="2">
        <f t="shared" si="2"/>
        <v>-3.0000000000000027E-2</v>
      </c>
      <c r="CO65" s="2">
        <f t="shared" si="3"/>
        <v>3.0434609999999997</v>
      </c>
      <c r="CP65" s="48">
        <v>29.598420999999998</v>
      </c>
      <c r="CQ65" s="2">
        <v>1.854946</v>
      </c>
      <c r="CR65" s="2">
        <v>5.7744689999999999</v>
      </c>
      <c r="CS65" s="2">
        <v>7.6294149999999998</v>
      </c>
      <c r="CT65" s="2">
        <v>0.48092800000000002</v>
      </c>
      <c r="CU65" s="2">
        <v>1.0625439999999999</v>
      </c>
      <c r="CV65" s="2">
        <v>-1.2E-5</v>
      </c>
      <c r="CW65" s="2">
        <v>1.543461</v>
      </c>
      <c r="CY65" s="2"/>
      <c r="CZ65" s="49">
        <f t="shared" si="4"/>
        <v>1.0144869999999999</v>
      </c>
    </row>
    <row r="66" spans="1:104" x14ac:dyDescent="0.2">
      <c r="A66" s="31" t="s">
        <v>1810</v>
      </c>
      <c r="B66" t="s">
        <v>1754</v>
      </c>
      <c r="C66" t="s">
        <v>1748</v>
      </c>
      <c r="D66" t="s">
        <v>1681</v>
      </c>
      <c r="E66">
        <v>70</v>
      </c>
      <c r="F66">
        <v>173</v>
      </c>
      <c r="G66" t="s">
        <v>1663</v>
      </c>
      <c r="I66" t="s">
        <v>647</v>
      </c>
      <c r="J66" t="s">
        <v>648</v>
      </c>
      <c r="K66" t="s">
        <v>161</v>
      </c>
      <c r="L66" t="s">
        <v>161</v>
      </c>
      <c r="M66" t="s">
        <v>69</v>
      </c>
      <c r="N66">
        <v>71</v>
      </c>
      <c r="O66">
        <v>16</v>
      </c>
      <c r="P66">
        <v>30</v>
      </c>
      <c r="Q66">
        <v>46</v>
      </c>
      <c r="R66">
        <v>-5</v>
      </c>
      <c r="S66">
        <v>7</v>
      </c>
      <c r="T66">
        <v>-1</v>
      </c>
      <c r="U66">
        <v>20</v>
      </c>
      <c r="V66">
        <v>142</v>
      </c>
      <c r="W66">
        <v>7</v>
      </c>
      <c r="X66">
        <v>12</v>
      </c>
      <c r="Y66">
        <v>35</v>
      </c>
      <c r="Z66">
        <v>37</v>
      </c>
      <c r="AA66">
        <v>28</v>
      </c>
      <c r="AB66">
        <v>11</v>
      </c>
      <c r="AC66">
        <v>8</v>
      </c>
      <c r="AD66">
        <v>0.4</v>
      </c>
      <c r="AE66">
        <v>14</v>
      </c>
      <c r="AF66">
        <v>2</v>
      </c>
      <c r="AG66">
        <v>0</v>
      </c>
      <c r="AH66">
        <v>16</v>
      </c>
      <c r="AI66">
        <v>0</v>
      </c>
      <c r="AJ66">
        <v>14</v>
      </c>
      <c r="AK66">
        <v>15</v>
      </c>
      <c r="AL66">
        <v>15</v>
      </c>
      <c r="AM66">
        <v>11</v>
      </c>
      <c r="AN66">
        <v>19</v>
      </c>
      <c r="AO66">
        <v>6</v>
      </c>
      <c r="AP66">
        <v>0</v>
      </c>
      <c r="AQ66">
        <v>1</v>
      </c>
      <c r="AR66">
        <v>12</v>
      </c>
      <c r="AS66">
        <v>4</v>
      </c>
      <c r="AT66">
        <v>5</v>
      </c>
      <c r="AU66">
        <v>11</v>
      </c>
      <c r="AV66">
        <v>1</v>
      </c>
      <c r="AW66">
        <v>0</v>
      </c>
      <c r="AX66">
        <v>70</v>
      </c>
      <c r="AY66">
        <v>30</v>
      </c>
      <c r="AZ66">
        <v>45</v>
      </c>
      <c r="BA66">
        <v>0</v>
      </c>
      <c r="BB66">
        <v>58401</v>
      </c>
      <c r="BC66">
        <v>65</v>
      </c>
      <c r="BD66">
        <v>13851</v>
      </c>
      <c r="BE66">
        <v>1637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10</v>
      </c>
      <c r="BL66">
        <v>0</v>
      </c>
      <c r="BM66">
        <v>0.01</v>
      </c>
      <c r="BN66" s="3" t="str">
        <f t="shared" si="0"/>
        <v xml:space="preserve"> </v>
      </c>
      <c r="BO66" s="3">
        <f t="shared" si="1"/>
        <v>3.6306516020363744</v>
      </c>
      <c r="BP66" s="43">
        <v>-0.6</v>
      </c>
      <c r="BQ66" s="43">
        <v>3</v>
      </c>
      <c r="BR66" s="43">
        <v>1.5</v>
      </c>
      <c r="BS66" s="44">
        <f t="shared" si="5"/>
        <v>29.820963149646857</v>
      </c>
      <c r="BT66" s="45">
        <v>18.071071777346081</v>
      </c>
      <c r="BU66" s="45">
        <v>5.0910979755448471</v>
      </c>
      <c r="BV66" s="45">
        <v>-3.5564738638477658</v>
      </c>
      <c r="BW66" s="45">
        <v>-1.3372285296081249E-2</v>
      </c>
      <c r="BX66" s="45">
        <v>-1.0352519024796136</v>
      </c>
      <c r="BY66" s="44">
        <f t="shared" si="6"/>
        <v>18.557071701267464</v>
      </c>
      <c r="BZ66" s="45">
        <v>5.9815276146704788</v>
      </c>
      <c r="CA66" s="45">
        <v>0.48277063527767389</v>
      </c>
      <c r="CB66" s="45">
        <v>8.7821314148479671E-2</v>
      </c>
      <c r="CC66" s="45">
        <v>4.7117718842827596</v>
      </c>
      <c r="CD66" s="44">
        <f t="shared" si="7"/>
        <v>11.263891448379391</v>
      </c>
      <c r="CE66" s="46">
        <v>973.34999999999991</v>
      </c>
      <c r="CF66" s="46">
        <v>1.0833333333333333</v>
      </c>
      <c r="CG66" s="46">
        <v>230.85000000000002</v>
      </c>
      <c r="CH66" s="46">
        <v>1205.2833333333333</v>
      </c>
      <c r="CI66" s="47">
        <v>4080000</v>
      </c>
      <c r="CJ66">
        <v>2962561</v>
      </c>
      <c r="CK66" s="2">
        <v>60.299999</v>
      </c>
      <c r="CL66">
        <v>3.35</v>
      </c>
      <c r="CM66" s="3">
        <v>4.25</v>
      </c>
      <c r="CN66" s="2">
        <f t="shared" si="2"/>
        <v>-4.0500000000000007</v>
      </c>
      <c r="CO66" s="2">
        <f t="shared" si="3"/>
        <v>-3.4257629999999999</v>
      </c>
      <c r="CP66" s="48">
        <v>69.823150999999996</v>
      </c>
      <c r="CQ66" s="2">
        <v>17.490684999999999</v>
      </c>
      <c r="CR66" s="2">
        <v>32.757133000000003</v>
      </c>
      <c r="CS66" s="2">
        <v>50.247818000000002</v>
      </c>
      <c r="CT66" s="2">
        <v>5.6721000000000004</v>
      </c>
      <c r="CU66" s="2">
        <v>2.1616219999999999</v>
      </c>
      <c r="CV66" s="2">
        <v>-9.4839999999999994E-3</v>
      </c>
      <c r="CW66" s="2">
        <v>7.8242370000000001</v>
      </c>
      <c r="CX66" t="s">
        <v>161</v>
      </c>
      <c r="CY66" s="2">
        <v>4.0999999999999996</v>
      </c>
      <c r="CZ66" s="49">
        <f t="shared" si="4"/>
        <v>3.108079</v>
      </c>
    </row>
    <row r="67" spans="1:104" x14ac:dyDescent="0.2">
      <c r="A67" s="31" t="s">
        <v>1811</v>
      </c>
      <c r="B67" t="s">
        <v>1812</v>
      </c>
      <c r="C67" t="s">
        <v>1748</v>
      </c>
      <c r="D67" t="s">
        <v>1681</v>
      </c>
      <c r="E67">
        <v>75</v>
      </c>
      <c r="F67">
        <v>218</v>
      </c>
      <c r="G67" t="s">
        <v>1668</v>
      </c>
      <c r="I67" t="s">
        <v>1145</v>
      </c>
      <c r="J67" t="s">
        <v>1146</v>
      </c>
      <c r="K67" t="s">
        <v>72</v>
      </c>
      <c r="M67" t="s">
        <v>57</v>
      </c>
      <c r="N67">
        <v>41</v>
      </c>
      <c r="O67">
        <v>3</v>
      </c>
      <c r="P67">
        <v>6</v>
      </c>
      <c r="Q67">
        <v>9</v>
      </c>
      <c r="R67">
        <v>6</v>
      </c>
      <c r="S67">
        <v>6</v>
      </c>
      <c r="T67">
        <v>8</v>
      </c>
      <c r="U67">
        <v>39</v>
      </c>
      <c r="V67">
        <v>66</v>
      </c>
      <c r="W67">
        <v>81</v>
      </c>
      <c r="X67">
        <v>95</v>
      </c>
      <c r="Y67">
        <v>34</v>
      </c>
      <c r="Z67">
        <v>22</v>
      </c>
      <c r="AA67">
        <v>12</v>
      </c>
      <c r="AB67">
        <v>0</v>
      </c>
      <c r="AC67">
        <v>0</v>
      </c>
      <c r="AD67">
        <v>0</v>
      </c>
      <c r="AE67">
        <v>3</v>
      </c>
      <c r="AF67">
        <v>0</v>
      </c>
      <c r="AG67">
        <v>0</v>
      </c>
      <c r="AH67">
        <v>3</v>
      </c>
      <c r="AI67">
        <v>0</v>
      </c>
      <c r="AJ67">
        <v>3</v>
      </c>
      <c r="AK67">
        <v>5</v>
      </c>
      <c r="AL67">
        <v>1</v>
      </c>
      <c r="AM67">
        <v>4</v>
      </c>
      <c r="AN67">
        <v>2</v>
      </c>
      <c r="AO67">
        <v>0</v>
      </c>
      <c r="AP67">
        <v>0</v>
      </c>
      <c r="AQ67">
        <v>0</v>
      </c>
      <c r="AR67">
        <v>2</v>
      </c>
      <c r="AS67">
        <v>1</v>
      </c>
      <c r="AT67">
        <v>2</v>
      </c>
      <c r="AU67">
        <v>1</v>
      </c>
      <c r="AV67">
        <v>0</v>
      </c>
      <c r="AW67">
        <v>0</v>
      </c>
      <c r="AX67">
        <v>38</v>
      </c>
      <c r="AY67">
        <v>10</v>
      </c>
      <c r="AZ67">
        <v>40</v>
      </c>
      <c r="BA67">
        <v>18</v>
      </c>
      <c r="BB67">
        <v>38845</v>
      </c>
      <c r="BC67">
        <v>4922</v>
      </c>
      <c r="BD67">
        <v>5700</v>
      </c>
      <c r="BE67">
        <v>931</v>
      </c>
      <c r="BF67">
        <v>17</v>
      </c>
      <c r="BG67">
        <v>1</v>
      </c>
      <c r="BH67">
        <v>0</v>
      </c>
      <c r="BI67">
        <v>0</v>
      </c>
      <c r="BJ67">
        <v>0</v>
      </c>
      <c r="BK67">
        <v>1</v>
      </c>
      <c r="BL67">
        <v>-7.0000000000000007E-2</v>
      </c>
      <c r="BM67">
        <v>0.12</v>
      </c>
      <c r="BN67" s="3">
        <f t="shared" ref="BN67:BN130" si="8">IF(AND(BB67&gt;3600,BC67&gt;1200),(4*(AZ67-BA67+0.2*BF67)/BB67*3600+BA67/BC67*3600)/5," ")</f>
        <v>4.5162527133934249</v>
      </c>
      <c r="BO67" s="3">
        <f t="shared" ref="BO67:BO130" si="9">IF(AND(BB67&gt;3600,BD67&gt;1200),(4*((AX67-AY67+0.2*BK67)/BB67*3600)+(AY67/BD67*3600))/5," ")</f>
        <v>3.3539289077372283</v>
      </c>
      <c r="BP67" s="43">
        <v>5.7</v>
      </c>
      <c r="BQ67" s="43">
        <v>-0.2</v>
      </c>
      <c r="BR67" s="43">
        <v>3.1</v>
      </c>
      <c r="BS67" s="44">
        <f t="shared" si="5"/>
        <v>15.946801000000001</v>
      </c>
      <c r="BT67" s="28">
        <v>4.3848909999999997</v>
      </c>
      <c r="BU67" s="28">
        <v>0.35230499999999998</v>
      </c>
      <c r="BV67" s="28">
        <v>-0.77207400000000004</v>
      </c>
      <c r="BW67" s="28">
        <v>-9.9328E-2</v>
      </c>
      <c r="BX67" s="28">
        <v>0</v>
      </c>
      <c r="BY67" s="44">
        <f t="shared" si="6"/>
        <v>3.8657940000000002</v>
      </c>
      <c r="BZ67" s="28">
        <v>15.159577000000001</v>
      </c>
      <c r="CA67" s="28">
        <v>1.237085</v>
      </c>
      <c r="CB67" s="28">
        <v>-2.4314800000000001</v>
      </c>
      <c r="CC67" s="28">
        <v>-1.8841749999999999</v>
      </c>
      <c r="CD67" s="44">
        <f t="shared" si="7"/>
        <v>12.081007</v>
      </c>
      <c r="CE67" s="28">
        <v>647.41666699999996</v>
      </c>
      <c r="CF67" s="28">
        <v>82.033332999999999</v>
      </c>
      <c r="CG67" s="28">
        <v>95</v>
      </c>
      <c r="CH67" s="50">
        <v>824.45</v>
      </c>
      <c r="CI67" s="51">
        <v>2500000</v>
      </c>
      <c r="CJ67">
        <v>1913819</v>
      </c>
      <c r="CK67" s="2">
        <v>72.5</v>
      </c>
      <c r="CL67">
        <v>2.5</v>
      </c>
      <c r="CM67" s="2"/>
      <c r="CN67" s="2">
        <f t="shared" ref="CN67:CN130" si="10">IF(CL67&gt;0,SUM(BQ67:BR67)-3*(CL67-0.5),"")</f>
        <v>-3.1</v>
      </c>
      <c r="CO67" s="2">
        <f t="shared" ref="CO67:CO130" si="11">IF(CL67&gt;0,CW67-3*(CM67-0.5),"")</f>
        <v>4.8808550000000004</v>
      </c>
      <c r="CP67" s="48">
        <v>45.833359000000002</v>
      </c>
      <c r="CQ67" s="2">
        <v>2.3362150000000002</v>
      </c>
      <c r="CR67" s="2">
        <v>8.6746560000000006</v>
      </c>
      <c r="CS67" s="2">
        <v>11.010870000000001</v>
      </c>
      <c r="CT67" s="2">
        <v>0.78336899999999998</v>
      </c>
      <c r="CU67" s="2">
        <v>2.598198</v>
      </c>
      <c r="CV67" s="2">
        <v>-7.1299999999999998E-4</v>
      </c>
      <c r="CW67" s="2">
        <v>3.3808549999999999</v>
      </c>
      <c r="CY67" s="2"/>
      <c r="CZ67" s="49">
        <f t="shared" ref="CZ67:CZ130" si="12">CW67/3+0.5</f>
        <v>1.6269516666666666</v>
      </c>
    </row>
    <row r="68" spans="1:104" x14ac:dyDescent="0.2">
      <c r="A68" s="31" t="s">
        <v>1813</v>
      </c>
      <c r="B68" t="s">
        <v>1814</v>
      </c>
      <c r="C68" t="s">
        <v>1794</v>
      </c>
      <c r="D68" t="s">
        <v>1662</v>
      </c>
      <c r="E68">
        <v>68</v>
      </c>
      <c r="F68">
        <v>198</v>
      </c>
      <c r="G68" t="s">
        <v>1663</v>
      </c>
      <c r="I68" t="s">
        <v>738</v>
      </c>
      <c r="J68" t="s">
        <v>739</v>
      </c>
      <c r="K68" t="s">
        <v>81</v>
      </c>
      <c r="M68" t="s">
        <v>57</v>
      </c>
      <c r="N68">
        <v>54</v>
      </c>
      <c r="O68">
        <v>5</v>
      </c>
      <c r="P68">
        <v>4</v>
      </c>
      <c r="Q68">
        <v>9</v>
      </c>
      <c r="R68">
        <v>-7</v>
      </c>
      <c r="S68">
        <v>-1</v>
      </c>
      <c r="T68">
        <v>-6</v>
      </c>
      <c r="U68">
        <v>53</v>
      </c>
      <c r="V68">
        <v>51</v>
      </c>
      <c r="W68">
        <v>122</v>
      </c>
      <c r="X68">
        <v>55</v>
      </c>
      <c r="Y68">
        <v>14</v>
      </c>
      <c r="Z68">
        <v>32</v>
      </c>
      <c r="AA68">
        <v>15</v>
      </c>
      <c r="AB68">
        <v>0</v>
      </c>
      <c r="AC68">
        <v>0</v>
      </c>
      <c r="AD68">
        <v>0</v>
      </c>
      <c r="AE68">
        <v>5</v>
      </c>
      <c r="AF68">
        <v>0</v>
      </c>
      <c r="AG68">
        <v>0</v>
      </c>
      <c r="AH68">
        <v>3</v>
      </c>
      <c r="AI68">
        <v>1</v>
      </c>
      <c r="AJ68">
        <v>0</v>
      </c>
      <c r="AK68">
        <v>2</v>
      </c>
      <c r="AL68">
        <v>2</v>
      </c>
      <c r="AM68">
        <v>0</v>
      </c>
      <c r="AN68">
        <v>4</v>
      </c>
      <c r="AO68">
        <v>1</v>
      </c>
      <c r="AP68">
        <v>0</v>
      </c>
      <c r="AQ68">
        <v>1</v>
      </c>
      <c r="AR68">
        <v>2</v>
      </c>
      <c r="AS68">
        <v>3</v>
      </c>
      <c r="AT68">
        <v>0</v>
      </c>
      <c r="AU68">
        <v>5</v>
      </c>
      <c r="AV68">
        <v>0</v>
      </c>
      <c r="AW68">
        <v>0</v>
      </c>
      <c r="AX68">
        <v>32</v>
      </c>
      <c r="AY68">
        <v>1</v>
      </c>
      <c r="AZ68">
        <v>48</v>
      </c>
      <c r="BA68">
        <v>10</v>
      </c>
      <c r="BB68">
        <v>46212</v>
      </c>
      <c r="BC68">
        <v>6480</v>
      </c>
      <c r="BD68">
        <v>759</v>
      </c>
      <c r="BE68">
        <v>1160</v>
      </c>
      <c r="BF68">
        <v>14</v>
      </c>
      <c r="BG68">
        <v>5</v>
      </c>
      <c r="BH68">
        <v>0</v>
      </c>
      <c r="BI68">
        <v>0</v>
      </c>
      <c r="BJ68">
        <v>0</v>
      </c>
      <c r="BK68">
        <v>5</v>
      </c>
      <c r="BL68">
        <v>-0.03</v>
      </c>
      <c r="BM68">
        <v>0.04</v>
      </c>
      <c r="BN68" s="3">
        <f t="shared" si="8"/>
        <v>3.6538272887273147</v>
      </c>
      <c r="BO68" s="3" t="str">
        <f t="shared" si="9"/>
        <v xml:space="preserve"> </v>
      </c>
      <c r="BP68" s="43">
        <v>-7.6</v>
      </c>
      <c r="BQ68" s="43">
        <v>0.1</v>
      </c>
      <c r="BR68" s="43">
        <v>-0.7</v>
      </c>
      <c r="BS68" s="44">
        <f t="shared" ref="BS68:BS131" si="13">BY68+CD68</f>
        <v>23.280761903583862</v>
      </c>
      <c r="BT68" s="45">
        <v>7.5824369614234728</v>
      </c>
      <c r="BU68" s="45">
        <v>-0.21405159040087068</v>
      </c>
      <c r="BV68" s="45">
        <v>-0.16433624487617143</v>
      </c>
      <c r="BW68" s="45">
        <v>0.37578786527920732</v>
      </c>
      <c r="BX68" s="45">
        <v>0</v>
      </c>
      <c r="BY68" s="44">
        <f t="shared" ref="BY68:BY131" si="14">SUM(BT68:BX68)</f>
        <v>7.5798369914256378</v>
      </c>
      <c r="BZ68" s="45">
        <v>8.3930885964472068</v>
      </c>
      <c r="CA68" s="45">
        <v>0.24530930278868154</v>
      </c>
      <c r="CB68" s="45">
        <v>6.5401622124500038</v>
      </c>
      <c r="CC68" s="45">
        <v>0.52236480047233125</v>
      </c>
      <c r="CD68" s="44">
        <f t="shared" ref="CD68:CD131" si="15">SUM(BZ68:CC68)</f>
        <v>15.700924912158225</v>
      </c>
      <c r="CE68" s="46">
        <v>770.2</v>
      </c>
      <c r="CF68" s="46">
        <v>108</v>
      </c>
      <c r="CG68" s="46">
        <v>12.65</v>
      </c>
      <c r="CH68" s="46">
        <v>890.85</v>
      </c>
      <c r="CI68" s="47">
        <v>1875000</v>
      </c>
      <c r="CJ68">
        <v>1436520</v>
      </c>
      <c r="CK68" s="2">
        <v>51.900002000000001</v>
      </c>
      <c r="CL68">
        <v>1.875</v>
      </c>
      <c r="CM68" s="2"/>
      <c r="CN68" s="2">
        <f t="shared" si="10"/>
        <v>-4.7249999999999996</v>
      </c>
      <c r="CO68" s="2">
        <f t="shared" si="11"/>
        <v>3.497204</v>
      </c>
      <c r="CP68" s="48">
        <v>51.213267999999999</v>
      </c>
      <c r="CQ68" s="2">
        <v>2.6688839999999998</v>
      </c>
      <c r="CR68" s="2">
        <v>7.1175389999999998</v>
      </c>
      <c r="CS68" s="2">
        <v>9.7864229999999992</v>
      </c>
      <c r="CT68" s="2">
        <v>0.29890600000000001</v>
      </c>
      <c r="CU68" s="2">
        <v>1.704896</v>
      </c>
      <c r="CV68" s="2">
        <v>-6.5970000000000004E-3</v>
      </c>
      <c r="CW68" s="2">
        <v>1.997204</v>
      </c>
      <c r="CY68" s="2"/>
      <c r="CZ68" s="49">
        <f t="shared" si="12"/>
        <v>1.1657346666666668</v>
      </c>
    </row>
    <row r="69" spans="1:104" x14ac:dyDescent="0.2">
      <c r="A69" s="31" t="s">
        <v>1815</v>
      </c>
      <c r="B69" t="s">
        <v>1816</v>
      </c>
      <c r="C69" t="s">
        <v>1794</v>
      </c>
      <c r="D69" t="s">
        <v>1662</v>
      </c>
      <c r="E69">
        <v>74</v>
      </c>
      <c r="F69">
        <v>215</v>
      </c>
      <c r="G69" t="s">
        <v>1668</v>
      </c>
      <c r="I69" t="s">
        <v>776</v>
      </c>
      <c r="J69" t="s">
        <v>1148</v>
      </c>
      <c r="K69" t="s">
        <v>84</v>
      </c>
      <c r="L69" t="s">
        <v>170</v>
      </c>
      <c r="M69" t="s">
        <v>44</v>
      </c>
      <c r="N69">
        <v>2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445</v>
      </c>
      <c r="BC69">
        <v>0</v>
      </c>
      <c r="BD69">
        <v>0</v>
      </c>
      <c r="BE69">
        <v>10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0.16</v>
      </c>
      <c r="BM69">
        <v>0.05</v>
      </c>
      <c r="BN69" s="3" t="str">
        <f t="shared" si="8"/>
        <v xml:space="preserve"> </v>
      </c>
      <c r="BO69" s="3" t="str">
        <f t="shared" si="9"/>
        <v xml:space="preserve"> </v>
      </c>
      <c r="BP69" s="43">
        <v>0</v>
      </c>
      <c r="BQ69" s="43">
        <v>-0.1</v>
      </c>
      <c r="BR69" s="43">
        <v>0</v>
      </c>
      <c r="BS69" s="44">
        <f t="shared" si="13"/>
        <v>-1.5124747942037803E-2</v>
      </c>
      <c r="BT69" s="45">
        <v>-0.17053521013516548</v>
      </c>
      <c r="BU69" s="45">
        <v>0</v>
      </c>
      <c r="BV69" s="45">
        <v>-5.5268415556315377E-2</v>
      </c>
      <c r="BW69" s="45">
        <v>0</v>
      </c>
      <c r="BX69" s="45">
        <v>0</v>
      </c>
      <c r="BY69" s="44">
        <f t="shared" si="14"/>
        <v>-0.22580362569148085</v>
      </c>
      <c r="BZ69" s="45">
        <v>0.14569288087360543</v>
      </c>
      <c r="CA69" s="45">
        <v>0</v>
      </c>
      <c r="CB69" s="45">
        <v>0</v>
      </c>
      <c r="CC69" s="45">
        <v>6.4985996875837615E-2</v>
      </c>
      <c r="CD69" s="44">
        <f t="shared" si="15"/>
        <v>0.21067887774944305</v>
      </c>
      <c r="CE69" s="46">
        <v>7.416666666666667</v>
      </c>
      <c r="CF69" s="46">
        <v>0</v>
      </c>
      <c r="CG69" s="46">
        <v>0</v>
      </c>
      <c r="CH69" s="46">
        <v>7.416666666666667</v>
      </c>
      <c r="CI69" s="47">
        <v>475000</v>
      </c>
      <c r="CL69">
        <v>0.47499999999999998</v>
      </c>
      <c r="CM69" s="2"/>
      <c r="CN69" s="2">
        <f t="shared" si="10"/>
        <v>-2.4999999999999939E-2</v>
      </c>
      <c r="CO69" s="2">
        <f t="shared" si="11"/>
        <v>2.48108</v>
      </c>
      <c r="CP69" s="48">
        <v>27.045218999999999</v>
      </c>
      <c r="CQ69" s="2">
        <v>4.1967410000000003</v>
      </c>
      <c r="CR69" s="2">
        <v>5.4996739999999997</v>
      </c>
      <c r="CS69" s="2">
        <v>9.696415</v>
      </c>
      <c r="CT69" s="2">
        <v>0.512436</v>
      </c>
      <c r="CU69" s="2">
        <v>0.46997100000000003</v>
      </c>
      <c r="CV69" s="2">
        <v>-1.3270000000000001E-3</v>
      </c>
      <c r="CW69" s="2">
        <v>0.98107999999999995</v>
      </c>
      <c r="CY69" s="2"/>
      <c r="CZ69" s="49">
        <f t="shared" si="12"/>
        <v>0.82702666666666658</v>
      </c>
    </row>
    <row r="70" spans="1:104" x14ac:dyDescent="0.2">
      <c r="A70" s="31" t="s">
        <v>1817</v>
      </c>
      <c r="B70" t="s">
        <v>1818</v>
      </c>
      <c r="C70" t="s">
        <v>1819</v>
      </c>
      <c r="D70" t="s">
        <v>1681</v>
      </c>
      <c r="E70">
        <v>73</v>
      </c>
      <c r="F70">
        <v>225</v>
      </c>
      <c r="G70" t="s">
        <v>1663</v>
      </c>
      <c r="I70" t="s">
        <v>120</v>
      </c>
      <c r="J70" t="s">
        <v>121</v>
      </c>
      <c r="K70" t="s">
        <v>74</v>
      </c>
      <c r="L70" t="s">
        <v>74</v>
      </c>
      <c r="M70" t="s">
        <v>48</v>
      </c>
      <c r="N70">
        <v>76</v>
      </c>
      <c r="O70">
        <v>3</v>
      </c>
      <c r="P70">
        <v>10</v>
      </c>
      <c r="Q70">
        <v>13</v>
      </c>
      <c r="R70">
        <v>-3</v>
      </c>
      <c r="S70">
        <v>1</v>
      </c>
      <c r="T70">
        <v>-4</v>
      </c>
      <c r="U70">
        <v>176</v>
      </c>
      <c r="V70">
        <v>71</v>
      </c>
      <c r="W70">
        <v>77</v>
      </c>
      <c r="X70">
        <v>13</v>
      </c>
      <c r="Y70">
        <v>24</v>
      </c>
      <c r="Z70">
        <v>12</v>
      </c>
      <c r="AA70">
        <v>12</v>
      </c>
      <c r="AB70">
        <v>1</v>
      </c>
      <c r="AC70">
        <v>3</v>
      </c>
      <c r="AD70">
        <v>0</v>
      </c>
      <c r="AE70">
        <v>3</v>
      </c>
      <c r="AF70">
        <v>0</v>
      </c>
      <c r="AG70">
        <v>0</v>
      </c>
      <c r="AH70">
        <v>10</v>
      </c>
      <c r="AI70">
        <v>0</v>
      </c>
      <c r="AJ70">
        <v>0</v>
      </c>
      <c r="AK70">
        <v>8</v>
      </c>
      <c r="AL70">
        <v>2</v>
      </c>
      <c r="AM70">
        <v>4</v>
      </c>
      <c r="AN70">
        <v>6</v>
      </c>
      <c r="AO70">
        <v>0</v>
      </c>
      <c r="AP70">
        <v>0</v>
      </c>
      <c r="AQ70">
        <v>0</v>
      </c>
      <c r="AR70">
        <v>0</v>
      </c>
      <c r="AS70">
        <v>3</v>
      </c>
      <c r="AT70">
        <v>0</v>
      </c>
      <c r="AU70">
        <v>3</v>
      </c>
      <c r="AV70">
        <v>0</v>
      </c>
      <c r="AW70">
        <v>0</v>
      </c>
      <c r="AX70">
        <v>18</v>
      </c>
      <c r="AY70">
        <v>0</v>
      </c>
      <c r="AZ70">
        <v>21</v>
      </c>
      <c r="BA70">
        <v>0</v>
      </c>
      <c r="BB70">
        <v>34143</v>
      </c>
      <c r="BC70">
        <v>42</v>
      </c>
      <c r="BD70">
        <v>225</v>
      </c>
      <c r="BE70">
        <v>812</v>
      </c>
      <c r="BF70">
        <v>28</v>
      </c>
      <c r="BG70">
        <v>16</v>
      </c>
      <c r="BH70">
        <v>4</v>
      </c>
      <c r="BI70">
        <v>0</v>
      </c>
      <c r="BJ70">
        <v>0</v>
      </c>
      <c r="BK70">
        <v>12</v>
      </c>
      <c r="BL70">
        <v>-0.09</v>
      </c>
      <c r="BM70">
        <v>-0.19</v>
      </c>
      <c r="BN70" s="3" t="str">
        <f t="shared" si="8"/>
        <v xml:space="preserve"> </v>
      </c>
      <c r="BO70" s="3" t="str">
        <f t="shared" si="9"/>
        <v xml:space="preserve"> </v>
      </c>
      <c r="BP70" s="43">
        <v>-1.7</v>
      </c>
      <c r="BQ70" s="43">
        <v>-1.1000000000000001</v>
      </c>
      <c r="BR70" s="43">
        <v>0.2</v>
      </c>
      <c r="BS70" s="44">
        <f t="shared" si="13"/>
        <v>-6.5536114810723927</v>
      </c>
      <c r="BT70" s="52">
        <v>0.1481404845857146</v>
      </c>
      <c r="BU70" s="52">
        <v>-0.17708565847799074</v>
      </c>
      <c r="BV70" s="52">
        <v>0.96360041491971815</v>
      </c>
      <c r="BW70" s="52">
        <v>-7.6096120569145668E-3</v>
      </c>
      <c r="BX70" s="52">
        <v>0</v>
      </c>
      <c r="BY70" s="44">
        <f t="shared" si="14"/>
        <v>0.92704562897052745</v>
      </c>
      <c r="BZ70" s="52">
        <v>7.7957830036007341</v>
      </c>
      <c r="CA70" s="52">
        <v>2.6285130827765363E-2</v>
      </c>
      <c r="CB70" s="52">
        <v>0.10133171374376082</v>
      </c>
      <c r="CC70" s="52">
        <v>-15.404056958215181</v>
      </c>
      <c r="CD70" s="44">
        <f t="shared" si="15"/>
        <v>-7.4806571100429204</v>
      </c>
      <c r="CE70" s="53">
        <v>569.04999999999995</v>
      </c>
      <c r="CF70" s="53">
        <v>0.7</v>
      </c>
      <c r="CG70" s="53">
        <v>3.75</v>
      </c>
      <c r="CH70" s="45">
        <v>573.5</v>
      </c>
      <c r="CI70" s="54">
        <v>600000</v>
      </c>
      <c r="CJ70">
        <v>165000</v>
      </c>
      <c r="CK70" s="2">
        <v>6.5</v>
      </c>
      <c r="CL70">
        <v>0.6</v>
      </c>
      <c r="CM70" s="3">
        <v>0.6</v>
      </c>
      <c r="CN70" s="2">
        <f t="shared" si="10"/>
        <v>-1.2000000000000002</v>
      </c>
      <c r="CO70" s="2">
        <f t="shared" si="11"/>
        <v>-0.50206299999999993</v>
      </c>
      <c r="CP70" s="48">
        <v>55.143326000000002</v>
      </c>
      <c r="CQ70" s="2">
        <v>3.0819990000000002</v>
      </c>
      <c r="CR70" s="2">
        <v>6.281409</v>
      </c>
      <c r="CS70" s="2">
        <v>9.3634070000000005</v>
      </c>
      <c r="CT70" s="2">
        <v>-0.67092600000000002</v>
      </c>
      <c r="CU70" s="2">
        <v>0.47070800000000002</v>
      </c>
      <c r="CV70" s="2">
        <v>-1.8450000000000001E-3</v>
      </c>
      <c r="CW70" s="2">
        <v>-0.20206299999999999</v>
      </c>
      <c r="CX70" t="s">
        <v>74</v>
      </c>
      <c r="CY70" s="2">
        <v>0.6</v>
      </c>
      <c r="CZ70" s="49">
        <f t="shared" si="12"/>
        <v>0.43264566666666665</v>
      </c>
    </row>
    <row r="71" spans="1:104" x14ac:dyDescent="0.2">
      <c r="A71" s="31" t="s">
        <v>1820</v>
      </c>
      <c r="B71" t="s">
        <v>1821</v>
      </c>
      <c r="C71" t="s">
        <v>1712</v>
      </c>
      <c r="D71" t="s">
        <v>1662</v>
      </c>
      <c r="E71">
        <v>67</v>
      </c>
      <c r="F71">
        <v>181</v>
      </c>
      <c r="G71" t="s">
        <v>1663</v>
      </c>
      <c r="H71" t="s">
        <v>1664</v>
      </c>
      <c r="I71" t="s">
        <v>1373</v>
      </c>
      <c r="J71" t="s">
        <v>329</v>
      </c>
      <c r="K71" t="s">
        <v>77</v>
      </c>
      <c r="M71" t="s">
        <v>48</v>
      </c>
      <c r="N71">
        <v>8</v>
      </c>
      <c r="O71">
        <v>1</v>
      </c>
      <c r="P71">
        <v>0</v>
      </c>
      <c r="Q71">
        <v>1</v>
      </c>
      <c r="R71">
        <v>0</v>
      </c>
      <c r="S71">
        <v>-1</v>
      </c>
      <c r="T71">
        <v>-1</v>
      </c>
      <c r="U71">
        <v>0</v>
      </c>
      <c r="V71">
        <v>11</v>
      </c>
      <c r="W71">
        <v>8</v>
      </c>
      <c r="X71">
        <v>2</v>
      </c>
      <c r="Y71">
        <v>5</v>
      </c>
      <c r="Z71">
        <v>5</v>
      </c>
      <c r="AA71">
        <v>2</v>
      </c>
      <c r="AB71">
        <v>0</v>
      </c>
      <c r="AC71">
        <v>0</v>
      </c>
      <c r="AD71">
        <v>0</v>
      </c>
      <c r="AE71">
        <v>1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1</v>
      </c>
      <c r="AT71">
        <v>0</v>
      </c>
      <c r="AU71">
        <v>1</v>
      </c>
      <c r="AV71">
        <v>0</v>
      </c>
      <c r="AW71">
        <v>0</v>
      </c>
      <c r="AX71">
        <v>2</v>
      </c>
      <c r="AY71">
        <v>0</v>
      </c>
      <c r="AZ71">
        <v>2</v>
      </c>
      <c r="BA71">
        <v>0</v>
      </c>
      <c r="BB71">
        <v>4274</v>
      </c>
      <c r="BC71">
        <v>0</v>
      </c>
      <c r="BD71">
        <v>417</v>
      </c>
      <c r="BE71">
        <v>96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1</v>
      </c>
      <c r="BL71">
        <v>0.03</v>
      </c>
      <c r="BM71">
        <v>-0.27</v>
      </c>
      <c r="BN71" s="3" t="str">
        <f t="shared" si="8"/>
        <v xml:space="preserve"> </v>
      </c>
      <c r="BO71" s="3" t="str">
        <f t="shared" si="9"/>
        <v xml:space="preserve"> </v>
      </c>
      <c r="BP71" s="43">
        <v>-0.2</v>
      </c>
      <c r="BQ71" s="43">
        <v>-0.1</v>
      </c>
      <c r="BR71" s="43">
        <v>0</v>
      </c>
      <c r="BS71" s="44">
        <f t="shared" si="13"/>
        <v>2.2548989442132297</v>
      </c>
      <c r="BT71" s="45">
        <v>0.31915275002635562</v>
      </c>
      <c r="BU71" s="45">
        <v>-0.42591764127545045</v>
      </c>
      <c r="BV71" s="45">
        <v>-0.16017461680294756</v>
      </c>
      <c r="BW71" s="45">
        <v>0</v>
      </c>
      <c r="BX71" s="45">
        <v>0</v>
      </c>
      <c r="BY71" s="44">
        <f t="shared" si="14"/>
        <v>-0.26693950805204236</v>
      </c>
      <c r="BZ71" s="45">
        <v>1.3193845461595362</v>
      </c>
      <c r="CA71" s="45">
        <v>7.2983276353108653E-2</v>
      </c>
      <c r="CB71" s="45">
        <v>0</v>
      </c>
      <c r="CC71" s="45">
        <v>1.1294706297526274</v>
      </c>
      <c r="CD71" s="44">
        <f t="shared" si="15"/>
        <v>2.5218384522652721</v>
      </c>
      <c r="CE71" s="46">
        <v>71.233333333333334</v>
      </c>
      <c r="CF71" s="46">
        <v>0</v>
      </c>
      <c r="CG71" s="46">
        <v>6.9500000000000011</v>
      </c>
      <c r="CH71" s="46">
        <v>78.183333333333337</v>
      </c>
      <c r="CI71" s="47">
        <v>633333.33333333337</v>
      </c>
      <c r="CL71">
        <v>0.52500000000000002</v>
      </c>
      <c r="CM71" s="2"/>
      <c r="CN71" s="2">
        <f t="shared" si="10"/>
        <v>-0.17500000000000007</v>
      </c>
      <c r="CO71" s="2">
        <f t="shared" si="11"/>
        <v>2.7263700000000002</v>
      </c>
      <c r="CP71" s="48">
        <v>30.757142999999999</v>
      </c>
      <c r="CQ71" s="2">
        <v>5.4479850000000001</v>
      </c>
      <c r="CR71" s="2">
        <v>6.149953</v>
      </c>
      <c r="CS71" s="2">
        <v>11.597937999999999</v>
      </c>
      <c r="CT71" s="2">
        <v>0.63977099999999998</v>
      </c>
      <c r="CU71" s="2">
        <v>0.59026299999999998</v>
      </c>
      <c r="CV71" s="2">
        <v>-3.6640000000000002E-3</v>
      </c>
      <c r="CW71" s="2">
        <v>1.22637</v>
      </c>
      <c r="CY71" s="2"/>
      <c r="CZ71" s="49">
        <f t="shared" si="12"/>
        <v>0.90878999999999999</v>
      </c>
    </row>
    <row r="72" spans="1:104" x14ac:dyDescent="0.2">
      <c r="A72" s="31" t="s">
        <v>1822</v>
      </c>
      <c r="B72" t="s">
        <v>1823</v>
      </c>
      <c r="C72" t="s">
        <v>1745</v>
      </c>
      <c r="D72" t="s">
        <v>1681</v>
      </c>
      <c r="E72">
        <v>74</v>
      </c>
      <c r="F72">
        <v>213</v>
      </c>
      <c r="G72" t="s">
        <v>1663</v>
      </c>
      <c r="I72" t="s">
        <v>328</v>
      </c>
      <c r="J72" t="s">
        <v>329</v>
      </c>
      <c r="K72" t="s">
        <v>280</v>
      </c>
      <c r="L72" t="s">
        <v>280</v>
      </c>
      <c r="M72" t="s">
        <v>48</v>
      </c>
      <c r="N72">
        <v>58</v>
      </c>
      <c r="O72">
        <v>21</v>
      </c>
      <c r="P72">
        <v>19</v>
      </c>
      <c r="Q72">
        <v>40</v>
      </c>
      <c r="R72">
        <v>18</v>
      </c>
      <c r="S72">
        <v>15</v>
      </c>
      <c r="T72">
        <v>1</v>
      </c>
      <c r="U72">
        <v>70</v>
      </c>
      <c r="V72">
        <v>149</v>
      </c>
      <c r="W72">
        <v>82</v>
      </c>
      <c r="X72">
        <v>32</v>
      </c>
      <c r="Y72">
        <v>49</v>
      </c>
      <c r="Z72">
        <v>13</v>
      </c>
      <c r="AA72">
        <v>32</v>
      </c>
      <c r="AB72">
        <v>9</v>
      </c>
      <c r="AC72">
        <v>9</v>
      </c>
      <c r="AD72">
        <v>0.5</v>
      </c>
      <c r="AE72">
        <v>20</v>
      </c>
      <c r="AF72">
        <v>0</v>
      </c>
      <c r="AG72">
        <v>1</v>
      </c>
      <c r="AH72">
        <v>18</v>
      </c>
      <c r="AI72">
        <v>0</v>
      </c>
      <c r="AJ72">
        <v>1</v>
      </c>
      <c r="AK72">
        <v>11</v>
      </c>
      <c r="AL72">
        <v>8</v>
      </c>
      <c r="AM72">
        <v>5</v>
      </c>
      <c r="AN72">
        <v>14</v>
      </c>
      <c r="AO72">
        <v>4</v>
      </c>
      <c r="AP72">
        <v>0</v>
      </c>
      <c r="AQ72">
        <v>0</v>
      </c>
      <c r="AR72">
        <v>15</v>
      </c>
      <c r="AS72">
        <v>6</v>
      </c>
      <c r="AT72">
        <v>7</v>
      </c>
      <c r="AU72">
        <v>14</v>
      </c>
      <c r="AV72">
        <v>1</v>
      </c>
      <c r="AW72">
        <v>0</v>
      </c>
      <c r="AX72">
        <v>51</v>
      </c>
      <c r="AY72">
        <v>3</v>
      </c>
      <c r="AZ72">
        <v>43</v>
      </c>
      <c r="BA72">
        <v>13</v>
      </c>
      <c r="BB72">
        <v>44037</v>
      </c>
      <c r="BC72">
        <v>8358</v>
      </c>
      <c r="BD72">
        <v>3589</v>
      </c>
      <c r="BE72">
        <v>1294</v>
      </c>
      <c r="BF72">
        <v>25</v>
      </c>
      <c r="BG72">
        <v>2</v>
      </c>
      <c r="BH72">
        <v>1</v>
      </c>
      <c r="BI72">
        <v>0</v>
      </c>
      <c r="BJ72">
        <v>0</v>
      </c>
      <c r="BK72">
        <v>13</v>
      </c>
      <c r="BL72">
        <v>0.04</v>
      </c>
      <c r="BM72">
        <v>7.0000000000000007E-2</v>
      </c>
      <c r="BN72" s="3">
        <f t="shared" si="8"/>
        <v>3.4088694032188327</v>
      </c>
      <c r="BO72" s="3">
        <f t="shared" si="9"/>
        <v>3.9110562014858288</v>
      </c>
      <c r="BP72" s="43">
        <v>15.8</v>
      </c>
      <c r="BQ72" s="43">
        <v>6.9</v>
      </c>
      <c r="BR72" s="43">
        <v>4.5999999999999996</v>
      </c>
      <c r="BS72" s="44">
        <f t="shared" si="13"/>
        <v>47.817378207082378</v>
      </c>
      <c r="BT72" s="45">
        <v>40.99499440883374</v>
      </c>
      <c r="BU72" s="45">
        <v>-1.9571579271616093</v>
      </c>
      <c r="BV72" s="45">
        <v>-1.1620178313350196</v>
      </c>
      <c r="BW72" s="45">
        <v>0.30058131956583922</v>
      </c>
      <c r="BX72" s="45">
        <v>-1.0980318038599868</v>
      </c>
      <c r="BY72" s="44">
        <f t="shared" si="14"/>
        <v>37.078368166042956</v>
      </c>
      <c r="BZ72" s="45">
        <v>9.3867655054869239</v>
      </c>
      <c r="CA72" s="45">
        <v>-0.24869769228846969</v>
      </c>
      <c r="CB72" s="45">
        <v>9.0065264447955098</v>
      </c>
      <c r="CC72" s="45">
        <v>-7.4055842169545443</v>
      </c>
      <c r="CD72" s="44">
        <f t="shared" si="15"/>
        <v>10.739010041039421</v>
      </c>
      <c r="CE72" s="46">
        <v>733.95</v>
      </c>
      <c r="CF72" s="46">
        <v>139.30000000000001</v>
      </c>
      <c r="CG72" s="46">
        <v>59.81666666666667</v>
      </c>
      <c r="CH72" s="46">
        <v>933.06666666666672</v>
      </c>
      <c r="CI72" s="47">
        <v>1350000</v>
      </c>
      <c r="CJ72">
        <v>2892111</v>
      </c>
      <c r="CK72" s="2">
        <v>55.5</v>
      </c>
      <c r="CL72">
        <v>1.3</v>
      </c>
      <c r="CM72" s="3">
        <v>1.4</v>
      </c>
      <c r="CN72" s="2">
        <f t="shared" si="10"/>
        <v>9.1</v>
      </c>
      <c r="CO72" s="2">
        <f t="shared" si="11"/>
        <v>4.2755200000000002</v>
      </c>
      <c r="CP72" s="48">
        <v>61.625694000000003</v>
      </c>
      <c r="CQ72" s="2">
        <v>16.425228000000001</v>
      </c>
      <c r="CR72" s="2">
        <v>18.915575</v>
      </c>
      <c r="CS72" s="2">
        <v>35.340803000000001</v>
      </c>
      <c r="CT72" s="2">
        <v>4.5516389999999998</v>
      </c>
      <c r="CU72" s="2">
        <v>2.4547970000000001</v>
      </c>
      <c r="CV72" s="2">
        <v>-3.0915000000000002E-2</v>
      </c>
      <c r="CW72" s="2">
        <v>6.9755200000000004</v>
      </c>
      <c r="CX72" t="s">
        <v>280</v>
      </c>
      <c r="CY72" s="2">
        <v>1.3</v>
      </c>
      <c r="CZ72" s="49">
        <f t="shared" si="12"/>
        <v>2.8251733333333333</v>
      </c>
    </row>
    <row r="73" spans="1:104" x14ac:dyDescent="0.2">
      <c r="A73" s="31" t="s">
        <v>1824</v>
      </c>
      <c r="B73" t="s">
        <v>1774</v>
      </c>
      <c r="C73" t="s">
        <v>1745</v>
      </c>
      <c r="D73" t="s">
        <v>1681</v>
      </c>
      <c r="E73">
        <v>76</v>
      </c>
      <c r="F73">
        <v>212</v>
      </c>
      <c r="G73" t="s">
        <v>1663</v>
      </c>
      <c r="I73" t="s">
        <v>254</v>
      </c>
      <c r="J73" t="s">
        <v>330</v>
      </c>
      <c r="K73" t="s">
        <v>58</v>
      </c>
      <c r="L73" t="s">
        <v>280</v>
      </c>
      <c r="M73" t="s">
        <v>57</v>
      </c>
      <c r="N73">
        <v>82</v>
      </c>
      <c r="O73">
        <v>15</v>
      </c>
      <c r="P73">
        <v>27</v>
      </c>
      <c r="Q73">
        <v>42</v>
      </c>
      <c r="R73">
        <v>-2</v>
      </c>
      <c r="S73">
        <v>0</v>
      </c>
      <c r="T73">
        <v>-3</v>
      </c>
      <c r="U73">
        <v>68</v>
      </c>
      <c r="V73">
        <v>182</v>
      </c>
      <c r="W73">
        <v>115</v>
      </c>
      <c r="X73">
        <v>128</v>
      </c>
      <c r="Y73">
        <v>73</v>
      </c>
      <c r="Z73">
        <v>51</v>
      </c>
      <c r="AA73">
        <v>27</v>
      </c>
      <c r="AB73">
        <v>0</v>
      </c>
      <c r="AC73">
        <v>0</v>
      </c>
      <c r="AD73">
        <v>0</v>
      </c>
      <c r="AE73">
        <v>6</v>
      </c>
      <c r="AF73">
        <v>9</v>
      </c>
      <c r="AG73">
        <v>0</v>
      </c>
      <c r="AH73">
        <v>15</v>
      </c>
      <c r="AI73">
        <v>1</v>
      </c>
      <c r="AJ73">
        <v>11</v>
      </c>
      <c r="AK73">
        <v>12</v>
      </c>
      <c r="AL73">
        <v>15</v>
      </c>
      <c r="AM73">
        <v>11</v>
      </c>
      <c r="AN73">
        <v>16</v>
      </c>
      <c r="AO73">
        <v>3</v>
      </c>
      <c r="AP73">
        <v>0</v>
      </c>
      <c r="AQ73">
        <v>2</v>
      </c>
      <c r="AR73">
        <v>8</v>
      </c>
      <c r="AS73">
        <v>7</v>
      </c>
      <c r="AT73">
        <v>6</v>
      </c>
      <c r="AU73">
        <v>9</v>
      </c>
      <c r="AV73">
        <v>0</v>
      </c>
      <c r="AW73">
        <v>0</v>
      </c>
      <c r="AX73">
        <v>106</v>
      </c>
      <c r="AY73">
        <v>37</v>
      </c>
      <c r="AZ73">
        <v>108</v>
      </c>
      <c r="BA73">
        <v>37</v>
      </c>
      <c r="BB73">
        <v>94937</v>
      </c>
      <c r="BC73">
        <v>16788</v>
      </c>
      <c r="BD73">
        <v>21056</v>
      </c>
      <c r="BE73">
        <v>2529</v>
      </c>
      <c r="BF73">
        <v>34</v>
      </c>
      <c r="BG73">
        <v>0</v>
      </c>
      <c r="BH73">
        <v>0</v>
      </c>
      <c r="BI73">
        <v>0</v>
      </c>
      <c r="BJ73">
        <v>0</v>
      </c>
      <c r="BK73">
        <v>7</v>
      </c>
      <c r="BL73">
        <v>7.0000000000000007E-2</v>
      </c>
      <c r="BM73">
        <v>0.12</v>
      </c>
      <c r="BN73" s="3">
        <f t="shared" si="8"/>
        <v>3.9469813106487832</v>
      </c>
      <c r="BO73" s="3">
        <f t="shared" si="9"/>
        <v>3.4008454190689825</v>
      </c>
      <c r="BP73" s="43">
        <v>-5.5</v>
      </c>
      <c r="BQ73" s="43">
        <v>5</v>
      </c>
      <c r="BR73" s="43">
        <v>1.4</v>
      </c>
      <c r="BS73" s="44">
        <f t="shared" si="13"/>
        <v>43.483648602125477</v>
      </c>
      <c r="BT73" s="45">
        <v>13.402604597491862</v>
      </c>
      <c r="BU73" s="45">
        <v>16.048127447630936</v>
      </c>
      <c r="BV73" s="45">
        <v>-3.275668357658263</v>
      </c>
      <c r="BW73" s="45">
        <v>0.25557976893149126</v>
      </c>
      <c r="BX73" s="45">
        <v>0</v>
      </c>
      <c r="BY73" s="44">
        <f t="shared" si="14"/>
        <v>26.430643456396027</v>
      </c>
      <c r="BZ73" s="45">
        <v>12.485788092493856</v>
      </c>
      <c r="CA73" s="45">
        <v>0.57676846105649238</v>
      </c>
      <c r="CB73" s="45">
        <v>4.227910800400597</v>
      </c>
      <c r="CC73" s="45">
        <v>-0.23746220822149264</v>
      </c>
      <c r="CD73" s="44">
        <f t="shared" si="15"/>
        <v>17.05300514572945</v>
      </c>
      <c r="CE73" s="46">
        <v>1582.2833333333333</v>
      </c>
      <c r="CF73" s="46">
        <v>279.8</v>
      </c>
      <c r="CG73" s="46">
        <v>350.93333333333334</v>
      </c>
      <c r="CH73" s="46">
        <v>2213.0166666666664</v>
      </c>
      <c r="CI73" s="47">
        <v>4875000</v>
      </c>
      <c r="CJ73">
        <v>5556653</v>
      </c>
      <c r="CK73" s="2">
        <v>72.800003000000004</v>
      </c>
      <c r="CL73">
        <v>4.875</v>
      </c>
      <c r="CM73" s="3">
        <v>6.68</v>
      </c>
      <c r="CN73" s="2">
        <f t="shared" si="10"/>
        <v>-6.7249999999999996</v>
      </c>
      <c r="CO73" s="2">
        <f t="shared" si="11"/>
        <v>-9.3053049999999988</v>
      </c>
      <c r="CP73" s="48">
        <v>75.445556999999994</v>
      </c>
      <c r="CQ73" s="2">
        <v>11.392331</v>
      </c>
      <c r="CR73" s="2">
        <v>29.331105999999998</v>
      </c>
      <c r="CS73" s="2">
        <v>40.723436999999997</v>
      </c>
      <c r="CT73" s="2">
        <v>5.6266489999999996</v>
      </c>
      <c r="CU73" s="2">
        <v>3.6339039999999998</v>
      </c>
      <c r="CV73" s="2">
        <v>-2.5857999999999999E-2</v>
      </c>
      <c r="CW73" s="2">
        <v>9.2346950000000003</v>
      </c>
      <c r="CX73" t="s">
        <v>280</v>
      </c>
      <c r="CY73" s="2">
        <v>6.7</v>
      </c>
      <c r="CZ73" s="49">
        <f t="shared" si="12"/>
        <v>3.5782316666666669</v>
      </c>
    </row>
    <row r="74" spans="1:104" x14ac:dyDescent="0.2">
      <c r="A74" s="31" t="s">
        <v>1825</v>
      </c>
      <c r="B74" t="s">
        <v>1774</v>
      </c>
      <c r="C74" t="s">
        <v>1745</v>
      </c>
      <c r="D74" t="s">
        <v>1681</v>
      </c>
      <c r="E74">
        <v>74</v>
      </c>
      <c r="F74">
        <v>225</v>
      </c>
      <c r="G74" t="s">
        <v>1668</v>
      </c>
      <c r="H74" t="s">
        <v>1664</v>
      </c>
      <c r="I74" t="s">
        <v>168</v>
      </c>
      <c r="J74" s="18" t="s">
        <v>169</v>
      </c>
      <c r="K74" t="s">
        <v>94</v>
      </c>
      <c r="L74" t="s">
        <v>94</v>
      </c>
      <c r="M74" t="s">
        <v>57</v>
      </c>
      <c r="N74">
        <v>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3</v>
      </c>
      <c r="X74">
        <v>1</v>
      </c>
      <c r="Y74">
        <v>0</v>
      </c>
      <c r="Z74">
        <v>0</v>
      </c>
      <c r="AA74">
        <v>1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806</v>
      </c>
      <c r="BC74">
        <v>34</v>
      </c>
      <c r="BD74">
        <v>48</v>
      </c>
      <c r="BE74">
        <v>20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0.1</v>
      </c>
      <c r="BM74">
        <v>0.31</v>
      </c>
      <c r="BN74" s="3" t="str">
        <f t="shared" si="8"/>
        <v xml:space="preserve"> </v>
      </c>
      <c r="BO74" s="3" t="str">
        <f t="shared" si="9"/>
        <v xml:space="preserve"> </v>
      </c>
      <c r="BP74" s="43">
        <v>0</v>
      </c>
      <c r="BQ74" s="43">
        <v>0</v>
      </c>
      <c r="BR74" s="43">
        <v>0</v>
      </c>
      <c r="BS74" s="44">
        <f t="shared" si="13"/>
        <v>0.44005031085158308</v>
      </c>
      <c r="BT74" s="45">
        <v>-0.1313972732062558</v>
      </c>
      <c r="BU74" s="45">
        <v>-3.4320629234759079E-2</v>
      </c>
      <c r="BV74" s="45">
        <v>-4.4337740740468284E-2</v>
      </c>
      <c r="BW74" s="45">
        <v>-1.9928948870109814E-3</v>
      </c>
      <c r="BX74" s="45">
        <v>0</v>
      </c>
      <c r="BY74" s="44">
        <f t="shared" si="14"/>
        <v>-0.21204853806849414</v>
      </c>
      <c r="BZ74" s="45">
        <v>0.46714678096092693</v>
      </c>
      <c r="CA74" s="45">
        <v>1.4724214398051313E-2</v>
      </c>
      <c r="CB74" s="45">
        <v>5.1988772256713382E-2</v>
      </c>
      <c r="CC74" s="45">
        <v>0.11823908130438554</v>
      </c>
      <c r="CD74" s="44">
        <f t="shared" si="15"/>
        <v>0.65209884892007719</v>
      </c>
      <c r="CE74" s="46">
        <v>13.433333333333334</v>
      </c>
      <c r="CF74" s="46">
        <v>0.56666666666666665</v>
      </c>
      <c r="CG74" s="46">
        <v>0.8</v>
      </c>
      <c r="CH74" s="46">
        <v>14.8</v>
      </c>
      <c r="CI74" s="47">
        <v>500000</v>
      </c>
      <c r="CL74">
        <v>0.5</v>
      </c>
      <c r="CM74" s="2"/>
      <c r="CN74" s="2">
        <f t="shared" si="10"/>
        <v>0</v>
      </c>
      <c r="CO74" s="2">
        <f t="shared" si="11"/>
        <v>2.9489169999999998</v>
      </c>
      <c r="CP74" s="48">
        <v>27.868731</v>
      </c>
      <c r="CQ74" s="2">
        <v>1.605027</v>
      </c>
      <c r="CR74" s="2">
        <v>5.2708409999999999</v>
      </c>
      <c r="CS74" s="2">
        <v>6.8758679999999996</v>
      </c>
      <c r="CT74" s="2">
        <v>0.39484599999999997</v>
      </c>
      <c r="CU74" s="2">
        <v>1.054244</v>
      </c>
      <c r="CV74" s="2">
        <v>-1.73E-4</v>
      </c>
      <c r="CW74" s="2">
        <v>1.448917</v>
      </c>
      <c r="CY74" s="2"/>
      <c r="CZ74" s="49">
        <f t="shared" si="12"/>
        <v>0.98297233333333334</v>
      </c>
    </row>
    <row r="75" spans="1:104" x14ac:dyDescent="0.2">
      <c r="A75" s="31" t="s">
        <v>1826</v>
      </c>
      <c r="B75" t="s">
        <v>1827</v>
      </c>
      <c r="C75" t="s">
        <v>1745</v>
      </c>
      <c r="D75" t="s">
        <v>1681</v>
      </c>
      <c r="E75">
        <v>70</v>
      </c>
      <c r="F75">
        <v>180</v>
      </c>
      <c r="G75" t="s">
        <v>1663</v>
      </c>
      <c r="H75" t="s">
        <v>1664</v>
      </c>
      <c r="I75" t="s">
        <v>118</v>
      </c>
      <c r="J75" s="18" t="s">
        <v>169</v>
      </c>
      <c r="K75" t="s">
        <v>244</v>
      </c>
      <c r="L75" t="s">
        <v>244</v>
      </c>
      <c r="M75" t="s">
        <v>48</v>
      </c>
      <c r="N75">
        <v>2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4</v>
      </c>
      <c r="X75">
        <v>0</v>
      </c>
      <c r="Y75">
        <v>2</v>
      </c>
      <c r="Z75">
        <v>2</v>
      </c>
      <c r="AA75">
        <v>0</v>
      </c>
      <c r="AB75">
        <v>0</v>
      </c>
      <c r="AC75">
        <v>1</v>
      </c>
      <c r="AD75">
        <v>0.8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1</v>
      </c>
      <c r="AY75">
        <v>0</v>
      </c>
      <c r="AZ75">
        <v>1</v>
      </c>
      <c r="BA75">
        <v>0</v>
      </c>
      <c r="BB75">
        <v>1403</v>
      </c>
      <c r="BC75">
        <v>33</v>
      </c>
      <c r="BD75">
        <v>10</v>
      </c>
      <c r="BE75">
        <v>29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7.0000000000000007E-2</v>
      </c>
      <c r="BM75">
        <v>-0.09</v>
      </c>
      <c r="BN75" s="3" t="str">
        <f t="shared" si="8"/>
        <v xml:space="preserve"> </v>
      </c>
      <c r="BO75" s="3" t="str">
        <f t="shared" si="9"/>
        <v xml:space="preserve"> </v>
      </c>
      <c r="BP75" s="43">
        <v>0</v>
      </c>
      <c r="BQ75" s="43">
        <v>-0.2</v>
      </c>
      <c r="BR75" s="43">
        <v>0</v>
      </c>
      <c r="BS75" s="44">
        <f t="shared" si="13"/>
        <v>-0.10139340496676341</v>
      </c>
      <c r="BT75" s="45">
        <v>-0.36066334382162435</v>
      </c>
      <c r="BU75" s="45">
        <v>-9.0969477231285251E-3</v>
      </c>
      <c r="BV75" s="45">
        <v>-0.18436125025550171</v>
      </c>
      <c r="BW75" s="45">
        <v>-7.5354579200691352E-3</v>
      </c>
      <c r="BX75" s="45">
        <v>0</v>
      </c>
      <c r="BY75" s="44">
        <f t="shared" si="14"/>
        <v>-0.56165699972032368</v>
      </c>
      <c r="BZ75" s="45">
        <v>0.17457743096611505</v>
      </c>
      <c r="CA75" s="45">
        <v>7.5283802760597331E-4</v>
      </c>
      <c r="CB75" s="45">
        <v>5.4069915371877865E-2</v>
      </c>
      <c r="CC75" s="45">
        <v>0.23086341038796138</v>
      </c>
      <c r="CD75" s="44">
        <f t="shared" si="15"/>
        <v>0.46026359475356027</v>
      </c>
      <c r="CE75" s="46">
        <v>23.383333333333333</v>
      </c>
      <c r="CF75" s="46">
        <v>0.55000000000000004</v>
      </c>
      <c r="CG75" s="46">
        <v>0.16666666666666666</v>
      </c>
      <c r="CH75" s="46">
        <v>24.1</v>
      </c>
      <c r="CI75" s="47">
        <v>1225000</v>
      </c>
      <c r="CL75">
        <v>0.78700000000000003</v>
      </c>
      <c r="CM75" s="3">
        <v>0.875</v>
      </c>
      <c r="CN75" s="2">
        <f t="shared" si="10"/>
        <v>-1.0610000000000002</v>
      </c>
      <c r="CO75" s="2">
        <f t="shared" si="11"/>
        <v>0.20723899999999995</v>
      </c>
      <c r="CP75" s="48">
        <v>29.252822999999999</v>
      </c>
      <c r="CQ75" s="2">
        <v>5.5893199999999998</v>
      </c>
      <c r="CR75" s="2">
        <v>6.9085190000000001</v>
      </c>
      <c r="CS75" s="2">
        <v>12.497839000000001</v>
      </c>
      <c r="CT75" s="2">
        <v>0.71537600000000001</v>
      </c>
      <c r="CU75" s="2">
        <v>0.61806799999999995</v>
      </c>
      <c r="CV75" s="2">
        <v>-1.2049999999999999E-3</v>
      </c>
      <c r="CW75" s="2">
        <v>1.332239</v>
      </c>
      <c r="CZ75" s="49">
        <f t="shared" si="12"/>
        <v>0.94407966666666665</v>
      </c>
    </row>
    <row r="76" spans="1:104" x14ac:dyDescent="0.2">
      <c r="A76" s="31" t="s">
        <v>1828</v>
      </c>
      <c r="B76" t="s">
        <v>1733</v>
      </c>
      <c r="C76" t="s">
        <v>1707</v>
      </c>
      <c r="D76" t="s">
        <v>1681</v>
      </c>
      <c r="E76">
        <v>72</v>
      </c>
      <c r="F76">
        <v>187</v>
      </c>
      <c r="G76" t="s">
        <v>1663</v>
      </c>
      <c r="I76" t="s">
        <v>331</v>
      </c>
      <c r="J76" t="s">
        <v>332</v>
      </c>
      <c r="K76" t="s">
        <v>280</v>
      </c>
      <c r="M76" t="s">
        <v>69</v>
      </c>
      <c r="N76">
        <v>71</v>
      </c>
      <c r="O76">
        <v>11</v>
      </c>
      <c r="P76">
        <v>11</v>
      </c>
      <c r="Q76">
        <v>22</v>
      </c>
      <c r="R76">
        <v>-11</v>
      </c>
      <c r="S76">
        <v>5</v>
      </c>
      <c r="T76">
        <v>-5</v>
      </c>
      <c r="U76">
        <v>10</v>
      </c>
      <c r="V76">
        <v>74</v>
      </c>
      <c r="W76">
        <v>45</v>
      </c>
      <c r="X76">
        <v>31</v>
      </c>
      <c r="Y76">
        <v>34</v>
      </c>
      <c r="Z76">
        <v>18</v>
      </c>
      <c r="AA76">
        <v>23</v>
      </c>
      <c r="AB76">
        <v>217</v>
      </c>
      <c r="AC76">
        <v>260</v>
      </c>
      <c r="AD76">
        <v>11.4</v>
      </c>
      <c r="AE76">
        <v>9</v>
      </c>
      <c r="AF76">
        <v>1</v>
      </c>
      <c r="AG76">
        <v>1</v>
      </c>
      <c r="AH76">
        <v>8</v>
      </c>
      <c r="AI76">
        <v>1</v>
      </c>
      <c r="AJ76">
        <v>2</v>
      </c>
      <c r="AK76">
        <v>7</v>
      </c>
      <c r="AL76">
        <v>4</v>
      </c>
      <c r="AM76">
        <v>2</v>
      </c>
      <c r="AN76">
        <v>9</v>
      </c>
      <c r="AO76">
        <v>1</v>
      </c>
      <c r="AP76">
        <v>0</v>
      </c>
      <c r="AQ76">
        <v>3</v>
      </c>
      <c r="AR76">
        <v>8</v>
      </c>
      <c r="AS76">
        <v>3</v>
      </c>
      <c r="AT76">
        <v>3</v>
      </c>
      <c r="AU76">
        <v>8</v>
      </c>
      <c r="AV76">
        <v>0</v>
      </c>
      <c r="AW76">
        <v>0</v>
      </c>
      <c r="AX76">
        <v>31</v>
      </c>
      <c r="AY76">
        <v>4</v>
      </c>
      <c r="AZ76">
        <v>50</v>
      </c>
      <c r="BA76">
        <v>12</v>
      </c>
      <c r="BB76">
        <v>41349</v>
      </c>
      <c r="BC76">
        <v>9232</v>
      </c>
      <c r="BD76">
        <v>4257</v>
      </c>
      <c r="BE76">
        <v>1355</v>
      </c>
      <c r="BF76">
        <v>5</v>
      </c>
      <c r="BG76">
        <v>0</v>
      </c>
      <c r="BH76">
        <v>0</v>
      </c>
      <c r="BI76">
        <v>0</v>
      </c>
      <c r="BJ76">
        <v>0</v>
      </c>
      <c r="BK76">
        <v>8</v>
      </c>
      <c r="BL76">
        <v>-0.04</v>
      </c>
      <c r="BM76">
        <v>-0.05</v>
      </c>
      <c r="BN76" s="3">
        <f t="shared" si="8"/>
        <v>3.6522649721336826</v>
      </c>
      <c r="BO76" s="3">
        <f t="shared" si="9"/>
        <v>2.6685519235863522</v>
      </c>
      <c r="BP76" s="43">
        <v>-12.6</v>
      </c>
      <c r="BQ76" s="43">
        <v>0.3</v>
      </c>
      <c r="BR76" s="43">
        <v>-0.4</v>
      </c>
      <c r="BS76" s="44">
        <f t="shared" si="13"/>
        <v>29.46262610360052</v>
      </c>
      <c r="BT76" s="45">
        <v>8.6137921852029784</v>
      </c>
      <c r="BU76" s="45">
        <v>-0.8082622401093722</v>
      </c>
      <c r="BV76" s="45">
        <v>-3.3229444676428259</v>
      </c>
      <c r="BW76" s="45">
        <v>1.1125051180101806</v>
      </c>
      <c r="BX76" s="45">
        <v>0</v>
      </c>
      <c r="BY76" s="44">
        <f t="shared" si="14"/>
        <v>5.5950905954609604</v>
      </c>
      <c r="BZ76" s="45">
        <v>4.1380116680439905</v>
      </c>
      <c r="CA76" s="45">
        <v>0.12853966287952251</v>
      </c>
      <c r="CB76" s="45">
        <v>11.652732696591647</v>
      </c>
      <c r="CC76" s="45">
        <v>7.9482514806244007</v>
      </c>
      <c r="CD76" s="44">
        <f t="shared" si="15"/>
        <v>23.867535508139561</v>
      </c>
      <c r="CE76" s="46">
        <v>689.15</v>
      </c>
      <c r="CF76" s="46">
        <v>153.86666666666667</v>
      </c>
      <c r="CG76" s="46">
        <v>70.95</v>
      </c>
      <c r="CH76" s="46">
        <v>913.9666666666667</v>
      </c>
      <c r="CI76" s="47">
        <v>741666.66666666663</v>
      </c>
      <c r="CJ76">
        <v>1887624</v>
      </c>
      <c r="CK76" s="2">
        <v>46.700001</v>
      </c>
      <c r="CL76">
        <v>0.67500000000000004</v>
      </c>
      <c r="CM76" s="2"/>
      <c r="CN76" s="2">
        <f t="shared" si="10"/>
        <v>-0.62500000000000022</v>
      </c>
      <c r="CO76" s="2">
        <f t="shared" si="11"/>
        <v>3.6317550000000001</v>
      </c>
      <c r="CP76" s="48">
        <v>58.880927999999997</v>
      </c>
      <c r="CQ76" s="2">
        <v>11.006554</v>
      </c>
      <c r="CR76" s="2">
        <v>11.443754</v>
      </c>
      <c r="CS76" s="2">
        <v>22.450308</v>
      </c>
      <c r="CT76" s="2">
        <v>1.1274850000000001</v>
      </c>
      <c r="CU76" s="2">
        <v>1.012853</v>
      </c>
      <c r="CV76" s="2">
        <v>-8.5839999999999996E-3</v>
      </c>
      <c r="CW76" s="2">
        <v>2.1317550000000001</v>
      </c>
      <c r="CY76" s="2"/>
      <c r="CZ76" s="49">
        <f t="shared" si="12"/>
        <v>1.210585</v>
      </c>
    </row>
    <row r="77" spans="1:104" x14ac:dyDescent="0.2">
      <c r="A77" s="31" t="s">
        <v>1829</v>
      </c>
      <c r="B77" t="s">
        <v>1830</v>
      </c>
      <c r="C77" t="s">
        <v>1680</v>
      </c>
      <c r="D77" t="s">
        <v>1681</v>
      </c>
      <c r="E77">
        <v>72</v>
      </c>
      <c r="F77">
        <v>195</v>
      </c>
      <c r="G77" t="s">
        <v>1668</v>
      </c>
      <c r="I77" t="s">
        <v>471</v>
      </c>
      <c r="J77" t="s">
        <v>1000</v>
      </c>
      <c r="K77" t="s">
        <v>496</v>
      </c>
      <c r="L77" t="s">
        <v>496</v>
      </c>
      <c r="M77" t="s">
        <v>44</v>
      </c>
      <c r="N77">
        <v>82</v>
      </c>
      <c r="O77">
        <v>33</v>
      </c>
      <c r="P77">
        <v>39</v>
      </c>
      <c r="Q77">
        <v>72</v>
      </c>
      <c r="R77">
        <v>-20</v>
      </c>
      <c r="S77">
        <v>-6</v>
      </c>
      <c r="T77">
        <v>-5</v>
      </c>
      <c r="U77">
        <v>26</v>
      </c>
      <c r="V77">
        <v>220</v>
      </c>
      <c r="W77">
        <v>49</v>
      </c>
      <c r="X77">
        <v>20</v>
      </c>
      <c r="Y77">
        <v>116</v>
      </c>
      <c r="Z77">
        <v>47</v>
      </c>
      <c r="AA77">
        <v>40</v>
      </c>
      <c r="AB77">
        <v>155</v>
      </c>
      <c r="AC77">
        <v>160</v>
      </c>
      <c r="AD77">
        <v>6.7</v>
      </c>
      <c r="AE77">
        <v>17</v>
      </c>
      <c r="AF77">
        <v>16</v>
      </c>
      <c r="AG77">
        <v>0</v>
      </c>
      <c r="AH77">
        <v>20</v>
      </c>
      <c r="AI77">
        <v>0</v>
      </c>
      <c r="AJ77">
        <v>19</v>
      </c>
      <c r="AK77">
        <v>20</v>
      </c>
      <c r="AL77">
        <v>19</v>
      </c>
      <c r="AM77">
        <v>16</v>
      </c>
      <c r="AN77">
        <v>23</v>
      </c>
      <c r="AO77">
        <v>4</v>
      </c>
      <c r="AP77">
        <v>1</v>
      </c>
      <c r="AQ77">
        <v>11</v>
      </c>
      <c r="AR77">
        <v>17</v>
      </c>
      <c r="AS77">
        <v>16</v>
      </c>
      <c r="AT77">
        <v>7</v>
      </c>
      <c r="AU77">
        <v>26</v>
      </c>
      <c r="AV77">
        <v>1</v>
      </c>
      <c r="AW77">
        <v>0</v>
      </c>
      <c r="AX77">
        <v>100</v>
      </c>
      <c r="AY77">
        <v>51</v>
      </c>
      <c r="AZ77">
        <v>70</v>
      </c>
      <c r="BA77">
        <v>1</v>
      </c>
      <c r="BB77">
        <v>72181</v>
      </c>
      <c r="BC77">
        <v>635</v>
      </c>
      <c r="BD77">
        <v>21357</v>
      </c>
      <c r="BE77">
        <v>2046</v>
      </c>
      <c r="BF77">
        <v>13</v>
      </c>
      <c r="BG77">
        <v>0</v>
      </c>
      <c r="BH77">
        <v>0</v>
      </c>
      <c r="BI77">
        <v>0</v>
      </c>
      <c r="BJ77">
        <v>0</v>
      </c>
      <c r="BK77">
        <v>15</v>
      </c>
      <c r="BL77">
        <v>-0.01</v>
      </c>
      <c r="BM77">
        <v>0.04</v>
      </c>
      <c r="BN77" s="3" t="str">
        <f t="shared" si="8"/>
        <v xml:space="preserve"> </v>
      </c>
      <c r="BO77" s="3">
        <f t="shared" si="9"/>
        <v>3.7941268272933271</v>
      </c>
      <c r="BP77" s="43">
        <v>-10.1</v>
      </c>
      <c r="BQ77" s="43">
        <v>9.6999999999999993</v>
      </c>
      <c r="BR77" s="43">
        <v>0.5</v>
      </c>
      <c r="BS77" s="44">
        <f t="shared" si="13"/>
        <v>79.207075814660982</v>
      </c>
      <c r="BT77" s="45">
        <v>23.230599330728246</v>
      </c>
      <c r="BU77" s="45">
        <v>25.613142779701239</v>
      </c>
      <c r="BV77" s="45">
        <v>-3.6934282678027386</v>
      </c>
      <c r="BW77" s="45">
        <v>-0.12035178324096057</v>
      </c>
      <c r="BX77" s="45">
        <v>16.767213137274574</v>
      </c>
      <c r="BY77" s="44">
        <f t="shared" si="14"/>
        <v>61.797175196660362</v>
      </c>
      <c r="BZ77" s="45">
        <v>6.5025651126126753</v>
      </c>
      <c r="CA77" s="45">
        <v>1.0652866838935795</v>
      </c>
      <c r="CB77" s="45">
        <v>0.64635079645634552</v>
      </c>
      <c r="CC77" s="45">
        <v>9.1956980250380216</v>
      </c>
      <c r="CD77" s="44">
        <f t="shared" si="15"/>
        <v>17.40990061800062</v>
      </c>
      <c r="CE77" s="46">
        <v>1203.0166666666667</v>
      </c>
      <c r="CF77" s="46">
        <v>10.583333333333334</v>
      </c>
      <c r="CG77" s="46">
        <v>355.95</v>
      </c>
      <c r="CH77" s="46">
        <v>1569.55</v>
      </c>
      <c r="CI77" s="47">
        <v>4000000</v>
      </c>
      <c r="CJ77">
        <v>3998746</v>
      </c>
      <c r="CK77" s="2">
        <v>46.400002000000001</v>
      </c>
      <c r="CL77">
        <v>2.5</v>
      </c>
      <c r="CM77" s="3">
        <v>5</v>
      </c>
      <c r="CN77" s="2">
        <f t="shared" si="10"/>
        <v>4.1999999999999993</v>
      </c>
      <c r="CO77" s="2">
        <f t="shared" si="11"/>
        <v>-2.0780600000000007</v>
      </c>
      <c r="CP77" s="48">
        <v>77.161941999999996</v>
      </c>
      <c r="CQ77" s="2">
        <v>30.947115</v>
      </c>
      <c r="CR77" s="2">
        <v>34.790466000000002</v>
      </c>
      <c r="CS77" s="2">
        <v>65.737581000000006</v>
      </c>
      <c r="CT77" s="2">
        <v>9.0961379999999998</v>
      </c>
      <c r="CU77" s="2">
        <v>2.1418089999999999</v>
      </c>
      <c r="CV77" s="2">
        <v>0.18399299999999999</v>
      </c>
      <c r="CW77" s="2">
        <v>11.421939999999999</v>
      </c>
      <c r="CX77" t="s">
        <v>496</v>
      </c>
      <c r="CY77" s="2">
        <v>4</v>
      </c>
      <c r="CZ77" s="49">
        <f t="shared" si="12"/>
        <v>4.3073133333333331</v>
      </c>
    </row>
    <row r="78" spans="1:104" x14ac:dyDescent="0.2">
      <c r="A78" s="31" t="s">
        <v>1831</v>
      </c>
      <c r="B78" t="s">
        <v>1832</v>
      </c>
      <c r="C78" t="s">
        <v>1712</v>
      </c>
      <c r="D78" t="s">
        <v>1662</v>
      </c>
      <c r="E78">
        <v>79</v>
      </c>
      <c r="F78">
        <v>252</v>
      </c>
      <c r="G78" t="s">
        <v>1663</v>
      </c>
      <c r="H78" t="s">
        <v>1664</v>
      </c>
      <c r="I78" t="s">
        <v>350</v>
      </c>
      <c r="J78" t="s">
        <v>806</v>
      </c>
      <c r="K78" t="s">
        <v>206</v>
      </c>
      <c r="L78" t="s">
        <v>115</v>
      </c>
      <c r="M78" t="s">
        <v>69</v>
      </c>
      <c r="N78">
        <v>28</v>
      </c>
      <c r="O78">
        <v>4</v>
      </c>
      <c r="P78">
        <v>1</v>
      </c>
      <c r="Q78">
        <v>5</v>
      </c>
      <c r="R78">
        <v>-9</v>
      </c>
      <c r="S78">
        <v>-5</v>
      </c>
      <c r="T78">
        <v>-4</v>
      </c>
      <c r="U78">
        <v>42</v>
      </c>
      <c r="V78">
        <v>36</v>
      </c>
      <c r="W78">
        <v>66</v>
      </c>
      <c r="X78">
        <v>8</v>
      </c>
      <c r="Y78">
        <v>9</v>
      </c>
      <c r="Z78">
        <v>11</v>
      </c>
      <c r="AA78">
        <v>11</v>
      </c>
      <c r="AB78">
        <v>102</v>
      </c>
      <c r="AC78">
        <v>123</v>
      </c>
      <c r="AD78">
        <v>14.4</v>
      </c>
      <c r="AE78">
        <v>4</v>
      </c>
      <c r="AF78">
        <v>0</v>
      </c>
      <c r="AG78">
        <v>0</v>
      </c>
      <c r="AH78">
        <v>1</v>
      </c>
      <c r="AI78">
        <v>0</v>
      </c>
      <c r="AJ78">
        <v>0</v>
      </c>
      <c r="AK78">
        <v>1</v>
      </c>
      <c r="AL78">
        <v>0</v>
      </c>
      <c r="AM78">
        <v>0</v>
      </c>
      <c r="AN78">
        <v>1</v>
      </c>
      <c r="AO78">
        <v>3</v>
      </c>
      <c r="AP78">
        <v>0</v>
      </c>
      <c r="AQ78">
        <v>1</v>
      </c>
      <c r="AR78">
        <v>3</v>
      </c>
      <c r="AS78">
        <v>1</v>
      </c>
      <c r="AT78">
        <v>2</v>
      </c>
      <c r="AU78">
        <v>2</v>
      </c>
      <c r="AV78">
        <v>0</v>
      </c>
      <c r="AW78">
        <v>0</v>
      </c>
      <c r="AX78">
        <v>5</v>
      </c>
      <c r="AY78">
        <v>0</v>
      </c>
      <c r="AZ78">
        <v>14</v>
      </c>
      <c r="BA78">
        <v>0</v>
      </c>
      <c r="BB78">
        <v>16161</v>
      </c>
      <c r="BC78">
        <v>46</v>
      </c>
      <c r="BD78">
        <v>828</v>
      </c>
      <c r="BE78">
        <v>405</v>
      </c>
      <c r="BF78">
        <v>16</v>
      </c>
      <c r="BG78">
        <v>2</v>
      </c>
      <c r="BH78">
        <v>0</v>
      </c>
      <c r="BI78">
        <v>0</v>
      </c>
      <c r="BJ78">
        <v>0</v>
      </c>
      <c r="BK78">
        <v>3</v>
      </c>
      <c r="BL78">
        <v>-0.04</v>
      </c>
      <c r="BM78">
        <v>-0.15</v>
      </c>
      <c r="BN78" s="3" t="str">
        <f t="shared" si="8"/>
        <v xml:space="preserve"> </v>
      </c>
      <c r="BO78" s="3" t="str">
        <f t="shared" si="9"/>
        <v xml:space="preserve"> </v>
      </c>
      <c r="BP78" s="43">
        <v>-7.3</v>
      </c>
      <c r="BQ78" s="43">
        <v>-0.6</v>
      </c>
      <c r="BR78" s="43">
        <v>-0.7</v>
      </c>
      <c r="BS78" s="44">
        <f t="shared" si="13"/>
        <v>-3.1065074406676345</v>
      </c>
      <c r="BT78" s="52">
        <v>3.2984368854809656</v>
      </c>
      <c r="BU78" s="52">
        <v>-0.70689544234617174</v>
      </c>
      <c r="BV78" s="52">
        <v>-1.8177345854765478E-2</v>
      </c>
      <c r="BW78" s="52">
        <v>-8.2502230658100129E-3</v>
      </c>
      <c r="BX78" s="52">
        <v>0</v>
      </c>
      <c r="BY78" s="44">
        <f t="shared" si="14"/>
        <v>2.5651138742142185</v>
      </c>
      <c r="BZ78" s="52">
        <v>1.4321085352038467</v>
      </c>
      <c r="CA78" s="52">
        <v>7.5566803643025121E-2</v>
      </c>
      <c r="CB78" s="52">
        <v>7.906465932374529E-2</v>
      </c>
      <c r="CC78" s="52">
        <v>-7.25836131305247</v>
      </c>
      <c r="CD78" s="44">
        <f t="shared" si="15"/>
        <v>-5.6716213148818531</v>
      </c>
      <c r="CE78" s="53">
        <v>269.35000000000002</v>
      </c>
      <c r="CF78" s="53">
        <v>0.76666666666666683</v>
      </c>
      <c r="CG78" s="53">
        <v>13.8</v>
      </c>
      <c r="CH78" s="45">
        <v>283.91666666666669</v>
      </c>
      <c r="CI78" s="54">
        <v>835000</v>
      </c>
      <c r="CJ78">
        <v>165000</v>
      </c>
      <c r="CK78" s="2">
        <v>10.1</v>
      </c>
      <c r="CL78">
        <v>0.75</v>
      </c>
      <c r="CM78" s="2">
        <v>0.5</v>
      </c>
      <c r="CN78" s="2">
        <f t="shared" si="10"/>
        <v>-2.0499999999999998</v>
      </c>
      <c r="CO78" s="2">
        <f t="shared" si="11"/>
        <v>0.884548</v>
      </c>
      <c r="CP78" s="48">
        <v>38.629505000000002</v>
      </c>
      <c r="CQ78" s="2">
        <v>6.5208370000000002</v>
      </c>
      <c r="CR78" s="2">
        <v>5.7896479999999997</v>
      </c>
      <c r="CS78" s="2">
        <v>12.310485</v>
      </c>
      <c r="CT78" s="2">
        <v>0.38267299999999999</v>
      </c>
      <c r="CU78" s="2">
        <v>0.51128799999999996</v>
      </c>
      <c r="CV78" s="2">
        <v>-9.4129999999999995E-3</v>
      </c>
      <c r="CW78" s="2">
        <v>0.884548</v>
      </c>
      <c r="CX78" t="s">
        <v>115</v>
      </c>
      <c r="CY78" s="2">
        <v>0.5</v>
      </c>
      <c r="CZ78" s="49">
        <f t="shared" si="12"/>
        <v>0.7948493333333333</v>
      </c>
    </row>
    <row r="79" spans="1:104" x14ac:dyDescent="0.2">
      <c r="A79" s="31" t="s">
        <v>1833</v>
      </c>
      <c r="B79" t="s">
        <v>1694</v>
      </c>
      <c r="C79" t="s">
        <v>1680</v>
      </c>
      <c r="D79" t="s">
        <v>1681</v>
      </c>
      <c r="E79">
        <v>71</v>
      </c>
      <c r="F79">
        <v>190</v>
      </c>
      <c r="G79" t="s">
        <v>1668</v>
      </c>
      <c r="I79" t="s">
        <v>467</v>
      </c>
      <c r="J79" t="s">
        <v>806</v>
      </c>
      <c r="K79" t="s">
        <v>213</v>
      </c>
      <c r="L79" t="s">
        <v>1784</v>
      </c>
      <c r="M79" t="s">
        <v>57</v>
      </c>
      <c r="N79">
        <v>77</v>
      </c>
      <c r="O79">
        <v>16</v>
      </c>
      <c r="P79">
        <v>41</v>
      </c>
      <c r="Q79">
        <v>57</v>
      </c>
      <c r="R79">
        <v>6</v>
      </c>
      <c r="S79">
        <v>16</v>
      </c>
      <c r="T79">
        <v>1</v>
      </c>
      <c r="U79">
        <v>52</v>
      </c>
      <c r="V79">
        <v>213</v>
      </c>
      <c r="W79">
        <v>51</v>
      </c>
      <c r="X79">
        <v>95</v>
      </c>
      <c r="Y79">
        <v>89</v>
      </c>
      <c r="Z79">
        <v>63</v>
      </c>
      <c r="AA79">
        <v>36</v>
      </c>
      <c r="AB79">
        <v>0</v>
      </c>
      <c r="AC79">
        <v>1</v>
      </c>
      <c r="AD79">
        <v>0</v>
      </c>
      <c r="AE79">
        <v>8</v>
      </c>
      <c r="AF79">
        <v>8</v>
      </c>
      <c r="AG79">
        <v>0</v>
      </c>
      <c r="AH79">
        <v>16</v>
      </c>
      <c r="AI79">
        <v>1</v>
      </c>
      <c r="AJ79">
        <v>24</v>
      </c>
      <c r="AK79">
        <v>23</v>
      </c>
      <c r="AL79">
        <v>18</v>
      </c>
      <c r="AM79">
        <v>9</v>
      </c>
      <c r="AN79">
        <v>32</v>
      </c>
      <c r="AO79">
        <v>5</v>
      </c>
      <c r="AP79">
        <v>1</v>
      </c>
      <c r="AQ79">
        <v>4</v>
      </c>
      <c r="AR79">
        <v>7</v>
      </c>
      <c r="AS79">
        <v>9</v>
      </c>
      <c r="AT79">
        <v>4</v>
      </c>
      <c r="AU79">
        <v>12</v>
      </c>
      <c r="AV79">
        <v>0</v>
      </c>
      <c r="AW79">
        <v>0</v>
      </c>
      <c r="AX79">
        <v>120</v>
      </c>
      <c r="AY79">
        <v>57</v>
      </c>
      <c r="AZ79">
        <v>71</v>
      </c>
      <c r="BA79">
        <v>14</v>
      </c>
      <c r="BB79">
        <v>83364</v>
      </c>
      <c r="BC79">
        <v>9580</v>
      </c>
      <c r="BD79">
        <v>21510</v>
      </c>
      <c r="BE79">
        <v>2070</v>
      </c>
      <c r="BF79">
        <v>25</v>
      </c>
      <c r="BG79">
        <v>0</v>
      </c>
      <c r="BH79">
        <v>0</v>
      </c>
      <c r="BI79">
        <v>0</v>
      </c>
      <c r="BJ79">
        <v>0</v>
      </c>
      <c r="BK79">
        <v>21</v>
      </c>
      <c r="BL79">
        <v>-0.02</v>
      </c>
      <c r="BM79">
        <v>-0.01</v>
      </c>
      <c r="BN79" s="3">
        <f t="shared" si="8"/>
        <v>3.1941238359148136</v>
      </c>
      <c r="BO79" s="3">
        <f t="shared" si="9"/>
        <v>4.2295274502163123</v>
      </c>
      <c r="BP79" s="43">
        <v>4.5</v>
      </c>
      <c r="BQ79" s="43">
        <v>9.8000000000000007</v>
      </c>
      <c r="BR79" s="43">
        <v>6.1</v>
      </c>
      <c r="BS79" s="44">
        <f t="shared" si="13"/>
        <v>101.81252382738907</v>
      </c>
      <c r="BT79" s="45">
        <v>20.413846200087267</v>
      </c>
      <c r="BU79" s="45">
        <v>21.808904259992307</v>
      </c>
      <c r="BV79" s="45">
        <v>4.9801430106077431</v>
      </c>
      <c r="BW79" s="45">
        <v>0.8989718042789272</v>
      </c>
      <c r="BX79" s="45">
        <v>2.5108684138373234</v>
      </c>
      <c r="BY79" s="44">
        <f t="shared" si="14"/>
        <v>50.612733688803566</v>
      </c>
      <c r="BZ79" s="45">
        <v>33.376032525141994</v>
      </c>
      <c r="CA79" s="45">
        <v>1.0211983965816869</v>
      </c>
      <c r="CB79" s="45">
        <v>12.704319822723759</v>
      </c>
      <c r="CC79" s="45">
        <v>4.0982393941380515</v>
      </c>
      <c r="CD79" s="44">
        <f t="shared" si="15"/>
        <v>51.199790138585499</v>
      </c>
      <c r="CE79" s="46">
        <v>1389.4</v>
      </c>
      <c r="CF79" s="46">
        <v>159.66666666666666</v>
      </c>
      <c r="CG79" s="46">
        <v>358.5</v>
      </c>
      <c r="CH79" s="46">
        <v>1907.5666666666668</v>
      </c>
      <c r="CI79" s="47">
        <v>6666666.666666667</v>
      </c>
      <c r="CJ79">
        <v>6956129</v>
      </c>
      <c r="CK79" s="2">
        <v>81.599997999999999</v>
      </c>
      <c r="CL79">
        <v>6.6669999999999998</v>
      </c>
      <c r="CM79" s="3">
        <v>6.6666670000000003</v>
      </c>
      <c r="CN79" s="2">
        <f t="shared" si="10"/>
        <v>-2.6009999999999973</v>
      </c>
      <c r="CO79" s="2">
        <f t="shared" si="11"/>
        <v>-5.5055620000000012</v>
      </c>
      <c r="CP79" s="48">
        <v>71.848563999999996</v>
      </c>
      <c r="CQ79" s="2">
        <v>11.512726000000001</v>
      </c>
      <c r="CR79" s="2">
        <v>35.835895999999998</v>
      </c>
      <c r="CS79" s="2">
        <v>47.348621000000001</v>
      </c>
      <c r="CT79" s="2">
        <v>7.6689020000000001</v>
      </c>
      <c r="CU79" s="2">
        <v>5.3960900000000001</v>
      </c>
      <c r="CV79" s="2">
        <v>-7.0553000000000005E-2</v>
      </c>
      <c r="CW79" s="2">
        <v>12.994439</v>
      </c>
      <c r="CX79" t="s">
        <v>1785</v>
      </c>
      <c r="CY79" s="2">
        <v>6.7</v>
      </c>
      <c r="CZ79" s="49">
        <f t="shared" si="12"/>
        <v>4.8314796666666666</v>
      </c>
    </row>
    <row r="80" spans="1:104" x14ac:dyDescent="0.2">
      <c r="A80" s="31" t="s">
        <v>1834</v>
      </c>
      <c r="B80" t="s">
        <v>1835</v>
      </c>
      <c r="C80" t="s">
        <v>1680</v>
      </c>
      <c r="D80" t="s">
        <v>1681</v>
      </c>
      <c r="E80">
        <v>74</v>
      </c>
      <c r="F80">
        <v>220</v>
      </c>
      <c r="G80" t="s">
        <v>1668</v>
      </c>
      <c r="I80" t="s">
        <v>52</v>
      </c>
      <c r="J80" t="s">
        <v>53</v>
      </c>
      <c r="K80" t="s">
        <v>58</v>
      </c>
      <c r="L80" t="s">
        <v>45</v>
      </c>
      <c r="M80" t="s">
        <v>57</v>
      </c>
      <c r="N80">
        <v>68</v>
      </c>
      <c r="O80">
        <v>5</v>
      </c>
      <c r="P80">
        <v>16</v>
      </c>
      <c r="Q80">
        <v>21</v>
      </c>
      <c r="R80">
        <v>7</v>
      </c>
      <c r="S80">
        <v>3</v>
      </c>
      <c r="T80">
        <v>-1</v>
      </c>
      <c r="U80">
        <v>91</v>
      </c>
      <c r="V80">
        <v>104</v>
      </c>
      <c r="W80">
        <v>52</v>
      </c>
      <c r="X80">
        <v>97</v>
      </c>
      <c r="Y80">
        <v>43</v>
      </c>
      <c r="Z80">
        <v>43</v>
      </c>
      <c r="AA80">
        <v>10</v>
      </c>
      <c r="AB80">
        <v>0</v>
      </c>
      <c r="AC80">
        <v>0</v>
      </c>
      <c r="AD80">
        <v>0</v>
      </c>
      <c r="AE80">
        <v>5</v>
      </c>
      <c r="AF80">
        <v>0</v>
      </c>
      <c r="AG80">
        <v>0</v>
      </c>
      <c r="AH80">
        <v>13</v>
      </c>
      <c r="AI80">
        <v>0</v>
      </c>
      <c r="AJ80">
        <v>3</v>
      </c>
      <c r="AK80">
        <v>6</v>
      </c>
      <c r="AL80">
        <v>10</v>
      </c>
      <c r="AM80">
        <v>2</v>
      </c>
      <c r="AN80">
        <v>14</v>
      </c>
      <c r="AO80">
        <v>2</v>
      </c>
      <c r="AP80">
        <v>0</v>
      </c>
      <c r="AQ80">
        <v>1</v>
      </c>
      <c r="AR80">
        <v>2</v>
      </c>
      <c r="AS80">
        <v>3</v>
      </c>
      <c r="AT80">
        <v>0</v>
      </c>
      <c r="AU80">
        <v>5</v>
      </c>
      <c r="AV80">
        <v>0</v>
      </c>
      <c r="AW80">
        <v>0</v>
      </c>
      <c r="AX80">
        <v>52</v>
      </c>
      <c r="AY80">
        <v>5</v>
      </c>
      <c r="AZ80">
        <v>45</v>
      </c>
      <c r="BA80">
        <v>5</v>
      </c>
      <c r="BB80">
        <v>55687</v>
      </c>
      <c r="BC80">
        <v>5593</v>
      </c>
      <c r="BD80">
        <v>6439</v>
      </c>
      <c r="BE80">
        <v>1555</v>
      </c>
      <c r="BF80">
        <v>23</v>
      </c>
      <c r="BG80">
        <v>5</v>
      </c>
      <c r="BH80">
        <v>2</v>
      </c>
      <c r="BI80">
        <v>0</v>
      </c>
      <c r="BJ80">
        <v>0</v>
      </c>
      <c r="BK80">
        <v>6</v>
      </c>
      <c r="BL80">
        <v>-0.13</v>
      </c>
      <c r="BM80">
        <v>0.08</v>
      </c>
      <c r="BN80" s="3">
        <f t="shared" si="8"/>
        <v>2.9502682888652334</v>
      </c>
      <c r="BO80" s="3">
        <f t="shared" si="9"/>
        <v>3.0518830855885923</v>
      </c>
      <c r="BP80" s="43">
        <v>3.3</v>
      </c>
      <c r="BQ80" s="43">
        <v>2.4</v>
      </c>
      <c r="BR80" s="43">
        <v>2.1</v>
      </c>
      <c r="BS80" s="44">
        <f t="shared" si="13"/>
        <v>23.199570877740506</v>
      </c>
      <c r="BT80" s="45">
        <v>16.005629264043023</v>
      </c>
      <c r="BU80" s="45">
        <v>-1.8459802650134953</v>
      </c>
      <c r="BV80" s="45">
        <v>-0.34300415627015052</v>
      </c>
      <c r="BW80" s="45">
        <v>2.3277408652326057E-2</v>
      </c>
      <c r="BX80" s="45">
        <v>0</v>
      </c>
      <c r="BY80" s="44">
        <f t="shared" si="14"/>
        <v>13.839922251411704</v>
      </c>
      <c r="BZ80" s="45">
        <v>6.5001807767491728</v>
      </c>
      <c r="CA80" s="45">
        <v>1.083984599981223</v>
      </c>
      <c r="CB80" s="45">
        <v>3.7430775015104278</v>
      </c>
      <c r="CC80" s="45">
        <v>-1.9675942519120204</v>
      </c>
      <c r="CD80" s="44">
        <f t="shared" si="15"/>
        <v>9.3596486263288039</v>
      </c>
      <c r="CE80" s="46">
        <v>928.11666666666656</v>
      </c>
      <c r="CF80" s="46">
        <v>93.216666666666669</v>
      </c>
      <c r="CG80" s="46">
        <v>107.31666666666666</v>
      </c>
      <c r="CH80" s="46">
        <v>1128.6499999999999</v>
      </c>
      <c r="CI80" s="47">
        <v>2950000</v>
      </c>
      <c r="CJ80">
        <v>2705834</v>
      </c>
      <c r="CK80" s="2">
        <v>61.299999</v>
      </c>
      <c r="CL80">
        <v>2.95</v>
      </c>
      <c r="CM80" s="3">
        <v>1.5</v>
      </c>
      <c r="CN80" s="2">
        <f t="shared" si="10"/>
        <v>-2.8500000000000005</v>
      </c>
      <c r="CO80" s="2">
        <f t="shared" si="11"/>
        <v>0.66321299999999983</v>
      </c>
      <c r="CP80" s="48">
        <v>60.126632999999998</v>
      </c>
      <c r="CQ80" s="2">
        <v>3.6116640000000002</v>
      </c>
      <c r="CR80" s="2">
        <v>12.175280000000001</v>
      </c>
      <c r="CS80" s="2">
        <v>15.786943000000001</v>
      </c>
      <c r="CT80" s="2">
        <v>1.336025</v>
      </c>
      <c r="CU80" s="2">
        <v>2.329024</v>
      </c>
      <c r="CV80" s="2">
        <v>-1.836E-3</v>
      </c>
      <c r="CW80" s="2">
        <v>3.6632129999999998</v>
      </c>
      <c r="CX80" t="s">
        <v>45</v>
      </c>
      <c r="CY80" s="2">
        <v>1.5</v>
      </c>
      <c r="CZ80" s="49">
        <f t="shared" si="12"/>
        <v>1.721071</v>
      </c>
    </row>
    <row r="81" spans="1:104" x14ac:dyDescent="0.2">
      <c r="A81" s="31" t="s">
        <v>1836</v>
      </c>
      <c r="B81" t="s">
        <v>1837</v>
      </c>
      <c r="C81" t="s">
        <v>1680</v>
      </c>
      <c r="D81" t="s">
        <v>1681</v>
      </c>
      <c r="E81">
        <v>75</v>
      </c>
      <c r="F81">
        <v>201</v>
      </c>
      <c r="G81" t="s">
        <v>1668</v>
      </c>
      <c r="I81" t="s">
        <v>46</v>
      </c>
      <c r="J81" t="s">
        <v>1119</v>
      </c>
      <c r="K81" t="s">
        <v>77</v>
      </c>
      <c r="L81" t="s">
        <v>77</v>
      </c>
      <c r="M81" t="s">
        <v>44</v>
      </c>
      <c r="N81">
        <v>81</v>
      </c>
      <c r="O81">
        <v>5</v>
      </c>
      <c r="P81">
        <v>6</v>
      </c>
      <c r="Q81">
        <v>11</v>
      </c>
      <c r="R81">
        <v>-1</v>
      </c>
      <c r="S81">
        <v>2</v>
      </c>
      <c r="T81">
        <v>1</v>
      </c>
      <c r="U81">
        <v>59</v>
      </c>
      <c r="V81">
        <v>98</v>
      </c>
      <c r="W81">
        <v>115</v>
      </c>
      <c r="X81">
        <v>16</v>
      </c>
      <c r="Y81">
        <v>25</v>
      </c>
      <c r="Z81">
        <v>22</v>
      </c>
      <c r="AA81">
        <v>21</v>
      </c>
      <c r="AB81">
        <v>10</v>
      </c>
      <c r="AC81">
        <v>14</v>
      </c>
      <c r="AD81">
        <v>0.5</v>
      </c>
      <c r="AE81">
        <v>5</v>
      </c>
      <c r="AF81">
        <v>0</v>
      </c>
      <c r="AG81">
        <v>0</v>
      </c>
      <c r="AH81">
        <v>6</v>
      </c>
      <c r="AI81">
        <v>0</v>
      </c>
      <c r="AJ81">
        <v>0</v>
      </c>
      <c r="AK81">
        <v>2</v>
      </c>
      <c r="AL81">
        <v>4</v>
      </c>
      <c r="AM81">
        <v>2</v>
      </c>
      <c r="AN81">
        <v>4</v>
      </c>
      <c r="AO81">
        <v>0</v>
      </c>
      <c r="AP81">
        <v>0</v>
      </c>
      <c r="AQ81">
        <v>1</v>
      </c>
      <c r="AR81">
        <v>2</v>
      </c>
      <c r="AS81">
        <v>3</v>
      </c>
      <c r="AT81">
        <v>2</v>
      </c>
      <c r="AU81">
        <v>3</v>
      </c>
      <c r="AV81">
        <v>0</v>
      </c>
      <c r="AW81">
        <v>0</v>
      </c>
      <c r="AX81">
        <v>21</v>
      </c>
      <c r="AY81">
        <v>0</v>
      </c>
      <c r="AZ81">
        <v>27</v>
      </c>
      <c r="BA81">
        <v>5</v>
      </c>
      <c r="BB81">
        <v>47116</v>
      </c>
      <c r="BC81">
        <v>3987</v>
      </c>
      <c r="BD81">
        <v>458</v>
      </c>
      <c r="BE81">
        <v>1071</v>
      </c>
      <c r="BF81">
        <v>7</v>
      </c>
      <c r="BG81">
        <v>9</v>
      </c>
      <c r="BH81">
        <v>0</v>
      </c>
      <c r="BI81">
        <v>0</v>
      </c>
      <c r="BJ81">
        <v>0</v>
      </c>
      <c r="BK81">
        <v>13</v>
      </c>
      <c r="BL81">
        <v>-0.05</v>
      </c>
      <c r="BM81">
        <v>-0.32</v>
      </c>
      <c r="BN81" s="3">
        <f t="shared" si="8"/>
        <v>2.3332766715528668</v>
      </c>
      <c r="BO81" s="3" t="str">
        <f t="shared" si="9"/>
        <v xml:space="preserve"> </v>
      </c>
      <c r="BP81" s="43">
        <v>-3.7</v>
      </c>
      <c r="BQ81" s="43">
        <v>-2.2000000000000002</v>
      </c>
      <c r="BR81" s="43">
        <v>0.3</v>
      </c>
      <c r="BS81" s="44">
        <f t="shared" si="13"/>
        <v>22.868544140114015</v>
      </c>
      <c r="BT81" s="45">
        <v>-2.1123045733528891</v>
      </c>
      <c r="BU81" s="45">
        <v>-0.46779443574138191</v>
      </c>
      <c r="BV81" s="45">
        <v>-0.35479658929719632</v>
      </c>
      <c r="BW81" s="45">
        <v>-0.77662071694768264</v>
      </c>
      <c r="BX81" s="45">
        <v>0</v>
      </c>
      <c r="BY81" s="44">
        <f t="shared" si="14"/>
        <v>-3.7115163153391499</v>
      </c>
      <c r="BZ81" s="45">
        <v>14.568345763264553</v>
      </c>
      <c r="CA81" s="45">
        <v>8.0159090095260802E-2</v>
      </c>
      <c r="CB81" s="45">
        <v>6.1298518385469034</v>
      </c>
      <c r="CC81" s="45">
        <v>5.8017037635464499</v>
      </c>
      <c r="CD81" s="44">
        <f t="shared" si="15"/>
        <v>26.580060455453165</v>
      </c>
      <c r="CE81" s="46">
        <v>785.26666666666665</v>
      </c>
      <c r="CF81" s="46">
        <v>66.45</v>
      </c>
      <c r="CG81" s="46">
        <v>7.6333333333333329</v>
      </c>
      <c r="CH81" s="46">
        <v>859.35</v>
      </c>
      <c r="CI81" s="47">
        <v>1000000</v>
      </c>
      <c r="CJ81">
        <v>165000</v>
      </c>
      <c r="CK81" s="2">
        <v>39.200001</v>
      </c>
      <c r="CL81">
        <v>1</v>
      </c>
      <c r="CM81" s="3">
        <v>1</v>
      </c>
      <c r="CN81" s="2">
        <f t="shared" si="10"/>
        <v>-3.4000000000000004</v>
      </c>
      <c r="CO81" s="2">
        <f t="shared" si="11"/>
        <v>-0.51385899999999995</v>
      </c>
      <c r="CP81" s="48">
        <v>58.188091</v>
      </c>
      <c r="CQ81" s="2">
        <v>5.8971710000000002</v>
      </c>
      <c r="CR81" s="2">
        <v>8.9121269999999999</v>
      </c>
      <c r="CS81" s="2">
        <v>14.809298</v>
      </c>
      <c r="CT81" s="2">
        <v>-0.17462900000000001</v>
      </c>
      <c r="CU81" s="2">
        <v>1.1526000000000001</v>
      </c>
      <c r="CV81" s="2">
        <v>8.1700000000000002E-3</v>
      </c>
      <c r="CW81" s="2">
        <v>0.98614100000000005</v>
      </c>
      <c r="CX81" t="s">
        <v>77</v>
      </c>
      <c r="CY81" s="2">
        <v>1</v>
      </c>
      <c r="CZ81" s="49">
        <f t="shared" si="12"/>
        <v>0.82871366666666668</v>
      </c>
    </row>
    <row r="82" spans="1:104" x14ac:dyDescent="0.2">
      <c r="A82" s="31" t="s">
        <v>1838</v>
      </c>
      <c r="B82" t="s">
        <v>1839</v>
      </c>
      <c r="C82" t="s">
        <v>1840</v>
      </c>
      <c r="D82" t="s">
        <v>1662</v>
      </c>
      <c r="E82">
        <v>75</v>
      </c>
      <c r="F82">
        <v>234</v>
      </c>
      <c r="G82" t="s">
        <v>1663</v>
      </c>
      <c r="I82" t="s">
        <v>807</v>
      </c>
      <c r="J82" t="s">
        <v>808</v>
      </c>
      <c r="K82" t="s">
        <v>77</v>
      </c>
      <c r="L82" t="s">
        <v>115</v>
      </c>
      <c r="M82" t="s">
        <v>48</v>
      </c>
      <c r="N82">
        <v>63</v>
      </c>
      <c r="O82">
        <v>1</v>
      </c>
      <c r="P82">
        <v>3</v>
      </c>
      <c r="Q82">
        <v>4</v>
      </c>
      <c r="R82">
        <v>-6</v>
      </c>
      <c r="S82">
        <v>-2</v>
      </c>
      <c r="T82">
        <v>-1</v>
      </c>
      <c r="U82">
        <v>121</v>
      </c>
      <c r="V82">
        <v>43</v>
      </c>
      <c r="W82">
        <v>119</v>
      </c>
      <c r="X82">
        <v>8</v>
      </c>
      <c r="Y82">
        <v>18</v>
      </c>
      <c r="Z82">
        <v>26</v>
      </c>
      <c r="AA82">
        <v>20</v>
      </c>
      <c r="AB82">
        <v>0</v>
      </c>
      <c r="AC82">
        <v>0</v>
      </c>
      <c r="AD82">
        <v>0</v>
      </c>
      <c r="AE82">
        <v>1</v>
      </c>
      <c r="AF82">
        <v>0</v>
      </c>
      <c r="AG82">
        <v>0</v>
      </c>
      <c r="AH82">
        <v>3</v>
      </c>
      <c r="AI82">
        <v>0</v>
      </c>
      <c r="AJ82">
        <v>0</v>
      </c>
      <c r="AK82">
        <v>2</v>
      </c>
      <c r="AL82">
        <v>1</v>
      </c>
      <c r="AM82">
        <v>1</v>
      </c>
      <c r="AN82">
        <v>2</v>
      </c>
      <c r="AO82">
        <v>0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1</v>
      </c>
      <c r="AV82">
        <v>0</v>
      </c>
      <c r="AW82">
        <v>0</v>
      </c>
      <c r="AX82">
        <v>8</v>
      </c>
      <c r="AY82">
        <v>0</v>
      </c>
      <c r="AZ82">
        <v>15</v>
      </c>
      <c r="BA82">
        <v>1</v>
      </c>
      <c r="BB82">
        <v>30972</v>
      </c>
      <c r="BC82">
        <v>7</v>
      </c>
      <c r="BD82">
        <v>201</v>
      </c>
      <c r="BE82">
        <v>626</v>
      </c>
      <c r="BF82">
        <v>22</v>
      </c>
      <c r="BG82">
        <v>11</v>
      </c>
      <c r="BH82">
        <v>2</v>
      </c>
      <c r="BI82">
        <v>0</v>
      </c>
      <c r="BJ82">
        <v>0</v>
      </c>
      <c r="BK82">
        <v>11</v>
      </c>
      <c r="BL82">
        <v>-0.1</v>
      </c>
      <c r="BM82">
        <v>-0.5</v>
      </c>
      <c r="BN82" s="3" t="str">
        <f t="shared" si="8"/>
        <v xml:space="preserve"> </v>
      </c>
      <c r="BO82" s="3" t="str">
        <f t="shared" si="9"/>
        <v xml:space="preserve"> </v>
      </c>
      <c r="BP82" s="43">
        <v>-7.2</v>
      </c>
      <c r="BQ82" s="43">
        <v>-2.6</v>
      </c>
      <c r="BR82" s="43">
        <v>-0.7</v>
      </c>
      <c r="BS82" s="44">
        <f t="shared" si="13"/>
        <v>-11.052995231126701</v>
      </c>
      <c r="BT82" s="52">
        <v>-7.5610673330920113</v>
      </c>
      <c r="BU82" s="52">
        <v>-0.20529843140615237</v>
      </c>
      <c r="BV82" s="52">
        <v>1.9039536557111238</v>
      </c>
      <c r="BW82" s="52">
        <v>-1.3635176871416546E-3</v>
      </c>
      <c r="BX82" s="52">
        <v>0</v>
      </c>
      <c r="BY82" s="44">
        <f t="shared" si="14"/>
        <v>-5.8637756264741814</v>
      </c>
      <c r="BZ82" s="52">
        <v>9.8052212967165886</v>
      </c>
      <c r="CA82" s="52">
        <v>3.5178989321282592E-2</v>
      </c>
      <c r="CB82" s="52">
        <v>-0.80904174940451634</v>
      </c>
      <c r="CC82" s="52">
        <v>-14.220578141285875</v>
      </c>
      <c r="CD82" s="44">
        <f t="shared" si="15"/>
        <v>-5.1892196046525196</v>
      </c>
      <c r="CE82" s="45">
        <v>516.20000000000005</v>
      </c>
      <c r="CF82" s="45">
        <v>0.11666666666666667</v>
      </c>
      <c r="CG82" s="45">
        <v>3.35</v>
      </c>
      <c r="CH82" s="45">
        <v>519.66666666666674</v>
      </c>
      <c r="CI82" s="45">
        <v>1250000</v>
      </c>
      <c r="CJ82">
        <v>165000</v>
      </c>
      <c r="CK82" s="2">
        <v>8.3999995999999992</v>
      </c>
      <c r="CL82">
        <v>1.2</v>
      </c>
      <c r="CM82" s="2">
        <v>1.4</v>
      </c>
      <c r="CN82" s="2">
        <f t="shared" si="10"/>
        <v>-5.3999999999999995</v>
      </c>
      <c r="CO82" s="2">
        <f t="shared" si="11"/>
        <v>-3.6129029999999998</v>
      </c>
      <c r="CP82" s="48">
        <v>50.347675000000002</v>
      </c>
      <c r="CQ82" s="2">
        <v>2.4348480000000001</v>
      </c>
      <c r="CR82" s="2">
        <v>3.058535</v>
      </c>
      <c r="CS82" s="2">
        <v>5.4933829999999997</v>
      </c>
      <c r="CT82" s="2">
        <v>-1.366722</v>
      </c>
      <c r="CU82" s="2">
        <v>0.450046</v>
      </c>
      <c r="CV82" s="2">
        <v>3.774E-3</v>
      </c>
      <c r="CW82" s="2">
        <v>-0.91290300000000002</v>
      </c>
      <c r="CX82" t="s">
        <v>115</v>
      </c>
      <c r="CY82" s="2">
        <v>1.4</v>
      </c>
      <c r="CZ82" s="49">
        <f t="shared" si="12"/>
        <v>0.19569900000000001</v>
      </c>
    </row>
    <row r="83" spans="1:104" x14ac:dyDescent="0.2">
      <c r="A83" s="31" t="s">
        <v>1841</v>
      </c>
      <c r="B83" t="s">
        <v>1842</v>
      </c>
      <c r="C83" t="s">
        <v>1748</v>
      </c>
      <c r="D83" t="s">
        <v>1681</v>
      </c>
      <c r="E83">
        <v>73</v>
      </c>
      <c r="F83">
        <v>190</v>
      </c>
      <c r="G83" t="s">
        <v>1663</v>
      </c>
      <c r="H83" t="s">
        <v>1664</v>
      </c>
      <c r="I83" t="s">
        <v>284</v>
      </c>
      <c r="J83" t="s">
        <v>285</v>
      </c>
      <c r="K83" t="s">
        <v>127</v>
      </c>
      <c r="L83" t="s">
        <v>1800</v>
      </c>
      <c r="M83" t="s">
        <v>69</v>
      </c>
      <c r="N83">
        <v>31</v>
      </c>
      <c r="O83">
        <v>10</v>
      </c>
      <c r="P83">
        <v>15</v>
      </c>
      <c r="Q83">
        <v>25</v>
      </c>
      <c r="R83">
        <v>12</v>
      </c>
      <c r="S83">
        <v>2</v>
      </c>
      <c r="T83">
        <v>0</v>
      </c>
      <c r="U83">
        <v>17</v>
      </c>
      <c r="V83">
        <v>59</v>
      </c>
      <c r="W83">
        <v>40</v>
      </c>
      <c r="X83">
        <v>3</v>
      </c>
      <c r="Y83">
        <v>16</v>
      </c>
      <c r="Z83">
        <v>13</v>
      </c>
      <c r="AA83">
        <v>21</v>
      </c>
      <c r="AB83">
        <v>161</v>
      </c>
      <c r="AC83">
        <v>171</v>
      </c>
      <c r="AD83">
        <v>18.3</v>
      </c>
      <c r="AE83">
        <v>7</v>
      </c>
      <c r="AF83">
        <v>3</v>
      </c>
      <c r="AG83">
        <v>0</v>
      </c>
      <c r="AH83">
        <v>11</v>
      </c>
      <c r="AI83">
        <v>0</v>
      </c>
      <c r="AJ83">
        <v>4</v>
      </c>
      <c r="AK83">
        <v>9</v>
      </c>
      <c r="AL83">
        <v>6</v>
      </c>
      <c r="AM83">
        <v>5</v>
      </c>
      <c r="AN83">
        <v>10</v>
      </c>
      <c r="AO83">
        <v>1</v>
      </c>
      <c r="AP83">
        <v>0</v>
      </c>
      <c r="AQ83">
        <v>1</v>
      </c>
      <c r="AR83">
        <v>4</v>
      </c>
      <c r="AS83">
        <v>6</v>
      </c>
      <c r="AT83">
        <v>0</v>
      </c>
      <c r="AU83">
        <v>10</v>
      </c>
      <c r="AV83">
        <v>0</v>
      </c>
      <c r="AW83">
        <v>0</v>
      </c>
      <c r="AX83">
        <v>35</v>
      </c>
      <c r="AY83">
        <v>9</v>
      </c>
      <c r="AZ83">
        <v>14</v>
      </c>
      <c r="BA83">
        <v>0</v>
      </c>
      <c r="BB83">
        <v>20435</v>
      </c>
      <c r="BC83">
        <v>99</v>
      </c>
      <c r="BD83">
        <v>6282</v>
      </c>
      <c r="BE83">
        <v>614</v>
      </c>
      <c r="BF83">
        <v>6</v>
      </c>
      <c r="BG83">
        <v>1</v>
      </c>
      <c r="BH83">
        <v>0</v>
      </c>
      <c r="BI83">
        <v>0</v>
      </c>
      <c r="BJ83">
        <v>0</v>
      </c>
      <c r="BK83">
        <v>10</v>
      </c>
      <c r="BL83">
        <v>-0.04</v>
      </c>
      <c r="BM83">
        <v>0.25</v>
      </c>
      <c r="BN83" s="3" t="str">
        <f t="shared" si="8"/>
        <v xml:space="preserve"> </v>
      </c>
      <c r="BO83" s="3">
        <f t="shared" si="9"/>
        <v>4.9776894100590097</v>
      </c>
      <c r="BP83" s="43">
        <v>12.7</v>
      </c>
      <c r="BQ83" s="43">
        <v>3.6</v>
      </c>
      <c r="BR83" s="43">
        <v>2.9</v>
      </c>
      <c r="BS83" s="44">
        <f t="shared" si="13"/>
        <v>28.818888240660648</v>
      </c>
      <c r="BT83" s="45">
        <v>16.164240122403957</v>
      </c>
      <c r="BU83" s="45">
        <v>2.5992611780385211</v>
      </c>
      <c r="BV83" s="45">
        <v>1.0213405721350233</v>
      </c>
      <c r="BW83" s="45">
        <v>-1.9871965704277135E-2</v>
      </c>
      <c r="BX83" s="45">
        <v>3.0992035745056676</v>
      </c>
      <c r="BY83" s="44">
        <f t="shared" si="14"/>
        <v>22.864173481378895</v>
      </c>
      <c r="BZ83" s="45">
        <v>4.9430568754244923</v>
      </c>
      <c r="CA83" s="45">
        <v>-0.16763303373894975</v>
      </c>
      <c r="CB83" s="45">
        <v>0.2236398102143185</v>
      </c>
      <c r="CC83" s="45">
        <v>0.95565110738189041</v>
      </c>
      <c r="CD83" s="44">
        <f t="shared" si="15"/>
        <v>5.9547147592817513</v>
      </c>
      <c r="CE83" s="46">
        <v>340.58333333333331</v>
      </c>
      <c r="CF83" s="46">
        <v>1.65</v>
      </c>
      <c r="CG83" s="46">
        <v>104.69999999999999</v>
      </c>
      <c r="CH83" s="46">
        <v>446.93333333333328</v>
      </c>
      <c r="CI83" s="47">
        <v>1246666.6666666667</v>
      </c>
      <c r="CJ83">
        <v>2316986</v>
      </c>
      <c r="CK83" s="2">
        <v>79.699996999999996</v>
      </c>
      <c r="CL83">
        <v>0.85</v>
      </c>
      <c r="CM83" s="3">
        <v>0.76500000000000001</v>
      </c>
      <c r="CN83" s="2">
        <f t="shared" si="10"/>
        <v>5.45</v>
      </c>
      <c r="CO83" s="2">
        <f t="shared" si="11"/>
        <v>4.5269329999999997</v>
      </c>
      <c r="CP83" s="48">
        <v>46.909419999999997</v>
      </c>
      <c r="CQ83" s="2">
        <v>12.472630000000001</v>
      </c>
      <c r="CR83" s="2">
        <v>17.597104999999999</v>
      </c>
      <c r="CS83" s="2">
        <v>30.069735000000001</v>
      </c>
      <c r="CT83" s="2">
        <v>3.6123690000000002</v>
      </c>
      <c r="CU83" s="2">
        <v>1.6824650000000001</v>
      </c>
      <c r="CV83" s="2">
        <v>2.7098000000000001E-2</v>
      </c>
      <c r="CW83" s="2">
        <v>5.3219329999999996</v>
      </c>
      <c r="CX83" t="s">
        <v>1800</v>
      </c>
      <c r="CY83" s="2">
        <v>1.2</v>
      </c>
      <c r="CZ83" s="49">
        <f t="shared" si="12"/>
        <v>2.2739776666666662</v>
      </c>
    </row>
    <row r="84" spans="1:104" x14ac:dyDescent="0.2">
      <c r="A84" s="31" t="s">
        <v>1843</v>
      </c>
      <c r="B84" t="s">
        <v>1844</v>
      </c>
      <c r="D84" t="s">
        <v>1681</v>
      </c>
      <c r="E84">
        <v>72</v>
      </c>
      <c r="F84">
        <v>188</v>
      </c>
      <c r="G84" t="s">
        <v>1668</v>
      </c>
      <c r="H84" t="s">
        <v>1664</v>
      </c>
      <c r="I84" t="s">
        <v>202</v>
      </c>
      <c r="J84" t="s">
        <v>404</v>
      </c>
      <c r="K84" t="s">
        <v>107</v>
      </c>
      <c r="M84" t="s">
        <v>69</v>
      </c>
      <c r="N84">
        <v>2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2</v>
      </c>
      <c r="V84">
        <v>0</v>
      </c>
      <c r="W84">
        <v>4</v>
      </c>
      <c r="X84">
        <v>1</v>
      </c>
      <c r="Y84">
        <v>0</v>
      </c>
      <c r="Z84">
        <v>0</v>
      </c>
      <c r="AA84">
        <v>0</v>
      </c>
      <c r="AB84">
        <v>5</v>
      </c>
      <c r="AC84">
        <v>5</v>
      </c>
      <c r="AD84">
        <v>9.9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1001</v>
      </c>
      <c r="BC84">
        <v>0</v>
      </c>
      <c r="BD84">
        <v>0</v>
      </c>
      <c r="BE84">
        <v>28</v>
      </c>
      <c r="BF84">
        <v>1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-0.23</v>
      </c>
      <c r="BM84">
        <v>-0.26</v>
      </c>
      <c r="BN84" s="3" t="str">
        <f t="shared" si="8"/>
        <v xml:space="preserve"> </v>
      </c>
      <c r="BO84" s="3" t="str">
        <f t="shared" si="9"/>
        <v xml:space="preserve"> </v>
      </c>
      <c r="BP84" s="43">
        <v>0</v>
      </c>
      <c r="BQ84" s="43">
        <v>-0.1</v>
      </c>
      <c r="BR84" s="43">
        <v>0</v>
      </c>
      <c r="BS84" s="44">
        <f t="shared" si="13"/>
        <v>-0.5993204760591555</v>
      </c>
      <c r="BT84" s="45">
        <v>-0.36800649266701774</v>
      </c>
      <c r="BU84" s="45">
        <v>0</v>
      </c>
      <c r="BV84" s="45">
        <v>-0.11935161495915146</v>
      </c>
      <c r="BW84" s="45">
        <v>0</v>
      </c>
      <c r="BX84" s="45">
        <v>0</v>
      </c>
      <c r="BY84" s="44">
        <f t="shared" si="14"/>
        <v>-0.48735810762616921</v>
      </c>
      <c r="BZ84" s="45">
        <v>0.38742454441472224</v>
      </c>
      <c r="CA84" s="45">
        <v>0</v>
      </c>
      <c r="CB84" s="45">
        <v>0</v>
      </c>
      <c r="CC84" s="45">
        <v>-0.49938691284770859</v>
      </c>
      <c r="CD84" s="44">
        <f t="shared" si="15"/>
        <v>-0.11196236843298635</v>
      </c>
      <c r="CE84" s="46">
        <v>16.683333333333334</v>
      </c>
      <c r="CF84" s="46">
        <v>0</v>
      </c>
      <c r="CG84" s="46">
        <v>0</v>
      </c>
      <c r="CH84" s="46">
        <v>16.683333333333334</v>
      </c>
      <c r="CI84" s="47">
        <v>525000</v>
      </c>
      <c r="CL84">
        <v>0.52500000000000002</v>
      </c>
      <c r="CM84" s="2"/>
      <c r="CN84" s="2">
        <f t="shared" si="10"/>
        <v>-0.17500000000000007</v>
      </c>
      <c r="CO84" s="2">
        <f t="shared" si="11"/>
        <v>2.7088159999999997</v>
      </c>
      <c r="CP84" s="48">
        <v>27.720417000000001</v>
      </c>
      <c r="CQ84" s="2">
        <v>4.8190679999999997</v>
      </c>
      <c r="CR84" s="2">
        <v>6.0873249999999999</v>
      </c>
      <c r="CS84" s="2">
        <v>10.906393</v>
      </c>
      <c r="CT84" s="2">
        <v>0.66438900000000001</v>
      </c>
      <c r="CU84" s="2">
        <v>0.54697300000000004</v>
      </c>
      <c r="CV84" s="2">
        <v>-2.5469999999999998E-3</v>
      </c>
      <c r="CW84" s="2">
        <v>1.2088159999999999</v>
      </c>
      <c r="CY84" s="2"/>
      <c r="CZ84" s="49">
        <f t="shared" si="12"/>
        <v>0.90293866666666656</v>
      </c>
    </row>
    <row r="85" spans="1:104" x14ac:dyDescent="0.2">
      <c r="A85" s="31" t="s">
        <v>1845</v>
      </c>
      <c r="B85" t="s">
        <v>1846</v>
      </c>
      <c r="C85" t="s">
        <v>1684</v>
      </c>
      <c r="D85" t="s">
        <v>1681</v>
      </c>
      <c r="E85">
        <v>75</v>
      </c>
      <c r="F85">
        <v>222</v>
      </c>
      <c r="G85" t="s">
        <v>1663</v>
      </c>
      <c r="I85" t="s">
        <v>120</v>
      </c>
      <c r="J85" t="s">
        <v>1001</v>
      </c>
      <c r="K85" t="s">
        <v>496</v>
      </c>
      <c r="L85" t="s">
        <v>496</v>
      </c>
      <c r="M85" t="s">
        <v>57</v>
      </c>
      <c r="N85">
        <v>28</v>
      </c>
      <c r="O85">
        <v>1</v>
      </c>
      <c r="P85">
        <v>5</v>
      </c>
      <c r="Q85">
        <v>6</v>
      </c>
      <c r="R85">
        <v>-14</v>
      </c>
      <c r="S85">
        <v>-8</v>
      </c>
      <c r="T85">
        <v>-1</v>
      </c>
      <c r="U85">
        <v>24</v>
      </c>
      <c r="V85">
        <v>49</v>
      </c>
      <c r="W85">
        <v>40</v>
      </c>
      <c r="X85">
        <v>57</v>
      </c>
      <c r="Y85">
        <v>30</v>
      </c>
      <c r="Z85">
        <v>18</v>
      </c>
      <c r="AA85">
        <v>16</v>
      </c>
      <c r="AB85">
        <v>0</v>
      </c>
      <c r="AC85">
        <v>0</v>
      </c>
      <c r="AD85">
        <v>0</v>
      </c>
      <c r="AE85">
        <v>0</v>
      </c>
      <c r="AF85">
        <v>1</v>
      </c>
      <c r="AG85">
        <v>0</v>
      </c>
      <c r="AH85">
        <v>3</v>
      </c>
      <c r="AI85">
        <v>0</v>
      </c>
      <c r="AJ85">
        <v>2</v>
      </c>
      <c r="AK85">
        <v>1</v>
      </c>
      <c r="AL85">
        <v>4</v>
      </c>
      <c r="AM85">
        <v>1</v>
      </c>
      <c r="AN85">
        <v>4</v>
      </c>
      <c r="AO85">
        <v>0</v>
      </c>
      <c r="AP85">
        <v>0</v>
      </c>
      <c r="AQ85">
        <v>0</v>
      </c>
      <c r="AR85">
        <v>1</v>
      </c>
      <c r="AS85">
        <v>0</v>
      </c>
      <c r="AT85">
        <v>0</v>
      </c>
      <c r="AU85">
        <v>1</v>
      </c>
      <c r="AV85">
        <v>0</v>
      </c>
      <c r="AW85">
        <v>0</v>
      </c>
      <c r="AX85">
        <v>23</v>
      </c>
      <c r="AY85">
        <v>4</v>
      </c>
      <c r="AZ85">
        <v>42</v>
      </c>
      <c r="BA85">
        <v>9</v>
      </c>
      <c r="BB85">
        <v>31418</v>
      </c>
      <c r="BC85">
        <v>6819</v>
      </c>
      <c r="BD85">
        <v>3967</v>
      </c>
      <c r="BE85">
        <v>846</v>
      </c>
      <c r="BF85">
        <v>12</v>
      </c>
      <c r="BG85">
        <v>0</v>
      </c>
      <c r="BH85">
        <v>0</v>
      </c>
      <c r="BI85">
        <v>0</v>
      </c>
      <c r="BJ85">
        <v>0</v>
      </c>
      <c r="BK85">
        <v>6</v>
      </c>
      <c r="BL85">
        <v>0.03</v>
      </c>
      <c r="BM85">
        <v>-0.15</v>
      </c>
      <c r="BN85" s="3">
        <f t="shared" si="8"/>
        <v>4.1953047447279781</v>
      </c>
      <c r="BO85" s="3">
        <f t="shared" si="9"/>
        <v>2.5776667950466576</v>
      </c>
      <c r="BP85" s="43">
        <v>-12.7</v>
      </c>
      <c r="BQ85" s="43">
        <v>-0.7</v>
      </c>
      <c r="BR85" s="43">
        <v>-1.4</v>
      </c>
      <c r="BS85" s="44">
        <f t="shared" si="13"/>
        <v>13.02589616639932</v>
      </c>
      <c r="BT85" s="45">
        <v>0.330858552488205</v>
      </c>
      <c r="BU85" s="45">
        <v>0.78569903097350702</v>
      </c>
      <c r="BV85" s="45">
        <v>0.91116535417856115</v>
      </c>
      <c r="BW85" s="45">
        <v>-0.36724199610778013</v>
      </c>
      <c r="BX85" s="45">
        <v>0</v>
      </c>
      <c r="BY85" s="44">
        <f t="shared" si="14"/>
        <v>1.660480941532493</v>
      </c>
      <c r="BZ85" s="45">
        <v>2.1180738556997931</v>
      </c>
      <c r="CA85" s="45">
        <v>0.67386388709026557</v>
      </c>
      <c r="CB85" s="45">
        <v>9.3442872729329718</v>
      </c>
      <c r="CC85" s="45">
        <v>-0.77080979085620271</v>
      </c>
      <c r="CD85" s="44">
        <f t="shared" si="15"/>
        <v>11.365415224866828</v>
      </c>
      <c r="CE85" s="46">
        <v>523.63333333333333</v>
      </c>
      <c r="CF85" s="46">
        <v>113.65</v>
      </c>
      <c r="CG85" s="46">
        <v>66.11666666666666</v>
      </c>
      <c r="CH85" s="46">
        <v>703.4</v>
      </c>
      <c r="CI85" s="47">
        <v>4250000</v>
      </c>
      <c r="CJ85">
        <v>594661</v>
      </c>
      <c r="CK85" s="2">
        <v>49.200001</v>
      </c>
      <c r="CL85">
        <v>4.5</v>
      </c>
      <c r="CM85" s="3">
        <v>4.5</v>
      </c>
      <c r="CN85" s="2">
        <f t="shared" si="10"/>
        <v>-14.1</v>
      </c>
      <c r="CO85" s="2">
        <f t="shared" si="11"/>
        <v>-9.7522350000000007</v>
      </c>
      <c r="CP85" s="48">
        <v>48.679732999999999</v>
      </c>
      <c r="CQ85" s="2">
        <v>2.1819199999999999</v>
      </c>
      <c r="CR85" s="2">
        <v>10.575472</v>
      </c>
      <c r="CS85" s="2">
        <v>12.757391999999999</v>
      </c>
      <c r="CT85" s="2">
        <v>0.20758499999999999</v>
      </c>
      <c r="CU85" s="2">
        <v>2.0400079999999998</v>
      </c>
      <c r="CV85" s="2">
        <v>1.7200000000000001E-4</v>
      </c>
      <c r="CW85" s="2">
        <v>2.2477649999999998</v>
      </c>
      <c r="CX85" t="s">
        <v>496</v>
      </c>
      <c r="CY85" s="2">
        <v>4.3</v>
      </c>
      <c r="CZ85" s="49">
        <f t="shared" si="12"/>
        <v>1.2492549999999998</v>
      </c>
    </row>
    <row r="86" spans="1:104" x14ac:dyDescent="0.2">
      <c r="A86" s="31" t="s">
        <v>1847</v>
      </c>
      <c r="B86" t="s">
        <v>1848</v>
      </c>
      <c r="C86" t="s">
        <v>1748</v>
      </c>
      <c r="D86" t="s">
        <v>1681</v>
      </c>
      <c r="E86">
        <v>70</v>
      </c>
      <c r="F86">
        <v>179</v>
      </c>
      <c r="G86" t="s">
        <v>1668</v>
      </c>
      <c r="I86" t="s">
        <v>184</v>
      </c>
      <c r="J86" t="s">
        <v>858</v>
      </c>
      <c r="K86" t="s">
        <v>85</v>
      </c>
      <c r="L86" t="s">
        <v>85</v>
      </c>
      <c r="M86" t="s">
        <v>69</v>
      </c>
      <c r="N86">
        <v>29</v>
      </c>
      <c r="O86">
        <v>11</v>
      </c>
      <c r="P86">
        <v>14</v>
      </c>
      <c r="Q86">
        <v>25</v>
      </c>
      <c r="R86">
        <v>-1</v>
      </c>
      <c r="S86">
        <v>2</v>
      </c>
      <c r="T86">
        <v>3</v>
      </c>
      <c r="U86">
        <v>26</v>
      </c>
      <c r="V86">
        <v>54</v>
      </c>
      <c r="W86">
        <v>13</v>
      </c>
      <c r="X86">
        <v>6</v>
      </c>
      <c r="Y86">
        <v>18</v>
      </c>
      <c r="Z86">
        <v>16</v>
      </c>
      <c r="AA86">
        <v>8</v>
      </c>
      <c r="AB86">
        <v>68</v>
      </c>
      <c r="AC86">
        <v>79</v>
      </c>
      <c r="AD86">
        <v>8.3000000000000007</v>
      </c>
      <c r="AE86">
        <v>7</v>
      </c>
      <c r="AF86">
        <v>4</v>
      </c>
      <c r="AG86">
        <v>0</v>
      </c>
      <c r="AH86">
        <v>8</v>
      </c>
      <c r="AI86">
        <v>0</v>
      </c>
      <c r="AJ86">
        <v>6</v>
      </c>
      <c r="AK86">
        <v>10</v>
      </c>
      <c r="AL86">
        <v>4</v>
      </c>
      <c r="AM86">
        <v>6</v>
      </c>
      <c r="AN86">
        <v>8</v>
      </c>
      <c r="AO86">
        <v>3</v>
      </c>
      <c r="AP86">
        <v>0</v>
      </c>
      <c r="AQ86">
        <v>0</v>
      </c>
      <c r="AR86">
        <v>5</v>
      </c>
      <c r="AS86">
        <v>6</v>
      </c>
      <c r="AT86">
        <v>4</v>
      </c>
      <c r="AU86">
        <v>7</v>
      </c>
      <c r="AV86">
        <v>0</v>
      </c>
      <c r="AW86">
        <v>0</v>
      </c>
      <c r="AX86">
        <v>33</v>
      </c>
      <c r="AY86">
        <v>14</v>
      </c>
      <c r="AZ86">
        <v>21</v>
      </c>
      <c r="BA86">
        <v>1</v>
      </c>
      <c r="BB86">
        <v>21304</v>
      </c>
      <c r="BC86">
        <v>66</v>
      </c>
      <c r="BD86">
        <v>5869</v>
      </c>
      <c r="BE86">
        <v>560</v>
      </c>
      <c r="BF86">
        <v>13</v>
      </c>
      <c r="BG86">
        <v>0</v>
      </c>
      <c r="BH86">
        <v>0</v>
      </c>
      <c r="BI86">
        <v>0</v>
      </c>
      <c r="BJ86">
        <v>0</v>
      </c>
      <c r="BK86">
        <v>7</v>
      </c>
      <c r="BL86">
        <v>-0.05</v>
      </c>
      <c r="BM86">
        <v>0.11</v>
      </c>
      <c r="BN86" s="3" t="str">
        <f t="shared" si="8"/>
        <v xml:space="preserve"> </v>
      </c>
      <c r="BO86" s="3">
        <f t="shared" si="9"/>
        <v>4.4752906860495969</v>
      </c>
      <c r="BP86" s="43">
        <v>-2.2000000000000002</v>
      </c>
      <c r="BQ86" s="43">
        <v>4.3</v>
      </c>
      <c r="BR86" s="43">
        <v>0</v>
      </c>
      <c r="BS86" s="44">
        <f t="shared" si="13"/>
        <v>23.461464544524596</v>
      </c>
      <c r="BT86" s="45">
        <v>11.784577438582957</v>
      </c>
      <c r="BU86" s="45">
        <v>6.685047534103882</v>
      </c>
      <c r="BV86" s="45">
        <v>1.476012769294996</v>
      </c>
      <c r="BW86" s="45">
        <v>-1.1118660198164333E-2</v>
      </c>
      <c r="BX86" s="45">
        <v>5.8048929539221685</v>
      </c>
      <c r="BY86" s="44">
        <f t="shared" si="14"/>
        <v>25.73941203570584</v>
      </c>
      <c r="BZ86" s="45">
        <v>1.0982597851371219</v>
      </c>
      <c r="CA86" s="45">
        <v>0.57258372352148834</v>
      </c>
      <c r="CB86" s="45">
        <v>-0.45594601756902564</v>
      </c>
      <c r="CC86" s="45">
        <v>-3.492844982270829</v>
      </c>
      <c r="CD86" s="44">
        <f t="shared" si="15"/>
        <v>-2.2779474911812443</v>
      </c>
      <c r="CE86" s="46">
        <v>355.06666666666666</v>
      </c>
      <c r="CF86" s="46">
        <v>1.1000000000000001</v>
      </c>
      <c r="CG86" s="46">
        <v>97.816666666666663</v>
      </c>
      <c r="CH86" s="46">
        <v>453.98333333333335</v>
      </c>
      <c r="CI86" s="47">
        <v>6500000</v>
      </c>
      <c r="CJ86">
        <v>1546431</v>
      </c>
      <c r="CK86" s="2">
        <v>42.799999</v>
      </c>
      <c r="CL86">
        <v>8</v>
      </c>
      <c r="CM86" s="3">
        <v>8</v>
      </c>
      <c r="CN86" s="2">
        <f t="shared" si="10"/>
        <v>-18.2</v>
      </c>
      <c r="CO86" s="2">
        <f t="shared" si="11"/>
        <v>-15.623123</v>
      </c>
      <c r="CP86" s="48">
        <v>48.530082999999998</v>
      </c>
      <c r="CQ86" s="2">
        <v>16.578581</v>
      </c>
      <c r="CR86" s="2">
        <v>23.763110999999999</v>
      </c>
      <c r="CS86" s="2">
        <v>40.341692000000002</v>
      </c>
      <c r="CT86" s="2">
        <v>5.9552740000000002</v>
      </c>
      <c r="CU86" s="2">
        <v>0.887351</v>
      </c>
      <c r="CV86" s="2">
        <v>3.4251999999999998E-2</v>
      </c>
      <c r="CW86" s="2">
        <v>6.8768770000000004</v>
      </c>
      <c r="CX86" t="s">
        <v>85</v>
      </c>
      <c r="CY86" s="2">
        <v>6.5</v>
      </c>
      <c r="CZ86" s="49">
        <f t="shared" si="12"/>
        <v>2.7922923333333336</v>
      </c>
    </row>
    <row r="87" spans="1:104" x14ac:dyDescent="0.2">
      <c r="A87" s="31" t="s">
        <v>1849</v>
      </c>
      <c r="B87" t="s">
        <v>1694</v>
      </c>
      <c r="C87" t="s">
        <v>1680</v>
      </c>
      <c r="D87" t="s">
        <v>1681</v>
      </c>
      <c r="E87">
        <v>73</v>
      </c>
      <c r="F87">
        <v>205</v>
      </c>
      <c r="G87" t="s">
        <v>1663</v>
      </c>
      <c r="I87" t="s">
        <v>245</v>
      </c>
      <c r="J87" t="s">
        <v>246</v>
      </c>
      <c r="K87" t="s">
        <v>244</v>
      </c>
      <c r="L87" t="s">
        <v>244</v>
      </c>
      <c r="M87" t="s">
        <v>69</v>
      </c>
      <c r="N87">
        <v>80</v>
      </c>
      <c r="O87">
        <v>16</v>
      </c>
      <c r="P87">
        <v>35</v>
      </c>
      <c r="Q87">
        <v>51</v>
      </c>
      <c r="R87">
        <v>-23</v>
      </c>
      <c r="S87">
        <v>-17</v>
      </c>
      <c r="T87">
        <v>0</v>
      </c>
      <c r="U87">
        <v>36</v>
      </c>
      <c r="V87">
        <v>135</v>
      </c>
      <c r="W87">
        <v>76</v>
      </c>
      <c r="X87">
        <v>35</v>
      </c>
      <c r="Y87">
        <v>48</v>
      </c>
      <c r="Z87">
        <v>40</v>
      </c>
      <c r="AA87">
        <v>40</v>
      </c>
      <c r="AB87">
        <v>908</v>
      </c>
      <c r="AC87">
        <v>580</v>
      </c>
      <c r="AD87">
        <v>32.200000000000003</v>
      </c>
      <c r="AE87">
        <v>9</v>
      </c>
      <c r="AF87">
        <v>6</v>
      </c>
      <c r="AG87">
        <v>1</v>
      </c>
      <c r="AH87">
        <v>16</v>
      </c>
      <c r="AI87">
        <v>1</v>
      </c>
      <c r="AJ87">
        <v>18</v>
      </c>
      <c r="AK87">
        <v>16</v>
      </c>
      <c r="AL87">
        <v>19</v>
      </c>
      <c r="AM87">
        <v>9</v>
      </c>
      <c r="AN87">
        <v>26</v>
      </c>
      <c r="AO87">
        <v>5</v>
      </c>
      <c r="AP87">
        <v>0</v>
      </c>
      <c r="AQ87">
        <v>1</v>
      </c>
      <c r="AR87">
        <v>8</v>
      </c>
      <c r="AS87">
        <v>8</v>
      </c>
      <c r="AT87">
        <v>7</v>
      </c>
      <c r="AU87">
        <v>9</v>
      </c>
      <c r="AV87">
        <v>0</v>
      </c>
      <c r="AW87">
        <v>0</v>
      </c>
      <c r="AX87">
        <v>70</v>
      </c>
      <c r="AY87">
        <v>33</v>
      </c>
      <c r="AZ87">
        <v>82</v>
      </c>
      <c r="BA87">
        <v>22</v>
      </c>
      <c r="BB87">
        <v>68680</v>
      </c>
      <c r="BC87">
        <v>8041</v>
      </c>
      <c r="BD87">
        <v>14356</v>
      </c>
      <c r="BE87">
        <v>1899</v>
      </c>
      <c r="BF87">
        <v>18</v>
      </c>
      <c r="BG87">
        <v>0</v>
      </c>
      <c r="BH87">
        <v>0</v>
      </c>
      <c r="BI87">
        <v>0</v>
      </c>
      <c r="BJ87">
        <v>0</v>
      </c>
      <c r="BK87">
        <v>13</v>
      </c>
      <c r="BL87">
        <v>0.01</v>
      </c>
      <c r="BM87">
        <v>-0.04</v>
      </c>
      <c r="BN87" s="3">
        <f t="shared" si="8"/>
        <v>4.6368815267299643</v>
      </c>
      <c r="BO87" s="3">
        <f t="shared" si="9"/>
        <v>3.3156278819332941</v>
      </c>
      <c r="BP87" s="43">
        <v>-22.6</v>
      </c>
      <c r="BQ87" s="43">
        <v>3.3</v>
      </c>
      <c r="BR87" s="43">
        <v>-1.2</v>
      </c>
      <c r="BS87" s="44">
        <f t="shared" si="13"/>
        <v>28.681282556481548</v>
      </c>
      <c r="BT87" s="45">
        <v>4.8697430054678943</v>
      </c>
      <c r="BU87" s="45">
        <v>12.545840303612307</v>
      </c>
      <c r="BV87" s="45">
        <v>-4.3611207071445381</v>
      </c>
      <c r="BW87" s="45">
        <v>1.7333008056939407</v>
      </c>
      <c r="BX87" s="45">
        <v>3.5128100833186213</v>
      </c>
      <c r="BY87" s="44">
        <f t="shared" si="14"/>
        <v>18.300573490948224</v>
      </c>
      <c r="BZ87" s="45">
        <v>6.2393833995973909</v>
      </c>
      <c r="CA87" s="45">
        <v>6.5058513059395695E-2</v>
      </c>
      <c r="CB87" s="45">
        <v>0.88347382621123038</v>
      </c>
      <c r="CC87" s="45">
        <v>3.1927933266653072</v>
      </c>
      <c r="CD87" s="44">
        <f t="shared" si="15"/>
        <v>10.380709065533324</v>
      </c>
      <c r="CE87" s="46">
        <v>1144.6666666666667</v>
      </c>
      <c r="CF87" s="46">
        <v>134.01666666666668</v>
      </c>
      <c r="CG87" s="46">
        <v>239.26666666666668</v>
      </c>
      <c r="CH87" s="46">
        <v>1517.95</v>
      </c>
      <c r="CI87" s="47">
        <v>3600000</v>
      </c>
      <c r="CJ87">
        <v>2134196</v>
      </c>
      <c r="CK87" s="2">
        <v>42.299999</v>
      </c>
      <c r="CL87">
        <v>4</v>
      </c>
      <c r="CM87" s="3">
        <v>3</v>
      </c>
      <c r="CN87" s="2">
        <f t="shared" si="10"/>
        <v>-8.4</v>
      </c>
      <c r="CO87" s="2">
        <f t="shared" si="11"/>
        <v>-2.6433609999999996</v>
      </c>
      <c r="CP87" s="48">
        <v>61.136578</v>
      </c>
      <c r="CQ87" s="2">
        <v>12.925955999999999</v>
      </c>
      <c r="CR87" s="2">
        <v>25.082823000000001</v>
      </c>
      <c r="CS87" s="2">
        <v>38.008778999999997</v>
      </c>
      <c r="CT87" s="2">
        <v>3.3696929999999998</v>
      </c>
      <c r="CU87" s="2">
        <v>1.5145230000000001</v>
      </c>
      <c r="CV87" s="2">
        <v>-2.7577999999999998E-2</v>
      </c>
      <c r="CW87" s="2">
        <v>4.8566390000000004</v>
      </c>
      <c r="CX87" t="s">
        <v>244</v>
      </c>
      <c r="CY87" s="2">
        <v>3.6</v>
      </c>
      <c r="CZ87" s="49">
        <f t="shared" si="12"/>
        <v>2.1188796666666665</v>
      </c>
    </row>
    <row r="88" spans="1:104" x14ac:dyDescent="0.2">
      <c r="A88" s="31" t="s">
        <v>1850</v>
      </c>
      <c r="B88" t="s">
        <v>1851</v>
      </c>
      <c r="C88" t="s">
        <v>1748</v>
      </c>
      <c r="D88" t="s">
        <v>1681</v>
      </c>
      <c r="E88">
        <v>74</v>
      </c>
      <c r="F88">
        <v>197</v>
      </c>
      <c r="G88" t="s">
        <v>1668</v>
      </c>
      <c r="I88" t="s">
        <v>164</v>
      </c>
      <c r="J88" t="s">
        <v>1155</v>
      </c>
      <c r="K88" t="s">
        <v>81</v>
      </c>
      <c r="M88" t="s">
        <v>57</v>
      </c>
      <c r="N88">
        <v>62</v>
      </c>
      <c r="O88">
        <v>5</v>
      </c>
      <c r="P88">
        <v>13</v>
      </c>
      <c r="Q88">
        <v>18</v>
      </c>
      <c r="R88">
        <v>-3</v>
      </c>
      <c r="S88">
        <v>5</v>
      </c>
      <c r="T88">
        <v>0</v>
      </c>
      <c r="U88">
        <v>19</v>
      </c>
      <c r="V88">
        <v>68</v>
      </c>
      <c r="W88">
        <v>45</v>
      </c>
      <c r="X88">
        <v>69</v>
      </c>
      <c r="Y88">
        <v>23</v>
      </c>
      <c r="Z88">
        <v>54</v>
      </c>
      <c r="AA88">
        <v>14</v>
      </c>
      <c r="AB88">
        <v>0</v>
      </c>
      <c r="AC88">
        <v>0</v>
      </c>
      <c r="AD88">
        <v>0</v>
      </c>
      <c r="AE88">
        <v>1</v>
      </c>
      <c r="AF88">
        <v>4</v>
      </c>
      <c r="AG88">
        <v>0</v>
      </c>
      <c r="AH88">
        <v>10</v>
      </c>
      <c r="AI88">
        <v>0</v>
      </c>
      <c r="AJ88">
        <v>3</v>
      </c>
      <c r="AK88">
        <v>11</v>
      </c>
      <c r="AL88">
        <v>2</v>
      </c>
      <c r="AM88">
        <v>5</v>
      </c>
      <c r="AN88">
        <v>8</v>
      </c>
      <c r="AO88">
        <v>1</v>
      </c>
      <c r="AP88">
        <v>0</v>
      </c>
      <c r="AQ88">
        <v>1</v>
      </c>
      <c r="AR88">
        <v>3</v>
      </c>
      <c r="AS88">
        <v>2</v>
      </c>
      <c r="AT88">
        <v>1</v>
      </c>
      <c r="AU88">
        <v>4</v>
      </c>
      <c r="AV88">
        <v>0</v>
      </c>
      <c r="AW88">
        <v>0</v>
      </c>
      <c r="AX88">
        <v>44</v>
      </c>
      <c r="AY88">
        <v>11</v>
      </c>
      <c r="AZ88">
        <v>36</v>
      </c>
      <c r="BA88">
        <v>0</v>
      </c>
      <c r="BB88">
        <v>48360</v>
      </c>
      <c r="BC88">
        <v>589</v>
      </c>
      <c r="BD88">
        <v>10222</v>
      </c>
      <c r="BE88">
        <v>1247</v>
      </c>
      <c r="BF88">
        <v>7</v>
      </c>
      <c r="BG88">
        <v>1</v>
      </c>
      <c r="BH88">
        <v>0</v>
      </c>
      <c r="BI88">
        <v>0</v>
      </c>
      <c r="BJ88">
        <v>0</v>
      </c>
      <c r="BK88">
        <v>3</v>
      </c>
      <c r="BL88">
        <v>-0.05</v>
      </c>
      <c r="BM88">
        <v>0</v>
      </c>
      <c r="BN88" s="3" t="str">
        <f t="shared" si="8"/>
        <v xml:space="preserve"> </v>
      </c>
      <c r="BO88" s="3">
        <f t="shared" si="9"/>
        <v>2.7757920079932692</v>
      </c>
      <c r="BP88" s="43">
        <v>-0.6</v>
      </c>
      <c r="BQ88" s="43">
        <v>2</v>
      </c>
      <c r="BR88" s="43">
        <v>0.8</v>
      </c>
      <c r="BS88" s="44">
        <f t="shared" si="13"/>
        <v>24.235336926384932</v>
      </c>
      <c r="BT88" s="45">
        <v>4.7527311105395365</v>
      </c>
      <c r="BU88" s="45">
        <v>1.6119691668445417</v>
      </c>
      <c r="BV88" s="45">
        <v>-2.5943947147131241</v>
      </c>
      <c r="BW88" s="45">
        <v>-3.221954582496786E-2</v>
      </c>
      <c r="BX88" s="45">
        <v>0</v>
      </c>
      <c r="BY88" s="44">
        <f t="shared" si="14"/>
        <v>3.7380860168459864</v>
      </c>
      <c r="BZ88" s="45">
        <v>12.494160132671745</v>
      </c>
      <c r="CA88" s="45">
        <v>1.4864030963255004</v>
      </c>
      <c r="CB88" s="45">
        <v>1.1532081058927388</v>
      </c>
      <c r="CC88" s="45">
        <v>5.3634795746489612</v>
      </c>
      <c r="CD88" s="44">
        <f t="shared" si="15"/>
        <v>20.497250909538945</v>
      </c>
      <c r="CE88" s="46">
        <v>806</v>
      </c>
      <c r="CF88" s="46">
        <v>9.8166666666666664</v>
      </c>
      <c r="CG88" s="46">
        <v>170.36666666666667</v>
      </c>
      <c r="CH88" s="46">
        <v>986.18333333333339</v>
      </c>
      <c r="CI88" s="47">
        <v>1500000</v>
      </c>
      <c r="CJ88">
        <v>3311256</v>
      </c>
      <c r="CK88" s="2">
        <v>72.400002000000001</v>
      </c>
      <c r="CL88">
        <v>0.75</v>
      </c>
      <c r="CM88" s="2"/>
      <c r="CN88" s="2">
        <f t="shared" si="10"/>
        <v>2.0499999999999998</v>
      </c>
      <c r="CO88" s="2">
        <f t="shared" si="11"/>
        <v>4.608276</v>
      </c>
      <c r="CP88" s="48">
        <v>49.066581999999997</v>
      </c>
      <c r="CQ88" s="2">
        <v>3.2908740000000001</v>
      </c>
      <c r="CR88" s="2">
        <v>11.110742</v>
      </c>
      <c r="CS88" s="2">
        <v>14.401616000000001</v>
      </c>
      <c r="CT88" s="2">
        <v>1.5107999999999999</v>
      </c>
      <c r="CU88" s="2">
        <v>1.6011850000000001</v>
      </c>
      <c r="CV88" s="2">
        <v>-3.7090000000000001E-3</v>
      </c>
      <c r="CW88" s="2">
        <v>3.108276</v>
      </c>
      <c r="CY88" s="2"/>
      <c r="CZ88" s="49">
        <f t="shared" si="12"/>
        <v>1.536092</v>
      </c>
    </row>
    <row r="89" spans="1:104" x14ac:dyDescent="0.2">
      <c r="A89" s="31" t="s">
        <v>1852</v>
      </c>
      <c r="B89" t="s">
        <v>1853</v>
      </c>
      <c r="C89" t="s">
        <v>1745</v>
      </c>
      <c r="D89" t="s">
        <v>1681</v>
      </c>
      <c r="E89">
        <v>74</v>
      </c>
      <c r="F89">
        <v>209</v>
      </c>
      <c r="G89" t="s">
        <v>1668</v>
      </c>
      <c r="I89" t="s">
        <v>386</v>
      </c>
      <c r="J89" t="s">
        <v>649</v>
      </c>
      <c r="K89" t="s">
        <v>84</v>
      </c>
      <c r="L89" t="s">
        <v>161</v>
      </c>
      <c r="M89" t="s">
        <v>69</v>
      </c>
      <c r="N89">
        <v>79</v>
      </c>
      <c r="O89">
        <v>11</v>
      </c>
      <c r="P89">
        <v>16</v>
      </c>
      <c r="Q89">
        <v>27</v>
      </c>
      <c r="R89">
        <v>4</v>
      </c>
      <c r="S89">
        <v>-7</v>
      </c>
      <c r="T89">
        <v>-1</v>
      </c>
      <c r="U89">
        <v>21</v>
      </c>
      <c r="V89">
        <v>99</v>
      </c>
      <c r="W89">
        <v>60</v>
      </c>
      <c r="X89">
        <v>55</v>
      </c>
      <c r="Y89">
        <v>38</v>
      </c>
      <c r="Z89">
        <v>32</v>
      </c>
      <c r="AA89">
        <v>33</v>
      </c>
      <c r="AB89">
        <v>489</v>
      </c>
      <c r="AC89">
        <v>458</v>
      </c>
      <c r="AD89">
        <v>20.6</v>
      </c>
      <c r="AE89">
        <v>9</v>
      </c>
      <c r="AF89">
        <v>1</v>
      </c>
      <c r="AG89">
        <v>1</v>
      </c>
      <c r="AH89">
        <v>14</v>
      </c>
      <c r="AI89">
        <v>1</v>
      </c>
      <c r="AJ89">
        <v>1</v>
      </c>
      <c r="AK89">
        <v>6</v>
      </c>
      <c r="AL89">
        <v>10</v>
      </c>
      <c r="AM89">
        <v>5</v>
      </c>
      <c r="AN89">
        <v>11</v>
      </c>
      <c r="AO89">
        <v>0</v>
      </c>
      <c r="AP89">
        <v>1</v>
      </c>
      <c r="AQ89">
        <v>3</v>
      </c>
      <c r="AR89">
        <v>3</v>
      </c>
      <c r="AS89">
        <v>8</v>
      </c>
      <c r="AT89">
        <v>0</v>
      </c>
      <c r="AU89">
        <v>11</v>
      </c>
      <c r="AV89">
        <v>1</v>
      </c>
      <c r="AW89">
        <v>0</v>
      </c>
      <c r="AX89">
        <v>37</v>
      </c>
      <c r="AY89">
        <v>2</v>
      </c>
      <c r="AZ89">
        <v>59</v>
      </c>
      <c r="BA89">
        <v>28</v>
      </c>
      <c r="BB89">
        <v>46786</v>
      </c>
      <c r="BC89">
        <v>12980</v>
      </c>
      <c r="BD89">
        <v>542</v>
      </c>
      <c r="BE89">
        <v>1488</v>
      </c>
      <c r="BF89">
        <v>8</v>
      </c>
      <c r="BG89">
        <v>1</v>
      </c>
      <c r="BH89">
        <v>0</v>
      </c>
      <c r="BI89">
        <v>0</v>
      </c>
      <c r="BJ89">
        <v>0</v>
      </c>
      <c r="BK89">
        <v>6</v>
      </c>
      <c r="BL89">
        <v>-7.0000000000000007E-2</v>
      </c>
      <c r="BM89">
        <v>-0.12</v>
      </c>
      <c r="BN89" s="3">
        <f t="shared" si="8"/>
        <v>3.5599128629275993</v>
      </c>
      <c r="BO89" s="3" t="str">
        <f t="shared" si="9"/>
        <v xml:space="preserve"> </v>
      </c>
      <c r="BP89" s="43">
        <v>1.9</v>
      </c>
      <c r="BQ89" s="43">
        <v>1</v>
      </c>
      <c r="BR89" s="43">
        <v>1.3</v>
      </c>
      <c r="BS89" s="44">
        <f t="shared" si="13"/>
        <v>29.504073419197368</v>
      </c>
      <c r="BT89" s="45">
        <v>15.339434083683139</v>
      </c>
      <c r="BU89" s="45">
        <v>1.5248016156132502</v>
      </c>
      <c r="BV89" s="45">
        <v>-4.2046985829136476</v>
      </c>
      <c r="BW89" s="45">
        <v>0.8273550149018265</v>
      </c>
      <c r="BX89" s="45">
        <v>0</v>
      </c>
      <c r="BY89" s="44">
        <f t="shared" si="14"/>
        <v>13.48689213128457</v>
      </c>
      <c r="BZ89" s="45">
        <v>6.0556820369547246</v>
      </c>
      <c r="CA89" s="45">
        <v>3.8080131555502099E-2</v>
      </c>
      <c r="CB89" s="45">
        <v>5.4860474173536558</v>
      </c>
      <c r="CC89" s="45">
        <v>4.4373717020489156</v>
      </c>
      <c r="CD89" s="44">
        <f t="shared" si="15"/>
        <v>16.017181287912798</v>
      </c>
      <c r="CE89" s="46">
        <v>779.76666666666665</v>
      </c>
      <c r="CF89" s="46">
        <v>216.33333333333334</v>
      </c>
      <c r="CG89" s="46">
        <v>9.0333333333333332</v>
      </c>
      <c r="CH89" s="46">
        <v>1005.1333333333333</v>
      </c>
      <c r="CI89" s="47">
        <v>497500</v>
      </c>
      <c r="CJ89">
        <v>2396551</v>
      </c>
      <c r="CK89" s="2">
        <v>60.700001</v>
      </c>
      <c r="CL89">
        <v>0.5</v>
      </c>
      <c r="CM89" s="3">
        <v>1.1499999999999999</v>
      </c>
      <c r="CN89" s="2">
        <f t="shared" si="10"/>
        <v>2.2999999999999998</v>
      </c>
      <c r="CO89" s="2">
        <f t="shared" si="11"/>
        <v>1.6501880000000004</v>
      </c>
      <c r="CP89" s="48">
        <v>67.209464999999994</v>
      </c>
      <c r="CQ89" s="2">
        <v>11.529868</v>
      </c>
      <c r="CR89" s="2">
        <v>15.717789</v>
      </c>
      <c r="CS89" s="2">
        <v>27.247657</v>
      </c>
      <c r="CT89" s="2">
        <v>1.947335</v>
      </c>
      <c r="CU89" s="2">
        <v>1.657583</v>
      </c>
      <c r="CV89" s="2">
        <v>-4.7299999999999998E-3</v>
      </c>
      <c r="CW89" s="2">
        <v>3.6001880000000002</v>
      </c>
      <c r="CX89" t="s">
        <v>161</v>
      </c>
      <c r="CY89" s="2">
        <v>1.2</v>
      </c>
      <c r="CZ89" s="49">
        <f t="shared" si="12"/>
        <v>1.7000626666666667</v>
      </c>
    </row>
    <row r="90" spans="1:104" x14ac:dyDescent="0.2">
      <c r="A90" s="31" t="s">
        <v>1854</v>
      </c>
      <c r="B90" t="s">
        <v>1855</v>
      </c>
      <c r="C90" t="s">
        <v>1692</v>
      </c>
      <c r="D90" t="s">
        <v>1681</v>
      </c>
      <c r="E90">
        <v>74</v>
      </c>
      <c r="F90">
        <v>215</v>
      </c>
      <c r="G90" t="s">
        <v>1668</v>
      </c>
      <c r="I90" t="s">
        <v>59</v>
      </c>
      <c r="J90" s="18" t="s">
        <v>60</v>
      </c>
      <c r="K90" t="s">
        <v>45</v>
      </c>
      <c r="L90" t="s">
        <v>45</v>
      </c>
      <c r="M90" t="s">
        <v>57</v>
      </c>
      <c r="N90">
        <v>44</v>
      </c>
      <c r="O90">
        <v>1</v>
      </c>
      <c r="P90">
        <v>3</v>
      </c>
      <c r="Q90">
        <v>4</v>
      </c>
      <c r="R90">
        <v>4</v>
      </c>
      <c r="S90">
        <v>1</v>
      </c>
      <c r="T90">
        <v>1</v>
      </c>
      <c r="U90">
        <v>76</v>
      </c>
      <c r="V90">
        <v>30</v>
      </c>
      <c r="W90">
        <v>37</v>
      </c>
      <c r="X90">
        <v>22</v>
      </c>
      <c r="Y90">
        <v>14</v>
      </c>
      <c r="Z90">
        <v>9</v>
      </c>
      <c r="AA90">
        <v>10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3</v>
      </c>
      <c r="AI90">
        <v>0</v>
      </c>
      <c r="AJ90">
        <v>0</v>
      </c>
      <c r="AK90">
        <v>2</v>
      </c>
      <c r="AL90">
        <v>1</v>
      </c>
      <c r="AM90">
        <v>2</v>
      </c>
      <c r="AN90">
        <v>1</v>
      </c>
      <c r="AO90">
        <v>0</v>
      </c>
      <c r="AP90">
        <v>0</v>
      </c>
      <c r="AQ90">
        <v>0</v>
      </c>
      <c r="AR90">
        <v>0</v>
      </c>
      <c r="AS90">
        <v>1</v>
      </c>
      <c r="AT90">
        <v>0</v>
      </c>
      <c r="AU90">
        <v>1</v>
      </c>
      <c r="AV90">
        <v>0</v>
      </c>
      <c r="AW90">
        <v>0</v>
      </c>
      <c r="AX90">
        <v>19</v>
      </c>
      <c r="AY90">
        <v>0</v>
      </c>
      <c r="AZ90">
        <v>19</v>
      </c>
      <c r="BA90">
        <v>4</v>
      </c>
      <c r="BB90">
        <v>30286</v>
      </c>
      <c r="BC90">
        <v>1468</v>
      </c>
      <c r="BD90">
        <v>277</v>
      </c>
      <c r="BE90">
        <v>700</v>
      </c>
      <c r="BF90">
        <v>13</v>
      </c>
      <c r="BG90">
        <v>8</v>
      </c>
      <c r="BH90">
        <v>0</v>
      </c>
      <c r="BI90">
        <v>1</v>
      </c>
      <c r="BJ90">
        <v>0</v>
      </c>
      <c r="BK90">
        <v>3</v>
      </c>
      <c r="BL90">
        <v>-0.09</v>
      </c>
      <c r="BM90">
        <v>-0.09</v>
      </c>
      <c r="BN90" s="3">
        <f t="shared" si="8"/>
        <v>3.6354974492940237</v>
      </c>
      <c r="BO90" s="3" t="str">
        <f t="shared" si="9"/>
        <v xml:space="preserve"> </v>
      </c>
      <c r="BP90" s="43">
        <v>2.4</v>
      </c>
      <c r="BQ90" s="43">
        <v>-0.8</v>
      </c>
      <c r="BR90" s="43">
        <v>1.6</v>
      </c>
      <c r="BS90" s="44">
        <f t="shared" si="13"/>
        <v>11.423249</v>
      </c>
      <c r="BT90" s="28">
        <v>0.897984</v>
      </c>
      <c r="BU90" s="28">
        <v>-0.20350199999999999</v>
      </c>
      <c r="BV90" s="28">
        <v>0.176758</v>
      </c>
      <c r="BW90" s="28">
        <v>-8.0402000000000001E-2</v>
      </c>
      <c r="BX90" s="28">
        <v>0</v>
      </c>
      <c r="BY90" s="44">
        <f t="shared" si="14"/>
        <v>0.79083800000000004</v>
      </c>
      <c r="BZ90" s="28">
        <v>13.298902</v>
      </c>
      <c r="CA90" s="28">
        <v>0.12074699999999999</v>
      </c>
      <c r="CB90" s="28">
        <v>0.32119900000000001</v>
      </c>
      <c r="CC90" s="28">
        <v>-3.1084369999999999</v>
      </c>
      <c r="CD90" s="44">
        <f t="shared" si="15"/>
        <v>10.632410999999999</v>
      </c>
      <c r="CE90" s="28">
        <v>504.76666699999998</v>
      </c>
      <c r="CF90" s="28">
        <v>24.466667000000001</v>
      </c>
      <c r="CG90" s="28">
        <v>4.6166669999999996</v>
      </c>
      <c r="CH90" s="50">
        <v>533.85</v>
      </c>
      <c r="CI90" s="51">
        <v>500000</v>
      </c>
      <c r="CJ90">
        <v>194174</v>
      </c>
      <c r="CK90" s="2">
        <v>37.443184000000002</v>
      </c>
      <c r="CL90">
        <v>0.5</v>
      </c>
      <c r="CM90" s="3">
        <v>0.5</v>
      </c>
      <c r="CN90" s="2">
        <f t="shared" si="10"/>
        <v>0.8</v>
      </c>
      <c r="CO90" s="2">
        <f t="shared" si="11"/>
        <v>1.3941429999999999</v>
      </c>
      <c r="CP90" s="48">
        <v>47.328387999999997</v>
      </c>
      <c r="CQ90" s="2">
        <v>1.2887230000000001</v>
      </c>
      <c r="CR90" s="2">
        <v>6.0144909999999996</v>
      </c>
      <c r="CS90" s="2">
        <v>7.3032139999999997</v>
      </c>
      <c r="CT90" s="2">
        <v>-0.49081000000000002</v>
      </c>
      <c r="CU90" s="2">
        <v>1.8855519999999999</v>
      </c>
      <c r="CV90" s="2">
        <v>-5.9800000000000001E-4</v>
      </c>
      <c r="CW90" s="2">
        <v>1.3941429999999999</v>
      </c>
      <c r="CX90" t="s">
        <v>45</v>
      </c>
      <c r="CY90" s="2">
        <v>0.5</v>
      </c>
      <c r="CZ90" s="49">
        <f t="shared" si="12"/>
        <v>0.96471433333333323</v>
      </c>
    </row>
    <row r="91" spans="1:104" x14ac:dyDescent="0.2">
      <c r="A91" s="31" t="s">
        <v>1856</v>
      </c>
      <c r="B91" t="s">
        <v>1855</v>
      </c>
      <c r="C91" t="s">
        <v>1692</v>
      </c>
      <c r="D91" t="s">
        <v>1681</v>
      </c>
      <c r="E91">
        <v>76</v>
      </c>
      <c r="F91">
        <v>225</v>
      </c>
      <c r="G91" t="s">
        <v>1663</v>
      </c>
      <c r="I91" t="s">
        <v>736</v>
      </c>
      <c r="J91" s="18" t="s">
        <v>60</v>
      </c>
      <c r="K91" t="s">
        <v>244</v>
      </c>
      <c r="M91" t="s">
        <v>48</v>
      </c>
      <c r="N91">
        <v>27</v>
      </c>
      <c r="O91">
        <v>1</v>
      </c>
      <c r="P91">
        <v>0</v>
      </c>
      <c r="Q91">
        <v>1</v>
      </c>
      <c r="R91">
        <v>0</v>
      </c>
      <c r="S91">
        <v>-1</v>
      </c>
      <c r="T91">
        <v>0</v>
      </c>
      <c r="U91">
        <v>40</v>
      </c>
      <c r="V91">
        <v>8</v>
      </c>
      <c r="W91">
        <v>15</v>
      </c>
      <c r="X91">
        <v>6</v>
      </c>
      <c r="Y91">
        <v>4</v>
      </c>
      <c r="Z91">
        <v>0</v>
      </c>
      <c r="AA91">
        <v>1</v>
      </c>
      <c r="AB91">
        <v>0</v>
      </c>
      <c r="AC91">
        <v>0</v>
      </c>
      <c r="AD91">
        <v>0</v>
      </c>
      <c r="AE91">
        <v>1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1</v>
      </c>
      <c r="AS91">
        <v>0</v>
      </c>
      <c r="AT91">
        <v>1</v>
      </c>
      <c r="AU91">
        <v>0</v>
      </c>
      <c r="AV91">
        <v>0</v>
      </c>
      <c r="AW91">
        <v>0</v>
      </c>
      <c r="AX91">
        <v>3</v>
      </c>
      <c r="AY91">
        <v>0</v>
      </c>
      <c r="AZ91">
        <v>3</v>
      </c>
      <c r="BA91">
        <v>0</v>
      </c>
      <c r="BB91">
        <v>4004</v>
      </c>
      <c r="BC91">
        <v>0</v>
      </c>
      <c r="BD91">
        <v>36</v>
      </c>
      <c r="BE91">
        <v>120</v>
      </c>
      <c r="BF91">
        <v>5</v>
      </c>
      <c r="BG91">
        <v>6</v>
      </c>
      <c r="BH91">
        <v>0</v>
      </c>
      <c r="BI91">
        <v>0</v>
      </c>
      <c r="BJ91">
        <v>0</v>
      </c>
      <c r="BK91">
        <v>1</v>
      </c>
      <c r="BL91">
        <v>-0.12</v>
      </c>
      <c r="BM91">
        <v>-0.23</v>
      </c>
      <c r="BN91" s="3" t="str">
        <f t="shared" si="8"/>
        <v xml:space="preserve"> </v>
      </c>
      <c r="BO91" s="3" t="str">
        <f t="shared" si="9"/>
        <v xml:space="preserve"> </v>
      </c>
      <c r="BP91" s="43">
        <v>-0.1</v>
      </c>
      <c r="BQ91" s="43">
        <v>-1</v>
      </c>
      <c r="BR91" s="43">
        <v>0.3</v>
      </c>
      <c r="BS91" s="44">
        <f t="shared" si="13"/>
        <v>-1.4891877288867919</v>
      </c>
      <c r="BT91" s="45">
        <v>0.65963081745112706</v>
      </c>
      <c r="BU91" s="45">
        <v>-3.2749011803262694E-2</v>
      </c>
      <c r="BV91" s="45">
        <v>-6.1904485197367867E-2</v>
      </c>
      <c r="BW91" s="45">
        <v>0</v>
      </c>
      <c r="BX91" s="45">
        <v>0</v>
      </c>
      <c r="BY91" s="44">
        <f t="shared" si="14"/>
        <v>0.56497732045049642</v>
      </c>
      <c r="BZ91" s="45">
        <v>0.45040347912674961</v>
      </c>
      <c r="CA91" s="45">
        <v>2.7102168993815038E-3</v>
      </c>
      <c r="CB91" s="45">
        <v>0</v>
      </c>
      <c r="CC91" s="45">
        <v>-2.5072787453634193</v>
      </c>
      <c r="CD91" s="44">
        <f t="shared" si="15"/>
        <v>-2.0541650493372883</v>
      </c>
      <c r="CE91" s="46">
        <v>66.733333333333334</v>
      </c>
      <c r="CF91" s="46">
        <v>0</v>
      </c>
      <c r="CG91" s="46">
        <v>0.6</v>
      </c>
      <c r="CH91" s="46">
        <v>67.333333333333329</v>
      </c>
      <c r="CI91" s="47">
        <v>475000</v>
      </c>
      <c r="CJ91">
        <v>165000</v>
      </c>
      <c r="CK91" s="2">
        <v>5.5</v>
      </c>
      <c r="CL91">
        <v>0.47499999999999998</v>
      </c>
      <c r="CM91" s="2"/>
      <c r="CN91" s="2">
        <f t="shared" si="10"/>
        <v>-0.62499999999999989</v>
      </c>
      <c r="CO91" s="2">
        <f t="shared" si="11"/>
        <v>1.775115</v>
      </c>
      <c r="CP91" s="48">
        <v>37.422153000000002</v>
      </c>
      <c r="CQ91" s="2">
        <v>3.4157540000000002</v>
      </c>
      <c r="CR91" s="2">
        <v>3.8831039999999999</v>
      </c>
      <c r="CS91" s="2">
        <v>7.2988580000000001</v>
      </c>
      <c r="CT91" s="2">
        <v>-0.33946399999999999</v>
      </c>
      <c r="CU91" s="2">
        <v>0.61694099999999996</v>
      </c>
      <c r="CV91" s="2">
        <v>-2.3630000000000001E-3</v>
      </c>
      <c r="CW91" s="2">
        <v>0.275115</v>
      </c>
      <c r="CY91" s="2"/>
      <c r="CZ91" s="49">
        <f t="shared" si="12"/>
        <v>0.59170500000000004</v>
      </c>
    </row>
    <row r="92" spans="1:104" x14ac:dyDescent="0.2">
      <c r="A92" s="31" t="s">
        <v>1857</v>
      </c>
      <c r="B92" t="s">
        <v>1858</v>
      </c>
      <c r="C92" t="s">
        <v>1684</v>
      </c>
      <c r="D92" t="s">
        <v>1681</v>
      </c>
      <c r="E92">
        <v>74</v>
      </c>
      <c r="F92">
        <v>213</v>
      </c>
      <c r="G92" t="s">
        <v>1668</v>
      </c>
      <c r="H92" t="s">
        <v>1664</v>
      </c>
      <c r="I92" t="s">
        <v>49</v>
      </c>
      <c r="J92" t="s">
        <v>376</v>
      </c>
      <c r="K92" t="s">
        <v>107</v>
      </c>
      <c r="M92" t="s">
        <v>44</v>
      </c>
      <c r="N92">
        <v>69</v>
      </c>
      <c r="O92">
        <v>10</v>
      </c>
      <c r="P92">
        <v>16</v>
      </c>
      <c r="Q92">
        <v>26</v>
      </c>
      <c r="R92">
        <v>7</v>
      </c>
      <c r="S92">
        <v>5</v>
      </c>
      <c r="T92">
        <v>-4</v>
      </c>
      <c r="U92">
        <v>50</v>
      </c>
      <c r="V92">
        <v>126</v>
      </c>
      <c r="W92">
        <v>125</v>
      </c>
      <c r="X92">
        <v>19</v>
      </c>
      <c r="Y92">
        <v>47</v>
      </c>
      <c r="Z92">
        <v>12</v>
      </c>
      <c r="AA92">
        <v>16</v>
      </c>
      <c r="AB92">
        <v>9</v>
      </c>
      <c r="AC92">
        <v>11</v>
      </c>
      <c r="AD92">
        <v>0.5</v>
      </c>
      <c r="AE92">
        <v>5</v>
      </c>
      <c r="AF92">
        <v>4</v>
      </c>
      <c r="AG92">
        <v>1</v>
      </c>
      <c r="AH92">
        <v>12</v>
      </c>
      <c r="AI92">
        <v>0</v>
      </c>
      <c r="AJ92">
        <v>4</v>
      </c>
      <c r="AK92">
        <v>8</v>
      </c>
      <c r="AL92">
        <v>8</v>
      </c>
      <c r="AM92">
        <v>4</v>
      </c>
      <c r="AN92">
        <v>12</v>
      </c>
      <c r="AO92">
        <v>3</v>
      </c>
      <c r="AP92">
        <v>0</v>
      </c>
      <c r="AQ92">
        <v>0</v>
      </c>
      <c r="AR92">
        <v>6</v>
      </c>
      <c r="AS92">
        <v>4</v>
      </c>
      <c r="AT92">
        <v>1</v>
      </c>
      <c r="AU92">
        <v>9</v>
      </c>
      <c r="AV92">
        <v>2</v>
      </c>
      <c r="AW92">
        <v>0</v>
      </c>
      <c r="AX92">
        <v>55</v>
      </c>
      <c r="AY92">
        <v>22</v>
      </c>
      <c r="AZ92">
        <v>32</v>
      </c>
      <c r="BA92">
        <v>6</v>
      </c>
      <c r="BB92">
        <v>47866</v>
      </c>
      <c r="BC92">
        <v>4370</v>
      </c>
      <c r="BD92">
        <v>10275</v>
      </c>
      <c r="BE92">
        <v>1439</v>
      </c>
      <c r="BF92">
        <v>15</v>
      </c>
      <c r="BG92">
        <v>4</v>
      </c>
      <c r="BH92">
        <v>0</v>
      </c>
      <c r="BI92">
        <v>0</v>
      </c>
      <c r="BJ92">
        <v>0</v>
      </c>
      <c r="BK92">
        <v>15</v>
      </c>
      <c r="BL92">
        <v>0.02</v>
      </c>
      <c r="BM92">
        <v>-7.0000000000000007E-2</v>
      </c>
      <c r="BN92" s="3">
        <f t="shared" si="8"/>
        <v>2.7334294508860117</v>
      </c>
      <c r="BO92" s="3">
        <f t="shared" si="9"/>
        <v>3.7076527202918372</v>
      </c>
      <c r="BP92" s="43">
        <v>2</v>
      </c>
      <c r="BQ92" s="43">
        <v>-0.4</v>
      </c>
      <c r="BR92" s="43">
        <v>1.9</v>
      </c>
      <c r="BS92" s="44">
        <f t="shared" si="13"/>
        <v>24.406581663009078</v>
      </c>
      <c r="BT92" s="45">
        <v>5.4034487958422464</v>
      </c>
      <c r="BU92" s="45">
        <v>4.8464079879756454</v>
      </c>
      <c r="BV92" s="45">
        <v>-2.2547540179496148</v>
      </c>
      <c r="BW92" s="45">
        <v>1.1085090291080431</v>
      </c>
      <c r="BX92" s="45">
        <v>0</v>
      </c>
      <c r="BY92" s="44">
        <f t="shared" si="14"/>
        <v>9.1036117949763202</v>
      </c>
      <c r="BZ92" s="45">
        <v>10.432440506354936</v>
      </c>
      <c r="CA92" s="45">
        <v>-0.11495427279810279</v>
      </c>
      <c r="CB92" s="45">
        <v>4.2893590834882893</v>
      </c>
      <c r="CC92" s="45">
        <v>0.69612455098763715</v>
      </c>
      <c r="CD92" s="44">
        <f t="shared" si="15"/>
        <v>15.302969868032759</v>
      </c>
      <c r="CE92" s="46">
        <v>796.65000000000009</v>
      </c>
      <c r="CF92" s="46">
        <v>72.833333333333329</v>
      </c>
      <c r="CG92" s="46">
        <v>171.25</v>
      </c>
      <c r="CH92" s="46">
        <v>1040.7333333333336</v>
      </c>
      <c r="CI92" s="47">
        <v>675000</v>
      </c>
      <c r="CJ92">
        <v>1731659</v>
      </c>
      <c r="CK92" s="2">
        <v>58.400002000000001</v>
      </c>
      <c r="CL92">
        <v>0.7</v>
      </c>
      <c r="CM92" s="2"/>
      <c r="CN92" s="2">
        <f t="shared" si="10"/>
        <v>0.90000000000000013</v>
      </c>
      <c r="CO92" s="2">
        <f t="shared" si="11"/>
        <v>3.9763380000000002</v>
      </c>
      <c r="CP92" s="48">
        <v>62.489513000000002</v>
      </c>
      <c r="CQ92" s="2">
        <v>10.405037999999999</v>
      </c>
      <c r="CR92" s="2">
        <v>15.945360000000001</v>
      </c>
      <c r="CS92" s="2">
        <v>26.350397999999998</v>
      </c>
      <c r="CT92" s="2">
        <v>0.392065</v>
      </c>
      <c r="CU92" s="2">
        <v>2.0737519999999998</v>
      </c>
      <c r="CV92" s="2">
        <v>1.052E-2</v>
      </c>
      <c r="CW92" s="2">
        <v>2.4763380000000002</v>
      </c>
      <c r="CY92" s="2"/>
      <c r="CZ92" s="49">
        <f t="shared" si="12"/>
        <v>1.3254459999999999</v>
      </c>
    </row>
    <row r="93" spans="1:104" x14ac:dyDescent="0.2">
      <c r="A93" s="31" t="s">
        <v>1859</v>
      </c>
      <c r="B93" t="s">
        <v>1860</v>
      </c>
      <c r="C93" t="s">
        <v>1861</v>
      </c>
      <c r="D93" t="s">
        <v>1862</v>
      </c>
      <c r="E93">
        <v>72</v>
      </c>
      <c r="F93">
        <v>207</v>
      </c>
      <c r="G93" t="s">
        <v>1863</v>
      </c>
      <c r="H93" t="s">
        <v>1742</v>
      </c>
      <c r="I93" t="s">
        <v>331</v>
      </c>
      <c r="J93" t="s">
        <v>64</v>
      </c>
      <c r="K93" t="s">
        <v>206</v>
      </c>
      <c r="L93" t="s">
        <v>1864</v>
      </c>
      <c r="M93" t="s">
        <v>48</v>
      </c>
      <c r="N93">
        <v>80</v>
      </c>
      <c r="O93">
        <v>24</v>
      </c>
      <c r="P93">
        <v>29</v>
      </c>
      <c r="Q93">
        <v>53</v>
      </c>
      <c r="R93">
        <v>-15</v>
      </c>
      <c r="S93">
        <v>-1</v>
      </c>
      <c r="T93">
        <v>-9</v>
      </c>
      <c r="U93">
        <v>64</v>
      </c>
      <c r="V93">
        <v>292</v>
      </c>
      <c r="W93">
        <v>285</v>
      </c>
      <c r="X93">
        <v>22</v>
      </c>
      <c r="Y93">
        <v>116</v>
      </c>
      <c r="Z93">
        <v>48</v>
      </c>
      <c r="AA93">
        <v>37</v>
      </c>
      <c r="AB93">
        <v>25</v>
      </c>
      <c r="AC93">
        <v>29</v>
      </c>
      <c r="AD93">
        <v>1.2</v>
      </c>
      <c r="AE93">
        <v>17</v>
      </c>
      <c r="AF93">
        <v>7</v>
      </c>
      <c r="AG93">
        <v>0</v>
      </c>
      <c r="AH93">
        <v>18</v>
      </c>
      <c r="AI93">
        <v>0</v>
      </c>
      <c r="AJ93">
        <v>11</v>
      </c>
      <c r="AK93">
        <v>16</v>
      </c>
      <c r="AL93">
        <v>13</v>
      </c>
      <c r="AM93">
        <v>7</v>
      </c>
      <c r="AN93">
        <v>22</v>
      </c>
      <c r="AO93">
        <v>3</v>
      </c>
      <c r="AP93">
        <v>1</v>
      </c>
      <c r="AQ93">
        <v>6</v>
      </c>
      <c r="AR93">
        <v>15</v>
      </c>
      <c r="AS93">
        <v>9</v>
      </c>
      <c r="AT93">
        <v>5</v>
      </c>
      <c r="AU93">
        <v>19</v>
      </c>
      <c r="AV93">
        <v>2</v>
      </c>
      <c r="AW93">
        <v>0</v>
      </c>
      <c r="AX93">
        <v>86</v>
      </c>
      <c r="AY93">
        <v>34</v>
      </c>
      <c r="AZ93">
        <v>75</v>
      </c>
      <c r="BA93">
        <v>8</v>
      </c>
      <c r="BB93">
        <v>67723</v>
      </c>
      <c r="BC93">
        <v>7726</v>
      </c>
      <c r="BD93">
        <v>17679</v>
      </c>
      <c r="BE93">
        <v>1978</v>
      </c>
      <c r="BF93">
        <v>21</v>
      </c>
      <c r="BG93">
        <v>2</v>
      </c>
      <c r="BH93">
        <v>0</v>
      </c>
      <c r="BI93">
        <v>1</v>
      </c>
      <c r="BJ93">
        <v>0</v>
      </c>
      <c r="BK93">
        <v>63</v>
      </c>
      <c r="BL93">
        <v>0.01</v>
      </c>
      <c r="BM93">
        <v>7.0000000000000007E-2</v>
      </c>
      <c r="BN93" s="3">
        <f t="shared" si="8"/>
        <v>3.77339806143135</v>
      </c>
      <c r="BO93" s="3">
        <f t="shared" si="9"/>
        <v>4.1318844667652881</v>
      </c>
      <c r="BP93" s="43">
        <v>-1.9</v>
      </c>
      <c r="BQ93" s="43">
        <v>2.9</v>
      </c>
      <c r="BR93" s="43">
        <v>2.9</v>
      </c>
      <c r="BS93" s="44">
        <f t="shared" si="13"/>
        <v>67.279176770618747</v>
      </c>
      <c r="BT93" s="45">
        <v>26.612568613986852</v>
      </c>
      <c r="BU93" s="45">
        <v>7.9674586179459652</v>
      </c>
      <c r="BV93" s="45">
        <v>20.248699825578473</v>
      </c>
      <c r="BW93" s="45">
        <v>-1.3856787697053945</v>
      </c>
      <c r="BX93" s="45">
        <v>-1.2882731423035039</v>
      </c>
      <c r="BY93" s="44">
        <f t="shared" si="14"/>
        <v>52.154775145502391</v>
      </c>
      <c r="BZ93" s="45">
        <v>4.8546006664903816</v>
      </c>
      <c r="CA93" s="45">
        <v>0.41184562999059671</v>
      </c>
      <c r="CB93" s="45">
        <v>8.5018574928377628</v>
      </c>
      <c r="CC93" s="45">
        <v>1.3560978357976154</v>
      </c>
      <c r="CD93" s="44">
        <f t="shared" si="15"/>
        <v>15.124401625116358</v>
      </c>
      <c r="CE93" s="46">
        <v>1128.7166666666667</v>
      </c>
      <c r="CF93" s="46">
        <v>128.76666666666668</v>
      </c>
      <c r="CG93" s="46">
        <v>294.64999999999998</v>
      </c>
      <c r="CH93" s="46">
        <v>1552.1333333333332</v>
      </c>
      <c r="CI93" s="47">
        <v>3175000</v>
      </c>
      <c r="CJ93">
        <v>2499766</v>
      </c>
      <c r="CK93" s="2">
        <v>41.599997999999999</v>
      </c>
      <c r="CL93">
        <v>2.6</v>
      </c>
      <c r="CM93" s="3">
        <v>2.4500000000000002</v>
      </c>
      <c r="CN93" s="2">
        <f t="shared" si="10"/>
        <v>-0.50000000000000089</v>
      </c>
      <c r="CO93" s="2">
        <f t="shared" si="11"/>
        <v>2.9401629999999992</v>
      </c>
      <c r="CP93" s="48">
        <v>78.770386000000002</v>
      </c>
      <c r="CQ93" s="2">
        <v>25.526115000000001</v>
      </c>
      <c r="CR93" s="2">
        <v>29.9389</v>
      </c>
      <c r="CS93" s="2">
        <v>55.465015000000001</v>
      </c>
      <c r="CT93" s="2">
        <v>6.1204809999999998</v>
      </c>
      <c r="CU93" s="2">
        <v>2.7158890000000002</v>
      </c>
      <c r="CV93" s="2">
        <v>-4.6206999999999998E-2</v>
      </c>
      <c r="CW93" s="2">
        <v>8.7901629999999997</v>
      </c>
      <c r="CX93" t="s">
        <v>1865</v>
      </c>
      <c r="CY93" s="2">
        <v>3.2</v>
      </c>
      <c r="CZ93" s="49">
        <f t="shared" si="12"/>
        <v>3.4300543333333331</v>
      </c>
    </row>
    <row r="94" spans="1:104" x14ac:dyDescent="0.2">
      <c r="A94" s="31" t="s">
        <v>1866</v>
      </c>
      <c r="B94" t="s">
        <v>1867</v>
      </c>
      <c r="C94" t="s">
        <v>1868</v>
      </c>
      <c r="D94" t="s">
        <v>1662</v>
      </c>
      <c r="E94">
        <v>72</v>
      </c>
      <c r="F94">
        <v>210</v>
      </c>
      <c r="G94" t="s">
        <v>1668</v>
      </c>
      <c r="H94" t="s">
        <v>1664</v>
      </c>
      <c r="I94" t="s">
        <v>63</v>
      </c>
      <c r="J94" s="18" t="s">
        <v>64</v>
      </c>
      <c r="K94" t="s">
        <v>45</v>
      </c>
      <c r="L94" t="s">
        <v>45</v>
      </c>
      <c r="M94" t="s">
        <v>44</v>
      </c>
      <c r="N94">
        <v>48</v>
      </c>
      <c r="O94">
        <v>2</v>
      </c>
      <c r="P94">
        <v>2</v>
      </c>
      <c r="Q94">
        <v>4</v>
      </c>
      <c r="R94">
        <v>-7</v>
      </c>
      <c r="S94">
        <v>-6</v>
      </c>
      <c r="T94">
        <v>-3</v>
      </c>
      <c r="U94">
        <v>145</v>
      </c>
      <c r="V94">
        <v>44</v>
      </c>
      <c r="W94">
        <v>86</v>
      </c>
      <c r="X94">
        <v>12</v>
      </c>
      <c r="Y94">
        <v>17</v>
      </c>
      <c r="Z94">
        <v>1</v>
      </c>
      <c r="AA94">
        <v>9</v>
      </c>
      <c r="AB94">
        <v>0</v>
      </c>
      <c r="AC94">
        <v>6</v>
      </c>
      <c r="AD94">
        <v>0.2</v>
      </c>
      <c r="AE94">
        <v>2</v>
      </c>
      <c r="AF94">
        <v>0</v>
      </c>
      <c r="AG94">
        <v>0</v>
      </c>
      <c r="AH94">
        <v>2</v>
      </c>
      <c r="AI94">
        <v>0</v>
      </c>
      <c r="AJ94">
        <v>0</v>
      </c>
      <c r="AK94">
        <v>2</v>
      </c>
      <c r="AL94">
        <v>0</v>
      </c>
      <c r="AM94">
        <v>2</v>
      </c>
      <c r="AN94">
        <v>0</v>
      </c>
      <c r="AO94">
        <v>0</v>
      </c>
      <c r="AP94">
        <v>0</v>
      </c>
      <c r="AQ94">
        <v>2</v>
      </c>
      <c r="AR94">
        <v>0</v>
      </c>
      <c r="AS94">
        <v>2</v>
      </c>
      <c r="AT94">
        <v>1</v>
      </c>
      <c r="AU94">
        <v>1</v>
      </c>
      <c r="AV94">
        <v>0</v>
      </c>
      <c r="AW94">
        <v>0</v>
      </c>
      <c r="AX94">
        <v>6</v>
      </c>
      <c r="AY94">
        <v>0</v>
      </c>
      <c r="AZ94">
        <v>23</v>
      </c>
      <c r="BA94">
        <v>10</v>
      </c>
      <c r="BB94">
        <v>19594</v>
      </c>
      <c r="BC94">
        <v>3629</v>
      </c>
      <c r="BD94">
        <v>218</v>
      </c>
      <c r="BE94">
        <v>575</v>
      </c>
      <c r="BF94">
        <v>15</v>
      </c>
      <c r="BG94">
        <v>19</v>
      </c>
      <c r="BH94">
        <v>2</v>
      </c>
      <c r="BI94">
        <v>0</v>
      </c>
      <c r="BJ94">
        <v>0</v>
      </c>
      <c r="BK94">
        <v>3</v>
      </c>
      <c r="BL94">
        <v>-0.04</v>
      </c>
      <c r="BM94">
        <v>-0.21</v>
      </c>
      <c r="BN94" s="3">
        <f t="shared" si="8"/>
        <v>4.3357579643843609</v>
      </c>
      <c r="BO94" s="3" t="str">
        <f t="shared" si="9"/>
        <v xml:space="preserve"> </v>
      </c>
      <c r="BP94" s="43">
        <v>-8.6</v>
      </c>
      <c r="BQ94" s="43">
        <v>-1.9</v>
      </c>
      <c r="BR94" s="43">
        <v>-0.7</v>
      </c>
      <c r="BS94" s="44">
        <f t="shared" si="13"/>
        <v>-7.1160780000000008</v>
      </c>
      <c r="BT94" s="28">
        <v>-2.7268340000000002</v>
      </c>
      <c r="BU94" s="28">
        <v>-0.18839500000000001</v>
      </c>
      <c r="BV94" s="28">
        <v>-1.623356</v>
      </c>
      <c r="BW94" s="28">
        <v>-0.48138199999999998</v>
      </c>
      <c r="BX94" s="28">
        <v>0</v>
      </c>
      <c r="BY94" s="44">
        <f t="shared" si="14"/>
        <v>-5.0199670000000003</v>
      </c>
      <c r="BZ94" s="28">
        <v>3.2628900000000001</v>
      </c>
      <c r="CA94" s="28">
        <v>2.1238E-2</v>
      </c>
      <c r="CB94" s="28">
        <v>0.46825899999999998</v>
      </c>
      <c r="CC94" s="28">
        <v>-5.8484980000000002</v>
      </c>
      <c r="CD94" s="44">
        <f t="shared" si="15"/>
        <v>-2.0961110000000005</v>
      </c>
      <c r="CE94" s="28">
        <v>326.566667</v>
      </c>
      <c r="CF94" s="28">
        <v>60.483333000000002</v>
      </c>
      <c r="CG94" s="28">
        <v>3.6333329999999999</v>
      </c>
      <c r="CH94" s="50">
        <v>390.683333</v>
      </c>
      <c r="CI94" s="51">
        <v>522500</v>
      </c>
      <c r="CJ94">
        <v>165000</v>
      </c>
      <c r="CK94" s="2">
        <v>8.1833334000000004</v>
      </c>
      <c r="CL94">
        <v>0.52200000000000002</v>
      </c>
      <c r="CM94" s="3">
        <v>0.5</v>
      </c>
      <c r="CN94" s="2">
        <f t="shared" si="10"/>
        <v>-2.6659999999999995</v>
      </c>
      <c r="CO94" s="2">
        <f t="shared" si="11"/>
        <v>-0.61676900000000001</v>
      </c>
      <c r="CP94" s="48">
        <v>45.991722000000003</v>
      </c>
      <c r="CQ94" s="2">
        <v>4.1443050000000001</v>
      </c>
      <c r="CR94" s="2">
        <v>5.5460209999999996</v>
      </c>
      <c r="CS94" s="2">
        <v>9.6903249999999996</v>
      </c>
      <c r="CT94" s="2">
        <v>-1.2234240000000001</v>
      </c>
      <c r="CU94" s="2">
        <v>0.60875999999999997</v>
      </c>
      <c r="CV94" s="2">
        <v>-2.1050000000000001E-3</v>
      </c>
      <c r="CW94" s="2">
        <v>-0.61676900000000001</v>
      </c>
      <c r="CX94" t="s">
        <v>45</v>
      </c>
      <c r="CY94" s="2">
        <v>0.5</v>
      </c>
      <c r="CZ94" s="49">
        <f t="shared" si="12"/>
        <v>0.29441033333333333</v>
      </c>
    </row>
    <row r="95" spans="1:104" x14ac:dyDescent="0.2">
      <c r="A95" s="31" t="s">
        <v>1869</v>
      </c>
      <c r="B95" t="s">
        <v>1774</v>
      </c>
      <c r="C95" t="s">
        <v>1745</v>
      </c>
      <c r="D95" t="s">
        <v>1681</v>
      </c>
      <c r="E95">
        <v>70</v>
      </c>
      <c r="F95">
        <v>180</v>
      </c>
      <c r="G95" t="s">
        <v>1668</v>
      </c>
      <c r="I95" t="s">
        <v>531</v>
      </c>
      <c r="J95" t="s">
        <v>532</v>
      </c>
      <c r="K95" t="s">
        <v>84</v>
      </c>
      <c r="M95" t="s">
        <v>69</v>
      </c>
      <c r="N95">
        <v>11</v>
      </c>
      <c r="O95">
        <v>2</v>
      </c>
      <c r="P95">
        <v>1</v>
      </c>
      <c r="Q95">
        <v>3</v>
      </c>
      <c r="R95">
        <v>-3</v>
      </c>
      <c r="S95">
        <v>-4</v>
      </c>
      <c r="T95">
        <v>-3</v>
      </c>
      <c r="U95">
        <v>12</v>
      </c>
      <c r="V95">
        <v>13</v>
      </c>
      <c r="W95">
        <v>14</v>
      </c>
      <c r="X95">
        <v>6</v>
      </c>
      <c r="Y95">
        <v>3</v>
      </c>
      <c r="Z95">
        <v>9</v>
      </c>
      <c r="AA95">
        <v>0</v>
      </c>
      <c r="AB95">
        <v>4</v>
      </c>
      <c r="AC95">
        <v>1</v>
      </c>
      <c r="AD95">
        <v>0.7</v>
      </c>
      <c r="AE95">
        <v>2</v>
      </c>
      <c r="AF95">
        <v>0</v>
      </c>
      <c r="AG95">
        <v>0</v>
      </c>
      <c r="AH95">
        <v>1</v>
      </c>
      <c r="AI95">
        <v>0</v>
      </c>
      <c r="AJ95">
        <v>0</v>
      </c>
      <c r="AK95">
        <v>0</v>
      </c>
      <c r="AL95">
        <v>1</v>
      </c>
      <c r="AM95">
        <v>0</v>
      </c>
      <c r="AN95">
        <v>1</v>
      </c>
      <c r="AO95">
        <v>0</v>
      </c>
      <c r="AP95">
        <v>0</v>
      </c>
      <c r="AQ95">
        <v>1</v>
      </c>
      <c r="AR95">
        <v>1</v>
      </c>
      <c r="AS95">
        <v>1</v>
      </c>
      <c r="AT95">
        <v>0</v>
      </c>
      <c r="AU95">
        <v>2</v>
      </c>
      <c r="AV95">
        <v>0</v>
      </c>
      <c r="AW95">
        <v>0</v>
      </c>
      <c r="AX95">
        <v>3</v>
      </c>
      <c r="AY95">
        <v>0</v>
      </c>
      <c r="AZ95">
        <v>6</v>
      </c>
      <c r="BA95">
        <v>0</v>
      </c>
      <c r="BB95">
        <v>6219</v>
      </c>
      <c r="BC95">
        <v>3</v>
      </c>
      <c r="BD95">
        <v>295</v>
      </c>
      <c r="BE95">
        <v>146</v>
      </c>
      <c r="BF95">
        <v>6</v>
      </c>
      <c r="BG95">
        <v>0</v>
      </c>
      <c r="BH95">
        <v>0</v>
      </c>
      <c r="BI95">
        <v>0</v>
      </c>
      <c r="BJ95">
        <v>0</v>
      </c>
      <c r="BK95">
        <v>3</v>
      </c>
      <c r="BL95">
        <v>-0.03</v>
      </c>
      <c r="BM95">
        <v>0.05</v>
      </c>
      <c r="BN95" s="3" t="str">
        <f t="shared" si="8"/>
        <v xml:space="preserve"> </v>
      </c>
      <c r="BO95" s="3" t="str">
        <f t="shared" si="9"/>
        <v xml:space="preserve"> </v>
      </c>
      <c r="BP95" s="43">
        <v>-3.2</v>
      </c>
      <c r="BQ95" s="43">
        <v>0.1</v>
      </c>
      <c r="BR95" s="43">
        <v>-0.4</v>
      </c>
      <c r="BS95" s="44">
        <f t="shared" si="13"/>
        <v>0.19942322064927609</v>
      </c>
      <c r="BT95" s="45">
        <v>1.6808436730384637</v>
      </c>
      <c r="BU95" s="45">
        <v>-0.2572233557028879</v>
      </c>
      <c r="BV95" s="45">
        <v>0.83333506473334773</v>
      </c>
      <c r="BW95" s="45">
        <v>-5.921796223692646E-4</v>
      </c>
      <c r="BX95" s="45">
        <v>0</v>
      </c>
      <c r="BY95" s="44">
        <f t="shared" si="14"/>
        <v>2.2563632024465545</v>
      </c>
      <c r="BZ95" s="45">
        <v>0.24344567612146562</v>
      </c>
      <c r="CA95" s="45">
        <v>2.0726270865079558E-2</v>
      </c>
      <c r="CB95" s="45">
        <v>4.4949869293260565E-3</v>
      </c>
      <c r="CC95" s="45">
        <v>-2.3256069157131498</v>
      </c>
      <c r="CD95" s="44">
        <f t="shared" si="15"/>
        <v>-2.0569399817972784</v>
      </c>
      <c r="CE95" s="46">
        <v>103.65</v>
      </c>
      <c r="CF95" s="46">
        <v>0.05</v>
      </c>
      <c r="CG95" s="46">
        <v>4.916666666666667</v>
      </c>
      <c r="CH95" s="46">
        <v>108.61666666666667</v>
      </c>
      <c r="CI95" s="47">
        <v>1246666.6666666667</v>
      </c>
      <c r="CL95">
        <v>0.76500000000000001</v>
      </c>
      <c r="CM95" s="2"/>
      <c r="CN95" s="2">
        <f t="shared" si="10"/>
        <v>-1.0950000000000002</v>
      </c>
      <c r="CO95" s="2">
        <f t="shared" si="11"/>
        <v>2.405135</v>
      </c>
      <c r="CP95" s="48">
        <v>39.448081999999999</v>
      </c>
      <c r="CQ95" s="2">
        <v>5.6276849999999996</v>
      </c>
      <c r="CR95" s="2">
        <v>7.4662519999999999</v>
      </c>
      <c r="CS95" s="2">
        <v>13.093937</v>
      </c>
      <c r="CT95" s="2">
        <v>0.279308</v>
      </c>
      <c r="CU95" s="2">
        <v>0.65239899999999995</v>
      </c>
      <c r="CV95" s="2">
        <v>-2.6571999999999998E-2</v>
      </c>
      <c r="CW95" s="2">
        <v>0.90513500000000002</v>
      </c>
      <c r="CY95" s="2"/>
      <c r="CZ95" s="49">
        <f t="shared" si="12"/>
        <v>0.8017116666666666</v>
      </c>
    </row>
    <row r="96" spans="1:104" x14ac:dyDescent="0.2">
      <c r="A96" s="31" t="s">
        <v>1870</v>
      </c>
      <c r="B96" t="s">
        <v>1772</v>
      </c>
      <c r="C96" t="s">
        <v>1680</v>
      </c>
      <c r="D96" t="s">
        <v>1681</v>
      </c>
      <c r="E96">
        <v>73</v>
      </c>
      <c r="F96">
        <v>210</v>
      </c>
      <c r="G96" t="s">
        <v>1663</v>
      </c>
      <c r="I96" t="s">
        <v>173</v>
      </c>
      <c r="J96" t="s">
        <v>650</v>
      </c>
      <c r="K96" t="s">
        <v>161</v>
      </c>
      <c r="L96" t="s">
        <v>161</v>
      </c>
      <c r="M96" t="s">
        <v>48</v>
      </c>
      <c r="N96">
        <v>80</v>
      </c>
      <c r="O96">
        <v>22</v>
      </c>
      <c r="P96">
        <v>28</v>
      </c>
      <c r="Q96">
        <v>50</v>
      </c>
      <c r="R96">
        <v>-5</v>
      </c>
      <c r="S96">
        <v>-3</v>
      </c>
      <c r="T96">
        <v>-3</v>
      </c>
      <c r="U96">
        <v>18</v>
      </c>
      <c r="V96">
        <v>118</v>
      </c>
      <c r="W96">
        <v>22</v>
      </c>
      <c r="X96">
        <v>13</v>
      </c>
      <c r="Y96">
        <v>29</v>
      </c>
      <c r="Z96">
        <v>32</v>
      </c>
      <c r="AA96">
        <v>16</v>
      </c>
      <c r="AB96">
        <v>2</v>
      </c>
      <c r="AC96">
        <v>7</v>
      </c>
      <c r="AD96">
        <v>0.2</v>
      </c>
      <c r="AE96">
        <v>13</v>
      </c>
      <c r="AF96">
        <v>9</v>
      </c>
      <c r="AG96">
        <v>0</v>
      </c>
      <c r="AH96">
        <v>19</v>
      </c>
      <c r="AI96">
        <v>0</v>
      </c>
      <c r="AJ96">
        <v>9</v>
      </c>
      <c r="AK96">
        <v>13</v>
      </c>
      <c r="AL96">
        <v>15</v>
      </c>
      <c r="AM96">
        <v>5</v>
      </c>
      <c r="AN96">
        <v>23</v>
      </c>
      <c r="AO96">
        <v>7</v>
      </c>
      <c r="AP96">
        <v>0</v>
      </c>
      <c r="AQ96">
        <v>3</v>
      </c>
      <c r="AR96">
        <v>10</v>
      </c>
      <c r="AS96">
        <v>12</v>
      </c>
      <c r="AT96">
        <v>6</v>
      </c>
      <c r="AU96">
        <v>16</v>
      </c>
      <c r="AV96">
        <v>0</v>
      </c>
      <c r="AW96">
        <v>0</v>
      </c>
      <c r="AX96">
        <v>87</v>
      </c>
      <c r="AY96">
        <v>43</v>
      </c>
      <c r="AZ96">
        <v>49</v>
      </c>
      <c r="BA96">
        <v>0</v>
      </c>
      <c r="BB96">
        <v>64981</v>
      </c>
      <c r="BC96">
        <v>60</v>
      </c>
      <c r="BD96">
        <v>16293</v>
      </c>
      <c r="BE96">
        <v>1855</v>
      </c>
      <c r="BF96">
        <v>9</v>
      </c>
      <c r="BG96">
        <v>0</v>
      </c>
      <c r="BH96">
        <v>0</v>
      </c>
      <c r="BI96">
        <v>0</v>
      </c>
      <c r="BJ96">
        <v>0</v>
      </c>
      <c r="BK96">
        <v>13</v>
      </c>
      <c r="BL96">
        <v>0.05</v>
      </c>
      <c r="BM96">
        <v>0.08</v>
      </c>
      <c r="BN96" s="3" t="str">
        <f t="shared" si="8"/>
        <v xml:space="preserve"> </v>
      </c>
      <c r="BO96" s="3">
        <f t="shared" si="9"/>
        <v>3.9655447179125445</v>
      </c>
      <c r="BP96" s="43">
        <v>0.9</v>
      </c>
      <c r="BQ96" s="43">
        <v>2.9</v>
      </c>
      <c r="BR96" s="43">
        <v>1.8</v>
      </c>
      <c r="BS96" s="44">
        <f t="shared" si="13"/>
        <v>40.260182747630289</v>
      </c>
      <c r="BT96" s="45">
        <v>16.680935144439484</v>
      </c>
      <c r="BU96" s="45">
        <v>14.005816353009685</v>
      </c>
      <c r="BV96" s="45">
        <v>-3.4025786080711513</v>
      </c>
      <c r="BW96" s="45">
        <v>-1.2343647965613462E-2</v>
      </c>
      <c r="BX96" s="45">
        <v>-1.0352519024796136</v>
      </c>
      <c r="BY96" s="44">
        <f t="shared" si="14"/>
        <v>26.236577338932786</v>
      </c>
      <c r="BZ96" s="45">
        <v>6.5810829299176872</v>
      </c>
      <c r="CA96" s="45">
        <v>0.87376621251493403</v>
      </c>
      <c r="CB96" s="45">
        <v>8.1065828444750465E-2</v>
      </c>
      <c r="CC96" s="45">
        <v>6.4876904378201319</v>
      </c>
      <c r="CD96" s="44">
        <f t="shared" si="15"/>
        <v>14.023605408697504</v>
      </c>
      <c r="CE96" s="46">
        <v>1083.0166666666667</v>
      </c>
      <c r="CF96" s="46">
        <v>1</v>
      </c>
      <c r="CG96" s="46">
        <v>271.55</v>
      </c>
      <c r="CH96" s="46">
        <v>1355.5666666666666</v>
      </c>
      <c r="CI96" s="47">
        <v>2333333.3333333335</v>
      </c>
      <c r="CJ96">
        <v>4762469</v>
      </c>
      <c r="CK96" s="2">
        <v>62</v>
      </c>
      <c r="CL96">
        <v>2.5</v>
      </c>
      <c r="CM96" s="3">
        <v>2.5</v>
      </c>
      <c r="CN96" s="2">
        <f t="shared" si="10"/>
        <v>-1.2999999999999998</v>
      </c>
      <c r="CO96" s="2">
        <f t="shared" si="11"/>
        <v>2.7743000000000073E-2</v>
      </c>
      <c r="CP96" s="48">
        <v>70.436522999999994</v>
      </c>
      <c r="CQ96" s="2">
        <v>17.510452000000001</v>
      </c>
      <c r="CR96" s="2">
        <v>26.343495999999998</v>
      </c>
      <c r="CS96" s="2">
        <v>43.853949</v>
      </c>
      <c r="CT96" s="2">
        <v>4.1722669999999997</v>
      </c>
      <c r="CU96" s="2">
        <v>1.8524210000000001</v>
      </c>
      <c r="CV96" s="2">
        <v>3.055E-3</v>
      </c>
      <c r="CW96" s="2">
        <v>6.0277430000000001</v>
      </c>
      <c r="CX96" t="s">
        <v>161</v>
      </c>
      <c r="CY96" s="2">
        <v>2.2999999999999998</v>
      </c>
      <c r="CZ96" s="49">
        <f t="shared" si="12"/>
        <v>2.5092476666666665</v>
      </c>
    </row>
    <row r="97" spans="1:104" x14ac:dyDescent="0.2">
      <c r="A97" s="31" t="s">
        <v>1871</v>
      </c>
      <c r="B97" t="s">
        <v>1872</v>
      </c>
      <c r="D97" t="s">
        <v>1677</v>
      </c>
      <c r="E97">
        <v>74</v>
      </c>
      <c r="F97">
        <v>203</v>
      </c>
      <c r="G97" t="s">
        <v>1663</v>
      </c>
      <c r="H97" t="s">
        <v>1664</v>
      </c>
      <c r="I97" t="s">
        <v>457</v>
      </c>
      <c r="J97" t="s">
        <v>458</v>
      </c>
      <c r="K97" t="s">
        <v>163</v>
      </c>
      <c r="L97" t="s">
        <v>163</v>
      </c>
      <c r="M97" t="s">
        <v>48</v>
      </c>
      <c r="N97">
        <v>55</v>
      </c>
      <c r="O97">
        <v>17</v>
      </c>
      <c r="P97">
        <v>12</v>
      </c>
      <c r="Q97">
        <v>29</v>
      </c>
      <c r="R97">
        <v>-8</v>
      </c>
      <c r="S97">
        <v>0</v>
      </c>
      <c r="T97">
        <v>-2</v>
      </c>
      <c r="U97">
        <v>8</v>
      </c>
      <c r="V97">
        <v>81</v>
      </c>
      <c r="W97">
        <v>24</v>
      </c>
      <c r="X97">
        <v>12</v>
      </c>
      <c r="Y97">
        <v>34</v>
      </c>
      <c r="Z97">
        <v>22</v>
      </c>
      <c r="AA97">
        <v>28</v>
      </c>
      <c r="AB97">
        <v>0</v>
      </c>
      <c r="AC97">
        <v>0</v>
      </c>
      <c r="AD97">
        <v>0</v>
      </c>
      <c r="AE97">
        <v>13</v>
      </c>
      <c r="AF97">
        <v>4</v>
      </c>
      <c r="AG97">
        <v>0</v>
      </c>
      <c r="AH97">
        <v>10</v>
      </c>
      <c r="AI97">
        <v>0</v>
      </c>
      <c r="AJ97">
        <v>2</v>
      </c>
      <c r="AK97">
        <v>5</v>
      </c>
      <c r="AL97">
        <v>7</v>
      </c>
      <c r="AM97">
        <v>4</v>
      </c>
      <c r="AN97">
        <v>8</v>
      </c>
      <c r="AO97">
        <v>2</v>
      </c>
      <c r="AP97">
        <v>0</v>
      </c>
      <c r="AQ97">
        <v>5</v>
      </c>
      <c r="AR97">
        <v>10</v>
      </c>
      <c r="AS97">
        <v>7</v>
      </c>
      <c r="AT97">
        <v>3</v>
      </c>
      <c r="AU97">
        <v>14</v>
      </c>
      <c r="AV97">
        <v>0</v>
      </c>
      <c r="AW97">
        <v>0</v>
      </c>
      <c r="AX97">
        <v>37</v>
      </c>
      <c r="AY97">
        <v>13</v>
      </c>
      <c r="AZ97">
        <v>32</v>
      </c>
      <c r="BA97">
        <v>0</v>
      </c>
      <c r="BB97">
        <v>32064</v>
      </c>
      <c r="BC97">
        <v>17</v>
      </c>
      <c r="BD97">
        <v>6263</v>
      </c>
      <c r="BE97">
        <v>784</v>
      </c>
      <c r="BF97">
        <v>4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-0.09</v>
      </c>
      <c r="BM97">
        <v>-0.1</v>
      </c>
      <c r="BN97" s="3" t="str">
        <f t="shared" si="8"/>
        <v xml:space="preserve"> </v>
      </c>
      <c r="BO97" s="3">
        <f t="shared" si="9"/>
        <v>3.7579645116600586</v>
      </c>
      <c r="BP97" s="43">
        <v>-4.9000000000000004</v>
      </c>
      <c r="BQ97" s="43">
        <v>3.4</v>
      </c>
      <c r="BR97" s="43">
        <v>0.3</v>
      </c>
      <c r="BS97" s="44">
        <f t="shared" si="13"/>
        <v>29.531591026452727</v>
      </c>
      <c r="BT97" s="45">
        <v>18.78681984237997</v>
      </c>
      <c r="BU97" s="45">
        <v>4.9601674588719096</v>
      </c>
      <c r="BV97" s="45">
        <v>-2.1387601506736416</v>
      </c>
      <c r="BW97" s="45">
        <v>-3.659033871255794E-3</v>
      </c>
      <c r="BX97" s="45">
        <v>0.69018244928944483</v>
      </c>
      <c r="BY97" s="44">
        <f t="shared" si="14"/>
        <v>22.294750565996427</v>
      </c>
      <c r="BZ97" s="45">
        <v>1.3950538759214699</v>
      </c>
      <c r="CA97" s="45">
        <v>0.73987972758382148</v>
      </c>
      <c r="CB97" s="45">
        <v>3.7912690996743485E-2</v>
      </c>
      <c r="CC97" s="45">
        <v>5.0639941659542655</v>
      </c>
      <c r="CD97" s="44">
        <f t="shared" si="15"/>
        <v>7.2368404604562997</v>
      </c>
      <c r="CE97" s="46">
        <v>534.4</v>
      </c>
      <c r="CF97" s="46">
        <v>0.28333333333333333</v>
      </c>
      <c r="CG97" s="46">
        <v>104.38333333333333</v>
      </c>
      <c r="CH97" s="46">
        <v>639.06666666666661</v>
      </c>
      <c r="CI97" s="47">
        <v>2225000</v>
      </c>
      <c r="CJ97">
        <v>2706903</v>
      </c>
      <c r="CK97" s="2">
        <v>45.099997999999999</v>
      </c>
      <c r="CL97">
        <v>0.875</v>
      </c>
      <c r="CM97" s="3">
        <v>0.875</v>
      </c>
      <c r="CN97" s="2">
        <f t="shared" si="10"/>
        <v>2.5749999999999997</v>
      </c>
      <c r="CO97" s="2">
        <f t="shared" si="11"/>
        <v>4.1594179999999996</v>
      </c>
      <c r="CP97" s="48">
        <v>57.447986999999998</v>
      </c>
      <c r="CQ97" s="2">
        <v>16.984549000000001</v>
      </c>
      <c r="CR97" s="2">
        <v>16.043703000000001</v>
      </c>
      <c r="CS97" s="2">
        <v>33.028252000000002</v>
      </c>
      <c r="CT97" s="2">
        <v>4.0552599999999996</v>
      </c>
      <c r="CU97" s="2">
        <v>1.2842750000000001</v>
      </c>
      <c r="CV97" s="2">
        <v>-5.5116999999999999E-2</v>
      </c>
      <c r="CW97" s="2">
        <v>5.2844179999999996</v>
      </c>
      <c r="CX97" t="s">
        <v>163</v>
      </c>
      <c r="CY97" s="2">
        <v>2.2000000000000002</v>
      </c>
      <c r="CZ97" s="49">
        <f t="shared" si="12"/>
        <v>2.2614726666666662</v>
      </c>
    </row>
    <row r="98" spans="1:104" x14ac:dyDescent="0.2">
      <c r="A98" s="31" t="s">
        <v>1873</v>
      </c>
      <c r="B98" t="s">
        <v>1874</v>
      </c>
      <c r="C98" t="s">
        <v>1875</v>
      </c>
      <c r="D98" t="s">
        <v>1662</v>
      </c>
      <c r="E98">
        <v>73</v>
      </c>
      <c r="F98">
        <v>200</v>
      </c>
      <c r="G98" t="s">
        <v>1668</v>
      </c>
      <c r="I98" t="s">
        <v>223</v>
      </c>
      <c r="J98" t="s">
        <v>377</v>
      </c>
      <c r="K98" t="s">
        <v>107</v>
      </c>
      <c r="L98" t="s">
        <v>107</v>
      </c>
      <c r="M98" t="s">
        <v>44</v>
      </c>
      <c r="N98">
        <v>66</v>
      </c>
      <c r="O98">
        <v>6</v>
      </c>
      <c r="P98">
        <v>3</v>
      </c>
      <c r="Q98">
        <v>9</v>
      </c>
      <c r="R98">
        <v>3</v>
      </c>
      <c r="S98">
        <v>-1</v>
      </c>
      <c r="T98">
        <v>-2</v>
      </c>
      <c r="U98">
        <v>93</v>
      </c>
      <c r="V98">
        <v>83</v>
      </c>
      <c r="W98">
        <v>47</v>
      </c>
      <c r="X98">
        <v>37</v>
      </c>
      <c r="Y98">
        <v>13</v>
      </c>
      <c r="Z98">
        <v>1</v>
      </c>
      <c r="AA98">
        <v>11</v>
      </c>
      <c r="AB98">
        <v>49</v>
      </c>
      <c r="AC98">
        <v>75</v>
      </c>
      <c r="AD98">
        <v>3.3</v>
      </c>
      <c r="AE98">
        <v>6</v>
      </c>
      <c r="AF98">
        <v>0</v>
      </c>
      <c r="AG98">
        <v>0</v>
      </c>
      <c r="AH98">
        <v>3</v>
      </c>
      <c r="AI98">
        <v>0</v>
      </c>
      <c r="AJ98">
        <v>0</v>
      </c>
      <c r="AK98">
        <v>0</v>
      </c>
      <c r="AL98">
        <v>3</v>
      </c>
      <c r="AM98">
        <v>0</v>
      </c>
      <c r="AN98">
        <v>3</v>
      </c>
      <c r="AO98">
        <v>2</v>
      </c>
      <c r="AP98">
        <v>0</v>
      </c>
      <c r="AQ98">
        <v>2</v>
      </c>
      <c r="AR98">
        <v>1</v>
      </c>
      <c r="AS98">
        <v>5</v>
      </c>
      <c r="AT98">
        <v>1</v>
      </c>
      <c r="AU98">
        <v>5</v>
      </c>
      <c r="AV98">
        <v>0</v>
      </c>
      <c r="AW98">
        <v>0</v>
      </c>
      <c r="AX98">
        <v>17</v>
      </c>
      <c r="AY98">
        <v>0</v>
      </c>
      <c r="AZ98">
        <v>24</v>
      </c>
      <c r="BA98">
        <v>10</v>
      </c>
      <c r="BB98">
        <v>28758</v>
      </c>
      <c r="BC98">
        <v>7480</v>
      </c>
      <c r="BD98">
        <v>218</v>
      </c>
      <c r="BE98">
        <v>960</v>
      </c>
      <c r="BF98">
        <v>19</v>
      </c>
      <c r="BG98">
        <v>5</v>
      </c>
      <c r="BH98">
        <v>2</v>
      </c>
      <c r="BI98">
        <v>1</v>
      </c>
      <c r="BJ98">
        <v>0</v>
      </c>
      <c r="BK98">
        <v>14</v>
      </c>
      <c r="BL98">
        <v>-0.08</v>
      </c>
      <c r="BM98">
        <v>-0.15</v>
      </c>
      <c r="BN98" s="3">
        <f t="shared" si="8"/>
        <v>2.7451664693721125</v>
      </c>
      <c r="BO98" s="3" t="str">
        <f t="shared" si="9"/>
        <v xml:space="preserve"> </v>
      </c>
      <c r="BP98" s="43">
        <v>-1.6</v>
      </c>
      <c r="BQ98" s="43">
        <v>-1.3</v>
      </c>
      <c r="BR98" s="43">
        <v>0.9</v>
      </c>
      <c r="BS98" s="44">
        <f t="shared" si="13"/>
        <v>11.57527392155238</v>
      </c>
      <c r="BT98" s="45">
        <v>3.3976855158917907</v>
      </c>
      <c r="BU98" s="45">
        <v>-0.18606639758811766</v>
      </c>
      <c r="BV98" s="45">
        <v>2.5740547670044243</v>
      </c>
      <c r="BW98" s="45">
        <v>-1.4713963265006689</v>
      </c>
      <c r="BX98" s="45">
        <v>0</v>
      </c>
      <c r="BY98" s="44">
        <f t="shared" si="14"/>
        <v>4.3142775588074285</v>
      </c>
      <c r="BZ98" s="45">
        <v>6.2197327102356397</v>
      </c>
      <c r="CA98" s="45">
        <v>1.8586181997256149E-2</v>
      </c>
      <c r="CB98" s="45">
        <v>7.5011515710448862</v>
      </c>
      <c r="CC98" s="45">
        <v>-6.4784741005328312</v>
      </c>
      <c r="CD98" s="44">
        <f t="shared" si="15"/>
        <v>7.2609963627449519</v>
      </c>
      <c r="CE98" s="46">
        <v>479.30000000000007</v>
      </c>
      <c r="CF98" s="46">
        <v>124.66666666666667</v>
      </c>
      <c r="CG98" s="46">
        <v>3.6333333333333329</v>
      </c>
      <c r="CH98" s="46">
        <v>607.6</v>
      </c>
      <c r="CI98" s="47">
        <v>712500</v>
      </c>
      <c r="CJ98">
        <v>165000</v>
      </c>
      <c r="CK98" s="2">
        <v>23.5</v>
      </c>
      <c r="CL98">
        <v>0.7</v>
      </c>
      <c r="CM98" s="3">
        <v>0.72499999999999998</v>
      </c>
      <c r="CN98" s="2">
        <f t="shared" si="10"/>
        <v>-0.99999999999999989</v>
      </c>
      <c r="CO98" s="2">
        <f t="shared" si="11"/>
        <v>-0.13349899999999992</v>
      </c>
      <c r="CP98" s="48">
        <v>58.082442999999998</v>
      </c>
      <c r="CQ98" s="2">
        <v>6.5403120000000001</v>
      </c>
      <c r="CR98" s="2">
        <v>5.8362429999999996</v>
      </c>
      <c r="CS98" s="2">
        <v>12.376554</v>
      </c>
      <c r="CT98" s="2">
        <v>-0.83351500000000001</v>
      </c>
      <c r="CU98" s="2">
        <v>1.3837200000000001</v>
      </c>
      <c r="CV98" s="2">
        <v>-8.7030000000000007E-3</v>
      </c>
      <c r="CW98" s="2">
        <v>0.54150100000000001</v>
      </c>
      <c r="CX98" t="s">
        <v>107</v>
      </c>
      <c r="CY98" s="2">
        <v>0.7</v>
      </c>
      <c r="CZ98" s="49">
        <f t="shared" si="12"/>
        <v>0.68050033333333337</v>
      </c>
    </row>
    <row r="99" spans="1:104" x14ac:dyDescent="0.2">
      <c r="A99" s="31" t="s">
        <v>1876</v>
      </c>
      <c r="B99" t="s">
        <v>1877</v>
      </c>
      <c r="C99" t="s">
        <v>1680</v>
      </c>
      <c r="D99" t="s">
        <v>1681</v>
      </c>
      <c r="E99">
        <v>77</v>
      </c>
      <c r="F99">
        <v>219</v>
      </c>
      <c r="G99" t="s">
        <v>1668</v>
      </c>
      <c r="I99" t="s">
        <v>404</v>
      </c>
      <c r="J99" t="s">
        <v>651</v>
      </c>
      <c r="K99" t="s">
        <v>161</v>
      </c>
      <c r="L99" t="s">
        <v>161</v>
      </c>
      <c r="M99" t="s">
        <v>57</v>
      </c>
      <c r="N99">
        <v>59</v>
      </c>
      <c r="O99">
        <v>8</v>
      </c>
      <c r="P99">
        <v>19</v>
      </c>
      <c r="Q99">
        <v>27</v>
      </c>
      <c r="R99">
        <v>-7</v>
      </c>
      <c r="S99">
        <v>2</v>
      </c>
      <c r="T99">
        <v>1</v>
      </c>
      <c r="U99">
        <v>45</v>
      </c>
      <c r="V99">
        <v>147</v>
      </c>
      <c r="W99">
        <v>58</v>
      </c>
      <c r="X99">
        <v>62</v>
      </c>
      <c r="Y99">
        <v>82</v>
      </c>
      <c r="Z99">
        <v>50</v>
      </c>
      <c r="AA99">
        <v>28</v>
      </c>
      <c r="AB99">
        <v>3</v>
      </c>
      <c r="AC99">
        <v>2</v>
      </c>
      <c r="AD99">
        <v>0.1</v>
      </c>
      <c r="AE99">
        <v>4</v>
      </c>
      <c r="AF99">
        <v>4</v>
      </c>
      <c r="AG99">
        <v>0</v>
      </c>
      <c r="AH99">
        <v>9</v>
      </c>
      <c r="AI99">
        <v>0</v>
      </c>
      <c r="AJ99">
        <v>10</v>
      </c>
      <c r="AK99">
        <v>11</v>
      </c>
      <c r="AL99">
        <v>8</v>
      </c>
      <c r="AM99">
        <v>5</v>
      </c>
      <c r="AN99">
        <v>14</v>
      </c>
      <c r="AO99">
        <v>1</v>
      </c>
      <c r="AP99">
        <v>1</v>
      </c>
      <c r="AQ99">
        <v>2</v>
      </c>
      <c r="AR99">
        <v>6</v>
      </c>
      <c r="AS99">
        <v>2</v>
      </c>
      <c r="AT99">
        <v>2</v>
      </c>
      <c r="AU99">
        <v>6</v>
      </c>
      <c r="AV99">
        <v>0</v>
      </c>
      <c r="AW99">
        <v>0</v>
      </c>
      <c r="AX99">
        <v>59</v>
      </c>
      <c r="AY99">
        <v>21</v>
      </c>
      <c r="AZ99">
        <v>53</v>
      </c>
      <c r="BA99">
        <v>8</v>
      </c>
      <c r="BB99">
        <v>60187</v>
      </c>
      <c r="BC99">
        <v>7750</v>
      </c>
      <c r="BD99">
        <v>11428</v>
      </c>
      <c r="BE99">
        <v>1686</v>
      </c>
      <c r="BF99">
        <v>19</v>
      </c>
      <c r="BG99">
        <v>1</v>
      </c>
      <c r="BH99">
        <v>0</v>
      </c>
      <c r="BI99">
        <v>0</v>
      </c>
      <c r="BJ99">
        <v>0</v>
      </c>
      <c r="BK99">
        <v>12</v>
      </c>
      <c r="BL99">
        <v>0.02</v>
      </c>
      <c r="BM99">
        <v>-0.01</v>
      </c>
      <c r="BN99" s="3">
        <f t="shared" si="8"/>
        <v>3.0783480089205848</v>
      </c>
      <c r="BO99" s="3">
        <f t="shared" si="9"/>
        <v>3.2562410914172233</v>
      </c>
      <c r="BP99" s="43">
        <v>-5</v>
      </c>
      <c r="BQ99" s="43">
        <v>3.3</v>
      </c>
      <c r="BR99" s="43">
        <v>2</v>
      </c>
      <c r="BS99" s="44">
        <f t="shared" si="13"/>
        <v>34.993269738884102</v>
      </c>
      <c r="BT99" s="45">
        <v>6.4725559574561506</v>
      </c>
      <c r="BU99" s="45">
        <v>7.9991817829253495</v>
      </c>
      <c r="BV99" s="45">
        <v>1.3860266585777552</v>
      </c>
      <c r="BW99" s="45">
        <v>-0.11776599319410361</v>
      </c>
      <c r="BX99" s="45">
        <v>-3.1057557074388411</v>
      </c>
      <c r="BY99" s="44">
        <f t="shared" si="14"/>
        <v>12.634242698326311</v>
      </c>
      <c r="BZ99" s="45">
        <v>12.457072355158592</v>
      </c>
      <c r="CA99" s="45">
        <v>1.9088175310231512</v>
      </c>
      <c r="CB99" s="45">
        <v>7.5958965351305308</v>
      </c>
      <c r="CC99" s="45">
        <v>0.3972406192455144</v>
      </c>
      <c r="CD99" s="44">
        <f t="shared" si="15"/>
        <v>22.359027040557791</v>
      </c>
      <c r="CE99" s="46">
        <v>1003.1166666666667</v>
      </c>
      <c r="CF99" s="46">
        <v>129.16666666666666</v>
      </c>
      <c r="CG99" s="46">
        <v>190.46666666666667</v>
      </c>
      <c r="CH99" s="46">
        <v>1322.75</v>
      </c>
      <c r="CI99" s="47">
        <v>3550000</v>
      </c>
      <c r="CJ99">
        <v>3604936</v>
      </c>
      <c r="CK99" s="2">
        <v>70.699996999999996</v>
      </c>
      <c r="CL99">
        <v>3</v>
      </c>
      <c r="CM99" s="3">
        <v>3.4</v>
      </c>
      <c r="CN99" s="2">
        <f t="shared" si="10"/>
        <v>-2.2000000000000002</v>
      </c>
      <c r="CO99" s="2">
        <f t="shared" si="11"/>
        <v>0.9037960000000016</v>
      </c>
      <c r="CP99" s="48">
        <v>70.305419999999998</v>
      </c>
      <c r="CQ99" s="2">
        <v>9.5850139999999993</v>
      </c>
      <c r="CR99" s="2">
        <v>26.203222</v>
      </c>
      <c r="CS99" s="2">
        <v>35.788237000000002</v>
      </c>
      <c r="CT99" s="2">
        <v>5.201905</v>
      </c>
      <c r="CU99" s="2">
        <v>4.4032200000000001</v>
      </c>
      <c r="CV99" s="2">
        <v>-1.3290000000000001E-3</v>
      </c>
      <c r="CW99" s="2">
        <v>9.6037960000000009</v>
      </c>
      <c r="CX99" t="s">
        <v>161</v>
      </c>
      <c r="CY99" s="2">
        <v>3.6</v>
      </c>
      <c r="CZ99" s="49">
        <f t="shared" si="12"/>
        <v>3.7012653333333336</v>
      </c>
    </row>
    <row r="100" spans="1:104" x14ac:dyDescent="0.2">
      <c r="A100" s="31" t="s">
        <v>1878</v>
      </c>
      <c r="B100" t="s">
        <v>1879</v>
      </c>
      <c r="C100" t="s">
        <v>1748</v>
      </c>
      <c r="D100" t="s">
        <v>1681</v>
      </c>
      <c r="E100">
        <v>73</v>
      </c>
      <c r="F100">
        <v>190</v>
      </c>
      <c r="G100" t="s">
        <v>1663</v>
      </c>
      <c r="I100" t="s">
        <v>838</v>
      </c>
      <c r="J100" t="s">
        <v>1092</v>
      </c>
      <c r="K100" t="s">
        <v>65</v>
      </c>
      <c r="L100" t="s">
        <v>65</v>
      </c>
      <c r="M100" t="s">
        <v>48</v>
      </c>
      <c r="N100">
        <v>82</v>
      </c>
      <c r="O100">
        <v>28</v>
      </c>
      <c r="P100">
        <v>23</v>
      </c>
      <c r="Q100">
        <v>51</v>
      </c>
      <c r="R100">
        <v>23</v>
      </c>
      <c r="S100">
        <v>15</v>
      </c>
      <c r="T100">
        <v>4</v>
      </c>
      <c r="U100">
        <v>150</v>
      </c>
      <c r="V100">
        <v>175</v>
      </c>
      <c r="W100">
        <v>68</v>
      </c>
      <c r="X100">
        <v>38</v>
      </c>
      <c r="Y100">
        <v>62</v>
      </c>
      <c r="Z100">
        <v>26</v>
      </c>
      <c r="AA100">
        <v>63</v>
      </c>
      <c r="AB100">
        <v>37</v>
      </c>
      <c r="AC100">
        <v>43</v>
      </c>
      <c r="AD100">
        <v>1.6</v>
      </c>
      <c r="AE100">
        <v>24</v>
      </c>
      <c r="AF100">
        <v>0</v>
      </c>
      <c r="AG100">
        <v>4</v>
      </c>
      <c r="AH100">
        <v>22</v>
      </c>
      <c r="AI100">
        <v>1</v>
      </c>
      <c r="AJ100">
        <v>0</v>
      </c>
      <c r="AK100">
        <v>10</v>
      </c>
      <c r="AL100">
        <v>13</v>
      </c>
      <c r="AM100">
        <v>8</v>
      </c>
      <c r="AN100">
        <v>15</v>
      </c>
      <c r="AO100">
        <v>4</v>
      </c>
      <c r="AP100">
        <v>1</v>
      </c>
      <c r="AQ100">
        <v>3</v>
      </c>
      <c r="AR100">
        <v>12</v>
      </c>
      <c r="AS100">
        <v>16</v>
      </c>
      <c r="AT100">
        <v>7</v>
      </c>
      <c r="AU100">
        <v>21</v>
      </c>
      <c r="AV100">
        <v>1</v>
      </c>
      <c r="AW100">
        <v>0</v>
      </c>
      <c r="AX100">
        <v>68</v>
      </c>
      <c r="AY100">
        <v>1</v>
      </c>
      <c r="AZ100">
        <v>67</v>
      </c>
      <c r="BA100">
        <v>23</v>
      </c>
      <c r="BB100">
        <v>66127</v>
      </c>
      <c r="BC100">
        <v>14531</v>
      </c>
      <c r="BD100">
        <v>2233</v>
      </c>
      <c r="BE100">
        <v>1956</v>
      </c>
      <c r="BF100">
        <v>45</v>
      </c>
      <c r="BG100">
        <v>4</v>
      </c>
      <c r="BH100">
        <v>3</v>
      </c>
      <c r="BI100">
        <v>1</v>
      </c>
      <c r="BJ100">
        <v>0</v>
      </c>
      <c r="BK100">
        <v>33</v>
      </c>
      <c r="BL100">
        <v>0.04</v>
      </c>
      <c r="BM100">
        <v>0.12</v>
      </c>
      <c r="BN100" s="3">
        <f t="shared" si="8"/>
        <v>3.447918081509556</v>
      </c>
      <c r="BO100" s="3">
        <f t="shared" si="9"/>
        <v>3.5279044501152632</v>
      </c>
      <c r="BP100" s="43">
        <v>11.9</v>
      </c>
      <c r="BQ100" s="43">
        <v>7</v>
      </c>
      <c r="BR100" s="43">
        <v>4.7</v>
      </c>
      <c r="BS100" s="44">
        <f t="shared" si="13"/>
        <v>58.36686140218049</v>
      </c>
      <c r="BT100" s="45">
        <v>39.013743948043647</v>
      </c>
      <c r="BU100" s="45">
        <v>-1.5935778501243676</v>
      </c>
      <c r="BV100" s="45">
        <v>7.6494974910774296</v>
      </c>
      <c r="BW100" s="45">
        <v>5.7770201361742606</v>
      </c>
      <c r="BX100" s="45">
        <v>-0.79149310987297727</v>
      </c>
      <c r="BY100" s="44">
        <f t="shared" si="14"/>
        <v>50.055190615297988</v>
      </c>
      <c r="BZ100" s="45">
        <v>10.687711789838623</v>
      </c>
      <c r="CA100" s="45">
        <v>0.19582405757060492</v>
      </c>
      <c r="CB100" s="45">
        <v>12.392345213337242</v>
      </c>
      <c r="CC100" s="45">
        <v>-14.964210273863966</v>
      </c>
      <c r="CD100" s="44">
        <f t="shared" si="15"/>
        <v>8.3116707868825053</v>
      </c>
      <c r="CE100" s="46">
        <v>1102.1166666666666</v>
      </c>
      <c r="CF100" s="46">
        <v>242.18333333333334</v>
      </c>
      <c r="CG100" s="46">
        <v>37.216666666666669</v>
      </c>
      <c r="CH100" s="46">
        <v>1381.5166666666667</v>
      </c>
      <c r="CI100" s="47">
        <v>483333.33333333331</v>
      </c>
      <c r="CJ100">
        <v>3327118</v>
      </c>
      <c r="CK100" s="2">
        <v>44.700001</v>
      </c>
      <c r="CL100">
        <v>0.52500000000000002</v>
      </c>
      <c r="CM100" s="3">
        <v>2</v>
      </c>
      <c r="CN100" s="2">
        <f t="shared" si="10"/>
        <v>11.625</v>
      </c>
      <c r="CO100" s="2">
        <f t="shared" si="11"/>
        <v>4.0064989999999998</v>
      </c>
      <c r="CP100" s="48">
        <v>74.529624999999996</v>
      </c>
      <c r="CQ100" s="2">
        <v>20.357081999999998</v>
      </c>
      <c r="CR100" s="2">
        <v>22.241301</v>
      </c>
      <c r="CS100" s="2">
        <v>42.598382999999998</v>
      </c>
      <c r="CT100" s="2">
        <v>5.224844</v>
      </c>
      <c r="CU100" s="2">
        <v>3.3645800000000001</v>
      </c>
      <c r="CV100" s="2">
        <v>-8.2924999999999999E-2</v>
      </c>
      <c r="CW100" s="2">
        <v>8.5064989999999998</v>
      </c>
      <c r="CX100" t="s">
        <v>65</v>
      </c>
      <c r="CY100" s="2">
        <v>2</v>
      </c>
      <c r="CZ100" s="49">
        <f t="shared" si="12"/>
        <v>3.3354996666666668</v>
      </c>
    </row>
    <row r="101" spans="1:104" x14ac:dyDescent="0.2">
      <c r="A101" s="31" t="s">
        <v>1880</v>
      </c>
      <c r="B101" t="s">
        <v>1881</v>
      </c>
      <c r="C101" t="s">
        <v>1882</v>
      </c>
      <c r="D101" t="s">
        <v>1662</v>
      </c>
      <c r="E101">
        <v>73</v>
      </c>
      <c r="F101">
        <v>178</v>
      </c>
      <c r="G101" t="s">
        <v>1663</v>
      </c>
      <c r="H101" t="s">
        <v>1664</v>
      </c>
      <c r="I101" t="s">
        <v>156</v>
      </c>
      <c r="J101" t="s">
        <v>201</v>
      </c>
      <c r="K101" t="s">
        <v>110</v>
      </c>
      <c r="L101" t="s">
        <v>110</v>
      </c>
      <c r="M101" t="s">
        <v>57</v>
      </c>
      <c r="N101">
        <v>47</v>
      </c>
      <c r="O101">
        <v>2</v>
      </c>
      <c r="P101">
        <v>4</v>
      </c>
      <c r="Q101">
        <v>6</v>
      </c>
      <c r="R101">
        <v>11</v>
      </c>
      <c r="S101">
        <v>18</v>
      </c>
      <c r="T101">
        <v>5</v>
      </c>
      <c r="U101">
        <v>18</v>
      </c>
      <c r="V101">
        <v>36</v>
      </c>
      <c r="W101">
        <v>37</v>
      </c>
      <c r="X101">
        <v>60</v>
      </c>
      <c r="Y101">
        <v>17</v>
      </c>
      <c r="Z101">
        <v>29</v>
      </c>
      <c r="AA101">
        <v>7</v>
      </c>
      <c r="AB101">
        <v>0</v>
      </c>
      <c r="AC101">
        <v>0</v>
      </c>
      <c r="AD101">
        <v>0</v>
      </c>
      <c r="AE101">
        <v>2</v>
      </c>
      <c r="AF101">
        <v>0</v>
      </c>
      <c r="AG101">
        <v>0</v>
      </c>
      <c r="AH101">
        <v>4</v>
      </c>
      <c r="AI101">
        <v>0</v>
      </c>
      <c r="AJ101">
        <v>0</v>
      </c>
      <c r="AK101">
        <v>3</v>
      </c>
      <c r="AL101">
        <v>1</v>
      </c>
      <c r="AM101">
        <v>1</v>
      </c>
      <c r="AN101">
        <v>3</v>
      </c>
      <c r="AO101">
        <v>0</v>
      </c>
      <c r="AP101">
        <v>0</v>
      </c>
      <c r="AQ101">
        <v>1</v>
      </c>
      <c r="AR101">
        <v>2</v>
      </c>
      <c r="AS101">
        <v>0</v>
      </c>
      <c r="AT101">
        <v>1</v>
      </c>
      <c r="AU101">
        <v>1</v>
      </c>
      <c r="AV101">
        <v>0</v>
      </c>
      <c r="AW101">
        <v>0</v>
      </c>
      <c r="AX101">
        <v>29</v>
      </c>
      <c r="AY101">
        <v>0</v>
      </c>
      <c r="AZ101">
        <v>26</v>
      </c>
      <c r="BA101">
        <v>8</v>
      </c>
      <c r="BB101">
        <v>43527</v>
      </c>
      <c r="BC101">
        <v>3150</v>
      </c>
      <c r="BD101">
        <v>466</v>
      </c>
      <c r="BE101">
        <v>1049</v>
      </c>
      <c r="BF101">
        <v>9</v>
      </c>
      <c r="BG101">
        <v>0</v>
      </c>
      <c r="BH101">
        <v>0</v>
      </c>
      <c r="BI101">
        <v>0</v>
      </c>
      <c r="BJ101">
        <v>0</v>
      </c>
      <c r="BK101">
        <v>4</v>
      </c>
      <c r="BL101">
        <v>0</v>
      </c>
      <c r="BM101">
        <v>7.0000000000000007E-2</v>
      </c>
      <c r="BN101" s="3">
        <f t="shared" si="8"/>
        <v>3.1386548250839383</v>
      </c>
      <c r="BO101" s="3" t="str">
        <f t="shared" si="9"/>
        <v xml:space="preserve"> </v>
      </c>
      <c r="BP101" s="43">
        <v>10.1</v>
      </c>
      <c r="BQ101" s="43">
        <v>-0.4</v>
      </c>
      <c r="BR101" s="43">
        <v>3.7</v>
      </c>
      <c r="BS101" s="44">
        <f t="shared" si="13"/>
        <v>28.799156954062063</v>
      </c>
      <c r="BT101" s="45">
        <v>3.1253579276939472</v>
      </c>
      <c r="BU101" s="45">
        <v>-0.31572257632017958</v>
      </c>
      <c r="BV101" s="45">
        <v>1.4045424746763118</v>
      </c>
      <c r="BW101" s="45">
        <v>-0.16285434532319343</v>
      </c>
      <c r="BX101" s="45">
        <v>0</v>
      </c>
      <c r="BY101" s="44">
        <f t="shared" si="14"/>
        <v>4.0513234807268859</v>
      </c>
      <c r="BZ101" s="45">
        <v>21.176843538838789</v>
      </c>
      <c r="CA101" s="45">
        <v>0.18774776626397552</v>
      </c>
      <c r="CB101" s="45">
        <v>1.0146332693851488</v>
      </c>
      <c r="CC101" s="45">
        <v>2.3686088988472638</v>
      </c>
      <c r="CD101" s="44">
        <f t="shared" si="15"/>
        <v>24.747833473335177</v>
      </c>
      <c r="CE101" s="46">
        <v>725.45</v>
      </c>
      <c r="CF101" s="46">
        <v>52.5</v>
      </c>
      <c r="CG101" s="46">
        <v>7.7666666666666675</v>
      </c>
      <c r="CH101" s="46">
        <v>785.7166666666667</v>
      </c>
      <c r="CI101" s="47">
        <v>850000</v>
      </c>
      <c r="CJ101">
        <v>2626495</v>
      </c>
      <c r="CK101" s="2">
        <v>88.5</v>
      </c>
      <c r="CL101">
        <v>0.56000000000000005</v>
      </c>
      <c r="CM101" s="3">
        <v>0.58499999999999996</v>
      </c>
      <c r="CN101" s="2">
        <f t="shared" si="10"/>
        <v>3.12</v>
      </c>
      <c r="CO101" s="2">
        <f t="shared" si="11"/>
        <v>2.4110780000000003</v>
      </c>
      <c r="CP101" s="48">
        <v>52.572299999999998</v>
      </c>
      <c r="CQ101" s="2">
        <v>2.2725379999999999</v>
      </c>
      <c r="CR101" s="2">
        <v>6.8938040000000003</v>
      </c>
      <c r="CS101" s="2">
        <v>9.1663420000000002</v>
      </c>
      <c r="CT101" s="2">
        <v>-1.8512000000000001E-2</v>
      </c>
      <c r="CU101" s="2">
        <v>2.684005</v>
      </c>
      <c r="CV101" s="2">
        <v>5.8500000000000002E-4</v>
      </c>
      <c r="CW101" s="2">
        <v>2.6660780000000002</v>
      </c>
      <c r="CX101" t="s">
        <v>110</v>
      </c>
      <c r="CY101" s="2">
        <v>0.9</v>
      </c>
      <c r="CZ101" s="49">
        <f t="shared" si="12"/>
        <v>1.3886926666666666</v>
      </c>
    </row>
    <row r="102" spans="1:104" x14ac:dyDescent="0.2">
      <c r="A102" s="31" t="s">
        <v>1883</v>
      </c>
      <c r="B102" t="s">
        <v>1673</v>
      </c>
      <c r="C102" t="s">
        <v>1674</v>
      </c>
      <c r="D102" t="s">
        <v>1662</v>
      </c>
      <c r="E102">
        <v>75</v>
      </c>
      <c r="F102">
        <v>247</v>
      </c>
      <c r="G102" t="s">
        <v>1668</v>
      </c>
      <c r="I102" t="s">
        <v>331</v>
      </c>
      <c r="J102" t="s">
        <v>378</v>
      </c>
      <c r="K102" t="s">
        <v>107</v>
      </c>
      <c r="L102" t="s">
        <v>107</v>
      </c>
      <c r="M102" t="s">
        <v>44</v>
      </c>
      <c r="N102">
        <v>77</v>
      </c>
      <c r="O102">
        <v>15</v>
      </c>
      <c r="P102">
        <v>16</v>
      </c>
      <c r="Q102">
        <v>31</v>
      </c>
      <c r="R102">
        <v>7</v>
      </c>
      <c r="S102">
        <v>10</v>
      </c>
      <c r="T102">
        <v>4</v>
      </c>
      <c r="U102">
        <v>81</v>
      </c>
      <c r="V102">
        <v>202</v>
      </c>
      <c r="W102">
        <v>169</v>
      </c>
      <c r="X102">
        <v>23</v>
      </c>
      <c r="Y102">
        <v>67</v>
      </c>
      <c r="Z102">
        <v>18</v>
      </c>
      <c r="AA102">
        <v>26</v>
      </c>
      <c r="AB102">
        <v>2</v>
      </c>
      <c r="AC102">
        <v>9</v>
      </c>
      <c r="AD102">
        <v>0.2</v>
      </c>
      <c r="AE102">
        <v>12</v>
      </c>
      <c r="AF102">
        <v>3</v>
      </c>
      <c r="AG102">
        <v>0</v>
      </c>
      <c r="AH102">
        <v>12</v>
      </c>
      <c r="AI102">
        <v>0</v>
      </c>
      <c r="AJ102">
        <v>4</v>
      </c>
      <c r="AK102">
        <v>10</v>
      </c>
      <c r="AL102">
        <v>6</v>
      </c>
      <c r="AM102">
        <v>4</v>
      </c>
      <c r="AN102">
        <v>12</v>
      </c>
      <c r="AO102">
        <v>3</v>
      </c>
      <c r="AP102">
        <v>0</v>
      </c>
      <c r="AQ102">
        <v>4</v>
      </c>
      <c r="AR102">
        <v>7</v>
      </c>
      <c r="AS102">
        <v>8</v>
      </c>
      <c r="AT102">
        <v>5</v>
      </c>
      <c r="AU102">
        <v>10</v>
      </c>
      <c r="AV102">
        <v>0</v>
      </c>
      <c r="AW102">
        <v>1</v>
      </c>
      <c r="AX102">
        <v>53</v>
      </c>
      <c r="AY102">
        <v>20</v>
      </c>
      <c r="AZ102">
        <v>27</v>
      </c>
      <c r="BA102">
        <v>1</v>
      </c>
      <c r="BB102">
        <v>55829</v>
      </c>
      <c r="BC102">
        <v>125</v>
      </c>
      <c r="BD102">
        <v>12759</v>
      </c>
      <c r="BE102">
        <v>1548</v>
      </c>
      <c r="BF102">
        <v>23</v>
      </c>
      <c r="BG102">
        <v>5</v>
      </c>
      <c r="BH102">
        <v>1</v>
      </c>
      <c r="BI102">
        <v>0</v>
      </c>
      <c r="BJ102">
        <v>0</v>
      </c>
      <c r="BK102">
        <v>18</v>
      </c>
      <c r="BL102">
        <v>0</v>
      </c>
      <c r="BM102">
        <v>-0.03</v>
      </c>
      <c r="BN102" s="3" t="str">
        <f t="shared" si="8"/>
        <v xml:space="preserve"> </v>
      </c>
      <c r="BO102" s="3">
        <f t="shared" si="9"/>
        <v>3.016666108141334</v>
      </c>
      <c r="BP102" s="43">
        <v>2.8</v>
      </c>
      <c r="BQ102" s="43">
        <v>2</v>
      </c>
      <c r="BR102" s="43">
        <v>1.9</v>
      </c>
      <c r="BS102" s="44">
        <f t="shared" si="13"/>
        <v>20.685496872140565</v>
      </c>
      <c r="BT102" s="45">
        <v>10.227199146488857</v>
      </c>
      <c r="BU102" s="45">
        <v>0.64015263392707167</v>
      </c>
      <c r="BV102" s="45">
        <v>2.5624022147355516E-2</v>
      </c>
      <c r="BW102" s="45">
        <v>-2.458884235462348E-2</v>
      </c>
      <c r="BX102" s="45">
        <v>0</v>
      </c>
      <c r="BY102" s="44">
        <f t="shared" si="14"/>
        <v>10.86838696020866</v>
      </c>
      <c r="BZ102" s="45">
        <v>13.18958797872331</v>
      </c>
      <c r="CA102" s="45">
        <v>0.59231454292245223</v>
      </c>
      <c r="CB102" s="45">
        <v>-0.36564542122918925</v>
      </c>
      <c r="CC102" s="45">
        <v>-3.5991471884846673</v>
      </c>
      <c r="CD102" s="44">
        <f t="shared" si="15"/>
        <v>9.8171099119319045</v>
      </c>
      <c r="CE102" s="46">
        <v>930.48333333333335</v>
      </c>
      <c r="CF102" s="46">
        <v>2.0833333333333335</v>
      </c>
      <c r="CG102" s="46">
        <v>212.65000000000003</v>
      </c>
      <c r="CH102" s="46">
        <v>1145.2166666666667</v>
      </c>
      <c r="CI102" s="47">
        <v>3000000</v>
      </c>
      <c r="CJ102">
        <v>1777334</v>
      </c>
      <c r="CK102" s="2">
        <v>49.200001</v>
      </c>
      <c r="CL102">
        <v>3</v>
      </c>
      <c r="CM102" s="3">
        <v>3</v>
      </c>
      <c r="CN102" s="2">
        <f t="shared" si="10"/>
        <v>-3.6</v>
      </c>
      <c r="CO102" s="2">
        <f t="shared" si="11"/>
        <v>-1.7719839999999998</v>
      </c>
      <c r="CP102" s="48">
        <v>64.740645999999998</v>
      </c>
      <c r="CQ102" s="2">
        <v>16.745100000000001</v>
      </c>
      <c r="CR102" s="2">
        <v>20.218471999999998</v>
      </c>
      <c r="CS102" s="2">
        <v>36.963571999999999</v>
      </c>
      <c r="CT102" s="2">
        <v>3.8867129999999999</v>
      </c>
      <c r="CU102" s="2">
        <v>1.8458600000000001</v>
      </c>
      <c r="CV102" s="2">
        <v>-4.5580000000000004E-3</v>
      </c>
      <c r="CW102" s="2">
        <v>5.7280160000000002</v>
      </c>
      <c r="CX102" t="s">
        <v>107</v>
      </c>
      <c r="CY102" s="2">
        <v>3</v>
      </c>
      <c r="CZ102" s="49">
        <f t="shared" si="12"/>
        <v>2.4093386666666667</v>
      </c>
    </row>
    <row r="103" spans="1:104" x14ac:dyDescent="0.2">
      <c r="A103" s="31" t="s">
        <v>1884</v>
      </c>
      <c r="B103" t="s">
        <v>1885</v>
      </c>
      <c r="C103" t="s">
        <v>1745</v>
      </c>
      <c r="D103" t="s">
        <v>1681</v>
      </c>
      <c r="E103">
        <v>71</v>
      </c>
      <c r="F103">
        <v>177</v>
      </c>
      <c r="G103" t="s">
        <v>1663</v>
      </c>
      <c r="I103" t="s">
        <v>386</v>
      </c>
      <c r="J103" t="s">
        <v>1162</v>
      </c>
      <c r="K103" t="s">
        <v>206</v>
      </c>
      <c r="M103" t="s">
        <v>48</v>
      </c>
      <c r="N103">
        <v>74</v>
      </c>
      <c r="O103">
        <v>8</v>
      </c>
      <c r="P103">
        <v>19</v>
      </c>
      <c r="Q103">
        <v>27</v>
      </c>
      <c r="R103">
        <v>-1</v>
      </c>
      <c r="S103">
        <v>3</v>
      </c>
      <c r="T103">
        <v>3</v>
      </c>
      <c r="U103">
        <v>41</v>
      </c>
      <c r="V103">
        <v>93</v>
      </c>
      <c r="W103">
        <v>55</v>
      </c>
      <c r="X103">
        <v>7</v>
      </c>
      <c r="Y103">
        <v>40</v>
      </c>
      <c r="Z103">
        <v>33</v>
      </c>
      <c r="AA103">
        <v>24</v>
      </c>
      <c r="AB103">
        <v>1</v>
      </c>
      <c r="AC103">
        <v>2</v>
      </c>
      <c r="AD103">
        <v>0</v>
      </c>
      <c r="AE103">
        <v>6</v>
      </c>
      <c r="AF103">
        <v>2</v>
      </c>
      <c r="AG103">
        <v>0</v>
      </c>
      <c r="AH103">
        <v>17</v>
      </c>
      <c r="AI103">
        <v>0</v>
      </c>
      <c r="AJ103">
        <v>2</v>
      </c>
      <c r="AK103">
        <v>9</v>
      </c>
      <c r="AL103">
        <v>10</v>
      </c>
      <c r="AM103">
        <v>4</v>
      </c>
      <c r="AN103">
        <v>15</v>
      </c>
      <c r="AO103">
        <v>2</v>
      </c>
      <c r="AP103">
        <v>0</v>
      </c>
      <c r="AQ103">
        <v>1</v>
      </c>
      <c r="AR103">
        <v>4</v>
      </c>
      <c r="AS103">
        <v>4</v>
      </c>
      <c r="AT103">
        <v>0</v>
      </c>
      <c r="AU103">
        <v>8</v>
      </c>
      <c r="AV103">
        <v>0</v>
      </c>
      <c r="AW103">
        <v>0</v>
      </c>
      <c r="AX103">
        <v>42</v>
      </c>
      <c r="AY103">
        <v>12</v>
      </c>
      <c r="AZ103">
        <v>31</v>
      </c>
      <c r="BA103">
        <v>0</v>
      </c>
      <c r="BB103">
        <v>51346</v>
      </c>
      <c r="BC103">
        <v>104</v>
      </c>
      <c r="BD103">
        <v>7009</v>
      </c>
      <c r="BE103">
        <v>1329</v>
      </c>
      <c r="BF103">
        <v>18</v>
      </c>
      <c r="BG103">
        <v>1</v>
      </c>
      <c r="BH103">
        <v>0</v>
      </c>
      <c r="BI103">
        <v>0</v>
      </c>
      <c r="BJ103">
        <v>0</v>
      </c>
      <c r="BK103">
        <v>15</v>
      </c>
      <c r="BL103">
        <v>-0.01</v>
      </c>
      <c r="BM103">
        <v>-0.03</v>
      </c>
      <c r="BN103" s="3" t="str">
        <f t="shared" si="8"/>
        <v xml:space="preserve"> </v>
      </c>
      <c r="BO103" s="3">
        <f t="shared" si="9"/>
        <v>3.0836726513579871</v>
      </c>
      <c r="BP103" s="43">
        <v>5.5</v>
      </c>
      <c r="BQ103" s="43">
        <v>0.2</v>
      </c>
      <c r="BR103" s="43">
        <v>2.5</v>
      </c>
      <c r="BS103" s="44">
        <f t="shared" si="13"/>
        <v>15.89951106695626</v>
      </c>
      <c r="BT103" s="45">
        <v>6.9043203942748974</v>
      </c>
      <c r="BU103" s="45">
        <v>1.0589890814663014</v>
      </c>
      <c r="BV103" s="45">
        <v>-0.94671725022251341</v>
      </c>
      <c r="BW103" s="45">
        <v>-1.8652678235744371E-2</v>
      </c>
      <c r="BX103" s="45">
        <v>0</v>
      </c>
      <c r="BY103" s="44">
        <f t="shared" si="14"/>
        <v>6.9979395472829413</v>
      </c>
      <c r="BZ103" s="45">
        <v>10.220323807506361</v>
      </c>
      <c r="CA103" s="45">
        <v>-8.1297919383735581E-2</v>
      </c>
      <c r="CB103" s="45">
        <v>0.17875488194933717</v>
      </c>
      <c r="CC103" s="45">
        <v>-1.4162092503986419</v>
      </c>
      <c r="CD103" s="44">
        <f t="shared" si="15"/>
        <v>8.9015715196733183</v>
      </c>
      <c r="CE103" s="46">
        <v>855.76666666666665</v>
      </c>
      <c r="CF103" s="46">
        <v>1.7333333333333334</v>
      </c>
      <c r="CG103" s="46">
        <v>116.81666666666666</v>
      </c>
      <c r="CH103" s="46">
        <v>974.31666666666661</v>
      </c>
      <c r="CI103" s="47">
        <v>2700000</v>
      </c>
      <c r="CJ103">
        <v>1196049</v>
      </c>
      <c r="CK103" s="2">
        <v>50</v>
      </c>
      <c r="CL103">
        <v>2.7</v>
      </c>
      <c r="CM103" s="2"/>
      <c r="CN103" s="2">
        <f t="shared" si="10"/>
        <v>-3.9000000000000004</v>
      </c>
      <c r="CO103" s="2">
        <f t="shared" si="11"/>
        <v>3.8212039999999998</v>
      </c>
      <c r="CP103" s="48">
        <v>61.973166999999997</v>
      </c>
      <c r="CQ103" s="2">
        <v>8.0446919999999995</v>
      </c>
      <c r="CR103" s="2">
        <v>14.919121000000001</v>
      </c>
      <c r="CS103" s="2">
        <v>22.963812999999998</v>
      </c>
      <c r="CT103" s="2">
        <v>0.82977100000000004</v>
      </c>
      <c r="CU103" s="2">
        <v>1.4875149999999999</v>
      </c>
      <c r="CV103" s="2">
        <v>3.9179999999999996E-3</v>
      </c>
      <c r="CW103" s="2">
        <v>2.3212039999999998</v>
      </c>
      <c r="CY103" s="2"/>
      <c r="CZ103" s="49">
        <f t="shared" si="12"/>
        <v>1.2737346666666665</v>
      </c>
    </row>
    <row r="104" spans="1:104" x14ac:dyDescent="0.2">
      <c r="A104" s="31" t="s">
        <v>1886</v>
      </c>
      <c r="B104" t="s">
        <v>1887</v>
      </c>
      <c r="C104" t="s">
        <v>1712</v>
      </c>
      <c r="D104" t="s">
        <v>1662</v>
      </c>
      <c r="E104">
        <v>75</v>
      </c>
      <c r="F104">
        <v>215</v>
      </c>
      <c r="G104" t="s">
        <v>1668</v>
      </c>
      <c r="H104" t="s">
        <v>1664</v>
      </c>
      <c r="I104" t="s">
        <v>249</v>
      </c>
      <c r="J104" t="s">
        <v>809</v>
      </c>
      <c r="K104" t="s">
        <v>342</v>
      </c>
      <c r="M104" t="s">
        <v>57</v>
      </c>
      <c r="N104">
        <v>18</v>
      </c>
      <c r="O104">
        <v>0</v>
      </c>
      <c r="P104">
        <v>2</v>
      </c>
      <c r="Q104">
        <v>2</v>
      </c>
      <c r="R104">
        <v>5</v>
      </c>
      <c r="S104">
        <v>8</v>
      </c>
      <c r="T104">
        <v>2</v>
      </c>
      <c r="U104">
        <v>4</v>
      </c>
      <c r="V104">
        <v>6</v>
      </c>
      <c r="W104">
        <v>39</v>
      </c>
      <c r="X104">
        <v>22</v>
      </c>
      <c r="Y104">
        <v>6</v>
      </c>
      <c r="Z104">
        <v>2</v>
      </c>
      <c r="AA104">
        <v>11</v>
      </c>
      <c r="AB104">
        <v>0</v>
      </c>
      <c r="AC104">
        <v>1</v>
      </c>
      <c r="AD104">
        <v>0</v>
      </c>
      <c r="AE104">
        <v>0</v>
      </c>
      <c r="AF104">
        <v>0</v>
      </c>
      <c r="AG104">
        <v>0</v>
      </c>
      <c r="AH104">
        <v>2</v>
      </c>
      <c r="AI104">
        <v>0</v>
      </c>
      <c r="AJ104">
        <v>0</v>
      </c>
      <c r="AK104">
        <v>2</v>
      </c>
      <c r="AL104">
        <v>0</v>
      </c>
      <c r="AM104">
        <v>1</v>
      </c>
      <c r="AN104">
        <v>1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11</v>
      </c>
      <c r="AY104">
        <v>0</v>
      </c>
      <c r="AZ104">
        <v>9</v>
      </c>
      <c r="BA104">
        <v>3</v>
      </c>
      <c r="BB104">
        <v>14440</v>
      </c>
      <c r="BC104">
        <v>1716</v>
      </c>
      <c r="BD104">
        <v>41</v>
      </c>
      <c r="BE104">
        <v>337</v>
      </c>
      <c r="BF104">
        <v>2</v>
      </c>
      <c r="BG104">
        <v>0</v>
      </c>
      <c r="BH104">
        <v>0</v>
      </c>
      <c r="BI104">
        <v>0</v>
      </c>
      <c r="BJ104">
        <v>0</v>
      </c>
      <c r="BK104">
        <v>1</v>
      </c>
      <c r="BL104">
        <v>-7.0000000000000007E-2</v>
      </c>
      <c r="BM104">
        <v>0.02</v>
      </c>
      <c r="BN104" s="3">
        <f t="shared" si="8"/>
        <v>2.5351955523700673</v>
      </c>
      <c r="BO104" s="3" t="str">
        <f t="shared" si="9"/>
        <v xml:space="preserve"> </v>
      </c>
      <c r="BP104" s="43">
        <v>7.1</v>
      </c>
      <c r="BQ104" s="43">
        <v>-0.3</v>
      </c>
      <c r="BR104" s="43">
        <v>2.1</v>
      </c>
      <c r="BS104" s="44">
        <f t="shared" si="13"/>
        <v>10.775172079652096</v>
      </c>
      <c r="BT104" s="45">
        <v>7.5348123597142977E-2</v>
      </c>
      <c r="BU104" s="45">
        <v>-3.0051671717168781E-2</v>
      </c>
      <c r="BV104" s="45">
        <v>-0.41964975015506889</v>
      </c>
      <c r="BW104" s="45">
        <v>8.8863128506137659E-2</v>
      </c>
      <c r="BX104" s="45">
        <v>0</v>
      </c>
      <c r="BY104" s="44">
        <f t="shared" si="14"/>
        <v>-0.28549016976895703</v>
      </c>
      <c r="BZ104" s="45">
        <v>7.6780624306673033</v>
      </c>
      <c r="CA104" s="45">
        <v>1.9175525201258207E-2</v>
      </c>
      <c r="CB104" s="45">
        <v>1.7509767862159298</v>
      </c>
      <c r="CC104" s="45">
        <v>1.6124475073365621</v>
      </c>
      <c r="CD104" s="44">
        <f t="shared" si="15"/>
        <v>11.060662249421053</v>
      </c>
      <c r="CE104" s="46">
        <v>240.66666666666663</v>
      </c>
      <c r="CF104" s="46">
        <v>28.6</v>
      </c>
      <c r="CG104" s="46">
        <v>0.68333333333333335</v>
      </c>
      <c r="CH104" s="46">
        <v>269.95</v>
      </c>
      <c r="CI104" s="47">
        <v>575000</v>
      </c>
      <c r="CL104">
        <v>0.57499999999999996</v>
      </c>
      <c r="CM104"/>
      <c r="CN104" s="2">
        <f t="shared" si="10"/>
        <v>1.5750000000000002</v>
      </c>
      <c r="CO104" s="2">
        <f t="shared" si="11"/>
        <v>3.2526280000000001</v>
      </c>
      <c r="CP104" s="48">
        <v>36.197319</v>
      </c>
      <c r="CQ104" s="2">
        <v>1.3374280000000001</v>
      </c>
      <c r="CR104" s="2">
        <v>5.5306740000000003</v>
      </c>
      <c r="CS104" s="2">
        <v>6.8681020000000004</v>
      </c>
      <c r="CT104" s="2">
        <v>8.3091999999999999E-2</v>
      </c>
      <c r="CU104" s="2">
        <v>1.6691400000000001</v>
      </c>
      <c r="CV104" s="2">
        <v>3.9599999999999998E-4</v>
      </c>
      <c r="CW104" s="2">
        <v>1.7526280000000001</v>
      </c>
      <c r="CZ104" s="49">
        <f t="shared" si="12"/>
        <v>1.0842093333333334</v>
      </c>
    </row>
    <row r="105" spans="1:104" x14ac:dyDescent="0.2">
      <c r="A105" s="31" t="s">
        <v>1888</v>
      </c>
      <c r="B105" t="s">
        <v>1889</v>
      </c>
      <c r="C105" t="s">
        <v>1794</v>
      </c>
      <c r="D105" t="s">
        <v>1662</v>
      </c>
      <c r="E105">
        <v>71</v>
      </c>
      <c r="F105">
        <v>188</v>
      </c>
      <c r="G105" t="s">
        <v>1668</v>
      </c>
      <c r="I105" t="s">
        <v>66</v>
      </c>
      <c r="J105" t="s">
        <v>809</v>
      </c>
      <c r="K105" t="s">
        <v>115</v>
      </c>
      <c r="L105" t="s">
        <v>115</v>
      </c>
      <c r="M105" t="s">
        <v>44</v>
      </c>
      <c r="N105">
        <v>81</v>
      </c>
      <c r="O105">
        <v>22</v>
      </c>
      <c r="P105">
        <v>18</v>
      </c>
      <c r="Q105">
        <v>40</v>
      </c>
      <c r="R105">
        <v>7</v>
      </c>
      <c r="S105">
        <v>11</v>
      </c>
      <c r="T105">
        <v>1</v>
      </c>
      <c r="U105">
        <v>45</v>
      </c>
      <c r="V105">
        <v>237</v>
      </c>
      <c r="W105">
        <v>265</v>
      </c>
      <c r="X105">
        <v>32</v>
      </c>
      <c r="Y105">
        <v>77</v>
      </c>
      <c r="Z105">
        <v>9</v>
      </c>
      <c r="AA105">
        <v>53</v>
      </c>
      <c r="AB105">
        <v>7</v>
      </c>
      <c r="AC105">
        <v>3</v>
      </c>
      <c r="AD105">
        <v>0.2</v>
      </c>
      <c r="AE105">
        <v>19</v>
      </c>
      <c r="AF105">
        <v>2</v>
      </c>
      <c r="AG105">
        <v>1</v>
      </c>
      <c r="AH105">
        <v>16</v>
      </c>
      <c r="AI105">
        <v>0</v>
      </c>
      <c r="AJ105">
        <v>2</v>
      </c>
      <c r="AK105">
        <v>13</v>
      </c>
      <c r="AL105">
        <v>5</v>
      </c>
      <c r="AM105">
        <v>6</v>
      </c>
      <c r="AN105">
        <v>12</v>
      </c>
      <c r="AO105">
        <v>4</v>
      </c>
      <c r="AP105">
        <v>0</v>
      </c>
      <c r="AQ105">
        <v>1</v>
      </c>
      <c r="AR105">
        <v>13</v>
      </c>
      <c r="AS105">
        <v>9</v>
      </c>
      <c r="AT105">
        <v>6</v>
      </c>
      <c r="AU105">
        <v>16</v>
      </c>
      <c r="AV105">
        <v>2</v>
      </c>
      <c r="AW105">
        <v>0</v>
      </c>
      <c r="AX105">
        <v>52</v>
      </c>
      <c r="AY105">
        <v>8</v>
      </c>
      <c r="AZ105">
        <v>50</v>
      </c>
      <c r="BA105">
        <v>13</v>
      </c>
      <c r="BB105">
        <v>66830</v>
      </c>
      <c r="BC105">
        <v>8796</v>
      </c>
      <c r="BD105">
        <v>7307</v>
      </c>
      <c r="BE105">
        <v>1906</v>
      </c>
      <c r="BF105">
        <v>15</v>
      </c>
      <c r="BG105">
        <v>3</v>
      </c>
      <c r="BH105">
        <v>0</v>
      </c>
      <c r="BI105">
        <v>0</v>
      </c>
      <c r="BJ105">
        <v>0</v>
      </c>
      <c r="BK105">
        <v>22</v>
      </c>
      <c r="BL105">
        <v>0.03</v>
      </c>
      <c r="BM105">
        <v>0.01</v>
      </c>
      <c r="BN105" s="3">
        <f t="shared" si="8"/>
        <v>2.7878968015401826</v>
      </c>
      <c r="BO105" s="3">
        <f t="shared" si="9"/>
        <v>2.8740550698004887</v>
      </c>
      <c r="BP105" s="43">
        <v>8.9</v>
      </c>
      <c r="BQ105" s="43">
        <v>4.3</v>
      </c>
      <c r="BR105" s="43">
        <v>5</v>
      </c>
      <c r="BS105" s="44">
        <f t="shared" si="13"/>
        <v>55.600314160847375</v>
      </c>
      <c r="BT105" s="45">
        <v>25.416762174783795</v>
      </c>
      <c r="BU105" s="45">
        <v>0.32341144815815581</v>
      </c>
      <c r="BV105" s="45">
        <v>2.4414301692214084</v>
      </c>
      <c r="BW105" s="45">
        <v>0.20297785076232724</v>
      </c>
      <c r="BX105" s="45">
        <v>1.704327702353386</v>
      </c>
      <c r="BY105" s="44">
        <f t="shared" si="14"/>
        <v>30.08890934527907</v>
      </c>
      <c r="BZ105" s="45">
        <v>13.44145244065278</v>
      </c>
      <c r="CA105" s="45">
        <v>-7.8072441530768519E-2</v>
      </c>
      <c r="CB105" s="45">
        <v>7.5484026234304835</v>
      </c>
      <c r="CC105" s="45">
        <v>4.5996221930158114</v>
      </c>
      <c r="CD105" s="44">
        <f t="shared" si="15"/>
        <v>25.511404815568305</v>
      </c>
      <c r="CE105" s="46">
        <v>1113.8333333333333</v>
      </c>
      <c r="CF105" s="46">
        <v>146.6</v>
      </c>
      <c r="CG105" s="46">
        <v>121.78333333333333</v>
      </c>
      <c r="CH105" s="46">
        <v>1382.2166666666665</v>
      </c>
      <c r="CI105" s="47">
        <v>575000</v>
      </c>
      <c r="CJ105">
        <v>3414822</v>
      </c>
      <c r="CK105" s="2">
        <v>62</v>
      </c>
      <c r="CL105">
        <v>0.6</v>
      </c>
      <c r="CM105" s="2">
        <v>0</v>
      </c>
      <c r="CN105" s="2">
        <f t="shared" si="10"/>
        <v>9</v>
      </c>
      <c r="CO105" s="2">
        <f t="shared" si="11"/>
        <v>8.6710960000000004</v>
      </c>
      <c r="CP105" s="48">
        <v>72.356644000000003</v>
      </c>
      <c r="CQ105" s="2">
        <v>18.899270999999999</v>
      </c>
      <c r="CR105" s="2">
        <v>18.414857999999999</v>
      </c>
      <c r="CS105" s="2">
        <v>37.314129000000001</v>
      </c>
      <c r="CT105" s="2">
        <v>3.9106770000000002</v>
      </c>
      <c r="CU105" s="2">
        <v>3.2755879999999999</v>
      </c>
      <c r="CV105" s="2">
        <v>-1.5169E-2</v>
      </c>
      <c r="CW105" s="2">
        <v>7.1710960000000004</v>
      </c>
      <c r="CX105" t="s">
        <v>115</v>
      </c>
      <c r="CY105" s="2">
        <v>0</v>
      </c>
      <c r="CZ105" s="49">
        <f t="shared" si="12"/>
        <v>2.8903653333333335</v>
      </c>
    </row>
    <row r="106" spans="1:104" x14ac:dyDescent="0.2">
      <c r="A106" s="31" t="s">
        <v>1890</v>
      </c>
      <c r="B106" t="s">
        <v>1891</v>
      </c>
      <c r="C106" t="s">
        <v>1680</v>
      </c>
      <c r="D106" t="s">
        <v>1681</v>
      </c>
      <c r="E106">
        <v>69</v>
      </c>
      <c r="F106">
        <v>185</v>
      </c>
      <c r="G106" t="s">
        <v>1663</v>
      </c>
      <c r="I106" t="s">
        <v>63</v>
      </c>
      <c r="J106" t="s">
        <v>678</v>
      </c>
      <c r="K106" t="s">
        <v>280</v>
      </c>
      <c r="L106" t="s">
        <v>81</v>
      </c>
      <c r="M106" t="s">
        <v>48</v>
      </c>
      <c r="N106">
        <v>81</v>
      </c>
      <c r="O106">
        <v>39</v>
      </c>
      <c r="P106">
        <v>43</v>
      </c>
      <c r="Q106">
        <v>82</v>
      </c>
      <c r="R106">
        <v>-2</v>
      </c>
      <c r="S106">
        <v>6</v>
      </c>
      <c r="T106">
        <v>8</v>
      </c>
      <c r="U106">
        <v>44</v>
      </c>
      <c r="V106">
        <v>255</v>
      </c>
      <c r="W106">
        <v>22</v>
      </c>
      <c r="X106">
        <v>19</v>
      </c>
      <c r="Y106">
        <v>75</v>
      </c>
      <c r="Z106">
        <v>56</v>
      </c>
      <c r="AA106">
        <v>32</v>
      </c>
      <c r="AB106">
        <v>222</v>
      </c>
      <c r="AC106">
        <v>146</v>
      </c>
      <c r="AD106">
        <v>7.7</v>
      </c>
      <c r="AE106">
        <v>20</v>
      </c>
      <c r="AF106">
        <v>19</v>
      </c>
      <c r="AG106">
        <v>0</v>
      </c>
      <c r="AH106">
        <v>28</v>
      </c>
      <c r="AI106">
        <v>0</v>
      </c>
      <c r="AJ106">
        <v>15</v>
      </c>
      <c r="AK106">
        <v>26</v>
      </c>
      <c r="AL106">
        <v>17</v>
      </c>
      <c r="AM106">
        <v>12</v>
      </c>
      <c r="AN106">
        <v>31</v>
      </c>
      <c r="AO106">
        <v>7</v>
      </c>
      <c r="AP106">
        <v>1</v>
      </c>
      <c r="AQ106">
        <v>6</v>
      </c>
      <c r="AR106">
        <v>27</v>
      </c>
      <c r="AS106">
        <v>12</v>
      </c>
      <c r="AT106">
        <v>13</v>
      </c>
      <c r="AU106">
        <v>26</v>
      </c>
      <c r="AV106">
        <v>1</v>
      </c>
      <c r="AW106">
        <v>0</v>
      </c>
      <c r="AX106">
        <v>104</v>
      </c>
      <c r="AY106">
        <v>42</v>
      </c>
      <c r="AZ106">
        <v>64</v>
      </c>
      <c r="BA106">
        <v>0</v>
      </c>
      <c r="BB106">
        <v>65356</v>
      </c>
      <c r="BC106">
        <v>278</v>
      </c>
      <c r="BD106">
        <v>19690</v>
      </c>
      <c r="BE106">
        <v>1740</v>
      </c>
      <c r="BF106">
        <v>17</v>
      </c>
      <c r="BG106">
        <v>0</v>
      </c>
      <c r="BH106">
        <v>1</v>
      </c>
      <c r="BI106">
        <v>0</v>
      </c>
      <c r="BJ106">
        <v>0</v>
      </c>
      <c r="BK106">
        <v>19</v>
      </c>
      <c r="BL106">
        <v>-0.03</v>
      </c>
      <c r="BM106">
        <v>0.19</v>
      </c>
      <c r="BN106" s="3" t="str">
        <f t="shared" si="8"/>
        <v xml:space="preserve"> </v>
      </c>
      <c r="BO106" s="3">
        <f t="shared" si="9"/>
        <v>4.4353704340280649</v>
      </c>
      <c r="BP106" s="43">
        <v>6.2</v>
      </c>
      <c r="BQ106" s="43">
        <v>14.2</v>
      </c>
      <c r="BR106" s="43">
        <v>1.2</v>
      </c>
      <c r="BS106" s="44">
        <f t="shared" si="13"/>
        <v>77.884134116406017</v>
      </c>
      <c r="BT106" s="45">
        <v>37.674123240534989</v>
      </c>
      <c r="BU106" s="45">
        <v>28.437717293411033</v>
      </c>
      <c r="BV106" s="45">
        <v>-1.4637441234287023</v>
      </c>
      <c r="BW106" s="45">
        <v>-5.8444942736820625E-2</v>
      </c>
      <c r="BX106" s="45">
        <v>-5.2943233272624089E-2</v>
      </c>
      <c r="BY106" s="44">
        <f t="shared" si="14"/>
        <v>64.53670823450787</v>
      </c>
      <c r="BZ106" s="45">
        <v>8.9340559536399571</v>
      </c>
      <c r="CA106" s="45">
        <v>-1.3729207517273656</v>
      </c>
      <c r="CB106" s="45">
        <v>0.61192716762902644</v>
      </c>
      <c r="CC106" s="45">
        <v>5.1743635123565355</v>
      </c>
      <c r="CD106" s="44">
        <f t="shared" si="15"/>
        <v>13.347425881898154</v>
      </c>
      <c r="CE106" s="46">
        <v>1089.2666666666667</v>
      </c>
      <c r="CF106" s="46">
        <v>4.6333333333333329</v>
      </c>
      <c r="CG106" s="46">
        <v>328.16666666666669</v>
      </c>
      <c r="CH106" s="46">
        <v>1422.0666666666668</v>
      </c>
      <c r="CI106" s="47">
        <v>3350000</v>
      </c>
      <c r="CJ106">
        <v>4851167</v>
      </c>
      <c r="CK106" s="2">
        <v>51.099997999999999</v>
      </c>
      <c r="CL106">
        <v>3.6</v>
      </c>
      <c r="CM106" s="3">
        <v>6</v>
      </c>
      <c r="CN106" s="2">
        <f t="shared" si="10"/>
        <v>6.0999999999999979</v>
      </c>
      <c r="CO106" s="2">
        <f t="shared" si="11"/>
        <v>-4.1704620000000006</v>
      </c>
      <c r="CP106" s="48">
        <v>71.251189999999994</v>
      </c>
      <c r="CQ106" s="2">
        <v>29.811733</v>
      </c>
      <c r="CR106" s="2">
        <v>37.998745</v>
      </c>
      <c r="CS106" s="2">
        <v>67.810478000000003</v>
      </c>
      <c r="CT106" s="2">
        <v>10.504415</v>
      </c>
      <c r="CU106" s="2">
        <v>1.9071629999999999</v>
      </c>
      <c r="CV106" s="2">
        <v>-8.2039000000000001E-2</v>
      </c>
      <c r="CW106" s="2">
        <v>12.329537999999999</v>
      </c>
      <c r="CX106" t="s">
        <v>81</v>
      </c>
      <c r="CY106" s="2">
        <v>6</v>
      </c>
      <c r="CZ106" s="49">
        <f t="shared" si="12"/>
        <v>4.6098460000000001</v>
      </c>
    </row>
    <row r="107" spans="1:104" x14ac:dyDescent="0.2">
      <c r="A107" s="31" t="s">
        <v>1892</v>
      </c>
      <c r="B107" t="s">
        <v>1893</v>
      </c>
      <c r="C107" t="s">
        <v>1680</v>
      </c>
      <c r="D107" t="s">
        <v>1681</v>
      </c>
      <c r="E107">
        <v>72</v>
      </c>
      <c r="F107">
        <v>188</v>
      </c>
      <c r="G107" t="s">
        <v>1663</v>
      </c>
      <c r="I107" t="s">
        <v>350</v>
      </c>
      <c r="J107" t="s">
        <v>379</v>
      </c>
      <c r="K107" t="s">
        <v>107</v>
      </c>
      <c r="L107" t="s">
        <v>107</v>
      </c>
      <c r="M107" t="s">
        <v>57</v>
      </c>
      <c r="N107">
        <v>82</v>
      </c>
      <c r="O107">
        <v>7</v>
      </c>
      <c r="P107">
        <v>45</v>
      </c>
      <c r="Q107">
        <v>52</v>
      </c>
      <c r="R107">
        <v>5</v>
      </c>
      <c r="S107">
        <v>2</v>
      </c>
      <c r="T107">
        <v>0</v>
      </c>
      <c r="U107">
        <v>22</v>
      </c>
      <c r="V107">
        <v>108</v>
      </c>
      <c r="W107">
        <v>34</v>
      </c>
      <c r="X107">
        <v>72</v>
      </c>
      <c r="Y107">
        <v>58</v>
      </c>
      <c r="Z107">
        <v>33</v>
      </c>
      <c r="AA107">
        <v>15</v>
      </c>
      <c r="AB107">
        <v>0</v>
      </c>
      <c r="AC107">
        <v>0</v>
      </c>
      <c r="AD107">
        <v>0</v>
      </c>
      <c r="AE107">
        <v>3</v>
      </c>
      <c r="AF107">
        <v>4</v>
      </c>
      <c r="AG107">
        <v>0</v>
      </c>
      <c r="AH107">
        <v>25</v>
      </c>
      <c r="AI107">
        <v>0</v>
      </c>
      <c r="AJ107">
        <v>20</v>
      </c>
      <c r="AK107">
        <v>14</v>
      </c>
      <c r="AL107">
        <v>31</v>
      </c>
      <c r="AM107">
        <v>13</v>
      </c>
      <c r="AN107">
        <v>32</v>
      </c>
      <c r="AO107">
        <v>0</v>
      </c>
      <c r="AP107">
        <v>0</v>
      </c>
      <c r="AQ107">
        <v>1</v>
      </c>
      <c r="AR107">
        <v>3</v>
      </c>
      <c r="AS107">
        <v>4</v>
      </c>
      <c r="AT107">
        <v>1</v>
      </c>
      <c r="AU107">
        <v>6</v>
      </c>
      <c r="AV107">
        <v>0</v>
      </c>
      <c r="AW107">
        <v>0</v>
      </c>
      <c r="AX107">
        <v>113</v>
      </c>
      <c r="AY107">
        <v>46</v>
      </c>
      <c r="AZ107">
        <v>67</v>
      </c>
      <c r="BA107">
        <v>5</v>
      </c>
      <c r="BB107">
        <v>87290</v>
      </c>
      <c r="BC107">
        <v>1751</v>
      </c>
      <c r="BD107">
        <v>22025</v>
      </c>
      <c r="BE107">
        <v>2073</v>
      </c>
      <c r="BF107">
        <v>11</v>
      </c>
      <c r="BG107">
        <v>0</v>
      </c>
      <c r="BH107">
        <v>0</v>
      </c>
      <c r="BI107">
        <v>0</v>
      </c>
      <c r="BJ107">
        <v>0</v>
      </c>
      <c r="BK107">
        <v>16</v>
      </c>
      <c r="BL107">
        <v>-0.03</v>
      </c>
      <c r="BM107">
        <v>-0.03</v>
      </c>
      <c r="BN107" s="3">
        <f t="shared" si="8"/>
        <v>4.1741487949965448</v>
      </c>
      <c r="BO107" s="3">
        <f t="shared" si="9"/>
        <v>3.8198873404489246</v>
      </c>
      <c r="BP107" s="43">
        <v>-4.5</v>
      </c>
      <c r="BQ107" s="43">
        <v>7</v>
      </c>
      <c r="BR107" s="43">
        <v>2.7</v>
      </c>
      <c r="BS107" s="44">
        <f t="shared" si="13"/>
        <v>70.356744172841289</v>
      </c>
      <c r="BT107" s="45">
        <v>16.768529142482944</v>
      </c>
      <c r="BU107" s="45">
        <v>12.771057526398282</v>
      </c>
      <c r="BV107" s="45">
        <v>-1.5842168583373877</v>
      </c>
      <c r="BW107" s="45">
        <v>-9.7873937447362017E-2</v>
      </c>
      <c r="BX107" s="45">
        <v>0</v>
      </c>
      <c r="BY107" s="44">
        <f t="shared" si="14"/>
        <v>27.857495873096479</v>
      </c>
      <c r="BZ107" s="45">
        <v>26.116463218117588</v>
      </c>
      <c r="CA107" s="45">
        <v>4.3894088538680958</v>
      </c>
      <c r="CB107" s="45">
        <v>0.21569875954903406</v>
      </c>
      <c r="CC107" s="45">
        <v>11.777677468210094</v>
      </c>
      <c r="CD107" s="44">
        <f t="shared" si="15"/>
        <v>42.499248299744814</v>
      </c>
      <c r="CE107" s="46">
        <v>1454.8333333333333</v>
      </c>
      <c r="CF107" s="46">
        <v>29.183333333333334</v>
      </c>
      <c r="CG107" s="46">
        <v>367.08333333333331</v>
      </c>
      <c r="CH107" s="46">
        <v>1851.1</v>
      </c>
      <c r="CI107" s="47">
        <v>7142875</v>
      </c>
      <c r="CJ107">
        <v>6989153</v>
      </c>
      <c r="CK107" s="2">
        <v>84.699996999999996</v>
      </c>
      <c r="CL107">
        <v>7.14</v>
      </c>
      <c r="CM107" s="3">
        <v>7.1428750000000001</v>
      </c>
      <c r="CN107" s="2">
        <f t="shared" si="10"/>
        <v>-10.219999999999999</v>
      </c>
      <c r="CO107" s="2">
        <f t="shared" si="11"/>
        <v>-7.7806390000000007</v>
      </c>
      <c r="CP107" s="48">
        <v>71.136887000000002</v>
      </c>
      <c r="CQ107" s="2">
        <v>8.8800279999999994</v>
      </c>
      <c r="CR107" s="2">
        <v>36.109509000000003</v>
      </c>
      <c r="CS107" s="2">
        <v>44.989536000000001</v>
      </c>
      <c r="CT107" s="2">
        <v>6.8593950000000001</v>
      </c>
      <c r="CU107" s="2">
        <v>5.2805879999999998</v>
      </c>
      <c r="CV107" s="2">
        <v>8.0029999999999997E-3</v>
      </c>
      <c r="CW107" s="2">
        <v>12.147986</v>
      </c>
      <c r="CX107" t="s">
        <v>107</v>
      </c>
      <c r="CY107" s="2">
        <v>7.1</v>
      </c>
      <c r="CZ107" s="49">
        <f t="shared" si="12"/>
        <v>4.5493286666666668</v>
      </c>
    </row>
    <row r="108" spans="1:104" x14ac:dyDescent="0.2">
      <c r="A108" s="31" t="s">
        <v>1894</v>
      </c>
      <c r="B108" t="s">
        <v>1895</v>
      </c>
      <c r="C108" t="s">
        <v>1680</v>
      </c>
      <c r="D108" t="s">
        <v>1681</v>
      </c>
      <c r="E108">
        <v>72</v>
      </c>
      <c r="F108">
        <v>197</v>
      </c>
      <c r="G108" t="s">
        <v>1663</v>
      </c>
      <c r="I108" t="s">
        <v>572</v>
      </c>
      <c r="J108" t="s">
        <v>379</v>
      </c>
      <c r="K108" t="s">
        <v>58</v>
      </c>
      <c r="L108" t="s">
        <v>58</v>
      </c>
      <c r="M108" t="s">
        <v>69</v>
      </c>
      <c r="N108">
        <v>77</v>
      </c>
      <c r="O108">
        <v>13</v>
      </c>
      <c r="P108">
        <v>19</v>
      </c>
      <c r="Q108">
        <v>32</v>
      </c>
      <c r="R108">
        <v>0</v>
      </c>
      <c r="S108">
        <v>-1</v>
      </c>
      <c r="T108">
        <v>3</v>
      </c>
      <c r="U108">
        <v>76</v>
      </c>
      <c r="V108">
        <v>135</v>
      </c>
      <c r="W108">
        <v>202</v>
      </c>
      <c r="X108">
        <v>82</v>
      </c>
      <c r="Y108">
        <v>42</v>
      </c>
      <c r="Z108">
        <v>19</v>
      </c>
      <c r="AA108">
        <v>31</v>
      </c>
      <c r="AB108">
        <v>509</v>
      </c>
      <c r="AC108">
        <v>509</v>
      </c>
      <c r="AD108">
        <v>22.7</v>
      </c>
      <c r="AE108">
        <v>12</v>
      </c>
      <c r="AF108">
        <v>1</v>
      </c>
      <c r="AG108">
        <v>0</v>
      </c>
      <c r="AH108">
        <v>17</v>
      </c>
      <c r="AI108">
        <v>1</v>
      </c>
      <c r="AJ108">
        <v>1</v>
      </c>
      <c r="AK108">
        <v>11</v>
      </c>
      <c r="AL108">
        <v>8</v>
      </c>
      <c r="AM108">
        <v>8</v>
      </c>
      <c r="AN108">
        <v>11</v>
      </c>
      <c r="AO108">
        <v>1</v>
      </c>
      <c r="AP108">
        <v>0</v>
      </c>
      <c r="AQ108">
        <v>1</v>
      </c>
      <c r="AR108">
        <v>6</v>
      </c>
      <c r="AS108">
        <v>7</v>
      </c>
      <c r="AT108">
        <v>8</v>
      </c>
      <c r="AU108">
        <v>5</v>
      </c>
      <c r="AV108">
        <v>2</v>
      </c>
      <c r="AW108">
        <v>0</v>
      </c>
      <c r="AX108">
        <v>53</v>
      </c>
      <c r="AY108">
        <v>5</v>
      </c>
      <c r="AZ108">
        <v>75</v>
      </c>
      <c r="BA108">
        <v>27</v>
      </c>
      <c r="BB108">
        <v>61857</v>
      </c>
      <c r="BC108">
        <v>11420</v>
      </c>
      <c r="BD108">
        <v>4265</v>
      </c>
      <c r="BE108">
        <v>1773</v>
      </c>
      <c r="BF108">
        <v>23</v>
      </c>
      <c r="BG108">
        <v>6</v>
      </c>
      <c r="BH108">
        <v>0</v>
      </c>
      <c r="BI108">
        <v>0</v>
      </c>
      <c r="BJ108">
        <v>0</v>
      </c>
      <c r="BK108">
        <v>9</v>
      </c>
      <c r="BL108">
        <v>0</v>
      </c>
      <c r="BM108">
        <v>-0.1</v>
      </c>
      <c r="BN108" s="3">
        <f t="shared" si="8"/>
        <v>4.1512800539586996</v>
      </c>
      <c r="BO108" s="3">
        <f t="shared" si="9"/>
        <v>3.1627178679198842</v>
      </c>
      <c r="BP108" s="43">
        <v>-6.7</v>
      </c>
      <c r="BQ108" s="43">
        <v>0.3</v>
      </c>
      <c r="BR108" s="43">
        <v>0.9</v>
      </c>
      <c r="BS108" s="44">
        <f t="shared" si="13"/>
        <v>17.57594552289239</v>
      </c>
      <c r="BT108" s="45">
        <v>16.577339958577962</v>
      </c>
      <c r="BU108" s="45">
        <v>-0.19193727957849491</v>
      </c>
      <c r="BV108" s="45">
        <v>-1.5768568635780853</v>
      </c>
      <c r="BW108" s="45">
        <v>-1.392404738952727</v>
      </c>
      <c r="BX108" s="45">
        <v>0</v>
      </c>
      <c r="BY108" s="44">
        <f t="shared" si="14"/>
        <v>13.416141076468653</v>
      </c>
      <c r="BZ108" s="45">
        <v>3.3556690179817354</v>
      </c>
      <c r="CA108" s="45">
        <v>-3.3598116385212519E-2</v>
      </c>
      <c r="CB108" s="45">
        <v>2.0022967752176877</v>
      </c>
      <c r="CC108" s="45">
        <v>-1.1645632303904747</v>
      </c>
      <c r="CD108" s="44">
        <f t="shared" si="15"/>
        <v>4.1598044464237356</v>
      </c>
      <c r="CE108" s="46">
        <v>1030.95</v>
      </c>
      <c r="CF108" s="46">
        <v>190.33333333333334</v>
      </c>
      <c r="CG108" s="46">
        <v>71.083333333333329</v>
      </c>
      <c r="CH108" s="46">
        <v>1292.3666666666666</v>
      </c>
      <c r="CI108" s="47">
        <v>762500</v>
      </c>
      <c r="CJ108">
        <v>1485575</v>
      </c>
      <c r="CK108" s="2">
        <v>45.599997999999999</v>
      </c>
      <c r="CL108">
        <v>0.72499999999999998</v>
      </c>
      <c r="CM108" s="3">
        <v>0.8</v>
      </c>
      <c r="CN108" s="2">
        <f t="shared" si="10"/>
        <v>0.52500000000000002</v>
      </c>
      <c r="CO108" s="2">
        <f t="shared" si="11"/>
        <v>1.5847049999999998</v>
      </c>
      <c r="CP108" s="48">
        <v>67.061768000000001</v>
      </c>
      <c r="CQ108" s="2">
        <v>10.437716</v>
      </c>
      <c r="CR108" s="2">
        <v>15.683115000000001</v>
      </c>
      <c r="CS108" s="2">
        <v>26.120830999999999</v>
      </c>
      <c r="CT108" s="2">
        <v>0.92829399999999995</v>
      </c>
      <c r="CU108" s="2">
        <v>1.5533399999999999</v>
      </c>
      <c r="CV108" s="2">
        <v>3.0699999999999998E-3</v>
      </c>
      <c r="CW108" s="2">
        <v>2.4847049999999999</v>
      </c>
      <c r="CX108" t="s">
        <v>58</v>
      </c>
      <c r="CY108" s="2">
        <v>0.8</v>
      </c>
      <c r="CZ108" s="49">
        <f t="shared" si="12"/>
        <v>1.3282349999999998</v>
      </c>
    </row>
    <row r="109" spans="1:104" x14ac:dyDescent="0.2">
      <c r="A109" s="31" t="s">
        <v>1896</v>
      </c>
      <c r="B109" t="s">
        <v>1830</v>
      </c>
      <c r="C109" t="s">
        <v>1680</v>
      </c>
      <c r="D109" t="s">
        <v>1681</v>
      </c>
      <c r="E109">
        <v>72</v>
      </c>
      <c r="F109">
        <v>190</v>
      </c>
      <c r="G109" t="s">
        <v>1663</v>
      </c>
      <c r="I109" t="s">
        <v>156</v>
      </c>
      <c r="J109" t="s">
        <v>829</v>
      </c>
      <c r="K109" t="s">
        <v>150</v>
      </c>
      <c r="L109" t="s">
        <v>150</v>
      </c>
      <c r="M109" t="s">
        <v>57</v>
      </c>
      <c r="N109">
        <v>76</v>
      </c>
      <c r="O109">
        <v>11</v>
      </c>
      <c r="P109">
        <v>19</v>
      </c>
      <c r="Q109">
        <v>30</v>
      </c>
      <c r="R109">
        <v>-16</v>
      </c>
      <c r="S109">
        <v>1</v>
      </c>
      <c r="T109">
        <v>-5</v>
      </c>
      <c r="U109">
        <v>55</v>
      </c>
      <c r="V109">
        <v>91</v>
      </c>
      <c r="W109">
        <v>81</v>
      </c>
      <c r="X109">
        <v>86</v>
      </c>
      <c r="Y109">
        <v>30</v>
      </c>
      <c r="Z109">
        <v>29</v>
      </c>
      <c r="AA109">
        <v>42</v>
      </c>
      <c r="AB109">
        <v>0</v>
      </c>
      <c r="AC109">
        <v>0</v>
      </c>
      <c r="AD109">
        <v>0</v>
      </c>
      <c r="AE109">
        <v>8</v>
      </c>
      <c r="AF109">
        <v>2</v>
      </c>
      <c r="AG109">
        <v>1</v>
      </c>
      <c r="AH109">
        <v>9</v>
      </c>
      <c r="AI109">
        <v>1</v>
      </c>
      <c r="AJ109">
        <v>9</v>
      </c>
      <c r="AK109">
        <v>8</v>
      </c>
      <c r="AL109">
        <v>11</v>
      </c>
      <c r="AM109">
        <v>5</v>
      </c>
      <c r="AN109">
        <v>14</v>
      </c>
      <c r="AO109">
        <v>3</v>
      </c>
      <c r="AP109">
        <v>1</v>
      </c>
      <c r="AQ109">
        <v>4</v>
      </c>
      <c r="AR109">
        <v>7</v>
      </c>
      <c r="AS109">
        <v>4</v>
      </c>
      <c r="AT109">
        <v>4</v>
      </c>
      <c r="AU109">
        <v>7</v>
      </c>
      <c r="AV109">
        <v>0</v>
      </c>
      <c r="AW109">
        <v>0</v>
      </c>
      <c r="AX109">
        <v>67</v>
      </c>
      <c r="AY109">
        <v>20</v>
      </c>
      <c r="AZ109">
        <v>73</v>
      </c>
      <c r="BA109">
        <v>10</v>
      </c>
      <c r="BB109">
        <v>72610</v>
      </c>
      <c r="BC109">
        <v>5485</v>
      </c>
      <c r="BD109">
        <v>11013</v>
      </c>
      <c r="BE109">
        <v>1798</v>
      </c>
      <c r="BF109">
        <v>20</v>
      </c>
      <c r="BG109">
        <v>1</v>
      </c>
      <c r="BH109">
        <v>1</v>
      </c>
      <c r="BI109">
        <v>0</v>
      </c>
      <c r="BJ109">
        <v>0</v>
      </c>
      <c r="BK109">
        <v>11</v>
      </c>
      <c r="BL109">
        <v>-0.04</v>
      </c>
      <c r="BM109">
        <v>-0.1</v>
      </c>
      <c r="BN109" s="3">
        <f t="shared" si="8"/>
        <v>3.9701561155695373</v>
      </c>
      <c r="BO109" s="3">
        <f t="shared" si="9"/>
        <v>3.2590123680127476</v>
      </c>
      <c r="BP109" s="43">
        <v>-1.7</v>
      </c>
      <c r="BQ109" s="43">
        <v>3.7</v>
      </c>
      <c r="BR109" s="43">
        <v>1.5</v>
      </c>
      <c r="BS109" s="44">
        <f t="shared" si="13"/>
        <v>49.191330999999998</v>
      </c>
      <c r="BT109" s="28">
        <v>13.337949</v>
      </c>
      <c r="BU109" s="28">
        <v>4.5640830000000001</v>
      </c>
      <c r="BV109" s="28">
        <v>1.9194690000000001</v>
      </c>
      <c r="BW109" s="28">
        <v>2.9074399999999998</v>
      </c>
      <c r="BX109" s="28">
        <v>0</v>
      </c>
      <c r="BY109" s="44">
        <f t="shared" si="14"/>
        <v>22.728940999999999</v>
      </c>
      <c r="BZ109" s="28">
        <v>15.676049000000001</v>
      </c>
      <c r="CA109" s="28">
        <v>2.9549509999999999</v>
      </c>
      <c r="CB109" s="28">
        <v>5.3627779999999996</v>
      </c>
      <c r="CC109" s="28">
        <v>2.4686119999999998</v>
      </c>
      <c r="CD109" s="44">
        <f t="shared" si="15"/>
        <v>26.462389999999999</v>
      </c>
      <c r="CE109" s="28">
        <v>1210.2333329999999</v>
      </c>
      <c r="CF109" s="28">
        <v>91.35</v>
      </c>
      <c r="CG109" s="28">
        <v>183.55</v>
      </c>
      <c r="CH109" s="50">
        <v>1485.133333</v>
      </c>
      <c r="CI109" s="51">
        <v>633333.33333299996</v>
      </c>
      <c r="CJ109">
        <v>3106963</v>
      </c>
      <c r="CK109" s="2">
        <v>54.849997999999999</v>
      </c>
      <c r="CL109">
        <v>0.625</v>
      </c>
      <c r="CM109" s="3">
        <v>0.67500000000000004</v>
      </c>
      <c r="CN109" s="2">
        <f t="shared" si="10"/>
        <v>4.8250000000000002</v>
      </c>
      <c r="CO109" s="2">
        <f t="shared" si="11"/>
        <v>5.9802469999999994</v>
      </c>
      <c r="CP109" s="48">
        <v>65.504767999999999</v>
      </c>
      <c r="CQ109" s="2">
        <v>7.8727859999999996</v>
      </c>
      <c r="CR109" s="2">
        <v>20.448675000000001</v>
      </c>
      <c r="CS109" s="2">
        <v>28.321460999999999</v>
      </c>
      <c r="CT109" s="2">
        <v>3.671551</v>
      </c>
      <c r="CU109" s="2">
        <v>2.8372739999999999</v>
      </c>
      <c r="CV109" s="2">
        <v>-3.578E-3</v>
      </c>
      <c r="CW109" s="2">
        <v>6.5052469999999998</v>
      </c>
      <c r="CX109" t="s">
        <v>150</v>
      </c>
      <c r="CY109" s="2">
        <v>0.6</v>
      </c>
      <c r="CZ109" s="49">
        <f t="shared" si="12"/>
        <v>2.6684156666666667</v>
      </c>
    </row>
    <row r="110" spans="1:104" x14ac:dyDescent="0.2">
      <c r="A110" s="31" t="s">
        <v>1897</v>
      </c>
      <c r="B110" t="s">
        <v>1898</v>
      </c>
      <c r="C110" t="s">
        <v>1680</v>
      </c>
      <c r="D110" t="s">
        <v>1681</v>
      </c>
      <c r="E110">
        <v>74</v>
      </c>
      <c r="F110">
        <v>184</v>
      </c>
      <c r="G110" t="s">
        <v>1663</v>
      </c>
      <c r="H110" t="s">
        <v>1664</v>
      </c>
      <c r="I110" t="s">
        <v>100</v>
      </c>
      <c r="J110" t="s">
        <v>920</v>
      </c>
      <c r="K110" t="s">
        <v>72</v>
      </c>
      <c r="L110" t="s">
        <v>72</v>
      </c>
      <c r="M110" t="s">
        <v>48</v>
      </c>
      <c r="N110">
        <v>5</v>
      </c>
      <c r="O110">
        <v>1</v>
      </c>
      <c r="P110">
        <v>0</v>
      </c>
      <c r="Q110">
        <v>1</v>
      </c>
      <c r="R110">
        <v>-1</v>
      </c>
      <c r="S110">
        <v>1</v>
      </c>
      <c r="T110">
        <v>0</v>
      </c>
      <c r="U110">
        <v>4</v>
      </c>
      <c r="V110">
        <v>7</v>
      </c>
      <c r="W110">
        <v>3</v>
      </c>
      <c r="X110">
        <v>0</v>
      </c>
      <c r="Y110">
        <v>2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1</v>
      </c>
      <c r="AP110">
        <v>0</v>
      </c>
      <c r="AQ110">
        <v>0</v>
      </c>
      <c r="AR110">
        <v>0</v>
      </c>
      <c r="AS110">
        <v>1</v>
      </c>
      <c r="AT110">
        <v>0</v>
      </c>
      <c r="AU110">
        <v>1</v>
      </c>
      <c r="AV110">
        <v>0</v>
      </c>
      <c r="AW110">
        <v>0</v>
      </c>
      <c r="AX110">
        <v>2</v>
      </c>
      <c r="AY110">
        <v>0</v>
      </c>
      <c r="AZ110">
        <v>3</v>
      </c>
      <c r="BA110">
        <v>0</v>
      </c>
      <c r="BB110">
        <v>2765</v>
      </c>
      <c r="BC110">
        <v>0</v>
      </c>
      <c r="BD110">
        <v>316</v>
      </c>
      <c r="BE110">
        <v>65</v>
      </c>
      <c r="BF110">
        <v>2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-0.12</v>
      </c>
      <c r="BM110">
        <v>-0.23</v>
      </c>
      <c r="BN110" s="3" t="str">
        <f t="shared" si="8"/>
        <v xml:space="preserve"> </v>
      </c>
      <c r="BO110" s="3" t="str">
        <f t="shared" si="9"/>
        <v xml:space="preserve"> </v>
      </c>
      <c r="BP110" s="43">
        <v>-1.3</v>
      </c>
      <c r="BQ110" s="43">
        <v>-0.1</v>
      </c>
      <c r="BR110" s="43">
        <v>-0.2</v>
      </c>
      <c r="BS110" s="44">
        <f t="shared" si="13"/>
        <v>-0.3381334272315426</v>
      </c>
      <c r="BT110" s="45">
        <v>0.87175321887180846</v>
      </c>
      <c r="BU110" s="45">
        <v>-0.28169761583103547</v>
      </c>
      <c r="BV110" s="45">
        <v>-0.37449503058621225</v>
      </c>
      <c r="BW110" s="45">
        <v>0</v>
      </c>
      <c r="BX110" s="45">
        <v>0</v>
      </c>
      <c r="BY110" s="44">
        <f t="shared" si="14"/>
        <v>0.21556057245456073</v>
      </c>
      <c r="BZ110" s="45">
        <v>0.34140714690389584</v>
      </c>
      <c r="CA110" s="45">
        <v>-0.22300546329018292</v>
      </c>
      <c r="CB110" s="45">
        <v>0</v>
      </c>
      <c r="CC110" s="45">
        <v>-0.67209568329981628</v>
      </c>
      <c r="CD110" s="44">
        <f t="shared" si="15"/>
        <v>-0.55369399968610333</v>
      </c>
      <c r="CE110" s="46">
        <v>46.083333333333336</v>
      </c>
      <c r="CF110" s="46">
        <v>0</v>
      </c>
      <c r="CG110" s="46">
        <v>5.2666666666666666</v>
      </c>
      <c r="CH110" s="46">
        <v>51.35</v>
      </c>
      <c r="CI110" s="47">
        <v>833333.33333333337</v>
      </c>
      <c r="CL110">
        <v>0.55500000000000005</v>
      </c>
      <c r="CM110" s="3">
        <v>0.58499999999999996</v>
      </c>
      <c r="CN110" s="2">
        <f t="shared" si="10"/>
        <v>-0.46500000000000019</v>
      </c>
      <c r="CO110" s="2">
        <f t="shared" si="11"/>
        <v>1.1192690000000001</v>
      </c>
      <c r="CP110" s="48">
        <v>30.268647999999999</v>
      </c>
      <c r="CQ110" s="2">
        <v>6.080362</v>
      </c>
      <c r="CR110" s="2">
        <v>6.7323919999999999</v>
      </c>
      <c r="CS110" s="2">
        <v>12.812754999999999</v>
      </c>
      <c r="CT110" s="2">
        <v>0.82023199999999996</v>
      </c>
      <c r="CU110" s="2">
        <v>0.55687600000000004</v>
      </c>
      <c r="CV110" s="2">
        <v>-2.8400000000000001E-3</v>
      </c>
      <c r="CW110" s="2">
        <v>1.374269</v>
      </c>
      <c r="CZ110" s="49">
        <f t="shared" si="12"/>
        <v>0.95808966666666673</v>
      </c>
    </row>
    <row r="111" spans="1:104" x14ac:dyDescent="0.2">
      <c r="A111" s="31" t="s">
        <v>1899</v>
      </c>
      <c r="B111" t="s">
        <v>1900</v>
      </c>
      <c r="C111" t="s">
        <v>1680</v>
      </c>
      <c r="D111" t="s">
        <v>1681</v>
      </c>
      <c r="E111">
        <v>72</v>
      </c>
      <c r="F111">
        <v>205</v>
      </c>
      <c r="G111" t="s">
        <v>1663</v>
      </c>
      <c r="I111" t="s">
        <v>184</v>
      </c>
      <c r="J111" t="s">
        <v>859</v>
      </c>
      <c r="K111" t="s">
        <v>85</v>
      </c>
      <c r="L111" t="s">
        <v>85</v>
      </c>
      <c r="M111" t="s">
        <v>48</v>
      </c>
      <c r="N111">
        <v>74</v>
      </c>
      <c r="O111">
        <v>3</v>
      </c>
      <c r="P111">
        <v>11</v>
      </c>
      <c r="Q111">
        <v>14</v>
      </c>
      <c r="R111">
        <v>-15</v>
      </c>
      <c r="S111">
        <v>-6</v>
      </c>
      <c r="T111">
        <v>-2</v>
      </c>
      <c r="U111">
        <v>254</v>
      </c>
      <c r="V111">
        <v>130</v>
      </c>
      <c r="W111">
        <v>151</v>
      </c>
      <c r="X111">
        <v>20</v>
      </c>
      <c r="Y111">
        <v>35</v>
      </c>
      <c r="Z111">
        <v>20</v>
      </c>
      <c r="AA111">
        <v>16</v>
      </c>
      <c r="AB111">
        <v>12</v>
      </c>
      <c r="AC111">
        <v>8</v>
      </c>
      <c r="AD111">
        <v>0.4</v>
      </c>
      <c r="AE111">
        <v>1</v>
      </c>
      <c r="AF111">
        <v>2</v>
      </c>
      <c r="AG111">
        <v>0</v>
      </c>
      <c r="AH111">
        <v>10</v>
      </c>
      <c r="AI111">
        <v>0</v>
      </c>
      <c r="AJ111">
        <v>1</v>
      </c>
      <c r="AK111">
        <v>7</v>
      </c>
      <c r="AL111">
        <v>4</v>
      </c>
      <c r="AM111">
        <v>3</v>
      </c>
      <c r="AN111">
        <v>8</v>
      </c>
      <c r="AO111">
        <v>0</v>
      </c>
      <c r="AP111">
        <v>0</v>
      </c>
      <c r="AQ111">
        <v>0</v>
      </c>
      <c r="AR111">
        <v>0</v>
      </c>
      <c r="AS111">
        <v>3</v>
      </c>
      <c r="AT111">
        <v>0</v>
      </c>
      <c r="AU111">
        <v>3</v>
      </c>
      <c r="AV111">
        <v>0</v>
      </c>
      <c r="AW111">
        <v>0</v>
      </c>
      <c r="AX111">
        <v>26</v>
      </c>
      <c r="AY111">
        <v>4</v>
      </c>
      <c r="AZ111">
        <v>37</v>
      </c>
      <c r="BA111">
        <v>0</v>
      </c>
      <c r="BB111">
        <v>47168</v>
      </c>
      <c r="BC111">
        <v>181</v>
      </c>
      <c r="BD111">
        <v>3790</v>
      </c>
      <c r="BE111">
        <v>1148</v>
      </c>
      <c r="BF111">
        <v>36</v>
      </c>
      <c r="BG111">
        <v>22</v>
      </c>
      <c r="BH111">
        <v>6</v>
      </c>
      <c r="BI111">
        <v>1</v>
      </c>
      <c r="BJ111">
        <v>0</v>
      </c>
      <c r="BK111">
        <v>24</v>
      </c>
      <c r="BL111">
        <v>-0.03</v>
      </c>
      <c r="BM111">
        <v>-0.14000000000000001</v>
      </c>
      <c r="BN111" s="3" t="str">
        <f t="shared" si="8"/>
        <v xml:space="preserve"> </v>
      </c>
      <c r="BO111" s="3">
        <f t="shared" si="9"/>
        <v>2.3962580954665387</v>
      </c>
      <c r="BP111" s="43">
        <v>-12</v>
      </c>
      <c r="BQ111" s="43">
        <v>-3.2</v>
      </c>
      <c r="BR111" s="43">
        <v>-1.1000000000000001</v>
      </c>
      <c r="BS111" s="44">
        <f t="shared" si="13"/>
        <v>-10.739224</v>
      </c>
      <c r="BT111" s="28">
        <v>-7.6270230000000003</v>
      </c>
      <c r="BU111" s="28">
        <v>1.5775870000000001</v>
      </c>
      <c r="BV111" s="28">
        <v>4.1525420000000004</v>
      </c>
      <c r="BW111" s="28">
        <v>-4.4400000000000002E-2</v>
      </c>
      <c r="BX111" s="28">
        <v>2.836738</v>
      </c>
      <c r="BY111" s="44">
        <f t="shared" si="14"/>
        <v>0.89544400000000035</v>
      </c>
      <c r="BZ111" s="28">
        <v>6.2838019999999997</v>
      </c>
      <c r="CA111" s="28">
        <v>0.50624199999999997</v>
      </c>
      <c r="CB111" s="28">
        <v>0.436533</v>
      </c>
      <c r="CC111" s="28">
        <v>-18.861245</v>
      </c>
      <c r="CD111" s="44">
        <f t="shared" si="15"/>
        <v>-11.634668000000001</v>
      </c>
      <c r="CE111" s="28">
        <v>786.13333299999999</v>
      </c>
      <c r="CF111" s="28">
        <v>3.016667</v>
      </c>
      <c r="CG111" s="28">
        <v>63.166666999999997</v>
      </c>
      <c r="CH111" s="50">
        <v>852.31666700000005</v>
      </c>
      <c r="CI111" s="51">
        <v>893750</v>
      </c>
      <c r="CJ111">
        <v>165000</v>
      </c>
      <c r="CK111" s="2">
        <v>6.3567567</v>
      </c>
      <c r="CL111">
        <v>0.85</v>
      </c>
      <c r="CM111" s="3">
        <v>0.9375</v>
      </c>
      <c r="CN111" s="2">
        <f t="shared" si="10"/>
        <v>-5.3500000000000005</v>
      </c>
      <c r="CO111" s="2">
        <f t="shared" si="11"/>
        <v>-0.52255700000000005</v>
      </c>
      <c r="CP111" s="48">
        <v>59.183739000000003</v>
      </c>
      <c r="CQ111" s="2">
        <v>7.1604710000000003</v>
      </c>
      <c r="CR111" s="2">
        <v>11.270574</v>
      </c>
      <c r="CS111" s="2">
        <v>18.431045000000001</v>
      </c>
      <c r="CT111" s="2">
        <v>-0.20300599999999999</v>
      </c>
      <c r="CU111" s="2">
        <v>0.96261600000000003</v>
      </c>
      <c r="CV111" s="2">
        <v>3.0334E-2</v>
      </c>
      <c r="CW111" s="2">
        <v>0.78994299999999995</v>
      </c>
      <c r="CX111" t="s">
        <v>85</v>
      </c>
      <c r="CY111" s="2">
        <v>0.9</v>
      </c>
      <c r="CZ111" s="49">
        <f t="shared" si="12"/>
        <v>0.76331433333333332</v>
      </c>
    </row>
    <row r="112" spans="1:104" x14ac:dyDescent="0.2">
      <c r="A112" s="31" t="s">
        <v>1901</v>
      </c>
      <c r="B112" t="s">
        <v>1902</v>
      </c>
      <c r="C112" t="s">
        <v>1680</v>
      </c>
      <c r="D112" t="s">
        <v>1681</v>
      </c>
      <c r="E112">
        <v>76</v>
      </c>
      <c r="F112">
        <v>231</v>
      </c>
      <c r="G112" t="s">
        <v>1668</v>
      </c>
      <c r="I112" t="s">
        <v>46</v>
      </c>
      <c r="J112" t="s">
        <v>830</v>
      </c>
      <c r="K112" t="s">
        <v>150</v>
      </c>
      <c r="L112" t="s">
        <v>150</v>
      </c>
      <c r="M112" t="s">
        <v>57</v>
      </c>
      <c r="N112">
        <v>1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2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248</v>
      </c>
      <c r="BC112">
        <v>0</v>
      </c>
      <c r="BD112">
        <v>0</v>
      </c>
      <c r="BE112">
        <v>4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-1.2</v>
      </c>
      <c r="BM112">
        <v>0.22</v>
      </c>
      <c r="BN112" s="3" t="str">
        <f t="shared" si="8"/>
        <v xml:space="preserve"> </v>
      </c>
      <c r="BO112" s="3" t="str">
        <f t="shared" si="9"/>
        <v xml:space="preserve"> </v>
      </c>
      <c r="BP112" s="43">
        <v>0</v>
      </c>
      <c r="BQ112" s="43">
        <v>0</v>
      </c>
      <c r="BR112" s="43">
        <v>0</v>
      </c>
      <c r="BS112" s="44">
        <f t="shared" si="13"/>
        <v>4.4916949942606504E-2</v>
      </c>
      <c r="BT112" s="45">
        <v>-9.2889737288111007E-2</v>
      </c>
      <c r="BU112" s="45">
        <v>0</v>
      </c>
      <c r="BV112" s="45">
        <v>-3.0115547828536031E-2</v>
      </c>
      <c r="BW112" s="45">
        <v>0</v>
      </c>
      <c r="BX112" s="45">
        <v>0</v>
      </c>
      <c r="BY112" s="44">
        <f t="shared" si="14"/>
        <v>-0.12300528511664705</v>
      </c>
      <c r="BZ112" s="45">
        <v>0.11665718087983912</v>
      </c>
      <c r="CA112" s="45">
        <v>0</v>
      </c>
      <c r="CB112" s="45">
        <v>0</v>
      </c>
      <c r="CC112" s="45">
        <v>5.1265054179414425E-2</v>
      </c>
      <c r="CD112" s="44">
        <f t="shared" si="15"/>
        <v>0.16792223505925355</v>
      </c>
      <c r="CE112" s="46">
        <v>4.1333333333333337</v>
      </c>
      <c r="CF112" s="46">
        <v>0</v>
      </c>
      <c r="CG112" s="46">
        <v>0</v>
      </c>
      <c r="CH112" s="46">
        <v>4.1333333333333337</v>
      </c>
      <c r="CI112" s="47">
        <v>500000</v>
      </c>
      <c r="CL112">
        <v>0.5</v>
      </c>
      <c r="CM112" s="3">
        <v>0.5</v>
      </c>
      <c r="CN112" s="2">
        <f t="shared" si="10"/>
        <v>0</v>
      </c>
      <c r="CO112" s="2">
        <f t="shared" si="11"/>
        <v>1.3647769999999999</v>
      </c>
      <c r="CP112" s="48">
        <v>26.557924</v>
      </c>
      <c r="CQ112" s="2">
        <v>1.467282</v>
      </c>
      <c r="CR112" s="2">
        <v>5.0441050000000001</v>
      </c>
      <c r="CS112" s="2">
        <v>6.511387</v>
      </c>
      <c r="CT112" s="2">
        <v>0.38679999999999998</v>
      </c>
      <c r="CU112" s="2">
        <v>0.978379</v>
      </c>
      <c r="CV112" s="2">
        <v>-4.0200000000000001E-4</v>
      </c>
      <c r="CW112" s="2">
        <v>1.3647769999999999</v>
      </c>
      <c r="CZ112" s="49">
        <f t="shared" si="12"/>
        <v>0.95492566666666656</v>
      </c>
    </row>
    <row r="113" spans="1:104" x14ac:dyDescent="0.2">
      <c r="A113" s="31" t="s">
        <v>1903</v>
      </c>
      <c r="B113" t="s">
        <v>1904</v>
      </c>
      <c r="C113" t="s">
        <v>1905</v>
      </c>
      <c r="D113" t="s">
        <v>1662</v>
      </c>
      <c r="E113">
        <v>72</v>
      </c>
      <c r="F113">
        <v>205</v>
      </c>
      <c r="G113" t="s">
        <v>1663</v>
      </c>
      <c r="I113" t="s">
        <v>900</v>
      </c>
      <c r="J113" t="s">
        <v>860</v>
      </c>
      <c r="K113" t="s">
        <v>85</v>
      </c>
      <c r="L113" t="s">
        <v>85</v>
      </c>
      <c r="M113" t="s">
        <v>57</v>
      </c>
      <c r="N113">
        <v>76</v>
      </c>
      <c r="O113">
        <v>5</v>
      </c>
      <c r="P113">
        <v>21</v>
      </c>
      <c r="Q113">
        <v>26</v>
      </c>
      <c r="R113">
        <v>3</v>
      </c>
      <c r="S113">
        <v>4</v>
      </c>
      <c r="T113">
        <v>1</v>
      </c>
      <c r="U113">
        <v>22</v>
      </c>
      <c r="V113">
        <v>85</v>
      </c>
      <c r="W113">
        <v>38</v>
      </c>
      <c r="X113">
        <v>142</v>
      </c>
      <c r="Y113">
        <v>26</v>
      </c>
      <c r="Z113">
        <v>56</v>
      </c>
      <c r="AA113">
        <v>47</v>
      </c>
      <c r="AB113">
        <v>0</v>
      </c>
      <c r="AC113">
        <v>0</v>
      </c>
      <c r="AD113">
        <v>0</v>
      </c>
      <c r="AE113">
        <v>5</v>
      </c>
      <c r="AF113">
        <v>0</v>
      </c>
      <c r="AG113">
        <v>0</v>
      </c>
      <c r="AH113">
        <v>13</v>
      </c>
      <c r="AI113">
        <v>0</v>
      </c>
      <c r="AJ113">
        <v>8</v>
      </c>
      <c r="AK113">
        <v>12</v>
      </c>
      <c r="AL113">
        <v>9</v>
      </c>
      <c r="AM113">
        <v>7</v>
      </c>
      <c r="AN113">
        <v>14</v>
      </c>
      <c r="AO113">
        <v>0</v>
      </c>
      <c r="AP113">
        <v>0</v>
      </c>
      <c r="AQ113">
        <v>2</v>
      </c>
      <c r="AR113">
        <v>3</v>
      </c>
      <c r="AS113">
        <v>2</v>
      </c>
      <c r="AT113">
        <v>2</v>
      </c>
      <c r="AU113">
        <v>3</v>
      </c>
      <c r="AV113">
        <v>0</v>
      </c>
      <c r="AW113">
        <v>0</v>
      </c>
      <c r="AX113">
        <v>76</v>
      </c>
      <c r="AY113">
        <v>17</v>
      </c>
      <c r="AZ113">
        <v>65</v>
      </c>
      <c r="BA113">
        <v>9</v>
      </c>
      <c r="BB113">
        <v>82602</v>
      </c>
      <c r="BC113">
        <v>4362</v>
      </c>
      <c r="BD113">
        <v>10600</v>
      </c>
      <c r="BE113">
        <v>2054</v>
      </c>
      <c r="BF113">
        <v>11</v>
      </c>
      <c r="BG113">
        <v>0</v>
      </c>
      <c r="BH113">
        <v>0</v>
      </c>
      <c r="BI113">
        <v>0</v>
      </c>
      <c r="BJ113">
        <v>0</v>
      </c>
      <c r="BK113">
        <v>8</v>
      </c>
      <c r="BL113">
        <v>-0.01</v>
      </c>
      <c r="BM113">
        <v>0.02</v>
      </c>
      <c r="BN113" s="3">
        <f t="shared" si="8"/>
        <v>3.5147573454013439</v>
      </c>
      <c r="BO113" s="3">
        <f t="shared" si="9"/>
        <v>3.2675956039257121</v>
      </c>
      <c r="BP113" s="43">
        <v>0.3</v>
      </c>
      <c r="BQ113" s="43">
        <v>2.2999999999999998</v>
      </c>
      <c r="BR113" s="43">
        <v>1.1000000000000001</v>
      </c>
      <c r="BS113" s="44">
        <f t="shared" si="13"/>
        <v>53.796731000000001</v>
      </c>
      <c r="BT113" s="28">
        <v>13.902991999999999</v>
      </c>
      <c r="BU113" s="28">
        <v>0.80591900000000005</v>
      </c>
      <c r="BV113" s="28">
        <v>-1.307911</v>
      </c>
      <c r="BW113" s="28">
        <v>-0.21165600000000001</v>
      </c>
      <c r="BX113" s="28">
        <v>0</v>
      </c>
      <c r="BY113" s="44">
        <f t="shared" si="14"/>
        <v>13.189343999999998</v>
      </c>
      <c r="BZ113" s="28">
        <v>25.597640999999999</v>
      </c>
      <c r="CA113" s="28">
        <v>3.3752810000000002</v>
      </c>
      <c r="CB113" s="28">
        <v>2.223557</v>
      </c>
      <c r="CC113" s="28">
        <v>9.4109079999999992</v>
      </c>
      <c r="CD113" s="44">
        <f t="shared" si="15"/>
        <v>40.607387000000003</v>
      </c>
      <c r="CE113" s="28">
        <v>1376.7</v>
      </c>
      <c r="CF113" s="28">
        <v>72.7</v>
      </c>
      <c r="CG113" s="28">
        <v>176.66666699999999</v>
      </c>
      <c r="CH113" s="50">
        <v>1626.0666670000001</v>
      </c>
      <c r="CI113" s="51">
        <v>3437500</v>
      </c>
      <c r="CJ113">
        <v>4842411</v>
      </c>
      <c r="CK113" s="2">
        <v>79.784210000000002</v>
      </c>
      <c r="CL113">
        <v>2.95</v>
      </c>
      <c r="CM113" s="3">
        <v>3.5</v>
      </c>
      <c r="CN113" s="2">
        <f t="shared" si="10"/>
        <v>-3.9500000000000006</v>
      </c>
      <c r="CO113" s="2">
        <f t="shared" si="11"/>
        <v>-4.0330000000000004</v>
      </c>
      <c r="CP113" s="48">
        <v>63.388888999999999</v>
      </c>
      <c r="CQ113" s="2">
        <v>4.7778840000000002</v>
      </c>
      <c r="CR113" s="2">
        <v>18.029793000000002</v>
      </c>
      <c r="CS113" s="2">
        <v>22.807677000000002</v>
      </c>
      <c r="CT113" s="2">
        <v>2.1772939999999998</v>
      </c>
      <c r="CU113" s="2">
        <v>2.7894890000000001</v>
      </c>
      <c r="CV113" s="2">
        <v>2.1699999999999999E-4</v>
      </c>
      <c r="CW113" s="2">
        <v>4.9669999999999996</v>
      </c>
      <c r="CX113" t="s">
        <v>85</v>
      </c>
      <c r="CY113" s="2">
        <v>3.4</v>
      </c>
      <c r="CZ113" s="49">
        <f t="shared" si="12"/>
        <v>2.1556666666666668</v>
      </c>
    </row>
    <row r="114" spans="1:104" x14ac:dyDescent="0.2">
      <c r="A114" s="31" t="s">
        <v>1906</v>
      </c>
      <c r="B114" t="s">
        <v>1907</v>
      </c>
      <c r="C114" t="s">
        <v>1692</v>
      </c>
      <c r="D114" t="s">
        <v>1681</v>
      </c>
      <c r="E114">
        <v>76</v>
      </c>
      <c r="F114">
        <v>220</v>
      </c>
      <c r="G114" t="s">
        <v>1668</v>
      </c>
      <c r="H114" t="s">
        <v>1664</v>
      </c>
      <c r="I114" t="s">
        <v>154</v>
      </c>
      <c r="J114" t="s">
        <v>1166</v>
      </c>
      <c r="K114" t="s">
        <v>244</v>
      </c>
      <c r="M114" t="s">
        <v>57</v>
      </c>
      <c r="N114">
        <v>5</v>
      </c>
      <c r="O114">
        <v>0</v>
      </c>
      <c r="P114">
        <v>0</v>
      </c>
      <c r="Q114">
        <v>0</v>
      </c>
      <c r="R114">
        <v>-3</v>
      </c>
      <c r="S114">
        <v>-1</v>
      </c>
      <c r="T114">
        <v>0</v>
      </c>
      <c r="U114">
        <v>4</v>
      </c>
      <c r="V114">
        <v>2</v>
      </c>
      <c r="W114">
        <v>6</v>
      </c>
      <c r="X114">
        <v>5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5</v>
      </c>
      <c r="BA114">
        <v>2</v>
      </c>
      <c r="BB114">
        <v>3492</v>
      </c>
      <c r="BC114">
        <v>608</v>
      </c>
      <c r="BD114">
        <v>619</v>
      </c>
      <c r="BE114">
        <v>112</v>
      </c>
      <c r="BF114">
        <v>2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-0.06</v>
      </c>
      <c r="BM114">
        <v>0.04</v>
      </c>
      <c r="BN114" s="3" t="str">
        <f t="shared" si="8"/>
        <v xml:space="preserve"> </v>
      </c>
      <c r="BO114" s="3" t="str">
        <f t="shared" si="9"/>
        <v xml:space="preserve"> </v>
      </c>
      <c r="BP114" s="43">
        <v>-3.3</v>
      </c>
      <c r="BQ114" s="43">
        <v>-0.2</v>
      </c>
      <c r="BR114" s="43">
        <v>-0.7</v>
      </c>
      <c r="BS114" s="44">
        <f t="shared" si="13"/>
        <v>-1.1778625748466229</v>
      </c>
      <c r="BT114" s="45">
        <v>-0.61311437189425377</v>
      </c>
      <c r="BU114" s="45">
        <v>-0.46747363838855782</v>
      </c>
      <c r="BV114" s="45">
        <v>0.20433854588548964</v>
      </c>
      <c r="BW114" s="45">
        <v>-3.9450465578406382E-2</v>
      </c>
      <c r="BX114" s="45">
        <v>0</v>
      </c>
      <c r="BY114" s="44">
        <f t="shared" si="14"/>
        <v>-0.91569992997572836</v>
      </c>
      <c r="BZ114" s="45">
        <v>1.1862407072610577</v>
      </c>
      <c r="CA114" s="45">
        <v>-0.80211001665079806</v>
      </c>
      <c r="CB114" s="45">
        <v>-0.13879619586541617</v>
      </c>
      <c r="CC114" s="45">
        <v>-0.50749713961573817</v>
      </c>
      <c r="CD114" s="44">
        <f t="shared" si="15"/>
        <v>-0.26216264487089469</v>
      </c>
      <c r="CE114" s="46">
        <v>58.2</v>
      </c>
      <c r="CF114" s="46">
        <v>10.133333333333333</v>
      </c>
      <c r="CG114" s="46">
        <v>10.316666666666666</v>
      </c>
      <c r="CH114" s="46">
        <v>78.650000000000006</v>
      </c>
      <c r="CI114" s="47">
        <v>508333.33333333331</v>
      </c>
      <c r="CL114">
        <v>0.52500000000000002</v>
      </c>
      <c r="CM114"/>
      <c r="CN114" s="2">
        <f t="shared" si="10"/>
        <v>-0.97499999999999998</v>
      </c>
      <c r="CO114" s="2">
        <f t="shared" si="11"/>
        <v>2.632714</v>
      </c>
      <c r="CP114" s="48">
        <v>28.787775</v>
      </c>
      <c r="CQ114" s="2">
        <v>1.583807</v>
      </c>
      <c r="CR114" s="2">
        <v>5.0700539999999998</v>
      </c>
      <c r="CS114" s="2">
        <v>6.653861</v>
      </c>
      <c r="CT114" s="2">
        <v>0.26308799999999999</v>
      </c>
      <c r="CU114" s="2">
        <v>0.86963699999999999</v>
      </c>
      <c r="CV114" s="2">
        <v>-1.1E-5</v>
      </c>
      <c r="CW114" s="2">
        <v>1.132714</v>
      </c>
      <c r="CZ114" s="49">
        <f t="shared" si="12"/>
        <v>0.87757133333333326</v>
      </c>
    </row>
    <row r="115" spans="1:104" x14ac:dyDescent="0.2">
      <c r="A115" s="31" t="s">
        <v>1908</v>
      </c>
      <c r="B115" t="s">
        <v>1895</v>
      </c>
      <c r="C115" t="s">
        <v>1680</v>
      </c>
      <c r="D115" t="s">
        <v>1681</v>
      </c>
      <c r="E115">
        <v>75</v>
      </c>
      <c r="F115">
        <v>200</v>
      </c>
      <c r="G115" t="s">
        <v>1668</v>
      </c>
      <c r="I115" t="s">
        <v>494</v>
      </c>
      <c r="J115" t="s">
        <v>67</v>
      </c>
      <c r="K115" t="s">
        <v>85</v>
      </c>
      <c r="L115" t="s">
        <v>85</v>
      </c>
      <c r="M115" t="s">
        <v>69</v>
      </c>
      <c r="N115">
        <v>82</v>
      </c>
      <c r="O115">
        <v>46</v>
      </c>
      <c r="P115">
        <v>38</v>
      </c>
      <c r="Q115">
        <v>84</v>
      </c>
      <c r="R115">
        <v>23</v>
      </c>
      <c r="S115">
        <v>14</v>
      </c>
      <c r="T115">
        <v>1</v>
      </c>
      <c r="U115">
        <v>68</v>
      </c>
      <c r="V115">
        <v>342</v>
      </c>
      <c r="W115">
        <v>54</v>
      </c>
      <c r="X115">
        <v>53</v>
      </c>
      <c r="Y115">
        <v>116</v>
      </c>
      <c r="Z115">
        <v>65</v>
      </c>
      <c r="AA115">
        <v>72</v>
      </c>
      <c r="AB115">
        <v>833</v>
      </c>
      <c r="AC115">
        <v>892</v>
      </c>
      <c r="AD115">
        <v>35</v>
      </c>
      <c r="AE115">
        <v>29</v>
      </c>
      <c r="AF115">
        <v>13</v>
      </c>
      <c r="AG115">
        <v>4</v>
      </c>
      <c r="AH115">
        <v>27</v>
      </c>
      <c r="AI115">
        <v>0</v>
      </c>
      <c r="AJ115">
        <v>11</v>
      </c>
      <c r="AK115">
        <v>22</v>
      </c>
      <c r="AL115">
        <v>16</v>
      </c>
      <c r="AM115">
        <v>11</v>
      </c>
      <c r="AN115">
        <v>27</v>
      </c>
      <c r="AO115">
        <v>6</v>
      </c>
      <c r="AP115">
        <v>3</v>
      </c>
      <c r="AQ115">
        <v>12</v>
      </c>
      <c r="AR115">
        <v>29</v>
      </c>
      <c r="AS115">
        <v>17</v>
      </c>
      <c r="AT115">
        <v>11</v>
      </c>
      <c r="AU115">
        <v>35</v>
      </c>
      <c r="AV115">
        <v>2</v>
      </c>
      <c r="AW115">
        <v>0</v>
      </c>
      <c r="AX115">
        <v>113</v>
      </c>
      <c r="AY115">
        <v>34</v>
      </c>
      <c r="AZ115">
        <v>81</v>
      </c>
      <c r="BA115">
        <v>25</v>
      </c>
      <c r="BB115">
        <v>74634</v>
      </c>
      <c r="BC115">
        <v>15027</v>
      </c>
      <c r="BD115">
        <v>13436</v>
      </c>
      <c r="BE115">
        <v>2224</v>
      </c>
      <c r="BF115">
        <v>34</v>
      </c>
      <c r="BG115">
        <v>0</v>
      </c>
      <c r="BH115">
        <v>0</v>
      </c>
      <c r="BI115">
        <v>0</v>
      </c>
      <c r="BJ115">
        <v>0</v>
      </c>
      <c r="BK115">
        <v>11</v>
      </c>
      <c r="BL115">
        <v>0.04</v>
      </c>
      <c r="BM115">
        <v>0.04</v>
      </c>
      <c r="BN115" s="3">
        <f t="shared" si="8"/>
        <v>3.6211898091434449</v>
      </c>
      <c r="BO115" s="3">
        <f t="shared" si="9"/>
        <v>4.9553416743969576</v>
      </c>
      <c r="BP115" s="43">
        <v>13.3</v>
      </c>
      <c r="BQ115" s="43">
        <v>17.2</v>
      </c>
      <c r="BR115" s="43">
        <v>4.5999999999999996</v>
      </c>
      <c r="BS115" s="44">
        <f t="shared" si="13"/>
        <v>87.576544940810066</v>
      </c>
      <c r="BT115" s="45">
        <v>54.208346971325305</v>
      </c>
      <c r="BU115" s="45">
        <v>18.899718843834695</v>
      </c>
      <c r="BV115" s="45">
        <v>-5.8960352347777789</v>
      </c>
      <c r="BW115" s="45">
        <v>7.5030549866450782</v>
      </c>
      <c r="BX115" s="45">
        <v>-4.2043511410425385</v>
      </c>
      <c r="BY115" s="44">
        <f t="shared" si="14"/>
        <v>70.510734425984765</v>
      </c>
      <c r="BZ115" s="45">
        <v>8.9667222693464446</v>
      </c>
      <c r="CA115" s="45">
        <v>1.091926416203838</v>
      </c>
      <c r="CB115" s="45">
        <v>10.884967357360811</v>
      </c>
      <c r="CC115" s="45">
        <v>-3.8778055280857928</v>
      </c>
      <c r="CD115" s="44">
        <f t="shared" si="15"/>
        <v>17.065810514825301</v>
      </c>
      <c r="CE115" s="46">
        <v>1243.9000000000001</v>
      </c>
      <c r="CF115" s="46">
        <v>250.45</v>
      </c>
      <c r="CG115" s="46">
        <v>223.93333333333334</v>
      </c>
      <c r="CH115" s="46">
        <v>1718.2833333333335</v>
      </c>
      <c r="CI115" s="47">
        <v>5000000</v>
      </c>
      <c r="CJ115">
        <v>6174766</v>
      </c>
      <c r="CK115" s="2">
        <v>65.099997999999999</v>
      </c>
      <c r="CL115">
        <v>4.5</v>
      </c>
      <c r="CM115" s="3">
        <v>5</v>
      </c>
      <c r="CN115" s="2">
        <f t="shared" si="10"/>
        <v>9.7999999999999972</v>
      </c>
      <c r="CO115" s="2">
        <f t="shared" si="11"/>
        <v>3.2140349999999991</v>
      </c>
      <c r="CP115" s="48">
        <v>78.675231999999994</v>
      </c>
      <c r="CQ115" s="2">
        <v>37.622311000000003</v>
      </c>
      <c r="CR115" s="2">
        <v>38.148533</v>
      </c>
      <c r="CS115" s="2">
        <v>75.770843999999997</v>
      </c>
      <c r="CT115" s="2">
        <v>13.506463</v>
      </c>
      <c r="CU115" s="2">
        <v>3.3415409999999999</v>
      </c>
      <c r="CV115" s="2">
        <v>-0.133969</v>
      </c>
      <c r="CW115" s="2">
        <v>16.714034999999999</v>
      </c>
      <c r="CX115" t="s">
        <v>85</v>
      </c>
      <c r="CY115" s="2">
        <v>5</v>
      </c>
      <c r="CZ115" s="49">
        <f t="shared" si="12"/>
        <v>6.071345</v>
      </c>
    </row>
    <row r="116" spans="1:104" x14ac:dyDescent="0.2">
      <c r="A116" s="31" t="s">
        <v>1909</v>
      </c>
      <c r="B116" t="s">
        <v>1853</v>
      </c>
      <c r="C116" t="s">
        <v>1674</v>
      </c>
      <c r="D116" t="s">
        <v>1662</v>
      </c>
      <c r="E116">
        <v>74</v>
      </c>
      <c r="F116">
        <v>202</v>
      </c>
      <c r="G116" t="s">
        <v>1663</v>
      </c>
      <c r="I116" t="s">
        <v>66</v>
      </c>
      <c r="J116" s="18" t="s">
        <v>67</v>
      </c>
      <c r="K116" t="s">
        <v>45</v>
      </c>
      <c r="L116" t="s">
        <v>45</v>
      </c>
      <c r="M116" t="s">
        <v>69</v>
      </c>
      <c r="N116">
        <v>48</v>
      </c>
      <c r="O116">
        <v>3</v>
      </c>
      <c r="P116">
        <v>6</v>
      </c>
      <c r="Q116">
        <v>9</v>
      </c>
      <c r="R116">
        <v>3</v>
      </c>
      <c r="S116">
        <v>5</v>
      </c>
      <c r="T116">
        <v>5</v>
      </c>
      <c r="U116">
        <v>52</v>
      </c>
      <c r="V116">
        <v>40</v>
      </c>
      <c r="W116">
        <v>67</v>
      </c>
      <c r="X116">
        <v>9</v>
      </c>
      <c r="Y116">
        <v>27</v>
      </c>
      <c r="Z116">
        <v>12</v>
      </c>
      <c r="AA116">
        <v>8</v>
      </c>
      <c r="AB116">
        <v>146</v>
      </c>
      <c r="AC116">
        <v>158</v>
      </c>
      <c r="AD116">
        <v>11.1</v>
      </c>
      <c r="AE116">
        <v>3</v>
      </c>
      <c r="AF116">
        <v>0</v>
      </c>
      <c r="AG116">
        <v>0</v>
      </c>
      <c r="AH116">
        <v>5</v>
      </c>
      <c r="AI116">
        <v>0</v>
      </c>
      <c r="AJ116">
        <v>1</v>
      </c>
      <c r="AK116">
        <v>3</v>
      </c>
      <c r="AL116">
        <v>3</v>
      </c>
      <c r="AM116">
        <v>4</v>
      </c>
      <c r="AN116">
        <v>2</v>
      </c>
      <c r="AO116">
        <v>0</v>
      </c>
      <c r="AP116">
        <v>0</v>
      </c>
      <c r="AQ116">
        <v>1</v>
      </c>
      <c r="AR116">
        <v>3</v>
      </c>
      <c r="AS116">
        <v>0</v>
      </c>
      <c r="AT116">
        <v>1</v>
      </c>
      <c r="AU116">
        <v>2</v>
      </c>
      <c r="AV116">
        <v>0</v>
      </c>
      <c r="AW116">
        <v>0</v>
      </c>
      <c r="AX116">
        <v>14</v>
      </c>
      <c r="AY116">
        <v>1</v>
      </c>
      <c r="AZ116">
        <v>12</v>
      </c>
      <c r="BA116">
        <v>2</v>
      </c>
      <c r="BB116">
        <v>24344</v>
      </c>
      <c r="BC116">
        <v>1050</v>
      </c>
      <c r="BD116">
        <v>812</v>
      </c>
      <c r="BE116">
        <v>623</v>
      </c>
      <c r="BF116">
        <v>11</v>
      </c>
      <c r="BG116">
        <v>4</v>
      </c>
      <c r="BH116">
        <v>1</v>
      </c>
      <c r="BI116">
        <v>0</v>
      </c>
      <c r="BJ116">
        <v>0</v>
      </c>
      <c r="BK116">
        <v>8</v>
      </c>
      <c r="BL116">
        <v>-0.13</v>
      </c>
      <c r="BM116">
        <v>0</v>
      </c>
      <c r="BN116" s="3" t="str">
        <f t="shared" si="8"/>
        <v xml:space="preserve"> </v>
      </c>
      <c r="BO116" s="3" t="str">
        <f t="shared" si="9"/>
        <v xml:space="preserve"> </v>
      </c>
      <c r="BP116" s="43">
        <v>2.2999999999999998</v>
      </c>
      <c r="BQ116" s="43">
        <v>-0.7</v>
      </c>
      <c r="BR116" s="43">
        <v>0.9</v>
      </c>
      <c r="BS116" s="44">
        <f t="shared" si="13"/>
        <v>4.5924537707746644</v>
      </c>
      <c r="BT116" s="45">
        <v>0.74463394988747034</v>
      </c>
      <c r="BU116" s="45">
        <v>-0.16074724990867062</v>
      </c>
      <c r="BV116" s="45">
        <v>-7.4789802420592508E-2</v>
      </c>
      <c r="BW116" s="45">
        <v>-0.18806658361521625</v>
      </c>
      <c r="BX116" s="45">
        <v>-0.7250933894106536</v>
      </c>
      <c r="BY116" s="44">
        <f t="shared" si="14"/>
        <v>-0.40406307546766262</v>
      </c>
      <c r="BZ116" s="45">
        <v>6.6867261935704807</v>
      </c>
      <c r="CA116" s="45">
        <v>8.4749059644138952E-2</v>
      </c>
      <c r="CB116" s="45">
        <v>0.83657504688800255</v>
      </c>
      <c r="CC116" s="45">
        <v>-2.6115334538602957</v>
      </c>
      <c r="CD116" s="44">
        <f t="shared" si="15"/>
        <v>4.9965168462423266</v>
      </c>
      <c r="CE116" s="46">
        <v>405.73333333333335</v>
      </c>
      <c r="CF116" s="46">
        <v>17.5</v>
      </c>
      <c r="CG116" s="46">
        <v>13.533333333333333</v>
      </c>
      <c r="CH116" s="46">
        <v>436.76666666666671</v>
      </c>
      <c r="CI116" s="47">
        <v>625000</v>
      </c>
      <c r="CJ116">
        <v>165000</v>
      </c>
      <c r="CK116" s="2">
        <v>31</v>
      </c>
      <c r="CL116">
        <v>0.52500000000000002</v>
      </c>
      <c r="CM116" s="3">
        <v>0.625</v>
      </c>
      <c r="CN116" s="2">
        <f t="shared" si="10"/>
        <v>0.125</v>
      </c>
      <c r="CO116" s="2">
        <f t="shared" si="11"/>
        <v>1.1142780000000001</v>
      </c>
      <c r="CP116" s="48">
        <v>47.591090999999999</v>
      </c>
      <c r="CQ116" s="2">
        <v>6.4929750000000004</v>
      </c>
      <c r="CR116" s="2">
        <v>9.1022920000000003</v>
      </c>
      <c r="CS116" s="2">
        <v>15.595267</v>
      </c>
      <c r="CT116" s="2">
        <v>0.51119899999999996</v>
      </c>
      <c r="CU116" s="2">
        <v>1.0119990000000001</v>
      </c>
      <c r="CV116" s="2">
        <v>-3.3919999999999999E-2</v>
      </c>
      <c r="CW116" s="2">
        <v>1.4892780000000001</v>
      </c>
      <c r="CX116" t="s">
        <v>45</v>
      </c>
      <c r="CY116" s="2">
        <v>0.6</v>
      </c>
      <c r="CZ116" s="49">
        <f t="shared" si="12"/>
        <v>0.99642600000000003</v>
      </c>
    </row>
    <row r="117" spans="1:104" x14ac:dyDescent="0.2">
      <c r="A117" s="31" t="s">
        <v>1910</v>
      </c>
      <c r="B117" t="s">
        <v>1911</v>
      </c>
      <c r="C117" t="s">
        <v>1912</v>
      </c>
      <c r="D117" t="s">
        <v>1662</v>
      </c>
      <c r="E117">
        <v>72</v>
      </c>
      <c r="F117">
        <v>200</v>
      </c>
      <c r="G117" t="s">
        <v>1663</v>
      </c>
      <c r="I117" t="s">
        <v>258</v>
      </c>
      <c r="J117" t="s">
        <v>1168</v>
      </c>
      <c r="K117" t="s">
        <v>213</v>
      </c>
      <c r="M117" t="s">
        <v>69</v>
      </c>
      <c r="N117">
        <v>17</v>
      </c>
      <c r="O117">
        <v>1</v>
      </c>
      <c r="P117">
        <v>1</v>
      </c>
      <c r="Q117">
        <v>2</v>
      </c>
      <c r="R117">
        <v>-2</v>
      </c>
      <c r="S117">
        <v>2</v>
      </c>
      <c r="T117">
        <v>1</v>
      </c>
      <c r="U117">
        <v>4</v>
      </c>
      <c r="V117">
        <v>9</v>
      </c>
      <c r="W117">
        <v>4</v>
      </c>
      <c r="X117">
        <v>5</v>
      </c>
      <c r="Y117">
        <v>7</v>
      </c>
      <c r="Z117">
        <v>5</v>
      </c>
      <c r="AA117">
        <v>7</v>
      </c>
      <c r="AB117">
        <v>26</v>
      </c>
      <c r="AC117">
        <v>31</v>
      </c>
      <c r="AD117">
        <v>5.9</v>
      </c>
      <c r="AE117">
        <v>1</v>
      </c>
      <c r="AF117">
        <v>0</v>
      </c>
      <c r="AG117">
        <v>0</v>
      </c>
      <c r="AH117">
        <v>1</v>
      </c>
      <c r="AI117">
        <v>0</v>
      </c>
      <c r="AJ117">
        <v>0</v>
      </c>
      <c r="AK117">
        <v>1</v>
      </c>
      <c r="AL117">
        <v>0</v>
      </c>
      <c r="AM117">
        <v>0</v>
      </c>
      <c r="AN117">
        <v>1</v>
      </c>
      <c r="AO117">
        <v>0</v>
      </c>
      <c r="AP117">
        <v>0</v>
      </c>
      <c r="AQ117">
        <v>0</v>
      </c>
      <c r="AR117">
        <v>1</v>
      </c>
      <c r="AS117">
        <v>0</v>
      </c>
      <c r="AT117">
        <v>1</v>
      </c>
      <c r="AU117">
        <v>0</v>
      </c>
      <c r="AV117">
        <v>0</v>
      </c>
      <c r="AW117">
        <v>0</v>
      </c>
      <c r="AX117">
        <v>3</v>
      </c>
      <c r="AY117">
        <v>1</v>
      </c>
      <c r="AZ117">
        <v>4</v>
      </c>
      <c r="BA117">
        <v>0</v>
      </c>
      <c r="BB117">
        <v>7738</v>
      </c>
      <c r="BC117">
        <v>35</v>
      </c>
      <c r="BD117">
        <v>109</v>
      </c>
      <c r="BE117">
        <v>184</v>
      </c>
      <c r="BF117">
        <v>2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-0.11</v>
      </c>
      <c r="BM117">
        <v>-0.37</v>
      </c>
      <c r="BN117" s="3" t="str">
        <f t="shared" si="8"/>
        <v xml:space="preserve"> </v>
      </c>
      <c r="BO117" s="3" t="str">
        <f t="shared" si="9"/>
        <v xml:space="preserve"> </v>
      </c>
      <c r="BP117" s="43">
        <v>-2.2000000000000002</v>
      </c>
      <c r="BQ117" s="43">
        <v>-0.5</v>
      </c>
      <c r="BR117" s="43">
        <v>-0.1</v>
      </c>
      <c r="BS117" s="44">
        <f t="shared" si="13"/>
        <v>1.9644061130693617</v>
      </c>
      <c r="BT117" s="45">
        <v>-0.2082585812409867</v>
      </c>
      <c r="BU117" s="45">
        <v>0.2818766758547448</v>
      </c>
      <c r="BV117" s="45">
        <v>-0.14323541491157013</v>
      </c>
      <c r="BW117" s="45">
        <v>-8.4345545101984134E-3</v>
      </c>
      <c r="BX117" s="45">
        <v>0</v>
      </c>
      <c r="BY117" s="44">
        <f t="shared" si="14"/>
        <v>-7.8051874808010444E-2</v>
      </c>
      <c r="BZ117" s="45">
        <v>1.8311318424436809</v>
      </c>
      <c r="CA117" s="45">
        <v>1.1346993974871813E-2</v>
      </c>
      <c r="CB117" s="45">
        <v>7.7489078412378898E-2</v>
      </c>
      <c r="CC117" s="45">
        <v>0.12249007304644029</v>
      </c>
      <c r="CD117" s="44">
        <f t="shared" si="15"/>
        <v>2.0424579878773721</v>
      </c>
      <c r="CE117" s="46">
        <v>128.96666666666667</v>
      </c>
      <c r="CF117" s="46">
        <v>0.58333333333333337</v>
      </c>
      <c r="CG117" s="46">
        <v>1.8166666666666664</v>
      </c>
      <c r="CH117" s="46">
        <v>131.36666666666667</v>
      </c>
      <c r="CI117" s="47">
        <v>500000</v>
      </c>
      <c r="CL117">
        <v>0.5</v>
      </c>
      <c r="CM117" s="2"/>
      <c r="CN117" s="2">
        <f t="shared" si="10"/>
        <v>-0.6</v>
      </c>
      <c r="CO117" s="2">
        <f t="shared" si="11"/>
        <v>2.283325</v>
      </c>
      <c r="CP117" s="48">
        <v>33.592613</v>
      </c>
      <c r="CQ117" s="2">
        <v>4.5245179999999996</v>
      </c>
      <c r="CR117" s="2">
        <v>5.5903280000000004</v>
      </c>
      <c r="CS117" s="2">
        <v>10.114846</v>
      </c>
      <c r="CT117" s="2">
        <v>0.233345</v>
      </c>
      <c r="CU117" s="2">
        <v>0.55408299999999999</v>
      </c>
      <c r="CV117" s="2">
        <v>-4.104E-3</v>
      </c>
      <c r="CW117" s="2">
        <v>0.78332500000000005</v>
      </c>
      <c r="CY117" s="2"/>
      <c r="CZ117" s="49">
        <f t="shared" si="12"/>
        <v>0.76110833333333328</v>
      </c>
    </row>
    <row r="118" spans="1:104" x14ac:dyDescent="0.2">
      <c r="A118" s="31" t="s">
        <v>1913</v>
      </c>
      <c r="B118" t="s">
        <v>1914</v>
      </c>
      <c r="D118" t="s">
        <v>1915</v>
      </c>
      <c r="E118">
        <v>81</v>
      </c>
      <c r="F118">
        <v>255</v>
      </c>
      <c r="G118" t="s">
        <v>1663</v>
      </c>
      <c r="I118" t="s">
        <v>171</v>
      </c>
      <c r="J118" t="s">
        <v>172</v>
      </c>
      <c r="K118" t="s">
        <v>94</v>
      </c>
      <c r="L118" t="s">
        <v>94</v>
      </c>
      <c r="M118" t="s">
        <v>57</v>
      </c>
      <c r="N118">
        <v>80</v>
      </c>
      <c r="O118">
        <v>19</v>
      </c>
      <c r="P118">
        <v>31</v>
      </c>
      <c r="Q118">
        <v>50</v>
      </c>
      <c r="R118">
        <v>23</v>
      </c>
      <c r="S118">
        <v>14</v>
      </c>
      <c r="T118">
        <v>9</v>
      </c>
      <c r="U118">
        <v>95</v>
      </c>
      <c r="V118">
        <v>216</v>
      </c>
      <c r="W118">
        <v>169</v>
      </c>
      <c r="X118">
        <v>123</v>
      </c>
      <c r="Y118">
        <v>92</v>
      </c>
      <c r="Z118">
        <v>54</v>
      </c>
      <c r="AA118">
        <v>28</v>
      </c>
      <c r="AB118">
        <v>1</v>
      </c>
      <c r="AC118">
        <v>3</v>
      </c>
      <c r="AD118">
        <v>0</v>
      </c>
      <c r="AE118">
        <v>8</v>
      </c>
      <c r="AF118">
        <v>11</v>
      </c>
      <c r="AG118">
        <v>0</v>
      </c>
      <c r="AH118">
        <v>12</v>
      </c>
      <c r="AI118">
        <v>2</v>
      </c>
      <c r="AJ118">
        <v>17</v>
      </c>
      <c r="AK118">
        <v>14</v>
      </c>
      <c r="AL118">
        <v>17</v>
      </c>
      <c r="AM118">
        <v>7</v>
      </c>
      <c r="AN118">
        <v>24</v>
      </c>
      <c r="AO118">
        <v>1</v>
      </c>
      <c r="AP118">
        <v>0</v>
      </c>
      <c r="AQ118">
        <v>3</v>
      </c>
      <c r="AR118">
        <v>10</v>
      </c>
      <c r="AS118">
        <v>9</v>
      </c>
      <c r="AT118">
        <v>9</v>
      </c>
      <c r="AU118">
        <v>10</v>
      </c>
      <c r="AV118">
        <v>0</v>
      </c>
      <c r="AW118">
        <v>0</v>
      </c>
      <c r="AX118">
        <v>126</v>
      </c>
      <c r="AY118">
        <v>42</v>
      </c>
      <c r="AZ118">
        <v>86</v>
      </c>
      <c r="BA118">
        <v>25</v>
      </c>
      <c r="BB118">
        <v>90892</v>
      </c>
      <c r="BC118">
        <v>16125</v>
      </c>
      <c r="BD118">
        <v>18111</v>
      </c>
      <c r="BE118">
        <v>2199</v>
      </c>
      <c r="BF118">
        <v>35</v>
      </c>
      <c r="BG118">
        <v>3</v>
      </c>
      <c r="BH118">
        <v>1</v>
      </c>
      <c r="BI118">
        <v>0</v>
      </c>
      <c r="BJ118">
        <v>0</v>
      </c>
      <c r="BK118">
        <v>9</v>
      </c>
      <c r="BL118">
        <v>0.06</v>
      </c>
      <c r="BM118">
        <v>0.03</v>
      </c>
      <c r="BN118" s="3">
        <f t="shared" si="8"/>
        <v>3.270924143041217</v>
      </c>
      <c r="BO118" s="3">
        <f t="shared" si="9"/>
        <v>4.3883586022736125</v>
      </c>
      <c r="BP118" s="43">
        <v>-0.2</v>
      </c>
      <c r="BQ118" s="43">
        <v>8.4</v>
      </c>
      <c r="BR118" s="43">
        <v>4</v>
      </c>
      <c r="BS118" s="44">
        <f t="shared" si="13"/>
        <v>76.217618693450575</v>
      </c>
      <c r="BT118" s="45">
        <v>20.068266234803875</v>
      </c>
      <c r="BU118" s="45">
        <v>20.476905101499533</v>
      </c>
      <c r="BV118" s="45">
        <v>1.5032187353018256</v>
      </c>
      <c r="BW118" s="45">
        <v>0.48371547860874881</v>
      </c>
      <c r="BX118" s="45">
        <v>-0.87129890209398919</v>
      </c>
      <c r="BY118" s="44">
        <f t="shared" si="14"/>
        <v>41.660806648120001</v>
      </c>
      <c r="BZ118" s="45">
        <v>22.954251988318976</v>
      </c>
      <c r="CA118" s="45">
        <v>0.45757976748533197</v>
      </c>
      <c r="CB118" s="45">
        <v>11.852721241887952</v>
      </c>
      <c r="CC118" s="45">
        <v>-0.70774095236168799</v>
      </c>
      <c r="CD118" s="44">
        <f t="shared" si="15"/>
        <v>34.556812045330574</v>
      </c>
      <c r="CE118" s="46">
        <v>1514.8666666666666</v>
      </c>
      <c r="CF118" s="46">
        <v>268.75</v>
      </c>
      <c r="CG118" s="46">
        <v>301.85000000000002</v>
      </c>
      <c r="CH118" s="46">
        <v>2085.4666666666667</v>
      </c>
      <c r="CI118" s="47">
        <v>7500000</v>
      </c>
      <c r="CJ118">
        <v>6983913</v>
      </c>
      <c r="CK118" s="2">
        <v>84</v>
      </c>
      <c r="CL118">
        <v>7.5</v>
      </c>
      <c r="CM118" s="3">
        <v>7.5</v>
      </c>
      <c r="CN118" s="2">
        <f t="shared" si="10"/>
        <v>-8.6</v>
      </c>
      <c r="CO118" s="2">
        <f t="shared" si="11"/>
        <v>-8.3889560000000003</v>
      </c>
      <c r="CP118" s="48">
        <v>73.765472000000003</v>
      </c>
      <c r="CQ118" s="2">
        <v>12.231719999999999</v>
      </c>
      <c r="CR118" s="2">
        <v>33.819781999999996</v>
      </c>
      <c r="CS118" s="2">
        <v>46.051501999999999</v>
      </c>
      <c r="CT118" s="2">
        <v>7.255674</v>
      </c>
      <c r="CU118" s="2">
        <v>5.3962589999999997</v>
      </c>
      <c r="CV118" s="2">
        <v>-4.0889000000000002E-2</v>
      </c>
      <c r="CW118" s="2">
        <v>12.611044</v>
      </c>
      <c r="CX118" t="s">
        <v>94</v>
      </c>
      <c r="CY118" s="2">
        <v>7.5</v>
      </c>
      <c r="CZ118" s="49">
        <f t="shared" si="12"/>
        <v>4.7036813333333329</v>
      </c>
    </row>
    <row r="119" spans="1:104" x14ac:dyDescent="0.2">
      <c r="A119" s="31" t="s">
        <v>1916</v>
      </c>
      <c r="B119" t="s">
        <v>1917</v>
      </c>
      <c r="C119" t="s">
        <v>1680</v>
      </c>
      <c r="D119" t="s">
        <v>1681</v>
      </c>
      <c r="E119">
        <v>73</v>
      </c>
      <c r="F119">
        <v>200</v>
      </c>
      <c r="G119" t="s">
        <v>1668</v>
      </c>
      <c r="I119" t="s">
        <v>410</v>
      </c>
      <c r="J119" t="s">
        <v>831</v>
      </c>
      <c r="K119" t="s">
        <v>213</v>
      </c>
      <c r="L119" t="s">
        <v>1784</v>
      </c>
      <c r="M119" t="s">
        <v>44</v>
      </c>
      <c r="N119">
        <v>66</v>
      </c>
      <c r="O119">
        <v>12</v>
      </c>
      <c r="P119">
        <v>17</v>
      </c>
      <c r="Q119">
        <v>29</v>
      </c>
      <c r="R119">
        <v>-3</v>
      </c>
      <c r="S119">
        <v>-7</v>
      </c>
      <c r="T119">
        <v>-2</v>
      </c>
      <c r="U119">
        <v>59</v>
      </c>
      <c r="V119">
        <v>152</v>
      </c>
      <c r="W119">
        <v>107</v>
      </c>
      <c r="X119">
        <v>18</v>
      </c>
      <c r="Y119">
        <v>82</v>
      </c>
      <c r="Z119">
        <v>31</v>
      </c>
      <c r="AA119">
        <v>31</v>
      </c>
      <c r="AB119">
        <v>1</v>
      </c>
      <c r="AC119">
        <v>3</v>
      </c>
      <c r="AD119">
        <v>0.1</v>
      </c>
      <c r="AE119">
        <v>6</v>
      </c>
      <c r="AF119">
        <v>5</v>
      </c>
      <c r="AG119">
        <v>1</v>
      </c>
      <c r="AH119">
        <v>13</v>
      </c>
      <c r="AI119">
        <v>0</v>
      </c>
      <c r="AJ119">
        <v>4</v>
      </c>
      <c r="AK119">
        <v>10</v>
      </c>
      <c r="AL119">
        <v>7</v>
      </c>
      <c r="AM119">
        <v>4</v>
      </c>
      <c r="AN119">
        <v>13</v>
      </c>
      <c r="AO119">
        <v>3</v>
      </c>
      <c r="AP119">
        <v>0</v>
      </c>
      <c r="AQ119">
        <v>4</v>
      </c>
      <c r="AR119">
        <v>6</v>
      </c>
      <c r="AS119">
        <v>6</v>
      </c>
      <c r="AT119">
        <v>4</v>
      </c>
      <c r="AU119">
        <v>8</v>
      </c>
      <c r="AV119">
        <v>0</v>
      </c>
      <c r="AW119">
        <v>0</v>
      </c>
      <c r="AX119">
        <v>47</v>
      </c>
      <c r="AY119">
        <v>14</v>
      </c>
      <c r="AZ119">
        <v>38</v>
      </c>
      <c r="BA119">
        <v>2</v>
      </c>
      <c r="BB119">
        <v>51531</v>
      </c>
      <c r="BC119">
        <v>788</v>
      </c>
      <c r="BD119">
        <v>8336</v>
      </c>
      <c r="BE119">
        <v>1401</v>
      </c>
      <c r="BF119">
        <v>17</v>
      </c>
      <c r="BG119">
        <v>1</v>
      </c>
      <c r="BH119">
        <v>1</v>
      </c>
      <c r="BI119">
        <v>1</v>
      </c>
      <c r="BJ119">
        <v>0</v>
      </c>
      <c r="BK119">
        <v>13</v>
      </c>
      <c r="BL119">
        <v>-0.01</v>
      </c>
      <c r="BM119">
        <v>-0.01</v>
      </c>
      <c r="BN119" s="3" t="str">
        <f t="shared" si="8"/>
        <v xml:space="preserve"> </v>
      </c>
      <c r="BO119" s="3">
        <f t="shared" si="9"/>
        <v>3.198850357522899</v>
      </c>
      <c r="BP119" s="43">
        <v>-5</v>
      </c>
      <c r="BQ119" s="43">
        <v>0.4</v>
      </c>
      <c r="BR119" s="43">
        <v>1.1000000000000001</v>
      </c>
      <c r="BS119" s="44">
        <f t="shared" si="13"/>
        <v>23.089736350953082</v>
      </c>
      <c r="BT119" s="45">
        <v>4.4812983272738096</v>
      </c>
      <c r="BU119" s="45">
        <v>5.4665618967458567</v>
      </c>
      <c r="BV119" s="45">
        <v>-3.5262944961488278</v>
      </c>
      <c r="BW119" s="45">
        <v>1.6890420252150513</v>
      </c>
      <c r="BX119" s="45">
        <v>5.9696500350363868</v>
      </c>
      <c r="BY119" s="44">
        <f t="shared" si="14"/>
        <v>14.080257788122278</v>
      </c>
      <c r="BZ119" s="45">
        <v>10.29997332643406</v>
      </c>
      <c r="CA119" s="45">
        <v>-0.54310922989097576</v>
      </c>
      <c r="CB119" s="45">
        <v>0.29967371336979848</v>
      </c>
      <c r="CC119" s="45">
        <v>-1.0470592470820799</v>
      </c>
      <c r="CD119" s="44">
        <f t="shared" si="15"/>
        <v>9.0094785628308038</v>
      </c>
      <c r="CE119" s="46">
        <v>858.85000000000014</v>
      </c>
      <c r="CF119" s="46">
        <v>13.133333333333333</v>
      </c>
      <c r="CG119" s="46">
        <v>138.93333333333334</v>
      </c>
      <c r="CH119" s="46">
        <v>1010.9166666666667</v>
      </c>
      <c r="CI119" s="47">
        <v>3000000</v>
      </c>
      <c r="CJ119">
        <v>1320572</v>
      </c>
      <c r="CK119" s="2">
        <v>46</v>
      </c>
      <c r="CL119">
        <v>3</v>
      </c>
      <c r="CM119" s="3">
        <v>3.5</v>
      </c>
      <c r="CN119" s="2">
        <f t="shared" si="10"/>
        <v>-6</v>
      </c>
      <c r="CO119" s="2">
        <f t="shared" si="11"/>
        <v>-4.1616429999999998</v>
      </c>
      <c r="CP119" s="48">
        <v>64.224327000000002</v>
      </c>
      <c r="CQ119" s="2">
        <v>14.457713999999999</v>
      </c>
      <c r="CR119" s="2">
        <v>17.739882000000001</v>
      </c>
      <c r="CS119" s="2">
        <v>32.197595999999997</v>
      </c>
      <c r="CT119" s="2">
        <v>2.5340669999999998</v>
      </c>
      <c r="CU119" s="2">
        <v>2.2643339999999998</v>
      </c>
      <c r="CV119" s="2">
        <v>3.9954999999999997E-2</v>
      </c>
      <c r="CW119" s="2">
        <v>4.8383570000000002</v>
      </c>
      <c r="CX119" t="s">
        <v>1785</v>
      </c>
      <c r="CY119" s="2">
        <v>3</v>
      </c>
      <c r="CZ119" s="49">
        <f t="shared" si="12"/>
        <v>2.1127856666666665</v>
      </c>
    </row>
    <row r="120" spans="1:104" x14ac:dyDescent="0.2">
      <c r="A120" s="31" t="s">
        <v>1918</v>
      </c>
      <c r="B120" t="s">
        <v>1919</v>
      </c>
      <c r="C120" t="s">
        <v>1868</v>
      </c>
      <c r="D120" t="s">
        <v>1662</v>
      </c>
      <c r="E120">
        <v>72</v>
      </c>
      <c r="F120">
        <v>191</v>
      </c>
      <c r="G120" t="s">
        <v>1668</v>
      </c>
      <c r="I120" t="s">
        <v>156</v>
      </c>
      <c r="J120" t="s">
        <v>1169</v>
      </c>
      <c r="K120" t="s">
        <v>205</v>
      </c>
      <c r="M120" t="s">
        <v>57</v>
      </c>
      <c r="N120">
        <v>28</v>
      </c>
      <c r="O120">
        <v>0</v>
      </c>
      <c r="P120">
        <v>0</v>
      </c>
      <c r="Q120">
        <v>0</v>
      </c>
      <c r="R120">
        <v>1</v>
      </c>
      <c r="S120">
        <v>0</v>
      </c>
      <c r="T120">
        <v>-1</v>
      </c>
      <c r="U120">
        <v>18</v>
      </c>
      <c r="V120">
        <v>14</v>
      </c>
      <c r="W120">
        <v>22</v>
      </c>
      <c r="X120">
        <v>12</v>
      </c>
      <c r="Y120">
        <v>10</v>
      </c>
      <c r="Z120">
        <v>13</v>
      </c>
      <c r="AA120">
        <v>7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9</v>
      </c>
      <c r="AY120">
        <v>0</v>
      </c>
      <c r="AZ120">
        <v>14</v>
      </c>
      <c r="BA120">
        <v>6</v>
      </c>
      <c r="BB120">
        <v>16871</v>
      </c>
      <c r="BC120">
        <v>2663</v>
      </c>
      <c r="BD120">
        <v>74</v>
      </c>
      <c r="BE120">
        <v>450</v>
      </c>
      <c r="BF120">
        <v>8</v>
      </c>
      <c r="BG120">
        <v>0</v>
      </c>
      <c r="BH120">
        <v>0</v>
      </c>
      <c r="BI120">
        <v>0</v>
      </c>
      <c r="BJ120">
        <v>0</v>
      </c>
      <c r="BK120">
        <v>6</v>
      </c>
      <c r="BL120">
        <v>-0.13</v>
      </c>
      <c r="BM120">
        <v>-0.43</v>
      </c>
      <c r="BN120" s="3">
        <f t="shared" si="8"/>
        <v>3.2610190205890275</v>
      </c>
      <c r="BO120" s="3" t="str">
        <f t="shared" si="9"/>
        <v xml:space="preserve"> </v>
      </c>
      <c r="BP120" s="43">
        <v>-0.4</v>
      </c>
      <c r="BQ120" s="43">
        <v>-1.1000000000000001</v>
      </c>
      <c r="BR120" s="43">
        <v>0.5</v>
      </c>
      <c r="BS120" s="44">
        <f t="shared" si="13"/>
        <v>9.0010680355388182</v>
      </c>
      <c r="BT120" s="45">
        <v>-1.2624736956060449</v>
      </c>
      <c r="BU120" s="45">
        <v>-5.7697284252715267E-2</v>
      </c>
      <c r="BV120" s="45">
        <v>1.9696419351672108</v>
      </c>
      <c r="BW120" s="45">
        <v>-0.16424715223872877</v>
      </c>
      <c r="BX120" s="45">
        <v>0</v>
      </c>
      <c r="BY120" s="44">
        <f t="shared" si="14"/>
        <v>0.48522380306972179</v>
      </c>
      <c r="BZ120" s="45">
        <v>9.9855991633988683</v>
      </c>
      <c r="CA120" s="45">
        <v>3.813424992861901E-2</v>
      </c>
      <c r="CB120" s="45">
        <v>2.024907959241351</v>
      </c>
      <c r="CC120" s="45">
        <v>-3.532797140099742</v>
      </c>
      <c r="CD120" s="44">
        <f t="shared" si="15"/>
        <v>8.5158442324690959</v>
      </c>
      <c r="CE120" s="46">
        <v>281.18333333333334</v>
      </c>
      <c r="CF120" s="46">
        <v>44.383333333333333</v>
      </c>
      <c r="CG120" s="46">
        <v>1.2333333333333334</v>
      </c>
      <c r="CH120" s="46">
        <v>326.8</v>
      </c>
      <c r="CI120" s="47">
        <v>750000</v>
      </c>
      <c r="CJ120">
        <v>647071</v>
      </c>
      <c r="CK120" s="2">
        <v>65.599997999999999</v>
      </c>
      <c r="CL120">
        <v>0.75</v>
      </c>
      <c r="CM120" s="2"/>
      <c r="CN120" s="2">
        <f t="shared" si="10"/>
        <v>-1.35</v>
      </c>
      <c r="CO120" s="2">
        <f t="shared" si="11"/>
        <v>3.0165199999999999</v>
      </c>
      <c r="CP120" s="48">
        <v>39.452351</v>
      </c>
      <c r="CQ120" s="2">
        <v>0.82752300000000001</v>
      </c>
      <c r="CR120" s="2">
        <v>4.2360639999999998</v>
      </c>
      <c r="CS120" s="2">
        <v>5.0635870000000001</v>
      </c>
      <c r="CT120" s="2">
        <v>-0.35075200000000001</v>
      </c>
      <c r="CU120" s="2">
        <v>1.868671</v>
      </c>
      <c r="CV120" s="2">
        <v>-1.3990000000000001E-3</v>
      </c>
      <c r="CW120" s="2">
        <v>1.5165200000000001</v>
      </c>
      <c r="CY120" s="2"/>
      <c r="CZ120" s="49">
        <f t="shared" si="12"/>
        <v>1.0055066666666668</v>
      </c>
    </row>
    <row r="121" spans="1:104" x14ac:dyDescent="0.2">
      <c r="A121" s="31" t="s">
        <v>1920</v>
      </c>
      <c r="B121" t="s">
        <v>1774</v>
      </c>
      <c r="C121" t="s">
        <v>1745</v>
      </c>
      <c r="D121" t="s">
        <v>1681</v>
      </c>
      <c r="E121">
        <v>74</v>
      </c>
      <c r="F121">
        <v>216</v>
      </c>
      <c r="G121" t="s">
        <v>1663</v>
      </c>
      <c r="I121" t="s">
        <v>229</v>
      </c>
      <c r="J121" t="s">
        <v>286</v>
      </c>
      <c r="K121" t="s">
        <v>127</v>
      </c>
      <c r="L121" t="s">
        <v>1800</v>
      </c>
      <c r="M121" t="s">
        <v>48</v>
      </c>
      <c r="N121">
        <v>49</v>
      </c>
      <c r="O121">
        <v>8</v>
      </c>
      <c r="P121">
        <v>14</v>
      </c>
      <c r="Q121">
        <v>22</v>
      </c>
      <c r="R121">
        <v>8</v>
      </c>
      <c r="S121">
        <v>0</v>
      </c>
      <c r="T121">
        <v>4</v>
      </c>
      <c r="U121">
        <v>41</v>
      </c>
      <c r="V121">
        <v>115</v>
      </c>
      <c r="W121">
        <v>61</v>
      </c>
      <c r="X121">
        <v>11</v>
      </c>
      <c r="Y121">
        <v>35</v>
      </c>
      <c r="Z121">
        <v>19</v>
      </c>
      <c r="AA121">
        <v>15</v>
      </c>
      <c r="AB121">
        <v>18</v>
      </c>
      <c r="AC121">
        <v>24</v>
      </c>
      <c r="AD121">
        <v>1.5</v>
      </c>
      <c r="AE121">
        <v>7</v>
      </c>
      <c r="AF121">
        <v>1</v>
      </c>
      <c r="AG121">
        <v>0</v>
      </c>
      <c r="AH121">
        <v>13</v>
      </c>
      <c r="AI121">
        <v>0</v>
      </c>
      <c r="AJ121">
        <v>1</v>
      </c>
      <c r="AK121">
        <v>5</v>
      </c>
      <c r="AL121">
        <v>9</v>
      </c>
      <c r="AM121">
        <v>2</v>
      </c>
      <c r="AN121">
        <v>12</v>
      </c>
      <c r="AO121">
        <v>2</v>
      </c>
      <c r="AP121">
        <v>0</v>
      </c>
      <c r="AQ121">
        <v>1</v>
      </c>
      <c r="AR121">
        <v>6</v>
      </c>
      <c r="AS121">
        <v>2</v>
      </c>
      <c r="AT121">
        <v>3</v>
      </c>
      <c r="AU121">
        <v>5</v>
      </c>
      <c r="AV121">
        <v>0</v>
      </c>
      <c r="AW121">
        <v>0</v>
      </c>
      <c r="AX121">
        <v>40</v>
      </c>
      <c r="AY121">
        <v>7</v>
      </c>
      <c r="AZ121">
        <v>30</v>
      </c>
      <c r="BA121">
        <v>5</v>
      </c>
      <c r="BB121">
        <v>35768</v>
      </c>
      <c r="BC121">
        <v>5731</v>
      </c>
      <c r="BD121">
        <v>6262</v>
      </c>
      <c r="BE121">
        <v>1144</v>
      </c>
      <c r="BF121">
        <v>18</v>
      </c>
      <c r="BG121">
        <v>1</v>
      </c>
      <c r="BH121">
        <v>0</v>
      </c>
      <c r="BI121">
        <v>0</v>
      </c>
      <c r="BJ121">
        <v>0</v>
      </c>
      <c r="BK121">
        <v>8</v>
      </c>
      <c r="BL121">
        <v>-0.04</v>
      </c>
      <c r="BM121">
        <v>0.21</v>
      </c>
      <c r="BN121" s="3">
        <f t="shared" si="8"/>
        <v>2.9310031521699722</v>
      </c>
      <c r="BO121" s="3">
        <f t="shared" si="9"/>
        <v>3.590808604312643</v>
      </c>
      <c r="BP121" s="43">
        <v>6.7</v>
      </c>
      <c r="BQ121" s="43">
        <v>0.4</v>
      </c>
      <c r="BR121" s="43">
        <v>2.5</v>
      </c>
      <c r="BS121" s="44">
        <f t="shared" si="13"/>
        <v>23.842326748703755</v>
      </c>
      <c r="BT121" s="45">
        <v>14.529484871400767</v>
      </c>
      <c r="BU121" s="45">
        <v>-1.6819926218865808</v>
      </c>
      <c r="BV121" s="45">
        <v>-0.30288362399853014</v>
      </c>
      <c r="BW121" s="45">
        <v>-1.1503660146587098</v>
      </c>
      <c r="BX121" s="45">
        <v>0</v>
      </c>
      <c r="BY121" s="44">
        <f t="shared" si="14"/>
        <v>11.394242610856946</v>
      </c>
      <c r="BZ121" s="45">
        <v>8.3188073659539068</v>
      </c>
      <c r="CA121" s="45">
        <v>-0.81909417335085655</v>
      </c>
      <c r="CB121" s="45">
        <v>9.1884247692713874</v>
      </c>
      <c r="CC121" s="45">
        <v>-4.2400538240276306</v>
      </c>
      <c r="CD121" s="44">
        <f t="shared" si="15"/>
        <v>12.448084137846809</v>
      </c>
      <c r="CE121" s="46">
        <v>596.13333333333333</v>
      </c>
      <c r="CF121" s="46">
        <v>95.516666666666666</v>
      </c>
      <c r="CG121" s="46">
        <v>104.36666666666665</v>
      </c>
      <c r="CH121" s="46">
        <v>796.01666666666665</v>
      </c>
      <c r="CI121" s="47">
        <v>1875000</v>
      </c>
      <c r="CJ121">
        <v>1376348</v>
      </c>
      <c r="CK121" s="2">
        <v>58.400002000000001</v>
      </c>
      <c r="CL121">
        <v>1.875</v>
      </c>
      <c r="CM121" s="3">
        <v>1.875</v>
      </c>
      <c r="CN121" s="2">
        <f t="shared" si="10"/>
        <v>-1.2250000000000001</v>
      </c>
      <c r="CO121" s="2">
        <f t="shared" si="11"/>
        <v>-0.74408699999999994</v>
      </c>
      <c r="CP121" s="48">
        <v>59.610802</v>
      </c>
      <c r="CQ121" s="2">
        <v>10.201434000000001</v>
      </c>
      <c r="CR121" s="2">
        <v>15.242801</v>
      </c>
      <c r="CS121" s="2">
        <v>25.444234999999999</v>
      </c>
      <c r="CT121" s="2">
        <v>1.3791439999999999</v>
      </c>
      <c r="CU121" s="2">
        <v>2.0106739999999999</v>
      </c>
      <c r="CV121" s="2">
        <v>-8.9049999999999997E-3</v>
      </c>
      <c r="CW121" s="2">
        <v>3.3809130000000001</v>
      </c>
      <c r="CX121" t="s">
        <v>1800</v>
      </c>
      <c r="CY121" s="2">
        <v>1.9</v>
      </c>
      <c r="CZ121" s="49">
        <f t="shared" si="12"/>
        <v>1.6269709999999999</v>
      </c>
    </row>
    <row r="122" spans="1:104" x14ac:dyDescent="0.2">
      <c r="A122" s="31" t="s">
        <v>1921</v>
      </c>
      <c r="B122" t="s">
        <v>1922</v>
      </c>
      <c r="C122" t="s">
        <v>1745</v>
      </c>
      <c r="D122" t="s">
        <v>1681</v>
      </c>
      <c r="E122">
        <v>74</v>
      </c>
      <c r="F122">
        <v>204</v>
      </c>
      <c r="G122" t="s">
        <v>1663</v>
      </c>
      <c r="I122" t="s">
        <v>386</v>
      </c>
      <c r="J122" t="s">
        <v>679</v>
      </c>
      <c r="K122" t="s">
        <v>81</v>
      </c>
      <c r="L122" t="s">
        <v>81</v>
      </c>
      <c r="M122" t="s">
        <v>69</v>
      </c>
      <c r="N122">
        <v>13</v>
      </c>
      <c r="O122">
        <v>0</v>
      </c>
      <c r="P122">
        <v>3</v>
      </c>
      <c r="Q122">
        <v>3</v>
      </c>
      <c r="R122">
        <v>-6</v>
      </c>
      <c r="S122">
        <v>-3</v>
      </c>
      <c r="T122">
        <v>-1</v>
      </c>
      <c r="U122">
        <v>5</v>
      </c>
      <c r="V122">
        <v>5</v>
      </c>
      <c r="W122">
        <v>8</v>
      </c>
      <c r="X122">
        <v>3</v>
      </c>
      <c r="Y122">
        <v>3</v>
      </c>
      <c r="Z122">
        <v>2</v>
      </c>
      <c r="AA122">
        <v>3</v>
      </c>
      <c r="AB122">
        <v>47</v>
      </c>
      <c r="AC122">
        <v>60</v>
      </c>
      <c r="AD122">
        <v>14.1</v>
      </c>
      <c r="AE122">
        <v>0</v>
      </c>
      <c r="AF122">
        <v>0</v>
      </c>
      <c r="AG122">
        <v>0</v>
      </c>
      <c r="AH122">
        <v>3</v>
      </c>
      <c r="AI122">
        <v>0</v>
      </c>
      <c r="AJ122">
        <v>0</v>
      </c>
      <c r="AK122">
        <v>1</v>
      </c>
      <c r="AL122">
        <v>2</v>
      </c>
      <c r="AM122">
        <v>1</v>
      </c>
      <c r="AN122">
        <v>2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3</v>
      </c>
      <c r="AY122">
        <v>0</v>
      </c>
      <c r="AZ122">
        <v>9</v>
      </c>
      <c r="BA122">
        <v>0</v>
      </c>
      <c r="BB122">
        <v>7309</v>
      </c>
      <c r="BC122">
        <v>673</v>
      </c>
      <c r="BD122">
        <v>53</v>
      </c>
      <c r="BE122">
        <v>179</v>
      </c>
      <c r="BF122">
        <v>0</v>
      </c>
      <c r="BG122">
        <v>1</v>
      </c>
      <c r="BH122">
        <v>0</v>
      </c>
      <c r="BI122">
        <v>0</v>
      </c>
      <c r="BJ122">
        <v>0</v>
      </c>
      <c r="BK122">
        <v>2</v>
      </c>
      <c r="BL122">
        <v>-0.03</v>
      </c>
      <c r="BM122">
        <v>-0.17</v>
      </c>
      <c r="BN122" s="3" t="str">
        <f t="shared" si="8"/>
        <v xml:space="preserve"> </v>
      </c>
      <c r="BO122" s="3" t="str">
        <f t="shared" si="9"/>
        <v xml:space="preserve"> </v>
      </c>
      <c r="BP122" s="43">
        <v>-5.8</v>
      </c>
      <c r="BQ122" s="43">
        <v>-0.5</v>
      </c>
      <c r="BR122" s="43">
        <v>-0.9</v>
      </c>
      <c r="BS122" s="44">
        <f t="shared" si="13"/>
        <v>1.3081363114427673</v>
      </c>
      <c r="BT122" s="45">
        <v>-6.8734868403771909E-2</v>
      </c>
      <c r="BU122" s="45">
        <v>-4.8716620679435524E-2</v>
      </c>
      <c r="BV122" s="45">
        <v>-0.5645898617942694</v>
      </c>
      <c r="BW122" s="45">
        <v>-0.12955862763780407</v>
      </c>
      <c r="BX122" s="45">
        <v>0</v>
      </c>
      <c r="BY122" s="44">
        <f t="shared" si="14"/>
        <v>-0.81159997851528098</v>
      </c>
      <c r="BZ122" s="45">
        <v>-0.29904299564390396</v>
      </c>
      <c r="CA122" s="45">
        <v>4.427643926055473E-3</v>
      </c>
      <c r="CB122" s="45">
        <v>1.1507878871827684</v>
      </c>
      <c r="CC122" s="45">
        <v>1.2635637544931286</v>
      </c>
      <c r="CD122" s="44">
        <f t="shared" si="15"/>
        <v>2.1197362899580483</v>
      </c>
      <c r="CE122" s="46">
        <v>121.81666666666666</v>
      </c>
      <c r="CF122" s="46">
        <v>11.216666666666667</v>
      </c>
      <c r="CG122" s="46">
        <v>0.8833333333333333</v>
      </c>
      <c r="CH122" s="46">
        <v>133.91666666666666</v>
      </c>
      <c r="CI122" s="47">
        <v>942800</v>
      </c>
      <c r="CL122">
        <v>0.86</v>
      </c>
      <c r="CM122" s="2">
        <v>0.5</v>
      </c>
      <c r="CN122" s="2">
        <f t="shared" si="10"/>
        <v>-2.48</v>
      </c>
      <c r="CO122" s="2">
        <f t="shared" si="11"/>
        <v>1.169135</v>
      </c>
      <c r="CP122" s="48">
        <v>36.013035000000002</v>
      </c>
      <c r="CQ122" s="2">
        <v>5.4713089999999998</v>
      </c>
      <c r="CR122" s="2">
        <v>8.5343239999999998</v>
      </c>
      <c r="CS122" s="2">
        <v>14.005633</v>
      </c>
      <c r="CT122" s="2">
        <v>0.67182299999999995</v>
      </c>
      <c r="CU122" s="2">
        <v>0.49837399999999998</v>
      </c>
      <c r="CV122" s="2">
        <v>-1.0610000000000001E-3</v>
      </c>
      <c r="CW122" s="2">
        <v>1.169135</v>
      </c>
      <c r="CX122" t="s">
        <v>81</v>
      </c>
      <c r="CY122" s="2">
        <v>0.5</v>
      </c>
      <c r="CZ122" s="49">
        <f t="shared" si="12"/>
        <v>0.88971166666666668</v>
      </c>
    </row>
    <row r="123" spans="1:104" x14ac:dyDescent="0.2">
      <c r="A123" s="31" t="s">
        <v>1923</v>
      </c>
      <c r="B123" t="s">
        <v>1924</v>
      </c>
      <c r="C123" t="s">
        <v>1925</v>
      </c>
      <c r="D123" t="s">
        <v>1740</v>
      </c>
      <c r="E123">
        <v>71</v>
      </c>
      <c r="F123">
        <v>182</v>
      </c>
      <c r="G123" t="s">
        <v>1741</v>
      </c>
      <c r="H123" t="s">
        <v>1926</v>
      </c>
      <c r="I123" t="s">
        <v>533</v>
      </c>
      <c r="J123" t="s">
        <v>534</v>
      </c>
      <c r="K123" t="s">
        <v>84</v>
      </c>
      <c r="L123" t="s">
        <v>84</v>
      </c>
      <c r="M123" t="s">
        <v>57</v>
      </c>
      <c r="N123">
        <v>2</v>
      </c>
      <c r="O123">
        <v>0</v>
      </c>
      <c r="P123">
        <v>0</v>
      </c>
      <c r="Q123">
        <v>0</v>
      </c>
      <c r="R123">
        <v>-4</v>
      </c>
      <c r="S123">
        <v>0</v>
      </c>
      <c r="T123">
        <v>-4</v>
      </c>
      <c r="U123">
        <v>0</v>
      </c>
      <c r="V123">
        <v>0</v>
      </c>
      <c r="W123">
        <v>0</v>
      </c>
      <c r="X123">
        <v>6</v>
      </c>
      <c r="Y123">
        <v>1</v>
      </c>
      <c r="Z123">
        <v>2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1</v>
      </c>
      <c r="AY123">
        <v>0</v>
      </c>
      <c r="AZ123">
        <v>5</v>
      </c>
      <c r="BA123">
        <v>0</v>
      </c>
      <c r="BB123">
        <v>1864</v>
      </c>
      <c r="BC123">
        <v>10</v>
      </c>
      <c r="BD123">
        <v>11</v>
      </c>
      <c r="BE123">
        <v>45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0.01</v>
      </c>
      <c r="BM123">
        <v>-0.3</v>
      </c>
      <c r="BN123" s="3" t="str">
        <f t="shared" si="8"/>
        <v xml:space="preserve"> </v>
      </c>
      <c r="BO123" s="3" t="str">
        <f t="shared" si="9"/>
        <v xml:space="preserve"> </v>
      </c>
      <c r="BP123" s="43">
        <v>-4.0999999999999996</v>
      </c>
      <c r="BQ123" s="43">
        <v>-0.2</v>
      </c>
      <c r="BR123" s="43">
        <v>-1</v>
      </c>
      <c r="BS123" s="44">
        <f t="shared" si="13"/>
        <v>-1.7114105330763441</v>
      </c>
      <c r="BT123" s="45">
        <v>-0.13848618795167961</v>
      </c>
      <c r="BU123" s="45">
        <v>-7.9625440177120733E-3</v>
      </c>
      <c r="BV123" s="45">
        <v>-9.6829692461933597E-2</v>
      </c>
      <c r="BW123" s="45">
        <v>-5.6089949443782424E-4</v>
      </c>
      <c r="BX123" s="45">
        <v>0</v>
      </c>
      <c r="BY123" s="44">
        <f t="shared" si="14"/>
        <v>-0.2438393239257631</v>
      </c>
      <c r="BZ123" s="45">
        <v>-1.7629950751174535</v>
      </c>
      <c r="CA123" s="45">
        <v>2.9899729764251708E-3</v>
      </c>
      <c r="CB123" s="45">
        <v>1.7156130943359889E-2</v>
      </c>
      <c r="CC123" s="45">
        <v>0.27527776204708748</v>
      </c>
      <c r="CD123" s="44">
        <f t="shared" si="15"/>
        <v>-1.467571209150581</v>
      </c>
      <c r="CE123" s="46">
        <v>31.06666666666667</v>
      </c>
      <c r="CF123" s="46">
        <v>0.16666666666666666</v>
      </c>
      <c r="CG123" s="46">
        <v>0.18333333333333332</v>
      </c>
      <c r="CH123" s="46">
        <v>31.416666666666671</v>
      </c>
      <c r="CI123" s="47">
        <v>941666.66666666663</v>
      </c>
      <c r="CL123">
        <v>0.68500000000000005</v>
      </c>
      <c r="CM123" s="3">
        <v>0.73499999999999999</v>
      </c>
      <c r="CN123" s="2">
        <f t="shared" si="10"/>
        <v>-1.7550000000000001</v>
      </c>
      <c r="CO123" s="2">
        <f t="shared" si="11"/>
        <v>0.43418100000000004</v>
      </c>
      <c r="CP123" s="48">
        <v>27.664815999999998</v>
      </c>
      <c r="CQ123" s="2">
        <v>1.8270329999999999</v>
      </c>
      <c r="CR123" s="2">
        <v>5.5972910000000002</v>
      </c>
      <c r="CS123" s="2">
        <v>7.4243240000000004</v>
      </c>
      <c r="CT123" s="2">
        <v>0.36139900000000003</v>
      </c>
      <c r="CU123" s="2">
        <v>0.77707899999999996</v>
      </c>
      <c r="CV123" s="2">
        <v>7.0200000000000004E-4</v>
      </c>
      <c r="CW123" s="2">
        <v>1.139181</v>
      </c>
      <c r="CZ123" s="49">
        <f t="shared" si="12"/>
        <v>0.87972699999999993</v>
      </c>
    </row>
    <row r="124" spans="1:104" x14ac:dyDescent="0.2">
      <c r="A124" s="31" t="s">
        <v>1894</v>
      </c>
      <c r="B124" t="s">
        <v>1774</v>
      </c>
      <c r="C124" t="s">
        <v>1745</v>
      </c>
      <c r="D124" t="s">
        <v>1681</v>
      </c>
      <c r="E124">
        <v>73</v>
      </c>
      <c r="F124">
        <v>205</v>
      </c>
      <c r="G124" t="s">
        <v>1663</v>
      </c>
      <c r="I124" t="s">
        <v>70</v>
      </c>
      <c r="J124" t="s">
        <v>71</v>
      </c>
      <c r="K124" t="s">
        <v>45</v>
      </c>
      <c r="L124" t="s">
        <v>45</v>
      </c>
      <c r="M124" t="s">
        <v>69</v>
      </c>
      <c r="N124">
        <v>64</v>
      </c>
      <c r="O124">
        <v>7</v>
      </c>
      <c r="P124">
        <v>21</v>
      </c>
      <c r="Q124">
        <v>28</v>
      </c>
      <c r="R124">
        <v>-9</v>
      </c>
      <c r="S124">
        <v>-6</v>
      </c>
      <c r="T124">
        <v>0</v>
      </c>
      <c r="U124">
        <v>20</v>
      </c>
      <c r="V124">
        <v>122</v>
      </c>
      <c r="W124">
        <v>19</v>
      </c>
      <c r="X124">
        <v>6</v>
      </c>
      <c r="Y124">
        <v>46</v>
      </c>
      <c r="Z124">
        <v>12</v>
      </c>
      <c r="AA124">
        <v>26</v>
      </c>
      <c r="AB124">
        <v>277</v>
      </c>
      <c r="AC124">
        <v>220</v>
      </c>
      <c r="AD124">
        <v>13.2</v>
      </c>
      <c r="AE124">
        <v>5</v>
      </c>
      <c r="AF124">
        <v>2</v>
      </c>
      <c r="AG124">
        <v>0</v>
      </c>
      <c r="AH124">
        <v>16</v>
      </c>
      <c r="AI124">
        <v>0</v>
      </c>
      <c r="AJ124">
        <v>5</v>
      </c>
      <c r="AK124">
        <v>11</v>
      </c>
      <c r="AL124">
        <v>10</v>
      </c>
      <c r="AM124">
        <v>9</v>
      </c>
      <c r="AN124">
        <v>12</v>
      </c>
      <c r="AO124">
        <v>3</v>
      </c>
      <c r="AP124">
        <v>0</v>
      </c>
      <c r="AQ124">
        <v>0</v>
      </c>
      <c r="AR124">
        <v>2</v>
      </c>
      <c r="AS124">
        <v>5</v>
      </c>
      <c r="AT124">
        <v>3</v>
      </c>
      <c r="AU124">
        <v>4</v>
      </c>
      <c r="AV124">
        <v>0</v>
      </c>
      <c r="AW124">
        <v>0</v>
      </c>
      <c r="AX124">
        <v>43</v>
      </c>
      <c r="AY124">
        <v>16</v>
      </c>
      <c r="AZ124">
        <v>37</v>
      </c>
      <c r="BA124">
        <v>1</v>
      </c>
      <c r="BB124">
        <v>43360</v>
      </c>
      <c r="BC124">
        <v>401</v>
      </c>
      <c r="BD124">
        <v>8644</v>
      </c>
      <c r="BE124">
        <v>1075</v>
      </c>
      <c r="BF124">
        <v>10</v>
      </c>
      <c r="BG124">
        <v>0</v>
      </c>
      <c r="BH124">
        <v>0</v>
      </c>
      <c r="BI124">
        <v>0</v>
      </c>
      <c r="BJ124">
        <v>0</v>
      </c>
      <c r="BK124">
        <v>11</v>
      </c>
      <c r="BL124">
        <v>0</v>
      </c>
      <c r="BM124">
        <v>0.06</v>
      </c>
      <c r="BN124" s="3" t="str">
        <f t="shared" si="8"/>
        <v xml:space="preserve"> </v>
      </c>
      <c r="BO124" s="3">
        <f t="shared" si="9"/>
        <v>3.2721997298640275</v>
      </c>
      <c r="BP124" s="43">
        <v>-5.8</v>
      </c>
      <c r="BQ124" s="43">
        <v>1.1000000000000001</v>
      </c>
      <c r="BR124" s="43">
        <v>-0.4</v>
      </c>
      <c r="BS124" s="44">
        <f t="shared" si="13"/>
        <v>22.231082000000001</v>
      </c>
      <c r="BT124" s="28">
        <v>7.2852269999999999</v>
      </c>
      <c r="BU124" s="28">
        <v>2.2115640000000001</v>
      </c>
      <c r="BV124" s="28">
        <v>-1.13724</v>
      </c>
      <c r="BW124" s="28">
        <v>-7.2432999999999997E-2</v>
      </c>
      <c r="BX124" s="28">
        <v>3.859572</v>
      </c>
      <c r="BY124" s="44">
        <f t="shared" si="14"/>
        <v>12.14669</v>
      </c>
      <c r="BZ124" s="28">
        <v>5.8538670000000002</v>
      </c>
      <c r="CA124" s="28">
        <v>0.63717800000000002</v>
      </c>
      <c r="CB124" s="28">
        <v>0.18057599999999999</v>
      </c>
      <c r="CC124" s="28">
        <v>3.4127710000000002</v>
      </c>
      <c r="CD124" s="44">
        <f t="shared" si="15"/>
        <v>10.084392000000001</v>
      </c>
      <c r="CE124" s="28">
        <v>722.66666699999996</v>
      </c>
      <c r="CF124" s="28">
        <v>6.6833330000000002</v>
      </c>
      <c r="CG124" s="28">
        <v>144.066667</v>
      </c>
      <c r="CH124" s="50">
        <v>873.41666699999996</v>
      </c>
      <c r="CI124" s="51">
        <v>750000</v>
      </c>
      <c r="CJ124">
        <v>643153</v>
      </c>
      <c r="CK124" s="2">
        <v>42.264060999999998</v>
      </c>
      <c r="CL124">
        <v>0.75</v>
      </c>
      <c r="CM124" s="2">
        <v>0.8</v>
      </c>
      <c r="CN124" s="2">
        <f t="shared" si="10"/>
        <v>-4.9999999999999933E-2</v>
      </c>
      <c r="CO124" s="2">
        <f t="shared" si="11"/>
        <v>1.5326949999999997</v>
      </c>
      <c r="CP124" s="48">
        <v>55.775776</v>
      </c>
      <c r="CQ124" s="2">
        <v>9.0626149999999992</v>
      </c>
      <c r="CR124" s="2">
        <v>17.313623</v>
      </c>
      <c r="CS124" s="2">
        <v>26.376239000000002</v>
      </c>
      <c r="CT124" s="2">
        <v>1.531522</v>
      </c>
      <c r="CU124" s="2">
        <v>0.78449599999999997</v>
      </c>
      <c r="CV124" s="2">
        <v>0.116676</v>
      </c>
      <c r="CW124" s="2">
        <v>2.4326949999999998</v>
      </c>
      <c r="CX124" t="s">
        <v>45</v>
      </c>
      <c r="CY124" s="2">
        <v>0.8</v>
      </c>
      <c r="CZ124" s="49">
        <f t="shared" si="12"/>
        <v>1.3108983333333333</v>
      </c>
    </row>
    <row r="125" spans="1:104" x14ac:dyDescent="0.2">
      <c r="A125" s="31" t="s">
        <v>1927</v>
      </c>
      <c r="B125" t="s">
        <v>1683</v>
      </c>
      <c r="C125" t="s">
        <v>1684</v>
      </c>
      <c r="D125" t="s">
        <v>1681</v>
      </c>
      <c r="E125">
        <v>74</v>
      </c>
      <c r="F125">
        <v>190</v>
      </c>
      <c r="G125" t="s">
        <v>1668</v>
      </c>
      <c r="H125" t="s">
        <v>1664</v>
      </c>
      <c r="I125" t="s">
        <v>310</v>
      </c>
      <c r="J125" t="s">
        <v>1173</v>
      </c>
      <c r="K125" t="s">
        <v>280</v>
      </c>
      <c r="M125" t="s">
        <v>44</v>
      </c>
      <c r="N125">
        <v>2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2</v>
      </c>
      <c r="V125">
        <v>0</v>
      </c>
      <c r="W125">
        <v>1</v>
      </c>
      <c r="X125">
        <v>0</v>
      </c>
      <c r="Y125">
        <v>0</v>
      </c>
      <c r="Z125">
        <v>2</v>
      </c>
      <c r="AA125">
        <v>0</v>
      </c>
      <c r="AB125">
        <v>0</v>
      </c>
      <c r="AC125">
        <v>1</v>
      </c>
      <c r="AD125">
        <v>0.8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766</v>
      </c>
      <c r="BC125">
        <v>28</v>
      </c>
      <c r="BD125">
        <v>49</v>
      </c>
      <c r="BE125">
        <v>21</v>
      </c>
      <c r="BF125">
        <v>1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-0.28999999999999998</v>
      </c>
      <c r="BM125">
        <v>-0.38</v>
      </c>
      <c r="BN125" s="3" t="str">
        <f t="shared" si="8"/>
        <v xml:space="preserve"> </v>
      </c>
      <c r="BO125" s="3" t="str">
        <f t="shared" si="9"/>
        <v xml:space="preserve"> </v>
      </c>
      <c r="BP125" s="43">
        <v>0</v>
      </c>
      <c r="BQ125" s="43">
        <v>-0.1</v>
      </c>
      <c r="BR125" s="43">
        <v>0</v>
      </c>
      <c r="BS125" s="44">
        <f t="shared" si="13"/>
        <v>-0.64899566690205512</v>
      </c>
      <c r="BT125" s="45">
        <v>-0.32681368620386192</v>
      </c>
      <c r="BU125" s="45">
        <v>-4.575189780912671E-2</v>
      </c>
      <c r="BV125" s="45">
        <v>-0.11521002789485155</v>
      </c>
      <c r="BW125" s="45">
        <v>-5.8865409950754595E-3</v>
      </c>
      <c r="BX125" s="45">
        <v>0</v>
      </c>
      <c r="BY125" s="44">
        <f t="shared" si="14"/>
        <v>-0.4936621529029156</v>
      </c>
      <c r="BZ125" s="45">
        <v>0.37593036787830025</v>
      </c>
      <c r="CA125" s="45">
        <v>5.0320962201681647E-3</v>
      </c>
      <c r="CB125" s="45">
        <v>6.1632952135297632E-2</v>
      </c>
      <c r="CC125" s="45">
        <v>-0.5979289302329055</v>
      </c>
      <c r="CD125" s="44">
        <f t="shared" si="15"/>
        <v>-0.15533351399913947</v>
      </c>
      <c r="CE125" s="46">
        <v>12.766666666666666</v>
      </c>
      <c r="CF125" s="46">
        <v>0.46666666666666667</v>
      </c>
      <c r="CG125" s="46">
        <v>0.81666666666666665</v>
      </c>
      <c r="CH125" s="46">
        <v>14.05</v>
      </c>
      <c r="CI125" s="47">
        <v>984200</v>
      </c>
      <c r="CL125">
        <v>0.98399999999999999</v>
      </c>
      <c r="CM125"/>
      <c r="CN125" s="2">
        <f t="shared" si="10"/>
        <v>-1.552</v>
      </c>
      <c r="CO125" s="2">
        <f t="shared" si="11"/>
        <v>2.7917890000000001</v>
      </c>
      <c r="CP125" s="48">
        <v>28.254004999999999</v>
      </c>
      <c r="CQ125" s="2">
        <v>5.1071499999999999</v>
      </c>
      <c r="CR125" s="2">
        <v>6.3983220000000003</v>
      </c>
      <c r="CS125" s="2">
        <v>11.505471999999999</v>
      </c>
      <c r="CT125" s="2">
        <v>0.72892400000000002</v>
      </c>
      <c r="CU125" s="2">
        <v>0.56505700000000003</v>
      </c>
      <c r="CV125" s="2">
        <v>-2.1930000000000001E-3</v>
      </c>
      <c r="CW125" s="2">
        <v>1.2917890000000001</v>
      </c>
      <c r="CZ125" s="49">
        <f t="shared" si="12"/>
        <v>0.93059633333333336</v>
      </c>
    </row>
    <row r="126" spans="1:104" x14ac:dyDescent="0.2">
      <c r="A126" s="31" t="s">
        <v>1928</v>
      </c>
      <c r="B126" t="s">
        <v>1929</v>
      </c>
      <c r="C126" t="s">
        <v>1692</v>
      </c>
      <c r="D126" t="s">
        <v>1681</v>
      </c>
      <c r="E126">
        <v>72</v>
      </c>
      <c r="F126">
        <v>195</v>
      </c>
      <c r="G126" t="s">
        <v>1663</v>
      </c>
      <c r="I126" t="s">
        <v>154</v>
      </c>
      <c r="J126" t="s">
        <v>413</v>
      </c>
      <c r="K126" t="s">
        <v>170</v>
      </c>
      <c r="L126" t="s">
        <v>170</v>
      </c>
      <c r="M126" t="s">
        <v>57</v>
      </c>
      <c r="N126">
        <v>76</v>
      </c>
      <c r="O126">
        <v>2</v>
      </c>
      <c r="P126">
        <v>10</v>
      </c>
      <c r="Q126">
        <v>12</v>
      </c>
      <c r="R126">
        <v>-16</v>
      </c>
      <c r="S126">
        <v>3</v>
      </c>
      <c r="T126">
        <v>-1</v>
      </c>
      <c r="U126">
        <v>32</v>
      </c>
      <c r="V126">
        <v>97</v>
      </c>
      <c r="W126">
        <v>73</v>
      </c>
      <c r="X126">
        <v>238</v>
      </c>
      <c r="Y126">
        <v>43</v>
      </c>
      <c r="Z126">
        <v>41</v>
      </c>
      <c r="AA126">
        <v>26</v>
      </c>
      <c r="AB126">
        <v>0</v>
      </c>
      <c r="AC126">
        <v>0</v>
      </c>
      <c r="AD126">
        <v>0</v>
      </c>
      <c r="AE126">
        <v>2</v>
      </c>
      <c r="AF126">
        <v>0</v>
      </c>
      <c r="AG126">
        <v>0</v>
      </c>
      <c r="AH126">
        <v>8</v>
      </c>
      <c r="AI126">
        <v>0</v>
      </c>
      <c r="AJ126">
        <v>2</v>
      </c>
      <c r="AK126">
        <v>5</v>
      </c>
      <c r="AL126">
        <v>5</v>
      </c>
      <c r="AM126">
        <v>2</v>
      </c>
      <c r="AN126">
        <v>8</v>
      </c>
      <c r="AO126">
        <v>1</v>
      </c>
      <c r="AP126">
        <v>1</v>
      </c>
      <c r="AQ126">
        <v>1</v>
      </c>
      <c r="AR126">
        <v>2</v>
      </c>
      <c r="AS126">
        <v>0</v>
      </c>
      <c r="AT126">
        <v>0</v>
      </c>
      <c r="AU126">
        <v>2</v>
      </c>
      <c r="AV126">
        <v>0</v>
      </c>
      <c r="AW126">
        <v>0</v>
      </c>
      <c r="AX126">
        <v>57</v>
      </c>
      <c r="AY126">
        <v>11</v>
      </c>
      <c r="AZ126">
        <v>103</v>
      </c>
      <c r="BA126">
        <v>41</v>
      </c>
      <c r="BB126">
        <v>76934</v>
      </c>
      <c r="BC126">
        <v>14125</v>
      </c>
      <c r="BD126">
        <v>10771</v>
      </c>
      <c r="BE126">
        <v>2250</v>
      </c>
      <c r="BF126">
        <v>16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0.05</v>
      </c>
      <c r="BM126">
        <v>-0.03</v>
      </c>
      <c r="BN126" s="3">
        <f t="shared" si="8"/>
        <v>4.530652919143888</v>
      </c>
      <c r="BO126" s="3">
        <f t="shared" si="9"/>
        <v>2.4797640580734313</v>
      </c>
      <c r="BP126" s="43">
        <v>-3.5</v>
      </c>
      <c r="BQ126" s="43">
        <v>-2.8</v>
      </c>
      <c r="BR126" s="43">
        <v>3.4</v>
      </c>
      <c r="BS126" s="44">
        <f t="shared" si="13"/>
        <v>33.140855307199928</v>
      </c>
      <c r="BT126" s="45">
        <v>2.6236026755953681</v>
      </c>
      <c r="BU126" s="45">
        <v>-2.58826938394524</v>
      </c>
      <c r="BV126" s="45">
        <v>-2.429160331416611</v>
      </c>
      <c r="BW126" s="45">
        <v>-0.47429472528977595</v>
      </c>
      <c r="BX126" s="45">
        <v>0</v>
      </c>
      <c r="BY126" s="44">
        <f t="shared" si="14"/>
        <v>-2.8681217650562587</v>
      </c>
      <c r="BZ126" s="45">
        <v>23.074963324301496</v>
      </c>
      <c r="CA126" s="45">
        <v>1.134624077376303</v>
      </c>
      <c r="CB126" s="45">
        <v>2.1324263738082432</v>
      </c>
      <c r="CC126" s="45">
        <v>9.6669632967701471</v>
      </c>
      <c r="CD126" s="44">
        <f t="shared" si="15"/>
        <v>36.008977072256187</v>
      </c>
      <c r="CE126" s="46">
        <v>1282.2333333333333</v>
      </c>
      <c r="CF126" s="46">
        <v>235.41666666666663</v>
      </c>
      <c r="CG126" s="46">
        <v>179.51666666666668</v>
      </c>
      <c r="CH126" s="46">
        <v>1697.1666666666667</v>
      </c>
      <c r="CI126" s="47">
        <v>3500000</v>
      </c>
      <c r="CJ126">
        <v>2461068</v>
      </c>
      <c r="CK126" s="2">
        <v>63.700001</v>
      </c>
      <c r="CL126">
        <v>3.5</v>
      </c>
      <c r="CM126" s="3">
        <v>3.5</v>
      </c>
      <c r="CN126" s="2">
        <f t="shared" si="10"/>
        <v>-8.4</v>
      </c>
      <c r="CO126" s="2">
        <f t="shared" si="11"/>
        <v>-5.7239950000000004</v>
      </c>
      <c r="CP126" s="48">
        <v>64.934273000000005</v>
      </c>
      <c r="CQ126" s="2">
        <v>2.4662700000000002</v>
      </c>
      <c r="CR126" s="2">
        <v>11.493346000000001</v>
      </c>
      <c r="CS126" s="2">
        <v>13.959616</v>
      </c>
      <c r="CT126" s="2">
        <v>-0.31607499999999999</v>
      </c>
      <c r="CU126" s="2">
        <v>3.594163</v>
      </c>
      <c r="CV126" s="2">
        <v>-2.0839999999999999E-3</v>
      </c>
      <c r="CW126" s="2">
        <v>3.2760050000000001</v>
      </c>
      <c r="CX126" t="s">
        <v>170</v>
      </c>
      <c r="CY126" s="2">
        <v>3.5</v>
      </c>
      <c r="CZ126" s="49">
        <f t="shared" si="12"/>
        <v>1.5920016666666668</v>
      </c>
    </row>
    <row r="127" spans="1:104" x14ac:dyDescent="0.2">
      <c r="A127" s="31" t="s">
        <v>1930</v>
      </c>
      <c r="B127" t="s">
        <v>1931</v>
      </c>
      <c r="C127" t="s">
        <v>1932</v>
      </c>
      <c r="D127" t="s">
        <v>1662</v>
      </c>
      <c r="E127">
        <v>72</v>
      </c>
      <c r="F127">
        <v>196</v>
      </c>
      <c r="G127" t="s">
        <v>1668</v>
      </c>
      <c r="I127" t="s">
        <v>156</v>
      </c>
      <c r="J127" t="s">
        <v>413</v>
      </c>
      <c r="K127" t="s">
        <v>77</v>
      </c>
      <c r="L127" t="s">
        <v>77</v>
      </c>
      <c r="M127" t="s">
        <v>44</v>
      </c>
      <c r="N127">
        <v>32</v>
      </c>
      <c r="O127">
        <v>1</v>
      </c>
      <c r="P127">
        <v>5</v>
      </c>
      <c r="Q127">
        <v>6</v>
      </c>
      <c r="R127">
        <v>-3</v>
      </c>
      <c r="S127">
        <v>-1</v>
      </c>
      <c r="T127">
        <v>-1</v>
      </c>
      <c r="U127">
        <v>32</v>
      </c>
      <c r="V127">
        <v>36</v>
      </c>
      <c r="W127">
        <v>49</v>
      </c>
      <c r="X127">
        <v>7</v>
      </c>
      <c r="Y127">
        <v>16</v>
      </c>
      <c r="Z127">
        <v>10</v>
      </c>
      <c r="AA127">
        <v>5</v>
      </c>
      <c r="AB127">
        <v>3</v>
      </c>
      <c r="AC127">
        <v>3</v>
      </c>
      <c r="AD127">
        <v>0.3</v>
      </c>
      <c r="AE127">
        <v>1</v>
      </c>
      <c r="AF127">
        <v>0</v>
      </c>
      <c r="AG127">
        <v>0</v>
      </c>
      <c r="AH127">
        <v>4</v>
      </c>
      <c r="AI127">
        <v>0</v>
      </c>
      <c r="AJ127">
        <v>1</v>
      </c>
      <c r="AK127">
        <v>1</v>
      </c>
      <c r="AL127">
        <v>4</v>
      </c>
      <c r="AM127">
        <v>0</v>
      </c>
      <c r="AN127">
        <v>5</v>
      </c>
      <c r="AO127">
        <v>0</v>
      </c>
      <c r="AP127">
        <v>0</v>
      </c>
      <c r="AQ127">
        <v>0</v>
      </c>
      <c r="AR127">
        <v>1</v>
      </c>
      <c r="AS127">
        <v>0</v>
      </c>
      <c r="AT127">
        <v>1</v>
      </c>
      <c r="AU127">
        <v>0</v>
      </c>
      <c r="AV127">
        <v>0</v>
      </c>
      <c r="AW127">
        <v>0</v>
      </c>
      <c r="AX127">
        <v>11</v>
      </c>
      <c r="AY127">
        <v>3</v>
      </c>
      <c r="AZ127">
        <v>12</v>
      </c>
      <c r="BA127">
        <v>1</v>
      </c>
      <c r="BB127">
        <v>19708</v>
      </c>
      <c r="BC127">
        <v>113</v>
      </c>
      <c r="BD127">
        <v>2392</v>
      </c>
      <c r="BE127">
        <v>449</v>
      </c>
      <c r="BF127">
        <v>11</v>
      </c>
      <c r="BG127">
        <v>2</v>
      </c>
      <c r="BH127">
        <v>0</v>
      </c>
      <c r="BI127">
        <v>0</v>
      </c>
      <c r="BJ127">
        <v>0</v>
      </c>
      <c r="BK127">
        <v>9</v>
      </c>
      <c r="BL127">
        <v>-0.01</v>
      </c>
      <c r="BM127">
        <v>-7.0000000000000007E-2</v>
      </c>
      <c r="BN127" s="3" t="str">
        <f t="shared" si="8"/>
        <v xml:space="preserve"> </v>
      </c>
      <c r="BO127" s="3">
        <f t="shared" si="9"/>
        <v>2.3351188217541319</v>
      </c>
      <c r="BP127" s="43">
        <v>-3.7</v>
      </c>
      <c r="BQ127" s="43">
        <v>-0.9</v>
      </c>
      <c r="BR127" s="43">
        <v>-0.3</v>
      </c>
      <c r="BS127" s="44">
        <f t="shared" si="13"/>
        <v>-1.8253249531577238</v>
      </c>
      <c r="BT127" s="45">
        <v>-2.8941906607534102</v>
      </c>
      <c r="BU127" s="45">
        <v>-0.65370662035724325</v>
      </c>
      <c r="BV127" s="45">
        <v>1.7015375980500731</v>
      </c>
      <c r="BW127" s="45">
        <v>-2.201107123528671E-2</v>
      </c>
      <c r="BX127" s="45">
        <v>0</v>
      </c>
      <c r="BY127" s="44">
        <f t="shared" si="14"/>
        <v>-1.8683707542958674</v>
      </c>
      <c r="BZ127" s="45">
        <v>5.203823286414667</v>
      </c>
      <c r="CA127" s="45">
        <v>0.41864747490799969</v>
      </c>
      <c r="CB127" s="45">
        <v>-0.53612767499399883</v>
      </c>
      <c r="CC127" s="45">
        <v>-5.0432972851905244</v>
      </c>
      <c r="CD127" s="44">
        <f t="shared" si="15"/>
        <v>4.3045801138143602E-2</v>
      </c>
      <c r="CE127" s="46">
        <v>328.46666666666664</v>
      </c>
      <c r="CF127" s="46">
        <v>1.8833333333333333</v>
      </c>
      <c r="CG127" s="46">
        <v>39.866666666666667</v>
      </c>
      <c r="CH127" s="46">
        <v>370.21666666666664</v>
      </c>
      <c r="CI127" s="47">
        <v>2633333.3333333302</v>
      </c>
      <c r="CJ127">
        <v>165000</v>
      </c>
      <c r="CK127" s="2">
        <v>28.5</v>
      </c>
      <c r="CL127">
        <v>2.75</v>
      </c>
      <c r="CM127" s="3">
        <v>2.65</v>
      </c>
      <c r="CN127" s="2">
        <f t="shared" si="10"/>
        <v>-7.95</v>
      </c>
      <c r="CO127" s="2">
        <f t="shared" si="11"/>
        <v>-5.7941589999999996</v>
      </c>
      <c r="CP127" s="48">
        <v>39.183928999999999</v>
      </c>
      <c r="CQ127" s="2">
        <v>4.6634140000000004</v>
      </c>
      <c r="CR127" s="2">
        <v>6.9163160000000001</v>
      </c>
      <c r="CS127" s="2">
        <v>11.579729</v>
      </c>
      <c r="CT127" s="2">
        <v>8.7220000000000006E-2</v>
      </c>
      <c r="CU127" s="2">
        <v>0.56909799999999999</v>
      </c>
      <c r="CV127" s="2">
        <v>-4.7600000000000002E-4</v>
      </c>
      <c r="CW127" s="2">
        <v>0.65584100000000001</v>
      </c>
      <c r="CX127" t="s">
        <v>77</v>
      </c>
      <c r="CY127" s="2">
        <v>2.6</v>
      </c>
      <c r="CZ127" s="49">
        <f t="shared" si="12"/>
        <v>0.71861366666666671</v>
      </c>
    </row>
    <row r="128" spans="1:104" x14ac:dyDescent="0.2">
      <c r="A128" s="31" t="s">
        <v>1933</v>
      </c>
      <c r="B128" t="s">
        <v>1898</v>
      </c>
      <c r="C128" t="s">
        <v>1680</v>
      </c>
      <c r="D128" t="s">
        <v>1681</v>
      </c>
      <c r="E128">
        <v>73</v>
      </c>
      <c r="F128">
        <v>200</v>
      </c>
      <c r="G128" t="s">
        <v>1668</v>
      </c>
      <c r="I128" t="s">
        <v>176</v>
      </c>
      <c r="J128" t="s">
        <v>712</v>
      </c>
      <c r="K128" t="s">
        <v>62</v>
      </c>
      <c r="L128" t="s">
        <v>711</v>
      </c>
      <c r="M128" t="s">
        <v>44</v>
      </c>
      <c r="N128">
        <v>82</v>
      </c>
      <c r="O128">
        <v>17</v>
      </c>
      <c r="P128">
        <v>15</v>
      </c>
      <c r="Q128">
        <v>32</v>
      </c>
      <c r="R128">
        <v>-1</v>
      </c>
      <c r="S128">
        <v>0</v>
      </c>
      <c r="T128">
        <v>-10</v>
      </c>
      <c r="U128">
        <v>164</v>
      </c>
      <c r="V128">
        <v>158</v>
      </c>
      <c r="W128">
        <v>134</v>
      </c>
      <c r="X128">
        <v>13</v>
      </c>
      <c r="Y128">
        <v>49</v>
      </c>
      <c r="Z128">
        <v>8</v>
      </c>
      <c r="AA128">
        <v>16</v>
      </c>
      <c r="AB128">
        <v>2</v>
      </c>
      <c r="AC128">
        <v>5</v>
      </c>
      <c r="AD128">
        <v>0.1</v>
      </c>
      <c r="AE128">
        <v>13</v>
      </c>
      <c r="AF128">
        <v>4</v>
      </c>
      <c r="AG128">
        <v>0</v>
      </c>
      <c r="AH128">
        <v>13</v>
      </c>
      <c r="AI128">
        <v>0</v>
      </c>
      <c r="AJ128">
        <v>2</v>
      </c>
      <c r="AK128">
        <v>7</v>
      </c>
      <c r="AL128">
        <v>8</v>
      </c>
      <c r="AM128">
        <v>3</v>
      </c>
      <c r="AN128">
        <v>12</v>
      </c>
      <c r="AO128">
        <v>6</v>
      </c>
      <c r="AP128">
        <v>0</v>
      </c>
      <c r="AQ128">
        <v>3</v>
      </c>
      <c r="AR128">
        <v>9</v>
      </c>
      <c r="AS128">
        <v>8</v>
      </c>
      <c r="AT128">
        <v>2</v>
      </c>
      <c r="AU128">
        <v>15</v>
      </c>
      <c r="AV128">
        <v>0</v>
      </c>
      <c r="AW128">
        <v>0</v>
      </c>
      <c r="AX128">
        <v>42</v>
      </c>
      <c r="AY128">
        <v>10</v>
      </c>
      <c r="AZ128">
        <v>33</v>
      </c>
      <c r="BA128">
        <v>0</v>
      </c>
      <c r="BB128">
        <v>51679</v>
      </c>
      <c r="BC128">
        <v>135</v>
      </c>
      <c r="BD128">
        <v>7489</v>
      </c>
      <c r="BE128">
        <v>1264</v>
      </c>
      <c r="BF128">
        <v>26</v>
      </c>
      <c r="BG128">
        <v>20</v>
      </c>
      <c r="BH128">
        <v>1</v>
      </c>
      <c r="BI128">
        <v>0</v>
      </c>
      <c r="BJ128">
        <v>0</v>
      </c>
      <c r="BK128">
        <v>20</v>
      </c>
      <c r="BL128">
        <v>-0.03</v>
      </c>
      <c r="BM128">
        <v>-0.26</v>
      </c>
      <c r="BN128" s="3" t="str">
        <f t="shared" si="8"/>
        <v xml:space="preserve"> </v>
      </c>
      <c r="BO128" s="3">
        <f t="shared" si="9"/>
        <v>2.9676408388191278</v>
      </c>
      <c r="BP128" s="43">
        <v>-6.1</v>
      </c>
      <c r="BQ128" s="43">
        <v>2.2999999999999998</v>
      </c>
      <c r="BR128" s="43">
        <v>0.7</v>
      </c>
      <c r="BS128" s="44">
        <f t="shared" si="13"/>
        <v>26.24018877258008</v>
      </c>
      <c r="BT128" s="45">
        <v>21.837893708811748</v>
      </c>
      <c r="BU128" s="45">
        <v>2.5433652862185987</v>
      </c>
      <c r="BV128" s="45">
        <v>4.0601860571086208</v>
      </c>
      <c r="BW128" s="45">
        <v>-2.957945444413114E-2</v>
      </c>
      <c r="BX128" s="45">
        <v>0</v>
      </c>
      <c r="BY128" s="44">
        <f t="shared" si="14"/>
        <v>28.411865597694835</v>
      </c>
      <c r="BZ128" s="45">
        <v>7.0889463744142054</v>
      </c>
      <c r="CA128" s="45">
        <v>-0.88220339615293208</v>
      </c>
      <c r="CB128" s="45">
        <v>0.25084738981920074</v>
      </c>
      <c r="CC128" s="45">
        <v>-8.6292671931952292</v>
      </c>
      <c r="CD128" s="44">
        <f t="shared" si="15"/>
        <v>-2.1716768251147549</v>
      </c>
      <c r="CE128" s="46">
        <v>861.31666666666661</v>
      </c>
      <c r="CF128" s="46">
        <v>2.25</v>
      </c>
      <c r="CG128" s="46">
        <v>124.81666666666666</v>
      </c>
      <c r="CH128" s="46">
        <v>988.38333333333321</v>
      </c>
      <c r="CI128" s="47">
        <v>837500</v>
      </c>
      <c r="CJ128">
        <v>165000</v>
      </c>
      <c r="CK128" s="2">
        <v>18.299999</v>
      </c>
      <c r="CL128">
        <v>0.8</v>
      </c>
      <c r="CM128" s="3">
        <v>0.875</v>
      </c>
      <c r="CN128" s="2">
        <f t="shared" si="10"/>
        <v>2.0999999999999996</v>
      </c>
      <c r="CO128" s="2">
        <f t="shared" si="11"/>
        <v>2.3600599999999998</v>
      </c>
      <c r="CP128" s="48">
        <v>68.073989999999995</v>
      </c>
      <c r="CQ128" s="2">
        <v>13.863771</v>
      </c>
      <c r="CR128" s="2">
        <v>14.652399000000001</v>
      </c>
      <c r="CS128" s="2">
        <v>28.516171</v>
      </c>
      <c r="CT128" s="2">
        <v>1.7100869999999999</v>
      </c>
      <c r="CU128" s="2">
        <v>1.782715</v>
      </c>
      <c r="CV128" s="2">
        <v>-7.7429999999999999E-3</v>
      </c>
      <c r="CW128" s="2">
        <v>3.4850599999999998</v>
      </c>
      <c r="CX128" t="s">
        <v>62</v>
      </c>
      <c r="CY128" s="2">
        <v>0.8</v>
      </c>
      <c r="CZ128" s="49">
        <f t="shared" si="12"/>
        <v>1.6616866666666665</v>
      </c>
    </row>
    <row r="129" spans="1:104" x14ac:dyDescent="0.2">
      <c r="A129" s="31" t="s">
        <v>1934</v>
      </c>
      <c r="B129" t="s">
        <v>1935</v>
      </c>
      <c r="C129" t="s">
        <v>1936</v>
      </c>
      <c r="D129" t="s">
        <v>1681</v>
      </c>
      <c r="E129">
        <v>72</v>
      </c>
      <c r="F129">
        <v>210</v>
      </c>
      <c r="G129" t="s">
        <v>1663</v>
      </c>
      <c r="I129" t="s">
        <v>184</v>
      </c>
      <c r="J129" t="s">
        <v>505</v>
      </c>
      <c r="K129" t="s">
        <v>205</v>
      </c>
      <c r="L129" t="s">
        <v>205</v>
      </c>
      <c r="M129" t="s">
        <v>44</v>
      </c>
      <c r="N129">
        <v>74</v>
      </c>
      <c r="O129">
        <v>14</v>
      </c>
      <c r="P129">
        <v>26</v>
      </c>
      <c r="Q129">
        <v>40</v>
      </c>
      <c r="R129">
        <v>0</v>
      </c>
      <c r="S129">
        <v>-1</v>
      </c>
      <c r="T129">
        <v>-2</v>
      </c>
      <c r="U129">
        <v>46</v>
      </c>
      <c r="V129">
        <v>163</v>
      </c>
      <c r="W129">
        <v>107</v>
      </c>
      <c r="X129">
        <v>39</v>
      </c>
      <c r="Y129">
        <v>57</v>
      </c>
      <c r="Z129">
        <v>22</v>
      </c>
      <c r="AA129">
        <v>17</v>
      </c>
      <c r="AB129">
        <v>67</v>
      </c>
      <c r="AC129">
        <v>54</v>
      </c>
      <c r="AD129">
        <v>2.8</v>
      </c>
      <c r="AE129">
        <v>11</v>
      </c>
      <c r="AF129">
        <v>3</v>
      </c>
      <c r="AG129">
        <v>0</v>
      </c>
      <c r="AH129">
        <v>23</v>
      </c>
      <c r="AI129">
        <v>0</v>
      </c>
      <c r="AJ129">
        <v>3</v>
      </c>
      <c r="AK129">
        <v>14</v>
      </c>
      <c r="AL129">
        <v>12</v>
      </c>
      <c r="AM129">
        <v>12</v>
      </c>
      <c r="AN129">
        <v>14</v>
      </c>
      <c r="AO129">
        <v>0</v>
      </c>
      <c r="AP129">
        <v>0</v>
      </c>
      <c r="AQ129">
        <v>3</v>
      </c>
      <c r="AR129">
        <v>11</v>
      </c>
      <c r="AS129">
        <v>3</v>
      </c>
      <c r="AT129">
        <v>1</v>
      </c>
      <c r="AU129">
        <v>13</v>
      </c>
      <c r="AV129">
        <v>1</v>
      </c>
      <c r="AW129">
        <v>0</v>
      </c>
      <c r="AX129">
        <v>62</v>
      </c>
      <c r="AY129">
        <v>13</v>
      </c>
      <c r="AZ129">
        <v>71</v>
      </c>
      <c r="BA129">
        <v>22</v>
      </c>
      <c r="BB129">
        <v>58410</v>
      </c>
      <c r="BC129">
        <v>9017</v>
      </c>
      <c r="BD129">
        <v>7781</v>
      </c>
      <c r="BE129">
        <v>1765</v>
      </c>
      <c r="BF129">
        <v>23</v>
      </c>
      <c r="BG129">
        <v>0</v>
      </c>
      <c r="BH129">
        <v>0</v>
      </c>
      <c r="BI129">
        <v>0</v>
      </c>
      <c r="BJ129">
        <v>0</v>
      </c>
      <c r="BK129">
        <v>17</v>
      </c>
      <c r="BL129">
        <v>0.03</v>
      </c>
      <c r="BM129">
        <v>0.15</v>
      </c>
      <c r="BN129" s="3">
        <f t="shared" si="8"/>
        <v>4.3995169541935253</v>
      </c>
      <c r="BO129" s="3">
        <f t="shared" si="9"/>
        <v>3.7865973949027194</v>
      </c>
      <c r="BP129" s="43">
        <v>-6.5</v>
      </c>
      <c r="BQ129" s="43">
        <v>2.7</v>
      </c>
      <c r="BR129" s="43">
        <v>1</v>
      </c>
      <c r="BS129" s="44">
        <f t="shared" si="13"/>
        <v>26.117903382184267</v>
      </c>
      <c r="BT129" s="45">
        <v>20.068069259694042</v>
      </c>
      <c r="BU129" s="45">
        <v>1.4900724057828281</v>
      </c>
      <c r="BV129" s="45">
        <v>-1.4446583686670977</v>
      </c>
      <c r="BW129" s="45">
        <v>-1.9572031544164015</v>
      </c>
      <c r="BX129" s="45">
        <v>-1.6526260281288554</v>
      </c>
      <c r="BY129" s="44">
        <f t="shared" si="14"/>
        <v>16.503654114264513</v>
      </c>
      <c r="BZ129" s="45">
        <v>7.3538971052842754</v>
      </c>
      <c r="CA129" s="45">
        <v>0.66958199293144494</v>
      </c>
      <c r="CB129" s="45">
        <v>4.6023191701410644</v>
      </c>
      <c r="CC129" s="45">
        <v>-3.011549000437034</v>
      </c>
      <c r="CD129" s="44">
        <f t="shared" si="15"/>
        <v>9.6142492679197513</v>
      </c>
      <c r="CE129" s="46">
        <v>973.5</v>
      </c>
      <c r="CF129" s="46">
        <v>150.28333333333333</v>
      </c>
      <c r="CG129" s="46">
        <v>129.68333333333334</v>
      </c>
      <c r="CH129" s="46">
        <v>1253.4666666666667</v>
      </c>
      <c r="CI129" s="47">
        <v>2800000</v>
      </c>
      <c r="CJ129">
        <v>2004267</v>
      </c>
      <c r="CK129" s="2">
        <v>51.200001</v>
      </c>
      <c r="CL129">
        <v>2.5</v>
      </c>
      <c r="CM129" s="3">
        <v>2.5</v>
      </c>
      <c r="CN129" s="2">
        <f t="shared" si="10"/>
        <v>-2.2999999999999998</v>
      </c>
      <c r="CO129" s="2">
        <f t="shared" si="11"/>
        <v>1.5090159999999999</v>
      </c>
      <c r="CP129" s="48">
        <v>65.250045999999998</v>
      </c>
      <c r="CQ129" s="2">
        <v>17.153424999999999</v>
      </c>
      <c r="CR129" s="2">
        <v>23.542466999999998</v>
      </c>
      <c r="CS129" s="2">
        <v>40.695892000000001</v>
      </c>
      <c r="CT129" s="2">
        <v>4.5709099999999996</v>
      </c>
      <c r="CU129" s="2">
        <v>2.9624250000000001</v>
      </c>
      <c r="CV129" s="2">
        <v>-2.4317999999999999E-2</v>
      </c>
      <c r="CW129" s="2">
        <v>7.5090159999999999</v>
      </c>
      <c r="CX129" t="s">
        <v>205</v>
      </c>
      <c r="CY129" s="2">
        <v>2.8</v>
      </c>
      <c r="CZ129" s="49">
        <f t="shared" si="12"/>
        <v>3.0030053333333333</v>
      </c>
    </row>
    <row r="130" spans="1:104" x14ac:dyDescent="0.2">
      <c r="A130" s="31" t="s">
        <v>1937</v>
      </c>
      <c r="B130" t="s">
        <v>1938</v>
      </c>
      <c r="C130" t="s">
        <v>1936</v>
      </c>
      <c r="D130" t="s">
        <v>1681</v>
      </c>
      <c r="E130">
        <v>74</v>
      </c>
      <c r="F130">
        <v>225</v>
      </c>
      <c r="G130" t="s">
        <v>1663</v>
      </c>
      <c r="I130" t="s">
        <v>971</v>
      </c>
      <c r="J130" t="s">
        <v>972</v>
      </c>
      <c r="K130" t="s">
        <v>213</v>
      </c>
      <c r="L130" t="s">
        <v>1785</v>
      </c>
      <c r="M130" t="s">
        <v>48</v>
      </c>
      <c r="N130">
        <v>71</v>
      </c>
      <c r="O130">
        <v>22</v>
      </c>
      <c r="P130">
        <v>30</v>
      </c>
      <c r="Q130">
        <v>52</v>
      </c>
      <c r="R130">
        <v>8</v>
      </c>
      <c r="S130">
        <v>7</v>
      </c>
      <c r="T130">
        <v>1</v>
      </c>
      <c r="U130">
        <v>51</v>
      </c>
      <c r="V130">
        <v>161</v>
      </c>
      <c r="W130">
        <v>135</v>
      </c>
      <c r="X130">
        <v>22</v>
      </c>
      <c r="Y130">
        <v>45</v>
      </c>
      <c r="Z130">
        <v>66</v>
      </c>
      <c r="AA130">
        <v>35</v>
      </c>
      <c r="AB130">
        <v>49</v>
      </c>
      <c r="AC130">
        <v>71</v>
      </c>
      <c r="AD130">
        <v>3</v>
      </c>
      <c r="AE130">
        <v>11</v>
      </c>
      <c r="AF130">
        <v>11</v>
      </c>
      <c r="AG130">
        <v>0</v>
      </c>
      <c r="AH130">
        <v>17</v>
      </c>
      <c r="AI130">
        <v>0</v>
      </c>
      <c r="AJ130">
        <v>13</v>
      </c>
      <c r="AK130">
        <v>15</v>
      </c>
      <c r="AL130">
        <v>15</v>
      </c>
      <c r="AM130">
        <v>8</v>
      </c>
      <c r="AN130">
        <v>22</v>
      </c>
      <c r="AO130">
        <v>4</v>
      </c>
      <c r="AP130">
        <v>0</v>
      </c>
      <c r="AQ130">
        <v>1</v>
      </c>
      <c r="AR130">
        <v>14</v>
      </c>
      <c r="AS130">
        <v>8</v>
      </c>
      <c r="AT130">
        <v>3</v>
      </c>
      <c r="AU130">
        <v>19</v>
      </c>
      <c r="AV130">
        <v>1</v>
      </c>
      <c r="AW130">
        <v>0</v>
      </c>
      <c r="AX130">
        <v>78</v>
      </c>
      <c r="AY130">
        <v>34</v>
      </c>
      <c r="AZ130">
        <v>38</v>
      </c>
      <c r="BA130">
        <v>2</v>
      </c>
      <c r="BB130">
        <v>61162</v>
      </c>
      <c r="BC130">
        <v>1424</v>
      </c>
      <c r="BD130">
        <v>13153</v>
      </c>
      <c r="BE130">
        <v>1632</v>
      </c>
      <c r="BF130">
        <v>13</v>
      </c>
      <c r="BG130">
        <v>5</v>
      </c>
      <c r="BH130">
        <v>0</v>
      </c>
      <c r="BI130">
        <v>0</v>
      </c>
      <c r="BJ130">
        <v>0</v>
      </c>
      <c r="BK130">
        <v>26</v>
      </c>
      <c r="BL130">
        <v>0.01</v>
      </c>
      <c r="BM130">
        <v>0.09</v>
      </c>
      <c r="BN130" s="3">
        <f t="shared" si="8"/>
        <v>2.8288351179350912</v>
      </c>
      <c r="BO130" s="3">
        <f t="shared" si="9"/>
        <v>4.1779049678688711</v>
      </c>
      <c r="BP130" s="43">
        <v>8.3000000000000007</v>
      </c>
      <c r="BQ130" s="43">
        <v>6.2</v>
      </c>
      <c r="BR130" s="43">
        <v>3.4</v>
      </c>
      <c r="BS130" s="44">
        <f t="shared" si="13"/>
        <v>67.947806224372826</v>
      </c>
      <c r="BT130" s="45">
        <v>15.857465537554919</v>
      </c>
      <c r="BU130" s="45">
        <v>18.860626731440462</v>
      </c>
      <c r="BV130" s="45">
        <v>2.5725038543983949</v>
      </c>
      <c r="BW130" s="45">
        <v>-0.34316587492921541</v>
      </c>
      <c r="BX130" s="45">
        <v>8.5222782338028065</v>
      </c>
      <c r="BY130" s="44">
        <f t="shared" si="14"/>
        <v>45.469708482267365</v>
      </c>
      <c r="BZ130" s="45">
        <v>15.175461948739589</v>
      </c>
      <c r="CA130" s="45">
        <v>-0.32383418025402178</v>
      </c>
      <c r="CB130" s="45">
        <v>1.7077609668061693</v>
      </c>
      <c r="CC130" s="45">
        <v>5.9187090068137289</v>
      </c>
      <c r="CD130" s="44">
        <f t="shared" si="15"/>
        <v>22.478097742105465</v>
      </c>
      <c r="CE130" s="46">
        <v>1019.3666666666667</v>
      </c>
      <c r="CF130" s="46">
        <v>23.733333333333334</v>
      </c>
      <c r="CG130" s="46">
        <v>219.21666666666667</v>
      </c>
      <c r="CH130" s="46">
        <v>1262.3166666666666</v>
      </c>
      <c r="CI130" s="47">
        <v>1600000</v>
      </c>
      <c r="CJ130">
        <v>3768240</v>
      </c>
      <c r="CK130" s="2">
        <v>62.400002000000001</v>
      </c>
      <c r="CL130">
        <v>1.6</v>
      </c>
      <c r="CM130" s="2">
        <v>3.6</v>
      </c>
      <c r="CN130" s="2">
        <f t="shared" si="10"/>
        <v>6.2999999999999989</v>
      </c>
      <c r="CO130" s="2">
        <f t="shared" si="11"/>
        <v>-1.3902210000000004</v>
      </c>
      <c r="CP130" s="48">
        <v>66.635695999999996</v>
      </c>
      <c r="CQ130" s="2">
        <v>19.022690000000001</v>
      </c>
      <c r="CR130" s="2">
        <v>26.899484999999999</v>
      </c>
      <c r="CS130" s="2">
        <v>45.922173999999998</v>
      </c>
      <c r="CT130" s="2">
        <v>5.346838</v>
      </c>
      <c r="CU130" s="2">
        <v>2.429602</v>
      </c>
      <c r="CV130" s="2">
        <v>0.13333900000000001</v>
      </c>
      <c r="CW130" s="2">
        <v>7.9097790000000003</v>
      </c>
      <c r="CX130" t="s">
        <v>1785</v>
      </c>
      <c r="CY130" s="2">
        <v>3.6</v>
      </c>
      <c r="CZ130" s="49">
        <f t="shared" si="12"/>
        <v>3.136593</v>
      </c>
    </row>
    <row r="131" spans="1:104" x14ac:dyDescent="0.2">
      <c r="A131" s="31" t="s">
        <v>1939</v>
      </c>
      <c r="B131" t="s">
        <v>1778</v>
      </c>
      <c r="C131" t="s">
        <v>1680</v>
      </c>
      <c r="D131" t="s">
        <v>1681</v>
      </c>
      <c r="E131">
        <v>71</v>
      </c>
      <c r="F131">
        <v>213</v>
      </c>
      <c r="G131" t="s">
        <v>1668</v>
      </c>
      <c r="H131" t="s">
        <v>1664</v>
      </c>
      <c r="I131" t="s">
        <v>652</v>
      </c>
      <c r="J131" t="s">
        <v>653</v>
      </c>
      <c r="K131" t="s">
        <v>161</v>
      </c>
      <c r="L131" t="s">
        <v>161</v>
      </c>
      <c r="M131" t="s">
        <v>44</v>
      </c>
      <c r="N131">
        <v>78</v>
      </c>
      <c r="O131">
        <v>11</v>
      </c>
      <c r="P131">
        <v>7</v>
      </c>
      <c r="Q131">
        <v>18</v>
      </c>
      <c r="R131">
        <v>-5</v>
      </c>
      <c r="S131">
        <v>3</v>
      </c>
      <c r="T131">
        <v>0</v>
      </c>
      <c r="U131">
        <v>76</v>
      </c>
      <c r="V131">
        <v>136</v>
      </c>
      <c r="W131">
        <v>356</v>
      </c>
      <c r="X131">
        <v>39</v>
      </c>
      <c r="Y131">
        <v>68</v>
      </c>
      <c r="Z131">
        <v>16</v>
      </c>
      <c r="AA131">
        <v>22</v>
      </c>
      <c r="AB131">
        <v>2</v>
      </c>
      <c r="AC131">
        <v>15</v>
      </c>
      <c r="AD131">
        <v>0.3</v>
      </c>
      <c r="AE131">
        <v>10</v>
      </c>
      <c r="AF131">
        <v>1</v>
      </c>
      <c r="AG131">
        <v>0</v>
      </c>
      <c r="AH131">
        <v>7</v>
      </c>
      <c r="AI131">
        <v>0</v>
      </c>
      <c r="AJ131">
        <v>0</v>
      </c>
      <c r="AK131">
        <v>3</v>
      </c>
      <c r="AL131">
        <v>4</v>
      </c>
      <c r="AM131">
        <v>1</v>
      </c>
      <c r="AN131">
        <v>6</v>
      </c>
      <c r="AO131">
        <v>2</v>
      </c>
      <c r="AP131">
        <v>0</v>
      </c>
      <c r="AQ131">
        <v>1</v>
      </c>
      <c r="AR131">
        <v>9</v>
      </c>
      <c r="AS131">
        <v>2</v>
      </c>
      <c r="AT131">
        <v>2</v>
      </c>
      <c r="AU131">
        <v>9</v>
      </c>
      <c r="AV131">
        <v>2</v>
      </c>
      <c r="AW131">
        <v>0</v>
      </c>
      <c r="AX131">
        <v>30</v>
      </c>
      <c r="AY131">
        <v>3</v>
      </c>
      <c r="AZ131">
        <v>34</v>
      </c>
      <c r="BA131">
        <v>2</v>
      </c>
      <c r="BB131">
        <v>55340</v>
      </c>
      <c r="BC131">
        <v>3636</v>
      </c>
      <c r="BD131">
        <v>1888</v>
      </c>
      <c r="BE131">
        <v>1603</v>
      </c>
      <c r="BF131">
        <v>17</v>
      </c>
      <c r="BG131">
        <v>6</v>
      </c>
      <c r="BH131">
        <v>0</v>
      </c>
      <c r="BI131">
        <v>1</v>
      </c>
      <c r="BJ131">
        <v>0</v>
      </c>
      <c r="BK131">
        <v>42</v>
      </c>
      <c r="BL131">
        <v>0.03</v>
      </c>
      <c r="BM131">
        <v>-0.25</v>
      </c>
      <c r="BN131" s="3">
        <f t="shared" ref="BN131:BN194" si="16">IF(AND(BB131&gt;3600,BC131&gt;1200),(4*(AZ131-BA131+0.2*BF131)/BB131*3600+BA131/BC131*3600)/5," ")</f>
        <v>2.2383236661215813</v>
      </c>
      <c r="BO131" s="3">
        <f t="shared" ref="BO131:BO194" si="17">IF(AND(BB131&gt;3600,BD131&gt;1200),(4*((AX131-AY131+0.2*BK131)/BB131*3600)+(AY131/BD131*3600))/5," ")</f>
        <v>2.9863518587713545</v>
      </c>
      <c r="BP131" s="43">
        <v>-4.2</v>
      </c>
      <c r="BQ131" s="43">
        <v>-1.6</v>
      </c>
      <c r="BR131" s="43">
        <v>0.9</v>
      </c>
      <c r="BS131" s="44">
        <f t="shared" si="13"/>
        <v>25.163255904843087</v>
      </c>
      <c r="BT131" s="45">
        <v>5.4626427769847536</v>
      </c>
      <c r="BU131" s="45">
        <v>0.46811751545396357</v>
      </c>
      <c r="BV131" s="45">
        <v>9.6787112459046192</v>
      </c>
      <c r="BW131" s="45">
        <v>-0.74802506671617564</v>
      </c>
      <c r="BX131" s="45">
        <v>0</v>
      </c>
      <c r="BY131" s="44">
        <f t="shared" si="14"/>
        <v>14.861446471627159</v>
      </c>
      <c r="BZ131" s="45">
        <v>7.8332992787213636</v>
      </c>
      <c r="CA131" s="45">
        <v>0.14761627751221085</v>
      </c>
      <c r="CB131" s="45">
        <v>3.953305650023486</v>
      </c>
      <c r="CC131" s="45">
        <v>-1.6324117730411321</v>
      </c>
      <c r="CD131" s="44">
        <f t="shared" si="15"/>
        <v>10.301809433215928</v>
      </c>
      <c r="CE131" s="46">
        <v>922.33333333333337</v>
      </c>
      <c r="CF131" s="46">
        <v>60.599999999999994</v>
      </c>
      <c r="CG131" s="46">
        <v>31.466666666666669</v>
      </c>
      <c r="CH131" s="46">
        <v>1014.4000000000001</v>
      </c>
      <c r="CI131" s="47">
        <v>725833.33333333337</v>
      </c>
      <c r="CJ131">
        <v>520986</v>
      </c>
      <c r="CK131" s="2">
        <v>38.900002000000001</v>
      </c>
      <c r="CL131">
        <v>0.55700000000000005</v>
      </c>
      <c r="CM131" s="3">
        <v>0.62250000000000005</v>
      </c>
      <c r="CN131" s="2">
        <f t="shared" ref="CN131:CN194" si="18">IF(CL131&gt;0,SUM(BQ131:BR131)-3*(CL131-0.5),"")</f>
        <v>-0.87100000000000022</v>
      </c>
      <c r="CO131" s="2">
        <f t="shared" ref="CO131:CO194" si="19">IF(CL131&gt;0,CW131-3*(CM131-0.5),"")</f>
        <v>0.66272399999999987</v>
      </c>
      <c r="CP131" s="48">
        <v>67.027823999999995</v>
      </c>
      <c r="CQ131" s="2">
        <v>10.550438</v>
      </c>
      <c r="CR131" s="2">
        <v>8.7590149999999998</v>
      </c>
      <c r="CS131" s="2">
        <v>19.309453000000001</v>
      </c>
      <c r="CT131" s="2">
        <v>-0.35713600000000001</v>
      </c>
      <c r="CU131" s="2">
        <v>1.3963749999999999</v>
      </c>
      <c r="CV131" s="2">
        <v>-9.0150000000000004E-3</v>
      </c>
      <c r="CW131" s="2">
        <v>1.030224</v>
      </c>
      <c r="CX131" t="s">
        <v>161</v>
      </c>
      <c r="CY131" s="2">
        <v>0.7</v>
      </c>
      <c r="CZ131" s="49">
        <f t="shared" ref="CZ131:CZ194" si="20">CW131/3+0.5</f>
        <v>0.84340799999999994</v>
      </c>
    </row>
    <row r="132" spans="1:104" x14ac:dyDescent="0.2">
      <c r="A132" s="31" t="s">
        <v>1940</v>
      </c>
      <c r="B132" t="s">
        <v>1744</v>
      </c>
      <c r="C132" t="s">
        <v>1745</v>
      </c>
      <c r="D132" t="s">
        <v>1681</v>
      </c>
      <c r="E132">
        <v>77</v>
      </c>
      <c r="F132">
        <v>220</v>
      </c>
      <c r="G132" t="s">
        <v>1663</v>
      </c>
      <c r="I132" t="s">
        <v>861</v>
      </c>
      <c r="J132" t="s">
        <v>862</v>
      </c>
      <c r="K132" t="s">
        <v>85</v>
      </c>
      <c r="L132" t="s">
        <v>85</v>
      </c>
      <c r="M132" t="s">
        <v>57</v>
      </c>
      <c r="N132">
        <v>80</v>
      </c>
      <c r="O132">
        <v>7</v>
      </c>
      <c r="P132">
        <v>21</v>
      </c>
      <c r="Q132">
        <v>28</v>
      </c>
      <c r="R132">
        <v>7</v>
      </c>
      <c r="S132">
        <v>7</v>
      </c>
      <c r="T132">
        <v>5</v>
      </c>
      <c r="U132">
        <v>97</v>
      </c>
      <c r="V132">
        <v>130</v>
      </c>
      <c r="W132">
        <v>146</v>
      </c>
      <c r="X132">
        <v>129</v>
      </c>
      <c r="Y132">
        <v>57</v>
      </c>
      <c r="Z132">
        <v>59</v>
      </c>
      <c r="AA132">
        <v>39</v>
      </c>
      <c r="AB132">
        <v>0</v>
      </c>
      <c r="AC132">
        <v>0</v>
      </c>
      <c r="AD132">
        <v>0</v>
      </c>
      <c r="AE132">
        <v>4</v>
      </c>
      <c r="AF132">
        <v>3</v>
      </c>
      <c r="AG132">
        <v>0</v>
      </c>
      <c r="AH132">
        <v>11</v>
      </c>
      <c r="AI132">
        <v>2</v>
      </c>
      <c r="AJ132">
        <v>8</v>
      </c>
      <c r="AK132">
        <v>10</v>
      </c>
      <c r="AL132">
        <v>11</v>
      </c>
      <c r="AM132">
        <v>7</v>
      </c>
      <c r="AN132">
        <v>14</v>
      </c>
      <c r="AO132">
        <v>0</v>
      </c>
      <c r="AP132">
        <v>0</v>
      </c>
      <c r="AQ132">
        <v>0</v>
      </c>
      <c r="AR132">
        <v>3</v>
      </c>
      <c r="AS132">
        <v>4</v>
      </c>
      <c r="AT132">
        <v>1</v>
      </c>
      <c r="AU132">
        <v>6</v>
      </c>
      <c r="AV132">
        <v>0</v>
      </c>
      <c r="AW132">
        <v>0</v>
      </c>
      <c r="AX132">
        <v>98</v>
      </c>
      <c r="AY132">
        <v>29</v>
      </c>
      <c r="AZ132">
        <v>94</v>
      </c>
      <c r="BA132">
        <v>32</v>
      </c>
      <c r="BB132">
        <v>86696</v>
      </c>
      <c r="BC132">
        <v>18401</v>
      </c>
      <c r="BD132">
        <v>13100</v>
      </c>
      <c r="BE132">
        <v>2434</v>
      </c>
      <c r="BF132">
        <v>35</v>
      </c>
      <c r="BG132">
        <v>3</v>
      </c>
      <c r="BH132">
        <v>0</v>
      </c>
      <c r="BI132">
        <v>0</v>
      </c>
      <c r="BJ132">
        <v>1</v>
      </c>
      <c r="BK132">
        <v>10</v>
      </c>
      <c r="BL132">
        <v>0.01</v>
      </c>
      <c r="BM132">
        <v>0.12</v>
      </c>
      <c r="BN132" s="3">
        <f t="shared" si="16"/>
        <v>3.544253137042348</v>
      </c>
      <c r="BO132" s="3">
        <f t="shared" si="17"/>
        <v>3.9524794543995796</v>
      </c>
      <c r="BP132" s="43">
        <v>-4.4000000000000004</v>
      </c>
      <c r="BQ132" s="43">
        <v>1.8</v>
      </c>
      <c r="BR132" s="43">
        <v>1.5</v>
      </c>
      <c r="BS132" s="44">
        <f t="shared" ref="BS132:BS195" si="21">BY132+CD132</f>
        <v>57.03869977931879</v>
      </c>
      <c r="BT132" s="45">
        <v>10.530270981892263</v>
      </c>
      <c r="BU132" s="45">
        <v>6.1806637396752642</v>
      </c>
      <c r="BV132" s="45">
        <v>-0.39612391024962784</v>
      </c>
      <c r="BW132" s="45">
        <v>2.7515724746915882</v>
      </c>
      <c r="BX132" s="45">
        <v>0</v>
      </c>
      <c r="BY132" s="44">
        <f t="shared" ref="BY132:BY195" si="22">SUM(BT132:BX132)</f>
        <v>19.066383286009486</v>
      </c>
      <c r="BZ132" s="45">
        <v>22.740617015904537</v>
      </c>
      <c r="CA132" s="45">
        <v>4.0976160672215984</v>
      </c>
      <c r="CB132" s="45">
        <v>14.363331087177738</v>
      </c>
      <c r="CC132" s="45">
        <v>-3.2292476769945706</v>
      </c>
      <c r="CD132" s="44">
        <f t="shared" ref="CD132:CD195" si="23">SUM(BZ132:CC132)</f>
        <v>37.9723164933093</v>
      </c>
      <c r="CE132" s="46">
        <v>1444.9333333333334</v>
      </c>
      <c r="CF132" s="46">
        <v>306.68333333333334</v>
      </c>
      <c r="CG132" s="46">
        <v>218.33333333333337</v>
      </c>
      <c r="CH132" s="46">
        <v>1969.9500000000003</v>
      </c>
      <c r="CI132" s="47">
        <v>1300000</v>
      </c>
      <c r="CJ132">
        <v>4122941</v>
      </c>
      <c r="CK132" s="2">
        <v>69.400002000000001</v>
      </c>
      <c r="CL132">
        <v>1.2</v>
      </c>
      <c r="CM132" s="3">
        <v>1.4</v>
      </c>
      <c r="CN132" s="2">
        <f t="shared" si="18"/>
        <v>1.2000000000000002</v>
      </c>
      <c r="CO132" s="2">
        <f t="shared" si="19"/>
        <v>5.0377849999999995</v>
      </c>
      <c r="CP132" s="48">
        <v>70.417122000000006</v>
      </c>
      <c r="CQ132" s="2">
        <v>7.3111170000000003</v>
      </c>
      <c r="CR132" s="2">
        <v>23.917711000000001</v>
      </c>
      <c r="CS132" s="2">
        <v>31.228828</v>
      </c>
      <c r="CT132" s="2">
        <v>3.7576990000000001</v>
      </c>
      <c r="CU132" s="2">
        <v>3.980111</v>
      </c>
      <c r="CV132" s="2">
        <v>-2.5999999999999998E-5</v>
      </c>
      <c r="CW132" s="2">
        <v>7.7377849999999997</v>
      </c>
      <c r="CX132" t="s">
        <v>85</v>
      </c>
      <c r="CY132" s="2">
        <v>1.3</v>
      </c>
      <c r="CZ132" s="49">
        <f t="shared" si="20"/>
        <v>3.0792616666666666</v>
      </c>
    </row>
    <row r="133" spans="1:104" x14ac:dyDescent="0.2">
      <c r="A133" s="31" t="s">
        <v>1941</v>
      </c>
      <c r="B133" t="s">
        <v>1898</v>
      </c>
      <c r="C133" t="s">
        <v>1680</v>
      </c>
      <c r="D133" t="s">
        <v>1681</v>
      </c>
      <c r="E133">
        <v>70</v>
      </c>
      <c r="F133">
        <v>184</v>
      </c>
      <c r="G133" t="s">
        <v>1663</v>
      </c>
      <c r="I133" t="s">
        <v>173</v>
      </c>
      <c r="J133" t="s">
        <v>535</v>
      </c>
      <c r="K133" t="s">
        <v>84</v>
      </c>
      <c r="L133" t="s">
        <v>84</v>
      </c>
      <c r="M133" t="s">
        <v>69</v>
      </c>
      <c r="N133">
        <v>82</v>
      </c>
      <c r="O133">
        <v>18</v>
      </c>
      <c r="P133">
        <v>20</v>
      </c>
      <c r="Q133">
        <v>38</v>
      </c>
      <c r="R133">
        <v>-6</v>
      </c>
      <c r="S133">
        <v>4</v>
      </c>
      <c r="T133">
        <v>-4</v>
      </c>
      <c r="U133">
        <v>22</v>
      </c>
      <c r="V133">
        <v>116</v>
      </c>
      <c r="W133">
        <v>57</v>
      </c>
      <c r="X133">
        <v>39</v>
      </c>
      <c r="Y133">
        <v>49</v>
      </c>
      <c r="Z133">
        <v>42</v>
      </c>
      <c r="AA133">
        <v>28</v>
      </c>
      <c r="AB133">
        <v>261</v>
      </c>
      <c r="AC133">
        <v>441</v>
      </c>
      <c r="AD133">
        <v>14.7</v>
      </c>
      <c r="AE133">
        <v>14</v>
      </c>
      <c r="AF133">
        <v>4</v>
      </c>
      <c r="AG133">
        <v>0</v>
      </c>
      <c r="AH133">
        <v>15</v>
      </c>
      <c r="AI133">
        <v>0</v>
      </c>
      <c r="AJ133">
        <v>5</v>
      </c>
      <c r="AK133">
        <v>13</v>
      </c>
      <c r="AL133">
        <v>7</v>
      </c>
      <c r="AM133">
        <v>7</v>
      </c>
      <c r="AN133">
        <v>13</v>
      </c>
      <c r="AO133">
        <v>1</v>
      </c>
      <c r="AP133">
        <v>0</v>
      </c>
      <c r="AQ133">
        <v>4</v>
      </c>
      <c r="AR133">
        <v>10</v>
      </c>
      <c r="AS133">
        <v>8</v>
      </c>
      <c r="AT133">
        <v>2</v>
      </c>
      <c r="AU133">
        <v>16</v>
      </c>
      <c r="AV133">
        <v>0</v>
      </c>
      <c r="AW133">
        <v>0</v>
      </c>
      <c r="AX133">
        <v>52</v>
      </c>
      <c r="AY133">
        <v>14</v>
      </c>
      <c r="AZ133">
        <v>50</v>
      </c>
      <c r="BA133">
        <v>6</v>
      </c>
      <c r="BB133">
        <v>58332</v>
      </c>
      <c r="BC133">
        <v>2892</v>
      </c>
      <c r="BD133">
        <v>9639</v>
      </c>
      <c r="BE133">
        <v>1610</v>
      </c>
      <c r="BF133">
        <v>11</v>
      </c>
      <c r="BG133">
        <v>0</v>
      </c>
      <c r="BH133">
        <v>0</v>
      </c>
      <c r="BI133">
        <v>0</v>
      </c>
      <c r="BJ133">
        <v>0</v>
      </c>
      <c r="BK133">
        <v>22</v>
      </c>
      <c r="BL133">
        <v>-0.04</v>
      </c>
      <c r="BM133">
        <v>-0.03</v>
      </c>
      <c r="BN133" s="3">
        <f t="shared" si="16"/>
        <v>3.7747880710302426</v>
      </c>
      <c r="BO133" s="3">
        <f t="shared" si="17"/>
        <v>3.1391480544765393</v>
      </c>
      <c r="BP133" s="43">
        <v>-5.6</v>
      </c>
      <c r="BQ133" s="43">
        <v>2.8</v>
      </c>
      <c r="BR133" s="43">
        <v>0.1</v>
      </c>
      <c r="BS133" s="44">
        <f t="shared" si="21"/>
        <v>32.236816836183465</v>
      </c>
      <c r="BT133" s="45">
        <v>16.807856748578413</v>
      </c>
      <c r="BU133" s="45">
        <v>3.0349619562963208</v>
      </c>
      <c r="BV133" s="45">
        <v>0.23396694912467794</v>
      </c>
      <c r="BW133" s="45">
        <v>-0.57086115596397113</v>
      </c>
      <c r="BX133" s="45">
        <v>0</v>
      </c>
      <c r="BY133" s="44">
        <f t="shared" si="22"/>
        <v>19.505924498035441</v>
      </c>
      <c r="BZ133" s="45">
        <v>7.1468594575127034</v>
      </c>
      <c r="CA133" s="45">
        <v>-9.7340623226793391E-2</v>
      </c>
      <c r="CB133" s="45">
        <v>1.3412539648280875</v>
      </c>
      <c r="CC133" s="45">
        <v>4.340119539034025</v>
      </c>
      <c r="CD133" s="44">
        <f t="shared" si="23"/>
        <v>12.730892338148021</v>
      </c>
      <c r="CE133" s="46">
        <v>972.2</v>
      </c>
      <c r="CF133" s="46">
        <v>48.2</v>
      </c>
      <c r="CG133" s="46">
        <v>160.65</v>
      </c>
      <c r="CH133" s="46">
        <v>1181.0500000000002</v>
      </c>
      <c r="CI133" s="47">
        <v>1133333.3333333333</v>
      </c>
      <c r="CJ133">
        <v>3090928</v>
      </c>
      <c r="CK133" s="2">
        <v>51.799999</v>
      </c>
      <c r="CL133">
        <v>0.85</v>
      </c>
      <c r="CM133" s="3">
        <v>0.85</v>
      </c>
      <c r="CN133" s="2">
        <f t="shared" si="18"/>
        <v>1.85</v>
      </c>
      <c r="CO133" s="2">
        <f t="shared" si="19"/>
        <v>5.295299</v>
      </c>
      <c r="CP133" s="48">
        <v>71.645195000000001</v>
      </c>
      <c r="CQ133" s="2">
        <v>18.491467</v>
      </c>
      <c r="CR133" s="2">
        <v>23.450776999999999</v>
      </c>
      <c r="CS133" s="2">
        <v>41.942244000000002</v>
      </c>
      <c r="CT133" s="2">
        <v>4.8009069999999996</v>
      </c>
      <c r="CU133" s="2">
        <v>1.5581419999999999</v>
      </c>
      <c r="CV133" s="2">
        <v>-1.375E-2</v>
      </c>
      <c r="CW133" s="2">
        <v>6.3452989999999998</v>
      </c>
      <c r="CX133" t="s">
        <v>84</v>
      </c>
      <c r="CY133" s="2">
        <v>1.1000000000000001</v>
      </c>
      <c r="CZ133" s="49">
        <f t="shared" si="20"/>
        <v>2.6150996666666666</v>
      </c>
    </row>
    <row r="134" spans="1:104" x14ac:dyDescent="0.2">
      <c r="A134" s="31" t="s">
        <v>1942</v>
      </c>
      <c r="B134" t="s">
        <v>1898</v>
      </c>
      <c r="C134" t="s">
        <v>1680</v>
      </c>
      <c r="D134" t="s">
        <v>1681</v>
      </c>
      <c r="E134">
        <v>73</v>
      </c>
      <c r="F134">
        <v>200</v>
      </c>
      <c r="G134" t="s">
        <v>1663</v>
      </c>
      <c r="I134" t="s">
        <v>1002</v>
      </c>
      <c r="J134" t="s">
        <v>1003</v>
      </c>
      <c r="K134" t="s">
        <v>496</v>
      </c>
      <c r="L134" t="s">
        <v>496</v>
      </c>
      <c r="M134" t="s">
        <v>57</v>
      </c>
      <c r="N134">
        <v>73</v>
      </c>
      <c r="O134">
        <v>3</v>
      </c>
      <c r="P134">
        <v>27</v>
      </c>
      <c r="Q134">
        <v>30</v>
      </c>
      <c r="R134">
        <v>0</v>
      </c>
      <c r="S134">
        <v>-3</v>
      </c>
      <c r="T134">
        <v>-5</v>
      </c>
      <c r="U134">
        <v>35</v>
      </c>
      <c r="V134">
        <v>87</v>
      </c>
      <c r="W134">
        <v>64</v>
      </c>
      <c r="X134">
        <v>83</v>
      </c>
      <c r="Y134">
        <v>38</v>
      </c>
      <c r="Z134">
        <v>19</v>
      </c>
      <c r="AA134">
        <v>11</v>
      </c>
      <c r="AB134">
        <v>0</v>
      </c>
      <c r="AC134">
        <v>0</v>
      </c>
      <c r="AD134">
        <v>0</v>
      </c>
      <c r="AE134">
        <v>3</v>
      </c>
      <c r="AF134">
        <v>0</v>
      </c>
      <c r="AG134">
        <v>0</v>
      </c>
      <c r="AH134">
        <v>7</v>
      </c>
      <c r="AI134">
        <v>0</v>
      </c>
      <c r="AJ134">
        <v>20</v>
      </c>
      <c r="AK134">
        <v>13</v>
      </c>
      <c r="AL134">
        <v>14</v>
      </c>
      <c r="AM134">
        <v>9</v>
      </c>
      <c r="AN134">
        <v>18</v>
      </c>
      <c r="AO134">
        <v>1</v>
      </c>
      <c r="AP134">
        <v>0</v>
      </c>
      <c r="AQ134">
        <v>0</v>
      </c>
      <c r="AR134">
        <v>2</v>
      </c>
      <c r="AS134">
        <v>1</v>
      </c>
      <c r="AT134">
        <v>0</v>
      </c>
      <c r="AU134">
        <v>3</v>
      </c>
      <c r="AV134">
        <v>0</v>
      </c>
      <c r="AW134">
        <v>0</v>
      </c>
      <c r="AX134">
        <v>76</v>
      </c>
      <c r="AY134">
        <v>31</v>
      </c>
      <c r="AZ134">
        <v>53</v>
      </c>
      <c r="BA134">
        <v>8</v>
      </c>
      <c r="BB134">
        <v>63037</v>
      </c>
      <c r="BC134">
        <v>1783</v>
      </c>
      <c r="BD134">
        <v>15167</v>
      </c>
      <c r="BE134">
        <v>1720</v>
      </c>
      <c r="BF134">
        <v>15</v>
      </c>
      <c r="BG134">
        <v>1</v>
      </c>
      <c r="BH134">
        <v>0</v>
      </c>
      <c r="BI134">
        <v>0</v>
      </c>
      <c r="BJ134">
        <v>0</v>
      </c>
      <c r="BK134">
        <v>7</v>
      </c>
      <c r="BL134">
        <v>-0.04</v>
      </c>
      <c r="BM134">
        <v>0.12</v>
      </c>
      <c r="BN134" s="3">
        <f t="shared" si="16"/>
        <v>5.4235081389895994</v>
      </c>
      <c r="BO134" s="3">
        <f t="shared" si="17"/>
        <v>3.5915138462171883</v>
      </c>
      <c r="BP134" s="43">
        <v>6.4</v>
      </c>
      <c r="BQ134" s="43">
        <v>2.8</v>
      </c>
      <c r="BR134" s="43">
        <v>4.4000000000000004</v>
      </c>
      <c r="BS134" s="44">
        <f t="shared" si="21"/>
        <v>42.692557999999998</v>
      </c>
      <c r="BT134" s="28">
        <v>8.1541669999999993</v>
      </c>
      <c r="BU134" s="28">
        <v>6.5398969999999998</v>
      </c>
      <c r="BV134" s="28">
        <v>-9.8805000000000004E-2</v>
      </c>
      <c r="BW134" s="28">
        <v>-0.100137</v>
      </c>
      <c r="BX134" s="28">
        <v>0</v>
      </c>
      <c r="BY134" s="44">
        <f t="shared" si="22"/>
        <v>14.495121999999999</v>
      </c>
      <c r="BZ134" s="28">
        <v>24.731414999999998</v>
      </c>
      <c r="CA134" s="28">
        <v>0.98541100000000004</v>
      </c>
      <c r="CB134" s="28">
        <v>-2.2871239999999999</v>
      </c>
      <c r="CC134" s="28">
        <v>4.7677339999999999</v>
      </c>
      <c r="CD134" s="44">
        <f t="shared" si="23"/>
        <v>28.197436</v>
      </c>
      <c r="CE134" s="28">
        <v>1050.616667</v>
      </c>
      <c r="CF134" s="28">
        <v>29.716667000000001</v>
      </c>
      <c r="CG134" s="28">
        <v>252.783333</v>
      </c>
      <c r="CH134" s="50">
        <v>1333.116667</v>
      </c>
      <c r="CI134" s="51">
        <v>1283333.3333330001</v>
      </c>
      <c r="CJ134">
        <v>4207211</v>
      </c>
      <c r="CK134" s="2">
        <v>73.510955999999993</v>
      </c>
      <c r="CL134">
        <v>1.4</v>
      </c>
      <c r="CM134" s="3">
        <v>1.4</v>
      </c>
      <c r="CN134" s="2">
        <f t="shared" si="18"/>
        <v>4.5</v>
      </c>
      <c r="CO134" s="2">
        <f t="shared" si="19"/>
        <v>3.1070230000000003</v>
      </c>
      <c r="CP134" s="48">
        <v>64.750259</v>
      </c>
      <c r="CQ134" s="2">
        <v>4.336233</v>
      </c>
      <c r="CR134" s="2">
        <v>19.560151999999999</v>
      </c>
      <c r="CS134" s="2">
        <v>23.896384999999999</v>
      </c>
      <c r="CT134" s="2">
        <v>2.170582</v>
      </c>
      <c r="CU134" s="2">
        <v>3.6332080000000002</v>
      </c>
      <c r="CV134" s="2">
        <v>3.2339999999999999E-3</v>
      </c>
      <c r="CW134" s="2">
        <v>5.807023</v>
      </c>
      <c r="CX134" t="s">
        <v>496</v>
      </c>
      <c r="CY134" s="2">
        <v>1.3</v>
      </c>
      <c r="CZ134" s="49">
        <f t="shared" si="20"/>
        <v>2.4356743333333331</v>
      </c>
    </row>
    <row r="135" spans="1:104" x14ac:dyDescent="0.2">
      <c r="A135" s="31" t="s">
        <v>1710</v>
      </c>
      <c r="B135" t="s">
        <v>1943</v>
      </c>
      <c r="C135" t="s">
        <v>1794</v>
      </c>
      <c r="D135" t="s">
        <v>1662</v>
      </c>
      <c r="E135">
        <v>74</v>
      </c>
      <c r="F135">
        <v>205</v>
      </c>
      <c r="G135" t="s">
        <v>1663</v>
      </c>
      <c r="I135" t="s">
        <v>70</v>
      </c>
      <c r="J135" t="s">
        <v>247</v>
      </c>
      <c r="K135" t="s">
        <v>244</v>
      </c>
      <c r="L135" t="s">
        <v>244</v>
      </c>
      <c r="M135" t="s">
        <v>48</v>
      </c>
      <c r="N135">
        <v>80</v>
      </c>
      <c r="O135">
        <v>18</v>
      </c>
      <c r="P135">
        <v>24</v>
      </c>
      <c r="Q135">
        <v>42</v>
      </c>
      <c r="R135">
        <v>0</v>
      </c>
      <c r="S135">
        <v>1</v>
      </c>
      <c r="T135">
        <v>3</v>
      </c>
      <c r="U135">
        <v>73</v>
      </c>
      <c r="V135">
        <v>178</v>
      </c>
      <c r="W135">
        <v>180</v>
      </c>
      <c r="X135">
        <v>43</v>
      </c>
      <c r="Y135">
        <v>64</v>
      </c>
      <c r="Z135">
        <v>37</v>
      </c>
      <c r="AA135">
        <v>49</v>
      </c>
      <c r="AB135">
        <v>20</v>
      </c>
      <c r="AC135">
        <v>29</v>
      </c>
      <c r="AD135">
        <v>1</v>
      </c>
      <c r="AE135">
        <v>13</v>
      </c>
      <c r="AF135">
        <v>5</v>
      </c>
      <c r="AG135">
        <v>0</v>
      </c>
      <c r="AH135">
        <v>20</v>
      </c>
      <c r="AI135">
        <v>0</v>
      </c>
      <c r="AJ135">
        <v>4</v>
      </c>
      <c r="AK135">
        <v>12</v>
      </c>
      <c r="AL135">
        <v>12</v>
      </c>
      <c r="AM135">
        <v>7</v>
      </c>
      <c r="AN135">
        <v>17</v>
      </c>
      <c r="AO135">
        <v>6</v>
      </c>
      <c r="AP135">
        <v>0</v>
      </c>
      <c r="AQ135">
        <v>1</v>
      </c>
      <c r="AR135">
        <v>8</v>
      </c>
      <c r="AS135">
        <v>10</v>
      </c>
      <c r="AT135">
        <v>5</v>
      </c>
      <c r="AU135">
        <v>13</v>
      </c>
      <c r="AV135">
        <v>1</v>
      </c>
      <c r="AW135">
        <v>0</v>
      </c>
      <c r="AX135">
        <v>70</v>
      </c>
      <c r="AY135">
        <v>23</v>
      </c>
      <c r="AZ135">
        <v>54</v>
      </c>
      <c r="BA135">
        <v>7</v>
      </c>
      <c r="BB135">
        <v>65433</v>
      </c>
      <c r="BC135">
        <v>6603</v>
      </c>
      <c r="BD135">
        <v>12527</v>
      </c>
      <c r="BE135">
        <v>1873</v>
      </c>
      <c r="BF135">
        <v>24</v>
      </c>
      <c r="BG135">
        <v>1</v>
      </c>
      <c r="BH135">
        <v>1</v>
      </c>
      <c r="BI135">
        <v>1</v>
      </c>
      <c r="BJ135">
        <v>0</v>
      </c>
      <c r="BK135">
        <v>40</v>
      </c>
      <c r="BL135">
        <v>0.01</v>
      </c>
      <c r="BM135">
        <v>0.18</v>
      </c>
      <c r="BN135" s="3">
        <f t="shared" si="16"/>
        <v>3.0432398976036565</v>
      </c>
      <c r="BO135" s="3">
        <f t="shared" si="17"/>
        <v>3.7427414452930767</v>
      </c>
      <c r="BP135" s="43">
        <v>1.4</v>
      </c>
      <c r="BQ135" s="43">
        <v>2.1</v>
      </c>
      <c r="BR135" s="43">
        <v>1.7</v>
      </c>
      <c r="BS135" s="44">
        <f t="shared" si="21"/>
        <v>43.033553999999995</v>
      </c>
      <c r="BT135" s="28">
        <v>17.076768999999999</v>
      </c>
      <c r="BU135" s="28">
        <v>3.3964479999999999</v>
      </c>
      <c r="BV135" s="28">
        <v>7.1904589999999997</v>
      </c>
      <c r="BW135" s="28">
        <v>-1.245339</v>
      </c>
      <c r="BX135" s="28">
        <v>0</v>
      </c>
      <c r="BY135" s="44">
        <f t="shared" si="22"/>
        <v>26.418336999999998</v>
      </c>
      <c r="BZ135" s="28">
        <v>9.0302950000000006</v>
      </c>
      <c r="CA135" s="28">
        <v>0.74996600000000002</v>
      </c>
      <c r="CB135" s="28">
        <v>7.0541989999999997</v>
      </c>
      <c r="CC135" s="28">
        <v>-0.21924299999999999</v>
      </c>
      <c r="CD135" s="44">
        <f t="shared" si="23"/>
        <v>16.615217000000001</v>
      </c>
      <c r="CE135" s="28">
        <v>1148.485469</v>
      </c>
      <c r="CF135" s="28">
        <v>115.896406</v>
      </c>
      <c r="CG135" s="28">
        <v>219.87494799999999</v>
      </c>
      <c r="CH135" s="50">
        <v>1484.2568229999999</v>
      </c>
      <c r="CI135" s="51">
        <v>4000000</v>
      </c>
      <c r="CJ135">
        <v>2082144</v>
      </c>
      <c r="CK135" s="2">
        <v>45.876251000000003</v>
      </c>
      <c r="CL135">
        <v>4</v>
      </c>
      <c r="CM135" s="3">
        <v>2.8</v>
      </c>
      <c r="CN135" s="2">
        <f t="shared" si="18"/>
        <v>-6.7</v>
      </c>
      <c r="CO135" s="2">
        <f t="shared" si="19"/>
        <v>-1.5974409999999999</v>
      </c>
      <c r="CP135" s="48">
        <v>66.846176</v>
      </c>
      <c r="CQ135" s="2">
        <v>15.817719</v>
      </c>
      <c r="CR135" s="2">
        <v>23.688576000000001</v>
      </c>
      <c r="CS135" s="2">
        <v>39.506293999999997</v>
      </c>
      <c r="CT135" s="2">
        <v>3.318254</v>
      </c>
      <c r="CU135" s="2">
        <v>1.9794339999999999</v>
      </c>
      <c r="CV135" s="2">
        <v>4.8710000000000003E-3</v>
      </c>
      <c r="CW135" s="2">
        <v>5.3025589999999996</v>
      </c>
      <c r="CX135" t="s">
        <v>244</v>
      </c>
      <c r="CY135" s="2">
        <v>2.9</v>
      </c>
      <c r="CZ135" s="49">
        <f t="shared" si="20"/>
        <v>2.2675196666666668</v>
      </c>
    </row>
    <row r="136" spans="1:104" x14ac:dyDescent="0.2">
      <c r="A136" s="31" t="s">
        <v>1944</v>
      </c>
      <c r="B136" t="s">
        <v>1945</v>
      </c>
      <c r="C136" t="s">
        <v>1661</v>
      </c>
      <c r="D136" t="s">
        <v>1662</v>
      </c>
      <c r="E136">
        <v>73</v>
      </c>
      <c r="F136">
        <v>212</v>
      </c>
      <c r="G136" t="s">
        <v>1668</v>
      </c>
      <c r="H136" t="s">
        <v>1664</v>
      </c>
      <c r="I136" t="s">
        <v>632</v>
      </c>
      <c r="J136" t="s">
        <v>1120</v>
      </c>
      <c r="K136" t="s">
        <v>77</v>
      </c>
      <c r="L136" t="s">
        <v>77</v>
      </c>
      <c r="M136" t="s">
        <v>57</v>
      </c>
      <c r="N136">
        <v>15</v>
      </c>
      <c r="O136">
        <v>1</v>
      </c>
      <c r="P136">
        <v>1</v>
      </c>
      <c r="Q136">
        <v>2</v>
      </c>
      <c r="R136">
        <v>1</v>
      </c>
      <c r="S136">
        <v>-1</v>
      </c>
      <c r="T136">
        <v>0</v>
      </c>
      <c r="U136">
        <v>12</v>
      </c>
      <c r="V136">
        <v>14</v>
      </c>
      <c r="W136">
        <v>11</v>
      </c>
      <c r="X136">
        <v>15</v>
      </c>
      <c r="Y136">
        <v>7</v>
      </c>
      <c r="Z136">
        <v>10</v>
      </c>
      <c r="AA136">
        <v>4</v>
      </c>
      <c r="AB136">
        <v>0</v>
      </c>
      <c r="AC136">
        <v>0</v>
      </c>
      <c r="AD136">
        <v>0</v>
      </c>
      <c r="AE136">
        <v>1</v>
      </c>
      <c r="AF136">
        <v>0</v>
      </c>
      <c r="AG136">
        <v>0</v>
      </c>
      <c r="AH136">
        <v>1</v>
      </c>
      <c r="AI136">
        <v>0</v>
      </c>
      <c r="AJ136">
        <v>0</v>
      </c>
      <c r="AK136">
        <v>0</v>
      </c>
      <c r="AL136">
        <v>1</v>
      </c>
      <c r="AM136">
        <v>0</v>
      </c>
      <c r="AN136">
        <v>1</v>
      </c>
      <c r="AO136">
        <v>1</v>
      </c>
      <c r="AP136">
        <v>0</v>
      </c>
      <c r="AQ136">
        <v>0</v>
      </c>
      <c r="AR136">
        <v>1</v>
      </c>
      <c r="AS136">
        <v>0</v>
      </c>
      <c r="AT136">
        <v>1</v>
      </c>
      <c r="AU136">
        <v>0</v>
      </c>
      <c r="AV136">
        <v>0</v>
      </c>
      <c r="AW136">
        <v>0</v>
      </c>
      <c r="AX136">
        <v>6</v>
      </c>
      <c r="AY136">
        <v>0</v>
      </c>
      <c r="AZ136">
        <v>6</v>
      </c>
      <c r="BA136">
        <v>1</v>
      </c>
      <c r="BB136">
        <v>12769</v>
      </c>
      <c r="BC136">
        <v>286</v>
      </c>
      <c r="BD136">
        <v>32</v>
      </c>
      <c r="BE136">
        <v>299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-0.09</v>
      </c>
      <c r="BM136">
        <v>-0.12</v>
      </c>
      <c r="BN136" s="3" t="str">
        <f t="shared" si="16"/>
        <v xml:space="preserve"> </v>
      </c>
      <c r="BO136" s="3" t="str">
        <f t="shared" si="17"/>
        <v xml:space="preserve"> </v>
      </c>
      <c r="BP136" s="43">
        <v>1.3</v>
      </c>
      <c r="BQ136" s="43">
        <v>-0.5</v>
      </c>
      <c r="BR136" s="43">
        <v>0.6</v>
      </c>
      <c r="BS136" s="44">
        <f t="shared" si="21"/>
        <v>6.3741796575477014</v>
      </c>
      <c r="BT136" s="45">
        <v>0.91245397044021626</v>
      </c>
      <c r="BU136" s="45">
        <v>-2.7133781868859747E-2</v>
      </c>
      <c r="BV136" s="45">
        <v>-0.72397234733594495</v>
      </c>
      <c r="BW136" s="45">
        <v>-1.5830025466987769E-2</v>
      </c>
      <c r="BX136" s="45">
        <v>0</v>
      </c>
      <c r="BY136" s="44">
        <f t="shared" si="22"/>
        <v>0.14551781576842379</v>
      </c>
      <c r="BZ136" s="45">
        <v>8.8280018881858293</v>
      </c>
      <c r="CA136" s="45">
        <v>2.1667694492933542E-2</v>
      </c>
      <c r="CB136" s="45">
        <v>-0.1038660472531555</v>
      </c>
      <c r="CC136" s="45">
        <v>-2.5171416936463284</v>
      </c>
      <c r="CD136" s="44">
        <f t="shared" si="23"/>
        <v>6.2286618417792781</v>
      </c>
      <c r="CE136" s="46">
        <v>212.81666666666666</v>
      </c>
      <c r="CF136" s="46">
        <v>4.7666666666666666</v>
      </c>
      <c r="CG136" s="46">
        <v>0.53333333333333333</v>
      </c>
      <c r="CH136" s="46">
        <v>218.11666666666667</v>
      </c>
      <c r="CI136" s="47">
        <v>850000</v>
      </c>
      <c r="CL136">
        <v>0.68500000000000005</v>
      </c>
      <c r="CM136" s="3">
        <v>0.625</v>
      </c>
      <c r="CN136" s="2">
        <f t="shared" si="18"/>
        <v>-0.45500000000000018</v>
      </c>
      <c r="CO136" s="2">
        <f t="shared" si="19"/>
        <v>1.011522</v>
      </c>
      <c r="CP136" s="48">
        <v>30.473797000000001</v>
      </c>
      <c r="CQ136" s="2">
        <v>1.451138</v>
      </c>
      <c r="CR136" s="2">
        <v>5.2031770000000002</v>
      </c>
      <c r="CS136" s="2">
        <v>6.6543159999999997</v>
      </c>
      <c r="CT136" s="2">
        <v>0.11069</v>
      </c>
      <c r="CU136" s="2">
        <v>1.2763990000000001</v>
      </c>
      <c r="CV136" s="2">
        <v>-5.6700000000000001E-4</v>
      </c>
      <c r="CW136" s="2">
        <v>1.386522</v>
      </c>
      <c r="CZ136" s="49">
        <f t="shared" si="20"/>
        <v>0.96217400000000008</v>
      </c>
    </row>
    <row r="137" spans="1:104" x14ac:dyDescent="0.2">
      <c r="A137" s="31" t="s">
        <v>1946</v>
      </c>
      <c r="B137" t="s">
        <v>1947</v>
      </c>
      <c r="C137" t="s">
        <v>1745</v>
      </c>
      <c r="D137" t="s">
        <v>1681</v>
      </c>
      <c r="E137">
        <v>74</v>
      </c>
      <c r="F137">
        <v>195</v>
      </c>
      <c r="G137" t="s">
        <v>1668</v>
      </c>
      <c r="I137" t="s">
        <v>788</v>
      </c>
      <c r="J137" t="s">
        <v>1176</v>
      </c>
      <c r="K137" t="s">
        <v>342</v>
      </c>
      <c r="M137" t="s">
        <v>69</v>
      </c>
      <c r="N137">
        <v>6</v>
      </c>
      <c r="O137">
        <v>0</v>
      </c>
      <c r="P137">
        <v>1</v>
      </c>
      <c r="Q137">
        <v>1</v>
      </c>
      <c r="R137">
        <v>-2</v>
      </c>
      <c r="S137">
        <v>-2</v>
      </c>
      <c r="T137">
        <v>0</v>
      </c>
      <c r="U137">
        <v>2</v>
      </c>
      <c r="V137">
        <v>4</v>
      </c>
      <c r="W137">
        <v>18</v>
      </c>
      <c r="X137">
        <v>5</v>
      </c>
      <c r="Y137">
        <v>1</v>
      </c>
      <c r="Z137">
        <v>1</v>
      </c>
      <c r="AA137">
        <v>1</v>
      </c>
      <c r="AB137">
        <v>45</v>
      </c>
      <c r="AC137">
        <v>25</v>
      </c>
      <c r="AD137">
        <v>19.2</v>
      </c>
      <c r="AE137">
        <v>0</v>
      </c>
      <c r="AF137">
        <v>0</v>
      </c>
      <c r="AG137">
        <v>0</v>
      </c>
      <c r="AH137">
        <v>1</v>
      </c>
      <c r="AI137">
        <v>0</v>
      </c>
      <c r="AJ137">
        <v>0</v>
      </c>
      <c r="AK137">
        <v>0</v>
      </c>
      <c r="AL137">
        <v>1</v>
      </c>
      <c r="AM137">
        <v>0</v>
      </c>
      <c r="AN137">
        <v>1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1</v>
      </c>
      <c r="AY137">
        <v>0</v>
      </c>
      <c r="AZ137">
        <v>4</v>
      </c>
      <c r="BA137">
        <v>1</v>
      </c>
      <c r="BB137">
        <v>3026</v>
      </c>
      <c r="BC137">
        <v>913</v>
      </c>
      <c r="BD137">
        <v>40</v>
      </c>
      <c r="BE137">
        <v>103</v>
      </c>
      <c r="BF137">
        <v>1</v>
      </c>
      <c r="BG137">
        <v>0</v>
      </c>
      <c r="BH137">
        <v>0</v>
      </c>
      <c r="BI137">
        <v>0</v>
      </c>
      <c r="BJ137">
        <v>0</v>
      </c>
      <c r="BK137">
        <v>2</v>
      </c>
      <c r="BL137">
        <v>-0.03</v>
      </c>
      <c r="BM137">
        <v>-0.12</v>
      </c>
      <c r="BN137" s="3" t="str">
        <f t="shared" si="16"/>
        <v xml:space="preserve"> </v>
      </c>
      <c r="BO137" s="3" t="str">
        <f t="shared" si="17"/>
        <v xml:space="preserve"> </v>
      </c>
      <c r="BP137" s="43">
        <v>-1.6</v>
      </c>
      <c r="BQ137" s="43">
        <v>-0.2</v>
      </c>
      <c r="BR137" s="43">
        <v>-0.2</v>
      </c>
      <c r="BS137" s="44">
        <f t="shared" si="21"/>
        <v>1.2346931727748529</v>
      </c>
      <c r="BT137" s="45">
        <v>-0.24967136636429188</v>
      </c>
      <c r="BU137" s="45">
        <v>-3.5316202087004069E-2</v>
      </c>
      <c r="BV137" s="45">
        <v>0.34521582044178178</v>
      </c>
      <c r="BW137" s="45">
        <v>-0.17829992183195392</v>
      </c>
      <c r="BX137" s="45">
        <v>0</v>
      </c>
      <c r="BY137" s="44">
        <f t="shared" si="22"/>
        <v>-0.11807166984146811</v>
      </c>
      <c r="BZ137" s="45">
        <v>0.13102253636155756</v>
      </c>
      <c r="CA137" s="45">
        <v>4.8355733774412928E-3</v>
      </c>
      <c r="CB137" s="45">
        <v>1.2022393600403247</v>
      </c>
      <c r="CC137" s="45">
        <v>1.4667372836997464E-2</v>
      </c>
      <c r="CD137" s="44">
        <f t="shared" si="23"/>
        <v>1.352764842616321</v>
      </c>
      <c r="CE137" s="46">
        <v>50.43333333333333</v>
      </c>
      <c r="CF137" s="46">
        <v>15.216666666666665</v>
      </c>
      <c r="CG137" s="46">
        <v>0.66666666666666663</v>
      </c>
      <c r="CH137" s="46">
        <v>66.316666666666663</v>
      </c>
      <c r="CI137" s="47">
        <v>605000</v>
      </c>
      <c r="CL137">
        <v>0.60499999999999998</v>
      </c>
      <c r="CM137" s="2"/>
      <c r="CN137" s="2">
        <f t="shared" si="18"/>
        <v>-0.71499999999999997</v>
      </c>
      <c r="CO137" s="2">
        <f t="shared" si="19"/>
        <v>2.333628</v>
      </c>
      <c r="CP137" s="48">
        <v>30.831249</v>
      </c>
      <c r="CQ137" s="2">
        <v>4.5863389999999997</v>
      </c>
      <c r="CR137" s="2">
        <v>6.1294779999999998</v>
      </c>
      <c r="CS137" s="2">
        <v>10.715816999999999</v>
      </c>
      <c r="CT137" s="2">
        <v>0.329739</v>
      </c>
      <c r="CU137" s="2">
        <v>0.50597099999999995</v>
      </c>
      <c r="CV137" s="2">
        <v>-2.0820000000000001E-3</v>
      </c>
      <c r="CW137" s="2">
        <v>0.83362800000000004</v>
      </c>
      <c r="CY137" s="2"/>
      <c r="CZ137" s="49">
        <f t="shared" si="20"/>
        <v>0.77787600000000001</v>
      </c>
    </row>
    <row r="138" spans="1:104" x14ac:dyDescent="0.2">
      <c r="A138" s="31" t="s">
        <v>1921</v>
      </c>
      <c r="B138" t="s">
        <v>1948</v>
      </c>
      <c r="C138" t="s">
        <v>1692</v>
      </c>
      <c r="D138" t="s">
        <v>1681</v>
      </c>
      <c r="E138">
        <v>73</v>
      </c>
      <c r="F138">
        <v>207</v>
      </c>
      <c r="G138" t="s">
        <v>1668</v>
      </c>
      <c r="I138" t="s">
        <v>197</v>
      </c>
      <c r="J138" t="s">
        <v>1177</v>
      </c>
      <c r="K138" t="s">
        <v>342</v>
      </c>
      <c r="M138" t="s">
        <v>48</v>
      </c>
      <c r="N138">
        <v>53</v>
      </c>
      <c r="O138">
        <v>7</v>
      </c>
      <c r="P138">
        <v>18</v>
      </c>
      <c r="Q138">
        <v>25</v>
      </c>
      <c r="R138">
        <v>-17</v>
      </c>
      <c r="S138">
        <v>-2</v>
      </c>
      <c r="T138">
        <v>-8</v>
      </c>
      <c r="U138">
        <v>32</v>
      </c>
      <c r="V138">
        <v>78</v>
      </c>
      <c r="W138">
        <v>90</v>
      </c>
      <c r="X138">
        <v>18</v>
      </c>
      <c r="Y138">
        <v>40</v>
      </c>
      <c r="Z138">
        <v>22</v>
      </c>
      <c r="AA138">
        <v>32</v>
      </c>
      <c r="AB138">
        <v>14</v>
      </c>
      <c r="AC138">
        <v>31</v>
      </c>
      <c r="AD138">
        <v>1.4</v>
      </c>
      <c r="AE138">
        <v>5</v>
      </c>
      <c r="AF138">
        <v>2</v>
      </c>
      <c r="AG138">
        <v>0</v>
      </c>
      <c r="AH138">
        <v>11</v>
      </c>
      <c r="AI138">
        <v>0</v>
      </c>
      <c r="AJ138">
        <v>7</v>
      </c>
      <c r="AK138">
        <v>9</v>
      </c>
      <c r="AL138">
        <v>9</v>
      </c>
      <c r="AM138">
        <v>4</v>
      </c>
      <c r="AN138">
        <v>14</v>
      </c>
      <c r="AO138">
        <v>0</v>
      </c>
      <c r="AP138">
        <v>0</v>
      </c>
      <c r="AQ138">
        <v>0</v>
      </c>
      <c r="AR138">
        <v>3</v>
      </c>
      <c r="AS138">
        <v>4</v>
      </c>
      <c r="AT138">
        <v>5</v>
      </c>
      <c r="AU138">
        <v>2</v>
      </c>
      <c r="AV138">
        <v>0</v>
      </c>
      <c r="AW138">
        <v>0</v>
      </c>
      <c r="AX138">
        <v>38</v>
      </c>
      <c r="AY138">
        <v>14</v>
      </c>
      <c r="AZ138">
        <v>46</v>
      </c>
      <c r="BA138">
        <v>5</v>
      </c>
      <c r="BB138">
        <v>41766</v>
      </c>
      <c r="BC138">
        <v>4204</v>
      </c>
      <c r="BD138">
        <v>5787</v>
      </c>
      <c r="BE138">
        <v>1093</v>
      </c>
      <c r="BF138">
        <v>11</v>
      </c>
      <c r="BG138">
        <v>0</v>
      </c>
      <c r="BH138">
        <v>1</v>
      </c>
      <c r="BI138">
        <v>0</v>
      </c>
      <c r="BJ138">
        <v>0</v>
      </c>
      <c r="BK138">
        <v>8</v>
      </c>
      <c r="BL138">
        <v>0.03</v>
      </c>
      <c r="BM138">
        <v>-0.16</v>
      </c>
      <c r="BN138" s="3">
        <f t="shared" si="16"/>
        <v>3.8352096518170904</v>
      </c>
      <c r="BO138" s="3">
        <f t="shared" si="17"/>
        <v>3.5070987592950105</v>
      </c>
      <c r="BP138" s="43">
        <v>-6.3</v>
      </c>
      <c r="BQ138" s="43">
        <v>-0.2</v>
      </c>
      <c r="BR138" s="43">
        <v>-0.4</v>
      </c>
      <c r="BS138" s="44">
        <f t="shared" si="21"/>
        <v>14.572484060594132</v>
      </c>
      <c r="BT138" s="45">
        <v>2.5178765011339319</v>
      </c>
      <c r="BU138" s="45">
        <v>4.98819746668332</v>
      </c>
      <c r="BV138" s="45">
        <v>-1.8579620740963778</v>
      </c>
      <c r="BW138" s="45">
        <v>-0.82099985912544837</v>
      </c>
      <c r="BX138" s="45">
        <v>0</v>
      </c>
      <c r="BY138" s="44">
        <f t="shared" si="22"/>
        <v>4.8271120345954257</v>
      </c>
      <c r="BZ138" s="45">
        <v>2.3537816836318473</v>
      </c>
      <c r="CA138" s="45">
        <v>0.41728633013597055</v>
      </c>
      <c r="CB138" s="45">
        <v>5.2780794615566737</v>
      </c>
      <c r="CC138" s="45">
        <v>1.6962245506742146</v>
      </c>
      <c r="CD138" s="44">
        <f t="shared" si="23"/>
        <v>9.7453720259987069</v>
      </c>
      <c r="CE138" s="46">
        <v>696.1</v>
      </c>
      <c r="CF138" s="46">
        <v>70.066666666666663</v>
      </c>
      <c r="CG138" s="46">
        <v>96.449999999999989</v>
      </c>
      <c r="CH138" s="46">
        <v>862.61666666666679</v>
      </c>
      <c r="CI138" s="47">
        <v>691666.66666666663</v>
      </c>
      <c r="CJ138">
        <v>198674</v>
      </c>
      <c r="CK138" s="2">
        <v>29.200001</v>
      </c>
      <c r="CL138">
        <v>0.73499999999999999</v>
      </c>
      <c r="CM138" s="2"/>
      <c r="CN138" s="2">
        <f t="shared" si="18"/>
        <v>-1.3050000000000002</v>
      </c>
      <c r="CO138" s="2">
        <f t="shared" si="19"/>
        <v>3.8573080000000002</v>
      </c>
      <c r="CP138" s="48">
        <v>54.881473999999997</v>
      </c>
      <c r="CQ138" s="2">
        <v>9.9738050000000005</v>
      </c>
      <c r="CR138" s="2">
        <v>16.170984000000001</v>
      </c>
      <c r="CS138" s="2">
        <v>26.14479</v>
      </c>
      <c r="CT138" s="2">
        <v>1.349377</v>
      </c>
      <c r="CU138" s="2">
        <v>0.99465700000000001</v>
      </c>
      <c r="CV138" s="2">
        <v>1.3275E-2</v>
      </c>
      <c r="CW138" s="2">
        <v>2.3573080000000002</v>
      </c>
      <c r="CY138" s="2"/>
      <c r="CZ138" s="49">
        <f t="shared" si="20"/>
        <v>1.2857693333333335</v>
      </c>
    </row>
    <row r="139" spans="1:104" x14ac:dyDescent="0.2">
      <c r="A139" s="31" t="s">
        <v>1949</v>
      </c>
      <c r="B139" t="s">
        <v>1950</v>
      </c>
      <c r="C139" t="s">
        <v>1745</v>
      </c>
      <c r="D139" t="s">
        <v>1681</v>
      </c>
      <c r="E139">
        <v>77</v>
      </c>
      <c r="F139">
        <v>228</v>
      </c>
      <c r="G139" t="s">
        <v>1668</v>
      </c>
      <c r="I139" t="s">
        <v>63</v>
      </c>
      <c r="J139" t="s">
        <v>287</v>
      </c>
      <c r="K139" t="s">
        <v>127</v>
      </c>
      <c r="L139" t="s">
        <v>1800</v>
      </c>
      <c r="M139" t="s">
        <v>57</v>
      </c>
      <c r="N139">
        <v>81</v>
      </c>
      <c r="O139">
        <v>5</v>
      </c>
      <c r="P139">
        <v>19</v>
      </c>
      <c r="Q139">
        <v>24</v>
      </c>
      <c r="R139">
        <v>11</v>
      </c>
      <c r="S139">
        <v>0</v>
      </c>
      <c r="T139">
        <v>3</v>
      </c>
      <c r="U139">
        <v>100</v>
      </c>
      <c r="V139">
        <v>103</v>
      </c>
      <c r="W139">
        <v>201</v>
      </c>
      <c r="X139">
        <v>162</v>
      </c>
      <c r="Y139">
        <v>45</v>
      </c>
      <c r="Z139">
        <v>24</v>
      </c>
      <c r="AA139">
        <v>18</v>
      </c>
      <c r="AB139">
        <v>2</v>
      </c>
      <c r="AC139">
        <v>1</v>
      </c>
      <c r="AD139">
        <v>0</v>
      </c>
      <c r="AE139">
        <v>5</v>
      </c>
      <c r="AF139">
        <v>0</v>
      </c>
      <c r="AG139">
        <v>0</v>
      </c>
      <c r="AH139">
        <v>17</v>
      </c>
      <c r="AI139">
        <v>0</v>
      </c>
      <c r="AJ139">
        <v>2</v>
      </c>
      <c r="AK139">
        <v>10</v>
      </c>
      <c r="AL139">
        <v>9</v>
      </c>
      <c r="AM139">
        <v>6</v>
      </c>
      <c r="AN139">
        <v>13</v>
      </c>
      <c r="AO139">
        <v>1</v>
      </c>
      <c r="AP139">
        <v>0</v>
      </c>
      <c r="AQ139">
        <v>0</v>
      </c>
      <c r="AR139">
        <v>1</v>
      </c>
      <c r="AS139">
        <v>4</v>
      </c>
      <c r="AT139">
        <v>2</v>
      </c>
      <c r="AU139">
        <v>3</v>
      </c>
      <c r="AV139">
        <v>0</v>
      </c>
      <c r="AW139">
        <v>0</v>
      </c>
      <c r="AX139">
        <v>76</v>
      </c>
      <c r="AY139">
        <v>4</v>
      </c>
      <c r="AZ139">
        <v>97</v>
      </c>
      <c r="BA139">
        <v>36</v>
      </c>
      <c r="BB139">
        <v>88310</v>
      </c>
      <c r="BC139">
        <v>18208</v>
      </c>
      <c r="BD139">
        <v>4750</v>
      </c>
      <c r="BE139">
        <v>2358</v>
      </c>
      <c r="BF139">
        <v>45</v>
      </c>
      <c r="BG139">
        <v>2</v>
      </c>
      <c r="BH139">
        <v>0</v>
      </c>
      <c r="BI139">
        <v>0</v>
      </c>
      <c r="BJ139">
        <v>0</v>
      </c>
      <c r="BK139">
        <v>6</v>
      </c>
      <c r="BL139">
        <v>0.08</v>
      </c>
      <c r="BM139">
        <v>0.1</v>
      </c>
      <c r="BN139" s="3">
        <f t="shared" si="16"/>
        <v>3.7064172603341121</v>
      </c>
      <c r="BO139" s="3">
        <f t="shared" si="17"/>
        <v>2.9935426041039643</v>
      </c>
      <c r="BP139" s="43">
        <v>1.6</v>
      </c>
      <c r="BQ139" s="43">
        <v>1.5</v>
      </c>
      <c r="BR139" s="43">
        <v>5.6</v>
      </c>
      <c r="BS139" s="44">
        <f t="shared" si="21"/>
        <v>52.453620901657935</v>
      </c>
      <c r="BT139" s="45">
        <v>18.390436663726614</v>
      </c>
      <c r="BU139" s="45">
        <v>-1.2904081572249018</v>
      </c>
      <c r="BV139" s="45">
        <v>-1.4061579241373885</v>
      </c>
      <c r="BW139" s="45">
        <v>-0.10591399904766394</v>
      </c>
      <c r="BX139" s="45">
        <v>0</v>
      </c>
      <c r="BY139" s="44">
        <f t="shared" si="22"/>
        <v>15.587956583316659</v>
      </c>
      <c r="BZ139" s="45">
        <v>32.410991491541367</v>
      </c>
      <c r="CA139" s="45">
        <v>-0.15349386610983881</v>
      </c>
      <c r="CB139" s="45">
        <v>16.976953917051606</v>
      </c>
      <c r="CC139" s="45">
        <v>-12.368787224141855</v>
      </c>
      <c r="CD139" s="44">
        <f t="shared" si="23"/>
        <v>36.865664318341274</v>
      </c>
      <c r="CE139" s="46">
        <v>1471.8333333333333</v>
      </c>
      <c r="CF139" s="46">
        <v>303.46666666666664</v>
      </c>
      <c r="CG139" s="46">
        <v>79.166666666666671</v>
      </c>
      <c r="CH139" s="46">
        <v>1854.4666666666667</v>
      </c>
      <c r="CI139" s="47">
        <v>3750000</v>
      </c>
      <c r="CJ139">
        <v>4006393</v>
      </c>
      <c r="CK139" s="2">
        <v>71.400002000000001</v>
      </c>
      <c r="CL139">
        <v>4.3</v>
      </c>
      <c r="CM139" s="3">
        <v>3.8</v>
      </c>
      <c r="CN139" s="2">
        <f t="shared" si="18"/>
        <v>-4.2999999999999989</v>
      </c>
      <c r="CO139" s="2">
        <f t="shared" si="19"/>
        <v>-4.7036409999999984</v>
      </c>
      <c r="CP139" s="48">
        <v>67.036484000000002</v>
      </c>
      <c r="CQ139" s="2">
        <v>3.8405309999999999</v>
      </c>
      <c r="CR139" s="2">
        <v>14.742924</v>
      </c>
      <c r="CS139" s="2">
        <v>18.583455000000001</v>
      </c>
      <c r="CT139" s="2">
        <v>1.300821</v>
      </c>
      <c r="CU139" s="2">
        <v>3.8959459999999999</v>
      </c>
      <c r="CV139" s="2">
        <v>-4.0900000000000002E-4</v>
      </c>
      <c r="CW139" s="2">
        <v>5.1963590000000002</v>
      </c>
      <c r="CX139" t="s">
        <v>1800</v>
      </c>
      <c r="CY139" s="2">
        <v>3.8</v>
      </c>
      <c r="CZ139" s="49">
        <f t="shared" si="20"/>
        <v>2.2321196666666667</v>
      </c>
    </row>
    <row r="140" spans="1:104" x14ac:dyDescent="0.2">
      <c r="A140" s="31" t="s">
        <v>1951</v>
      </c>
      <c r="B140" t="s">
        <v>1774</v>
      </c>
      <c r="C140" t="s">
        <v>1745</v>
      </c>
      <c r="D140" t="s">
        <v>1681</v>
      </c>
      <c r="E140">
        <v>70</v>
      </c>
      <c r="F140">
        <v>185</v>
      </c>
      <c r="G140" t="s">
        <v>1663</v>
      </c>
      <c r="I140" t="s">
        <v>63</v>
      </c>
      <c r="J140" t="s">
        <v>536</v>
      </c>
      <c r="K140" t="s">
        <v>150</v>
      </c>
      <c r="M140" t="s">
        <v>69</v>
      </c>
      <c r="N140">
        <v>63</v>
      </c>
      <c r="O140">
        <v>10</v>
      </c>
      <c r="P140">
        <v>17</v>
      </c>
      <c r="Q140">
        <v>27</v>
      </c>
      <c r="R140">
        <v>-15</v>
      </c>
      <c r="S140">
        <v>-1</v>
      </c>
      <c r="T140">
        <v>-4</v>
      </c>
      <c r="U140">
        <v>32</v>
      </c>
      <c r="V140">
        <v>121</v>
      </c>
      <c r="W140">
        <v>39</v>
      </c>
      <c r="X140">
        <v>34</v>
      </c>
      <c r="Y140">
        <v>27</v>
      </c>
      <c r="Z140">
        <v>37</v>
      </c>
      <c r="AA140">
        <v>34</v>
      </c>
      <c r="AB140">
        <v>171</v>
      </c>
      <c r="AC140">
        <v>246</v>
      </c>
      <c r="AD140">
        <v>11.6</v>
      </c>
      <c r="AE140">
        <v>8</v>
      </c>
      <c r="AF140">
        <v>2</v>
      </c>
      <c r="AG140">
        <v>0</v>
      </c>
      <c r="AH140">
        <v>12</v>
      </c>
      <c r="AI140">
        <v>1</v>
      </c>
      <c r="AJ140">
        <v>4</v>
      </c>
      <c r="AK140">
        <v>12</v>
      </c>
      <c r="AL140">
        <v>5</v>
      </c>
      <c r="AM140">
        <v>6</v>
      </c>
      <c r="AN140">
        <v>11</v>
      </c>
      <c r="AO140">
        <v>3</v>
      </c>
      <c r="AP140">
        <v>0</v>
      </c>
      <c r="AQ140">
        <v>1</v>
      </c>
      <c r="AR140">
        <v>6</v>
      </c>
      <c r="AS140">
        <v>4</v>
      </c>
      <c r="AT140">
        <v>1</v>
      </c>
      <c r="AU140">
        <v>9</v>
      </c>
      <c r="AV140">
        <v>0</v>
      </c>
      <c r="AW140">
        <v>0</v>
      </c>
      <c r="AX140">
        <v>43</v>
      </c>
      <c r="AY140">
        <v>13</v>
      </c>
      <c r="AZ140">
        <v>45</v>
      </c>
      <c r="BA140">
        <v>0</v>
      </c>
      <c r="BB140">
        <v>48747</v>
      </c>
      <c r="BC140">
        <v>131</v>
      </c>
      <c r="BD140">
        <v>10480</v>
      </c>
      <c r="BE140">
        <v>1174</v>
      </c>
      <c r="BF140">
        <v>11</v>
      </c>
      <c r="BG140">
        <v>2</v>
      </c>
      <c r="BH140">
        <v>0</v>
      </c>
      <c r="BI140">
        <v>0</v>
      </c>
      <c r="BJ140">
        <v>0</v>
      </c>
      <c r="BK140">
        <v>9</v>
      </c>
      <c r="BL140">
        <v>0.01</v>
      </c>
      <c r="BM140">
        <v>-0.08</v>
      </c>
      <c r="BN140" s="3" t="str">
        <f t="shared" si="16"/>
        <v xml:space="preserve"> </v>
      </c>
      <c r="BO140" s="3">
        <f t="shared" si="17"/>
        <v>2.7718915409474407</v>
      </c>
      <c r="BP140" s="43">
        <v>-3.5</v>
      </c>
      <c r="BQ140" s="43">
        <v>-0.2</v>
      </c>
      <c r="BR140" s="43">
        <v>0.2</v>
      </c>
      <c r="BS140" s="44">
        <f t="shared" si="21"/>
        <v>15.278174</v>
      </c>
      <c r="BT140" s="28">
        <v>7.5363519999999999</v>
      </c>
      <c r="BU140" s="28">
        <v>-0.85661600000000004</v>
      </c>
      <c r="BV140" s="28">
        <v>-3.0831110000000002</v>
      </c>
      <c r="BW140" s="28">
        <v>0.89541199999999999</v>
      </c>
      <c r="BX140" s="28">
        <v>2.0519769999999999</v>
      </c>
      <c r="BY140" s="44">
        <f t="shared" si="22"/>
        <v>6.5440139999999998</v>
      </c>
      <c r="BZ140" s="28">
        <v>4.4163160000000001</v>
      </c>
      <c r="CA140" s="28">
        <v>0.63133799999999995</v>
      </c>
      <c r="CB140" s="28">
        <v>0.26907900000000001</v>
      </c>
      <c r="CC140" s="28">
        <v>3.417427</v>
      </c>
      <c r="CD140" s="44">
        <f t="shared" si="23"/>
        <v>8.7341599999999993</v>
      </c>
      <c r="CE140" s="28">
        <v>812.45</v>
      </c>
      <c r="CF140" s="28">
        <v>2.1833330000000002</v>
      </c>
      <c r="CG140" s="28">
        <v>174.66666699999999</v>
      </c>
      <c r="CH140" s="50">
        <v>989.3</v>
      </c>
      <c r="CI140" s="51">
        <v>4000000</v>
      </c>
      <c r="CJ140">
        <v>582102</v>
      </c>
      <c r="CK140" s="2">
        <v>35.434921000000003</v>
      </c>
      <c r="CL140">
        <v>4</v>
      </c>
      <c r="CM140" s="2"/>
      <c r="CN140" s="2">
        <f t="shared" si="18"/>
        <v>-10.5</v>
      </c>
      <c r="CO140" s="2">
        <f t="shared" si="19"/>
        <v>4.7430839999999996</v>
      </c>
      <c r="CP140" s="48">
        <v>61.670059000000002</v>
      </c>
      <c r="CQ140" s="2">
        <v>12.964276999999999</v>
      </c>
      <c r="CR140" s="2">
        <v>19.152685000000002</v>
      </c>
      <c r="CS140" s="2">
        <v>32.116962000000001</v>
      </c>
      <c r="CT140" s="2">
        <v>2.1536819999999999</v>
      </c>
      <c r="CU140" s="2">
        <v>1.072854</v>
      </c>
      <c r="CV140" s="2">
        <v>1.6549000000000001E-2</v>
      </c>
      <c r="CW140" s="2">
        <v>3.2430840000000001</v>
      </c>
      <c r="CY140" s="2"/>
      <c r="CZ140" s="49">
        <f t="shared" si="20"/>
        <v>1.5810280000000001</v>
      </c>
    </row>
    <row r="141" spans="1:104" x14ac:dyDescent="0.2">
      <c r="A141" s="31" t="s">
        <v>1952</v>
      </c>
      <c r="B141" t="s">
        <v>1953</v>
      </c>
      <c r="C141" t="s">
        <v>1674</v>
      </c>
      <c r="D141" t="s">
        <v>1662</v>
      </c>
      <c r="E141">
        <v>74</v>
      </c>
      <c r="F141">
        <v>210</v>
      </c>
      <c r="G141" t="s">
        <v>1668</v>
      </c>
      <c r="I141" t="s">
        <v>202</v>
      </c>
      <c r="J141" t="s">
        <v>248</v>
      </c>
      <c r="K141" t="s">
        <v>244</v>
      </c>
      <c r="L141" t="s">
        <v>244</v>
      </c>
      <c r="M141" t="s">
        <v>57</v>
      </c>
      <c r="N141">
        <v>28</v>
      </c>
      <c r="O141">
        <v>0</v>
      </c>
      <c r="P141">
        <v>1</v>
      </c>
      <c r="Q141">
        <v>1</v>
      </c>
      <c r="R141">
        <v>-1</v>
      </c>
      <c r="S141">
        <v>1</v>
      </c>
      <c r="T141">
        <v>1</v>
      </c>
      <c r="U141">
        <v>37</v>
      </c>
      <c r="V141">
        <v>13</v>
      </c>
      <c r="W141">
        <v>20</v>
      </c>
      <c r="X141">
        <v>2</v>
      </c>
      <c r="Y141">
        <v>1</v>
      </c>
      <c r="Z141">
        <v>2</v>
      </c>
      <c r="AA141">
        <v>2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1</v>
      </c>
      <c r="AI141">
        <v>0</v>
      </c>
      <c r="AJ141">
        <v>0</v>
      </c>
      <c r="AK141">
        <v>1</v>
      </c>
      <c r="AL141">
        <v>0</v>
      </c>
      <c r="AM141">
        <v>1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5</v>
      </c>
      <c r="AY141">
        <v>0</v>
      </c>
      <c r="AZ141">
        <v>7</v>
      </c>
      <c r="BA141">
        <v>1</v>
      </c>
      <c r="BB141">
        <v>8425</v>
      </c>
      <c r="BC141">
        <v>328</v>
      </c>
      <c r="BD141">
        <v>246</v>
      </c>
      <c r="BE141">
        <v>228</v>
      </c>
      <c r="BF141">
        <v>6</v>
      </c>
      <c r="BG141">
        <v>5</v>
      </c>
      <c r="BH141">
        <v>0</v>
      </c>
      <c r="BI141">
        <v>0</v>
      </c>
      <c r="BJ141">
        <v>0</v>
      </c>
      <c r="BK141">
        <v>5</v>
      </c>
      <c r="BL141">
        <v>-0.17</v>
      </c>
      <c r="BM141">
        <v>-0.25</v>
      </c>
      <c r="BN141" s="3" t="str">
        <f t="shared" si="16"/>
        <v xml:space="preserve"> </v>
      </c>
      <c r="BO141" s="3" t="str">
        <f t="shared" si="17"/>
        <v xml:space="preserve"> </v>
      </c>
      <c r="BP141" s="43">
        <v>-1.2</v>
      </c>
      <c r="BQ141" s="43">
        <v>-0.6</v>
      </c>
      <c r="BR141" s="43">
        <v>0.2</v>
      </c>
      <c r="BS141" s="44">
        <f t="shared" si="21"/>
        <v>-1.5501472169556885</v>
      </c>
      <c r="BT141" s="45">
        <v>-1.9776136069717078</v>
      </c>
      <c r="BU141" s="45">
        <v>-0.22378491398896175</v>
      </c>
      <c r="BV141" s="45">
        <v>2.0249461044319297</v>
      </c>
      <c r="BW141" s="45">
        <v>-7.4897884781293222E-2</v>
      </c>
      <c r="BX141" s="45">
        <v>0</v>
      </c>
      <c r="BY141" s="44">
        <f t="shared" si="22"/>
        <v>-0.251350301310033</v>
      </c>
      <c r="BZ141" s="45">
        <v>1.0499684965108418</v>
      </c>
      <c r="CA141" s="45">
        <v>1.8519815479106944E-2</v>
      </c>
      <c r="CB141" s="45">
        <v>-2.1285184458441662E-2</v>
      </c>
      <c r="CC141" s="45">
        <v>-2.3460000431771624</v>
      </c>
      <c r="CD141" s="44">
        <f t="shared" si="23"/>
        <v>-1.2987969156456554</v>
      </c>
      <c r="CE141" s="46">
        <v>140.41666666666666</v>
      </c>
      <c r="CF141" s="46">
        <v>5.4666666666666668</v>
      </c>
      <c r="CG141" s="46">
        <v>4.0999999999999996</v>
      </c>
      <c r="CH141" s="46">
        <v>149.98333333333332</v>
      </c>
      <c r="CI141" s="47">
        <v>487500</v>
      </c>
      <c r="CJ141">
        <v>165000</v>
      </c>
      <c r="CK141" s="2">
        <v>8.5</v>
      </c>
      <c r="CL141">
        <v>0.47499999999999998</v>
      </c>
      <c r="CM141" s="3">
        <v>0.5</v>
      </c>
      <c r="CN141" s="2">
        <f t="shared" si="18"/>
        <v>-0.3249999999999999</v>
      </c>
      <c r="CO141" s="2">
        <f t="shared" si="19"/>
        <v>1.083885</v>
      </c>
      <c r="CP141" s="48">
        <v>38.556739999999998</v>
      </c>
      <c r="CQ141" s="2">
        <v>1.0557529999999999</v>
      </c>
      <c r="CR141" s="2">
        <v>4.4103479999999999</v>
      </c>
      <c r="CS141" s="2">
        <v>5.4661020000000002</v>
      </c>
      <c r="CT141" s="2">
        <v>-0.22241900000000001</v>
      </c>
      <c r="CU141" s="2">
        <v>1.306265</v>
      </c>
      <c r="CV141" s="2">
        <v>3.8999999999999999E-5</v>
      </c>
      <c r="CW141" s="2">
        <v>1.083885</v>
      </c>
      <c r="CX141" t="s">
        <v>244</v>
      </c>
      <c r="CY141" s="2">
        <v>0.5</v>
      </c>
      <c r="CZ141" s="49">
        <f t="shared" si="20"/>
        <v>0.86129499999999992</v>
      </c>
    </row>
    <row r="142" spans="1:104" x14ac:dyDescent="0.2">
      <c r="A142" s="31" t="s">
        <v>1954</v>
      </c>
      <c r="B142" t="s">
        <v>1955</v>
      </c>
      <c r="C142" t="s">
        <v>1661</v>
      </c>
      <c r="D142" t="s">
        <v>1662</v>
      </c>
      <c r="E142">
        <v>68</v>
      </c>
      <c r="F142">
        <v>180</v>
      </c>
      <c r="G142" t="s">
        <v>1663</v>
      </c>
      <c r="I142" t="s">
        <v>156</v>
      </c>
      <c r="J142" t="s">
        <v>1178</v>
      </c>
      <c r="K142" t="s">
        <v>163</v>
      </c>
      <c r="M142" t="s">
        <v>44</v>
      </c>
      <c r="N142">
        <v>38</v>
      </c>
      <c r="O142">
        <v>3</v>
      </c>
      <c r="P142">
        <v>10</v>
      </c>
      <c r="Q142">
        <v>13</v>
      </c>
      <c r="R142">
        <v>-5</v>
      </c>
      <c r="S142">
        <v>-3</v>
      </c>
      <c r="T142">
        <v>2</v>
      </c>
      <c r="U142">
        <v>10</v>
      </c>
      <c r="V142">
        <v>34</v>
      </c>
      <c r="W142">
        <v>37</v>
      </c>
      <c r="X142">
        <v>5</v>
      </c>
      <c r="Y142">
        <v>17</v>
      </c>
      <c r="Z142">
        <v>8</v>
      </c>
      <c r="AA142">
        <v>12</v>
      </c>
      <c r="AB142">
        <v>0</v>
      </c>
      <c r="AC142">
        <v>1</v>
      </c>
      <c r="AD142">
        <v>0</v>
      </c>
      <c r="AE142">
        <v>3</v>
      </c>
      <c r="AF142">
        <v>0</v>
      </c>
      <c r="AG142">
        <v>0</v>
      </c>
      <c r="AH142">
        <v>9</v>
      </c>
      <c r="AI142">
        <v>0</v>
      </c>
      <c r="AJ142">
        <v>1</v>
      </c>
      <c r="AK142">
        <v>6</v>
      </c>
      <c r="AL142">
        <v>4</v>
      </c>
      <c r="AM142">
        <v>4</v>
      </c>
      <c r="AN142">
        <v>6</v>
      </c>
      <c r="AO142">
        <v>0</v>
      </c>
      <c r="AP142">
        <v>0</v>
      </c>
      <c r="AQ142">
        <v>1</v>
      </c>
      <c r="AR142">
        <v>1</v>
      </c>
      <c r="AS142">
        <v>2</v>
      </c>
      <c r="AT142">
        <v>1</v>
      </c>
      <c r="AU142">
        <v>2</v>
      </c>
      <c r="AV142">
        <v>0</v>
      </c>
      <c r="AW142">
        <v>0</v>
      </c>
      <c r="AX142">
        <v>19</v>
      </c>
      <c r="AY142">
        <v>1</v>
      </c>
      <c r="AZ142">
        <v>23</v>
      </c>
      <c r="BA142">
        <v>0</v>
      </c>
      <c r="BB142">
        <v>24421</v>
      </c>
      <c r="BC142">
        <v>19</v>
      </c>
      <c r="BD142">
        <v>487</v>
      </c>
      <c r="BE142">
        <v>535</v>
      </c>
      <c r="BF142">
        <v>5</v>
      </c>
      <c r="BG142">
        <v>0</v>
      </c>
      <c r="BH142">
        <v>0</v>
      </c>
      <c r="BI142">
        <v>0</v>
      </c>
      <c r="BJ142">
        <v>0</v>
      </c>
      <c r="BK142">
        <v>7</v>
      </c>
      <c r="BL142">
        <v>-0.01</v>
      </c>
      <c r="BM142">
        <v>-0.12</v>
      </c>
      <c r="BN142" s="3" t="str">
        <f t="shared" si="16"/>
        <v xml:space="preserve"> </v>
      </c>
      <c r="BO142" s="3" t="str">
        <f t="shared" si="17"/>
        <v xml:space="preserve"> </v>
      </c>
      <c r="BP142" s="43">
        <v>-3.3</v>
      </c>
      <c r="BQ142" s="43">
        <v>-0.2</v>
      </c>
      <c r="BR142" s="43">
        <v>0.2</v>
      </c>
      <c r="BS142" s="44">
        <f t="shared" si="21"/>
        <v>8.4367125968979231</v>
      </c>
      <c r="BT142" s="45">
        <v>4.7212341551626658</v>
      </c>
      <c r="BU142" s="45">
        <v>0.50710268992112983</v>
      </c>
      <c r="BV142" s="45">
        <v>-6.7228151909773763E-3</v>
      </c>
      <c r="BW142" s="45">
        <v>-4.0895084443447107E-3</v>
      </c>
      <c r="BX142" s="45">
        <v>0</v>
      </c>
      <c r="BY142" s="44">
        <f t="shared" si="22"/>
        <v>5.2175245214484729</v>
      </c>
      <c r="BZ142" s="45">
        <v>1.654042891312729</v>
      </c>
      <c r="CA142" s="45">
        <v>5.7531762307731292E-2</v>
      </c>
      <c r="CB142" s="45">
        <v>4.2373007584595654E-2</v>
      </c>
      <c r="CC142" s="45">
        <v>1.4652404142443931</v>
      </c>
      <c r="CD142" s="44">
        <f t="shared" si="23"/>
        <v>3.2191880754494493</v>
      </c>
      <c r="CE142" s="46">
        <v>407.01666666666665</v>
      </c>
      <c r="CF142" s="46">
        <v>0.31666666666666665</v>
      </c>
      <c r="CG142" s="46">
        <v>8.1166666666666671</v>
      </c>
      <c r="CH142" s="46">
        <v>415.45</v>
      </c>
      <c r="CI142" s="47">
        <v>500000</v>
      </c>
      <c r="CJ142">
        <v>307220</v>
      </c>
      <c r="CK142" s="2">
        <v>41.900002000000001</v>
      </c>
      <c r="CL142">
        <v>0.5</v>
      </c>
      <c r="CM142" s="2"/>
      <c r="CN142" s="2">
        <f t="shared" si="18"/>
        <v>0</v>
      </c>
      <c r="CO142" s="2">
        <f t="shared" si="19"/>
        <v>3.0813379999999997</v>
      </c>
      <c r="CP142" s="48">
        <v>43.738373000000003</v>
      </c>
      <c r="CQ142" s="2">
        <v>5.9913350000000003</v>
      </c>
      <c r="CR142" s="2">
        <v>10.424204</v>
      </c>
      <c r="CS142" s="2">
        <v>16.415538999999999</v>
      </c>
      <c r="CT142" s="2">
        <v>0.69353500000000001</v>
      </c>
      <c r="CU142" s="2">
        <v>0.88568800000000003</v>
      </c>
      <c r="CV142" s="2">
        <v>2.114E-3</v>
      </c>
      <c r="CW142" s="2">
        <v>1.5813379999999999</v>
      </c>
      <c r="CY142" s="2"/>
      <c r="CZ142" s="49">
        <f t="shared" si="20"/>
        <v>1.0271126666666666</v>
      </c>
    </row>
    <row r="143" spans="1:104" x14ac:dyDescent="0.2">
      <c r="A143" s="31" t="s">
        <v>1956</v>
      </c>
      <c r="B143" t="s">
        <v>1957</v>
      </c>
      <c r="C143" t="s">
        <v>1794</v>
      </c>
      <c r="D143" t="s">
        <v>1662</v>
      </c>
      <c r="E143">
        <v>73</v>
      </c>
      <c r="F143">
        <v>190</v>
      </c>
      <c r="G143" t="s">
        <v>1668</v>
      </c>
      <c r="I143" t="s">
        <v>202</v>
      </c>
      <c r="J143" t="s">
        <v>203</v>
      </c>
      <c r="K143" t="s">
        <v>110</v>
      </c>
      <c r="L143" t="s">
        <v>110</v>
      </c>
      <c r="M143" t="s">
        <v>69</v>
      </c>
      <c r="N143">
        <v>48</v>
      </c>
      <c r="O143">
        <v>18</v>
      </c>
      <c r="P143">
        <v>29</v>
      </c>
      <c r="Q143">
        <v>47</v>
      </c>
      <c r="R143">
        <v>12</v>
      </c>
      <c r="S143">
        <v>9</v>
      </c>
      <c r="T143">
        <v>8</v>
      </c>
      <c r="U143">
        <v>22</v>
      </c>
      <c r="V143">
        <v>126</v>
      </c>
      <c r="W143">
        <v>17</v>
      </c>
      <c r="X143">
        <v>37</v>
      </c>
      <c r="Y143">
        <v>47</v>
      </c>
      <c r="Z143">
        <v>38</v>
      </c>
      <c r="AA143">
        <v>29</v>
      </c>
      <c r="AB143">
        <v>229</v>
      </c>
      <c r="AC143">
        <v>315</v>
      </c>
      <c r="AD143">
        <v>19.5</v>
      </c>
      <c r="AE143">
        <v>12</v>
      </c>
      <c r="AF143">
        <v>5</v>
      </c>
      <c r="AG143">
        <v>1</v>
      </c>
      <c r="AH143">
        <v>16</v>
      </c>
      <c r="AI143">
        <v>0</v>
      </c>
      <c r="AJ143">
        <v>13</v>
      </c>
      <c r="AK143">
        <v>17</v>
      </c>
      <c r="AL143">
        <v>12</v>
      </c>
      <c r="AM143">
        <v>8</v>
      </c>
      <c r="AN143">
        <v>21</v>
      </c>
      <c r="AO143">
        <v>6</v>
      </c>
      <c r="AP143">
        <v>0</v>
      </c>
      <c r="AQ143">
        <v>5</v>
      </c>
      <c r="AR143">
        <v>11</v>
      </c>
      <c r="AS143">
        <v>7</v>
      </c>
      <c r="AT143">
        <v>7</v>
      </c>
      <c r="AU143">
        <v>11</v>
      </c>
      <c r="AV143">
        <v>0</v>
      </c>
      <c r="AW143">
        <v>0</v>
      </c>
      <c r="AX143">
        <v>74</v>
      </c>
      <c r="AY143">
        <v>31</v>
      </c>
      <c r="AZ143">
        <v>40</v>
      </c>
      <c r="BA143">
        <v>9</v>
      </c>
      <c r="BB143">
        <v>37886</v>
      </c>
      <c r="BC143">
        <v>5927</v>
      </c>
      <c r="BD143">
        <v>11250</v>
      </c>
      <c r="BE143">
        <v>1185</v>
      </c>
      <c r="BF143">
        <v>11</v>
      </c>
      <c r="BG143">
        <v>0</v>
      </c>
      <c r="BH143">
        <v>0</v>
      </c>
      <c r="BI143">
        <v>0</v>
      </c>
      <c r="BJ143">
        <v>0</v>
      </c>
      <c r="BK143">
        <v>9</v>
      </c>
      <c r="BL143">
        <v>0.03</v>
      </c>
      <c r="BM143">
        <v>-0.08</v>
      </c>
      <c r="BN143" s="3">
        <f t="shared" si="16"/>
        <v>3.6170837109732581</v>
      </c>
      <c r="BO143" s="3">
        <f t="shared" si="17"/>
        <v>5.3895851765823775</v>
      </c>
      <c r="BP143" s="43">
        <v>12.9</v>
      </c>
      <c r="BQ143" s="43">
        <v>6.4</v>
      </c>
      <c r="BR143" s="43">
        <v>3.7</v>
      </c>
      <c r="BS143" s="44">
        <f t="shared" si="21"/>
        <v>47.825475441867852</v>
      </c>
      <c r="BT143" s="45">
        <v>25.345018080450188</v>
      </c>
      <c r="BU143" s="45">
        <v>11.456534505532002</v>
      </c>
      <c r="BV143" s="45">
        <v>-1.7492589052393757</v>
      </c>
      <c r="BW143" s="45">
        <v>0.77329892794737565</v>
      </c>
      <c r="BX143" s="45">
        <v>-0.74093147215056088</v>
      </c>
      <c r="BY143" s="44">
        <f t="shared" si="22"/>
        <v>35.08466113653963</v>
      </c>
      <c r="BZ143" s="45">
        <v>4.6779595459436853</v>
      </c>
      <c r="CA143" s="45">
        <v>0.21725777459553627</v>
      </c>
      <c r="CB143" s="45">
        <v>5.4028123801911221</v>
      </c>
      <c r="CC143" s="45">
        <v>2.4427846045978798</v>
      </c>
      <c r="CD143" s="44">
        <f t="shared" si="23"/>
        <v>12.740814305328222</v>
      </c>
      <c r="CE143" s="46">
        <v>631.43333333333328</v>
      </c>
      <c r="CF143" s="46">
        <v>98.783333333333331</v>
      </c>
      <c r="CG143" s="46">
        <v>187.5</v>
      </c>
      <c r="CH143" s="46">
        <v>917.71666666666658</v>
      </c>
      <c r="CI143" s="47">
        <v>2900000</v>
      </c>
      <c r="CJ143">
        <v>3285079</v>
      </c>
      <c r="CK143" s="2">
        <v>71.099997999999999</v>
      </c>
      <c r="CL143">
        <v>3.5</v>
      </c>
      <c r="CM143" s="3">
        <v>4.5</v>
      </c>
      <c r="CN143" s="2">
        <f t="shared" si="18"/>
        <v>1.1000000000000014</v>
      </c>
      <c r="CO143" s="2">
        <f t="shared" si="19"/>
        <v>-3.7316760000000002</v>
      </c>
      <c r="CP143" s="48">
        <v>59.634582999999999</v>
      </c>
      <c r="CQ143" s="2">
        <v>16.970866999999998</v>
      </c>
      <c r="CR143" s="2">
        <v>29.131547999999999</v>
      </c>
      <c r="CS143" s="2">
        <v>46.102415000000001</v>
      </c>
      <c r="CT143" s="2">
        <v>5.8134589999999999</v>
      </c>
      <c r="CU143" s="2">
        <v>2.5423719999999999</v>
      </c>
      <c r="CV143" s="2">
        <v>-8.7508000000000002E-2</v>
      </c>
      <c r="CW143" s="2">
        <v>8.2683239999999998</v>
      </c>
      <c r="CX143" t="s">
        <v>110</v>
      </c>
      <c r="CY143" s="2">
        <v>4.5</v>
      </c>
      <c r="CZ143" s="49">
        <f t="shared" si="20"/>
        <v>3.2561079999999998</v>
      </c>
    </row>
    <row r="144" spans="1:104" x14ac:dyDescent="0.2">
      <c r="A144" s="31" t="s">
        <v>1958</v>
      </c>
      <c r="B144" t="s">
        <v>1959</v>
      </c>
      <c r="C144" t="s">
        <v>1794</v>
      </c>
      <c r="D144" t="s">
        <v>1662</v>
      </c>
      <c r="E144">
        <v>74</v>
      </c>
      <c r="F144">
        <v>193</v>
      </c>
      <c r="G144" t="s">
        <v>1668</v>
      </c>
      <c r="I144" t="s">
        <v>231</v>
      </c>
      <c r="J144" t="s">
        <v>333</v>
      </c>
      <c r="K144" t="s">
        <v>280</v>
      </c>
      <c r="L144" t="s">
        <v>280</v>
      </c>
      <c r="M144" t="s">
        <v>69</v>
      </c>
      <c r="N144">
        <v>82</v>
      </c>
      <c r="O144">
        <v>12</v>
      </c>
      <c r="P144">
        <v>36</v>
      </c>
      <c r="Q144">
        <v>48</v>
      </c>
      <c r="R144">
        <v>20</v>
      </c>
      <c r="S144">
        <v>14</v>
      </c>
      <c r="T144">
        <v>6</v>
      </c>
      <c r="U144">
        <v>28</v>
      </c>
      <c r="V144">
        <v>104</v>
      </c>
      <c r="W144">
        <v>42</v>
      </c>
      <c r="X144">
        <v>50</v>
      </c>
      <c r="Y144">
        <v>26</v>
      </c>
      <c r="Z144">
        <v>42</v>
      </c>
      <c r="AA144">
        <v>59</v>
      </c>
      <c r="AB144">
        <v>730</v>
      </c>
      <c r="AC144">
        <v>652</v>
      </c>
      <c r="AD144">
        <v>28.8</v>
      </c>
      <c r="AE144">
        <v>11</v>
      </c>
      <c r="AF144">
        <v>0</v>
      </c>
      <c r="AG144">
        <v>1</v>
      </c>
      <c r="AH144">
        <v>35</v>
      </c>
      <c r="AI144">
        <v>1</v>
      </c>
      <c r="AJ144">
        <v>0</v>
      </c>
      <c r="AK144">
        <v>23</v>
      </c>
      <c r="AL144">
        <v>13</v>
      </c>
      <c r="AM144">
        <v>8</v>
      </c>
      <c r="AN144">
        <v>28</v>
      </c>
      <c r="AO144">
        <v>2</v>
      </c>
      <c r="AP144">
        <v>0</v>
      </c>
      <c r="AQ144">
        <v>1</v>
      </c>
      <c r="AR144">
        <v>6</v>
      </c>
      <c r="AS144">
        <v>6</v>
      </c>
      <c r="AT144">
        <v>3</v>
      </c>
      <c r="AU144">
        <v>9</v>
      </c>
      <c r="AV144">
        <v>1</v>
      </c>
      <c r="AW144">
        <v>0</v>
      </c>
      <c r="AX144">
        <v>65</v>
      </c>
      <c r="AY144">
        <v>1</v>
      </c>
      <c r="AZ144">
        <v>74</v>
      </c>
      <c r="BA144">
        <v>30</v>
      </c>
      <c r="BB144">
        <v>60258</v>
      </c>
      <c r="BC144">
        <v>13945</v>
      </c>
      <c r="BD144">
        <v>1431</v>
      </c>
      <c r="BE144">
        <v>1912</v>
      </c>
      <c r="BF144">
        <v>14</v>
      </c>
      <c r="BG144">
        <v>0</v>
      </c>
      <c r="BH144">
        <v>0</v>
      </c>
      <c r="BI144">
        <v>0</v>
      </c>
      <c r="BJ144">
        <v>0</v>
      </c>
      <c r="BK144">
        <v>24</v>
      </c>
      <c r="BL144">
        <v>-0.03</v>
      </c>
      <c r="BM144">
        <v>0.14000000000000001</v>
      </c>
      <c r="BN144" s="3">
        <f t="shared" si="16"/>
        <v>3.7857241113123927</v>
      </c>
      <c r="BO144" s="3">
        <f t="shared" si="17"/>
        <v>3.7914051340243242</v>
      </c>
      <c r="BP144" s="43">
        <v>14.8</v>
      </c>
      <c r="BQ144" s="43">
        <v>5</v>
      </c>
      <c r="BR144" s="43">
        <v>6.4</v>
      </c>
      <c r="BS144" s="44">
        <f t="shared" si="21"/>
        <v>57.760236791932847</v>
      </c>
      <c r="BT144" s="45">
        <v>31.316741905864166</v>
      </c>
      <c r="BU144" s="45">
        <v>-0.93787497009314402</v>
      </c>
      <c r="BV144" s="45">
        <v>2.17810287144211</v>
      </c>
      <c r="BW144" s="45">
        <v>0.12167412837480082</v>
      </c>
      <c r="BX144" s="45">
        <v>0</v>
      </c>
      <c r="BY144" s="44">
        <f t="shared" si="22"/>
        <v>32.678643935587928</v>
      </c>
      <c r="BZ144" s="45">
        <v>10.798287019385821</v>
      </c>
      <c r="CA144" s="45">
        <v>-0.16167878443058442</v>
      </c>
      <c r="CB144" s="45">
        <v>9.0240811073382545</v>
      </c>
      <c r="CC144" s="45">
        <v>5.4209035140514281</v>
      </c>
      <c r="CD144" s="44">
        <f t="shared" si="23"/>
        <v>25.081592856344919</v>
      </c>
      <c r="CE144" s="46">
        <v>1004.3</v>
      </c>
      <c r="CF144" s="46">
        <v>232.41666666666663</v>
      </c>
      <c r="CG144" s="46">
        <v>23.85</v>
      </c>
      <c r="CH144" s="46">
        <v>1260.5666666666666</v>
      </c>
      <c r="CI144" s="47">
        <v>1050000</v>
      </c>
      <c r="CJ144">
        <v>3686104</v>
      </c>
      <c r="CK144" s="2">
        <v>72.199996999999996</v>
      </c>
      <c r="CL144">
        <v>1.1000000000000001</v>
      </c>
      <c r="CM144" s="3">
        <v>1</v>
      </c>
      <c r="CN144" s="2">
        <f t="shared" si="18"/>
        <v>9.6</v>
      </c>
      <c r="CO144" s="2">
        <f t="shared" si="19"/>
        <v>4.1574090000000004</v>
      </c>
      <c r="CP144" s="48">
        <v>68.796836999999996</v>
      </c>
      <c r="CQ144" s="2">
        <v>10.276505999999999</v>
      </c>
      <c r="CR144" s="2">
        <v>23.638974999999999</v>
      </c>
      <c r="CS144" s="2">
        <v>33.915481999999997</v>
      </c>
      <c r="CT144" s="2">
        <v>2.8446609999999999</v>
      </c>
      <c r="CU144" s="2">
        <v>2.8204410000000002</v>
      </c>
      <c r="CV144" s="2">
        <v>-7.6930000000000002E-3</v>
      </c>
      <c r="CW144" s="2">
        <v>5.6574090000000004</v>
      </c>
      <c r="CX144" t="s">
        <v>280</v>
      </c>
      <c r="CY144" s="2">
        <v>1</v>
      </c>
      <c r="CZ144" s="49">
        <f t="shared" si="20"/>
        <v>2.3858030000000001</v>
      </c>
    </row>
    <row r="145" spans="1:104" x14ac:dyDescent="0.2">
      <c r="A145" s="31" t="s">
        <v>1960</v>
      </c>
      <c r="B145" t="s">
        <v>1961</v>
      </c>
      <c r="C145" t="s">
        <v>1680</v>
      </c>
      <c r="D145" t="s">
        <v>1681</v>
      </c>
      <c r="E145">
        <v>71</v>
      </c>
      <c r="F145">
        <v>205</v>
      </c>
      <c r="G145" t="s">
        <v>1663</v>
      </c>
      <c r="I145" t="s">
        <v>46</v>
      </c>
      <c r="J145" t="s">
        <v>921</v>
      </c>
      <c r="K145" t="s">
        <v>72</v>
      </c>
      <c r="L145" t="s">
        <v>72</v>
      </c>
      <c r="M145" t="s">
        <v>48</v>
      </c>
      <c r="N145">
        <v>76</v>
      </c>
      <c r="O145">
        <v>13</v>
      </c>
      <c r="P145">
        <v>18</v>
      </c>
      <c r="Q145">
        <v>31</v>
      </c>
      <c r="R145">
        <v>0</v>
      </c>
      <c r="S145">
        <v>0</v>
      </c>
      <c r="T145">
        <v>8</v>
      </c>
      <c r="U145">
        <v>101</v>
      </c>
      <c r="V145">
        <v>86</v>
      </c>
      <c r="W145">
        <v>262</v>
      </c>
      <c r="X145">
        <v>37</v>
      </c>
      <c r="Y145">
        <v>41</v>
      </c>
      <c r="Z145">
        <v>14</v>
      </c>
      <c r="AA145">
        <v>20</v>
      </c>
      <c r="AB145">
        <v>7</v>
      </c>
      <c r="AC145">
        <v>12</v>
      </c>
      <c r="AD145">
        <v>0.4</v>
      </c>
      <c r="AE145">
        <v>13</v>
      </c>
      <c r="AF145">
        <v>0</v>
      </c>
      <c r="AG145">
        <v>0</v>
      </c>
      <c r="AH145">
        <v>17</v>
      </c>
      <c r="AI145">
        <v>0</v>
      </c>
      <c r="AJ145">
        <v>1</v>
      </c>
      <c r="AK145">
        <v>8</v>
      </c>
      <c r="AL145">
        <v>10</v>
      </c>
      <c r="AM145">
        <v>5</v>
      </c>
      <c r="AN145">
        <v>13</v>
      </c>
      <c r="AO145">
        <v>5</v>
      </c>
      <c r="AP145">
        <v>0</v>
      </c>
      <c r="AQ145">
        <v>1</v>
      </c>
      <c r="AR145">
        <v>7</v>
      </c>
      <c r="AS145">
        <v>6</v>
      </c>
      <c r="AT145">
        <v>6</v>
      </c>
      <c r="AU145">
        <v>7</v>
      </c>
      <c r="AV145">
        <v>0</v>
      </c>
      <c r="AW145">
        <v>0</v>
      </c>
      <c r="AX145">
        <v>43</v>
      </c>
      <c r="AY145">
        <v>2</v>
      </c>
      <c r="AZ145">
        <v>55</v>
      </c>
      <c r="BA145">
        <v>14</v>
      </c>
      <c r="BB145">
        <v>54871</v>
      </c>
      <c r="BC145">
        <v>7735</v>
      </c>
      <c r="BD145">
        <v>2189</v>
      </c>
      <c r="BE145">
        <v>1429</v>
      </c>
      <c r="BF145">
        <v>33</v>
      </c>
      <c r="BG145">
        <v>1</v>
      </c>
      <c r="BH145">
        <v>2</v>
      </c>
      <c r="BI145">
        <v>1</v>
      </c>
      <c r="BJ145">
        <v>0</v>
      </c>
      <c r="BK145">
        <v>19</v>
      </c>
      <c r="BL145">
        <v>0.01</v>
      </c>
      <c r="BM145">
        <v>0.03</v>
      </c>
      <c r="BN145" s="3">
        <f t="shared" si="16"/>
        <v>3.801536322420064</v>
      </c>
      <c r="BO145" s="3">
        <f t="shared" si="17"/>
        <v>3.0092406527244235</v>
      </c>
      <c r="BP145" s="43">
        <v>-6.4</v>
      </c>
      <c r="BQ145" s="43">
        <v>2.1</v>
      </c>
      <c r="BR145" s="43">
        <v>0.7</v>
      </c>
      <c r="BS145" s="44">
        <f t="shared" si="21"/>
        <v>19.553407308603823</v>
      </c>
      <c r="BT145" s="45">
        <v>18.589299941739661</v>
      </c>
      <c r="BU145" s="45">
        <v>-0.69235473257775293</v>
      </c>
      <c r="BV145" s="45">
        <v>0.24233752104139589</v>
      </c>
      <c r="BW145" s="45">
        <v>-1.2868891275096708</v>
      </c>
      <c r="BX145" s="45">
        <v>0</v>
      </c>
      <c r="BY145" s="44">
        <f t="shared" si="22"/>
        <v>16.852393602693635</v>
      </c>
      <c r="BZ145" s="45">
        <v>6.3457892567491063</v>
      </c>
      <c r="CA145" s="45">
        <v>0.19397695798887415</v>
      </c>
      <c r="CB145" s="45">
        <v>5.0126850260927798</v>
      </c>
      <c r="CC145" s="45">
        <v>-8.8514375349205707</v>
      </c>
      <c r="CD145" s="44">
        <f t="shared" si="23"/>
        <v>2.7010137059101886</v>
      </c>
      <c r="CE145" s="46">
        <v>914.51666666666665</v>
      </c>
      <c r="CF145" s="46">
        <v>128.91666666666666</v>
      </c>
      <c r="CG145" s="46">
        <v>36.483333333333334</v>
      </c>
      <c r="CH145" s="46">
        <v>1079.9166666666667</v>
      </c>
      <c r="CI145" s="47">
        <v>1200000</v>
      </c>
      <c r="CJ145">
        <v>1325043</v>
      </c>
      <c r="CK145" s="2">
        <v>33.299999</v>
      </c>
      <c r="CL145">
        <v>1.2</v>
      </c>
      <c r="CM145" s="3">
        <v>1.2</v>
      </c>
      <c r="CN145" s="2">
        <f t="shared" si="18"/>
        <v>0.70000000000000018</v>
      </c>
      <c r="CO145" s="2">
        <f t="shared" si="19"/>
        <v>1.2226310000000002</v>
      </c>
      <c r="CP145" s="48">
        <v>60.244594999999997</v>
      </c>
      <c r="CQ145" s="2">
        <v>10.216606000000001</v>
      </c>
      <c r="CR145" s="2">
        <v>15.782546999999999</v>
      </c>
      <c r="CS145" s="2">
        <v>25.999153</v>
      </c>
      <c r="CT145" s="2">
        <v>1.615855</v>
      </c>
      <c r="CU145" s="2">
        <v>1.7048000000000001</v>
      </c>
      <c r="CV145" s="2">
        <v>1.9759999999999999E-3</v>
      </c>
      <c r="CW145" s="2">
        <v>3.3226309999999999</v>
      </c>
      <c r="CX145" t="s">
        <v>72</v>
      </c>
      <c r="CY145" s="2">
        <v>1.2</v>
      </c>
      <c r="CZ145" s="49">
        <f t="shared" si="20"/>
        <v>1.6075436666666667</v>
      </c>
    </row>
    <row r="146" spans="1:104" x14ac:dyDescent="0.2">
      <c r="A146" s="31" t="s">
        <v>1962</v>
      </c>
      <c r="B146" t="s">
        <v>1963</v>
      </c>
      <c r="C146" t="s">
        <v>1868</v>
      </c>
      <c r="D146" t="s">
        <v>1662</v>
      </c>
      <c r="E146">
        <v>72</v>
      </c>
      <c r="F146">
        <v>204</v>
      </c>
      <c r="G146" t="s">
        <v>1668</v>
      </c>
      <c r="I146" t="s">
        <v>251</v>
      </c>
      <c r="J146" t="s">
        <v>250</v>
      </c>
      <c r="K146" t="s">
        <v>244</v>
      </c>
      <c r="L146" t="s">
        <v>244</v>
      </c>
      <c r="M146" t="s">
        <v>57</v>
      </c>
      <c r="N146">
        <v>81</v>
      </c>
      <c r="O146">
        <v>14</v>
      </c>
      <c r="P146">
        <v>24</v>
      </c>
      <c r="Q146">
        <v>38</v>
      </c>
      <c r="R146">
        <v>-1</v>
      </c>
      <c r="S146">
        <v>-2</v>
      </c>
      <c r="T146">
        <v>0</v>
      </c>
      <c r="U146">
        <v>18</v>
      </c>
      <c r="V146">
        <v>213</v>
      </c>
      <c r="W146">
        <v>41</v>
      </c>
      <c r="X146">
        <v>89</v>
      </c>
      <c r="Y146">
        <v>92</v>
      </c>
      <c r="Z146">
        <v>36</v>
      </c>
      <c r="AA146">
        <v>43</v>
      </c>
      <c r="AB146">
        <v>0</v>
      </c>
      <c r="AC146">
        <v>0</v>
      </c>
      <c r="AD146">
        <v>0</v>
      </c>
      <c r="AE146">
        <v>5</v>
      </c>
      <c r="AF146">
        <v>8</v>
      </c>
      <c r="AG146">
        <v>1</v>
      </c>
      <c r="AH146">
        <v>10</v>
      </c>
      <c r="AI146">
        <v>0</v>
      </c>
      <c r="AJ146">
        <v>14</v>
      </c>
      <c r="AK146">
        <v>11</v>
      </c>
      <c r="AL146">
        <v>13</v>
      </c>
      <c r="AM146">
        <v>5</v>
      </c>
      <c r="AN146">
        <v>19</v>
      </c>
      <c r="AO146">
        <v>2</v>
      </c>
      <c r="AP146">
        <v>1</v>
      </c>
      <c r="AQ146">
        <v>6</v>
      </c>
      <c r="AR146">
        <v>10</v>
      </c>
      <c r="AS146">
        <v>4</v>
      </c>
      <c r="AT146">
        <v>6</v>
      </c>
      <c r="AU146">
        <v>8</v>
      </c>
      <c r="AV146">
        <v>1</v>
      </c>
      <c r="AW146">
        <v>0</v>
      </c>
      <c r="AX146">
        <v>108</v>
      </c>
      <c r="AY146">
        <v>43</v>
      </c>
      <c r="AZ146">
        <v>78</v>
      </c>
      <c r="BA146">
        <v>12</v>
      </c>
      <c r="BB146">
        <v>86462</v>
      </c>
      <c r="BC146">
        <v>9823</v>
      </c>
      <c r="BD146">
        <v>21930</v>
      </c>
      <c r="BE146">
        <v>2262</v>
      </c>
      <c r="BF146">
        <v>9</v>
      </c>
      <c r="BG146">
        <v>0</v>
      </c>
      <c r="BH146">
        <v>0</v>
      </c>
      <c r="BI146">
        <v>0</v>
      </c>
      <c r="BJ146">
        <v>0</v>
      </c>
      <c r="BK146">
        <v>8</v>
      </c>
      <c r="BL146">
        <v>0.04</v>
      </c>
      <c r="BM146">
        <v>-0.05</v>
      </c>
      <c r="BN146" s="3">
        <f t="shared" si="16"/>
        <v>3.1379477636401587</v>
      </c>
      <c r="BO146" s="3">
        <f t="shared" si="17"/>
        <v>3.6301727926719254</v>
      </c>
      <c r="BP146" s="43">
        <v>1.8</v>
      </c>
      <c r="BQ146" s="43">
        <v>4</v>
      </c>
      <c r="BR146" s="43">
        <v>4.9000000000000004</v>
      </c>
      <c r="BS146" s="44">
        <f t="shared" si="21"/>
        <v>74.75911260693546</v>
      </c>
      <c r="BT146" s="45">
        <v>10.902014367606915</v>
      </c>
      <c r="BU146" s="45">
        <v>12.788077992763974</v>
      </c>
      <c r="BV146" s="45">
        <v>-0.34241270573332644</v>
      </c>
      <c r="BW146" s="45">
        <v>3.1211785764430777</v>
      </c>
      <c r="BX146" s="45">
        <v>0</v>
      </c>
      <c r="BY146" s="44">
        <f t="shared" si="22"/>
        <v>26.468858231080642</v>
      </c>
      <c r="BZ146" s="45">
        <v>19.916012961655451</v>
      </c>
      <c r="CA146" s="45">
        <v>4.4224781477152186</v>
      </c>
      <c r="CB146" s="45">
        <v>10.75208538250096</v>
      </c>
      <c r="CC146" s="45">
        <v>13.19967788398319</v>
      </c>
      <c r="CD146" s="44">
        <f t="shared" si="23"/>
        <v>48.290254375854822</v>
      </c>
      <c r="CE146" s="46">
        <v>1441.0333333333333</v>
      </c>
      <c r="CF146" s="46">
        <v>163.71666666666667</v>
      </c>
      <c r="CG146" s="46">
        <v>365.5</v>
      </c>
      <c r="CH146" s="46">
        <v>1970.25</v>
      </c>
      <c r="CI146" s="47">
        <v>2625000</v>
      </c>
      <c r="CJ146">
        <v>6204590</v>
      </c>
      <c r="CK146" s="2">
        <v>81.099997999999999</v>
      </c>
      <c r="CL146">
        <v>2.75</v>
      </c>
      <c r="CM146" s="3">
        <v>2.75</v>
      </c>
      <c r="CN146" s="2">
        <f t="shared" si="18"/>
        <v>2.1500000000000004</v>
      </c>
      <c r="CO146" s="2">
        <f t="shared" si="19"/>
        <v>3.2508700000000008</v>
      </c>
      <c r="CP146" s="48">
        <v>68.916472999999996</v>
      </c>
      <c r="CQ146" s="2">
        <v>9.6329619999999991</v>
      </c>
      <c r="CR146" s="2">
        <v>28.484058000000001</v>
      </c>
      <c r="CS146" s="2">
        <v>38.117021000000001</v>
      </c>
      <c r="CT146" s="2">
        <v>5.4632779999999999</v>
      </c>
      <c r="CU146" s="2">
        <v>4.5471320000000004</v>
      </c>
      <c r="CV146" s="2">
        <v>-9.5399999999999999E-3</v>
      </c>
      <c r="CW146" s="2">
        <v>10.000870000000001</v>
      </c>
      <c r="CX146" t="s">
        <v>244</v>
      </c>
      <c r="CY146" s="2">
        <v>2.6</v>
      </c>
      <c r="CZ146" s="49">
        <f t="shared" si="20"/>
        <v>3.8336233333333336</v>
      </c>
    </row>
    <row r="147" spans="1:104" x14ac:dyDescent="0.2">
      <c r="A147" s="31" t="s">
        <v>1964</v>
      </c>
      <c r="B147" t="s">
        <v>1733</v>
      </c>
      <c r="C147" t="s">
        <v>1707</v>
      </c>
      <c r="D147" t="s">
        <v>1681</v>
      </c>
      <c r="E147">
        <v>74</v>
      </c>
      <c r="F147">
        <v>220</v>
      </c>
      <c r="G147" t="s">
        <v>1663</v>
      </c>
      <c r="I147" t="s">
        <v>325</v>
      </c>
      <c r="J147" t="s">
        <v>863</v>
      </c>
      <c r="K147" t="s">
        <v>85</v>
      </c>
      <c r="L147" t="s">
        <v>85</v>
      </c>
      <c r="M147" t="s">
        <v>48</v>
      </c>
      <c r="N147">
        <v>63</v>
      </c>
      <c r="O147">
        <v>0</v>
      </c>
      <c r="P147">
        <v>3</v>
      </c>
      <c r="Q147">
        <v>3</v>
      </c>
      <c r="R147">
        <v>-7</v>
      </c>
      <c r="S147">
        <v>-6</v>
      </c>
      <c r="T147">
        <v>0</v>
      </c>
      <c r="U147">
        <v>174</v>
      </c>
      <c r="V147">
        <v>24</v>
      </c>
      <c r="W147">
        <v>51</v>
      </c>
      <c r="X147">
        <v>4</v>
      </c>
      <c r="Y147">
        <v>6</v>
      </c>
      <c r="Z147">
        <v>1</v>
      </c>
      <c r="AA147">
        <v>8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3</v>
      </c>
      <c r="AI147">
        <v>0</v>
      </c>
      <c r="AJ147">
        <v>0</v>
      </c>
      <c r="AK147">
        <v>1</v>
      </c>
      <c r="AL147">
        <v>2</v>
      </c>
      <c r="AM147">
        <v>2</v>
      </c>
      <c r="AN147">
        <v>1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5</v>
      </c>
      <c r="AY147">
        <v>1</v>
      </c>
      <c r="AZ147">
        <v>11</v>
      </c>
      <c r="BA147">
        <v>0</v>
      </c>
      <c r="BB147">
        <v>15721</v>
      </c>
      <c r="BC147">
        <v>0</v>
      </c>
      <c r="BD147">
        <v>6</v>
      </c>
      <c r="BE147">
        <v>458</v>
      </c>
      <c r="BF147">
        <v>12</v>
      </c>
      <c r="BG147">
        <v>22</v>
      </c>
      <c r="BH147">
        <v>4</v>
      </c>
      <c r="BI147">
        <v>0</v>
      </c>
      <c r="BJ147">
        <v>0</v>
      </c>
      <c r="BK147">
        <v>7</v>
      </c>
      <c r="BL147">
        <v>-0.14000000000000001</v>
      </c>
      <c r="BM147">
        <v>-0.5</v>
      </c>
      <c r="BN147" s="3" t="str">
        <f t="shared" si="16"/>
        <v xml:space="preserve"> </v>
      </c>
      <c r="BO147" s="3" t="str">
        <f t="shared" si="17"/>
        <v xml:space="preserve"> </v>
      </c>
      <c r="BP147" s="43">
        <v>-7.4</v>
      </c>
      <c r="BQ147" s="43">
        <v>-2.5</v>
      </c>
      <c r="BR147" s="43">
        <v>-1</v>
      </c>
      <c r="BS147" s="44">
        <f t="shared" si="21"/>
        <v>-3.0567338052191846</v>
      </c>
      <c r="BT147" s="52">
        <v>-2.0097453015588642</v>
      </c>
      <c r="BU147" s="52">
        <v>0.35784304233208397</v>
      </c>
      <c r="BV147" s="52">
        <v>1.285165742267226</v>
      </c>
      <c r="BW147" s="52">
        <v>0</v>
      </c>
      <c r="BX147" s="52">
        <v>0</v>
      </c>
      <c r="BY147" s="44">
        <f t="shared" si="22"/>
        <v>-0.36673651695955423</v>
      </c>
      <c r="BZ147" s="52">
        <v>2.0876313770115011</v>
      </c>
      <c r="CA147" s="52">
        <v>5.8536417466841548E-4</v>
      </c>
      <c r="CB147" s="52">
        <v>0</v>
      </c>
      <c r="CC147" s="52">
        <v>-4.7782140294457998</v>
      </c>
      <c r="CD147" s="44">
        <f t="shared" si="23"/>
        <v>-2.6899972882596304</v>
      </c>
      <c r="CE147" s="53">
        <v>262.01666666666665</v>
      </c>
      <c r="CF147" s="53">
        <v>0</v>
      </c>
      <c r="CG147" s="53">
        <v>0.1</v>
      </c>
      <c r="CH147" s="53">
        <v>262.11666666666667</v>
      </c>
      <c r="CI147" s="54">
        <v>550000</v>
      </c>
      <c r="CJ147">
        <v>165000</v>
      </c>
      <c r="CK147" s="2">
        <v>5.5</v>
      </c>
      <c r="CL147">
        <v>0.52500000000000002</v>
      </c>
      <c r="CM147" s="3">
        <v>0.52500000000000002</v>
      </c>
      <c r="CN147" s="2">
        <f t="shared" si="18"/>
        <v>-3.5750000000000002</v>
      </c>
      <c r="CO147" s="2">
        <f t="shared" si="19"/>
        <v>-1.611666</v>
      </c>
      <c r="CP147" s="48">
        <v>50.888241000000001</v>
      </c>
      <c r="CQ147" s="2">
        <v>1.191327</v>
      </c>
      <c r="CR147" s="2">
        <v>2.6297280000000001</v>
      </c>
      <c r="CS147" s="2">
        <v>3.8210549999999999</v>
      </c>
      <c r="CT147" s="2">
        <v>-1.823232</v>
      </c>
      <c r="CU147" s="2">
        <v>0.29460900000000001</v>
      </c>
      <c r="CV147" s="2">
        <v>-8.0420000000000005E-3</v>
      </c>
      <c r="CW147" s="2">
        <v>-1.5366660000000001</v>
      </c>
      <c r="CX147" t="s">
        <v>85</v>
      </c>
      <c r="CY147" s="2">
        <v>0.6</v>
      </c>
      <c r="CZ147" s="49">
        <f t="shared" si="20"/>
        <v>-1.2222000000000066E-2</v>
      </c>
    </row>
    <row r="148" spans="1:104" x14ac:dyDescent="0.2">
      <c r="A148" s="31" t="s">
        <v>1965</v>
      </c>
      <c r="B148" t="s">
        <v>1904</v>
      </c>
      <c r="C148" t="s">
        <v>1905</v>
      </c>
      <c r="D148" t="s">
        <v>1662</v>
      </c>
      <c r="E148">
        <v>73</v>
      </c>
      <c r="F148">
        <v>190</v>
      </c>
      <c r="G148" t="s">
        <v>1668</v>
      </c>
      <c r="H148" t="s">
        <v>1664</v>
      </c>
      <c r="I148" t="s">
        <v>251</v>
      </c>
      <c r="J148" t="s">
        <v>1183</v>
      </c>
      <c r="K148" t="s">
        <v>74</v>
      </c>
      <c r="M148" t="s">
        <v>44</v>
      </c>
      <c r="N148">
        <v>29</v>
      </c>
      <c r="O148">
        <v>4</v>
      </c>
      <c r="P148">
        <v>5</v>
      </c>
      <c r="Q148">
        <v>9</v>
      </c>
      <c r="R148">
        <v>-2</v>
      </c>
      <c r="S148">
        <v>-3</v>
      </c>
      <c r="T148">
        <v>-5</v>
      </c>
      <c r="U148">
        <v>28</v>
      </c>
      <c r="V148">
        <v>33</v>
      </c>
      <c r="W148">
        <v>54</v>
      </c>
      <c r="X148">
        <v>15</v>
      </c>
      <c r="Y148">
        <v>10</v>
      </c>
      <c r="Z148">
        <v>3</v>
      </c>
      <c r="AA148">
        <v>16</v>
      </c>
      <c r="AB148">
        <v>13</v>
      </c>
      <c r="AC148">
        <v>20</v>
      </c>
      <c r="AD148">
        <v>1.9</v>
      </c>
      <c r="AE148">
        <v>3</v>
      </c>
      <c r="AF148">
        <v>0</v>
      </c>
      <c r="AG148">
        <v>1</v>
      </c>
      <c r="AH148">
        <v>5</v>
      </c>
      <c r="AI148">
        <v>0</v>
      </c>
      <c r="AJ148">
        <v>0</v>
      </c>
      <c r="AK148">
        <v>1</v>
      </c>
      <c r="AL148">
        <v>4</v>
      </c>
      <c r="AM148">
        <v>0</v>
      </c>
      <c r="AN148">
        <v>5</v>
      </c>
      <c r="AO148">
        <v>1</v>
      </c>
      <c r="AP148">
        <v>0</v>
      </c>
      <c r="AQ148">
        <v>1</v>
      </c>
      <c r="AR148">
        <v>3</v>
      </c>
      <c r="AS148">
        <v>1</v>
      </c>
      <c r="AT148">
        <v>1</v>
      </c>
      <c r="AU148">
        <v>3</v>
      </c>
      <c r="AV148">
        <v>0</v>
      </c>
      <c r="AW148">
        <v>0</v>
      </c>
      <c r="AX148">
        <v>12</v>
      </c>
      <c r="AY148">
        <v>0</v>
      </c>
      <c r="AZ148">
        <v>25</v>
      </c>
      <c r="BA148">
        <v>11</v>
      </c>
      <c r="BB148">
        <v>17210</v>
      </c>
      <c r="BC148">
        <v>3767</v>
      </c>
      <c r="BD148">
        <v>271</v>
      </c>
      <c r="BE148">
        <v>453</v>
      </c>
      <c r="BF148">
        <v>4</v>
      </c>
      <c r="BG148">
        <v>2</v>
      </c>
      <c r="BH148">
        <v>0</v>
      </c>
      <c r="BI148">
        <v>1</v>
      </c>
      <c r="BJ148">
        <v>0</v>
      </c>
      <c r="BK148">
        <v>5</v>
      </c>
      <c r="BL148">
        <v>-0.03</v>
      </c>
      <c r="BM148">
        <v>-0.05</v>
      </c>
      <c r="BN148" s="3">
        <f t="shared" si="16"/>
        <v>4.5791684013298148</v>
      </c>
      <c r="BO148" s="3" t="str">
        <f t="shared" si="17"/>
        <v xml:space="preserve"> </v>
      </c>
      <c r="BP148" s="43">
        <v>-2.6</v>
      </c>
      <c r="BQ148" s="43">
        <v>0.4</v>
      </c>
      <c r="BR148" s="43">
        <v>-0.2</v>
      </c>
      <c r="BS148" s="44">
        <f t="shared" si="21"/>
        <v>6.8342582284764379</v>
      </c>
      <c r="BT148" s="45">
        <v>2.7198769856756453</v>
      </c>
      <c r="BU148" s="45">
        <v>-0.21328983754460215</v>
      </c>
      <c r="BV148" s="45">
        <v>-0.55313687614670171</v>
      </c>
      <c r="BW148" s="45">
        <v>0.99128176632701892</v>
      </c>
      <c r="BX148" s="45">
        <v>0</v>
      </c>
      <c r="BY148" s="44">
        <f t="shared" si="22"/>
        <v>2.9447320383113604</v>
      </c>
      <c r="BZ148" s="45">
        <v>2.3876349472620881</v>
      </c>
      <c r="CA148" s="45">
        <v>3.1658979796997395E-2</v>
      </c>
      <c r="CB148" s="45">
        <v>0.85645980784697251</v>
      </c>
      <c r="CC148" s="45">
        <v>0.61377245525901969</v>
      </c>
      <c r="CD148" s="44">
        <f t="shared" si="23"/>
        <v>3.8895261901650779</v>
      </c>
      <c r="CE148" s="46">
        <v>286.83333333333331</v>
      </c>
      <c r="CF148" s="46">
        <v>62.783333333333331</v>
      </c>
      <c r="CG148" s="46">
        <v>4.5166666666666666</v>
      </c>
      <c r="CH148" s="46">
        <v>354.13333333333333</v>
      </c>
      <c r="CI148" s="47">
        <v>512500</v>
      </c>
      <c r="CJ148">
        <v>165000</v>
      </c>
      <c r="CK148" s="2">
        <v>29.1</v>
      </c>
      <c r="CL148">
        <v>0.55000000000000004</v>
      </c>
      <c r="CM148"/>
      <c r="CN148" s="2">
        <f t="shared" si="18"/>
        <v>4.9999999999999878E-2</v>
      </c>
      <c r="CO148" s="2">
        <f t="shared" si="19"/>
        <v>3.1358269999999999</v>
      </c>
      <c r="CP148" s="48">
        <v>39.825256000000003</v>
      </c>
      <c r="CQ148" s="2">
        <v>6.5837750000000002</v>
      </c>
      <c r="CR148" s="2">
        <v>8.4211449999999992</v>
      </c>
      <c r="CS148" s="2">
        <v>15.00492</v>
      </c>
      <c r="CT148" s="2">
        <v>0.99638899999999997</v>
      </c>
      <c r="CU148" s="2">
        <v>0.64551000000000003</v>
      </c>
      <c r="CV148" s="2">
        <v>-6.0720000000000001E-3</v>
      </c>
      <c r="CW148" s="2">
        <v>1.6358269999999999</v>
      </c>
      <c r="CZ148" s="49">
        <f t="shared" si="20"/>
        <v>1.0452756666666665</v>
      </c>
    </row>
    <row r="149" spans="1:104" x14ac:dyDescent="0.2">
      <c r="A149" s="31" t="s">
        <v>1966</v>
      </c>
      <c r="B149" t="s">
        <v>1967</v>
      </c>
      <c r="C149" t="s">
        <v>1684</v>
      </c>
      <c r="D149" t="s">
        <v>1681</v>
      </c>
      <c r="E149">
        <v>74</v>
      </c>
      <c r="F149">
        <v>212</v>
      </c>
      <c r="G149" t="s">
        <v>1663</v>
      </c>
      <c r="I149" t="s">
        <v>66</v>
      </c>
      <c r="J149" t="s">
        <v>231</v>
      </c>
      <c r="K149" t="s">
        <v>43</v>
      </c>
      <c r="L149" t="s">
        <v>1703</v>
      </c>
      <c r="M149" t="s">
        <v>69</v>
      </c>
      <c r="N149">
        <v>54</v>
      </c>
      <c r="O149">
        <v>2</v>
      </c>
      <c r="P149">
        <v>4</v>
      </c>
      <c r="Q149">
        <v>6</v>
      </c>
      <c r="R149">
        <v>-7</v>
      </c>
      <c r="S149">
        <v>-5</v>
      </c>
      <c r="T149">
        <v>-2</v>
      </c>
      <c r="U149">
        <v>60</v>
      </c>
      <c r="V149">
        <v>64</v>
      </c>
      <c r="W149">
        <v>60</v>
      </c>
      <c r="X149">
        <v>29</v>
      </c>
      <c r="Y149">
        <v>10</v>
      </c>
      <c r="Z149">
        <v>2</v>
      </c>
      <c r="AA149">
        <v>2</v>
      </c>
      <c r="AB149">
        <v>110</v>
      </c>
      <c r="AC149">
        <v>112</v>
      </c>
      <c r="AD149">
        <v>7.2</v>
      </c>
      <c r="AE149">
        <v>2</v>
      </c>
      <c r="AF149">
        <v>0</v>
      </c>
      <c r="AG149">
        <v>0</v>
      </c>
      <c r="AH149">
        <v>4</v>
      </c>
      <c r="AI149">
        <v>0</v>
      </c>
      <c r="AJ149">
        <v>0</v>
      </c>
      <c r="AK149">
        <v>2</v>
      </c>
      <c r="AL149">
        <v>2</v>
      </c>
      <c r="AM149">
        <v>1</v>
      </c>
      <c r="AN149">
        <v>3</v>
      </c>
      <c r="AO149">
        <v>1</v>
      </c>
      <c r="AP149">
        <v>0</v>
      </c>
      <c r="AQ149">
        <v>0</v>
      </c>
      <c r="AR149">
        <v>2</v>
      </c>
      <c r="AS149">
        <v>0</v>
      </c>
      <c r="AT149">
        <v>1</v>
      </c>
      <c r="AU149">
        <v>1</v>
      </c>
      <c r="AV149">
        <v>0</v>
      </c>
      <c r="AW149">
        <v>0</v>
      </c>
      <c r="AX149">
        <v>9</v>
      </c>
      <c r="AY149">
        <v>1</v>
      </c>
      <c r="AZ149">
        <v>20</v>
      </c>
      <c r="BA149">
        <v>5</v>
      </c>
      <c r="BB149">
        <v>28134</v>
      </c>
      <c r="BC149">
        <v>3697</v>
      </c>
      <c r="BD149">
        <v>1444</v>
      </c>
      <c r="BE149">
        <v>812</v>
      </c>
      <c r="BF149">
        <v>10</v>
      </c>
      <c r="BG149">
        <v>6</v>
      </c>
      <c r="BH149">
        <v>1</v>
      </c>
      <c r="BI149">
        <v>0</v>
      </c>
      <c r="BJ149">
        <v>0</v>
      </c>
      <c r="BK149">
        <v>11</v>
      </c>
      <c r="BL149">
        <v>-0.06</v>
      </c>
      <c r="BM149">
        <v>-0.13</v>
      </c>
      <c r="BN149" s="3">
        <f t="shared" si="16"/>
        <v>2.714005632344255</v>
      </c>
      <c r="BO149" s="3">
        <f t="shared" si="17"/>
        <v>1.5427608317692907</v>
      </c>
      <c r="BP149" s="43">
        <v>-5.2</v>
      </c>
      <c r="BQ149" s="43">
        <v>-1.9</v>
      </c>
      <c r="BR149" s="43">
        <v>-0.5</v>
      </c>
      <c r="BS149" s="44">
        <f t="shared" si="21"/>
        <v>5.9373030283551342</v>
      </c>
      <c r="BT149" s="45">
        <v>-4.4706916064931974</v>
      </c>
      <c r="BU149" s="45">
        <v>-0.92901423743510225</v>
      </c>
      <c r="BV149" s="45">
        <v>1.0456830808514965</v>
      </c>
      <c r="BW149" s="45">
        <v>-0.67661493439715803</v>
      </c>
      <c r="BX149" s="45">
        <v>0</v>
      </c>
      <c r="BY149" s="44">
        <f t="shared" si="22"/>
        <v>-5.0306376974739608</v>
      </c>
      <c r="BZ149" s="45">
        <v>6.9554962493242982</v>
      </c>
      <c r="CA149" s="45">
        <v>0.19022249276655376</v>
      </c>
      <c r="CB149" s="45">
        <v>4.9842925828013538</v>
      </c>
      <c r="CC149" s="45">
        <v>-1.1620705990631095</v>
      </c>
      <c r="CD149" s="44">
        <f t="shared" si="23"/>
        <v>10.967940725829095</v>
      </c>
      <c r="CE149" s="46">
        <v>468.9</v>
      </c>
      <c r="CF149" s="46">
        <v>61.61666666666666</v>
      </c>
      <c r="CG149" s="46">
        <v>24.066666666666666</v>
      </c>
      <c r="CH149" s="46">
        <v>554.58333333333337</v>
      </c>
      <c r="CI149" s="47">
        <v>787500</v>
      </c>
      <c r="CJ149">
        <v>165000</v>
      </c>
      <c r="CK149" s="2">
        <v>19.399999999999999</v>
      </c>
      <c r="CL149">
        <v>0.77500000000000002</v>
      </c>
      <c r="CM149" s="3">
        <v>0.8</v>
      </c>
      <c r="CN149" s="2">
        <f t="shared" si="18"/>
        <v>-3.2250000000000001</v>
      </c>
      <c r="CO149" s="2">
        <f t="shared" si="19"/>
        <v>-1.4443740000000003</v>
      </c>
      <c r="CP149" s="48">
        <v>47.505687999999999</v>
      </c>
      <c r="CQ149" s="2">
        <v>3.380179</v>
      </c>
      <c r="CR149" s="2">
        <v>4.8691990000000001</v>
      </c>
      <c r="CS149" s="2">
        <v>8.2493780000000001</v>
      </c>
      <c r="CT149" s="2">
        <v>-0.95191700000000001</v>
      </c>
      <c r="CU149" s="2">
        <v>0.413719</v>
      </c>
      <c r="CV149" s="2">
        <v>-6.1760000000000001E-3</v>
      </c>
      <c r="CW149" s="2">
        <v>-0.54437400000000002</v>
      </c>
      <c r="CX149" t="s">
        <v>1704</v>
      </c>
      <c r="CY149" s="2">
        <v>0.8</v>
      </c>
      <c r="CZ149" s="49">
        <f t="shared" si="20"/>
        <v>0.31854199999999999</v>
      </c>
    </row>
    <row r="150" spans="1:104" x14ac:dyDescent="0.2">
      <c r="A150" s="31" t="s">
        <v>1968</v>
      </c>
      <c r="B150" t="s">
        <v>1969</v>
      </c>
      <c r="C150" t="s">
        <v>1970</v>
      </c>
      <c r="D150" t="s">
        <v>1662</v>
      </c>
      <c r="E150">
        <v>74</v>
      </c>
      <c r="F150">
        <v>212</v>
      </c>
      <c r="G150" t="s">
        <v>1668</v>
      </c>
      <c r="H150" t="s">
        <v>1664</v>
      </c>
      <c r="I150" t="s">
        <v>270</v>
      </c>
      <c r="J150" t="s">
        <v>1005</v>
      </c>
      <c r="K150" t="s">
        <v>496</v>
      </c>
      <c r="L150" t="s">
        <v>496</v>
      </c>
      <c r="M150" t="s">
        <v>44</v>
      </c>
      <c r="N150">
        <v>81</v>
      </c>
      <c r="O150">
        <v>12</v>
      </c>
      <c r="P150">
        <v>10</v>
      </c>
      <c r="Q150">
        <v>22</v>
      </c>
      <c r="R150">
        <v>-9</v>
      </c>
      <c r="S150">
        <v>-5</v>
      </c>
      <c r="T150">
        <v>-1</v>
      </c>
      <c r="U150">
        <v>148</v>
      </c>
      <c r="V150">
        <v>124</v>
      </c>
      <c r="W150">
        <v>87</v>
      </c>
      <c r="X150">
        <v>14</v>
      </c>
      <c r="Y150">
        <v>56</v>
      </c>
      <c r="Z150">
        <v>11</v>
      </c>
      <c r="AA150">
        <v>19</v>
      </c>
      <c r="AB150">
        <v>3</v>
      </c>
      <c r="AC150">
        <v>4</v>
      </c>
      <c r="AD150">
        <v>0.1</v>
      </c>
      <c r="AE150">
        <v>11</v>
      </c>
      <c r="AF150">
        <v>0</v>
      </c>
      <c r="AG150">
        <v>1</v>
      </c>
      <c r="AH150">
        <v>8</v>
      </c>
      <c r="AI150">
        <v>0</v>
      </c>
      <c r="AJ150">
        <v>2</v>
      </c>
      <c r="AK150">
        <v>6</v>
      </c>
      <c r="AL150">
        <v>4</v>
      </c>
      <c r="AM150">
        <v>4</v>
      </c>
      <c r="AN150">
        <v>6</v>
      </c>
      <c r="AO150">
        <v>1</v>
      </c>
      <c r="AP150">
        <v>0</v>
      </c>
      <c r="AQ150">
        <v>3</v>
      </c>
      <c r="AR150">
        <v>7</v>
      </c>
      <c r="AS150">
        <v>5</v>
      </c>
      <c r="AT150">
        <v>4</v>
      </c>
      <c r="AU150">
        <v>8</v>
      </c>
      <c r="AV150">
        <v>1</v>
      </c>
      <c r="AW150">
        <v>0</v>
      </c>
      <c r="AX150">
        <v>32</v>
      </c>
      <c r="AY150">
        <v>3</v>
      </c>
      <c r="AZ150">
        <v>44</v>
      </c>
      <c r="BA150">
        <v>6</v>
      </c>
      <c r="BB150">
        <v>56991</v>
      </c>
      <c r="BC150">
        <v>3849</v>
      </c>
      <c r="BD150">
        <v>997</v>
      </c>
      <c r="BE150">
        <v>1553</v>
      </c>
      <c r="BF150">
        <v>29</v>
      </c>
      <c r="BG150">
        <v>16</v>
      </c>
      <c r="BH150">
        <v>1</v>
      </c>
      <c r="BI150">
        <v>0</v>
      </c>
      <c r="BJ150">
        <v>0</v>
      </c>
      <c r="BK150">
        <v>17</v>
      </c>
      <c r="BL150">
        <v>0.08</v>
      </c>
      <c r="BM150">
        <v>-0.38</v>
      </c>
      <c r="BN150" s="3">
        <f t="shared" si="16"/>
        <v>3.3357715627331075</v>
      </c>
      <c r="BO150" s="3" t="str">
        <f t="shared" si="17"/>
        <v xml:space="preserve"> </v>
      </c>
      <c r="BP150" s="43">
        <v>-6.7</v>
      </c>
      <c r="BQ150" s="43">
        <v>-0.2</v>
      </c>
      <c r="BR150" s="43">
        <v>0.7</v>
      </c>
      <c r="BS150" s="44">
        <f t="shared" si="21"/>
        <v>16.113252000000003</v>
      </c>
      <c r="BT150" s="28">
        <v>7.9011339999999999</v>
      </c>
      <c r="BU150" s="28">
        <v>1.3332219999999999</v>
      </c>
      <c r="BV150" s="28">
        <v>1.1452560000000001</v>
      </c>
      <c r="BW150" s="28">
        <v>1.093453</v>
      </c>
      <c r="BX150" s="28">
        <v>0</v>
      </c>
      <c r="BY150" s="44">
        <f t="shared" si="22"/>
        <v>11.473065</v>
      </c>
      <c r="BZ150" s="28">
        <v>10.509086</v>
      </c>
      <c r="CA150" s="28">
        <v>0.12556700000000001</v>
      </c>
      <c r="CB150" s="28">
        <v>4.0373580000000002</v>
      </c>
      <c r="CC150" s="28">
        <v>-10.031824</v>
      </c>
      <c r="CD150" s="44">
        <f t="shared" si="23"/>
        <v>4.6401870000000009</v>
      </c>
      <c r="CE150" s="28">
        <v>949.85</v>
      </c>
      <c r="CF150" s="28">
        <v>64.150000000000006</v>
      </c>
      <c r="CG150" s="28">
        <v>16.616667</v>
      </c>
      <c r="CH150" s="50">
        <v>1030.616667</v>
      </c>
      <c r="CI150" s="51">
        <v>660000</v>
      </c>
      <c r="CJ150">
        <v>165000</v>
      </c>
      <c r="CK150" s="2">
        <v>17.314816</v>
      </c>
      <c r="CL150">
        <v>0.55000000000000004</v>
      </c>
      <c r="CM150" s="3">
        <v>0.87250000000000005</v>
      </c>
      <c r="CN150" s="2">
        <f t="shared" si="18"/>
        <v>0.34999999999999981</v>
      </c>
      <c r="CO150" s="2">
        <f t="shared" si="19"/>
        <v>0.66159699999999977</v>
      </c>
      <c r="CP150" s="48">
        <v>64.867965999999996</v>
      </c>
      <c r="CQ150" s="2">
        <v>10.428456000000001</v>
      </c>
      <c r="CR150" s="2">
        <v>10.406762000000001</v>
      </c>
      <c r="CS150" s="2">
        <v>20.835218000000001</v>
      </c>
      <c r="CT150" s="2">
        <v>0.35419499999999998</v>
      </c>
      <c r="CU150" s="2">
        <v>1.433484</v>
      </c>
      <c r="CV150" s="2">
        <v>-8.5810000000000001E-3</v>
      </c>
      <c r="CW150" s="2">
        <v>1.7790969999999999</v>
      </c>
      <c r="CX150" t="s">
        <v>496</v>
      </c>
      <c r="CY150" s="2">
        <v>0.9</v>
      </c>
      <c r="CZ150" s="49">
        <f t="shared" si="20"/>
        <v>1.0930323333333334</v>
      </c>
    </row>
    <row r="151" spans="1:104" x14ac:dyDescent="0.2">
      <c r="A151" s="31" t="s">
        <v>1971</v>
      </c>
      <c r="B151" t="s">
        <v>1972</v>
      </c>
      <c r="C151" t="s">
        <v>1819</v>
      </c>
      <c r="D151" t="s">
        <v>1681</v>
      </c>
      <c r="E151">
        <v>71</v>
      </c>
      <c r="F151">
        <v>200</v>
      </c>
      <c r="G151" t="s">
        <v>1663</v>
      </c>
      <c r="I151" t="s">
        <v>922</v>
      </c>
      <c r="J151" t="s">
        <v>923</v>
      </c>
      <c r="K151" t="s">
        <v>72</v>
      </c>
      <c r="L151" t="s">
        <v>72</v>
      </c>
      <c r="M151" t="s">
        <v>69</v>
      </c>
      <c r="N151">
        <v>77</v>
      </c>
      <c r="O151">
        <v>33</v>
      </c>
      <c r="P151">
        <v>70</v>
      </c>
      <c r="Q151">
        <v>103</v>
      </c>
      <c r="R151">
        <v>3</v>
      </c>
      <c r="S151">
        <v>6</v>
      </c>
      <c r="T151">
        <v>9</v>
      </c>
      <c r="U151">
        <v>76</v>
      </c>
      <c r="V151">
        <v>238</v>
      </c>
      <c r="W151">
        <v>80</v>
      </c>
      <c r="X151">
        <v>42</v>
      </c>
      <c r="Y151">
        <v>81</v>
      </c>
      <c r="Z151">
        <v>80</v>
      </c>
      <c r="AA151">
        <v>56</v>
      </c>
      <c r="AB151">
        <v>829</v>
      </c>
      <c r="AC151">
        <v>786</v>
      </c>
      <c r="AD151">
        <v>36.4</v>
      </c>
      <c r="AE151">
        <v>26</v>
      </c>
      <c r="AF151">
        <v>7</v>
      </c>
      <c r="AG151">
        <v>0</v>
      </c>
      <c r="AH151">
        <v>36</v>
      </c>
      <c r="AI151">
        <v>1</v>
      </c>
      <c r="AJ151">
        <v>33</v>
      </c>
      <c r="AK151">
        <v>37</v>
      </c>
      <c r="AL151">
        <v>33</v>
      </c>
      <c r="AM151">
        <v>19</v>
      </c>
      <c r="AN151">
        <v>51</v>
      </c>
      <c r="AO151">
        <v>4</v>
      </c>
      <c r="AP151">
        <v>1</v>
      </c>
      <c r="AQ151">
        <v>3</v>
      </c>
      <c r="AR151">
        <v>17</v>
      </c>
      <c r="AS151">
        <v>16</v>
      </c>
      <c r="AT151">
        <v>14</v>
      </c>
      <c r="AU151">
        <v>19</v>
      </c>
      <c r="AV151">
        <v>2</v>
      </c>
      <c r="AW151">
        <v>0</v>
      </c>
      <c r="AX151">
        <v>129</v>
      </c>
      <c r="AY151">
        <v>53</v>
      </c>
      <c r="AZ151">
        <v>81</v>
      </c>
      <c r="BA151">
        <v>8</v>
      </c>
      <c r="BB151">
        <v>72122</v>
      </c>
      <c r="BC151">
        <v>4420</v>
      </c>
      <c r="BD151">
        <v>24831</v>
      </c>
      <c r="BE151">
        <v>1834</v>
      </c>
      <c r="BF151">
        <v>27</v>
      </c>
      <c r="BG151">
        <v>2</v>
      </c>
      <c r="BH151">
        <v>1</v>
      </c>
      <c r="BI151">
        <v>0</v>
      </c>
      <c r="BJ151">
        <v>0</v>
      </c>
      <c r="BK151">
        <v>26</v>
      </c>
      <c r="BL151">
        <v>0.05</v>
      </c>
      <c r="BM151">
        <v>0.03</v>
      </c>
      <c r="BN151" s="3">
        <f t="shared" si="16"/>
        <v>4.4338626317071341</v>
      </c>
      <c r="BO151" s="3">
        <f t="shared" si="17"/>
        <v>4.7792944456937319</v>
      </c>
      <c r="BP151" s="43">
        <v>4.4000000000000004</v>
      </c>
      <c r="BQ151" s="43">
        <v>16.7</v>
      </c>
      <c r="BR151" s="43">
        <v>2</v>
      </c>
      <c r="BS151" s="44">
        <f t="shared" si="21"/>
        <v>91.64358986647305</v>
      </c>
      <c r="BT151" s="45">
        <v>55.672531944822673</v>
      </c>
      <c r="BU151" s="45">
        <v>19.412284888497666</v>
      </c>
      <c r="BV151" s="45">
        <v>3.4871751167989591</v>
      </c>
      <c r="BW151" s="45">
        <v>0.96046474081153721</v>
      </c>
      <c r="BX151" s="45">
        <v>4.1953330534553652</v>
      </c>
      <c r="BY151" s="44">
        <f t="shared" si="22"/>
        <v>83.7277897443862</v>
      </c>
      <c r="BZ151" s="45">
        <v>5.6832587252960378</v>
      </c>
      <c r="CA151" s="45">
        <v>-0.56069922919685056</v>
      </c>
      <c r="CB151" s="45">
        <v>2.8643914434815891</v>
      </c>
      <c r="CC151" s="45">
        <v>-7.1150817493921159E-2</v>
      </c>
      <c r="CD151" s="44">
        <f t="shared" si="23"/>
        <v>7.9158001220868552</v>
      </c>
      <c r="CE151" s="46">
        <v>1202.0333333333333</v>
      </c>
      <c r="CF151" s="46">
        <v>73.666666666666671</v>
      </c>
      <c r="CG151" s="46">
        <v>413.85</v>
      </c>
      <c r="CH151" s="46">
        <v>1689.5500000000002</v>
      </c>
      <c r="CI151" s="47">
        <v>8700000</v>
      </c>
      <c r="CJ151">
        <v>4569821</v>
      </c>
      <c r="CK151" s="2">
        <v>51</v>
      </c>
      <c r="CL151">
        <v>9</v>
      </c>
      <c r="CM151" s="3">
        <v>9</v>
      </c>
      <c r="CN151" s="2">
        <f t="shared" si="18"/>
        <v>-6.8000000000000007</v>
      </c>
      <c r="CO151" s="2">
        <f t="shared" si="19"/>
        <v>-1.2397799999999997</v>
      </c>
      <c r="CP151" s="48">
        <v>73.987717000000004</v>
      </c>
      <c r="CQ151" s="2">
        <v>40.315230999999997</v>
      </c>
      <c r="CR151" s="2">
        <v>67.241187999999994</v>
      </c>
      <c r="CS151" s="2">
        <v>107.55641900000001</v>
      </c>
      <c r="CT151" s="2">
        <v>20.594614</v>
      </c>
      <c r="CU151" s="2">
        <v>3.676717</v>
      </c>
      <c r="CV151" s="2">
        <v>-1.1110999999999999E-2</v>
      </c>
      <c r="CW151" s="2">
        <v>24.26022</v>
      </c>
      <c r="CX151" t="s">
        <v>72</v>
      </c>
      <c r="CY151" s="2">
        <v>8.6999999999999993</v>
      </c>
      <c r="CZ151" s="49">
        <f t="shared" si="20"/>
        <v>8.5867400000000007</v>
      </c>
    </row>
    <row r="152" spans="1:104" x14ac:dyDescent="0.2">
      <c r="A152" s="31" t="s">
        <v>1973</v>
      </c>
      <c r="B152" t="s">
        <v>1974</v>
      </c>
      <c r="C152" t="s">
        <v>1674</v>
      </c>
      <c r="D152" t="s">
        <v>1662</v>
      </c>
      <c r="E152">
        <v>73</v>
      </c>
      <c r="F152">
        <v>200</v>
      </c>
      <c r="G152" t="s">
        <v>1663</v>
      </c>
      <c r="I152" t="s">
        <v>46</v>
      </c>
      <c r="J152" t="s">
        <v>252</v>
      </c>
      <c r="K152" t="s">
        <v>244</v>
      </c>
      <c r="L152" t="s">
        <v>244</v>
      </c>
      <c r="M152" t="s">
        <v>69</v>
      </c>
      <c r="N152">
        <v>69</v>
      </c>
      <c r="O152">
        <v>22</v>
      </c>
      <c r="P152">
        <v>21</v>
      </c>
      <c r="Q152">
        <v>43</v>
      </c>
      <c r="R152">
        <v>11</v>
      </c>
      <c r="S152">
        <v>7</v>
      </c>
      <c r="T152">
        <v>3</v>
      </c>
      <c r="U152">
        <v>20</v>
      </c>
      <c r="V152">
        <v>139</v>
      </c>
      <c r="W152">
        <v>41</v>
      </c>
      <c r="X152">
        <v>44</v>
      </c>
      <c r="Y152">
        <v>51</v>
      </c>
      <c r="Z152">
        <v>25</v>
      </c>
      <c r="AA152">
        <v>54</v>
      </c>
      <c r="AB152">
        <v>457</v>
      </c>
      <c r="AC152">
        <v>427</v>
      </c>
      <c r="AD152">
        <v>22</v>
      </c>
      <c r="AE152">
        <v>16</v>
      </c>
      <c r="AF152">
        <v>4</v>
      </c>
      <c r="AG152">
        <v>2</v>
      </c>
      <c r="AH152">
        <v>15</v>
      </c>
      <c r="AI152">
        <v>3</v>
      </c>
      <c r="AJ152">
        <v>3</v>
      </c>
      <c r="AK152">
        <v>9</v>
      </c>
      <c r="AL152">
        <v>12</v>
      </c>
      <c r="AM152">
        <v>7</v>
      </c>
      <c r="AN152">
        <v>14</v>
      </c>
      <c r="AO152">
        <v>4</v>
      </c>
      <c r="AP152">
        <v>0</v>
      </c>
      <c r="AQ152">
        <v>2</v>
      </c>
      <c r="AR152">
        <v>14</v>
      </c>
      <c r="AS152">
        <v>8</v>
      </c>
      <c r="AT152">
        <v>5</v>
      </c>
      <c r="AU152">
        <v>17</v>
      </c>
      <c r="AV152">
        <v>2</v>
      </c>
      <c r="AW152">
        <v>1</v>
      </c>
      <c r="AX152">
        <v>55</v>
      </c>
      <c r="AY152">
        <v>11</v>
      </c>
      <c r="AZ152">
        <v>44</v>
      </c>
      <c r="BA152">
        <v>11</v>
      </c>
      <c r="BB152">
        <v>54638</v>
      </c>
      <c r="BC152">
        <v>6407</v>
      </c>
      <c r="BD152">
        <v>8510</v>
      </c>
      <c r="BE152">
        <v>1561</v>
      </c>
      <c r="BF152">
        <v>9</v>
      </c>
      <c r="BG152">
        <v>0</v>
      </c>
      <c r="BH152">
        <v>0</v>
      </c>
      <c r="BI152">
        <v>0</v>
      </c>
      <c r="BJ152">
        <v>0</v>
      </c>
      <c r="BK152">
        <v>13</v>
      </c>
      <c r="BL152">
        <v>0.02</v>
      </c>
      <c r="BM152">
        <v>0.02</v>
      </c>
      <c r="BN152" s="3">
        <f t="shared" si="16"/>
        <v>3.0704757204038393</v>
      </c>
      <c r="BO152" s="3">
        <f t="shared" si="17"/>
        <v>3.3869822567671015</v>
      </c>
      <c r="BP152" s="43">
        <v>10.199999999999999</v>
      </c>
      <c r="BQ152" s="43">
        <v>6.3</v>
      </c>
      <c r="BR152" s="43">
        <v>3.8</v>
      </c>
      <c r="BS152" s="44">
        <f t="shared" si="21"/>
        <v>45.832219062339334</v>
      </c>
      <c r="BT152" s="45">
        <v>25.594286316808216</v>
      </c>
      <c r="BU152" s="45">
        <v>1.8274352558579643</v>
      </c>
      <c r="BV152" s="45">
        <v>-1.1639364793189895</v>
      </c>
      <c r="BW152" s="45">
        <v>6.6214080755267632</v>
      </c>
      <c r="BX152" s="45">
        <v>-5.9506174027559817</v>
      </c>
      <c r="BY152" s="44">
        <f t="shared" si="22"/>
        <v>26.928575766117973</v>
      </c>
      <c r="BZ152" s="45">
        <v>10.380317367778414</v>
      </c>
      <c r="CA152" s="45">
        <v>-0.62897953772199111</v>
      </c>
      <c r="CB152" s="45">
        <v>4.3519748838627805</v>
      </c>
      <c r="CC152" s="45">
        <v>4.8003305823021529</v>
      </c>
      <c r="CD152" s="44">
        <f t="shared" si="23"/>
        <v>18.903643296221357</v>
      </c>
      <c r="CE152" s="46">
        <v>910.63333333333321</v>
      </c>
      <c r="CF152" s="46">
        <v>106.78333333333333</v>
      </c>
      <c r="CG152" s="46">
        <v>141.83333333333334</v>
      </c>
      <c r="CH152" s="46">
        <v>1159.2499999999998</v>
      </c>
      <c r="CI152" s="47">
        <v>500000</v>
      </c>
      <c r="CJ152">
        <v>4321334</v>
      </c>
      <c r="CK152" s="2">
        <v>71</v>
      </c>
      <c r="CL152">
        <v>2.8</v>
      </c>
      <c r="CM152" s="3">
        <v>2.8</v>
      </c>
      <c r="CN152" s="2">
        <f t="shared" si="18"/>
        <v>3.2</v>
      </c>
      <c r="CO152" s="2">
        <f t="shared" si="19"/>
        <v>0.44067600000000073</v>
      </c>
      <c r="CP152" s="48">
        <v>62.247951999999998</v>
      </c>
      <c r="CQ152" s="2">
        <v>16.609559999999998</v>
      </c>
      <c r="CR152" s="2">
        <v>23.778143</v>
      </c>
      <c r="CS152" s="2">
        <v>40.387703000000002</v>
      </c>
      <c r="CT152" s="2">
        <v>4.9936410000000002</v>
      </c>
      <c r="CU152" s="2">
        <v>2.368744</v>
      </c>
      <c r="CV152" s="2">
        <v>-2.1708999999999999E-2</v>
      </c>
      <c r="CW152" s="2">
        <v>7.3406760000000002</v>
      </c>
      <c r="CX152" t="s">
        <v>244</v>
      </c>
      <c r="CY152" s="2">
        <v>2.9</v>
      </c>
      <c r="CZ152" s="49">
        <f t="shared" si="20"/>
        <v>2.9468920000000001</v>
      </c>
    </row>
    <row r="153" spans="1:104" x14ac:dyDescent="0.2">
      <c r="A153" s="31" t="s">
        <v>1975</v>
      </c>
      <c r="B153" t="s">
        <v>1976</v>
      </c>
      <c r="C153" t="s">
        <v>1925</v>
      </c>
      <c r="D153" t="s">
        <v>1740</v>
      </c>
      <c r="E153">
        <v>77</v>
      </c>
      <c r="F153">
        <v>235</v>
      </c>
      <c r="G153" t="s">
        <v>1741</v>
      </c>
      <c r="H153" t="s">
        <v>1742</v>
      </c>
      <c r="I153" t="s">
        <v>1184</v>
      </c>
      <c r="J153" t="s">
        <v>1185</v>
      </c>
      <c r="K153" t="s">
        <v>58</v>
      </c>
      <c r="M153" t="s">
        <v>57</v>
      </c>
      <c r="N153">
        <v>68</v>
      </c>
      <c r="O153">
        <v>2</v>
      </c>
      <c r="P153">
        <v>8</v>
      </c>
      <c r="Q153">
        <v>10</v>
      </c>
      <c r="R153">
        <v>-10</v>
      </c>
      <c r="S153">
        <v>0</v>
      </c>
      <c r="T153">
        <v>7</v>
      </c>
      <c r="U153">
        <v>37</v>
      </c>
      <c r="V153">
        <v>52</v>
      </c>
      <c r="W153">
        <v>58</v>
      </c>
      <c r="X153">
        <v>62</v>
      </c>
      <c r="Y153">
        <v>18</v>
      </c>
      <c r="Z153">
        <v>32</v>
      </c>
      <c r="AA153">
        <v>9</v>
      </c>
      <c r="AB153">
        <v>0</v>
      </c>
      <c r="AC153">
        <v>0</v>
      </c>
      <c r="AD153">
        <v>0</v>
      </c>
      <c r="AE153">
        <v>2</v>
      </c>
      <c r="AF153">
        <v>0</v>
      </c>
      <c r="AG153">
        <v>0</v>
      </c>
      <c r="AH153">
        <v>7</v>
      </c>
      <c r="AI153">
        <v>0</v>
      </c>
      <c r="AJ153">
        <v>1</v>
      </c>
      <c r="AK153">
        <v>3</v>
      </c>
      <c r="AL153">
        <v>5</v>
      </c>
      <c r="AM153">
        <v>3</v>
      </c>
      <c r="AN153">
        <v>5</v>
      </c>
      <c r="AO153">
        <v>0</v>
      </c>
      <c r="AP153">
        <v>0</v>
      </c>
      <c r="AQ153">
        <v>0</v>
      </c>
      <c r="AR153">
        <v>0</v>
      </c>
      <c r="AS153">
        <v>2</v>
      </c>
      <c r="AT153">
        <v>1</v>
      </c>
      <c r="AU153">
        <v>1</v>
      </c>
      <c r="AV153">
        <v>0</v>
      </c>
      <c r="AW153">
        <v>0</v>
      </c>
      <c r="AX153">
        <v>35</v>
      </c>
      <c r="AY153">
        <v>1</v>
      </c>
      <c r="AZ153">
        <v>54</v>
      </c>
      <c r="BA153">
        <v>10</v>
      </c>
      <c r="BB153">
        <v>60779</v>
      </c>
      <c r="BC153">
        <v>7551</v>
      </c>
      <c r="BD153">
        <v>209</v>
      </c>
      <c r="BE153">
        <v>1466</v>
      </c>
      <c r="BF153">
        <v>16</v>
      </c>
      <c r="BG153">
        <v>1</v>
      </c>
      <c r="BH153">
        <v>0</v>
      </c>
      <c r="BI153">
        <v>0</v>
      </c>
      <c r="BJ153">
        <v>0</v>
      </c>
      <c r="BK153">
        <v>2</v>
      </c>
      <c r="BL153">
        <v>-0.06</v>
      </c>
      <c r="BM153">
        <v>0.04</v>
      </c>
      <c r="BN153" s="3">
        <f t="shared" si="16"/>
        <v>3.1900780610014428</v>
      </c>
      <c r="BO153" s="3" t="str">
        <f t="shared" si="17"/>
        <v xml:space="preserve"> </v>
      </c>
      <c r="BP153" s="43">
        <v>-14.6</v>
      </c>
      <c r="BQ153" s="43">
        <v>-0.8</v>
      </c>
      <c r="BR153" s="43">
        <v>-2.5</v>
      </c>
      <c r="BS153" s="44">
        <f t="shared" si="21"/>
        <v>11.437193684287511</v>
      </c>
      <c r="BT153" s="45">
        <v>3.0116401622636304</v>
      </c>
      <c r="BU153" s="45">
        <v>0.40830152158837868</v>
      </c>
      <c r="BV153" s="45">
        <v>-3.1136876040066181</v>
      </c>
      <c r="BW153" s="45">
        <v>-0.28533007535225152</v>
      </c>
      <c r="BX153" s="45">
        <v>0</v>
      </c>
      <c r="BY153" s="44">
        <f t="shared" si="22"/>
        <v>2.0924004493139248E-2</v>
      </c>
      <c r="BZ153" s="45">
        <v>6.9799022869415319</v>
      </c>
      <c r="CA153" s="45">
        <v>3.5184466748885791E-2</v>
      </c>
      <c r="CB153" s="45">
        <v>4.0180292986089885</v>
      </c>
      <c r="CC153" s="45">
        <v>0.38315362749496712</v>
      </c>
      <c r="CD153" s="44">
        <f t="shared" si="23"/>
        <v>11.416269679794372</v>
      </c>
      <c r="CE153" s="46">
        <v>1012.9833333333333</v>
      </c>
      <c r="CF153" s="46">
        <v>125.85</v>
      </c>
      <c r="CG153" s="46">
        <v>3.4833333333333334</v>
      </c>
      <c r="CH153" s="46">
        <v>1142.3166666666666</v>
      </c>
      <c r="CI153" s="47">
        <v>830000</v>
      </c>
      <c r="CJ153">
        <v>2132463</v>
      </c>
      <c r="CK153" s="2">
        <v>63.400002000000001</v>
      </c>
      <c r="CL153">
        <v>0.83</v>
      </c>
      <c r="CM153" s="2"/>
      <c r="CN153" s="2">
        <f t="shared" si="18"/>
        <v>-4.29</v>
      </c>
      <c r="CO153" s="2">
        <f t="shared" si="19"/>
        <v>2.8589340000000001</v>
      </c>
      <c r="CP153" s="48">
        <v>52.355865000000001</v>
      </c>
      <c r="CQ153" s="2">
        <v>1.7300390000000001</v>
      </c>
      <c r="CR153" s="2">
        <v>7.0122369999999998</v>
      </c>
      <c r="CS153" s="2">
        <v>8.7422760000000004</v>
      </c>
      <c r="CT153" s="2">
        <v>-6.2461999999999997E-2</v>
      </c>
      <c r="CU153" s="2">
        <v>1.423799</v>
      </c>
      <c r="CV153" s="2">
        <v>-2.4030000000000002E-3</v>
      </c>
      <c r="CW153" s="2">
        <v>1.3589340000000001</v>
      </c>
      <c r="CY153" s="2"/>
      <c r="CZ153" s="49">
        <f t="shared" si="20"/>
        <v>0.9529780000000001</v>
      </c>
    </row>
    <row r="154" spans="1:104" x14ac:dyDescent="0.2">
      <c r="A154" s="31" t="s">
        <v>1977</v>
      </c>
      <c r="B154" t="s">
        <v>1967</v>
      </c>
      <c r="C154" t="s">
        <v>1684</v>
      </c>
      <c r="D154" t="s">
        <v>1681</v>
      </c>
      <c r="E154">
        <v>70</v>
      </c>
      <c r="F154">
        <v>185</v>
      </c>
      <c r="G154" t="s">
        <v>1663</v>
      </c>
      <c r="I154" t="s">
        <v>386</v>
      </c>
      <c r="J154" t="s">
        <v>414</v>
      </c>
      <c r="K154" t="s">
        <v>170</v>
      </c>
      <c r="M154" t="s">
        <v>57</v>
      </c>
      <c r="N154">
        <v>6</v>
      </c>
      <c r="O154">
        <v>0</v>
      </c>
      <c r="P154">
        <v>0</v>
      </c>
      <c r="Q154">
        <v>0</v>
      </c>
      <c r="R154">
        <v>-2</v>
      </c>
      <c r="S154">
        <v>-1</v>
      </c>
      <c r="T154">
        <v>0</v>
      </c>
      <c r="U154">
        <v>0</v>
      </c>
      <c r="V154">
        <v>2</v>
      </c>
      <c r="W154">
        <v>2</v>
      </c>
      <c r="X154">
        <v>3</v>
      </c>
      <c r="Y154">
        <v>0</v>
      </c>
      <c r="Z154">
        <v>2</v>
      </c>
      <c r="AA154">
        <v>1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1</v>
      </c>
      <c r="AY154">
        <v>0</v>
      </c>
      <c r="AZ154">
        <v>3</v>
      </c>
      <c r="BA154">
        <v>0</v>
      </c>
      <c r="BB154">
        <v>2936</v>
      </c>
      <c r="BC154">
        <v>0</v>
      </c>
      <c r="BD154">
        <v>138</v>
      </c>
      <c r="BE154">
        <v>73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-0.12</v>
      </c>
      <c r="BM154">
        <v>-0.04</v>
      </c>
      <c r="BN154" s="3" t="str">
        <f t="shared" si="16"/>
        <v xml:space="preserve"> </v>
      </c>
      <c r="BO154" s="3" t="str">
        <f t="shared" si="17"/>
        <v xml:space="preserve"> </v>
      </c>
      <c r="BP154" s="43">
        <v>-1.5</v>
      </c>
      <c r="BQ154" s="43">
        <v>-0.3</v>
      </c>
      <c r="BR154" s="43">
        <v>-0.2</v>
      </c>
      <c r="BS154" s="44">
        <f t="shared" si="21"/>
        <v>0.41026887537926504</v>
      </c>
      <c r="BT154" s="45">
        <v>-0.29756815134340131</v>
      </c>
      <c r="BU154" s="45">
        <v>-9.6270632208637644E-2</v>
      </c>
      <c r="BV154" s="45">
        <v>-0.15137567956446926</v>
      </c>
      <c r="BW154" s="45">
        <v>0</v>
      </c>
      <c r="BX154" s="45">
        <v>0</v>
      </c>
      <c r="BY154" s="44">
        <f t="shared" si="22"/>
        <v>-0.54521446311650823</v>
      </c>
      <c r="BZ154" s="45">
        <v>0.13598761609049478</v>
      </c>
      <c r="CA154" s="45">
        <v>7.459433033455605E-2</v>
      </c>
      <c r="CB154" s="45">
        <v>0</v>
      </c>
      <c r="CC154" s="45">
        <v>0.74490139207072248</v>
      </c>
      <c r="CD154" s="44">
        <f t="shared" si="23"/>
        <v>0.95548333849577327</v>
      </c>
      <c r="CE154" s="46">
        <v>48.93333333333333</v>
      </c>
      <c r="CF154" s="46">
        <v>0</v>
      </c>
      <c r="CG154" s="46">
        <v>2.2999999999999998</v>
      </c>
      <c r="CH154" s="46">
        <v>51.233333333333327</v>
      </c>
      <c r="CI154" s="47">
        <v>551666.66666666663</v>
      </c>
      <c r="CL154">
        <v>0.47499999999999998</v>
      </c>
      <c r="CM154" s="2"/>
      <c r="CN154" s="2">
        <f t="shared" si="18"/>
        <v>-0.42499999999999993</v>
      </c>
      <c r="CO154" s="2">
        <f t="shared" si="19"/>
        <v>2.7078699999999998</v>
      </c>
      <c r="CP154" s="48">
        <v>34.451251999999997</v>
      </c>
      <c r="CQ154" s="2">
        <v>1.5621590000000001</v>
      </c>
      <c r="CR154" s="2">
        <v>5.6459770000000002</v>
      </c>
      <c r="CS154" s="2">
        <v>7.2081359999999997</v>
      </c>
      <c r="CT154" s="2">
        <v>5.8025E-2</v>
      </c>
      <c r="CU154" s="2">
        <v>1.1497379999999999</v>
      </c>
      <c r="CV154" s="2">
        <v>1.07E-4</v>
      </c>
      <c r="CW154" s="2">
        <v>1.20787</v>
      </c>
      <c r="CY154" s="2"/>
      <c r="CZ154" s="49">
        <f t="shared" si="20"/>
        <v>0.90262333333333333</v>
      </c>
    </row>
    <row r="155" spans="1:104" x14ac:dyDescent="0.2">
      <c r="A155" s="31" t="s">
        <v>1978</v>
      </c>
      <c r="B155" t="s">
        <v>1979</v>
      </c>
      <c r="C155" t="s">
        <v>1680</v>
      </c>
      <c r="D155" t="s">
        <v>1681</v>
      </c>
      <c r="E155">
        <v>72</v>
      </c>
      <c r="F155">
        <v>201</v>
      </c>
      <c r="G155" t="s">
        <v>1668</v>
      </c>
      <c r="H155" t="s">
        <v>1664</v>
      </c>
      <c r="I155" t="s">
        <v>46</v>
      </c>
      <c r="J155" t="s">
        <v>680</v>
      </c>
      <c r="K155" t="s">
        <v>81</v>
      </c>
      <c r="M155" t="s">
        <v>44</v>
      </c>
      <c r="N155">
        <v>53</v>
      </c>
      <c r="O155">
        <v>12</v>
      </c>
      <c r="P155">
        <v>9</v>
      </c>
      <c r="Q155">
        <v>21</v>
      </c>
      <c r="R155">
        <v>-17</v>
      </c>
      <c r="S155">
        <v>-5</v>
      </c>
      <c r="T155">
        <v>-6</v>
      </c>
      <c r="U155">
        <v>16</v>
      </c>
      <c r="V155">
        <v>116</v>
      </c>
      <c r="W155">
        <v>48</v>
      </c>
      <c r="X155">
        <v>26</v>
      </c>
      <c r="Y155">
        <v>33</v>
      </c>
      <c r="Z155">
        <v>15</v>
      </c>
      <c r="AA155">
        <v>28</v>
      </c>
      <c r="AB155">
        <v>3</v>
      </c>
      <c r="AC155">
        <v>6</v>
      </c>
      <c r="AD155">
        <v>0.2</v>
      </c>
      <c r="AE155">
        <v>9</v>
      </c>
      <c r="AF155">
        <v>3</v>
      </c>
      <c r="AG155">
        <v>0</v>
      </c>
      <c r="AH155">
        <v>7</v>
      </c>
      <c r="AI155">
        <v>0</v>
      </c>
      <c r="AJ155">
        <v>2</v>
      </c>
      <c r="AK155">
        <v>5</v>
      </c>
      <c r="AL155">
        <v>4</v>
      </c>
      <c r="AM155">
        <v>1</v>
      </c>
      <c r="AN155">
        <v>8</v>
      </c>
      <c r="AO155">
        <v>4</v>
      </c>
      <c r="AP155">
        <v>0</v>
      </c>
      <c r="AQ155">
        <v>1</v>
      </c>
      <c r="AR155">
        <v>7</v>
      </c>
      <c r="AS155">
        <v>5</v>
      </c>
      <c r="AT155">
        <v>4</v>
      </c>
      <c r="AU155">
        <v>8</v>
      </c>
      <c r="AV155">
        <v>0</v>
      </c>
      <c r="AW155">
        <v>0</v>
      </c>
      <c r="AX155">
        <v>29</v>
      </c>
      <c r="AY155">
        <v>9</v>
      </c>
      <c r="AZ155">
        <v>38</v>
      </c>
      <c r="BA155">
        <v>1</v>
      </c>
      <c r="BB155">
        <v>35529</v>
      </c>
      <c r="BC155">
        <v>602</v>
      </c>
      <c r="BD155">
        <v>6509</v>
      </c>
      <c r="BE155">
        <v>883</v>
      </c>
      <c r="BF155">
        <v>8</v>
      </c>
      <c r="BG155">
        <v>0</v>
      </c>
      <c r="BH155">
        <v>0</v>
      </c>
      <c r="BI155">
        <v>0</v>
      </c>
      <c r="BJ155">
        <v>0</v>
      </c>
      <c r="BK155">
        <v>13</v>
      </c>
      <c r="BL155">
        <v>0.01</v>
      </c>
      <c r="BM155">
        <v>-0.01</v>
      </c>
      <c r="BN155" s="3" t="str">
        <f t="shared" si="16"/>
        <v xml:space="preserve"> </v>
      </c>
      <c r="BO155" s="3">
        <f t="shared" si="17"/>
        <v>2.8275128817992803</v>
      </c>
      <c r="BP155" s="43">
        <v>-15.2</v>
      </c>
      <c r="BQ155" s="43">
        <v>1.1000000000000001</v>
      </c>
      <c r="BR155" s="43">
        <v>-2</v>
      </c>
      <c r="BS155" s="44">
        <f t="shared" si="21"/>
        <v>17.025609526987154</v>
      </c>
      <c r="BT155" s="45">
        <v>10.739113668213442</v>
      </c>
      <c r="BU155" s="45">
        <v>1.0305628976355472</v>
      </c>
      <c r="BV155" s="45">
        <v>1.1485218773019945</v>
      </c>
      <c r="BW155" s="45">
        <v>-0.11589048118567317</v>
      </c>
      <c r="BX155" s="45">
        <v>0</v>
      </c>
      <c r="BY155" s="44">
        <f t="shared" si="22"/>
        <v>12.802307961965312</v>
      </c>
      <c r="BZ155" s="45">
        <v>1.690859789792085</v>
      </c>
      <c r="CA155" s="45">
        <v>-0.16085587923880729</v>
      </c>
      <c r="CB155" s="45">
        <v>0.4925272897669763</v>
      </c>
      <c r="CC155" s="45">
        <v>2.2007703647015888</v>
      </c>
      <c r="CD155" s="44">
        <f t="shared" si="23"/>
        <v>4.2233015650218428</v>
      </c>
      <c r="CE155" s="46">
        <v>592.15</v>
      </c>
      <c r="CF155" s="46">
        <v>10.033333333333333</v>
      </c>
      <c r="CG155" s="46">
        <v>108.48333333333333</v>
      </c>
      <c r="CH155" s="46">
        <v>710.66666666666663</v>
      </c>
      <c r="CI155" s="47">
        <v>500000</v>
      </c>
      <c r="CJ155">
        <v>642231</v>
      </c>
      <c r="CK155" s="2">
        <v>32.099997999999999</v>
      </c>
      <c r="CL155">
        <v>0.50800000000000001</v>
      </c>
      <c r="CM155" s="2"/>
      <c r="CN155" s="2">
        <f t="shared" si="18"/>
        <v>-0.92399999999999993</v>
      </c>
      <c r="CO155" s="2">
        <f t="shared" si="19"/>
        <v>3.464985</v>
      </c>
      <c r="CP155" s="48">
        <v>51.110134000000002</v>
      </c>
      <c r="CQ155" s="2">
        <v>12.358250999999999</v>
      </c>
      <c r="CR155" s="2">
        <v>11.920885999999999</v>
      </c>
      <c r="CS155" s="2">
        <v>24.279136999999999</v>
      </c>
      <c r="CT155" s="2">
        <v>1.8935839999999999</v>
      </c>
      <c r="CU155" s="2">
        <v>8.3396999999999999E-2</v>
      </c>
      <c r="CV155" s="2">
        <v>-1.1995E-2</v>
      </c>
      <c r="CW155" s="2">
        <v>1.964985</v>
      </c>
      <c r="CY155" s="2"/>
      <c r="CZ155" s="49">
        <f t="shared" si="20"/>
        <v>1.154995</v>
      </c>
    </row>
    <row r="156" spans="1:104" x14ac:dyDescent="0.2">
      <c r="A156" s="31" t="s">
        <v>1980</v>
      </c>
      <c r="B156" t="s">
        <v>1898</v>
      </c>
      <c r="C156" t="s">
        <v>1680</v>
      </c>
      <c r="D156" t="s">
        <v>1681</v>
      </c>
      <c r="E156">
        <v>71</v>
      </c>
      <c r="F156">
        <v>207</v>
      </c>
      <c r="G156" t="s">
        <v>1663</v>
      </c>
      <c r="I156" t="s">
        <v>459</v>
      </c>
      <c r="J156" t="s">
        <v>460</v>
      </c>
      <c r="K156" t="s">
        <v>163</v>
      </c>
      <c r="L156" t="s">
        <v>163</v>
      </c>
      <c r="M156" t="s">
        <v>57</v>
      </c>
      <c r="N156">
        <v>75</v>
      </c>
      <c r="O156">
        <v>7</v>
      </c>
      <c r="P156">
        <v>18</v>
      </c>
      <c r="Q156">
        <v>25</v>
      </c>
      <c r="R156">
        <v>2</v>
      </c>
      <c r="S156">
        <v>1</v>
      </c>
      <c r="T156">
        <v>0</v>
      </c>
      <c r="U156">
        <v>73</v>
      </c>
      <c r="V156">
        <v>104</v>
      </c>
      <c r="W156">
        <v>30</v>
      </c>
      <c r="X156">
        <v>98</v>
      </c>
      <c r="Y156">
        <v>40</v>
      </c>
      <c r="Z156">
        <v>31</v>
      </c>
      <c r="AA156">
        <v>22</v>
      </c>
      <c r="AB156">
        <v>0</v>
      </c>
      <c r="AC156">
        <v>1</v>
      </c>
      <c r="AD156">
        <v>0</v>
      </c>
      <c r="AE156">
        <v>7</v>
      </c>
      <c r="AF156">
        <v>0</v>
      </c>
      <c r="AG156">
        <v>0</v>
      </c>
      <c r="AH156">
        <v>16</v>
      </c>
      <c r="AI156">
        <v>1</v>
      </c>
      <c r="AJ156">
        <v>1</v>
      </c>
      <c r="AK156">
        <v>8</v>
      </c>
      <c r="AL156">
        <v>10</v>
      </c>
      <c r="AM156">
        <v>2</v>
      </c>
      <c r="AN156">
        <v>16</v>
      </c>
      <c r="AO156">
        <v>1</v>
      </c>
      <c r="AP156">
        <v>2</v>
      </c>
      <c r="AQ156">
        <v>2</v>
      </c>
      <c r="AR156">
        <v>5</v>
      </c>
      <c r="AS156">
        <v>2</v>
      </c>
      <c r="AT156">
        <v>1</v>
      </c>
      <c r="AU156">
        <v>6</v>
      </c>
      <c r="AV156">
        <v>0</v>
      </c>
      <c r="AW156">
        <v>0</v>
      </c>
      <c r="AX156">
        <v>70</v>
      </c>
      <c r="AY156">
        <v>8</v>
      </c>
      <c r="AZ156">
        <v>85</v>
      </c>
      <c r="BA156">
        <v>25</v>
      </c>
      <c r="BB156">
        <v>80285</v>
      </c>
      <c r="BC156">
        <v>12543</v>
      </c>
      <c r="BD156">
        <v>6144</v>
      </c>
      <c r="BE156">
        <v>2059</v>
      </c>
      <c r="BF156">
        <v>29</v>
      </c>
      <c r="BG156">
        <v>1</v>
      </c>
      <c r="BH156">
        <v>1</v>
      </c>
      <c r="BI156">
        <v>0</v>
      </c>
      <c r="BJ156">
        <v>0</v>
      </c>
      <c r="BK156">
        <v>11</v>
      </c>
      <c r="BL156">
        <v>0.06</v>
      </c>
      <c r="BM156">
        <v>0.16</v>
      </c>
      <c r="BN156" s="3">
        <f t="shared" si="16"/>
        <v>3.7954544886484811</v>
      </c>
      <c r="BO156" s="3">
        <f t="shared" si="17"/>
        <v>3.2404955782524758</v>
      </c>
      <c r="BP156" s="43">
        <v>6.6</v>
      </c>
      <c r="BQ156" s="43">
        <v>2.4</v>
      </c>
      <c r="BR156" s="43">
        <v>5</v>
      </c>
      <c r="BS156" s="44">
        <f t="shared" si="21"/>
        <v>58.33315123427063</v>
      </c>
      <c r="BT156" s="45">
        <v>20.357543799904359</v>
      </c>
      <c r="BU156" s="45">
        <v>-1.2817485847537204</v>
      </c>
      <c r="BV156" s="45">
        <v>1.5535209823585463</v>
      </c>
      <c r="BW156" s="45">
        <v>0.16491797692943957</v>
      </c>
      <c r="BX156" s="45">
        <v>0</v>
      </c>
      <c r="BY156" s="44">
        <f t="shared" si="22"/>
        <v>20.794234174438625</v>
      </c>
      <c r="BZ156" s="45">
        <v>24.278045861449854</v>
      </c>
      <c r="CA156" s="45">
        <v>2.8080533054442087</v>
      </c>
      <c r="CB156" s="45">
        <v>11.599038646186985</v>
      </c>
      <c r="CC156" s="45">
        <v>-1.1462207532490412</v>
      </c>
      <c r="CD156" s="44">
        <f t="shared" si="23"/>
        <v>37.538917059832009</v>
      </c>
      <c r="CE156" s="46">
        <v>1338.0833333333333</v>
      </c>
      <c r="CF156" s="46">
        <v>209.05</v>
      </c>
      <c r="CG156" s="46">
        <v>102.4</v>
      </c>
      <c r="CH156" s="46">
        <v>1649.5333333333333</v>
      </c>
      <c r="CI156" s="47">
        <v>2300000</v>
      </c>
      <c r="CJ156">
        <v>3597820</v>
      </c>
      <c r="CK156" s="2">
        <v>66.300003000000004</v>
      </c>
      <c r="CL156">
        <v>2.1</v>
      </c>
      <c r="CM156" s="3">
        <v>2.2999999999999998</v>
      </c>
      <c r="CN156" s="2">
        <f t="shared" si="18"/>
        <v>2.5999999999999996</v>
      </c>
      <c r="CO156" s="2">
        <f t="shared" si="19"/>
        <v>1.3149520000000008</v>
      </c>
      <c r="CP156" s="48">
        <v>69.962029000000001</v>
      </c>
      <c r="CQ156" s="2">
        <v>5.5666450000000003</v>
      </c>
      <c r="CR156" s="2">
        <v>17.803775999999999</v>
      </c>
      <c r="CS156" s="2">
        <v>23.370419999999999</v>
      </c>
      <c r="CT156" s="2">
        <v>2.3709340000000001</v>
      </c>
      <c r="CU156" s="2">
        <v>4.346184</v>
      </c>
      <c r="CV156" s="2">
        <v>-2.1649999999999998E-3</v>
      </c>
      <c r="CW156" s="2">
        <v>6.7149520000000003</v>
      </c>
      <c r="CX156" t="s">
        <v>163</v>
      </c>
      <c r="CY156" s="2">
        <v>2.2999999999999998</v>
      </c>
      <c r="CZ156" s="49">
        <f t="shared" si="20"/>
        <v>2.7383173333333333</v>
      </c>
    </row>
    <row r="157" spans="1:104" x14ac:dyDescent="0.2">
      <c r="A157" s="31" t="s">
        <v>1981</v>
      </c>
      <c r="B157" t="s">
        <v>1754</v>
      </c>
      <c r="C157" t="s">
        <v>1748</v>
      </c>
      <c r="D157" t="s">
        <v>1681</v>
      </c>
      <c r="E157">
        <v>72</v>
      </c>
      <c r="F157">
        <v>208</v>
      </c>
      <c r="G157" t="s">
        <v>1668</v>
      </c>
      <c r="I157" t="s">
        <v>309</v>
      </c>
      <c r="J157" t="s">
        <v>1187</v>
      </c>
      <c r="K157" t="s">
        <v>81</v>
      </c>
      <c r="M157" t="s">
        <v>44</v>
      </c>
      <c r="N157">
        <v>41</v>
      </c>
      <c r="O157">
        <v>4</v>
      </c>
      <c r="P157">
        <v>8</v>
      </c>
      <c r="Q157">
        <v>12</v>
      </c>
      <c r="R157">
        <v>7</v>
      </c>
      <c r="S157">
        <v>8</v>
      </c>
      <c r="T157">
        <v>2</v>
      </c>
      <c r="U157">
        <v>17</v>
      </c>
      <c r="V157">
        <v>46</v>
      </c>
      <c r="W157">
        <v>42</v>
      </c>
      <c r="X157">
        <v>29</v>
      </c>
      <c r="Y157">
        <v>13</v>
      </c>
      <c r="Z157">
        <v>17</v>
      </c>
      <c r="AA157">
        <v>9</v>
      </c>
      <c r="AB157">
        <v>2</v>
      </c>
      <c r="AC157">
        <v>3</v>
      </c>
      <c r="AD157">
        <v>0.2</v>
      </c>
      <c r="AE157">
        <v>4</v>
      </c>
      <c r="AF157">
        <v>0</v>
      </c>
      <c r="AG157">
        <v>0</v>
      </c>
      <c r="AH157">
        <v>6</v>
      </c>
      <c r="AI157">
        <v>1</v>
      </c>
      <c r="AJ157">
        <v>1</v>
      </c>
      <c r="AK157">
        <v>4</v>
      </c>
      <c r="AL157">
        <v>4</v>
      </c>
      <c r="AM157">
        <v>4</v>
      </c>
      <c r="AN157">
        <v>4</v>
      </c>
      <c r="AO157">
        <v>0</v>
      </c>
      <c r="AP157">
        <v>0</v>
      </c>
      <c r="AQ157">
        <v>0</v>
      </c>
      <c r="AR157">
        <v>2</v>
      </c>
      <c r="AS157">
        <v>2</v>
      </c>
      <c r="AT157">
        <v>2</v>
      </c>
      <c r="AU157">
        <v>2</v>
      </c>
      <c r="AV157">
        <v>0</v>
      </c>
      <c r="AW157">
        <v>0</v>
      </c>
      <c r="AX157">
        <v>20</v>
      </c>
      <c r="AY157">
        <v>1</v>
      </c>
      <c r="AZ157">
        <v>15</v>
      </c>
      <c r="BA157">
        <v>3</v>
      </c>
      <c r="BB157">
        <v>25593</v>
      </c>
      <c r="BC157">
        <v>3080</v>
      </c>
      <c r="BD157">
        <v>241</v>
      </c>
      <c r="BE157">
        <v>671</v>
      </c>
      <c r="BF157">
        <v>6</v>
      </c>
      <c r="BG157">
        <v>1</v>
      </c>
      <c r="BH157">
        <v>0</v>
      </c>
      <c r="BI157">
        <v>0</v>
      </c>
      <c r="BJ157">
        <v>0</v>
      </c>
      <c r="BK157">
        <v>5</v>
      </c>
      <c r="BL157">
        <v>-0.06</v>
      </c>
      <c r="BM157">
        <v>-0.08</v>
      </c>
      <c r="BN157" s="3">
        <f t="shared" si="16"/>
        <v>2.1867048670471481</v>
      </c>
      <c r="BO157" s="3" t="str">
        <f t="shared" si="17"/>
        <v xml:space="preserve"> </v>
      </c>
      <c r="BP157" s="43">
        <v>6.1</v>
      </c>
      <c r="BQ157" s="43">
        <v>0.2</v>
      </c>
      <c r="BR157" s="43">
        <v>1.6</v>
      </c>
      <c r="BS157" s="44">
        <f t="shared" si="21"/>
        <v>14.960350106675126</v>
      </c>
      <c r="BT157" s="45">
        <v>4.4971212081846073</v>
      </c>
      <c r="BU157" s="45">
        <v>1.0564280032076678</v>
      </c>
      <c r="BV157" s="45">
        <v>-1.0048368822356994</v>
      </c>
      <c r="BW157" s="45">
        <v>0.31989392106072106</v>
      </c>
      <c r="BX157" s="45">
        <v>0</v>
      </c>
      <c r="BY157" s="44">
        <f t="shared" si="22"/>
        <v>4.8686062502172964</v>
      </c>
      <c r="BZ157" s="45">
        <v>5.2471420816358023</v>
      </c>
      <c r="CA157" s="45">
        <v>2.0133248795837146E-2</v>
      </c>
      <c r="CB157" s="45">
        <v>3.6560421490495854</v>
      </c>
      <c r="CC157" s="45">
        <v>1.1684263769766039</v>
      </c>
      <c r="CD157" s="44">
        <f t="shared" si="23"/>
        <v>10.091743856457828</v>
      </c>
      <c r="CE157" s="46">
        <v>426.55</v>
      </c>
      <c r="CF157" s="46">
        <v>51.333333333333329</v>
      </c>
      <c r="CG157" s="46">
        <v>4.0166666666666666</v>
      </c>
      <c r="CH157" s="46">
        <v>481.9</v>
      </c>
      <c r="CI157" s="47">
        <v>1725000</v>
      </c>
      <c r="CJ157">
        <v>1078279</v>
      </c>
      <c r="CK157" s="2">
        <v>66.800003000000004</v>
      </c>
      <c r="CL157">
        <v>1.75</v>
      </c>
      <c r="CM157" s="2"/>
      <c r="CN157" s="2">
        <f t="shared" si="18"/>
        <v>-1.95</v>
      </c>
      <c r="CO157" s="2">
        <f t="shared" si="19"/>
        <v>2.651478</v>
      </c>
      <c r="CP157" s="48">
        <v>47.047127000000003</v>
      </c>
      <c r="CQ157" s="2">
        <v>6.0013009999999998</v>
      </c>
      <c r="CR157" s="2">
        <v>8.1131869999999999</v>
      </c>
      <c r="CS157" s="2">
        <v>14.114488</v>
      </c>
      <c r="CT157" s="2">
        <v>0.26362799999999997</v>
      </c>
      <c r="CU157" s="2">
        <v>0.88873400000000002</v>
      </c>
      <c r="CV157" s="2">
        <v>-8.83E-4</v>
      </c>
      <c r="CW157" s="2">
        <v>1.151478</v>
      </c>
      <c r="CY157" s="2"/>
      <c r="CZ157" s="49">
        <f t="shared" si="20"/>
        <v>0.883826</v>
      </c>
    </row>
    <row r="158" spans="1:104" x14ac:dyDescent="0.2">
      <c r="A158" s="31" t="s">
        <v>1982</v>
      </c>
      <c r="B158" t="s">
        <v>1983</v>
      </c>
      <c r="D158" t="s">
        <v>1671</v>
      </c>
      <c r="E158">
        <v>71</v>
      </c>
      <c r="F158">
        <v>194</v>
      </c>
      <c r="G158" t="s">
        <v>1663</v>
      </c>
      <c r="I158" t="s">
        <v>132</v>
      </c>
      <c r="J158" t="s">
        <v>506</v>
      </c>
      <c r="K158" t="s">
        <v>205</v>
      </c>
      <c r="L158" t="s">
        <v>205</v>
      </c>
      <c r="M158" t="s">
        <v>69</v>
      </c>
      <c r="N158">
        <v>81</v>
      </c>
      <c r="O158">
        <v>32</v>
      </c>
      <c r="P158">
        <v>65</v>
      </c>
      <c r="Q158">
        <v>97</v>
      </c>
      <c r="R158">
        <v>34</v>
      </c>
      <c r="S158">
        <v>13</v>
      </c>
      <c r="T158">
        <v>8</v>
      </c>
      <c r="U158">
        <v>22</v>
      </c>
      <c r="V158">
        <v>248</v>
      </c>
      <c r="W158">
        <v>76</v>
      </c>
      <c r="X158">
        <v>33</v>
      </c>
      <c r="Y158">
        <v>93</v>
      </c>
      <c r="Z158">
        <v>50</v>
      </c>
      <c r="AA158">
        <v>89</v>
      </c>
      <c r="AB158">
        <v>636</v>
      </c>
      <c r="AC158">
        <v>499</v>
      </c>
      <c r="AD158">
        <v>23.9</v>
      </c>
      <c r="AE158">
        <v>20</v>
      </c>
      <c r="AF158">
        <v>11</v>
      </c>
      <c r="AG158">
        <v>1</v>
      </c>
      <c r="AH158">
        <v>39</v>
      </c>
      <c r="AI158">
        <v>1</v>
      </c>
      <c r="AJ158">
        <v>25</v>
      </c>
      <c r="AK158">
        <v>39</v>
      </c>
      <c r="AL158">
        <v>26</v>
      </c>
      <c r="AM158">
        <v>21</v>
      </c>
      <c r="AN158">
        <v>44</v>
      </c>
      <c r="AO158">
        <v>5</v>
      </c>
      <c r="AP158">
        <v>0</v>
      </c>
      <c r="AQ158">
        <v>3</v>
      </c>
      <c r="AR158">
        <v>14</v>
      </c>
      <c r="AS158">
        <v>18</v>
      </c>
      <c r="AT158">
        <v>11</v>
      </c>
      <c r="AU158">
        <v>21</v>
      </c>
      <c r="AV158">
        <v>1</v>
      </c>
      <c r="AW158">
        <v>0</v>
      </c>
      <c r="AX158">
        <v>137</v>
      </c>
      <c r="AY158">
        <v>53</v>
      </c>
      <c r="AZ158">
        <v>68</v>
      </c>
      <c r="BA158">
        <v>18</v>
      </c>
      <c r="BB158">
        <v>69120</v>
      </c>
      <c r="BC158">
        <v>7796</v>
      </c>
      <c r="BD158">
        <v>16459</v>
      </c>
      <c r="BE158">
        <v>2027</v>
      </c>
      <c r="BF158">
        <v>11</v>
      </c>
      <c r="BG158">
        <v>0</v>
      </c>
      <c r="BH158">
        <v>0</v>
      </c>
      <c r="BI158">
        <v>0</v>
      </c>
      <c r="BJ158">
        <v>0</v>
      </c>
      <c r="BK158">
        <v>23</v>
      </c>
      <c r="BL158">
        <v>0.04</v>
      </c>
      <c r="BM158">
        <v>0.45</v>
      </c>
      <c r="BN158" s="3">
        <f t="shared" si="16"/>
        <v>3.8373909697280668</v>
      </c>
      <c r="BO158" s="3">
        <f t="shared" si="17"/>
        <v>6.0101550316949188</v>
      </c>
      <c r="BP158" s="43">
        <v>27.6</v>
      </c>
      <c r="BQ158" s="43">
        <v>17.100000000000001</v>
      </c>
      <c r="BR158" s="43">
        <v>7.3</v>
      </c>
      <c r="BS158" s="44">
        <f t="shared" si="21"/>
        <v>124.32691989402369</v>
      </c>
      <c r="BT158" s="45">
        <v>50.995639161838703</v>
      </c>
      <c r="BU158" s="45">
        <v>26.68051932136855</v>
      </c>
      <c r="BV158" s="45">
        <v>0.95821319905538971</v>
      </c>
      <c r="BW158" s="45">
        <v>1.87200468524645</v>
      </c>
      <c r="BX158" s="45">
        <v>12.195690252577124</v>
      </c>
      <c r="BY158" s="44">
        <f t="shared" si="22"/>
        <v>92.702066620086214</v>
      </c>
      <c r="BZ158" s="45">
        <v>13.025701402892057</v>
      </c>
      <c r="CA158" s="45">
        <v>1.4586454421773982</v>
      </c>
      <c r="CB158" s="45">
        <v>4.8193239528982295</v>
      </c>
      <c r="CC158" s="45">
        <v>12.321182475969799</v>
      </c>
      <c r="CD158" s="44">
        <f t="shared" si="23"/>
        <v>31.624853273937482</v>
      </c>
      <c r="CE158" s="46">
        <v>1152</v>
      </c>
      <c r="CF158" s="46">
        <v>129.93333333333334</v>
      </c>
      <c r="CG158" s="46">
        <v>274.31666666666666</v>
      </c>
      <c r="CH158" s="46">
        <v>1556.25</v>
      </c>
      <c r="CI158" s="47">
        <v>6700000</v>
      </c>
      <c r="CJ158">
        <v>6548699</v>
      </c>
      <c r="CK158" s="2">
        <v>81.300003000000004</v>
      </c>
      <c r="CL158">
        <v>6.7</v>
      </c>
      <c r="CM158" s="3">
        <v>6.7</v>
      </c>
      <c r="CN158" s="2">
        <f t="shared" si="18"/>
        <v>5.8000000000000007</v>
      </c>
      <c r="CO158" s="2">
        <f t="shared" si="19"/>
        <v>-1.3185169999999999</v>
      </c>
      <c r="CP158" s="48">
        <v>79.036841999999993</v>
      </c>
      <c r="CQ158" s="2">
        <v>27.910505000000001</v>
      </c>
      <c r="CR158" s="2">
        <v>53.875667999999997</v>
      </c>
      <c r="CS158" s="2">
        <v>81.786173000000005</v>
      </c>
      <c r="CT158" s="2">
        <v>12.523139</v>
      </c>
      <c r="CU158" s="2">
        <v>4.6739110000000004</v>
      </c>
      <c r="CV158" s="2">
        <v>8.4432999999999994E-2</v>
      </c>
      <c r="CW158" s="2">
        <v>17.281483000000001</v>
      </c>
      <c r="CX158" t="s">
        <v>205</v>
      </c>
      <c r="CY158" s="2">
        <v>6.7</v>
      </c>
      <c r="CZ158" s="49">
        <f t="shared" si="20"/>
        <v>6.2604943333333338</v>
      </c>
    </row>
    <row r="159" spans="1:104" x14ac:dyDescent="0.2">
      <c r="A159" s="31" t="s">
        <v>1984</v>
      </c>
      <c r="B159" t="s">
        <v>1985</v>
      </c>
      <c r="C159" t="s">
        <v>1661</v>
      </c>
      <c r="D159" t="s">
        <v>1662</v>
      </c>
      <c r="E159">
        <v>74</v>
      </c>
      <c r="F159">
        <v>188</v>
      </c>
      <c r="G159" t="s">
        <v>1668</v>
      </c>
      <c r="H159" t="s">
        <v>1664</v>
      </c>
      <c r="I159" t="s">
        <v>216</v>
      </c>
      <c r="J159" t="s">
        <v>617</v>
      </c>
      <c r="K159" t="s">
        <v>62</v>
      </c>
      <c r="M159" t="s">
        <v>69</v>
      </c>
      <c r="N159">
        <v>1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1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270</v>
      </c>
      <c r="BC159">
        <v>0</v>
      </c>
      <c r="BD159">
        <v>0</v>
      </c>
      <c r="BE159">
        <v>9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0.12</v>
      </c>
      <c r="BM159">
        <v>-1.19</v>
      </c>
      <c r="BN159" s="3" t="str">
        <f t="shared" si="16"/>
        <v xml:space="preserve"> </v>
      </c>
      <c r="BO159" s="3" t="str">
        <f t="shared" si="17"/>
        <v xml:space="preserve"> </v>
      </c>
      <c r="BP159" s="43">
        <v>0</v>
      </c>
      <c r="BQ159" s="43">
        <v>0</v>
      </c>
      <c r="BR159" s="43">
        <v>0</v>
      </c>
      <c r="BS159" s="44">
        <f t="shared" si="21"/>
        <v>8.9377587598599428E-3</v>
      </c>
      <c r="BT159" s="45">
        <v>-0.10654116037140358</v>
      </c>
      <c r="BU159" s="45">
        <v>0</v>
      </c>
      <c r="BV159" s="45">
        <v>-3.5009316889226559E-2</v>
      </c>
      <c r="BW159" s="45">
        <v>0</v>
      </c>
      <c r="BX159" s="45">
        <v>0</v>
      </c>
      <c r="BY159" s="44">
        <f t="shared" si="22"/>
        <v>-0.14155047726063014</v>
      </c>
      <c r="BZ159" s="45">
        <v>0.10327476032741444</v>
      </c>
      <c r="CA159" s="45">
        <v>0</v>
      </c>
      <c r="CB159" s="45">
        <v>0</v>
      </c>
      <c r="CC159" s="45">
        <v>4.7213475693075643E-2</v>
      </c>
      <c r="CD159" s="44">
        <f t="shared" si="23"/>
        <v>0.15048823602049008</v>
      </c>
      <c r="CE159" s="46">
        <v>4.5</v>
      </c>
      <c r="CF159" s="46">
        <v>0</v>
      </c>
      <c r="CG159" s="46">
        <v>0</v>
      </c>
      <c r="CH159" s="46">
        <v>4.5</v>
      </c>
      <c r="CI159" s="47">
        <v>509166.66666666669</v>
      </c>
      <c r="CL159">
        <v>0.51700000000000002</v>
      </c>
      <c r="CM159"/>
      <c r="CN159" s="2">
        <f t="shared" si="18"/>
        <v>-5.1000000000000045E-2</v>
      </c>
      <c r="CO159" s="2">
        <f t="shared" si="19"/>
        <v>2.8423689999999997</v>
      </c>
      <c r="CP159" s="48">
        <v>27.881170000000001</v>
      </c>
      <c r="CQ159" s="2">
        <v>5.1795790000000004</v>
      </c>
      <c r="CR159" s="2">
        <v>6.4954710000000002</v>
      </c>
      <c r="CS159" s="2">
        <v>11.675050000000001</v>
      </c>
      <c r="CT159" s="2">
        <v>0.77629999999999999</v>
      </c>
      <c r="CU159" s="2">
        <v>0.56810899999999998</v>
      </c>
      <c r="CV159" s="2">
        <v>-2.0400000000000001E-3</v>
      </c>
      <c r="CW159" s="2">
        <v>1.3423689999999999</v>
      </c>
      <c r="CZ159" s="49">
        <f t="shared" si="20"/>
        <v>0.94745633333333323</v>
      </c>
    </row>
    <row r="160" spans="1:104" x14ac:dyDescent="0.2">
      <c r="A160" s="31" t="s">
        <v>1986</v>
      </c>
      <c r="B160" t="s">
        <v>1987</v>
      </c>
      <c r="C160" t="s">
        <v>1680</v>
      </c>
      <c r="D160" t="s">
        <v>1681</v>
      </c>
      <c r="E160">
        <v>75</v>
      </c>
      <c r="F160">
        <v>220</v>
      </c>
      <c r="G160" t="s">
        <v>1663</v>
      </c>
      <c r="I160" t="s">
        <v>637</v>
      </c>
      <c r="J160" t="s">
        <v>1189</v>
      </c>
      <c r="K160" t="s">
        <v>65</v>
      </c>
      <c r="L160" t="s">
        <v>62</v>
      </c>
      <c r="M160" t="s">
        <v>57</v>
      </c>
      <c r="N160">
        <v>23</v>
      </c>
      <c r="O160">
        <v>0</v>
      </c>
      <c r="P160">
        <v>2</v>
      </c>
      <c r="Q160">
        <v>2</v>
      </c>
      <c r="R160">
        <v>-4</v>
      </c>
      <c r="S160">
        <v>-4</v>
      </c>
      <c r="T160">
        <v>-1</v>
      </c>
      <c r="U160">
        <v>51</v>
      </c>
      <c r="V160">
        <v>15</v>
      </c>
      <c r="W160">
        <v>28</v>
      </c>
      <c r="X160">
        <v>12</v>
      </c>
      <c r="Y160">
        <v>11</v>
      </c>
      <c r="Z160">
        <v>7</v>
      </c>
      <c r="AA160">
        <v>1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2</v>
      </c>
      <c r="AI160">
        <v>0</v>
      </c>
      <c r="AJ160">
        <v>0</v>
      </c>
      <c r="AK160">
        <v>2</v>
      </c>
      <c r="AL160">
        <v>0</v>
      </c>
      <c r="AM160">
        <v>0</v>
      </c>
      <c r="AN160">
        <v>2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8</v>
      </c>
      <c r="AY160">
        <v>1</v>
      </c>
      <c r="AZ160">
        <v>11</v>
      </c>
      <c r="BA160">
        <v>0</v>
      </c>
      <c r="BB160">
        <v>13414</v>
      </c>
      <c r="BC160">
        <v>463</v>
      </c>
      <c r="BD160">
        <v>47</v>
      </c>
      <c r="BE160">
        <v>324</v>
      </c>
      <c r="BF160">
        <v>7</v>
      </c>
      <c r="BG160">
        <v>5</v>
      </c>
      <c r="BH160">
        <v>1</v>
      </c>
      <c r="BI160">
        <v>0</v>
      </c>
      <c r="BJ160">
        <v>0</v>
      </c>
      <c r="BK160">
        <v>1</v>
      </c>
      <c r="BL160">
        <v>-7.0000000000000007E-2</v>
      </c>
      <c r="BM160">
        <v>0.01</v>
      </c>
      <c r="BN160" s="3" t="str">
        <f t="shared" si="16"/>
        <v xml:space="preserve"> </v>
      </c>
      <c r="BO160" s="3" t="str">
        <f t="shared" si="17"/>
        <v xml:space="preserve"> </v>
      </c>
      <c r="BP160" s="43">
        <v>-5.4</v>
      </c>
      <c r="BQ160" s="43">
        <v>-0.6</v>
      </c>
      <c r="BR160" s="43">
        <v>-0.8</v>
      </c>
      <c r="BS160" s="44">
        <f t="shared" si="21"/>
        <v>1.0297853122909348</v>
      </c>
      <c r="BT160" s="45">
        <v>0.41318724985073751</v>
      </c>
      <c r="BU160" s="45">
        <v>0.33379794024126574</v>
      </c>
      <c r="BV160" s="45">
        <v>-0.7192187063401897</v>
      </c>
      <c r="BW160" s="45">
        <v>-2.4343387889556128E-2</v>
      </c>
      <c r="BX160" s="45">
        <v>0</v>
      </c>
      <c r="BY160" s="44">
        <f t="shared" si="22"/>
        <v>3.4230958622574366E-3</v>
      </c>
      <c r="BZ160" s="45">
        <v>2.7463013109414294</v>
      </c>
      <c r="CA160" s="45">
        <v>1.5945957580638423E-2</v>
      </c>
      <c r="CB160" s="45">
        <v>0.95048675544165073</v>
      </c>
      <c r="CC160" s="45">
        <v>-2.6863718075350409</v>
      </c>
      <c r="CD160" s="44">
        <f t="shared" si="23"/>
        <v>1.0263622164286774</v>
      </c>
      <c r="CE160" s="46">
        <v>223.56666666666666</v>
      </c>
      <c r="CF160" s="46">
        <v>7.7166666666666668</v>
      </c>
      <c r="CG160" s="46">
        <v>0.78333333333333344</v>
      </c>
      <c r="CH160" s="46">
        <v>232.06666666666666</v>
      </c>
      <c r="CI160" s="47">
        <v>560000</v>
      </c>
      <c r="CJ160">
        <v>165000</v>
      </c>
      <c r="CK160" s="2">
        <v>11.2</v>
      </c>
      <c r="CL160">
        <v>0.56000000000000005</v>
      </c>
      <c r="CM160" s="2"/>
      <c r="CN160" s="2">
        <f t="shared" si="18"/>
        <v>-1.58</v>
      </c>
      <c r="CO160" s="2">
        <f t="shared" si="19"/>
        <v>2.283811</v>
      </c>
      <c r="CP160" s="48">
        <v>37.086502000000003</v>
      </c>
      <c r="CQ160" s="2">
        <v>1.194283</v>
      </c>
      <c r="CR160" s="2">
        <v>4.5397470000000002</v>
      </c>
      <c r="CS160" s="2">
        <v>5.7340299999999997</v>
      </c>
      <c r="CT160" s="2">
        <v>-0.20596900000000001</v>
      </c>
      <c r="CU160" s="2">
        <v>0.99069399999999996</v>
      </c>
      <c r="CV160" s="2">
        <v>-9.1399999999999999E-4</v>
      </c>
      <c r="CW160" s="2">
        <v>0.78381100000000004</v>
      </c>
      <c r="CY160" s="2"/>
      <c r="CZ160" s="49">
        <f t="shared" si="20"/>
        <v>0.76127033333333327</v>
      </c>
    </row>
    <row r="161" spans="1:104" x14ac:dyDescent="0.2">
      <c r="A161" s="31" t="s">
        <v>1988</v>
      </c>
      <c r="B161" t="s">
        <v>1733</v>
      </c>
      <c r="C161" t="s">
        <v>1707</v>
      </c>
      <c r="D161" t="s">
        <v>1681</v>
      </c>
      <c r="E161">
        <v>69</v>
      </c>
      <c r="F161">
        <v>193</v>
      </c>
      <c r="G161" t="s">
        <v>1663</v>
      </c>
      <c r="I161" t="s">
        <v>334</v>
      </c>
      <c r="J161" t="s">
        <v>335</v>
      </c>
      <c r="K161" t="s">
        <v>54</v>
      </c>
      <c r="L161" t="s">
        <v>280</v>
      </c>
      <c r="M161" t="s">
        <v>48</v>
      </c>
      <c r="N161">
        <v>64</v>
      </c>
      <c r="O161">
        <v>10</v>
      </c>
      <c r="P161">
        <v>11</v>
      </c>
      <c r="Q161">
        <v>21</v>
      </c>
      <c r="R161">
        <v>-6</v>
      </c>
      <c r="S161">
        <v>0</v>
      </c>
      <c r="T161">
        <v>-2</v>
      </c>
      <c r="U161">
        <v>15</v>
      </c>
      <c r="V161">
        <v>115</v>
      </c>
      <c r="W161">
        <v>84</v>
      </c>
      <c r="X161">
        <v>26</v>
      </c>
      <c r="Y161">
        <v>45</v>
      </c>
      <c r="Z161">
        <v>20</v>
      </c>
      <c r="AA161">
        <v>17</v>
      </c>
      <c r="AB161">
        <v>0</v>
      </c>
      <c r="AC161">
        <v>0</v>
      </c>
      <c r="AD161">
        <v>0</v>
      </c>
      <c r="AE161">
        <v>7</v>
      </c>
      <c r="AF161">
        <v>3</v>
      </c>
      <c r="AG161">
        <v>0</v>
      </c>
      <c r="AH161">
        <v>10</v>
      </c>
      <c r="AI161">
        <v>0</v>
      </c>
      <c r="AJ161">
        <v>1</v>
      </c>
      <c r="AK161">
        <v>7</v>
      </c>
      <c r="AL161">
        <v>4</v>
      </c>
      <c r="AM161">
        <v>2</v>
      </c>
      <c r="AN161">
        <v>9</v>
      </c>
      <c r="AO161">
        <v>2</v>
      </c>
      <c r="AP161">
        <v>0</v>
      </c>
      <c r="AQ161">
        <v>4</v>
      </c>
      <c r="AR161">
        <v>5</v>
      </c>
      <c r="AS161">
        <v>5</v>
      </c>
      <c r="AT161">
        <v>5</v>
      </c>
      <c r="AU161">
        <v>5</v>
      </c>
      <c r="AV161">
        <v>0</v>
      </c>
      <c r="AW161">
        <v>0</v>
      </c>
      <c r="AX161">
        <v>37</v>
      </c>
      <c r="AY161">
        <v>8</v>
      </c>
      <c r="AZ161">
        <v>35</v>
      </c>
      <c r="BA161">
        <v>0</v>
      </c>
      <c r="BB161">
        <v>45733</v>
      </c>
      <c r="BC161">
        <v>159</v>
      </c>
      <c r="BD161">
        <v>5007</v>
      </c>
      <c r="BE161">
        <v>1119</v>
      </c>
      <c r="BF161">
        <v>5</v>
      </c>
      <c r="BG161">
        <v>1</v>
      </c>
      <c r="BH161">
        <v>0</v>
      </c>
      <c r="BI161">
        <v>0</v>
      </c>
      <c r="BJ161">
        <v>0</v>
      </c>
      <c r="BK161">
        <v>9</v>
      </c>
      <c r="BL161">
        <v>0.01</v>
      </c>
      <c r="BM161">
        <v>0.15</v>
      </c>
      <c r="BN161" s="3" t="str">
        <f t="shared" si="16"/>
        <v xml:space="preserve"> </v>
      </c>
      <c r="BO161" s="3">
        <f t="shared" si="17"/>
        <v>3.0899954285678048</v>
      </c>
      <c r="BP161" s="43">
        <v>-1.5</v>
      </c>
      <c r="BQ161" s="43">
        <v>-1.1000000000000001</v>
      </c>
      <c r="BR161" s="43">
        <v>0.7</v>
      </c>
      <c r="BS161" s="44">
        <f t="shared" si="21"/>
        <v>19.639336</v>
      </c>
      <c r="BT161" s="28">
        <v>6.7385849999999996</v>
      </c>
      <c r="BU161" s="28">
        <v>2.224647</v>
      </c>
      <c r="BV161" s="28">
        <v>-2.028537</v>
      </c>
      <c r="BW161" s="28">
        <v>-3.5548000000000003E-2</v>
      </c>
      <c r="BX161" s="28">
        <v>-4.2104999999999997E-2</v>
      </c>
      <c r="BY161" s="44">
        <f t="shared" si="22"/>
        <v>6.857041999999999</v>
      </c>
      <c r="BZ161" s="28">
        <v>6.4927650000000003</v>
      </c>
      <c r="CA161" s="28">
        <v>-0.20974999999999999</v>
      </c>
      <c r="CB161" s="28">
        <v>0.30346099999999998</v>
      </c>
      <c r="CC161" s="28">
        <v>6.195818</v>
      </c>
      <c r="CD161" s="44">
        <f t="shared" si="23"/>
        <v>12.782294</v>
      </c>
      <c r="CE161" s="28">
        <v>762.21666700000003</v>
      </c>
      <c r="CF161" s="28">
        <v>2.65</v>
      </c>
      <c r="CG161" s="28">
        <v>83.45</v>
      </c>
      <c r="CH161" s="50">
        <v>848.31666700000005</v>
      </c>
      <c r="CI161" s="51">
        <v>587500</v>
      </c>
      <c r="CJ161">
        <v>1428306</v>
      </c>
      <c r="CK161" s="2">
        <v>53.5625</v>
      </c>
      <c r="CL161">
        <v>0.58799999999999997</v>
      </c>
      <c r="CM161" s="2"/>
      <c r="CN161" s="2">
        <f t="shared" si="18"/>
        <v>-0.66400000000000003</v>
      </c>
      <c r="CO161" s="2">
        <f t="shared" si="19"/>
        <v>4.3722259999999995</v>
      </c>
      <c r="CP161" s="48">
        <v>61.260959999999997</v>
      </c>
      <c r="CQ161" s="2">
        <v>12.113607999999999</v>
      </c>
      <c r="CR161" s="2">
        <v>14.200111</v>
      </c>
      <c r="CS161" s="2">
        <v>26.31372</v>
      </c>
      <c r="CT161" s="2">
        <v>1.340905</v>
      </c>
      <c r="CU161" s="2">
        <v>1.5433870000000001</v>
      </c>
      <c r="CV161" s="2">
        <v>-1.2066E-2</v>
      </c>
      <c r="CW161" s="2">
        <v>2.8722259999999999</v>
      </c>
      <c r="CY161" s="2"/>
      <c r="CZ161" s="49">
        <f t="shared" si="20"/>
        <v>1.4574086666666668</v>
      </c>
    </row>
    <row r="162" spans="1:104" x14ac:dyDescent="0.2">
      <c r="A162" s="31" t="s">
        <v>1989</v>
      </c>
      <c r="B162" t="s">
        <v>1990</v>
      </c>
      <c r="C162" t="s">
        <v>1680</v>
      </c>
      <c r="D162" t="s">
        <v>1681</v>
      </c>
      <c r="E162">
        <v>74</v>
      </c>
      <c r="F162">
        <v>205</v>
      </c>
      <c r="G162" t="s">
        <v>1663</v>
      </c>
      <c r="I162" t="s">
        <v>674</v>
      </c>
      <c r="J162" t="s">
        <v>1191</v>
      </c>
      <c r="K162" t="s">
        <v>61</v>
      </c>
      <c r="M162" t="s">
        <v>57</v>
      </c>
      <c r="N162">
        <v>71</v>
      </c>
      <c r="O162">
        <v>1</v>
      </c>
      <c r="P162">
        <v>4</v>
      </c>
      <c r="Q162">
        <v>5</v>
      </c>
      <c r="R162">
        <v>-15</v>
      </c>
      <c r="S162">
        <v>-3</v>
      </c>
      <c r="T162">
        <v>4</v>
      </c>
      <c r="U162">
        <v>65</v>
      </c>
      <c r="V162">
        <v>38</v>
      </c>
      <c r="W162">
        <v>58</v>
      </c>
      <c r="X162">
        <v>73</v>
      </c>
      <c r="Y162">
        <v>25</v>
      </c>
      <c r="Z162">
        <v>17</v>
      </c>
      <c r="AA162">
        <v>20</v>
      </c>
      <c r="AB162">
        <v>0</v>
      </c>
      <c r="AC162">
        <v>0</v>
      </c>
      <c r="AD162">
        <v>0</v>
      </c>
      <c r="AE162">
        <v>1</v>
      </c>
      <c r="AF162">
        <v>0</v>
      </c>
      <c r="AG162">
        <v>0</v>
      </c>
      <c r="AH162">
        <v>4</v>
      </c>
      <c r="AI162">
        <v>0</v>
      </c>
      <c r="AJ162">
        <v>0</v>
      </c>
      <c r="AK162">
        <v>1</v>
      </c>
      <c r="AL162">
        <v>3</v>
      </c>
      <c r="AM162">
        <v>0</v>
      </c>
      <c r="AN162">
        <v>4</v>
      </c>
      <c r="AO162">
        <v>0</v>
      </c>
      <c r="AP162">
        <v>0</v>
      </c>
      <c r="AQ162">
        <v>0</v>
      </c>
      <c r="AR162">
        <v>0</v>
      </c>
      <c r="AS162">
        <v>1</v>
      </c>
      <c r="AT162">
        <v>1</v>
      </c>
      <c r="AU162">
        <v>0</v>
      </c>
      <c r="AV162">
        <v>0</v>
      </c>
      <c r="AW162">
        <v>0</v>
      </c>
      <c r="AX162">
        <v>29</v>
      </c>
      <c r="AY162">
        <v>0</v>
      </c>
      <c r="AZ162">
        <v>51</v>
      </c>
      <c r="BA162">
        <v>7</v>
      </c>
      <c r="BB162">
        <v>55947</v>
      </c>
      <c r="BC162">
        <v>8078</v>
      </c>
      <c r="BD162">
        <v>442</v>
      </c>
      <c r="BE162">
        <v>1424</v>
      </c>
      <c r="BF162">
        <v>20</v>
      </c>
      <c r="BG162">
        <v>5</v>
      </c>
      <c r="BH162">
        <v>0</v>
      </c>
      <c r="BI162">
        <v>0</v>
      </c>
      <c r="BJ162">
        <v>0</v>
      </c>
      <c r="BK162">
        <v>4</v>
      </c>
      <c r="BL162">
        <v>-0.1</v>
      </c>
      <c r="BM162">
        <v>0.04</v>
      </c>
      <c r="BN162" s="3">
        <f t="shared" si="16"/>
        <v>3.0948267794547695</v>
      </c>
      <c r="BO162" s="3" t="str">
        <f t="shared" si="17"/>
        <v xml:space="preserve"> </v>
      </c>
      <c r="BP162" s="43">
        <v>-13.1</v>
      </c>
      <c r="BQ162" s="43">
        <v>-2.5</v>
      </c>
      <c r="BR162" s="43">
        <v>-1</v>
      </c>
      <c r="BS162" s="44">
        <f t="shared" si="21"/>
        <v>18.763642763206441</v>
      </c>
      <c r="BT162" s="45">
        <v>-0.36802294684921083</v>
      </c>
      <c r="BU162" s="45">
        <v>-0.33628873459341047</v>
      </c>
      <c r="BV162" s="45">
        <v>-1.6195904459917194</v>
      </c>
      <c r="BW162" s="45">
        <v>-0.47915124107979495</v>
      </c>
      <c r="BX162" s="45">
        <v>0</v>
      </c>
      <c r="BY162" s="44">
        <f t="shared" si="22"/>
        <v>-2.8030533685141359</v>
      </c>
      <c r="BZ162" s="45">
        <v>12.185348053193799</v>
      </c>
      <c r="CA162" s="45">
        <v>0.16582601569185434</v>
      </c>
      <c r="CB162" s="45">
        <v>11.613553465025367</v>
      </c>
      <c r="CC162" s="45">
        <v>-2.3980314021904454</v>
      </c>
      <c r="CD162" s="44">
        <f t="shared" si="23"/>
        <v>21.566696131720576</v>
      </c>
      <c r="CE162" s="46">
        <v>932.45</v>
      </c>
      <c r="CF162" s="46">
        <v>134.63333333333333</v>
      </c>
      <c r="CG162" s="46">
        <v>7.3666666666666654</v>
      </c>
      <c r="CH162" s="46">
        <v>1074.45</v>
      </c>
      <c r="CI162" s="47">
        <v>2500000</v>
      </c>
      <c r="CJ162">
        <v>752133</v>
      </c>
      <c r="CK162" s="2">
        <v>46.400002000000001</v>
      </c>
      <c r="CL162">
        <v>2.75</v>
      </c>
      <c r="CM162" s="2"/>
      <c r="CN162" s="2">
        <f t="shared" si="18"/>
        <v>-10.25</v>
      </c>
      <c r="CO162" s="2">
        <f t="shared" si="19"/>
        <v>2.5786210000000001</v>
      </c>
      <c r="CP162" s="48">
        <v>56.043174999999998</v>
      </c>
      <c r="CQ162" s="2">
        <v>1.3927639999999999</v>
      </c>
      <c r="CR162" s="2">
        <v>5.7144360000000001</v>
      </c>
      <c r="CS162" s="2">
        <v>7.1071999999999997</v>
      </c>
      <c r="CT162" s="2">
        <v>-0.75469699999999995</v>
      </c>
      <c r="CU162" s="2">
        <v>1.837081</v>
      </c>
      <c r="CV162" s="2">
        <v>-3.7629999999999999E-3</v>
      </c>
      <c r="CW162" s="2">
        <v>1.0786210000000001</v>
      </c>
      <c r="CY162" s="2"/>
      <c r="CZ162" s="49">
        <f t="shared" si="20"/>
        <v>0.85954033333333335</v>
      </c>
    </row>
    <row r="163" spans="1:104" x14ac:dyDescent="0.2">
      <c r="A163" s="31" t="s">
        <v>1991</v>
      </c>
      <c r="B163" t="s">
        <v>1992</v>
      </c>
      <c r="D163" t="s">
        <v>1915</v>
      </c>
      <c r="E163">
        <v>72</v>
      </c>
      <c r="F163">
        <v>200</v>
      </c>
      <c r="G163" t="s">
        <v>1663</v>
      </c>
      <c r="I163" t="s">
        <v>1093</v>
      </c>
      <c r="J163" t="s">
        <v>1094</v>
      </c>
      <c r="K163" t="s">
        <v>65</v>
      </c>
      <c r="L163" t="s">
        <v>65</v>
      </c>
      <c r="M163" t="s">
        <v>44</v>
      </c>
      <c r="N163">
        <v>69</v>
      </c>
      <c r="O163">
        <v>20</v>
      </c>
      <c r="P163">
        <v>33</v>
      </c>
      <c r="Q163">
        <v>53</v>
      </c>
      <c r="R163">
        <v>6</v>
      </c>
      <c r="S163">
        <v>9</v>
      </c>
      <c r="T163">
        <v>-6</v>
      </c>
      <c r="U163">
        <v>20</v>
      </c>
      <c r="V163">
        <v>143</v>
      </c>
      <c r="W163">
        <v>22</v>
      </c>
      <c r="X163">
        <v>32</v>
      </c>
      <c r="Y163">
        <v>58</v>
      </c>
      <c r="Z163">
        <v>20</v>
      </c>
      <c r="AA163">
        <v>18</v>
      </c>
      <c r="AB163">
        <v>132</v>
      </c>
      <c r="AC163">
        <v>110</v>
      </c>
      <c r="AD163">
        <v>6</v>
      </c>
      <c r="AE163">
        <v>16</v>
      </c>
      <c r="AF163">
        <v>4</v>
      </c>
      <c r="AG163">
        <v>0</v>
      </c>
      <c r="AH163">
        <v>21</v>
      </c>
      <c r="AI163">
        <v>0</v>
      </c>
      <c r="AJ163">
        <v>12</v>
      </c>
      <c r="AK163">
        <v>18</v>
      </c>
      <c r="AL163">
        <v>15</v>
      </c>
      <c r="AM163">
        <v>5</v>
      </c>
      <c r="AN163">
        <v>28</v>
      </c>
      <c r="AO163">
        <v>5</v>
      </c>
      <c r="AP163">
        <v>1</v>
      </c>
      <c r="AQ163">
        <v>1</v>
      </c>
      <c r="AR163">
        <v>6</v>
      </c>
      <c r="AS163">
        <v>14</v>
      </c>
      <c r="AT163">
        <v>7</v>
      </c>
      <c r="AU163">
        <v>13</v>
      </c>
      <c r="AV163">
        <v>4</v>
      </c>
      <c r="AW163">
        <v>0</v>
      </c>
      <c r="AX163">
        <v>74</v>
      </c>
      <c r="AY163">
        <v>26</v>
      </c>
      <c r="AZ163">
        <v>43</v>
      </c>
      <c r="BA163">
        <v>1</v>
      </c>
      <c r="BB163">
        <v>57296</v>
      </c>
      <c r="BC163">
        <v>358</v>
      </c>
      <c r="BD163">
        <v>14707</v>
      </c>
      <c r="BE163">
        <v>1502</v>
      </c>
      <c r="BF163">
        <v>10</v>
      </c>
      <c r="BG163">
        <v>0</v>
      </c>
      <c r="BH163">
        <v>0</v>
      </c>
      <c r="BI163">
        <v>0</v>
      </c>
      <c r="BJ163">
        <v>0</v>
      </c>
      <c r="BK163">
        <v>6</v>
      </c>
      <c r="BL163">
        <v>0.04</v>
      </c>
      <c r="BM163">
        <v>-0.01</v>
      </c>
      <c r="BN163" s="3" t="str">
        <f t="shared" si="16"/>
        <v xml:space="preserve"> </v>
      </c>
      <c r="BO163" s="3">
        <f t="shared" si="17"/>
        <v>3.7459154824423235</v>
      </c>
      <c r="BP163" s="43">
        <v>0.4</v>
      </c>
      <c r="BQ163" s="43">
        <v>6.1</v>
      </c>
      <c r="BR163" s="43">
        <v>1.9</v>
      </c>
      <c r="BS163" s="44">
        <f t="shared" si="21"/>
        <v>49.288627881455483</v>
      </c>
      <c r="BT163" s="45">
        <v>28.640326777725576</v>
      </c>
      <c r="BU163" s="45">
        <v>4.8576165919695162</v>
      </c>
      <c r="BV163" s="45">
        <v>-5.3548145639771461</v>
      </c>
      <c r="BW163" s="45">
        <v>-6.6241507937272792E-2</v>
      </c>
      <c r="BX163" s="45">
        <v>5.9316191062766626</v>
      </c>
      <c r="BY163" s="44">
        <f t="shared" si="22"/>
        <v>34.008506404057336</v>
      </c>
      <c r="BZ163" s="45">
        <v>9.0023299627491333</v>
      </c>
      <c r="CA163" s="45">
        <v>0.21289338079090062</v>
      </c>
      <c r="CB163" s="45">
        <v>4.7936353254939848E-2</v>
      </c>
      <c r="CC163" s="45">
        <v>6.0169617806031708</v>
      </c>
      <c r="CD163" s="44">
        <f t="shared" si="23"/>
        <v>15.280121477398144</v>
      </c>
      <c r="CE163" s="46">
        <v>954.93333333333317</v>
      </c>
      <c r="CF163" s="46">
        <v>5.9666666666666668</v>
      </c>
      <c r="CG163" s="46">
        <v>245.11666666666667</v>
      </c>
      <c r="CH163" s="46">
        <v>1206.0166666666664</v>
      </c>
      <c r="CI163" s="47">
        <v>4000000</v>
      </c>
      <c r="CJ163">
        <v>3996821</v>
      </c>
      <c r="CK163" s="2">
        <v>67.800003000000004</v>
      </c>
      <c r="CL163">
        <v>4</v>
      </c>
      <c r="CM163" s="3">
        <v>4</v>
      </c>
      <c r="CN163" s="2">
        <f t="shared" si="18"/>
        <v>-2.5</v>
      </c>
      <c r="CO163" s="2">
        <f t="shared" si="19"/>
        <v>-3.4838649999999998</v>
      </c>
      <c r="CP163" s="48">
        <v>64.454116999999997</v>
      </c>
      <c r="CQ163" s="2">
        <v>16.162661</v>
      </c>
      <c r="CR163" s="2">
        <v>29.167318000000002</v>
      </c>
      <c r="CS163" s="2">
        <v>45.329979000000002</v>
      </c>
      <c r="CT163" s="2">
        <v>5.0107189999999999</v>
      </c>
      <c r="CU163" s="2">
        <v>2.0042879999999998</v>
      </c>
      <c r="CV163" s="2">
        <v>1.129E-3</v>
      </c>
      <c r="CW163" s="2">
        <v>7.0161350000000002</v>
      </c>
      <c r="CX163" t="s">
        <v>65</v>
      </c>
      <c r="CY163" s="2">
        <v>4</v>
      </c>
      <c r="CZ163" s="49">
        <f t="shared" si="20"/>
        <v>2.8387116666666667</v>
      </c>
    </row>
    <row r="164" spans="1:104" x14ac:dyDescent="0.2">
      <c r="A164" s="31" t="s">
        <v>1993</v>
      </c>
      <c r="B164" t="s">
        <v>1994</v>
      </c>
      <c r="D164" t="s">
        <v>1995</v>
      </c>
      <c r="E164">
        <v>75</v>
      </c>
      <c r="F164">
        <v>220</v>
      </c>
      <c r="G164" t="s">
        <v>1668</v>
      </c>
      <c r="H164" t="s">
        <v>1664</v>
      </c>
      <c r="I164" t="s">
        <v>1193</v>
      </c>
      <c r="J164" t="s">
        <v>1194</v>
      </c>
      <c r="K164" t="s">
        <v>113</v>
      </c>
      <c r="M164" t="s">
        <v>69</v>
      </c>
      <c r="N164">
        <v>21</v>
      </c>
      <c r="O164">
        <v>0</v>
      </c>
      <c r="P164">
        <v>1</v>
      </c>
      <c r="Q164">
        <v>1</v>
      </c>
      <c r="R164">
        <v>-3</v>
      </c>
      <c r="S164">
        <v>1</v>
      </c>
      <c r="T164">
        <v>-2</v>
      </c>
      <c r="U164">
        <v>75</v>
      </c>
      <c r="V164">
        <v>15</v>
      </c>
      <c r="W164">
        <v>44</v>
      </c>
      <c r="X164">
        <v>10</v>
      </c>
      <c r="Y164">
        <v>3</v>
      </c>
      <c r="Z164">
        <v>3</v>
      </c>
      <c r="AA164">
        <v>2</v>
      </c>
      <c r="AB164">
        <v>2</v>
      </c>
      <c r="AC164">
        <v>5</v>
      </c>
      <c r="AD164">
        <v>0.5</v>
      </c>
      <c r="AE164">
        <v>0</v>
      </c>
      <c r="AF164">
        <v>0</v>
      </c>
      <c r="AG164">
        <v>0</v>
      </c>
      <c r="AH164">
        <v>1</v>
      </c>
      <c r="AI164">
        <v>0</v>
      </c>
      <c r="AJ164">
        <v>0</v>
      </c>
      <c r="AK164">
        <v>1</v>
      </c>
      <c r="AL164">
        <v>0</v>
      </c>
      <c r="AM164">
        <v>0</v>
      </c>
      <c r="AN164">
        <v>1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2</v>
      </c>
      <c r="AY164">
        <v>0</v>
      </c>
      <c r="AZ164">
        <v>5</v>
      </c>
      <c r="BA164">
        <v>0</v>
      </c>
      <c r="BB164">
        <v>8955</v>
      </c>
      <c r="BC164">
        <v>0</v>
      </c>
      <c r="BD164">
        <v>167</v>
      </c>
      <c r="BE164">
        <v>214</v>
      </c>
      <c r="BF164">
        <v>10</v>
      </c>
      <c r="BG164">
        <v>9</v>
      </c>
      <c r="BH164">
        <v>1</v>
      </c>
      <c r="BI164">
        <v>0</v>
      </c>
      <c r="BJ164">
        <v>0</v>
      </c>
      <c r="BK164">
        <v>6</v>
      </c>
      <c r="BL164">
        <v>-0.17</v>
      </c>
      <c r="BM164">
        <v>-0.28999999999999998</v>
      </c>
      <c r="BN164" s="3" t="str">
        <f t="shared" si="16"/>
        <v xml:space="preserve"> </v>
      </c>
      <c r="BO164" s="3" t="str">
        <f t="shared" si="17"/>
        <v xml:space="preserve"> </v>
      </c>
      <c r="BP164" s="43">
        <v>-2.5</v>
      </c>
      <c r="BQ164" s="43">
        <v>-0.9</v>
      </c>
      <c r="BR164" s="43">
        <v>-0.3</v>
      </c>
      <c r="BS164" s="44">
        <f t="shared" si="21"/>
        <v>-5.0665892589392891</v>
      </c>
      <c r="BT164" s="52">
        <v>-2.4002429043848124</v>
      </c>
      <c r="BU164" s="52">
        <v>-0.15761509556092126</v>
      </c>
      <c r="BV164" s="52">
        <v>1.5612131722030356</v>
      </c>
      <c r="BW164" s="52">
        <v>0</v>
      </c>
      <c r="BX164" s="52">
        <v>0</v>
      </c>
      <c r="BY164" s="44">
        <f t="shared" si="22"/>
        <v>-0.99664482774269803</v>
      </c>
      <c r="BZ164" s="52">
        <v>2.0598420063120018</v>
      </c>
      <c r="CA164" s="52">
        <v>1.9722249134367178E-2</v>
      </c>
      <c r="CB164" s="52">
        <v>0</v>
      </c>
      <c r="CC164" s="52">
        <v>-6.1495086866429594</v>
      </c>
      <c r="CD164" s="44">
        <f t="shared" si="23"/>
        <v>-4.0699444311965909</v>
      </c>
      <c r="CE164" s="53">
        <v>149.25</v>
      </c>
      <c r="CF164" s="53">
        <v>0</v>
      </c>
      <c r="CG164" s="53">
        <v>2.7833333333333332</v>
      </c>
      <c r="CH164" s="45">
        <v>152.03333333333333</v>
      </c>
      <c r="CI164" s="54">
        <v>480000</v>
      </c>
      <c r="CJ164">
        <v>165000</v>
      </c>
      <c r="CK164" s="2">
        <v>5.5</v>
      </c>
      <c r="CL164">
        <v>0.48</v>
      </c>
      <c r="CM164"/>
      <c r="CN164" s="2">
        <f t="shared" si="18"/>
        <v>-1.1399999999999999</v>
      </c>
      <c r="CO164" s="2">
        <f t="shared" si="19"/>
        <v>1.7617099999999999</v>
      </c>
      <c r="CP164" s="48">
        <v>35.003193000000003</v>
      </c>
      <c r="CQ164" s="2">
        <v>3.6708759999999998</v>
      </c>
      <c r="CR164" s="2">
        <v>5.0924149999999999</v>
      </c>
      <c r="CS164" s="2">
        <v>8.7632910000000006</v>
      </c>
      <c r="CT164" s="2">
        <v>-0.18668399999999999</v>
      </c>
      <c r="CU164" s="2">
        <v>0.45234400000000002</v>
      </c>
      <c r="CV164" s="2">
        <v>-3.9500000000000004E-3</v>
      </c>
      <c r="CW164" s="2">
        <v>0.26171</v>
      </c>
      <c r="CZ164" s="49">
        <f t="shared" si="20"/>
        <v>0.58723666666666663</v>
      </c>
    </row>
    <row r="165" spans="1:104" x14ac:dyDescent="0.2">
      <c r="A165" s="31" t="s">
        <v>1996</v>
      </c>
      <c r="B165" t="s">
        <v>1997</v>
      </c>
      <c r="C165" t="s">
        <v>1680</v>
      </c>
      <c r="D165" t="s">
        <v>1681</v>
      </c>
      <c r="E165">
        <v>74</v>
      </c>
      <c r="F165">
        <v>195</v>
      </c>
      <c r="G165" t="s">
        <v>1663</v>
      </c>
      <c r="I165" t="s">
        <v>332</v>
      </c>
      <c r="J165" t="s">
        <v>1195</v>
      </c>
      <c r="K165" t="s">
        <v>113</v>
      </c>
      <c r="M165" t="s">
        <v>69</v>
      </c>
      <c r="N165">
        <v>23</v>
      </c>
      <c r="O165">
        <v>6</v>
      </c>
      <c r="P165">
        <v>5</v>
      </c>
      <c r="Q165">
        <v>11</v>
      </c>
      <c r="R165">
        <v>3</v>
      </c>
      <c r="S165">
        <v>0</v>
      </c>
      <c r="T165">
        <v>2</v>
      </c>
      <c r="U165">
        <v>2</v>
      </c>
      <c r="V165">
        <v>41</v>
      </c>
      <c r="W165">
        <v>21</v>
      </c>
      <c r="X165">
        <v>18</v>
      </c>
      <c r="Y165">
        <v>7</v>
      </c>
      <c r="Z165">
        <v>6</v>
      </c>
      <c r="AA165">
        <v>8</v>
      </c>
      <c r="AB165">
        <v>4</v>
      </c>
      <c r="AC165">
        <v>5</v>
      </c>
      <c r="AD165">
        <v>0.6</v>
      </c>
      <c r="AE165">
        <v>3</v>
      </c>
      <c r="AF165">
        <v>0</v>
      </c>
      <c r="AG165">
        <v>3</v>
      </c>
      <c r="AH165">
        <v>5</v>
      </c>
      <c r="AI165">
        <v>0</v>
      </c>
      <c r="AJ165">
        <v>0</v>
      </c>
      <c r="AK165">
        <v>2</v>
      </c>
      <c r="AL165">
        <v>3</v>
      </c>
      <c r="AM165">
        <v>1</v>
      </c>
      <c r="AN165">
        <v>4</v>
      </c>
      <c r="AO165">
        <v>1</v>
      </c>
      <c r="AP165">
        <v>0</v>
      </c>
      <c r="AQ165">
        <v>0</v>
      </c>
      <c r="AR165">
        <v>4</v>
      </c>
      <c r="AS165">
        <v>2</v>
      </c>
      <c r="AT165">
        <v>5</v>
      </c>
      <c r="AU165">
        <v>1</v>
      </c>
      <c r="AV165">
        <v>0</v>
      </c>
      <c r="AW165">
        <v>0</v>
      </c>
      <c r="AX165">
        <v>15</v>
      </c>
      <c r="AY165">
        <v>0</v>
      </c>
      <c r="AZ165">
        <v>21</v>
      </c>
      <c r="BA165">
        <v>9</v>
      </c>
      <c r="BB165">
        <v>15736</v>
      </c>
      <c r="BC165">
        <v>2925</v>
      </c>
      <c r="BD165">
        <v>235</v>
      </c>
      <c r="BE165">
        <v>399</v>
      </c>
      <c r="BF165">
        <v>1</v>
      </c>
      <c r="BG165">
        <v>0</v>
      </c>
      <c r="BH165">
        <v>0</v>
      </c>
      <c r="BI165">
        <v>0</v>
      </c>
      <c r="BJ165">
        <v>0</v>
      </c>
      <c r="BK165">
        <v>4</v>
      </c>
      <c r="BL165">
        <v>0.02</v>
      </c>
      <c r="BM165">
        <v>-0.03</v>
      </c>
      <c r="BN165" s="3">
        <f t="shared" si="16"/>
        <v>4.4482265065894957</v>
      </c>
      <c r="BO165" s="3" t="str">
        <f t="shared" si="17"/>
        <v xml:space="preserve"> </v>
      </c>
      <c r="BP165" s="43">
        <v>4.5</v>
      </c>
      <c r="BQ165" s="43">
        <v>1.4</v>
      </c>
      <c r="BR165" s="43">
        <v>1.2</v>
      </c>
      <c r="BS165" s="44">
        <f t="shared" si="21"/>
        <v>15.516702300219185</v>
      </c>
      <c r="BT165" s="45">
        <v>4.14367873642931</v>
      </c>
      <c r="BU165" s="45">
        <v>-0.22179369734620658</v>
      </c>
      <c r="BV165" s="45">
        <v>-0.66200080010385853</v>
      </c>
      <c r="BW165" s="45">
        <v>6.320698196151338</v>
      </c>
      <c r="BX165" s="45">
        <v>0</v>
      </c>
      <c r="BY165" s="44">
        <f t="shared" si="22"/>
        <v>9.5805824351305837</v>
      </c>
      <c r="BZ165" s="45">
        <v>2.1492097291383825</v>
      </c>
      <c r="CA165" s="45">
        <v>2.7752865548360997E-2</v>
      </c>
      <c r="CB165" s="45">
        <v>0.37113441194062219</v>
      </c>
      <c r="CC165" s="45">
        <v>3.3880228584612357</v>
      </c>
      <c r="CD165" s="44">
        <f t="shared" si="23"/>
        <v>5.9361198650886013</v>
      </c>
      <c r="CE165" s="46">
        <v>262.26666666666665</v>
      </c>
      <c r="CF165" s="46">
        <v>48.75</v>
      </c>
      <c r="CG165" s="46">
        <v>3.916666666666667</v>
      </c>
      <c r="CH165" s="46">
        <v>314.93333333333334</v>
      </c>
      <c r="CI165" s="47">
        <v>575000</v>
      </c>
      <c r="CJ165">
        <v>1182891</v>
      </c>
      <c r="CK165" s="2">
        <v>66.900002000000001</v>
      </c>
      <c r="CL165">
        <v>0.6</v>
      </c>
      <c r="CM165" s="2"/>
      <c r="CN165" s="2">
        <f t="shared" si="18"/>
        <v>2.2999999999999998</v>
      </c>
      <c r="CO165" s="2">
        <f t="shared" si="19"/>
        <v>3.7820879999999999</v>
      </c>
      <c r="CP165" s="48">
        <v>43.637905000000003</v>
      </c>
      <c r="CQ165" s="2">
        <v>7.6757840000000002</v>
      </c>
      <c r="CR165" s="2">
        <v>9.6814959999999992</v>
      </c>
      <c r="CS165" s="2">
        <v>17.357278999999998</v>
      </c>
      <c r="CT165" s="2">
        <v>1.266033</v>
      </c>
      <c r="CU165" s="2">
        <v>1.018411</v>
      </c>
      <c r="CV165" s="2">
        <v>-2.356E-3</v>
      </c>
      <c r="CW165" s="2">
        <v>2.2820879999999999</v>
      </c>
      <c r="CY165" s="2"/>
      <c r="CZ165" s="49">
        <f t="shared" si="20"/>
        <v>1.2606959999999998</v>
      </c>
    </row>
    <row r="166" spans="1:104" x14ac:dyDescent="0.2">
      <c r="A166" s="31" t="s">
        <v>1998</v>
      </c>
      <c r="B166" t="s">
        <v>1999</v>
      </c>
      <c r="C166" t="s">
        <v>1745</v>
      </c>
      <c r="D166" t="s">
        <v>1681</v>
      </c>
      <c r="E166">
        <v>73</v>
      </c>
      <c r="F166">
        <v>224</v>
      </c>
      <c r="G166" t="s">
        <v>1668</v>
      </c>
      <c r="I166" t="s">
        <v>658</v>
      </c>
      <c r="J166" t="s">
        <v>889</v>
      </c>
      <c r="K166" t="s">
        <v>54</v>
      </c>
      <c r="L166" t="s">
        <v>1709</v>
      </c>
      <c r="M166" t="s">
        <v>44</v>
      </c>
      <c r="N166">
        <v>82</v>
      </c>
      <c r="O166">
        <v>31</v>
      </c>
      <c r="P166">
        <v>42</v>
      </c>
      <c r="Q166">
        <v>73</v>
      </c>
      <c r="R166">
        <v>5</v>
      </c>
      <c r="S166">
        <v>10</v>
      </c>
      <c r="T166">
        <v>7</v>
      </c>
      <c r="U166">
        <v>72</v>
      </c>
      <c r="V166">
        <v>230</v>
      </c>
      <c r="W166">
        <v>188</v>
      </c>
      <c r="X166">
        <v>33</v>
      </c>
      <c r="Y166">
        <v>87</v>
      </c>
      <c r="Z166">
        <v>31</v>
      </c>
      <c r="AA166">
        <v>48</v>
      </c>
      <c r="AB166">
        <v>160</v>
      </c>
      <c r="AC166">
        <v>202</v>
      </c>
      <c r="AD166">
        <v>7.7</v>
      </c>
      <c r="AE166">
        <v>21</v>
      </c>
      <c r="AF166">
        <v>10</v>
      </c>
      <c r="AG166">
        <v>0</v>
      </c>
      <c r="AH166">
        <v>25</v>
      </c>
      <c r="AI166">
        <v>2</v>
      </c>
      <c r="AJ166">
        <v>15</v>
      </c>
      <c r="AK166">
        <v>27</v>
      </c>
      <c r="AL166">
        <v>15</v>
      </c>
      <c r="AM166">
        <v>15</v>
      </c>
      <c r="AN166">
        <v>27</v>
      </c>
      <c r="AO166">
        <v>1</v>
      </c>
      <c r="AP166">
        <v>0</v>
      </c>
      <c r="AQ166">
        <v>4</v>
      </c>
      <c r="AR166">
        <v>13</v>
      </c>
      <c r="AS166">
        <v>18</v>
      </c>
      <c r="AT166">
        <v>10</v>
      </c>
      <c r="AU166">
        <v>21</v>
      </c>
      <c r="AV166">
        <v>1</v>
      </c>
      <c r="AW166">
        <v>0</v>
      </c>
      <c r="AX166">
        <v>98</v>
      </c>
      <c r="AY166">
        <v>34</v>
      </c>
      <c r="AZ166">
        <v>71</v>
      </c>
      <c r="BA166">
        <v>12</v>
      </c>
      <c r="BB166">
        <v>73912</v>
      </c>
      <c r="BC166">
        <v>6487</v>
      </c>
      <c r="BD166">
        <v>19190</v>
      </c>
      <c r="BE166">
        <v>2089</v>
      </c>
      <c r="BF166">
        <v>21</v>
      </c>
      <c r="BG166">
        <v>2</v>
      </c>
      <c r="BH166">
        <v>1</v>
      </c>
      <c r="BI166">
        <v>1</v>
      </c>
      <c r="BJ166">
        <v>0</v>
      </c>
      <c r="BK166">
        <v>12</v>
      </c>
      <c r="BL166">
        <v>0.02</v>
      </c>
      <c r="BM166">
        <v>0.02</v>
      </c>
      <c r="BN166" s="3">
        <f t="shared" si="16"/>
        <v>3.7944987362888001</v>
      </c>
      <c r="BO166" s="3">
        <f t="shared" si="17"/>
        <v>3.8629574056237237</v>
      </c>
      <c r="BP166" s="43">
        <v>15.6</v>
      </c>
      <c r="BQ166" s="43">
        <v>9.4</v>
      </c>
      <c r="BR166" s="43">
        <v>5.0999999999999996</v>
      </c>
      <c r="BS166" s="44">
        <f t="shared" si="21"/>
        <v>80.879758098037811</v>
      </c>
      <c r="BT166" s="45">
        <v>41.991071279361307</v>
      </c>
      <c r="BU166" s="45">
        <v>13.543450722996882</v>
      </c>
      <c r="BV166" s="45">
        <v>-6.1013778613645995</v>
      </c>
      <c r="BW166" s="45">
        <v>1.2315067364294932</v>
      </c>
      <c r="BX166" s="45">
        <v>4.2381903045940312</v>
      </c>
      <c r="BY166" s="44">
        <f t="shared" si="22"/>
        <v>54.902841182017113</v>
      </c>
      <c r="BZ166" s="45">
        <v>12.449676142038435</v>
      </c>
      <c r="CA166" s="45">
        <v>1.2114311127457291</v>
      </c>
      <c r="CB166" s="45">
        <v>7.5467527576560425</v>
      </c>
      <c r="CC166" s="45">
        <v>4.7690569035804939</v>
      </c>
      <c r="CD166" s="44">
        <f t="shared" si="23"/>
        <v>25.976916916020702</v>
      </c>
      <c r="CE166" s="46">
        <v>1231.8666666666666</v>
      </c>
      <c r="CF166" s="46">
        <v>108.11666666666665</v>
      </c>
      <c r="CG166" s="46">
        <v>319.83333333333331</v>
      </c>
      <c r="CH166" s="46">
        <v>1659.8166666666664</v>
      </c>
      <c r="CI166" s="47">
        <v>4550000</v>
      </c>
      <c r="CJ166">
        <v>4046466</v>
      </c>
      <c r="CK166" s="2">
        <v>50.799999</v>
      </c>
      <c r="CL166">
        <v>4.55</v>
      </c>
      <c r="CM166" s="3">
        <v>4.55</v>
      </c>
      <c r="CN166" s="2">
        <f t="shared" si="18"/>
        <v>2.3500000000000014</v>
      </c>
      <c r="CO166" s="2">
        <f t="shared" si="19"/>
        <v>-0.73343199999999875</v>
      </c>
      <c r="CP166" s="48">
        <v>79.802536000000003</v>
      </c>
      <c r="CQ166" s="2">
        <v>25.213045000000001</v>
      </c>
      <c r="CR166" s="2">
        <v>39.061374999999998</v>
      </c>
      <c r="CS166" s="2">
        <v>64.274420000000006</v>
      </c>
      <c r="CT166" s="2">
        <v>8.206296</v>
      </c>
      <c r="CU166" s="2">
        <v>3.1949070000000002</v>
      </c>
      <c r="CV166" s="2">
        <v>1.5365E-2</v>
      </c>
      <c r="CW166" s="2">
        <v>11.416568</v>
      </c>
      <c r="CX166" t="s">
        <v>54</v>
      </c>
      <c r="CY166" s="2">
        <v>4.5999999999999996</v>
      </c>
      <c r="CZ166" s="49">
        <f t="shared" si="20"/>
        <v>4.3055226666666666</v>
      </c>
    </row>
    <row r="167" spans="1:104" x14ac:dyDescent="0.2">
      <c r="A167" s="31" t="s">
        <v>2000</v>
      </c>
      <c r="B167" t="s">
        <v>2001</v>
      </c>
      <c r="C167" t="s">
        <v>1680</v>
      </c>
      <c r="D167" t="s">
        <v>1681</v>
      </c>
      <c r="E167">
        <v>75</v>
      </c>
      <c r="F167">
        <v>218</v>
      </c>
      <c r="G167" t="s">
        <v>1668</v>
      </c>
      <c r="I167" t="s">
        <v>832</v>
      </c>
      <c r="J167" t="s">
        <v>833</v>
      </c>
      <c r="K167" t="s">
        <v>150</v>
      </c>
      <c r="L167" t="s">
        <v>150</v>
      </c>
      <c r="M167" t="s">
        <v>44</v>
      </c>
      <c r="N167">
        <v>65</v>
      </c>
      <c r="O167">
        <v>5</v>
      </c>
      <c r="P167">
        <v>5</v>
      </c>
      <c r="Q167">
        <v>10</v>
      </c>
      <c r="R167">
        <v>-2</v>
      </c>
      <c r="S167">
        <v>3</v>
      </c>
      <c r="T167">
        <v>-2</v>
      </c>
      <c r="U167">
        <v>34</v>
      </c>
      <c r="V167">
        <v>58</v>
      </c>
      <c r="W167">
        <v>20</v>
      </c>
      <c r="X167">
        <v>17</v>
      </c>
      <c r="Y167">
        <v>20</v>
      </c>
      <c r="Z167">
        <v>8</v>
      </c>
      <c r="AA167">
        <v>19</v>
      </c>
      <c r="AB167">
        <v>4</v>
      </c>
      <c r="AC167">
        <v>5</v>
      </c>
      <c r="AD167">
        <v>0.2</v>
      </c>
      <c r="AE167">
        <v>5</v>
      </c>
      <c r="AF167">
        <v>0</v>
      </c>
      <c r="AG167">
        <v>0</v>
      </c>
      <c r="AH167">
        <v>5</v>
      </c>
      <c r="AI167">
        <v>0</v>
      </c>
      <c r="AJ167">
        <v>0</v>
      </c>
      <c r="AK167">
        <v>5</v>
      </c>
      <c r="AL167">
        <v>0</v>
      </c>
      <c r="AM167">
        <v>3</v>
      </c>
      <c r="AN167">
        <v>2</v>
      </c>
      <c r="AO167">
        <v>0</v>
      </c>
      <c r="AP167">
        <v>0</v>
      </c>
      <c r="AQ167">
        <v>1</v>
      </c>
      <c r="AR167">
        <v>2</v>
      </c>
      <c r="AS167">
        <v>3</v>
      </c>
      <c r="AT167">
        <v>3</v>
      </c>
      <c r="AU167">
        <v>2</v>
      </c>
      <c r="AV167">
        <v>0</v>
      </c>
      <c r="AW167">
        <v>0</v>
      </c>
      <c r="AX167">
        <v>14</v>
      </c>
      <c r="AY167">
        <v>0</v>
      </c>
      <c r="AZ167">
        <v>17</v>
      </c>
      <c r="BA167">
        <v>1</v>
      </c>
      <c r="BB167">
        <v>30306</v>
      </c>
      <c r="BC167">
        <v>169</v>
      </c>
      <c r="BD167">
        <v>60</v>
      </c>
      <c r="BE167">
        <v>646</v>
      </c>
      <c r="BF167">
        <v>12</v>
      </c>
      <c r="BG167">
        <v>2</v>
      </c>
      <c r="BH167">
        <v>0</v>
      </c>
      <c r="BI167">
        <v>0</v>
      </c>
      <c r="BJ167">
        <v>0</v>
      </c>
      <c r="BK167">
        <v>13</v>
      </c>
      <c r="BL167">
        <v>-0.12</v>
      </c>
      <c r="BM167">
        <v>0.14000000000000001</v>
      </c>
      <c r="BN167" s="3" t="str">
        <f t="shared" si="16"/>
        <v xml:space="preserve"> </v>
      </c>
      <c r="BO167" s="3" t="str">
        <f t="shared" si="17"/>
        <v xml:space="preserve"> </v>
      </c>
      <c r="BP167" s="43">
        <v>-0.1</v>
      </c>
      <c r="BQ167" s="43">
        <v>-1.1000000000000001</v>
      </c>
      <c r="BR167" s="43">
        <v>1</v>
      </c>
      <c r="BS167" s="44">
        <f t="shared" si="21"/>
        <v>8.5992878388157017</v>
      </c>
      <c r="BT167" s="45">
        <v>3.1768648371487482</v>
      </c>
      <c r="BU167" s="45">
        <v>-5.3475643860951931E-2</v>
      </c>
      <c r="BV167" s="45">
        <v>1.2944176193387698</v>
      </c>
      <c r="BW167" s="45">
        <v>-3.0953799911297087E-2</v>
      </c>
      <c r="BX167" s="45">
        <v>0</v>
      </c>
      <c r="BY167" s="44">
        <f t="shared" si="22"/>
        <v>4.3868530127152683</v>
      </c>
      <c r="BZ167" s="45">
        <v>7.4027295847430192</v>
      </c>
      <c r="CA167" s="45">
        <v>7.2043016811374188E-3</v>
      </c>
      <c r="CB167" s="45">
        <v>-0.3458778513480571</v>
      </c>
      <c r="CC167" s="45">
        <v>-2.8516212089756654</v>
      </c>
      <c r="CD167" s="44">
        <f t="shared" si="23"/>
        <v>4.2124348261004343</v>
      </c>
      <c r="CE167" s="46">
        <v>505.1</v>
      </c>
      <c r="CF167" s="46">
        <v>2.8166666666666664</v>
      </c>
      <c r="CG167" s="46">
        <v>1</v>
      </c>
      <c r="CH167" s="46">
        <v>508.91666666666669</v>
      </c>
      <c r="CI167" s="47">
        <v>625000</v>
      </c>
      <c r="CJ167">
        <v>165000</v>
      </c>
      <c r="CK167" s="2">
        <v>38.299999</v>
      </c>
      <c r="CL167">
        <v>0.6</v>
      </c>
      <c r="CM167" s="3">
        <v>0.65</v>
      </c>
      <c r="CN167" s="2">
        <f t="shared" si="18"/>
        <v>-0.4</v>
      </c>
      <c r="CO167" s="2">
        <f t="shared" si="19"/>
        <v>-0.3031950000000001</v>
      </c>
      <c r="CP167" s="48">
        <v>54.641894999999998</v>
      </c>
      <c r="CQ167" s="2">
        <v>4.4927000000000001</v>
      </c>
      <c r="CR167" s="2">
        <v>5.3327260000000001</v>
      </c>
      <c r="CS167" s="2">
        <v>9.8254269999999995</v>
      </c>
      <c r="CT167" s="2">
        <v>-0.64024300000000001</v>
      </c>
      <c r="CU167" s="2">
        <v>0.78834499999999996</v>
      </c>
      <c r="CV167" s="2">
        <v>-1.2960000000000001E-3</v>
      </c>
      <c r="CW167" s="2">
        <v>0.14680499999999999</v>
      </c>
      <c r="CX167" t="s">
        <v>150</v>
      </c>
      <c r="CY167" s="2">
        <v>0.6</v>
      </c>
      <c r="CZ167" s="49">
        <f t="shared" si="20"/>
        <v>0.54893499999999995</v>
      </c>
    </row>
    <row r="168" spans="1:104" x14ac:dyDescent="0.2">
      <c r="A168" s="31" t="s">
        <v>2002</v>
      </c>
      <c r="B168" t="s">
        <v>2003</v>
      </c>
      <c r="C168" t="s">
        <v>1692</v>
      </c>
      <c r="D168" t="s">
        <v>1681</v>
      </c>
      <c r="E168">
        <v>71</v>
      </c>
      <c r="F168">
        <v>187</v>
      </c>
      <c r="G168" t="s">
        <v>1668</v>
      </c>
      <c r="H168" t="s">
        <v>1664</v>
      </c>
      <c r="I168" t="s">
        <v>182</v>
      </c>
      <c r="J168" t="s">
        <v>288</v>
      </c>
      <c r="K168" t="s">
        <v>127</v>
      </c>
      <c r="L168" t="s">
        <v>1800</v>
      </c>
      <c r="M168" t="s">
        <v>44</v>
      </c>
      <c r="N168">
        <v>52</v>
      </c>
      <c r="O168">
        <v>4</v>
      </c>
      <c r="P168">
        <v>1</v>
      </c>
      <c r="Q168">
        <v>5</v>
      </c>
      <c r="R168">
        <v>-1</v>
      </c>
      <c r="S168">
        <v>3</v>
      </c>
      <c r="T168">
        <v>1</v>
      </c>
      <c r="U168">
        <v>150</v>
      </c>
      <c r="V168">
        <v>59</v>
      </c>
      <c r="W168">
        <v>116</v>
      </c>
      <c r="X168">
        <v>15</v>
      </c>
      <c r="Y168">
        <v>19</v>
      </c>
      <c r="Z168">
        <v>2</v>
      </c>
      <c r="AA168">
        <v>4</v>
      </c>
      <c r="AB168">
        <v>4</v>
      </c>
      <c r="AC168">
        <v>5</v>
      </c>
      <c r="AD168">
        <v>0.3</v>
      </c>
      <c r="AE168">
        <v>4</v>
      </c>
      <c r="AF168">
        <v>0</v>
      </c>
      <c r="AG168">
        <v>0</v>
      </c>
      <c r="AH168">
        <v>1</v>
      </c>
      <c r="AI168">
        <v>0</v>
      </c>
      <c r="AJ168">
        <v>0</v>
      </c>
      <c r="AK168">
        <v>0</v>
      </c>
      <c r="AL168">
        <v>1</v>
      </c>
      <c r="AM168">
        <v>0</v>
      </c>
      <c r="AN168">
        <v>1</v>
      </c>
      <c r="AO168">
        <v>0</v>
      </c>
      <c r="AP168">
        <v>0</v>
      </c>
      <c r="AQ168">
        <v>1</v>
      </c>
      <c r="AR168">
        <v>4</v>
      </c>
      <c r="AS168">
        <v>0</v>
      </c>
      <c r="AT168">
        <v>1</v>
      </c>
      <c r="AU168">
        <v>3</v>
      </c>
      <c r="AV168">
        <v>0</v>
      </c>
      <c r="AW168">
        <v>0</v>
      </c>
      <c r="AX168">
        <v>12</v>
      </c>
      <c r="AY168">
        <v>1</v>
      </c>
      <c r="AZ168">
        <v>12</v>
      </c>
      <c r="BA168">
        <v>0</v>
      </c>
      <c r="BB168">
        <v>27077</v>
      </c>
      <c r="BC168">
        <v>255</v>
      </c>
      <c r="BD168">
        <v>400</v>
      </c>
      <c r="BE168">
        <v>669</v>
      </c>
      <c r="BF168">
        <v>25</v>
      </c>
      <c r="BG168">
        <v>12</v>
      </c>
      <c r="BH168">
        <v>4</v>
      </c>
      <c r="BI168">
        <v>0</v>
      </c>
      <c r="BJ168">
        <v>0</v>
      </c>
      <c r="BK168">
        <v>19</v>
      </c>
      <c r="BL168">
        <v>-0.02</v>
      </c>
      <c r="BM168">
        <v>-0.3</v>
      </c>
      <c r="BN168" s="3" t="str">
        <f t="shared" si="16"/>
        <v xml:space="preserve"> </v>
      </c>
      <c r="BO168" s="3" t="str">
        <f t="shared" si="17"/>
        <v xml:space="preserve"> </v>
      </c>
      <c r="BP168" s="43">
        <v>-1.8</v>
      </c>
      <c r="BQ168" s="43">
        <v>-1.7</v>
      </c>
      <c r="BR168" s="43">
        <v>0.4</v>
      </c>
      <c r="BS168" s="44">
        <f t="shared" si="21"/>
        <v>-3.0402960839895194</v>
      </c>
      <c r="BT168" s="52">
        <v>-1.163862625779172</v>
      </c>
      <c r="BU168" s="52">
        <v>1.5108302526686122E-2</v>
      </c>
      <c r="BV168" s="52">
        <v>3.9932331223232986</v>
      </c>
      <c r="BW168" s="52">
        <v>-5.1185366207986568E-2</v>
      </c>
      <c r="BX168" s="52">
        <v>0</v>
      </c>
      <c r="BY168" s="44">
        <f t="shared" si="22"/>
        <v>2.7932934328628263</v>
      </c>
      <c r="BZ168" s="52">
        <v>8.145716956729558</v>
      </c>
      <c r="CA168" s="52">
        <v>-0.27314516786863519</v>
      </c>
      <c r="CB168" s="52">
        <v>0.5760419354005174</v>
      </c>
      <c r="CC168" s="52">
        <v>-14.282203241113786</v>
      </c>
      <c r="CD168" s="44">
        <f t="shared" si="23"/>
        <v>-5.8335895168523457</v>
      </c>
      <c r="CE168" s="45">
        <v>451.2833333333333</v>
      </c>
      <c r="CF168" s="45">
        <v>4.25</v>
      </c>
      <c r="CG168" s="45">
        <v>6.666666666666667</v>
      </c>
      <c r="CH168" s="53">
        <v>462.2</v>
      </c>
      <c r="CI168" s="54">
        <v>563333.33333333337</v>
      </c>
      <c r="CJ168">
        <v>165000</v>
      </c>
      <c r="CK168" s="2">
        <v>6.5</v>
      </c>
      <c r="CL168">
        <v>0.48499999999999999</v>
      </c>
      <c r="CM168" s="3">
        <v>0.51</v>
      </c>
      <c r="CN168" s="2">
        <f t="shared" si="18"/>
        <v>-1.2549999999999999</v>
      </c>
      <c r="CO168" s="2">
        <f t="shared" si="19"/>
        <v>-0.46837400000000001</v>
      </c>
      <c r="CP168" s="48">
        <v>50.655127999999998</v>
      </c>
      <c r="CQ168" s="2">
        <v>5.1794510000000002</v>
      </c>
      <c r="CR168" s="2">
        <v>3.803804</v>
      </c>
      <c r="CS168" s="2">
        <v>8.9832560000000008</v>
      </c>
      <c r="CT168" s="2">
        <v>-1.2481390000000001</v>
      </c>
      <c r="CU168" s="2">
        <v>0.81824699999999995</v>
      </c>
      <c r="CV168" s="2">
        <v>-8.482E-3</v>
      </c>
      <c r="CW168" s="2">
        <v>-0.43837399999999999</v>
      </c>
      <c r="CX168" t="s">
        <v>1800</v>
      </c>
      <c r="CY168" s="2">
        <v>0.6</v>
      </c>
      <c r="CZ168" s="49">
        <f t="shared" si="20"/>
        <v>0.35387533333333332</v>
      </c>
    </row>
    <row r="169" spans="1:104" x14ac:dyDescent="0.2">
      <c r="A169" s="31" t="s">
        <v>2004</v>
      </c>
      <c r="B169" t="s">
        <v>2005</v>
      </c>
      <c r="C169" t="s">
        <v>1680</v>
      </c>
      <c r="D169" t="s">
        <v>1681</v>
      </c>
      <c r="E169">
        <v>73</v>
      </c>
      <c r="F169">
        <v>203</v>
      </c>
      <c r="G169" t="s">
        <v>1668</v>
      </c>
      <c r="H169" t="s">
        <v>1664</v>
      </c>
      <c r="I169" t="s">
        <v>236</v>
      </c>
      <c r="J169" t="s">
        <v>616</v>
      </c>
      <c r="K169" t="s">
        <v>206</v>
      </c>
      <c r="L169" t="s">
        <v>1864</v>
      </c>
      <c r="M169" t="s">
        <v>57</v>
      </c>
      <c r="N169">
        <v>81</v>
      </c>
      <c r="O169">
        <v>6</v>
      </c>
      <c r="P169">
        <v>21</v>
      </c>
      <c r="Q169">
        <v>27</v>
      </c>
      <c r="R169">
        <v>-17</v>
      </c>
      <c r="S169">
        <v>-1</v>
      </c>
      <c r="T169">
        <v>-1</v>
      </c>
      <c r="U169">
        <v>56</v>
      </c>
      <c r="V169">
        <v>126</v>
      </c>
      <c r="W169">
        <v>90</v>
      </c>
      <c r="X169">
        <v>114</v>
      </c>
      <c r="Y169">
        <v>66</v>
      </c>
      <c r="Z169">
        <v>75</v>
      </c>
      <c r="AA169">
        <v>36</v>
      </c>
      <c r="AB169">
        <v>0</v>
      </c>
      <c r="AC169">
        <v>0</v>
      </c>
      <c r="AD169">
        <v>0</v>
      </c>
      <c r="AE169">
        <v>3</v>
      </c>
      <c r="AF169">
        <v>3</v>
      </c>
      <c r="AG169">
        <v>0</v>
      </c>
      <c r="AH169">
        <v>8</v>
      </c>
      <c r="AI169">
        <v>0</v>
      </c>
      <c r="AJ169">
        <v>13</v>
      </c>
      <c r="AK169">
        <v>13</v>
      </c>
      <c r="AL169">
        <v>8</v>
      </c>
      <c r="AM169">
        <v>5</v>
      </c>
      <c r="AN169">
        <v>16</v>
      </c>
      <c r="AO169">
        <v>1</v>
      </c>
      <c r="AP169">
        <v>0</v>
      </c>
      <c r="AQ169">
        <v>1</v>
      </c>
      <c r="AR169">
        <v>4</v>
      </c>
      <c r="AS169">
        <v>2</v>
      </c>
      <c r="AT169">
        <v>0</v>
      </c>
      <c r="AU169">
        <v>6</v>
      </c>
      <c r="AV169">
        <v>0</v>
      </c>
      <c r="AW169">
        <v>0</v>
      </c>
      <c r="AX169">
        <v>75</v>
      </c>
      <c r="AY169">
        <v>25</v>
      </c>
      <c r="AZ169">
        <v>88</v>
      </c>
      <c r="BA169">
        <v>21</v>
      </c>
      <c r="BB169">
        <v>83729</v>
      </c>
      <c r="BC169">
        <v>14461</v>
      </c>
      <c r="BD169">
        <v>17617</v>
      </c>
      <c r="BE169">
        <v>2237</v>
      </c>
      <c r="BF169">
        <v>28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0.04</v>
      </c>
      <c r="BM169">
        <v>0.08</v>
      </c>
      <c r="BN169" s="3">
        <f t="shared" si="16"/>
        <v>3.5427701434573367</v>
      </c>
      <c r="BO169" s="3">
        <f t="shared" si="17"/>
        <v>2.8034886236857397</v>
      </c>
      <c r="BP169" s="43">
        <v>-6</v>
      </c>
      <c r="BQ169" s="43">
        <v>1.2</v>
      </c>
      <c r="BR169" s="43">
        <v>3.7</v>
      </c>
      <c r="BS169" s="44">
        <f t="shared" si="21"/>
        <v>47.753910218107734</v>
      </c>
      <c r="BT169" s="45">
        <v>3.0061411484480081</v>
      </c>
      <c r="BU169" s="45">
        <v>3.1990444151524478</v>
      </c>
      <c r="BV169" s="45">
        <v>-0.48482956378291936</v>
      </c>
      <c r="BW169" s="45">
        <v>-0.38381988188511557</v>
      </c>
      <c r="BX169" s="45">
        <v>2.3987266553736628</v>
      </c>
      <c r="BY169" s="44">
        <f t="shared" si="22"/>
        <v>7.7352627733060828</v>
      </c>
      <c r="BZ169" s="45">
        <v>21.348279061366309</v>
      </c>
      <c r="CA169" s="45">
        <v>2.5012140298693573</v>
      </c>
      <c r="CB169" s="45">
        <v>14.100213601268521</v>
      </c>
      <c r="CC169" s="45">
        <v>2.068940752297467</v>
      </c>
      <c r="CD169" s="44">
        <f t="shared" si="23"/>
        <v>40.018647444801651</v>
      </c>
      <c r="CE169" s="46">
        <v>1395.4833333333333</v>
      </c>
      <c r="CF169" s="46">
        <v>241.01666666666665</v>
      </c>
      <c r="CG169" s="46">
        <v>293.61666666666667</v>
      </c>
      <c r="CH169" s="46">
        <v>1930.1166666666668</v>
      </c>
      <c r="CI169" s="47">
        <v>3475000</v>
      </c>
      <c r="CJ169">
        <v>3667943</v>
      </c>
      <c r="CK169" s="2">
        <v>64.199996999999996</v>
      </c>
      <c r="CL169">
        <v>0.875</v>
      </c>
      <c r="CM169" s="3">
        <v>0.875</v>
      </c>
      <c r="CN169" s="2">
        <f t="shared" si="18"/>
        <v>3.7750000000000004</v>
      </c>
      <c r="CO169" s="2">
        <f t="shared" si="19"/>
        <v>6.2401499999999999</v>
      </c>
      <c r="CP169" s="48">
        <v>77.766762</v>
      </c>
      <c r="CQ169" s="2">
        <v>7.1968030000000001</v>
      </c>
      <c r="CR169" s="2">
        <v>22.885774999999999</v>
      </c>
      <c r="CS169" s="2">
        <v>30.082578000000002</v>
      </c>
      <c r="CT169" s="2">
        <v>2.6547540000000001</v>
      </c>
      <c r="CU169" s="2">
        <v>4.703182</v>
      </c>
      <c r="CV169" s="2">
        <v>7.2139999999999999E-3</v>
      </c>
      <c r="CW169" s="2">
        <v>7.3651499999999999</v>
      </c>
      <c r="CX169" t="s">
        <v>1865</v>
      </c>
      <c r="CY169" s="2">
        <v>3.5</v>
      </c>
      <c r="CZ169" s="49">
        <f t="shared" si="20"/>
        <v>2.95505</v>
      </c>
    </row>
    <row r="170" spans="1:104" x14ac:dyDescent="0.2">
      <c r="A170" s="31" t="s">
        <v>2006</v>
      </c>
      <c r="B170" t="s">
        <v>2007</v>
      </c>
      <c r="C170" t="s">
        <v>1875</v>
      </c>
      <c r="D170" t="s">
        <v>1662</v>
      </c>
      <c r="E170">
        <v>72</v>
      </c>
      <c r="F170">
        <v>197</v>
      </c>
      <c r="G170" t="s">
        <v>1663</v>
      </c>
      <c r="H170" t="s">
        <v>1664</v>
      </c>
      <c r="I170" t="s">
        <v>380</v>
      </c>
      <c r="J170" t="s">
        <v>381</v>
      </c>
      <c r="K170" t="s">
        <v>107</v>
      </c>
      <c r="L170" t="s">
        <v>107</v>
      </c>
      <c r="M170" t="s">
        <v>69</v>
      </c>
      <c r="N170">
        <v>1</v>
      </c>
      <c r="O170">
        <v>0</v>
      </c>
      <c r="P170">
        <v>0</v>
      </c>
      <c r="Q170">
        <v>0</v>
      </c>
      <c r="R170">
        <v>1</v>
      </c>
      <c r="S170">
        <v>0</v>
      </c>
      <c r="T170">
        <v>1</v>
      </c>
      <c r="U170">
        <v>2</v>
      </c>
      <c r="V170">
        <v>0</v>
      </c>
      <c r="W170">
        <v>2</v>
      </c>
      <c r="X170">
        <v>0</v>
      </c>
      <c r="Y170">
        <v>0</v>
      </c>
      <c r="Z170">
        <v>0</v>
      </c>
      <c r="AA170">
        <v>0</v>
      </c>
      <c r="AB170">
        <v>8</v>
      </c>
      <c r="AC170">
        <v>4</v>
      </c>
      <c r="AD170">
        <v>24.4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1</v>
      </c>
      <c r="AY170">
        <v>0</v>
      </c>
      <c r="AZ170">
        <v>1</v>
      </c>
      <c r="BA170">
        <v>1</v>
      </c>
      <c r="BB170">
        <v>784</v>
      </c>
      <c r="BC170">
        <v>33</v>
      </c>
      <c r="BD170">
        <v>0</v>
      </c>
      <c r="BE170">
        <v>22</v>
      </c>
      <c r="BF170">
        <v>1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-0.04</v>
      </c>
      <c r="BM170">
        <v>0.32</v>
      </c>
      <c r="BN170" s="3" t="str">
        <f t="shared" si="16"/>
        <v xml:space="preserve"> </v>
      </c>
      <c r="BO170" s="3" t="str">
        <f t="shared" si="17"/>
        <v xml:space="preserve"> </v>
      </c>
      <c r="BP170" s="43">
        <v>0.8</v>
      </c>
      <c r="BQ170" s="43">
        <v>-0.1</v>
      </c>
      <c r="BR170" s="43">
        <v>0.2</v>
      </c>
      <c r="BS170" s="44">
        <f t="shared" si="21"/>
        <v>-0.97453002676759459</v>
      </c>
      <c r="BT170" s="45">
        <v>-0.11250252586940235</v>
      </c>
      <c r="BU170" s="45">
        <v>0</v>
      </c>
      <c r="BV170" s="45">
        <v>-9.7412856565061684E-2</v>
      </c>
      <c r="BW170" s="45">
        <v>-6.4914543816205986E-3</v>
      </c>
      <c r="BX170" s="45">
        <v>0</v>
      </c>
      <c r="BY170" s="44">
        <f t="shared" si="22"/>
        <v>-0.21640683681608464</v>
      </c>
      <c r="BZ170" s="45">
        <v>0.30343740541572656</v>
      </c>
      <c r="CA170" s="45">
        <v>0</v>
      </c>
      <c r="CB170" s="45">
        <v>-0.53041263343897793</v>
      </c>
      <c r="CC170" s="45">
        <v>-0.53114796192825853</v>
      </c>
      <c r="CD170" s="44">
        <f t="shared" si="23"/>
        <v>-0.75812318995150996</v>
      </c>
      <c r="CE170" s="46">
        <v>13.066666666666666</v>
      </c>
      <c r="CF170" s="46">
        <v>0.55000000000000004</v>
      </c>
      <c r="CG170" s="46">
        <v>0</v>
      </c>
      <c r="CH170" s="46">
        <v>13.616666666666667</v>
      </c>
      <c r="CI170" s="47">
        <v>687500</v>
      </c>
      <c r="CL170">
        <v>0.7</v>
      </c>
      <c r="CM170" s="2">
        <v>0.5</v>
      </c>
      <c r="CN170" s="2">
        <f t="shared" si="18"/>
        <v>-0.49999999999999989</v>
      </c>
      <c r="CO170" s="2">
        <f t="shared" si="19"/>
        <v>1.3445689999999999</v>
      </c>
      <c r="CP170" s="48">
        <v>30.549934</v>
      </c>
      <c r="CQ170" s="2">
        <v>5.2472909999999997</v>
      </c>
      <c r="CR170" s="2">
        <v>6.3239770000000002</v>
      </c>
      <c r="CS170" s="2">
        <v>11.571267000000001</v>
      </c>
      <c r="CT170" s="2">
        <v>0.64298299999999997</v>
      </c>
      <c r="CU170" s="2">
        <v>0.70433000000000001</v>
      </c>
      <c r="CV170" s="2">
        <v>-2.7439999999999999E-3</v>
      </c>
      <c r="CW170" s="2">
        <v>1.3445689999999999</v>
      </c>
      <c r="CX170" t="s">
        <v>107</v>
      </c>
      <c r="CY170" s="2">
        <v>0.5</v>
      </c>
      <c r="CZ170" s="49">
        <f t="shared" si="20"/>
        <v>0.94818966666666671</v>
      </c>
    </row>
    <row r="171" spans="1:104" x14ac:dyDescent="0.2">
      <c r="A171" s="31" t="s">
        <v>2008</v>
      </c>
      <c r="B171" t="s">
        <v>2009</v>
      </c>
      <c r="C171" t="s">
        <v>1680</v>
      </c>
      <c r="D171" t="s">
        <v>1681</v>
      </c>
      <c r="E171">
        <v>73</v>
      </c>
      <c r="F171">
        <v>215</v>
      </c>
      <c r="G171" t="s">
        <v>1668</v>
      </c>
      <c r="I171" t="s">
        <v>275</v>
      </c>
      <c r="J171" t="s">
        <v>1201</v>
      </c>
      <c r="K171" t="s">
        <v>205</v>
      </c>
      <c r="M171" t="s">
        <v>44</v>
      </c>
      <c r="N171">
        <v>4</v>
      </c>
      <c r="O171">
        <v>1</v>
      </c>
      <c r="P171">
        <v>1</v>
      </c>
      <c r="Q171">
        <v>2</v>
      </c>
      <c r="R171">
        <v>0</v>
      </c>
      <c r="S171">
        <v>0</v>
      </c>
      <c r="T171">
        <v>0</v>
      </c>
      <c r="U171">
        <v>7</v>
      </c>
      <c r="V171">
        <v>2</v>
      </c>
      <c r="W171">
        <v>11</v>
      </c>
      <c r="X171">
        <v>1</v>
      </c>
      <c r="Y171">
        <v>0</v>
      </c>
      <c r="Z171">
        <v>2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0</v>
      </c>
      <c r="AG171">
        <v>0</v>
      </c>
      <c r="AH171">
        <v>1</v>
      </c>
      <c r="AI171">
        <v>0</v>
      </c>
      <c r="AJ171">
        <v>0</v>
      </c>
      <c r="AK171">
        <v>0</v>
      </c>
      <c r="AL171">
        <v>1</v>
      </c>
      <c r="AM171">
        <v>0</v>
      </c>
      <c r="AN171">
        <v>1</v>
      </c>
      <c r="AO171">
        <v>0</v>
      </c>
      <c r="AP171">
        <v>0</v>
      </c>
      <c r="AQ171">
        <v>0</v>
      </c>
      <c r="AR171">
        <v>1</v>
      </c>
      <c r="AS171">
        <v>0</v>
      </c>
      <c r="AT171">
        <v>1</v>
      </c>
      <c r="AU171">
        <v>0</v>
      </c>
      <c r="AV171">
        <v>0</v>
      </c>
      <c r="AW171">
        <v>0</v>
      </c>
      <c r="AX171">
        <v>2</v>
      </c>
      <c r="AY171">
        <v>0</v>
      </c>
      <c r="AZ171">
        <v>2</v>
      </c>
      <c r="BA171">
        <v>0</v>
      </c>
      <c r="BB171">
        <v>1250</v>
      </c>
      <c r="BC171">
        <v>0</v>
      </c>
      <c r="BD171">
        <v>0</v>
      </c>
      <c r="BE171">
        <v>34</v>
      </c>
      <c r="BF171">
        <v>1</v>
      </c>
      <c r="BG171">
        <v>1</v>
      </c>
      <c r="BH171">
        <v>0</v>
      </c>
      <c r="BI171">
        <v>0</v>
      </c>
      <c r="BJ171">
        <v>0</v>
      </c>
      <c r="BK171">
        <v>1</v>
      </c>
      <c r="BL171">
        <v>-0.13</v>
      </c>
      <c r="BM171">
        <v>-0.94</v>
      </c>
      <c r="BN171" s="3" t="str">
        <f t="shared" si="16"/>
        <v xml:space="preserve"> </v>
      </c>
      <c r="BO171" s="3" t="str">
        <f t="shared" si="17"/>
        <v xml:space="preserve"> </v>
      </c>
      <c r="BP171" s="43">
        <v>-0.2</v>
      </c>
      <c r="BQ171" s="43">
        <v>0.3</v>
      </c>
      <c r="BR171" s="43">
        <v>0</v>
      </c>
      <c r="BS171" s="44">
        <f t="shared" si="21"/>
        <v>0.79621891596993699</v>
      </c>
      <c r="BT171" s="45">
        <v>1.8914246816923248</v>
      </c>
      <c r="BU171" s="45">
        <v>0</v>
      </c>
      <c r="BV171" s="45">
        <v>-0.1595724097001372</v>
      </c>
      <c r="BW171" s="45">
        <v>0</v>
      </c>
      <c r="BX171" s="45">
        <v>0</v>
      </c>
      <c r="BY171" s="44">
        <f t="shared" si="22"/>
        <v>1.7318522719921876</v>
      </c>
      <c r="BZ171" s="45">
        <v>-0.32047822166760964</v>
      </c>
      <c r="CA171" s="45">
        <v>0</v>
      </c>
      <c r="CB171" s="45">
        <v>0</v>
      </c>
      <c r="CC171" s="45">
        <v>-0.61515513435464098</v>
      </c>
      <c r="CD171" s="44">
        <f t="shared" si="23"/>
        <v>-0.93563335602225062</v>
      </c>
      <c r="CE171" s="46">
        <v>20.833333333333332</v>
      </c>
      <c r="CF171" s="46">
        <v>0</v>
      </c>
      <c r="CG171" s="46">
        <v>0</v>
      </c>
      <c r="CH171" s="46">
        <v>20.833333333333332</v>
      </c>
      <c r="CI171" s="47">
        <v>575000</v>
      </c>
      <c r="CL171">
        <v>0.57499999999999996</v>
      </c>
      <c r="CM171" s="2"/>
      <c r="CN171" s="2">
        <f t="shared" si="18"/>
        <v>7.5000000000000122E-2</v>
      </c>
      <c r="CO171" s="2">
        <f t="shared" si="19"/>
        <v>2.2327630000000003</v>
      </c>
      <c r="CP171" s="48">
        <v>33.357773000000002</v>
      </c>
      <c r="CQ171" s="2">
        <v>3.6086550000000002</v>
      </c>
      <c r="CR171" s="2">
        <v>5.2526419999999998</v>
      </c>
      <c r="CS171" s="2">
        <v>8.8612970000000004</v>
      </c>
      <c r="CT171" s="2">
        <v>0.168768</v>
      </c>
      <c r="CU171" s="2">
        <v>0.56406400000000001</v>
      </c>
      <c r="CV171" s="2">
        <v>-6.8999999999999997E-5</v>
      </c>
      <c r="CW171" s="2">
        <v>0.73276300000000005</v>
      </c>
      <c r="CY171" s="2"/>
      <c r="CZ171" s="49">
        <f t="shared" si="20"/>
        <v>0.74425433333333335</v>
      </c>
    </row>
    <row r="172" spans="1:104" x14ac:dyDescent="0.2">
      <c r="A172" s="31" t="s">
        <v>2010</v>
      </c>
      <c r="B172" t="s">
        <v>2011</v>
      </c>
      <c r="C172" t="s">
        <v>1680</v>
      </c>
      <c r="D172" t="s">
        <v>1681</v>
      </c>
      <c r="E172">
        <v>71</v>
      </c>
      <c r="F172">
        <v>200</v>
      </c>
      <c r="G172" t="s">
        <v>1668</v>
      </c>
      <c r="I172" t="s">
        <v>75</v>
      </c>
      <c r="J172" t="s">
        <v>1029</v>
      </c>
      <c r="K172" t="s">
        <v>43</v>
      </c>
      <c r="L172" t="s">
        <v>1703</v>
      </c>
      <c r="M172" t="s">
        <v>44</v>
      </c>
      <c r="N172">
        <v>29</v>
      </c>
      <c r="O172">
        <v>3</v>
      </c>
      <c r="P172">
        <v>3</v>
      </c>
      <c r="Q172">
        <v>6</v>
      </c>
      <c r="R172">
        <v>-2</v>
      </c>
      <c r="S172">
        <v>0</v>
      </c>
      <c r="T172">
        <v>-2</v>
      </c>
      <c r="U172">
        <v>65</v>
      </c>
      <c r="V172">
        <v>26</v>
      </c>
      <c r="W172">
        <v>41</v>
      </c>
      <c r="X172">
        <v>7</v>
      </c>
      <c r="Y172">
        <v>7</v>
      </c>
      <c r="Z172">
        <v>7</v>
      </c>
      <c r="AA172">
        <v>9</v>
      </c>
      <c r="AB172">
        <v>5</v>
      </c>
      <c r="AC172">
        <v>15</v>
      </c>
      <c r="AD172">
        <v>1.1000000000000001</v>
      </c>
      <c r="AE172">
        <v>3</v>
      </c>
      <c r="AF172">
        <v>0</v>
      </c>
      <c r="AG172">
        <v>0</v>
      </c>
      <c r="AH172">
        <v>3</v>
      </c>
      <c r="AI172">
        <v>0</v>
      </c>
      <c r="AJ172">
        <v>0</v>
      </c>
      <c r="AK172">
        <v>2</v>
      </c>
      <c r="AL172">
        <v>1</v>
      </c>
      <c r="AM172">
        <v>2</v>
      </c>
      <c r="AN172">
        <v>1</v>
      </c>
      <c r="AO172">
        <v>0</v>
      </c>
      <c r="AP172">
        <v>0</v>
      </c>
      <c r="AQ172">
        <v>1</v>
      </c>
      <c r="AR172">
        <v>2</v>
      </c>
      <c r="AS172">
        <v>1</v>
      </c>
      <c r="AT172">
        <v>0</v>
      </c>
      <c r="AU172">
        <v>3</v>
      </c>
      <c r="AV172">
        <v>0</v>
      </c>
      <c r="AW172">
        <v>0</v>
      </c>
      <c r="AX172">
        <v>8</v>
      </c>
      <c r="AY172">
        <v>0</v>
      </c>
      <c r="AZ172">
        <v>10</v>
      </c>
      <c r="BA172">
        <v>0</v>
      </c>
      <c r="BB172">
        <v>14121</v>
      </c>
      <c r="BC172">
        <v>8</v>
      </c>
      <c r="BD172">
        <v>533</v>
      </c>
      <c r="BE172">
        <v>380</v>
      </c>
      <c r="BF172">
        <v>15</v>
      </c>
      <c r="BG172">
        <v>5</v>
      </c>
      <c r="BH172">
        <v>1</v>
      </c>
      <c r="BI172">
        <v>0</v>
      </c>
      <c r="BJ172">
        <v>0</v>
      </c>
      <c r="BK172">
        <v>11</v>
      </c>
      <c r="BL172">
        <v>-0.01</v>
      </c>
      <c r="BM172">
        <v>-0.04</v>
      </c>
      <c r="BN172" s="3" t="str">
        <f t="shared" si="16"/>
        <v xml:space="preserve"> </v>
      </c>
      <c r="BO172" s="3" t="str">
        <f t="shared" si="17"/>
        <v xml:space="preserve"> </v>
      </c>
      <c r="BP172" s="43">
        <v>-1</v>
      </c>
      <c r="BQ172" s="43">
        <v>-0.3</v>
      </c>
      <c r="BR172" s="43">
        <v>0</v>
      </c>
      <c r="BS172" s="44">
        <f t="shared" si="21"/>
        <v>0.38948499999999964</v>
      </c>
      <c r="BT172" s="28">
        <v>2.6565370000000001</v>
      </c>
      <c r="BU172" s="28">
        <v>-0.47871900000000001</v>
      </c>
      <c r="BV172" s="28">
        <v>4.2138549999999997</v>
      </c>
      <c r="BW172" s="28">
        <v>-1.4400000000000001E-3</v>
      </c>
      <c r="BX172" s="28">
        <v>0</v>
      </c>
      <c r="BY172" s="44">
        <f t="shared" si="22"/>
        <v>6.3902330000000003</v>
      </c>
      <c r="BZ172" s="28">
        <v>2.4800960000000001</v>
      </c>
      <c r="CA172" s="28">
        <v>6.6445000000000004E-2</v>
      </c>
      <c r="CB172" s="28">
        <v>1.7305999999999998E-2</v>
      </c>
      <c r="CC172" s="28">
        <v>-8.5645950000000006</v>
      </c>
      <c r="CD172" s="44">
        <f t="shared" si="23"/>
        <v>-6.0007480000000006</v>
      </c>
      <c r="CE172" s="28">
        <v>235.35</v>
      </c>
      <c r="CF172" s="28">
        <v>0.13333300000000001</v>
      </c>
      <c r="CG172" s="28">
        <v>8.8833330000000004</v>
      </c>
      <c r="CH172" s="50">
        <v>244.36666700000001</v>
      </c>
      <c r="CI172" s="51">
        <v>821666.66666700004</v>
      </c>
      <c r="CJ172">
        <v>165000</v>
      </c>
      <c r="CK172" s="2">
        <v>8.3551731</v>
      </c>
      <c r="CL172">
        <v>0.58499999999999996</v>
      </c>
      <c r="CM172" s="3">
        <v>0.6</v>
      </c>
      <c r="CN172" s="2">
        <f t="shared" si="18"/>
        <v>-0.55499999999999994</v>
      </c>
      <c r="CO172" s="2">
        <f t="shared" si="19"/>
        <v>1.2411099999999999</v>
      </c>
      <c r="CP172" s="48">
        <v>41.904888</v>
      </c>
      <c r="CQ172" s="2">
        <v>7.145994</v>
      </c>
      <c r="CR172" s="2">
        <v>8.5161510000000007</v>
      </c>
      <c r="CS172" s="2">
        <v>15.662146</v>
      </c>
      <c r="CT172" s="2">
        <v>0.82817399999999997</v>
      </c>
      <c r="CU172" s="2">
        <v>0.71741699999999997</v>
      </c>
      <c r="CV172" s="2">
        <v>-4.4809999999999997E-3</v>
      </c>
      <c r="CW172" s="2">
        <v>1.54111</v>
      </c>
      <c r="CX172" t="s">
        <v>1704</v>
      </c>
      <c r="CY172" s="2">
        <v>0.8</v>
      </c>
      <c r="CZ172" s="49">
        <f t="shared" si="20"/>
        <v>1.0137033333333334</v>
      </c>
    </row>
    <row r="173" spans="1:104" x14ac:dyDescent="0.2">
      <c r="A173" s="31" t="s">
        <v>2012</v>
      </c>
      <c r="B173" t="s">
        <v>1898</v>
      </c>
      <c r="C173" t="s">
        <v>1680</v>
      </c>
      <c r="D173" t="s">
        <v>1681</v>
      </c>
      <c r="E173">
        <v>70</v>
      </c>
      <c r="F173">
        <v>188</v>
      </c>
      <c r="G173" t="s">
        <v>1663</v>
      </c>
      <c r="I173" t="s">
        <v>310</v>
      </c>
      <c r="J173" t="s">
        <v>507</v>
      </c>
      <c r="K173" t="s">
        <v>205</v>
      </c>
      <c r="L173" t="s">
        <v>205</v>
      </c>
      <c r="M173" t="s">
        <v>69</v>
      </c>
      <c r="N173">
        <v>79</v>
      </c>
      <c r="O173">
        <v>7</v>
      </c>
      <c r="P173">
        <v>10</v>
      </c>
      <c r="Q173">
        <v>17</v>
      </c>
      <c r="R173">
        <v>-13</v>
      </c>
      <c r="S173">
        <v>0</v>
      </c>
      <c r="T173">
        <v>-4</v>
      </c>
      <c r="U173">
        <v>40</v>
      </c>
      <c r="V173">
        <v>93</v>
      </c>
      <c r="W173">
        <v>105</v>
      </c>
      <c r="X173">
        <v>20</v>
      </c>
      <c r="Y173">
        <v>23</v>
      </c>
      <c r="Z173">
        <v>9</v>
      </c>
      <c r="AA173">
        <v>16</v>
      </c>
      <c r="AB173">
        <v>603</v>
      </c>
      <c r="AC173">
        <v>397</v>
      </c>
      <c r="AD173">
        <v>21.5</v>
      </c>
      <c r="AE173">
        <v>6</v>
      </c>
      <c r="AF173">
        <v>0</v>
      </c>
      <c r="AG173">
        <v>1</v>
      </c>
      <c r="AH173">
        <v>9</v>
      </c>
      <c r="AI173">
        <v>1</v>
      </c>
      <c r="AJ173">
        <v>0</v>
      </c>
      <c r="AK173">
        <v>9</v>
      </c>
      <c r="AL173">
        <v>1</v>
      </c>
      <c r="AM173">
        <v>2</v>
      </c>
      <c r="AN173">
        <v>8</v>
      </c>
      <c r="AO173">
        <v>0</v>
      </c>
      <c r="AP173">
        <v>0</v>
      </c>
      <c r="AQ173">
        <v>2</v>
      </c>
      <c r="AR173">
        <v>4</v>
      </c>
      <c r="AS173">
        <v>3</v>
      </c>
      <c r="AT173">
        <v>2</v>
      </c>
      <c r="AU173">
        <v>5</v>
      </c>
      <c r="AV173">
        <v>2</v>
      </c>
      <c r="AW173">
        <v>0</v>
      </c>
      <c r="AX173">
        <v>26</v>
      </c>
      <c r="AY173">
        <v>0</v>
      </c>
      <c r="AZ173">
        <v>67</v>
      </c>
      <c r="BA173">
        <v>28</v>
      </c>
      <c r="BB173">
        <v>46452</v>
      </c>
      <c r="BC173">
        <v>9926</v>
      </c>
      <c r="BD173">
        <v>422</v>
      </c>
      <c r="BE173">
        <v>1534</v>
      </c>
      <c r="BF173">
        <v>20</v>
      </c>
      <c r="BG173">
        <v>0</v>
      </c>
      <c r="BH173">
        <v>0</v>
      </c>
      <c r="BI173">
        <v>0</v>
      </c>
      <c r="BJ173">
        <v>0</v>
      </c>
      <c r="BK173">
        <v>8</v>
      </c>
      <c r="BL173">
        <v>-0.08</v>
      </c>
      <c r="BM173">
        <v>-0.51</v>
      </c>
      <c r="BN173" s="3">
        <f t="shared" si="16"/>
        <v>4.6970074027004172</v>
      </c>
      <c r="BO173" s="3" t="str">
        <f t="shared" si="17"/>
        <v xml:space="preserve"> </v>
      </c>
      <c r="BP173" s="43">
        <v>-18.5</v>
      </c>
      <c r="BQ173" s="43">
        <v>-2</v>
      </c>
      <c r="BR173" s="43">
        <v>-1.3</v>
      </c>
      <c r="BS173" s="44">
        <f t="shared" si="21"/>
        <v>4.8497049068714588</v>
      </c>
      <c r="BT173" s="45">
        <v>2.7092786053782016</v>
      </c>
      <c r="BU173" s="45">
        <v>-0.39633764616946321</v>
      </c>
      <c r="BV173" s="45">
        <v>-2.9582128955556888</v>
      </c>
      <c r="BW173" s="45">
        <v>2.7227926273887828</v>
      </c>
      <c r="BX173" s="45">
        <v>0</v>
      </c>
      <c r="BY173" s="44">
        <f t="shared" si="22"/>
        <v>2.0775206910418325</v>
      </c>
      <c r="BZ173" s="45">
        <v>5.4422174859117654</v>
      </c>
      <c r="CA173" s="45">
        <v>5.6210896950638307E-2</v>
      </c>
      <c r="CB173" s="45">
        <v>1.9536890540243346</v>
      </c>
      <c r="CC173" s="45">
        <v>-4.6799332210571114</v>
      </c>
      <c r="CD173" s="44">
        <f t="shared" si="23"/>
        <v>2.7721842158296264</v>
      </c>
      <c r="CE173" s="46">
        <v>774.2</v>
      </c>
      <c r="CF173" s="46">
        <v>165.43333333333334</v>
      </c>
      <c r="CG173" s="46">
        <v>7.0333333333333332</v>
      </c>
      <c r="CH173" s="46">
        <v>946.66666666666674</v>
      </c>
      <c r="CI173" s="47">
        <v>1583333.3333333333</v>
      </c>
      <c r="CJ173">
        <v>165000</v>
      </c>
      <c r="CK173" s="2">
        <v>35.900002000000001</v>
      </c>
      <c r="CL173">
        <v>1.85</v>
      </c>
      <c r="CM173" s="3">
        <v>1.65</v>
      </c>
      <c r="CN173" s="2">
        <f t="shared" si="18"/>
        <v>-7.3500000000000005</v>
      </c>
      <c r="CO173" s="2">
        <f t="shared" si="19"/>
        <v>-2.7478609999999999</v>
      </c>
      <c r="CP173" s="48">
        <v>56.858035999999998</v>
      </c>
      <c r="CQ173" s="2">
        <v>6.2752439999999998</v>
      </c>
      <c r="CR173" s="2">
        <v>8.0229230000000005</v>
      </c>
      <c r="CS173" s="2">
        <v>14.298166999999999</v>
      </c>
      <c r="CT173" s="2">
        <v>-0.35260599999999998</v>
      </c>
      <c r="CU173" s="2">
        <v>1.0537460000000001</v>
      </c>
      <c r="CV173" s="2">
        <v>9.9799999999999997E-4</v>
      </c>
      <c r="CW173" s="2">
        <v>0.70213899999999996</v>
      </c>
      <c r="CX173" t="s">
        <v>205</v>
      </c>
      <c r="CY173" s="2">
        <v>1.6</v>
      </c>
      <c r="CZ173" s="49">
        <f t="shared" si="20"/>
        <v>0.73404633333333336</v>
      </c>
    </row>
    <row r="174" spans="1:104" x14ac:dyDescent="0.2">
      <c r="A174" s="31" t="s">
        <v>2013</v>
      </c>
      <c r="B174" t="s">
        <v>2014</v>
      </c>
      <c r="C174" t="s">
        <v>1875</v>
      </c>
      <c r="D174" t="s">
        <v>1662</v>
      </c>
      <c r="E174">
        <v>73</v>
      </c>
      <c r="F174">
        <v>210</v>
      </c>
      <c r="G174" t="s">
        <v>1663</v>
      </c>
      <c r="H174" t="s">
        <v>1664</v>
      </c>
      <c r="I174" t="s">
        <v>617</v>
      </c>
      <c r="J174" t="s">
        <v>618</v>
      </c>
      <c r="K174" t="s">
        <v>206</v>
      </c>
      <c r="L174" t="s">
        <v>1864</v>
      </c>
      <c r="M174" t="s">
        <v>57</v>
      </c>
      <c r="N174">
        <v>17</v>
      </c>
      <c r="O174">
        <v>0</v>
      </c>
      <c r="P174">
        <v>3</v>
      </c>
      <c r="Q174">
        <v>3</v>
      </c>
      <c r="R174">
        <v>1</v>
      </c>
      <c r="S174">
        <v>2</v>
      </c>
      <c r="T174">
        <v>1</v>
      </c>
      <c r="U174">
        <v>18</v>
      </c>
      <c r="V174">
        <v>21</v>
      </c>
      <c r="W174">
        <v>10</v>
      </c>
      <c r="X174">
        <v>30</v>
      </c>
      <c r="Y174">
        <v>15</v>
      </c>
      <c r="Z174">
        <v>13</v>
      </c>
      <c r="AA174">
        <v>1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2</v>
      </c>
      <c r="AI174">
        <v>0</v>
      </c>
      <c r="AJ174">
        <v>1</v>
      </c>
      <c r="AK174">
        <v>2</v>
      </c>
      <c r="AL174">
        <v>1</v>
      </c>
      <c r="AM174">
        <v>2</v>
      </c>
      <c r="AN174">
        <v>1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8</v>
      </c>
      <c r="AY174">
        <v>1</v>
      </c>
      <c r="AZ174">
        <v>11</v>
      </c>
      <c r="BA174">
        <v>5</v>
      </c>
      <c r="BB174">
        <v>14338</v>
      </c>
      <c r="BC174">
        <v>2481</v>
      </c>
      <c r="BD174">
        <v>846</v>
      </c>
      <c r="BE174">
        <v>356</v>
      </c>
      <c r="BF174">
        <v>4</v>
      </c>
      <c r="BG174">
        <v>0</v>
      </c>
      <c r="BH174">
        <v>1</v>
      </c>
      <c r="BI174">
        <v>0</v>
      </c>
      <c r="BJ174">
        <v>0</v>
      </c>
      <c r="BK174">
        <v>1</v>
      </c>
      <c r="BL174">
        <v>0.05</v>
      </c>
      <c r="BM174">
        <v>-0.17</v>
      </c>
      <c r="BN174" s="3">
        <f t="shared" si="16"/>
        <v>2.8169086873602471</v>
      </c>
      <c r="BO174" s="3" t="str">
        <f t="shared" si="17"/>
        <v xml:space="preserve"> </v>
      </c>
      <c r="BP174" s="43">
        <v>1.8</v>
      </c>
      <c r="BQ174" s="43">
        <v>0</v>
      </c>
      <c r="BR174" s="43">
        <v>1.3</v>
      </c>
      <c r="BS174" s="44">
        <f t="shared" si="21"/>
        <v>8.370975946840586</v>
      </c>
      <c r="BT174" s="45">
        <v>-0.50267176209332465</v>
      </c>
      <c r="BU174" s="45">
        <v>0.28330839205307951</v>
      </c>
      <c r="BV174" s="45">
        <v>-0.4766899703934252</v>
      </c>
      <c r="BW174" s="45">
        <v>-0.12644086787909153</v>
      </c>
      <c r="BX174" s="45">
        <v>0</v>
      </c>
      <c r="BY174" s="44">
        <f t="shared" si="22"/>
        <v>-0.82249420831276199</v>
      </c>
      <c r="BZ174" s="45">
        <v>6.9428866729371119</v>
      </c>
      <c r="CA174" s="45">
        <v>0.29870775879908845</v>
      </c>
      <c r="CB174" s="45">
        <v>1.4637394857926491</v>
      </c>
      <c r="CC174" s="45">
        <v>0.48813623762449748</v>
      </c>
      <c r="CD174" s="44">
        <f t="shared" si="23"/>
        <v>9.1934701551533475</v>
      </c>
      <c r="CE174" s="46">
        <v>238.96666666666664</v>
      </c>
      <c r="CF174" s="46">
        <v>41.35</v>
      </c>
      <c r="CG174" s="46">
        <v>14.100000000000001</v>
      </c>
      <c r="CH174" s="46">
        <v>294.41666666666669</v>
      </c>
      <c r="CI174" s="47">
        <v>525000</v>
      </c>
      <c r="CL174">
        <v>0.51200000000000001</v>
      </c>
      <c r="CM174" s="3">
        <v>0.53749999999999998</v>
      </c>
      <c r="CN174" s="2">
        <f t="shared" si="18"/>
        <v>1.264</v>
      </c>
      <c r="CO174" s="2">
        <f t="shared" si="19"/>
        <v>1.9440570000000004</v>
      </c>
      <c r="CP174" s="48">
        <v>36.320670999999997</v>
      </c>
      <c r="CQ174" s="2">
        <v>1.5764469999999999</v>
      </c>
      <c r="CR174" s="2">
        <v>6.4080570000000003</v>
      </c>
      <c r="CS174" s="2">
        <v>7.9845040000000003</v>
      </c>
      <c r="CT174" s="2">
        <v>0.32866099999999998</v>
      </c>
      <c r="CU174" s="2">
        <v>1.727479</v>
      </c>
      <c r="CV174" s="2">
        <v>4.17E-4</v>
      </c>
      <c r="CW174" s="2">
        <v>2.0565570000000002</v>
      </c>
      <c r="CZ174" s="49">
        <f t="shared" si="20"/>
        <v>1.1855190000000002</v>
      </c>
    </row>
    <row r="175" spans="1:104" x14ac:dyDescent="0.2">
      <c r="A175" s="31" t="s">
        <v>2015</v>
      </c>
      <c r="B175" t="s">
        <v>2016</v>
      </c>
      <c r="C175" t="s">
        <v>1932</v>
      </c>
      <c r="D175" t="s">
        <v>1662</v>
      </c>
      <c r="E175">
        <v>70</v>
      </c>
      <c r="F175">
        <v>190</v>
      </c>
      <c r="G175" t="s">
        <v>1668</v>
      </c>
      <c r="I175" t="s">
        <v>156</v>
      </c>
      <c r="J175" t="s">
        <v>810</v>
      </c>
      <c r="K175" t="s">
        <v>115</v>
      </c>
      <c r="L175" t="s">
        <v>115</v>
      </c>
      <c r="M175" t="s">
        <v>69</v>
      </c>
      <c r="N175">
        <v>81</v>
      </c>
      <c r="O175">
        <v>22</v>
      </c>
      <c r="P175">
        <v>34</v>
      </c>
      <c r="Q175">
        <v>56</v>
      </c>
      <c r="R175">
        <v>-8</v>
      </c>
      <c r="S175">
        <v>8</v>
      </c>
      <c r="T175">
        <v>-3</v>
      </c>
      <c r="U175">
        <v>32</v>
      </c>
      <c r="V175">
        <v>219</v>
      </c>
      <c r="W175">
        <v>42</v>
      </c>
      <c r="X175">
        <v>90</v>
      </c>
      <c r="Y175">
        <v>91</v>
      </c>
      <c r="Z175">
        <v>31</v>
      </c>
      <c r="AA175">
        <v>48</v>
      </c>
      <c r="AB175">
        <v>603</v>
      </c>
      <c r="AC175">
        <v>580</v>
      </c>
      <c r="AD175">
        <v>26.3</v>
      </c>
      <c r="AE175">
        <v>11</v>
      </c>
      <c r="AF175">
        <v>10</v>
      </c>
      <c r="AG175">
        <v>1</v>
      </c>
      <c r="AH175">
        <v>23</v>
      </c>
      <c r="AI175">
        <v>1</v>
      </c>
      <c r="AJ175">
        <v>10</v>
      </c>
      <c r="AK175">
        <v>19</v>
      </c>
      <c r="AL175">
        <v>15</v>
      </c>
      <c r="AM175">
        <v>15</v>
      </c>
      <c r="AN175">
        <v>19</v>
      </c>
      <c r="AO175">
        <v>3</v>
      </c>
      <c r="AP175">
        <v>1</v>
      </c>
      <c r="AQ175">
        <v>2</v>
      </c>
      <c r="AR175">
        <v>12</v>
      </c>
      <c r="AS175">
        <v>10</v>
      </c>
      <c r="AT175">
        <v>7</v>
      </c>
      <c r="AU175">
        <v>15</v>
      </c>
      <c r="AV175">
        <v>0</v>
      </c>
      <c r="AW175">
        <v>0</v>
      </c>
      <c r="AX175">
        <v>76</v>
      </c>
      <c r="AY175">
        <v>26</v>
      </c>
      <c r="AZ175">
        <v>75</v>
      </c>
      <c r="BA175">
        <v>17</v>
      </c>
      <c r="BB175">
        <v>69269</v>
      </c>
      <c r="BC175">
        <v>11762</v>
      </c>
      <c r="BD175">
        <v>17361</v>
      </c>
      <c r="BE175">
        <v>2175</v>
      </c>
      <c r="BF175">
        <v>15</v>
      </c>
      <c r="BG175">
        <v>0</v>
      </c>
      <c r="BH175">
        <v>0</v>
      </c>
      <c r="BI175">
        <v>0</v>
      </c>
      <c r="BJ175">
        <v>0</v>
      </c>
      <c r="BK175">
        <v>10</v>
      </c>
      <c r="BL175">
        <v>0.04</v>
      </c>
      <c r="BM175">
        <v>0.11</v>
      </c>
      <c r="BN175" s="3">
        <f t="shared" si="16"/>
        <v>3.5768388013511681</v>
      </c>
      <c r="BO175" s="3">
        <f t="shared" si="17"/>
        <v>3.2402849931762789</v>
      </c>
      <c r="BP175" s="43">
        <v>-0.6</v>
      </c>
      <c r="BQ175" s="43">
        <v>4.2</v>
      </c>
      <c r="BR175" s="43">
        <v>3.8</v>
      </c>
      <c r="BS175" s="44">
        <f t="shared" si="21"/>
        <v>54.649388260499954</v>
      </c>
      <c r="BT175" s="45">
        <v>17.925404163741764</v>
      </c>
      <c r="BU175" s="45">
        <v>9.1879903657138655</v>
      </c>
      <c r="BV175" s="45">
        <v>-6.4023757273282662</v>
      </c>
      <c r="BW175" s="45">
        <v>1.8763461137982067</v>
      </c>
      <c r="BX175" s="45">
        <v>6.8597203560134536</v>
      </c>
      <c r="BY175" s="44">
        <f t="shared" si="22"/>
        <v>29.447085271939024</v>
      </c>
      <c r="BZ175" s="45">
        <v>8.4531559008725523</v>
      </c>
      <c r="CA175" s="45">
        <v>-0.15625360668935215</v>
      </c>
      <c r="CB175" s="45">
        <v>10.319645175721131</v>
      </c>
      <c r="CC175" s="45">
        <v>6.5857555186565984</v>
      </c>
      <c r="CD175" s="44">
        <f t="shared" si="23"/>
        <v>25.20230298856093</v>
      </c>
      <c r="CE175" s="46">
        <v>1154.4833333333333</v>
      </c>
      <c r="CF175" s="46">
        <v>196.03333333333336</v>
      </c>
      <c r="CG175" s="46">
        <v>289.35000000000002</v>
      </c>
      <c r="CH175" s="46">
        <v>1639.8666666666668</v>
      </c>
      <c r="CI175" s="47">
        <v>7050000</v>
      </c>
      <c r="CJ175">
        <v>3359660</v>
      </c>
      <c r="CK175" s="2">
        <v>56.099997999999999</v>
      </c>
      <c r="CL175">
        <v>7.1</v>
      </c>
      <c r="CM175" s="3">
        <v>8.0500000000000007</v>
      </c>
      <c r="CN175" s="2">
        <f t="shared" si="18"/>
        <v>-11.799999999999997</v>
      </c>
      <c r="CO175" s="2">
        <f t="shared" si="19"/>
        <v>-14.980565000000002</v>
      </c>
      <c r="CP175" s="48">
        <v>75.717727999999994</v>
      </c>
      <c r="CQ175" s="2">
        <v>19.513226</v>
      </c>
      <c r="CR175" s="2">
        <v>28.906609</v>
      </c>
      <c r="CS175" s="2">
        <v>48.419834000000002</v>
      </c>
      <c r="CT175" s="2">
        <v>4.5960859999999997</v>
      </c>
      <c r="CU175" s="2">
        <v>3.067669</v>
      </c>
      <c r="CV175" s="2">
        <v>5.6800000000000002E-3</v>
      </c>
      <c r="CW175" s="2">
        <v>7.669435</v>
      </c>
      <c r="CX175" t="s">
        <v>115</v>
      </c>
      <c r="CY175" s="2">
        <v>7</v>
      </c>
      <c r="CZ175" s="49">
        <f t="shared" si="20"/>
        <v>3.0564783333333332</v>
      </c>
    </row>
    <row r="176" spans="1:104" x14ac:dyDescent="0.2">
      <c r="A176" s="31" t="s">
        <v>2017</v>
      </c>
      <c r="B176" t="s">
        <v>1904</v>
      </c>
      <c r="C176" t="s">
        <v>1905</v>
      </c>
      <c r="D176" t="s">
        <v>1662</v>
      </c>
      <c r="E176">
        <v>73</v>
      </c>
      <c r="F176">
        <v>205</v>
      </c>
      <c r="G176" t="s">
        <v>1663</v>
      </c>
      <c r="I176" t="s">
        <v>270</v>
      </c>
      <c r="J176" t="s">
        <v>811</v>
      </c>
      <c r="K176" t="s">
        <v>115</v>
      </c>
      <c r="M176" t="s">
        <v>69</v>
      </c>
      <c r="N176">
        <v>82</v>
      </c>
      <c r="O176">
        <v>13</v>
      </c>
      <c r="P176">
        <v>28</v>
      </c>
      <c r="Q176">
        <v>41</v>
      </c>
      <c r="R176">
        <v>-6</v>
      </c>
      <c r="S176">
        <v>1</v>
      </c>
      <c r="T176">
        <v>1</v>
      </c>
      <c r="U176">
        <v>112</v>
      </c>
      <c r="V176">
        <v>188</v>
      </c>
      <c r="W176">
        <v>251</v>
      </c>
      <c r="X176">
        <v>24</v>
      </c>
      <c r="Y176">
        <v>60</v>
      </c>
      <c r="Z176">
        <v>24</v>
      </c>
      <c r="AA176">
        <v>32</v>
      </c>
      <c r="AB176">
        <v>466</v>
      </c>
      <c r="AC176">
        <v>404</v>
      </c>
      <c r="AD176">
        <v>19.100000000000001</v>
      </c>
      <c r="AE176">
        <v>9</v>
      </c>
      <c r="AF176">
        <v>3</v>
      </c>
      <c r="AG176">
        <v>1</v>
      </c>
      <c r="AH176">
        <v>22</v>
      </c>
      <c r="AI176">
        <v>1</v>
      </c>
      <c r="AJ176">
        <v>5</v>
      </c>
      <c r="AK176">
        <v>16</v>
      </c>
      <c r="AL176">
        <v>12</v>
      </c>
      <c r="AM176">
        <v>9</v>
      </c>
      <c r="AN176">
        <v>19</v>
      </c>
      <c r="AO176">
        <v>4</v>
      </c>
      <c r="AP176">
        <v>0</v>
      </c>
      <c r="AQ176">
        <v>7</v>
      </c>
      <c r="AR176">
        <v>6</v>
      </c>
      <c r="AS176">
        <v>7</v>
      </c>
      <c r="AT176">
        <v>5</v>
      </c>
      <c r="AU176">
        <v>8</v>
      </c>
      <c r="AV176">
        <v>0</v>
      </c>
      <c r="AW176">
        <v>0</v>
      </c>
      <c r="AX176">
        <v>63</v>
      </c>
      <c r="AY176">
        <v>16</v>
      </c>
      <c r="AZ176">
        <v>54</v>
      </c>
      <c r="BA176">
        <v>1</v>
      </c>
      <c r="BB176">
        <v>65766</v>
      </c>
      <c r="BC176">
        <v>4854</v>
      </c>
      <c r="BD176">
        <v>11227</v>
      </c>
      <c r="BE176">
        <v>1790</v>
      </c>
      <c r="BF176">
        <v>31</v>
      </c>
      <c r="BG176">
        <v>6</v>
      </c>
      <c r="BH176">
        <v>2</v>
      </c>
      <c r="BI176">
        <v>0</v>
      </c>
      <c r="BJ176">
        <v>0</v>
      </c>
      <c r="BK176">
        <v>23</v>
      </c>
      <c r="BL176">
        <v>0.03</v>
      </c>
      <c r="BM176">
        <v>0.11</v>
      </c>
      <c r="BN176" s="3">
        <f t="shared" si="16"/>
        <v>2.7407954644001902</v>
      </c>
      <c r="BO176" s="3">
        <f t="shared" si="17"/>
        <v>3.2857456422967077</v>
      </c>
      <c r="BP176" s="43">
        <v>1.6</v>
      </c>
      <c r="BQ176" s="43">
        <v>0.4</v>
      </c>
      <c r="BR176" s="43">
        <v>1.7</v>
      </c>
      <c r="BS176" s="44">
        <f t="shared" si="21"/>
        <v>31.796040315556148</v>
      </c>
      <c r="BT176" s="45">
        <v>15.196467408084878</v>
      </c>
      <c r="BU176" s="45">
        <v>1.2004564538846059</v>
      </c>
      <c r="BV176" s="45">
        <v>3.0382142903282681</v>
      </c>
      <c r="BW176" s="45">
        <v>1.9978740255192156</v>
      </c>
      <c r="BX176" s="45">
        <v>0</v>
      </c>
      <c r="BY176" s="44">
        <f t="shared" si="22"/>
        <v>21.43301217781697</v>
      </c>
      <c r="BZ176" s="45">
        <v>8.8673188320480225</v>
      </c>
      <c r="CA176" s="45">
        <v>-0.66684849336031737</v>
      </c>
      <c r="CB176" s="45">
        <v>7.8019783311393267</v>
      </c>
      <c r="CC176" s="45">
        <v>-5.6394205320878559</v>
      </c>
      <c r="CD176" s="44">
        <f t="shared" si="23"/>
        <v>10.363028137739176</v>
      </c>
      <c r="CE176" s="46">
        <v>1096.0999999999999</v>
      </c>
      <c r="CF176" s="46">
        <v>80.900000000000006</v>
      </c>
      <c r="CG176" s="46">
        <v>187.11666666666667</v>
      </c>
      <c r="CH176" s="46">
        <v>1364.1166666666668</v>
      </c>
      <c r="CI176" s="47">
        <v>633333.33333333337</v>
      </c>
      <c r="CJ176">
        <v>827046</v>
      </c>
      <c r="CK176" s="2">
        <v>35.299999</v>
      </c>
      <c r="CL176">
        <v>0.63500000000000001</v>
      </c>
      <c r="CM176" s="2"/>
      <c r="CN176" s="2">
        <f t="shared" si="18"/>
        <v>1.6950000000000001</v>
      </c>
      <c r="CO176" s="2">
        <f t="shared" si="19"/>
        <v>7.6193390000000001</v>
      </c>
      <c r="CP176" s="48">
        <v>72.596130000000002</v>
      </c>
      <c r="CQ176" s="2">
        <v>16.278416</v>
      </c>
      <c r="CR176" s="2">
        <v>27.732239</v>
      </c>
      <c r="CS176" s="2">
        <v>44.010654000000002</v>
      </c>
      <c r="CT176" s="2">
        <v>3.7515879999999999</v>
      </c>
      <c r="CU176" s="2">
        <v>2.3619780000000001</v>
      </c>
      <c r="CV176" s="2">
        <v>5.7739999999999996E-3</v>
      </c>
      <c r="CW176" s="2">
        <v>6.1193390000000001</v>
      </c>
      <c r="CY176" s="2"/>
      <c r="CZ176" s="49">
        <f t="shared" si="20"/>
        <v>2.5397796666666665</v>
      </c>
    </row>
    <row r="177" spans="1:104" x14ac:dyDescent="0.2">
      <c r="A177" s="31" t="s">
        <v>2018</v>
      </c>
      <c r="B177" t="s">
        <v>1796</v>
      </c>
      <c r="C177" t="s">
        <v>1748</v>
      </c>
      <c r="D177" t="s">
        <v>1681</v>
      </c>
      <c r="E177">
        <v>73</v>
      </c>
      <c r="F177">
        <v>219</v>
      </c>
      <c r="G177" t="s">
        <v>1663</v>
      </c>
      <c r="I177" t="s">
        <v>742</v>
      </c>
      <c r="J177" t="s">
        <v>741</v>
      </c>
      <c r="K177" t="s">
        <v>61</v>
      </c>
      <c r="L177" t="s">
        <v>1701</v>
      </c>
      <c r="M177" t="s">
        <v>44</v>
      </c>
      <c r="N177">
        <v>82</v>
      </c>
      <c r="O177">
        <v>16</v>
      </c>
      <c r="P177">
        <v>49</v>
      </c>
      <c r="Q177">
        <v>65</v>
      </c>
      <c r="R177">
        <v>1</v>
      </c>
      <c r="S177">
        <v>-4</v>
      </c>
      <c r="T177">
        <v>0</v>
      </c>
      <c r="U177">
        <v>20</v>
      </c>
      <c r="V177">
        <v>176</v>
      </c>
      <c r="W177">
        <v>33</v>
      </c>
      <c r="X177">
        <v>13</v>
      </c>
      <c r="Y177">
        <v>81</v>
      </c>
      <c r="Z177">
        <v>66</v>
      </c>
      <c r="AA177">
        <v>39</v>
      </c>
      <c r="AB177">
        <v>3</v>
      </c>
      <c r="AC177">
        <v>3</v>
      </c>
      <c r="AD177">
        <v>0.1</v>
      </c>
      <c r="AE177">
        <v>11</v>
      </c>
      <c r="AF177">
        <v>5</v>
      </c>
      <c r="AG177">
        <v>0</v>
      </c>
      <c r="AH177">
        <v>32</v>
      </c>
      <c r="AI177">
        <v>0</v>
      </c>
      <c r="AJ177">
        <v>17</v>
      </c>
      <c r="AK177">
        <v>24</v>
      </c>
      <c r="AL177">
        <v>25</v>
      </c>
      <c r="AM177">
        <v>15</v>
      </c>
      <c r="AN177">
        <v>34</v>
      </c>
      <c r="AO177">
        <v>3</v>
      </c>
      <c r="AP177">
        <v>0</v>
      </c>
      <c r="AQ177">
        <v>4</v>
      </c>
      <c r="AR177">
        <v>4</v>
      </c>
      <c r="AS177">
        <v>12</v>
      </c>
      <c r="AT177">
        <v>4</v>
      </c>
      <c r="AU177">
        <v>12</v>
      </c>
      <c r="AV177">
        <v>0</v>
      </c>
      <c r="AW177">
        <v>0</v>
      </c>
      <c r="AX177">
        <v>95</v>
      </c>
      <c r="AY177">
        <v>34</v>
      </c>
      <c r="AZ177">
        <v>61</v>
      </c>
      <c r="BA177">
        <v>1</v>
      </c>
      <c r="BB177">
        <v>68464</v>
      </c>
      <c r="BC177">
        <v>312</v>
      </c>
      <c r="BD177">
        <v>17309</v>
      </c>
      <c r="BE177">
        <v>1798</v>
      </c>
      <c r="BF177">
        <v>10</v>
      </c>
      <c r="BG177">
        <v>0</v>
      </c>
      <c r="BH177">
        <v>0</v>
      </c>
      <c r="BI177">
        <v>0</v>
      </c>
      <c r="BJ177">
        <v>0</v>
      </c>
      <c r="BK177">
        <v>14</v>
      </c>
      <c r="BL177">
        <v>-0.02</v>
      </c>
      <c r="BM177">
        <v>0.06</v>
      </c>
      <c r="BN177" s="3" t="str">
        <f t="shared" si="16"/>
        <v xml:space="preserve"> </v>
      </c>
      <c r="BO177" s="3">
        <f t="shared" si="17"/>
        <v>4.0980977695452721</v>
      </c>
      <c r="BP177" s="43">
        <v>10.6</v>
      </c>
      <c r="BQ177" s="43">
        <v>4.0999999999999996</v>
      </c>
      <c r="BR177" s="43">
        <v>3.8</v>
      </c>
      <c r="BS177" s="44">
        <f t="shared" si="21"/>
        <v>49.860706001322846</v>
      </c>
      <c r="BT177" s="45">
        <v>24.756868867192775</v>
      </c>
      <c r="BU177" s="45">
        <v>10.17975719461079</v>
      </c>
      <c r="BV177" s="45">
        <v>-3.324940658484099</v>
      </c>
      <c r="BW177" s="45">
        <v>-6.5128416335361275E-2</v>
      </c>
      <c r="BX177" s="45">
        <v>2.7088582515712663</v>
      </c>
      <c r="BY177" s="44">
        <f t="shared" si="22"/>
        <v>34.255415238555372</v>
      </c>
      <c r="BZ177" s="45">
        <v>6.7119335690229667</v>
      </c>
      <c r="CA177" s="45">
        <v>0.74789192000171134</v>
      </c>
      <c r="CB177" s="45">
        <v>-5.9903117825898911E-2</v>
      </c>
      <c r="CC177" s="45">
        <v>8.2053683915686957</v>
      </c>
      <c r="CD177" s="44">
        <f t="shared" si="23"/>
        <v>15.605290762767474</v>
      </c>
      <c r="CE177" s="46">
        <v>1141.0666666666666</v>
      </c>
      <c r="CF177" s="46">
        <v>5.2</v>
      </c>
      <c r="CG177" s="46">
        <v>288.48333333333335</v>
      </c>
      <c r="CH177" s="46">
        <v>1434.75</v>
      </c>
      <c r="CI177" s="47">
        <v>4000000</v>
      </c>
      <c r="CJ177">
        <v>3330070</v>
      </c>
      <c r="CK177" s="2">
        <v>62</v>
      </c>
      <c r="CL177">
        <v>4</v>
      </c>
      <c r="CM177" s="3">
        <v>4</v>
      </c>
      <c r="CN177" s="2">
        <f t="shared" si="18"/>
        <v>-2.6000000000000005</v>
      </c>
      <c r="CO177" s="2">
        <f t="shared" si="19"/>
        <v>-1.8138869999999994</v>
      </c>
      <c r="CP177" s="48">
        <v>75.982651000000004</v>
      </c>
      <c r="CQ177" s="2">
        <v>19.064409000000001</v>
      </c>
      <c r="CR177" s="2">
        <v>38.842281</v>
      </c>
      <c r="CS177" s="2">
        <v>57.906691000000002</v>
      </c>
      <c r="CT177" s="2">
        <v>6.078195</v>
      </c>
      <c r="CU177" s="2">
        <v>2.5945309999999999</v>
      </c>
      <c r="CV177" s="2">
        <v>1.3387E-2</v>
      </c>
      <c r="CW177" s="2">
        <v>8.6861130000000006</v>
      </c>
      <c r="CX177" t="s">
        <v>1701</v>
      </c>
      <c r="CY177" s="2">
        <v>4</v>
      </c>
      <c r="CZ177" s="49">
        <f t="shared" si="20"/>
        <v>3.3953710000000004</v>
      </c>
    </row>
    <row r="178" spans="1:104" x14ac:dyDescent="0.2">
      <c r="A178" s="31" t="s">
        <v>2019</v>
      </c>
      <c r="B178" t="s">
        <v>2020</v>
      </c>
      <c r="C178" t="s">
        <v>1748</v>
      </c>
      <c r="D178" t="s">
        <v>1681</v>
      </c>
      <c r="E178">
        <v>73</v>
      </c>
      <c r="F178">
        <v>205</v>
      </c>
      <c r="G178" t="s">
        <v>1663</v>
      </c>
      <c r="I178" t="s">
        <v>924</v>
      </c>
      <c r="J178" t="s">
        <v>925</v>
      </c>
      <c r="K178" t="s">
        <v>72</v>
      </c>
      <c r="L178" t="s">
        <v>72</v>
      </c>
      <c r="M178" t="s">
        <v>48</v>
      </c>
      <c r="N178">
        <v>71</v>
      </c>
      <c r="O178">
        <v>12</v>
      </c>
      <c r="P178">
        <v>16</v>
      </c>
      <c r="Q178">
        <v>28</v>
      </c>
      <c r="R178">
        <v>1</v>
      </c>
      <c r="S178">
        <v>3</v>
      </c>
      <c r="T178">
        <v>8</v>
      </c>
      <c r="U178">
        <v>30</v>
      </c>
      <c r="V178">
        <v>145</v>
      </c>
      <c r="W178">
        <v>68</v>
      </c>
      <c r="X178">
        <v>30</v>
      </c>
      <c r="Y178">
        <v>46</v>
      </c>
      <c r="Z178">
        <v>15</v>
      </c>
      <c r="AA178">
        <v>25</v>
      </c>
      <c r="AB178">
        <v>3</v>
      </c>
      <c r="AC178">
        <v>13</v>
      </c>
      <c r="AD178">
        <v>0.3</v>
      </c>
      <c r="AE178">
        <v>12</v>
      </c>
      <c r="AF178">
        <v>0</v>
      </c>
      <c r="AG178">
        <v>0</v>
      </c>
      <c r="AH178">
        <v>15</v>
      </c>
      <c r="AI178">
        <v>1</v>
      </c>
      <c r="AJ178">
        <v>0</v>
      </c>
      <c r="AK178">
        <v>7</v>
      </c>
      <c r="AL178">
        <v>9</v>
      </c>
      <c r="AM178">
        <v>6</v>
      </c>
      <c r="AN178">
        <v>10</v>
      </c>
      <c r="AO178">
        <v>1</v>
      </c>
      <c r="AP178">
        <v>1</v>
      </c>
      <c r="AQ178">
        <v>2</v>
      </c>
      <c r="AR178">
        <v>8</v>
      </c>
      <c r="AS178">
        <v>4</v>
      </c>
      <c r="AT178">
        <v>5</v>
      </c>
      <c r="AU178">
        <v>7</v>
      </c>
      <c r="AV178">
        <v>0</v>
      </c>
      <c r="AW178">
        <v>0</v>
      </c>
      <c r="AX178">
        <v>39</v>
      </c>
      <c r="AY178">
        <v>0</v>
      </c>
      <c r="AZ178">
        <v>59</v>
      </c>
      <c r="BA178">
        <v>21</v>
      </c>
      <c r="BB178">
        <v>48742</v>
      </c>
      <c r="BC178">
        <v>11424</v>
      </c>
      <c r="BD178">
        <v>408</v>
      </c>
      <c r="BE178">
        <v>1318</v>
      </c>
      <c r="BF178">
        <v>15</v>
      </c>
      <c r="BG178">
        <v>0</v>
      </c>
      <c r="BH178">
        <v>0</v>
      </c>
      <c r="BI178">
        <v>0</v>
      </c>
      <c r="BJ178">
        <v>0</v>
      </c>
      <c r="BK178">
        <v>20</v>
      </c>
      <c r="BL178">
        <v>0.03</v>
      </c>
      <c r="BM178">
        <v>0.01</v>
      </c>
      <c r="BN178" s="3">
        <f t="shared" si="16"/>
        <v>3.7460808048138219</v>
      </c>
      <c r="BO178" s="3" t="str">
        <f t="shared" si="17"/>
        <v xml:space="preserve"> </v>
      </c>
      <c r="BP178" s="43">
        <v>-6</v>
      </c>
      <c r="BQ178" s="43">
        <v>1.7</v>
      </c>
      <c r="BR178" s="43">
        <v>1</v>
      </c>
      <c r="BS178" s="44">
        <f t="shared" si="21"/>
        <v>33.821932995609856</v>
      </c>
      <c r="BT178" s="45">
        <v>19.345007455352196</v>
      </c>
      <c r="BU178" s="45">
        <v>-0.36371084575652679</v>
      </c>
      <c r="BV178" s="45">
        <v>2.0372139143086225</v>
      </c>
      <c r="BW178" s="45">
        <v>-0.54752996985884983</v>
      </c>
      <c r="BX178" s="45">
        <v>0</v>
      </c>
      <c r="BY178" s="44">
        <f t="shared" si="22"/>
        <v>20.470980554045443</v>
      </c>
      <c r="BZ178" s="45">
        <v>5.1193352019477318</v>
      </c>
      <c r="CA178" s="45">
        <v>3.6154681982394084E-2</v>
      </c>
      <c r="CB178" s="45">
        <v>7.2287066894778107</v>
      </c>
      <c r="CC178" s="45">
        <v>0.96675586815647263</v>
      </c>
      <c r="CD178" s="44">
        <f t="shared" si="23"/>
        <v>13.350952441564409</v>
      </c>
      <c r="CE178" s="46">
        <v>812.36666666666667</v>
      </c>
      <c r="CF178" s="46">
        <v>190.4</v>
      </c>
      <c r="CG178" s="46">
        <v>6.8</v>
      </c>
      <c r="CH178" s="46">
        <v>1009.5666666666666</v>
      </c>
      <c r="CI178" s="47">
        <v>1400000</v>
      </c>
      <c r="CJ178">
        <v>1844135</v>
      </c>
      <c r="CK178" s="2">
        <v>55.700001</v>
      </c>
      <c r="CL178">
        <v>1.4</v>
      </c>
      <c r="CM178" s="3">
        <v>1.4</v>
      </c>
      <c r="CN178" s="2">
        <f t="shared" si="18"/>
        <v>4.4408920985006262E-16</v>
      </c>
      <c r="CO178" s="2">
        <f t="shared" si="19"/>
        <v>0.16527000000000047</v>
      </c>
      <c r="CP178" s="48">
        <v>59.283447000000002</v>
      </c>
      <c r="CQ178" s="2">
        <v>9.7145550000000007</v>
      </c>
      <c r="CR178" s="2">
        <v>13.273379</v>
      </c>
      <c r="CS178" s="2">
        <v>22.987933999999999</v>
      </c>
      <c r="CT178" s="2">
        <v>1.146293</v>
      </c>
      <c r="CU178" s="2">
        <v>1.7083120000000001</v>
      </c>
      <c r="CV178" s="2">
        <v>1.0664999999999999E-2</v>
      </c>
      <c r="CW178" s="2">
        <v>2.8652700000000002</v>
      </c>
      <c r="CX178" t="s">
        <v>72</v>
      </c>
      <c r="CY178" s="2">
        <v>1.4</v>
      </c>
      <c r="CZ178" s="49">
        <f t="shared" si="20"/>
        <v>1.4550900000000002</v>
      </c>
    </row>
    <row r="179" spans="1:104" x14ac:dyDescent="0.2">
      <c r="A179" s="31" t="s">
        <v>2021</v>
      </c>
      <c r="B179" t="s">
        <v>2020</v>
      </c>
      <c r="D179" t="s">
        <v>1681</v>
      </c>
      <c r="E179">
        <v>72</v>
      </c>
      <c r="F179">
        <v>192</v>
      </c>
      <c r="G179" t="s">
        <v>1668</v>
      </c>
      <c r="H179" t="s">
        <v>1664</v>
      </c>
      <c r="I179" t="s">
        <v>1145</v>
      </c>
      <c r="J179" t="s">
        <v>925</v>
      </c>
      <c r="K179" t="s">
        <v>170</v>
      </c>
      <c r="M179" t="s">
        <v>69</v>
      </c>
      <c r="N179">
        <v>8</v>
      </c>
      <c r="O179">
        <v>0</v>
      </c>
      <c r="P179">
        <v>0</v>
      </c>
      <c r="Q179">
        <v>0</v>
      </c>
      <c r="R179">
        <v>-1</v>
      </c>
      <c r="S179">
        <v>1</v>
      </c>
      <c r="T179">
        <v>0</v>
      </c>
      <c r="U179">
        <v>4</v>
      </c>
      <c r="V179">
        <v>11</v>
      </c>
      <c r="W179">
        <v>4</v>
      </c>
      <c r="X179">
        <v>1</v>
      </c>
      <c r="Y179">
        <v>0</v>
      </c>
      <c r="Z179">
        <v>0</v>
      </c>
      <c r="AA179">
        <v>1</v>
      </c>
      <c r="AB179">
        <v>26</v>
      </c>
      <c r="AC179">
        <v>24</v>
      </c>
      <c r="AD179">
        <v>11.4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1</v>
      </c>
      <c r="AY179">
        <v>0</v>
      </c>
      <c r="AZ179">
        <v>2</v>
      </c>
      <c r="BA179">
        <v>0</v>
      </c>
      <c r="BB179">
        <v>4567</v>
      </c>
      <c r="BC179">
        <v>13</v>
      </c>
      <c r="BD179">
        <v>9</v>
      </c>
      <c r="BE179">
        <v>119</v>
      </c>
      <c r="BF179">
        <v>2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-0.17</v>
      </c>
      <c r="BM179">
        <v>-0.05</v>
      </c>
      <c r="BN179" s="3" t="str">
        <f t="shared" si="16"/>
        <v xml:space="preserve"> </v>
      </c>
      <c r="BO179" s="3" t="str">
        <f t="shared" si="17"/>
        <v xml:space="preserve"> </v>
      </c>
      <c r="BP179" s="43">
        <v>-0.6</v>
      </c>
      <c r="BQ179" s="43">
        <v>-0.5</v>
      </c>
      <c r="BR179" s="43">
        <v>0</v>
      </c>
      <c r="BS179" s="44">
        <f t="shared" si="21"/>
        <v>-0.88810097828208023</v>
      </c>
      <c r="BT179" s="45">
        <v>-1.4678517938325524</v>
      </c>
      <c r="BU179" s="45">
        <v>-7.5628671143674669E-3</v>
      </c>
      <c r="BV179" s="45">
        <v>-0.11548348225667247</v>
      </c>
      <c r="BW179" s="45">
        <v>-2.6757870505793192E-3</v>
      </c>
      <c r="BX179" s="45">
        <v>0</v>
      </c>
      <c r="BY179" s="44">
        <f t="shared" si="22"/>
        <v>-1.5935739302541716</v>
      </c>
      <c r="BZ179" s="45">
        <v>1.4357047094374549</v>
      </c>
      <c r="CA179" s="45">
        <v>1.2574589549196728E-3</v>
      </c>
      <c r="CB179" s="45">
        <v>3.2590308408518495E-2</v>
      </c>
      <c r="CC179" s="45">
        <v>-0.76407952482880159</v>
      </c>
      <c r="CD179" s="44">
        <f t="shared" si="23"/>
        <v>0.70547295197209137</v>
      </c>
      <c r="CE179" s="46">
        <v>76.11666666666666</v>
      </c>
      <c r="CF179" s="46">
        <v>0.21666666666666667</v>
      </c>
      <c r="CG179" s="46">
        <v>0.15</v>
      </c>
      <c r="CH179" s="46">
        <v>76.483333333333334</v>
      </c>
      <c r="CI179" s="47">
        <v>522500</v>
      </c>
      <c r="CL179">
        <v>0.52200000000000002</v>
      </c>
      <c r="CM179"/>
      <c r="CN179" s="2">
        <f t="shared" si="18"/>
        <v>-0.56600000000000006</v>
      </c>
      <c r="CO179" s="2">
        <f t="shared" si="19"/>
        <v>2.33839</v>
      </c>
      <c r="CP179" s="48">
        <v>30.553554999999999</v>
      </c>
      <c r="CQ179" s="2">
        <v>4.5752240000000004</v>
      </c>
      <c r="CR179" s="2">
        <v>5.690353</v>
      </c>
      <c r="CS179" s="2">
        <v>10.265577</v>
      </c>
      <c r="CT179" s="2">
        <v>0.28327599999999997</v>
      </c>
      <c r="CU179" s="2">
        <v>0.55772200000000005</v>
      </c>
      <c r="CV179" s="2">
        <v>-2.6080000000000001E-3</v>
      </c>
      <c r="CW179" s="2">
        <v>0.83838999999999997</v>
      </c>
      <c r="CZ179" s="49">
        <f t="shared" si="20"/>
        <v>0.7794633333333334</v>
      </c>
    </row>
    <row r="180" spans="1:104" x14ac:dyDescent="0.2">
      <c r="A180" s="31" t="s">
        <v>2022</v>
      </c>
      <c r="B180" t="s">
        <v>2023</v>
      </c>
      <c r="C180" t="s">
        <v>1680</v>
      </c>
      <c r="D180" t="s">
        <v>1681</v>
      </c>
      <c r="E180">
        <v>76</v>
      </c>
      <c r="F180">
        <v>205</v>
      </c>
      <c r="G180" t="s">
        <v>1663</v>
      </c>
      <c r="I180" t="s">
        <v>156</v>
      </c>
      <c r="J180" t="s">
        <v>415</v>
      </c>
      <c r="K180" t="s">
        <v>170</v>
      </c>
      <c r="M180" t="s">
        <v>48</v>
      </c>
      <c r="N180">
        <v>2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3</v>
      </c>
      <c r="W180">
        <v>6</v>
      </c>
      <c r="X180">
        <v>0</v>
      </c>
      <c r="Y180">
        <v>3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723</v>
      </c>
      <c r="BC180">
        <v>0</v>
      </c>
      <c r="BD180">
        <v>0</v>
      </c>
      <c r="BE180">
        <v>17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-0.02</v>
      </c>
      <c r="BM180">
        <v>0.01</v>
      </c>
      <c r="BN180" s="3" t="str">
        <f t="shared" si="16"/>
        <v xml:space="preserve"> </v>
      </c>
      <c r="BO180" s="3" t="str">
        <f t="shared" si="17"/>
        <v xml:space="preserve"> </v>
      </c>
      <c r="BP180" s="43">
        <v>0</v>
      </c>
      <c r="BQ180" s="43">
        <v>-0.1</v>
      </c>
      <c r="BR180" s="43">
        <v>0</v>
      </c>
      <c r="BS180" s="44">
        <f t="shared" si="21"/>
        <v>0.64495316609400477</v>
      </c>
      <c r="BT180" s="45">
        <v>-0.26022466767276076</v>
      </c>
      <c r="BU180" s="45">
        <v>0</v>
      </c>
      <c r="BV180" s="45">
        <v>0.34480901686838084</v>
      </c>
      <c r="BW180" s="45">
        <v>0</v>
      </c>
      <c r="BX180" s="45">
        <v>0</v>
      </c>
      <c r="BY180" s="44">
        <f t="shared" si="22"/>
        <v>8.4584349195620079E-2</v>
      </c>
      <c r="BZ180" s="45">
        <v>0.385169172634516</v>
      </c>
      <c r="CA180" s="45">
        <v>0</v>
      </c>
      <c r="CB180" s="45">
        <v>0</v>
      </c>
      <c r="CC180" s="45">
        <v>0.17519964426386869</v>
      </c>
      <c r="CD180" s="44">
        <f t="shared" si="23"/>
        <v>0.56036881689838469</v>
      </c>
      <c r="CE180" s="46">
        <v>12.05</v>
      </c>
      <c r="CF180" s="46">
        <v>0</v>
      </c>
      <c r="CG180" s="46">
        <v>0</v>
      </c>
      <c r="CH180" s="46">
        <v>12.05</v>
      </c>
      <c r="CI180" s="47">
        <v>475000</v>
      </c>
      <c r="CL180">
        <v>0.47499999999999998</v>
      </c>
      <c r="CM180"/>
      <c r="CN180" s="2">
        <f t="shared" si="18"/>
        <v>-2.4999999999999939E-2</v>
      </c>
      <c r="CO180" s="2">
        <f t="shared" si="19"/>
        <v>2.6093799999999998</v>
      </c>
      <c r="CP180" s="48">
        <v>27.092040999999998</v>
      </c>
      <c r="CQ180" s="2">
        <v>4.4141399999999997</v>
      </c>
      <c r="CR180" s="2">
        <v>5.7163139999999997</v>
      </c>
      <c r="CS180" s="2">
        <v>10.130454</v>
      </c>
      <c r="CT180" s="2">
        <v>0.59363699999999997</v>
      </c>
      <c r="CU180" s="2">
        <v>0.51761900000000005</v>
      </c>
      <c r="CV180" s="2">
        <v>-1.8760000000000001E-3</v>
      </c>
      <c r="CW180" s="2">
        <v>1.10938</v>
      </c>
      <c r="CZ180" s="49">
        <f t="shared" si="20"/>
        <v>0.86979333333333342</v>
      </c>
    </row>
    <row r="181" spans="1:104" x14ac:dyDescent="0.2">
      <c r="A181" s="31" t="s">
        <v>2024</v>
      </c>
      <c r="B181" t="s">
        <v>2025</v>
      </c>
      <c r="D181" t="s">
        <v>1805</v>
      </c>
      <c r="E181">
        <v>74</v>
      </c>
      <c r="F181">
        <v>200</v>
      </c>
      <c r="G181" t="s">
        <v>1668</v>
      </c>
      <c r="I181" t="s">
        <v>573</v>
      </c>
      <c r="J181" t="s">
        <v>574</v>
      </c>
      <c r="K181" t="s">
        <v>58</v>
      </c>
      <c r="L181" t="s">
        <v>58</v>
      </c>
      <c r="M181" t="s">
        <v>44</v>
      </c>
      <c r="N181">
        <v>81</v>
      </c>
      <c r="O181">
        <v>15</v>
      </c>
      <c r="P181">
        <v>21</v>
      </c>
      <c r="Q181">
        <v>36</v>
      </c>
      <c r="R181">
        <v>0</v>
      </c>
      <c r="S181">
        <v>-1</v>
      </c>
      <c r="T181">
        <v>1</v>
      </c>
      <c r="U181">
        <v>42</v>
      </c>
      <c r="V181">
        <v>136</v>
      </c>
      <c r="W181">
        <v>55</v>
      </c>
      <c r="X181">
        <v>31</v>
      </c>
      <c r="Y181">
        <v>61</v>
      </c>
      <c r="Z181">
        <v>37</v>
      </c>
      <c r="AA181">
        <v>32</v>
      </c>
      <c r="AB181">
        <v>6</v>
      </c>
      <c r="AC181">
        <v>11</v>
      </c>
      <c r="AD181">
        <v>0.3</v>
      </c>
      <c r="AE181">
        <v>11</v>
      </c>
      <c r="AF181">
        <v>0</v>
      </c>
      <c r="AG181">
        <v>4</v>
      </c>
      <c r="AH181">
        <v>21</v>
      </c>
      <c r="AI181">
        <v>0</v>
      </c>
      <c r="AJ181">
        <v>0</v>
      </c>
      <c r="AK181">
        <v>7</v>
      </c>
      <c r="AL181">
        <v>14</v>
      </c>
      <c r="AM181">
        <v>8</v>
      </c>
      <c r="AN181">
        <v>13</v>
      </c>
      <c r="AO181">
        <v>2</v>
      </c>
      <c r="AP181">
        <v>0</v>
      </c>
      <c r="AQ181">
        <v>3</v>
      </c>
      <c r="AR181">
        <v>8</v>
      </c>
      <c r="AS181">
        <v>7</v>
      </c>
      <c r="AT181">
        <v>4</v>
      </c>
      <c r="AU181">
        <v>11</v>
      </c>
      <c r="AV181">
        <v>2</v>
      </c>
      <c r="AW181">
        <v>1</v>
      </c>
      <c r="AX181">
        <v>50</v>
      </c>
      <c r="AY181">
        <v>2</v>
      </c>
      <c r="AZ181">
        <v>70</v>
      </c>
      <c r="BA181">
        <v>22</v>
      </c>
      <c r="BB181">
        <v>66200</v>
      </c>
      <c r="BC181">
        <v>11262</v>
      </c>
      <c r="BD181">
        <v>2413</v>
      </c>
      <c r="BE181">
        <v>1820</v>
      </c>
      <c r="BF181">
        <v>20</v>
      </c>
      <c r="BG181">
        <v>0</v>
      </c>
      <c r="BH181">
        <v>0</v>
      </c>
      <c r="BI181">
        <v>0</v>
      </c>
      <c r="BJ181">
        <v>0</v>
      </c>
      <c r="BK181">
        <v>25</v>
      </c>
      <c r="BL181">
        <v>0</v>
      </c>
      <c r="BM181">
        <v>-0.01</v>
      </c>
      <c r="BN181" s="3">
        <f t="shared" si="16"/>
        <v>3.6687353831643024</v>
      </c>
      <c r="BO181" s="3">
        <f t="shared" si="17"/>
        <v>2.9025076905933744</v>
      </c>
      <c r="BP181" s="43">
        <v>-6.7</v>
      </c>
      <c r="BQ181" s="43">
        <v>2.2000000000000002</v>
      </c>
      <c r="BR181" s="43">
        <v>0.7</v>
      </c>
      <c r="BS181" s="44">
        <f t="shared" si="21"/>
        <v>31.757258103842933</v>
      </c>
      <c r="BT181" s="45">
        <v>15.736049032835323</v>
      </c>
      <c r="BU181" s="45">
        <v>-1.3495713021227693</v>
      </c>
      <c r="BV181" s="45">
        <v>2.6761226007065</v>
      </c>
      <c r="BW181" s="45">
        <v>7.8513474192881025</v>
      </c>
      <c r="BX181" s="45">
        <v>0</v>
      </c>
      <c r="BY181" s="44">
        <f t="shared" si="22"/>
        <v>24.913947750707159</v>
      </c>
      <c r="BZ181" s="45">
        <v>3.7976339510703796</v>
      </c>
      <c r="CA181" s="45">
        <v>0.10499934372910737</v>
      </c>
      <c r="CB181" s="45">
        <v>3.2620279797725202</v>
      </c>
      <c r="CC181" s="45">
        <v>-0.32135092143623412</v>
      </c>
      <c r="CD181" s="44">
        <f t="shared" si="23"/>
        <v>6.8433103531357728</v>
      </c>
      <c r="CE181" s="46">
        <v>1103.3333333333333</v>
      </c>
      <c r="CF181" s="46">
        <v>187.7</v>
      </c>
      <c r="CG181" s="46">
        <v>40.216666666666669</v>
      </c>
      <c r="CH181" s="46">
        <v>1331.25</v>
      </c>
      <c r="CI181" s="47">
        <v>1550000</v>
      </c>
      <c r="CJ181">
        <v>2497599</v>
      </c>
      <c r="CK181" s="2">
        <v>55.400002000000001</v>
      </c>
      <c r="CL181">
        <v>1.6</v>
      </c>
      <c r="CM181" s="3">
        <v>1.7</v>
      </c>
      <c r="CN181" s="2">
        <f t="shared" si="18"/>
        <v>-0.39999999999999991</v>
      </c>
      <c r="CO181" s="2">
        <f t="shared" si="19"/>
        <v>-0.14675599999999944</v>
      </c>
      <c r="CP181" s="48">
        <v>64.690917999999996</v>
      </c>
      <c r="CQ181" s="2">
        <v>11.175466999999999</v>
      </c>
      <c r="CR181" s="2">
        <v>15.885336000000001</v>
      </c>
      <c r="CS181" s="2">
        <v>27.060803</v>
      </c>
      <c r="CT181" s="2">
        <v>1.965614</v>
      </c>
      <c r="CU181" s="2">
        <v>1.488758</v>
      </c>
      <c r="CV181" s="2">
        <v>-1.1280000000000001E-3</v>
      </c>
      <c r="CW181" s="2">
        <v>3.4532440000000002</v>
      </c>
      <c r="CX181" t="s">
        <v>58</v>
      </c>
      <c r="CY181" s="2">
        <v>1.7</v>
      </c>
      <c r="CZ181" s="49">
        <f t="shared" si="20"/>
        <v>1.6510813333333334</v>
      </c>
    </row>
    <row r="182" spans="1:104" x14ac:dyDescent="0.2">
      <c r="A182" s="31" t="s">
        <v>2026</v>
      </c>
      <c r="B182" t="s">
        <v>2027</v>
      </c>
      <c r="C182" t="s">
        <v>2028</v>
      </c>
      <c r="D182" t="s">
        <v>1662</v>
      </c>
      <c r="E182">
        <v>71</v>
      </c>
      <c r="F182">
        <v>175</v>
      </c>
      <c r="G182" t="s">
        <v>1668</v>
      </c>
      <c r="H182" t="s">
        <v>1664</v>
      </c>
      <c r="I182" t="s">
        <v>216</v>
      </c>
      <c r="J182" t="s">
        <v>1206</v>
      </c>
      <c r="K182" t="s">
        <v>244</v>
      </c>
      <c r="M182" t="s">
        <v>44</v>
      </c>
      <c r="N182">
        <v>13</v>
      </c>
      <c r="O182">
        <v>1</v>
      </c>
      <c r="P182">
        <v>0</v>
      </c>
      <c r="Q182">
        <v>1</v>
      </c>
      <c r="R182">
        <v>-2</v>
      </c>
      <c r="S182">
        <v>-2</v>
      </c>
      <c r="T182">
        <v>-2</v>
      </c>
      <c r="U182">
        <v>0</v>
      </c>
      <c r="V182">
        <v>9</v>
      </c>
      <c r="W182">
        <v>16</v>
      </c>
      <c r="X182">
        <v>6</v>
      </c>
      <c r="Y182">
        <v>6</v>
      </c>
      <c r="Z182">
        <v>1</v>
      </c>
      <c r="AA182">
        <v>0</v>
      </c>
      <c r="AB182">
        <v>5</v>
      </c>
      <c r="AC182">
        <v>7</v>
      </c>
      <c r="AD182">
        <v>1.5</v>
      </c>
      <c r="AE182">
        <v>1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1</v>
      </c>
      <c r="AT182">
        <v>0</v>
      </c>
      <c r="AU182">
        <v>1</v>
      </c>
      <c r="AV182">
        <v>0</v>
      </c>
      <c r="AW182">
        <v>0</v>
      </c>
      <c r="AX182">
        <v>2</v>
      </c>
      <c r="AY182">
        <v>0</v>
      </c>
      <c r="AZ182">
        <v>7</v>
      </c>
      <c r="BA182">
        <v>3</v>
      </c>
      <c r="BB182">
        <v>4860</v>
      </c>
      <c r="BC182">
        <v>1798</v>
      </c>
      <c r="BD182">
        <v>22</v>
      </c>
      <c r="BE182">
        <v>155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-0.12</v>
      </c>
      <c r="BM182">
        <v>-0.02</v>
      </c>
      <c r="BN182" s="3">
        <f t="shared" si="16"/>
        <v>3.5717051868331069</v>
      </c>
      <c r="BO182" s="3" t="str">
        <f t="shared" si="17"/>
        <v xml:space="preserve"> </v>
      </c>
      <c r="BP182" s="43">
        <v>-2.5</v>
      </c>
      <c r="BQ182" s="43">
        <v>-0.5</v>
      </c>
      <c r="BR182" s="43">
        <v>-0.2</v>
      </c>
      <c r="BS182" s="44">
        <f t="shared" si="21"/>
        <v>2.0733635302949502</v>
      </c>
      <c r="BT182" s="45">
        <v>0.13509336062643362</v>
      </c>
      <c r="BU182" s="45">
        <v>-2.0013284990882761E-2</v>
      </c>
      <c r="BV182" s="45">
        <v>-0.39849763919081499</v>
      </c>
      <c r="BW182" s="45">
        <v>-0.41056828303891835</v>
      </c>
      <c r="BX182" s="45">
        <v>0</v>
      </c>
      <c r="BY182" s="44">
        <f t="shared" si="22"/>
        <v>-0.6939858465941825</v>
      </c>
      <c r="BZ182" s="45">
        <v>0.42931817285841228</v>
      </c>
      <c r="CA182" s="45">
        <v>1.6562436607331411E-3</v>
      </c>
      <c r="CB182" s="45">
        <v>1.2698690257976624</v>
      </c>
      <c r="CC182" s="45">
        <v>1.0665059345723249</v>
      </c>
      <c r="CD182" s="44">
        <f t="shared" si="23"/>
        <v>2.7673493768891326</v>
      </c>
      <c r="CE182" s="46">
        <v>81</v>
      </c>
      <c r="CF182" s="46">
        <v>29.966666666666669</v>
      </c>
      <c r="CG182" s="46">
        <v>0.36666666666666664</v>
      </c>
      <c r="CH182" s="46">
        <v>111.33333333333333</v>
      </c>
      <c r="CI182" s="47">
        <v>500000</v>
      </c>
      <c r="CL182">
        <v>0.5</v>
      </c>
      <c r="CM182"/>
      <c r="CN182" s="2">
        <f t="shared" si="18"/>
        <v>-0.7</v>
      </c>
      <c r="CO182" s="2">
        <f t="shared" si="19"/>
        <v>2.518357</v>
      </c>
      <c r="CP182" s="48">
        <v>33.495891999999998</v>
      </c>
      <c r="CQ182" s="2">
        <v>4.8039959999999997</v>
      </c>
      <c r="CR182" s="2">
        <v>5.9583870000000001</v>
      </c>
      <c r="CS182" s="2">
        <v>10.762383</v>
      </c>
      <c r="CT182" s="2">
        <v>0.30918499999999999</v>
      </c>
      <c r="CU182" s="2">
        <v>0.71244799999999997</v>
      </c>
      <c r="CV182" s="2">
        <v>-3.2759999999999998E-3</v>
      </c>
      <c r="CW182" s="2">
        <v>1.018357</v>
      </c>
      <c r="CZ182" s="49">
        <f t="shared" si="20"/>
        <v>0.83945233333333324</v>
      </c>
    </row>
    <row r="183" spans="1:104" x14ac:dyDescent="0.2">
      <c r="A183" s="31" t="s">
        <v>2029</v>
      </c>
      <c r="B183" t="s">
        <v>2030</v>
      </c>
      <c r="C183" t="s">
        <v>1925</v>
      </c>
      <c r="D183" t="s">
        <v>1740</v>
      </c>
      <c r="E183">
        <v>74</v>
      </c>
      <c r="F183">
        <v>220</v>
      </c>
      <c r="G183" t="s">
        <v>1741</v>
      </c>
      <c r="H183" t="s">
        <v>1742</v>
      </c>
      <c r="I183" t="s">
        <v>382</v>
      </c>
      <c r="J183" t="s">
        <v>383</v>
      </c>
      <c r="K183" t="s">
        <v>107</v>
      </c>
      <c r="M183" t="s">
        <v>48</v>
      </c>
      <c r="N183">
        <v>75</v>
      </c>
      <c r="O183">
        <v>11</v>
      </c>
      <c r="P183">
        <v>4</v>
      </c>
      <c r="Q183">
        <v>15</v>
      </c>
      <c r="R183">
        <v>1</v>
      </c>
      <c r="S183">
        <v>-4</v>
      </c>
      <c r="T183">
        <v>-1</v>
      </c>
      <c r="U183">
        <v>161</v>
      </c>
      <c r="V183">
        <v>80</v>
      </c>
      <c r="W183">
        <v>95</v>
      </c>
      <c r="X183">
        <v>11</v>
      </c>
      <c r="Y183">
        <v>23</v>
      </c>
      <c r="Z183">
        <v>8</v>
      </c>
      <c r="AA183">
        <v>12</v>
      </c>
      <c r="AB183">
        <v>0</v>
      </c>
      <c r="AC183">
        <v>0</v>
      </c>
      <c r="AD183">
        <v>0</v>
      </c>
      <c r="AE183">
        <v>11</v>
      </c>
      <c r="AF183">
        <v>0</v>
      </c>
      <c r="AG183">
        <v>0</v>
      </c>
      <c r="AH183">
        <v>4</v>
      </c>
      <c r="AI183">
        <v>0</v>
      </c>
      <c r="AJ183">
        <v>0</v>
      </c>
      <c r="AK183">
        <v>1</v>
      </c>
      <c r="AL183">
        <v>3</v>
      </c>
      <c r="AM183">
        <v>1</v>
      </c>
      <c r="AN183">
        <v>3</v>
      </c>
      <c r="AO183">
        <v>0</v>
      </c>
      <c r="AP183">
        <v>0</v>
      </c>
      <c r="AQ183">
        <v>0</v>
      </c>
      <c r="AR183">
        <v>4</v>
      </c>
      <c r="AS183">
        <v>7</v>
      </c>
      <c r="AT183">
        <v>3</v>
      </c>
      <c r="AU183">
        <v>8</v>
      </c>
      <c r="AV183">
        <v>0</v>
      </c>
      <c r="AW183">
        <v>0</v>
      </c>
      <c r="AX183">
        <v>24</v>
      </c>
      <c r="AY183">
        <v>1</v>
      </c>
      <c r="AZ183">
        <v>24</v>
      </c>
      <c r="BA183">
        <v>2</v>
      </c>
      <c r="BB183">
        <v>37908</v>
      </c>
      <c r="BC183">
        <v>51</v>
      </c>
      <c r="BD183">
        <v>384</v>
      </c>
      <c r="BE183">
        <v>967</v>
      </c>
      <c r="BF183">
        <v>32</v>
      </c>
      <c r="BG183">
        <v>13</v>
      </c>
      <c r="BH183">
        <v>3</v>
      </c>
      <c r="BI183">
        <v>0</v>
      </c>
      <c r="BJ183">
        <v>0</v>
      </c>
      <c r="BK183">
        <v>15</v>
      </c>
      <c r="BL183">
        <v>-0.11</v>
      </c>
      <c r="BM183">
        <v>-0.15</v>
      </c>
      <c r="BN183" s="3" t="str">
        <f t="shared" si="16"/>
        <v xml:space="preserve"> </v>
      </c>
      <c r="BO183" s="3" t="str">
        <f t="shared" si="17"/>
        <v xml:space="preserve"> </v>
      </c>
      <c r="BP183" s="43">
        <v>-3.8</v>
      </c>
      <c r="BQ183" s="43">
        <v>-0.3</v>
      </c>
      <c r="BR183" s="43">
        <v>0.6</v>
      </c>
      <c r="BS183" s="44">
        <f t="shared" si="21"/>
        <v>2.6112436792374574</v>
      </c>
      <c r="BT183" s="45">
        <v>9.4790805377090344</v>
      </c>
      <c r="BU183" s="45">
        <v>2.3702686297927517E-2</v>
      </c>
      <c r="BV183" s="45">
        <v>2.7816126677209296</v>
      </c>
      <c r="BW183" s="45">
        <v>-1.0032247680686378E-2</v>
      </c>
      <c r="BX183" s="45">
        <v>0</v>
      </c>
      <c r="BY183" s="44">
        <f t="shared" si="22"/>
        <v>12.274363644047206</v>
      </c>
      <c r="BZ183" s="45">
        <v>6.9550162336311194</v>
      </c>
      <c r="CA183" s="45">
        <v>3.2738962784157631E-2</v>
      </c>
      <c r="CB183" s="45">
        <v>-1.0876894862599866</v>
      </c>
      <c r="CC183" s="45">
        <v>-15.563185674965039</v>
      </c>
      <c r="CD183" s="44">
        <f t="shared" si="23"/>
        <v>-9.6631199648097486</v>
      </c>
      <c r="CE183" s="46">
        <v>631.79999999999995</v>
      </c>
      <c r="CF183" s="46">
        <v>0.85</v>
      </c>
      <c r="CG183" s="46">
        <v>6.4</v>
      </c>
      <c r="CH183" s="46">
        <v>639.04999999999995</v>
      </c>
      <c r="CI183" s="47">
        <v>600000</v>
      </c>
      <c r="CJ183">
        <v>165000</v>
      </c>
      <c r="CK183" s="2">
        <v>9.5</v>
      </c>
      <c r="CL183">
        <v>0.65</v>
      </c>
      <c r="CM183" s="2"/>
      <c r="CN183" s="2">
        <f t="shared" si="18"/>
        <v>-0.15000000000000008</v>
      </c>
      <c r="CO183" s="2">
        <f t="shared" si="19"/>
        <v>2.483044</v>
      </c>
      <c r="CP183" s="48">
        <v>56.235554</v>
      </c>
      <c r="CQ183" s="2">
        <v>8.5407170000000008</v>
      </c>
      <c r="CR183" s="2">
        <v>6.7084840000000003</v>
      </c>
      <c r="CS183" s="2">
        <v>15.249200999999999</v>
      </c>
      <c r="CT183" s="2">
        <v>-0.23160500000000001</v>
      </c>
      <c r="CU183" s="2">
        <v>1.225528</v>
      </c>
      <c r="CV183" s="2">
        <v>-1.0878000000000001E-2</v>
      </c>
      <c r="CW183" s="2">
        <v>0.98304400000000003</v>
      </c>
      <c r="CY183" s="2"/>
      <c r="CZ183" s="49">
        <f t="shared" si="20"/>
        <v>0.82768133333333327</v>
      </c>
    </row>
    <row r="184" spans="1:104" x14ac:dyDescent="0.2">
      <c r="A184" s="31" t="s">
        <v>2031</v>
      </c>
      <c r="B184" t="s">
        <v>2032</v>
      </c>
      <c r="C184" t="s">
        <v>2033</v>
      </c>
      <c r="D184" t="s">
        <v>1662</v>
      </c>
      <c r="E184">
        <v>74</v>
      </c>
      <c r="F184">
        <v>204</v>
      </c>
      <c r="G184" t="s">
        <v>1663</v>
      </c>
      <c r="I184" t="s">
        <v>142</v>
      </c>
      <c r="J184" t="s">
        <v>926</v>
      </c>
      <c r="K184" t="s">
        <v>72</v>
      </c>
      <c r="L184" t="s">
        <v>72</v>
      </c>
      <c r="M184" t="s">
        <v>57</v>
      </c>
      <c r="N184">
        <v>68</v>
      </c>
      <c r="O184">
        <v>4</v>
      </c>
      <c r="P184">
        <v>5</v>
      </c>
      <c r="Q184">
        <v>9</v>
      </c>
      <c r="R184">
        <v>3</v>
      </c>
      <c r="S184">
        <v>12</v>
      </c>
      <c r="T184">
        <v>3</v>
      </c>
      <c r="U184">
        <v>36</v>
      </c>
      <c r="V184">
        <v>34</v>
      </c>
      <c r="W184">
        <v>43</v>
      </c>
      <c r="X184">
        <v>148</v>
      </c>
      <c r="Y184">
        <v>24</v>
      </c>
      <c r="Z184">
        <v>17</v>
      </c>
      <c r="AA184">
        <v>5</v>
      </c>
      <c r="AB184">
        <v>1</v>
      </c>
      <c r="AC184">
        <v>0</v>
      </c>
      <c r="AD184">
        <v>0</v>
      </c>
      <c r="AE184">
        <v>3</v>
      </c>
      <c r="AF184">
        <v>1</v>
      </c>
      <c r="AG184">
        <v>0</v>
      </c>
      <c r="AH184">
        <v>5</v>
      </c>
      <c r="AI184">
        <v>0</v>
      </c>
      <c r="AJ184">
        <v>0</v>
      </c>
      <c r="AK184">
        <v>4</v>
      </c>
      <c r="AL184">
        <v>1</v>
      </c>
      <c r="AM184">
        <v>1</v>
      </c>
      <c r="AN184">
        <v>4</v>
      </c>
      <c r="AO184">
        <v>1</v>
      </c>
      <c r="AP184">
        <v>0</v>
      </c>
      <c r="AQ184">
        <v>0</v>
      </c>
      <c r="AR184">
        <v>2</v>
      </c>
      <c r="AS184">
        <v>2</v>
      </c>
      <c r="AT184">
        <v>1</v>
      </c>
      <c r="AU184">
        <v>3</v>
      </c>
      <c r="AV184">
        <v>0</v>
      </c>
      <c r="AW184">
        <v>0</v>
      </c>
      <c r="AX184">
        <v>39</v>
      </c>
      <c r="AY184">
        <v>1</v>
      </c>
      <c r="AZ184">
        <v>58</v>
      </c>
      <c r="BA184">
        <v>23</v>
      </c>
      <c r="BB184">
        <v>59399</v>
      </c>
      <c r="BC184">
        <v>11252</v>
      </c>
      <c r="BD184">
        <v>1844</v>
      </c>
      <c r="BE184">
        <v>1523</v>
      </c>
      <c r="BF184">
        <v>18</v>
      </c>
      <c r="BG184">
        <v>0</v>
      </c>
      <c r="BH184">
        <v>0</v>
      </c>
      <c r="BI184">
        <v>0</v>
      </c>
      <c r="BJ184">
        <v>0</v>
      </c>
      <c r="BK184">
        <v>3</v>
      </c>
      <c r="BL184">
        <v>-0.01</v>
      </c>
      <c r="BM184">
        <v>-0.06</v>
      </c>
      <c r="BN184" s="3">
        <f t="shared" si="16"/>
        <v>3.343285016659975</v>
      </c>
      <c r="BO184" s="3">
        <f t="shared" si="17"/>
        <v>2.2620021904880261</v>
      </c>
      <c r="BP184" s="43">
        <v>-3.7</v>
      </c>
      <c r="BQ184" s="43">
        <v>-0.4</v>
      </c>
      <c r="BR184" s="43">
        <v>1.4</v>
      </c>
      <c r="BS184" s="44">
        <f t="shared" si="21"/>
        <v>30.198440555560612</v>
      </c>
      <c r="BT184" s="45">
        <v>4.1648671721307995</v>
      </c>
      <c r="BU184" s="45">
        <v>7.4215589102959167E-2</v>
      </c>
      <c r="BV184" s="45">
        <v>-1.9354529912715324</v>
      </c>
      <c r="BW184" s="45">
        <v>-0.42642632428869526</v>
      </c>
      <c r="BX184" s="45">
        <v>0</v>
      </c>
      <c r="BY184" s="44">
        <f t="shared" si="22"/>
        <v>1.8772034456735311</v>
      </c>
      <c r="BZ184" s="45">
        <v>19.841254199506047</v>
      </c>
      <c r="CA184" s="45">
        <v>0.6321799589171927</v>
      </c>
      <c r="CB184" s="45">
        <v>6.7187702924693697</v>
      </c>
      <c r="CC184" s="45">
        <v>1.1290326589944744</v>
      </c>
      <c r="CD184" s="44">
        <f t="shared" si="23"/>
        <v>28.321237109887083</v>
      </c>
      <c r="CE184" s="46">
        <v>989.98333333333335</v>
      </c>
      <c r="CF184" s="46">
        <v>187.53333333333333</v>
      </c>
      <c r="CG184" s="46">
        <v>30.733333333333334</v>
      </c>
      <c r="CH184" s="46">
        <v>1208.25</v>
      </c>
      <c r="CI184" s="47">
        <v>2000000</v>
      </c>
      <c r="CJ184">
        <v>3336805</v>
      </c>
      <c r="CK184" s="2">
        <v>75.400002000000001</v>
      </c>
      <c r="CL184">
        <v>2</v>
      </c>
      <c r="CM184" s="3">
        <v>2</v>
      </c>
      <c r="CN184" s="2">
        <f t="shared" si="18"/>
        <v>-3.5</v>
      </c>
      <c r="CO184" s="2">
        <f t="shared" si="19"/>
        <v>-0.80406200000000005</v>
      </c>
      <c r="CP184" s="48">
        <v>53.357292000000001</v>
      </c>
      <c r="CQ184" s="2">
        <v>3.4634200000000002</v>
      </c>
      <c r="CR184" s="2">
        <v>9.3988600000000009</v>
      </c>
      <c r="CS184" s="2">
        <v>12.86228</v>
      </c>
      <c r="CT184" s="2">
        <v>0.81313400000000002</v>
      </c>
      <c r="CU184" s="2">
        <v>2.8888590000000001</v>
      </c>
      <c r="CV184" s="2">
        <v>-6.0549999999999996E-3</v>
      </c>
      <c r="CW184" s="2">
        <v>3.6959379999999999</v>
      </c>
      <c r="CX184" t="s">
        <v>72</v>
      </c>
      <c r="CY184" s="2">
        <v>2</v>
      </c>
      <c r="CZ184" s="49">
        <f t="shared" si="20"/>
        <v>1.7319793333333333</v>
      </c>
    </row>
    <row r="185" spans="1:104" x14ac:dyDescent="0.2">
      <c r="A185" s="31" t="s">
        <v>1720</v>
      </c>
      <c r="B185" t="s">
        <v>1744</v>
      </c>
      <c r="C185" t="s">
        <v>1745</v>
      </c>
      <c r="D185" t="s">
        <v>1681</v>
      </c>
      <c r="E185">
        <v>71</v>
      </c>
      <c r="F185">
        <v>190</v>
      </c>
      <c r="G185" t="s">
        <v>1668</v>
      </c>
      <c r="I185" t="s">
        <v>216</v>
      </c>
      <c r="J185" t="s">
        <v>508</v>
      </c>
      <c r="K185" t="s">
        <v>244</v>
      </c>
      <c r="L185" t="s">
        <v>244</v>
      </c>
      <c r="M185" t="s">
        <v>44</v>
      </c>
      <c r="N185">
        <v>74</v>
      </c>
      <c r="O185">
        <v>6</v>
      </c>
      <c r="P185">
        <v>8</v>
      </c>
      <c r="Q185">
        <v>14</v>
      </c>
      <c r="R185">
        <v>7</v>
      </c>
      <c r="S185">
        <v>7</v>
      </c>
      <c r="T185">
        <v>4</v>
      </c>
      <c r="U185">
        <v>31</v>
      </c>
      <c r="V185">
        <v>115</v>
      </c>
      <c r="W185">
        <v>134</v>
      </c>
      <c r="X185">
        <v>33</v>
      </c>
      <c r="Y185">
        <v>36</v>
      </c>
      <c r="Z185">
        <v>16</v>
      </c>
      <c r="AA185">
        <v>27</v>
      </c>
      <c r="AB185">
        <v>5</v>
      </c>
      <c r="AC185">
        <v>7</v>
      </c>
      <c r="AD185">
        <v>0.2</v>
      </c>
      <c r="AE185">
        <v>4</v>
      </c>
      <c r="AF185">
        <v>1</v>
      </c>
      <c r="AG185">
        <v>1</v>
      </c>
      <c r="AH185">
        <v>8</v>
      </c>
      <c r="AI185">
        <v>0</v>
      </c>
      <c r="AJ185">
        <v>0</v>
      </c>
      <c r="AK185">
        <v>4</v>
      </c>
      <c r="AL185">
        <v>4</v>
      </c>
      <c r="AM185">
        <v>3</v>
      </c>
      <c r="AN185">
        <v>5</v>
      </c>
      <c r="AO185">
        <v>0</v>
      </c>
      <c r="AP185">
        <v>0</v>
      </c>
      <c r="AQ185">
        <v>1</v>
      </c>
      <c r="AR185">
        <v>0</v>
      </c>
      <c r="AS185">
        <v>6</v>
      </c>
      <c r="AT185">
        <v>4</v>
      </c>
      <c r="AU185">
        <v>2</v>
      </c>
      <c r="AV185">
        <v>0</v>
      </c>
      <c r="AW185">
        <v>0</v>
      </c>
      <c r="AX185">
        <v>24</v>
      </c>
      <c r="AY185">
        <v>1</v>
      </c>
      <c r="AZ185">
        <v>30</v>
      </c>
      <c r="BA185">
        <v>14</v>
      </c>
      <c r="BB185">
        <v>41660</v>
      </c>
      <c r="BC185">
        <v>7057</v>
      </c>
      <c r="BD185">
        <v>1258</v>
      </c>
      <c r="BE185">
        <v>1220</v>
      </c>
      <c r="BF185">
        <v>13</v>
      </c>
      <c r="BG185">
        <v>1</v>
      </c>
      <c r="BH185">
        <v>0</v>
      </c>
      <c r="BI185">
        <v>0</v>
      </c>
      <c r="BJ185">
        <v>0</v>
      </c>
      <c r="BK185">
        <v>13</v>
      </c>
      <c r="BL185">
        <v>-0.03</v>
      </c>
      <c r="BM185">
        <v>-0.22</v>
      </c>
      <c r="BN185" s="3">
        <f t="shared" si="16"/>
        <v>2.714206729361238</v>
      </c>
      <c r="BO185" s="3">
        <f t="shared" si="17"/>
        <v>2.3420922037510103</v>
      </c>
      <c r="BP185" s="43">
        <v>4.8</v>
      </c>
      <c r="BQ185" s="43">
        <v>-0.9</v>
      </c>
      <c r="BR185" s="43">
        <v>2.2999999999999998</v>
      </c>
      <c r="BS185" s="44">
        <f t="shared" si="21"/>
        <v>14.997843193947421</v>
      </c>
      <c r="BT185" s="45">
        <v>-0.22405158918277354</v>
      </c>
      <c r="BU185" s="45">
        <v>0.34956856870510911</v>
      </c>
      <c r="BV185" s="45">
        <v>1.3324627461324066</v>
      </c>
      <c r="BW185" s="45">
        <v>0.256009481497048</v>
      </c>
      <c r="BX185" s="45">
        <v>0</v>
      </c>
      <c r="BY185" s="44">
        <f t="shared" si="22"/>
        <v>1.7139892071517902</v>
      </c>
      <c r="BZ185" s="45">
        <v>9.6654007012134002</v>
      </c>
      <c r="CA185" s="45">
        <v>9.4707023872831461E-2</v>
      </c>
      <c r="CB185" s="45">
        <v>3.7408662476326935</v>
      </c>
      <c r="CC185" s="45">
        <v>-0.21711998592329576</v>
      </c>
      <c r="CD185" s="44">
        <f t="shared" si="23"/>
        <v>13.283853986795631</v>
      </c>
      <c r="CE185" s="46">
        <v>694.33333333333337</v>
      </c>
      <c r="CF185" s="46">
        <v>117.61666666666667</v>
      </c>
      <c r="CG185" s="46">
        <v>20.966666666666665</v>
      </c>
      <c r="CH185" s="46">
        <v>832.91666666666674</v>
      </c>
      <c r="CI185" s="47">
        <v>1400000</v>
      </c>
      <c r="CJ185">
        <v>1150808</v>
      </c>
      <c r="CK185" s="2">
        <v>62.400002000000001</v>
      </c>
      <c r="CL185">
        <v>1.1000000000000001</v>
      </c>
      <c r="CM185" s="3">
        <v>1.4</v>
      </c>
      <c r="CN185" s="2">
        <f t="shared" si="18"/>
        <v>-0.40000000000000036</v>
      </c>
      <c r="CO185" s="2">
        <f t="shared" si="19"/>
        <v>-1.0203099999999998</v>
      </c>
      <c r="CP185" s="48">
        <v>57.747481999999998</v>
      </c>
      <c r="CQ185" s="2">
        <v>7.1457439999999997</v>
      </c>
      <c r="CR185" s="2">
        <v>9.9694780000000005</v>
      </c>
      <c r="CS185" s="2">
        <v>17.115221999999999</v>
      </c>
      <c r="CT185" s="2">
        <v>-0.142675</v>
      </c>
      <c r="CU185" s="2">
        <v>1.8210310000000001</v>
      </c>
      <c r="CV185" s="2">
        <v>1.3339999999999999E-3</v>
      </c>
      <c r="CW185" s="2">
        <v>1.6796899999999999</v>
      </c>
      <c r="CX185" t="s">
        <v>94</v>
      </c>
      <c r="CY185" s="2">
        <v>1.4</v>
      </c>
      <c r="CZ185" s="49">
        <f t="shared" si="20"/>
        <v>1.0598966666666665</v>
      </c>
    </row>
    <row r="186" spans="1:104" x14ac:dyDescent="0.2">
      <c r="A186" s="31" t="s">
        <v>2034</v>
      </c>
      <c r="B186" t="s">
        <v>1846</v>
      </c>
      <c r="C186" t="s">
        <v>1684</v>
      </c>
      <c r="D186" t="s">
        <v>1681</v>
      </c>
      <c r="E186">
        <v>69</v>
      </c>
      <c r="F186">
        <v>175</v>
      </c>
      <c r="G186" t="s">
        <v>1663</v>
      </c>
      <c r="H186" t="s">
        <v>1664</v>
      </c>
      <c r="I186" t="s">
        <v>173</v>
      </c>
      <c r="J186" t="s">
        <v>384</v>
      </c>
      <c r="K186" t="s">
        <v>45</v>
      </c>
      <c r="L186" t="s">
        <v>45</v>
      </c>
      <c r="M186" t="s">
        <v>69</v>
      </c>
      <c r="N186">
        <v>48</v>
      </c>
      <c r="O186">
        <v>8</v>
      </c>
      <c r="P186">
        <v>24</v>
      </c>
      <c r="Q186">
        <v>32</v>
      </c>
      <c r="R186">
        <v>8</v>
      </c>
      <c r="S186">
        <v>0</v>
      </c>
      <c r="T186">
        <v>2</v>
      </c>
      <c r="U186">
        <v>24</v>
      </c>
      <c r="V186">
        <v>100</v>
      </c>
      <c r="W186">
        <v>34</v>
      </c>
      <c r="X186">
        <v>22</v>
      </c>
      <c r="Y186">
        <v>34</v>
      </c>
      <c r="Z186">
        <v>17</v>
      </c>
      <c r="AA186">
        <v>12</v>
      </c>
      <c r="AB186">
        <v>221</v>
      </c>
      <c r="AC186">
        <v>234</v>
      </c>
      <c r="AD186">
        <v>17.2</v>
      </c>
      <c r="AE186">
        <v>2</v>
      </c>
      <c r="AF186">
        <v>6</v>
      </c>
      <c r="AG186">
        <v>0</v>
      </c>
      <c r="AH186">
        <v>19</v>
      </c>
      <c r="AI186">
        <v>0</v>
      </c>
      <c r="AJ186">
        <v>5</v>
      </c>
      <c r="AK186">
        <v>6</v>
      </c>
      <c r="AL186">
        <v>18</v>
      </c>
      <c r="AM186">
        <v>5</v>
      </c>
      <c r="AN186">
        <v>19</v>
      </c>
      <c r="AO186">
        <v>0</v>
      </c>
      <c r="AP186">
        <v>0</v>
      </c>
      <c r="AQ186">
        <v>0</v>
      </c>
      <c r="AR186">
        <v>6</v>
      </c>
      <c r="AS186">
        <v>2</v>
      </c>
      <c r="AT186">
        <v>3</v>
      </c>
      <c r="AU186">
        <v>5</v>
      </c>
      <c r="AV186">
        <v>0</v>
      </c>
      <c r="AW186">
        <v>0</v>
      </c>
      <c r="AX186">
        <v>46</v>
      </c>
      <c r="AY186">
        <v>15</v>
      </c>
      <c r="AZ186">
        <v>24</v>
      </c>
      <c r="BA186">
        <v>1</v>
      </c>
      <c r="BB186">
        <v>34505</v>
      </c>
      <c r="BC186">
        <v>286</v>
      </c>
      <c r="BD186">
        <v>5150</v>
      </c>
      <c r="BE186">
        <v>874</v>
      </c>
      <c r="BF186">
        <v>7</v>
      </c>
      <c r="BG186">
        <v>0</v>
      </c>
      <c r="BH186">
        <v>1</v>
      </c>
      <c r="BI186">
        <v>0</v>
      </c>
      <c r="BJ186">
        <v>0</v>
      </c>
      <c r="BK186">
        <v>9</v>
      </c>
      <c r="BL186">
        <v>-7.0000000000000007E-2</v>
      </c>
      <c r="BM186">
        <v>0.12</v>
      </c>
      <c r="BN186" s="3" t="str">
        <f t="shared" si="16"/>
        <v xml:space="preserve"> </v>
      </c>
      <c r="BO186" s="3">
        <f t="shared" si="17"/>
        <v>4.8347775684683381</v>
      </c>
      <c r="BP186" s="43">
        <v>8.3000000000000007</v>
      </c>
      <c r="BQ186" s="43">
        <v>3.1</v>
      </c>
      <c r="BR186" s="43">
        <v>2.1</v>
      </c>
      <c r="BS186" s="44">
        <f t="shared" si="21"/>
        <v>26.742870406089171</v>
      </c>
      <c r="BT186" s="45">
        <v>8.902491979628282</v>
      </c>
      <c r="BU186" s="45">
        <v>9.2744313386223229</v>
      </c>
      <c r="BV186" s="45">
        <v>-0.85814592667968537</v>
      </c>
      <c r="BW186" s="45">
        <v>-5.1225755156144602E-2</v>
      </c>
      <c r="BX186" s="45">
        <v>0</v>
      </c>
      <c r="BY186" s="44">
        <f t="shared" si="22"/>
        <v>17.267551636414773</v>
      </c>
      <c r="BZ186" s="45">
        <v>6.390963137705536</v>
      </c>
      <c r="CA186" s="45">
        <v>0.28657559526857979</v>
      </c>
      <c r="CB186" s="45">
        <v>-7.187532696604837E-2</v>
      </c>
      <c r="CC186" s="45">
        <v>2.8696553636663316</v>
      </c>
      <c r="CD186" s="44">
        <f t="shared" si="23"/>
        <v>9.4753187696743986</v>
      </c>
      <c r="CE186" s="46">
        <v>575.08333333333337</v>
      </c>
      <c r="CF186" s="46">
        <v>4.7666666666666666</v>
      </c>
      <c r="CG186" s="46">
        <v>85.833333333333329</v>
      </c>
      <c r="CH186" s="46">
        <v>665.68333333333339</v>
      </c>
      <c r="CI186" s="47">
        <v>487500</v>
      </c>
      <c r="CJ186">
        <v>1780941</v>
      </c>
      <c r="CK186" s="2">
        <v>64.699996999999996</v>
      </c>
      <c r="CL186">
        <v>0.47499999999999998</v>
      </c>
      <c r="CM186" s="3">
        <v>0.48749999999999999</v>
      </c>
      <c r="CN186" s="2">
        <f t="shared" si="18"/>
        <v>5.2750000000000004</v>
      </c>
      <c r="CO186" s="2">
        <f t="shared" si="19"/>
        <v>4.6778829999999996</v>
      </c>
      <c r="CP186" s="48">
        <v>53.270854999999997</v>
      </c>
      <c r="CQ186" s="2">
        <v>10.768437</v>
      </c>
      <c r="CR186" s="2">
        <v>21.349945000000002</v>
      </c>
      <c r="CS186" s="2">
        <v>32.118381999999997</v>
      </c>
      <c r="CT186" s="2">
        <v>2.944893</v>
      </c>
      <c r="CU186" s="2">
        <v>1.6793480000000001</v>
      </c>
      <c r="CV186" s="2">
        <v>1.6142E-2</v>
      </c>
      <c r="CW186" s="2">
        <v>4.6403829999999999</v>
      </c>
      <c r="CX186" t="s">
        <v>45</v>
      </c>
      <c r="CY186" s="2">
        <v>0.5</v>
      </c>
      <c r="CZ186" s="49">
        <f t="shared" si="20"/>
        <v>2.0467943333333336</v>
      </c>
    </row>
    <row r="187" spans="1:104" x14ac:dyDescent="0.2">
      <c r="A187" s="31" t="s">
        <v>2035</v>
      </c>
      <c r="B187" t="s">
        <v>2036</v>
      </c>
      <c r="D187" t="s">
        <v>1677</v>
      </c>
      <c r="E187">
        <v>75</v>
      </c>
      <c r="F187">
        <v>220</v>
      </c>
      <c r="G187" t="s">
        <v>1663</v>
      </c>
      <c r="I187" t="s">
        <v>619</v>
      </c>
      <c r="J187" t="s">
        <v>1095</v>
      </c>
      <c r="K187" t="s">
        <v>65</v>
      </c>
      <c r="L187" t="s">
        <v>65</v>
      </c>
      <c r="M187" t="s">
        <v>57</v>
      </c>
      <c r="N187">
        <v>80</v>
      </c>
      <c r="O187">
        <v>10</v>
      </c>
      <c r="P187">
        <v>27</v>
      </c>
      <c r="Q187">
        <v>37</v>
      </c>
      <c r="R187">
        <v>11</v>
      </c>
      <c r="S187">
        <v>6</v>
      </c>
      <c r="T187">
        <v>6</v>
      </c>
      <c r="U187">
        <v>54</v>
      </c>
      <c r="V187">
        <v>145</v>
      </c>
      <c r="W187">
        <v>102</v>
      </c>
      <c r="X187">
        <v>93</v>
      </c>
      <c r="Y187">
        <v>73</v>
      </c>
      <c r="Z187">
        <v>65</v>
      </c>
      <c r="AA187">
        <v>29</v>
      </c>
      <c r="AB187">
        <v>1</v>
      </c>
      <c r="AC187">
        <v>0</v>
      </c>
      <c r="AD187">
        <v>0</v>
      </c>
      <c r="AE187">
        <v>5</v>
      </c>
      <c r="AF187">
        <v>5</v>
      </c>
      <c r="AG187">
        <v>0</v>
      </c>
      <c r="AH187">
        <v>11</v>
      </c>
      <c r="AI187">
        <v>0</v>
      </c>
      <c r="AJ187">
        <v>16</v>
      </c>
      <c r="AK187">
        <v>14</v>
      </c>
      <c r="AL187">
        <v>13</v>
      </c>
      <c r="AM187">
        <v>12</v>
      </c>
      <c r="AN187">
        <v>15</v>
      </c>
      <c r="AO187">
        <v>2</v>
      </c>
      <c r="AP187">
        <v>0</v>
      </c>
      <c r="AQ187">
        <v>1</v>
      </c>
      <c r="AR187">
        <v>7</v>
      </c>
      <c r="AS187">
        <v>3</v>
      </c>
      <c r="AT187">
        <v>3</v>
      </c>
      <c r="AU187">
        <v>7</v>
      </c>
      <c r="AV187">
        <v>0</v>
      </c>
      <c r="AW187">
        <v>0</v>
      </c>
      <c r="AX187">
        <v>94</v>
      </c>
      <c r="AY187">
        <v>37</v>
      </c>
      <c r="AZ187">
        <v>65</v>
      </c>
      <c r="BA187">
        <v>19</v>
      </c>
      <c r="BB187">
        <v>76922</v>
      </c>
      <c r="BC187">
        <v>7818</v>
      </c>
      <c r="BD187">
        <v>16678</v>
      </c>
      <c r="BE187">
        <v>2054</v>
      </c>
      <c r="BF187">
        <v>27</v>
      </c>
      <c r="BG187">
        <v>0</v>
      </c>
      <c r="BH187">
        <v>0</v>
      </c>
      <c r="BI187">
        <v>0</v>
      </c>
      <c r="BJ187">
        <v>0</v>
      </c>
      <c r="BK187">
        <v>12</v>
      </c>
      <c r="BL187">
        <v>-0.01</v>
      </c>
      <c r="BM187">
        <v>0</v>
      </c>
      <c r="BN187" s="3">
        <f t="shared" si="16"/>
        <v>3.6742510772740999</v>
      </c>
      <c r="BO187" s="3">
        <f t="shared" si="17"/>
        <v>3.8212809621378105</v>
      </c>
      <c r="BP187" s="43">
        <v>3.6</v>
      </c>
      <c r="BQ187" s="43">
        <v>4.3</v>
      </c>
      <c r="BR187" s="43">
        <v>4.5</v>
      </c>
      <c r="BS187" s="44">
        <f t="shared" si="21"/>
        <v>57.532911595128752</v>
      </c>
      <c r="BT187" s="45">
        <v>11.166342419929466</v>
      </c>
      <c r="BU187" s="45">
        <v>11.530925201946998</v>
      </c>
      <c r="BV187" s="45">
        <v>0.48918734269399783</v>
      </c>
      <c r="BW187" s="45">
        <v>-4.297610616740951E-2</v>
      </c>
      <c r="BX187" s="45">
        <v>-1.5101948597238035</v>
      </c>
      <c r="BY187" s="44">
        <f t="shared" si="22"/>
        <v>21.63328399867925</v>
      </c>
      <c r="BZ187" s="45">
        <v>31.060916862543163</v>
      </c>
      <c r="CA187" s="45">
        <v>1.4923526819431649</v>
      </c>
      <c r="CB187" s="45">
        <v>3.1286047781231425</v>
      </c>
      <c r="CC187" s="45">
        <v>0.21775327384003484</v>
      </c>
      <c r="CD187" s="44">
        <f t="shared" si="23"/>
        <v>35.899627596449498</v>
      </c>
      <c r="CE187" s="46">
        <v>1282.0333333333333</v>
      </c>
      <c r="CF187" s="46">
        <v>130.30000000000001</v>
      </c>
      <c r="CG187" s="46">
        <v>277.96666666666664</v>
      </c>
      <c r="CH187" s="46">
        <v>1690.3</v>
      </c>
      <c r="CI187" s="47">
        <v>550000</v>
      </c>
      <c r="CJ187">
        <v>5883454</v>
      </c>
      <c r="CK187" s="2">
        <v>81.300003000000004</v>
      </c>
      <c r="CL187">
        <v>0.55000000000000004</v>
      </c>
      <c r="CM187" s="3">
        <v>3.25</v>
      </c>
      <c r="CN187" s="2">
        <f t="shared" si="18"/>
        <v>8.65</v>
      </c>
      <c r="CO187" s="2">
        <f t="shared" si="19"/>
        <v>2.1799110000000006</v>
      </c>
      <c r="CP187" s="48">
        <v>77.708824000000007</v>
      </c>
      <c r="CQ187" s="2">
        <v>10.032703</v>
      </c>
      <c r="CR187" s="2">
        <v>29.127320999999998</v>
      </c>
      <c r="CS187" s="2">
        <v>39.160024999999997</v>
      </c>
      <c r="CT187" s="2">
        <v>5.2847289999999996</v>
      </c>
      <c r="CU187" s="2">
        <v>5.1046129999999996</v>
      </c>
      <c r="CV187" s="2">
        <v>4.0569000000000001E-2</v>
      </c>
      <c r="CW187" s="2">
        <v>10.429911000000001</v>
      </c>
      <c r="CX187" t="s">
        <v>65</v>
      </c>
      <c r="CY187" s="2">
        <v>3.3</v>
      </c>
      <c r="CZ187" s="49">
        <f t="shared" si="20"/>
        <v>3.9766370000000002</v>
      </c>
    </row>
    <row r="188" spans="1:104" x14ac:dyDescent="0.2">
      <c r="A188" s="31" t="s">
        <v>2037</v>
      </c>
      <c r="B188" t="s">
        <v>2038</v>
      </c>
      <c r="D188" t="s">
        <v>2039</v>
      </c>
      <c r="E188">
        <v>74</v>
      </c>
      <c r="F188">
        <v>205</v>
      </c>
      <c r="G188" t="s">
        <v>1663</v>
      </c>
      <c r="I188" t="s">
        <v>967</v>
      </c>
      <c r="J188" t="s">
        <v>1096</v>
      </c>
      <c r="K188" t="s">
        <v>213</v>
      </c>
      <c r="L188" t="s">
        <v>65</v>
      </c>
      <c r="M188" t="s">
        <v>57</v>
      </c>
      <c r="N188">
        <v>77</v>
      </c>
      <c r="O188">
        <v>8</v>
      </c>
      <c r="P188">
        <v>34</v>
      </c>
      <c r="Q188">
        <v>42</v>
      </c>
      <c r="R188">
        <v>-12</v>
      </c>
      <c r="S188">
        <v>-2</v>
      </c>
      <c r="T188">
        <v>-3</v>
      </c>
      <c r="U188">
        <v>63</v>
      </c>
      <c r="V188">
        <v>165</v>
      </c>
      <c r="W188">
        <v>79</v>
      </c>
      <c r="X188">
        <v>90</v>
      </c>
      <c r="Y188">
        <v>79</v>
      </c>
      <c r="Z188">
        <v>49</v>
      </c>
      <c r="AA188">
        <v>33</v>
      </c>
      <c r="AB188">
        <v>0</v>
      </c>
      <c r="AC188">
        <v>0</v>
      </c>
      <c r="AD188">
        <v>0</v>
      </c>
      <c r="AE188">
        <v>3</v>
      </c>
      <c r="AF188">
        <v>5</v>
      </c>
      <c r="AG188">
        <v>0</v>
      </c>
      <c r="AH188">
        <v>14</v>
      </c>
      <c r="AI188">
        <v>0</v>
      </c>
      <c r="AJ188">
        <v>20</v>
      </c>
      <c r="AK188">
        <v>11</v>
      </c>
      <c r="AL188">
        <v>23</v>
      </c>
      <c r="AM188">
        <v>9</v>
      </c>
      <c r="AN188">
        <v>25</v>
      </c>
      <c r="AO188">
        <v>1</v>
      </c>
      <c r="AP188">
        <v>1</v>
      </c>
      <c r="AQ188">
        <v>2</v>
      </c>
      <c r="AR188">
        <v>5</v>
      </c>
      <c r="AS188">
        <v>3</v>
      </c>
      <c r="AT188">
        <v>2</v>
      </c>
      <c r="AU188">
        <v>6</v>
      </c>
      <c r="AV188">
        <v>0</v>
      </c>
      <c r="AW188">
        <v>0</v>
      </c>
      <c r="AX188">
        <v>89</v>
      </c>
      <c r="AY188">
        <v>43</v>
      </c>
      <c r="AZ188">
        <v>73</v>
      </c>
      <c r="BA188">
        <v>15</v>
      </c>
      <c r="BB188">
        <v>76017</v>
      </c>
      <c r="BC188">
        <v>8087</v>
      </c>
      <c r="BD188">
        <v>14002</v>
      </c>
      <c r="BE188">
        <v>1980</v>
      </c>
      <c r="BF188">
        <v>29</v>
      </c>
      <c r="BG188">
        <v>1</v>
      </c>
      <c r="BH188">
        <v>0</v>
      </c>
      <c r="BI188">
        <v>0</v>
      </c>
      <c r="BJ188">
        <v>0</v>
      </c>
      <c r="BK188">
        <v>10</v>
      </c>
      <c r="BL188">
        <v>-0.04</v>
      </c>
      <c r="BM188">
        <v>-0.06</v>
      </c>
      <c r="BN188" s="3">
        <f t="shared" si="16"/>
        <v>3.7526202246687874</v>
      </c>
      <c r="BO188" s="3">
        <f t="shared" si="17"/>
        <v>4.0296532877909303</v>
      </c>
      <c r="BP188" s="43">
        <v>-14.9</v>
      </c>
      <c r="BQ188" s="43">
        <v>5.6</v>
      </c>
      <c r="BR188" s="43">
        <v>0.9</v>
      </c>
      <c r="BS188" s="44">
        <f t="shared" si="21"/>
        <v>61.986640522033525</v>
      </c>
      <c r="BT188" s="45">
        <v>8.0534687522743518</v>
      </c>
      <c r="BU188" s="45">
        <v>22.068746563170233</v>
      </c>
      <c r="BV188" s="45">
        <v>1.8275092317497073</v>
      </c>
      <c r="BW188" s="45">
        <v>2.9342974006946416E-2</v>
      </c>
      <c r="BX188" s="45">
        <v>0</v>
      </c>
      <c r="BY188" s="44">
        <f t="shared" si="22"/>
        <v>31.979067521201241</v>
      </c>
      <c r="BZ188" s="45">
        <v>26.616254264173723</v>
      </c>
      <c r="CA188" s="45">
        <v>-3.0942994379566215</v>
      </c>
      <c r="CB188" s="45">
        <v>8.0922672904417237</v>
      </c>
      <c r="CC188" s="45">
        <v>-1.6066491158265417</v>
      </c>
      <c r="CD188" s="44">
        <f t="shared" si="23"/>
        <v>30.007573000832281</v>
      </c>
      <c r="CE188" s="46">
        <v>1266.95</v>
      </c>
      <c r="CF188" s="46">
        <v>134.78333333333333</v>
      </c>
      <c r="CG188" s="46">
        <v>233.36666666666667</v>
      </c>
      <c r="CH188" s="46">
        <v>1635.1</v>
      </c>
      <c r="CI188" s="47">
        <v>3100000</v>
      </c>
      <c r="CJ188">
        <v>4539454</v>
      </c>
      <c r="CK188" s="2">
        <v>66.400002000000001</v>
      </c>
      <c r="CL188">
        <v>2.75</v>
      </c>
      <c r="CM188" s="3">
        <v>3.15</v>
      </c>
      <c r="CN188" s="2">
        <f t="shared" si="18"/>
        <v>-0.25</v>
      </c>
      <c r="CO188" s="2">
        <f t="shared" si="19"/>
        <v>0.56809900000000013</v>
      </c>
      <c r="CP188" s="48">
        <v>71.012741000000005</v>
      </c>
      <c r="CQ188" s="2">
        <v>6.4477729999999998</v>
      </c>
      <c r="CR188" s="2">
        <v>25.532675000000001</v>
      </c>
      <c r="CS188" s="2">
        <v>31.980447000000002</v>
      </c>
      <c r="CT188" s="2">
        <v>3.8037619999999999</v>
      </c>
      <c r="CU188" s="2">
        <v>4.7115609999999997</v>
      </c>
      <c r="CV188" s="2">
        <v>2.7759999999999998E-3</v>
      </c>
      <c r="CW188" s="2">
        <v>8.5180989999999994</v>
      </c>
      <c r="CX188" t="s">
        <v>1785</v>
      </c>
      <c r="CY188" s="2">
        <v>3.1</v>
      </c>
      <c r="CZ188" s="49">
        <f t="shared" si="20"/>
        <v>3.339366333333333</v>
      </c>
    </row>
    <row r="189" spans="1:104" x14ac:dyDescent="0.2">
      <c r="A189" s="31" t="s">
        <v>2040</v>
      </c>
      <c r="B189" t="s">
        <v>2041</v>
      </c>
      <c r="D189" t="s">
        <v>1805</v>
      </c>
      <c r="E189">
        <v>73</v>
      </c>
      <c r="F189">
        <v>195</v>
      </c>
      <c r="G189" t="s">
        <v>1663</v>
      </c>
      <c r="I189" t="s">
        <v>713</v>
      </c>
      <c r="J189" t="s">
        <v>714</v>
      </c>
      <c r="K189" t="s">
        <v>62</v>
      </c>
      <c r="L189" t="s">
        <v>711</v>
      </c>
      <c r="M189" t="s">
        <v>48</v>
      </c>
      <c r="N189">
        <v>77</v>
      </c>
      <c r="O189">
        <v>31</v>
      </c>
      <c r="P189">
        <v>47</v>
      </c>
      <c r="Q189">
        <v>78</v>
      </c>
      <c r="R189">
        <v>18</v>
      </c>
      <c r="S189">
        <v>20</v>
      </c>
      <c r="T189">
        <v>9</v>
      </c>
      <c r="U189">
        <v>32</v>
      </c>
      <c r="V189">
        <v>247</v>
      </c>
      <c r="W189">
        <v>51</v>
      </c>
      <c r="X189">
        <v>17</v>
      </c>
      <c r="Y189">
        <v>73</v>
      </c>
      <c r="Z189">
        <v>31</v>
      </c>
      <c r="AA189">
        <v>30</v>
      </c>
      <c r="AB189">
        <v>26</v>
      </c>
      <c r="AC189">
        <v>61</v>
      </c>
      <c r="AD189">
        <v>2</v>
      </c>
      <c r="AE189">
        <v>17</v>
      </c>
      <c r="AF189">
        <v>12</v>
      </c>
      <c r="AG189">
        <v>2</v>
      </c>
      <c r="AH189">
        <v>25</v>
      </c>
      <c r="AI189">
        <v>3</v>
      </c>
      <c r="AJ189">
        <v>19</v>
      </c>
      <c r="AK189">
        <v>25</v>
      </c>
      <c r="AL189">
        <v>22</v>
      </c>
      <c r="AM189">
        <v>10</v>
      </c>
      <c r="AN189">
        <v>37</v>
      </c>
      <c r="AO189">
        <v>6</v>
      </c>
      <c r="AP189">
        <v>1</v>
      </c>
      <c r="AQ189">
        <v>6</v>
      </c>
      <c r="AR189">
        <v>19</v>
      </c>
      <c r="AS189">
        <v>12</v>
      </c>
      <c r="AT189">
        <v>9</v>
      </c>
      <c r="AU189">
        <v>22</v>
      </c>
      <c r="AV189">
        <v>2</v>
      </c>
      <c r="AW189">
        <v>0</v>
      </c>
      <c r="AX189">
        <v>97</v>
      </c>
      <c r="AY189">
        <v>39</v>
      </c>
      <c r="AZ189">
        <v>48</v>
      </c>
      <c r="BA189">
        <v>8</v>
      </c>
      <c r="BB189">
        <v>60687</v>
      </c>
      <c r="BC189">
        <v>8636</v>
      </c>
      <c r="BD189">
        <v>16488</v>
      </c>
      <c r="BE189">
        <v>1738</v>
      </c>
      <c r="BF189">
        <v>16</v>
      </c>
      <c r="BG189">
        <v>0</v>
      </c>
      <c r="BH189">
        <v>0</v>
      </c>
      <c r="BI189">
        <v>0</v>
      </c>
      <c r="BJ189">
        <v>0</v>
      </c>
      <c r="BK189">
        <v>23</v>
      </c>
      <c r="BL189">
        <v>0.03</v>
      </c>
      <c r="BM189">
        <v>0.03</v>
      </c>
      <c r="BN189" s="3">
        <f t="shared" si="16"/>
        <v>2.7171015082493044</v>
      </c>
      <c r="BO189" s="3">
        <f t="shared" si="17"/>
        <v>4.6738412858361285</v>
      </c>
      <c r="BP189" s="43">
        <v>10.7</v>
      </c>
      <c r="BQ189" s="43">
        <v>12.5</v>
      </c>
      <c r="BR189" s="43">
        <v>4.3</v>
      </c>
      <c r="BS189" s="44">
        <f t="shared" si="21"/>
        <v>91.164965127094376</v>
      </c>
      <c r="BT189" s="45">
        <v>34.170956783650432</v>
      </c>
      <c r="BU189" s="45">
        <v>19.645087268326048</v>
      </c>
      <c r="BV189" s="45">
        <v>1.6021873193634708</v>
      </c>
      <c r="BW189" s="45">
        <v>5.0204324981841664</v>
      </c>
      <c r="BX189" s="45">
        <v>7.2093132494285621</v>
      </c>
      <c r="BY189" s="44">
        <f t="shared" si="22"/>
        <v>67.647977118952682</v>
      </c>
      <c r="BZ189" s="45">
        <v>7.1536383111958779</v>
      </c>
      <c r="CA189" s="45">
        <v>0.89159301340485375</v>
      </c>
      <c r="CB189" s="45">
        <v>11.725266431986356</v>
      </c>
      <c r="CC189" s="45">
        <v>3.7464902515546017</v>
      </c>
      <c r="CD189" s="44">
        <f t="shared" si="23"/>
        <v>23.516988008141688</v>
      </c>
      <c r="CE189" s="46">
        <v>1011.45</v>
      </c>
      <c r="CF189" s="46">
        <v>143.93333333333334</v>
      </c>
      <c r="CG189" s="46">
        <v>274.8</v>
      </c>
      <c r="CH189" s="46">
        <v>1430.1833333333334</v>
      </c>
      <c r="CI189" s="47">
        <v>6000000</v>
      </c>
      <c r="CJ189">
        <v>5555479</v>
      </c>
      <c r="CK189" s="2">
        <v>74.300003000000004</v>
      </c>
      <c r="CL189">
        <v>6</v>
      </c>
      <c r="CM189" s="3">
        <v>6</v>
      </c>
      <c r="CN189" s="2">
        <f t="shared" si="18"/>
        <v>0.30000000000000071</v>
      </c>
      <c r="CO189" s="2">
        <f t="shared" si="19"/>
        <v>-5.2495709999999995</v>
      </c>
      <c r="CP189" s="48">
        <v>72.639954000000003</v>
      </c>
      <c r="CQ189" s="2">
        <v>23.261766000000001</v>
      </c>
      <c r="CR189" s="2">
        <v>37.441840999999997</v>
      </c>
      <c r="CS189" s="2">
        <v>60.703608000000003</v>
      </c>
      <c r="CT189" s="2">
        <v>8.2990779999999997</v>
      </c>
      <c r="CU189" s="2">
        <v>2.9126219999999998</v>
      </c>
      <c r="CV189" s="2">
        <v>3.8729E-2</v>
      </c>
      <c r="CW189" s="2">
        <v>11.250429</v>
      </c>
      <c r="CX189" t="s">
        <v>62</v>
      </c>
      <c r="CY189" s="2">
        <v>6</v>
      </c>
      <c r="CZ189" s="49">
        <f t="shared" si="20"/>
        <v>4.2501429999999996</v>
      </c>
    </row>
    <row r="190" spans="1:104" x14ac:dyDescent="0.2">
      <c r="A190" s="31" t="s">
        <v>2042</v>
      </c>
      <c r="B190" t="s">
        <v>1778</v>
      </c>
      <c r="C190" t="s">
        <v>1680</v>
      </c>
      <c r="D190" t="s">
        <v>1681</v>
      </c>
      <c r="E190">
        <v>72</v>
      </c>
      <c r="F190">
        <v>207</v>
      </c>
      <c r="G190" t="s">
        <v>1663</v>
      </c>
      <c r="I190" t="s">
        <v>46</v>
      </c>
      <c r="J190" t="s">
        <v>204</v>
      </c>
      <c r="K190" t="s">
        <v>110</v>
      </c>
      <c r="M190" t="s">
        <v>48</v>
      </c>
      <c r="N190">
        <v>45</v>
      </c>
      <c r="O190">
        <v>7</v>
      </c>
      <c r="P190">
        <v>5</v>
      </c>
      <c r="Q190">
        <v>12</v>
      </c>
      <c r="R190">
        <v>4</v>
      </c>
      <c r="S190">
        <v>2</v>
      </c>
      <c r="T190">
        <v>5</v>
      </c>
      <c r="U190">
        <v>12</v>
      </c>
      <c r="V190">
        <v>73</v>
      </c>
      <c r="W190">
        <v>21</v>
      </c>
      <c r="X190">
        <v>19</v>
      </c>
      <c r="Y190">
        <v>17</v>
      </c>
      <c r="Z190">
        <v>7</v>
      </c>
      <c r="AA190">
        <v>13</v>
      </c>
      <c r="AB190">
        <v>112</v>
      </c>
      <c r="AC190">
        <v>127</v>
      </c>
      <c r="AD190">
        <v>9.3000000000000007</v>
      </c>
      <c r="AE190">
        <v>7</v>
      </c>
      <c r="AF190">
        <v>0</v>
      </c>
      <c r="AG190">
        <v>0</v>
      </c>
      <c r="AH190">
        <v>4</v>
      </c>
      <c r="AI190">
        <v>0</v>
      </c>
      <c r="AJ190">
        <v>1</v>
      </c>
      <c r="AK190">
        <v>3</v>
      </c>
      <c r="AL190">
        <v>2</v>
      </c>
      <c r="AM190">
        <v>4</v>
      </c>
      <c r="AN190">
        <v>1</v>
      </c>
      <c r="AO190">
        <v>2</v>
      </c>
      <c r="AP190">
        <v>0</v>
      </c>
      <c r="AQ190">
        <v>2</v>
      </c>
      <c r="AR190">
        <v>3</v>
      </c>
      <c r="AS190">
        <v>4</v>
      </c>
      <c r="AT190">
        <v>5</v>
      </c>
      <c r="AU190">
        <v>2</v>
      </c>
      <c r="AV190">
        <v>0</v>
      </c>
      <c r="AW190">
        <v>0</v>
      </c>
      <c r="AX190">
        <v>13</v>
      </c>
      <c r="AY190">
        <v>1</v>
      </c>
      <c r="AZ190">
        <v>11</v>
      </c>
      <c r="BA190">
        <v>3</v>
      </c>
      <c r="BB190">
        <v>21722</v>
      </c>
      <c r="BC190">
        <v>1407</v>
      </c>
      <c r="BD190">
        <v>718</v>
      </c>
      <c r="BE190">
        <v>608</v>
      </c>
      <c r="BF190">
        <v>6</v>
      </c>
      <c r="BG190">
        <v>0</v>
      </c>
      <c r="BH190">
        <v>0</v>
      </c>
      <c r="BI190">
        <v>0</v>
      </c>
      <c r="BJ190">
        <v>0</v>
      </c>
      <c r="BK190">
        <v>3</v>
      </c>
      <c r="BL190">
        <v>-0.03</v>
      </c>
      <c r="BM190">
        <v>0.03</v>
      </c>
      <c r="BN190" s="3">
        <f t="shared" si="16"/>
        <v>2.7549584210950977</v>
      </c>
      <c r="BO190" s="3" t="str">
        <f t="shared" si="17"/>
        <v xml:space="preserve"> </v>
      </c>
      <c r="BP190" s="43">
        <v>3.7</v>
      </c>
      <c r="BQ190" s="43">
        <v>1.4</v>
      </c>
      <c r="BR190" s="43">
        <v>1.2</v>
      </c>
      <c r="BS190" s="44">
        <f t="shared" si="21"/>
        <v>11.37000800565013</v>
      </c>
      <c r="BT190" s="45">
        <v>6.4414219843453173</v>
      </c>
      <c r="BU190" s="45">
        <v>-8.0964605880743473E-2</v>
      </c>
      <c r="BV190" s="45">
        <v>-1.4569549119813348</v>
      </c>
      <c r="BW190" s="45">
        <v>-0.25599415541796017</v>
      </c>
      <c r="BX190" s="45">
        <v>0</v>
      </c>
      <c r="BY190" s="44">
        <f t="shared" si="22"/>
        <v>4.6475083110652786</v>
      </c>
      <c r="BZ190" s="45">
        <v>5.6601682733498961</v>
      </c>
      <c r="CA190" s="45">
        <v>7.4771807938138604E-2</v>
      </c>
      <c r="CB190" s="45">
        <v>0.74964266857401896</v>
      </c>
      <c r="CC190" s="45">
        <v>0.2379169447227969</v>
      </c>
      <c r="CD190" s="44">
        <f t="shared" si="23"/>
        <v>6.722499694584851</v>
      </c>
      <c r="CE190" s="46">
        <v>362.03333333333336</v>
      </c>
      <c r="CF190" s="46">
        <v>23.45</v>
      </c>
      <c r="CG190" s="46">
        <v>11.966666666666667</v>
      </c>
      <c r="CH190" s="46">
        <v>397.45</v>
      </c>
      <c r="CI190" s="47">
        <v>475000</v>
      </c>
      <c r="CJ190">
        <v>1374077</v>
      </c>
      <c r="CK190" s="2">
        <v>65.699996999999996</v>
      </c>
      <c r="CL190">
        <v>0.47499999999999998</v>
      </c>
      <c r="CM190" s="2"/>
      <c r="CN190" s="2">
        <f t="shared" si="18"/>
        <v>2.6749999999999998</v>
      </c>
      <c r="CO190" s="2">
        <f t="shared" si="19"/>
        <v>3.3214930000000003</v>
      </c>
      <c r="CP190" s="48">
        <v>48.044781</v>
      </c>
      <c r="CQ190" s="2">
        <v>6.5758099999999997</v>
      </c>
      <c r="CR190" s="2">
        <v>7.3125010000000001</v>
      </c>
      <c r="CS190" s="2">
        <v>13.888311</v>
      </c>
      <c r="CT190" s="2">
        <v>0.80097099999999999</v>
      </c>
      <c r="CU190" s="2">
        <v>1.029628</v>
      </c>
      <c r="CV190" s="2">
        <v>-9.1059999999999995E-3</v>
      </c>
      <c r="CW190" s="2">
        <v>1.821493</v>
      </c>
      <c r="CY190" s="2"/>
      <c r="CZ190" s="49">
        <f t="shared" si="20"/>
        <v>1.1071643333333334</v>
      </c>
    </row>
    <row r="191" spans="1:104" x14ac:dyDescent="0.2">
      <c r="A191" s="31" t="s">
        <v>2043</v>
      </c>
      <c r="B191" t="s">
        <v>2044</v>
      </c>
      <c r="C191" t="s">
        <v>1680</v>
      </c>
      <c r="D191" t="s">
        <v>1681</v>
      </c>
      <c r="E191">
        <v>74</v>
      </c>
      <c r="F191">
        <v>212</v>
      </c>
      <c r="G191" t="s">
        <v>1668</v>
      </c>
      <c r="I191" t="s">
        <v>75</v>
      </c>
      <c r="J191" t="s">
        <v>76</v>
      </c>
      <c r="K191" t="s">
        <v>58</v>
      </c>
      <c r="M191" t="s">
        <v>57</v>
      </c>
      <c r="N191">
        <v>71</v>
      </c>
      <c r="O191">
        <v>5</v>
      </c>
      <c r="P191">
        <v>21</v>
      </c>
      <c r="Q191">
        <v>26</v>
      </c>
      <c r="R191">
        <v>-3</v>
      </c>
      <c r="S191">
        <v>7</v>
      </c>
      <c r="T191">
        <v>4</v>
      </c>
      <c r="U191">
        <v>50</v>
      </c>
      <c r="V191">
        <v>85</v>
      </c>
      <c r="W191">
        <v>77</v>
      </c>
      <c r="X191">
        <v>119</v>
      </c>
      <c r="Y191">
        <v>37</v>
      </c>
      <c r="Z191">
        <v>28</v>
      </c>
      <c r="AA191">
        <v>11</v>
      </c>
      <c r="AB191">
        <v>0</v>
      </c>
      <c r="AC191">
        <v>1</v>
      </c>
      <c r="AD191">
        <v>0</v>
      </c>
      <c r="AE191">
        <v>3</v>
      </c>
      <c r="AF191">
        <v>2</v>
      </c>
      <c r="AG191">
        <v>0</v>
      </c>
      <c r="AH191">
        <v>11</v>
      </c>
      <c r="AI191">
        <v>0</v>
      </c>
      <c r="AJ191">
        <v>10</v>
      </c>
      <c r="AK191">
        <v>10</v>
      </c>
      <c r="AL191">
        <v>11</v>
      </c>
      <c r="AM191">
        <v>9</v>
      </c>
      <c r="AN191">
        <v>12</v>
      </c>
      <c r="AO191">
        <v>3</v>
      </c>
      <c r="AP191">
        <v>0</v>
      </c>
      <c r="AQ191">
        <v>1</v>
      </c>
      <c r="AR191">
        <v>3</v>
      </c>
      <c r="AS191">
        <v>2</v>
      </c>
      <c r="AT191">
        <v>4</v>
      </c>
      <c r="AU191">
        <v>1</v>
      </c>
      <c r="AV191">
        <v>0</v>
      </c>
      <c r="AW191">
        <v>0</v>
      </c>
      <c r="AX191">
        <v>77</v>
      </c>
      <c r="AY191">
        <v>21</v>
      </c>
      <c r="AZ191">
        <v>77</v>
      </c>
      <c r="BA191">
        <v>18</v>
      </c>
      <c r="BB191">
        <v>72276</v>
      </c>
      <c r="BC191">
        <v>10570</v>
      </c>
      <c r="BD191">
        <v>9225</v>
      </c>
      <c r="BE191">
        <v>2037</v>
      </c>
      <c r="BF191">
        <v>24</v>
      </c>
      <c r="BG191">
        <v>0</v>
      </c>
      <c r="BH191">
        <v>0</v>
      </c>
      <c r="BI191">
        <v>0</v>
      </c>
      <c r="BJ191">
        <v>0</v>
      </c>
      <c r="BK191">
        <v>6</v>
      </c>
      <c r="BL191">
        <v>0</v>
      </c>
      <c r="BM191">
        <v>-0.08</v>
      </c>
      <c r="BN191" s="3">
        <f t="shared" si="16"/>
        <v>3.7683663270613073</v>
      </c>
      <c r="BO191" s="3">
        <f t="shared" si="17"/>
        <v>3.9182872160782041</v>
      </c>
      <c r="BP191" s="43">
        <v>4.5999999999999996</v>
      </c>
      <c r="BQ191" s="43">
        <v>1.3</v>
      </c>
      <c r="BR191" s="43">
        <v>2.6</v>
      </c>
      <c r="BS191" s="44">
        <f t="shared" si="21"/>
        <v>37.779999000000004</v>
      </c>
      <c r="BT191" s="28">
        <v>7.1474130000000002</v>
      </c>
      <c r="BU191" s="28">
        <v>5.9726460000000001</v>
      </c>
      <c r="BV191" s="28">
        <v>-0.94205799999999995</v>
      </c>
      <c r="BW191" s="28">
        <v>0.17621999999999999</v>
      </c>
      <c r="BX191" s="28">
        <v>0</v>
      </c>
      <c r="BY191" s="44">
        <f t="shared" si="22"/>
        <v>12.354221000000003</v>
      </c>
      <c r="BZ191" s="28">
        <v>16.350038000000001</v>
      </c>
      <c r="CA191" s="28">
        <v>0.232262</v>
      </c>
      <c r="CB191" s="28">
        <v>9.8317010000000007</v>
      </c>
      <c r="CC191" s="28">
        <v>-0.98822299999999996</v>
      </c>
      <c r="CD191" s="44">
        <f t="shared" si="23"/>
        <v>25.425777999999998</v>
      </c>
      <c r="CE191" s="28">
        <v>1204.5999999999999</v>
      </c>
      <c r="CF191" s="28">
        <v>176.16666699999999</v>
      </c>
      <c r="CG191" s="28">
        <v>153.75</v>
      </c>
      <c r="CH191" s="50">
        <v>453.871127</v>
      </c>
      <c r="CI191" s="51">
        <v>1200000</v>
      </c>
      <c r="CJ191">
        <v>3530655</v>
      </c>
      <c r="CK191" s="2">
        <v>66.807036999999994</v>
      </c>
      <c r="CL191">
        <v>1.2</v>
      </c>
      <c r="CM191" s="2"/>
      <c r="CN191" s="2">
        <f t="shared" si="18"/>
        <v>1.8000000000000007</v>
      </c>
      <c r="CO191" s="2">
        <f t="shared" si="19"/>
        <v>6.1840869999999999</v>
      </c>
      <c r="CP191" s="48">
        <v>63.627997999999998</v>
      </c>
      <c r="CQ191" s="2">
        <v>4.8908639999999997</v>
      </c>
      <c r="CR191" s="2">
        <v>18.146789999999999</v>
      </c>
      <c r="CS191" s="2">
        <v>23.037652999999999</v>
      </c>
      <c r="CT191" s="2">
        <v>1.8590770000000001</v>
      </c>
      <c r="CU191" s="2">
        <v>2.8263739999999999</v>
      </c>
      <c r="CV191" s="2">
        <v>-1.3649999999999999E-3</v>
      </c>
      <c r="CW191" s="2">
        <v>4.6840869999999999</v>
      </c>
      <c r="CY191" s="2"/>
      <c r="CZ191" s="49">
        <f t="shared" si="20"/>
        <v>2.0613623333333333</v>
      </c>
    </row>
    <row r="192" spans="1:104" x14ac:dyDescent="0.2">
      <c r="A192" s="31" t="s">
        <v>2045</v>
      </c>
      <c r="B192" t="s">
        <v>2046</v>
      </c>
      <c r="D192" t="s">
        <v>1677</v>
      </c>
      <c r="E192">
        <v>70</v>
      </c>
      <c r="F192">
        <v>180</v>
      </c>
      <c r="G192" t="s">
        <v>1663</v>
      </c>
      <c r="I192" t="s">
        <v>123</v>
      </c>
      <c r="J192" t="s">
        <v>124</v>
      </c>
      <c r="K192" t="s">
        <v>74</v>
      </c>
      <c r="L192" t="s">
        <v>74</v>
      </c>
      <c r="M192" t="s">
        <v>57</v>
      </c>
      <c r="N192">
        <v>82</v>
      </c>
      <c r="O192">
        <v>5</v>
      </c>
      <c r="P192">
        <v>27</v>
      </c>
      <c r="Q192">
        <v>32</v>
      </c>
      <c r="R192">
        <v>14</v>
      </c>
      <c r="S192">
        <v>-1</v>
      </c>
      <c r="T192">
        <v>4</v>
      </c>
      <c r="U192">
        <v>52</v>
      </c>
      <c r="V192">
        <v>86</v>
      </c>
      <c r="W192">
        <v>29</v>
      </c>
      <c r="X192">
        <v>120</v>
      </c>
      <c r="Y192">
        <v>33</v>
      </c>
      <c r="Z192">
        <v>45</v>
      </c>
      <c r="AA192">
        <v>24</v>
      </c>
      <c r="AB192">
        <v>1</v>
      </c>
      <c r="AC192">
        <v>1</v>
      </c>
      <c r="AD192">
        <v>0</v>
      </c>
      <c r="AE192">
        <v>2</v>
      </c>
      <c r="AF192">
        <v>2</v>
      </c>
      <c r="AG192">
        <v>1</v>
      </c>
      <c r="AH192">
        <v>13</v>
      </c>
      <c r="AI192">
        <v>2</v>
      </c>
      <c r="AJ192">
        <v>12</v>
      </c>
      <c r="AK192">
        <v>16</v>
      </c>
      <c r="AL192">
        <v>11</v>
      </c>
      <c r="AM192">
        <v>10</v>
      </c>
      <c r="AN192">
        <v>17</v>
      </c>
      <c r="AO192">
        <v>1</v>
      </c>
      <c r="AP192">
        <v>0</v>
      </c>
      <c r="AQ192">
        <v>1</v>
      </c>
      <c r="AR192">
        <v>5</v>
      </c>
      <c r="AS192">
        <v>0</v>
      </c>
      <c r="AT192">
        <v>1</v>
      </c>
      <c r="AU192">
        <v>4</v>
      </c>
      <c r="AV192">
        <v>0</v>
      </c>
      <c r="AW192">
        <v>0</v>
      </c>
      <c r="AX192">
        <v>104</v>
      </c>
      <c r="AY192">
        <v>23</v>
      </c>
      <c r="AZ192">
        <v>113</v>
      </c>
      <c r="BA192">
        <v>46</v>
      </c>
      <c r="BB192">
        <v>82742</v>
      </c>
      <c r="BC192">
        <v>16703</v>
      </c>
      <c r="BD192">
        <v>16313</v>
      </c>
      <c r="BE192">
        <v>2256</v>
      </c>
      <c r="BF192">
        <v>26</v>
      </c>
      <c r="BG192">
        <v>0</v>
      </c>
      <c r="BH192">
        <v>0</v>
      </c>
      <c r="BI192">
        <v>0</v>
      </c>
      <c r="BJ192">
        <v>0</v>
      </c>
      <c r="BK192">
        <v>19</v>
      </c>
      <c r="BL192">
        <v>0.03</v>
      </c>
      <c r="BM192">
        <v>0.08</v>
      </c>
      <c r="BN192" s="3">
        <f t="shared" si="16"/>
        <v>4.4959420345882322</v>
      </c>
      <c r="BO192" s="3">
        <f t="shared" si="17"/>
        <v>3.966774084602247</v>
      </c>
      <c r="BP192" s="43">
        <v>16.2</v>
      </c>
      <c r="BQ192" s="43">
        <v>2.5</v>
      </c>
      <c r="BR192" s="43">
        <v>5.4</v>
      </c>
      <c r="BS192" s="44">
        <f t="shared" si="21"/>
        <v>60.149028229233615</v>
      </c>
      <c r="BT192" s="45">
        <v>8.9313868638809257</v>
      </c>
      <c r="BU192" s="45">
        <v>2.8305131937387777</v>
      </c>
      <c r="BV192" s="45">
        <v>3.5828750021444709</v>
      </c>
      <c r="BW192" s="45">
        <v>4.0187231250991911</v>
      </c>
      <c r="BX192" s="45">
        <v>0</v>
      </c>
      <c r="BY192" s="44">
        <f t="shared" si="22"/>
        <v>19.363498184863367</v>
      </c>
      <c r="BZ192" s="45">
        <v>24.983912807676138</v>
      </c>
      <c r="CA192" s="45">
        <v>4.710775468047216</v>
      </c>
      <c r="CB192" s="45">
        <v>6.7256107270721053</v>
      </c>
      <c r="CC192" s="45">
        <v>4.365231041574785</v>
      </c>
      <c r="CD192" s="44">
        <f t="shared" si="23"/>
        <v>40.785530044370248</v>
      </c>
      <c r="CE192" s="46">
        <v>1379.0333333333333</v>
      </c>
      <c r="CF192" s="46">
        <v>278.38333333333333</v>
      </c>
      <c r="CG192" s="46">
        <v>271.88333333333333</v>
      </c>
      <c r="CH192" s="46">
        <v>1929.2999999999997</v>
      </c>
      <c r="CI192" s="47">
        <v>900000</v>
      </c>
      <c r="CJ192">
        <v>4957744</v>
      </c>
      <c r="CK192" s="2">
        <v>75.800003000000004</v>
      </c>
      <c r="CL192">
        <v>0.75</v>
      </c>
      <c r="CM192" s="3">
        <v>3</v>
      </c>
      <c r="CN192" s="2">
        <f t="shared" si="18"/>
        <v>7.15</v>
      </c>
      <c r="CO192" s="2">
        <f t="shared" si="19"/>
        <v>-0.24615700000000018</v>
      </c>
      <c r="CP192" s="48">
        <v>75.195083999999994</v>
      </c>
      <c r="CQ192" s="2">
        <v>6.3504579999999997</v>
      </c>
      <c r="CR192" s="2">
        <v>25.260238999999999</v>
      </c>
      <c r="CS192" s="2">
        <v>31.610696999999998</v>
      </c>
      <c r="CT192" s="2">
        <v>3.2338520000000002</v>
      </c>
      <c r="CU192" s="2">
        <v>4.0262789999999997</v>
      </c>
      <c r="CV192" s="2">
        <v>-6.2870000000000001E-3</v>
      </c>
      <c r="CW192" s="2">
        <v>7.2538429999999998</v>
      </c>
      <c r="CX192" t="s">
        <v>74</v>
      </c>
      <c r="CY192" s="2">
        <v>3.8</v>
      </c>
      <c r="CZ192" s="49">
        <f t="shared" si="20"/>
        <v>2.9179476666666666</v>
      </c>
    </row>
    <row r="193" spans="1:104" x14ac:dyDescent="0.2">
      <c r="A193" s="31" t="s">
        <v>2047</v>
      </c>
      <c r="B193" t="s">
        <v>2041</v>
      </c>
      <c r="D193" t="s">
        <v>1805</v>
      </c>
      <c r="E193">
        <v>72</v>
      </c>
      <c r="F193">
        <v>203</v>
      </c>
      <c r="G193" t="s">
        <v>1663</v>
      </c>
      <c r="I193" t="s">
        <v>656</v>
      </c>
      <c r="J193" t="s">
        <v>743</v>
      </c>
      <c r="K193" t="s">
        <v>61</v>
      </c>
      <c r="L193" t="s">
        <v>1701</v>
      </c>
      <c r="M193" t="s">
        <v>44</v>
      </c>
      <c r="N193">
        <v>71</v>
      </c>
      <c r="O193">
        <v>17</v>
      </c>
      <c r="P193">
        <v>33</v>
      </c>
      <c r="Q193">
        <v>50</v>
      </c>
      <c r="R193">
        <v>-7</v>
      </c>
      <c r="S193">
        <v>2</v>
      </c>
      <c r="T193">
        <v>-1</v>
      </c>
      <c r="U193">
        <v>48</v>
      </c>
      <c r="V193">
        <v>149</v>
      </c>
      <c r="W193">
        <v>36</v>
      </c>
      <c r="X193">
        <v>17</v>
      </c>
      <c r="Y193">
        <v>55</v>
      </c>
      <c r="Z193">
        <v>47</v>
      </c>
      <c r="AA193">
        <v>46</v>
      </c>
      <c r="AB193">
        <v>11</v>
      </c>
      <c r="AC193">
        <v>27</v>
      </c>
      <c r="AD193">
        <v>0.9</v>
      </c>
      <c r="AE193">
        <v>14</v>
      </c>
      <c r="AF193">
        <v>3</v>
      </c>
      <c r="AG193">
        <v>0</v>
      </c>
      <c r="AH193">
        <v>18</v>
      </c>
      <c r="AI193">
        <v>2</v>
      </c>
      <c r="AJ193">
        <v>13</v>
      </c>
      <c r="AK193">
        <v>22</v>
      </c>
      <c r="AL193">
        <v>11</v>
      </c>
      <c r="AM193">
        <v>6</v>
      </c>
      <c r="AN193">
        <v>27</v>
      </c>
      <c r="AO193">
        <v>2</v>
      </c>
      <c r="AP193">
        <v>0</v>
      </c>
      <c r="AQ193">
        <v>3</v>
      </c>
      <c r="AR193">
        <v>9</v>
      </c>
      <c r="AS193">
        <v>8</v>
      </c>
      <c r="AT193">
        <v>5</v>
      </c>
      <c r="AU193">
        <v>12</v>
      </c>
      <c r="AV193">
        <v>0</v>
      </c>
      <c r="AW193">
        <v>0</v>
      </c>
      <c r="AX193">
        <v>69</v>
      </c>
      <c r="AY193">
        <v>24</v>
      </c>
      <c r="AZ193">
        <v>56</v>
      </c>
      <c r="BA193">
        <v>4</v>
      </c>
      <c r="BB193">
        <v>60039</v>
      </c>
      <c r="BC193">
        <v>4695</v>
      </c>
      <c r="BD193">
        <v>14348</v>
      </c>
      <c r="BE193">
        <v>1698</v>
      </c>
      <c r="BF193">
        <v>24</v>
      </c>
      <c r="BG193">
        <v>0</v>
      </c>
      <c r="BH193">
        <v>0</v>
      </c>
      <c r="BI193">
        <v>0</v>
      </c>
      <c r="BJ193">
        <v>0</v>
      </c>
      <c r="BK193">
        <v>16</v>
      </c>
      <c r="BL193">
        <v>0.04</v>
      </c>
      <c r="BM193">
        <v>0.06</v>
      </c>
      <c r="BN193" s="3">
        <f t="shared" si="16"/>
        <v>3.3380475215071863</v>
      </c>
      <c r="BO193" s="3">
        <f t="shared" si="17"/>
        <v>3.5164461750545173</v>
      </c>
      <c r="BP193" s="43">
        <v>-0.3</v>
      </c>
      <c r="BQ193" s="43">
        <v>3.5</v>
      </c>
      <c r="BR193" s="43">
        <v>1.8</v>
      </c>
      <c r="BS193" s="44">
        <f t="shared" si="21"/>
        <v>38.435171683092051</v>
      </c>
      <c r="BT193" s="45">
        <v>18.135993488612634</v>
      </c>
      <c r="BU193" s="45">
        <v>3.2478854361153813</v>
      </c>
      <c r="BV193" s="45">
        <v>0.85212970727736093</v>
      </c>
      <c r="BW193" s="45">
        <v>1.7206954041938785</v>
      </c>
      <c r="BX193" s="45">
        <v>4.5002407654793339</v>
      </c>
      <c r="BY193" s="44">
        <f t="shared" si="22"/>
        <v>28.456944801678588</v>
      </c>
      <c r="BZ193" s="45">
        <v>5.9244148967005907</v>
      </c>
      <c r="CA193" s="45">
        <v>0.69340956451047442</v>
      </c>
      <c r="CB193" s="45">
        <v>5.9373876111838984</v>
      </c>
      <c r="CC193" s="45">
        <v>-2.5769851909815054</v>
      </c>
      <c r="CD193" s="44">
        <f t="shared" si="23"/>
        <v>9.9782268814134589</v>
      </c>
      <c r="CE193" s="46">
        <v>1000.65</v>
      </c>
      <c r="CF193" s="46">
        <v>78.25</v>
      </c>
      <c r="CG193" s="46">
        <v>239.13333333333333</v>
      </c>
      <c r="CH193" s="46">
        <v>1318.0333333333333</v>
      </c>
      <c r="CI193" s="47">
        <v>4500000</v>
      </c>
      <c r="CJ193">
        <v>2311541</v>
      </c>
      <c r="CK193" s="2">
        <v>47.299999</v>
      </c>
      <c r="CL193">
        <v>3.5</v>
      </c>
      <c r="CM193" s="3">
        <v>5.25</v>
      </c>
      <c r="CN193" s="2">
        <f t="shared" si="18"/>
        <v>-3.7</v>
      </c>
      <c r="CO193" s="2">
        <f t="shared" si="19"/>
        <v>-6.8495039999999996</v>
      </c>
      <c r="CP193" s="48">
        <v>69.395720999999995</v>
      </c>
      <c r="CQ193" s="2">
        <v>18.444455999999999</v>
      </c>
      <c r="CR193" s="2">
        <v>30.555029000000001</v>
      </c>
      <c r="CS193" s="2">
        <v>48.999485</v>
      </c>
      <c r="CT193" s="2">
        <v>5.262448</v>
      </c>
      <c r="CU193" s="2">
        <v>2.0938539999999999</v>
      </c>
      <c r="CV193" s="2">
        <v>4.4193999999999997E-2</v>
      </c>
      <c r="CW193" s="2">
        <v>7.4004960000000004</v>
      </c>
      <c r="CX193" t="s">
        <v>1701</v>
      </c>
      <c r="CY193" s="2">
        <v>4.5</v>
      </c>
      <c r="CZ193" s="49">
        <f t="shared" si="20"/>
        <v>2.9668320000000001</v>
      </c>
    </row>
    <row r="194" spans="1:104" x14ac:dyDescent="0.2">
      <c r="A194" s="31" t="s">
        <v>2048</v>
      </c>
      <c r="B194" t="s">
        <v>2049</v>
      </c>
      <c r="D194" t="s">
        <v>1677</v>
      </c>
      <c r="E194">
        <v>76</v>
      </c>
      <c r="F194">
        <v>206</v>
      </c>
      <c r="G194" t="s">
        <v>1663</v>
      </c>
      <c r="H194" t="s">
        <v>1664</v>
      </c>
      <c r="I194" t="s">
        <v>410</v>
      </c>
      <c r="J194" t="s">
        <v>509</v>
      </c>
      <c r="K194" t="s">
        <v>205</v>
      </c>
      <c r="L194" t="s">
        <v>205</v>
      </c>
      <c r="M194" t="s">
        <v>57</v>
      </c>
      <c r="N194">
        <v>19</v>
      </c>
      <c r="O194">
        <v>1</v>
      </c>
      <c r="P194">
        <v>3</v>
      </c>
      <c r="Q194">
        <v>4</v>
      </c>
      <c r="R194">
        <v>-1</v>
      </c>
      <c r="S194">
        <v>-5</v>
      </c>
      <c r="T194">
        <v>-4</v>
      </c>
      <c r="U194">
        <v>15</v>
      </c>
      <c r="V194">
        <v>25</v>
      </c>
      <c r="W194">
        <v>28</v>
      </c>
      <c r="X194">
        <v>12</v>
      </c>
      <c r="Y194">
        <v>6</v>
      </c>
      <c r="Z194">
        <v>9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0</v>
      </c>
      <c r="AG194">
        <v>0</v>
      </c>
      <c r="AH194">
        <v>3</v>
      </c>
      <c r="AI194">
        <v>0</v>
      </c>
      <c r="AJ194">
        <v>0</v>
      </c>
      <c r="AK194">
        <v>1</v>
      </c>
      <c r="AL194">
        <v>2</v>
      </c>
      <c r="AM194">
        <v>1</v>
      </c>
      <c r="AN194">
        <v>2</v>
      </c>
      <c r="AO194">
        <v>0</v>
      </c>
      <c r="AP194">
        <v>0</v>
      </c>
      <c r="AQ194">
        <v>0</v>
      </c>
      <c r="AR194">
        <v>0</v>
      </c>
      <c r="AS194">
        <v>1</v>
      </c>
      <c r="AT194">
        <v>0</v>
      </c>
      <c r="AU194">
        <v>1</v>
      </c>
      <c r="AV194">
        <v>0</v>
      </c>
      <c r="AW194">
        <v>0</v>
      </c>
      <c r="AX194">
        <v>13</v>
      </c>
      <c r="AY194">
        <v>1</v>
      </c>
      <c r="AZ194">
        <v>19</v>
      </c>
      <c r="BA194">
        <v>6</v>
      </c>
      <c r="BB194">
        <v>17668</v>
      </c>
      <c r="BC194">
        <v>2239</v>
      </c>
      <c r="BD194">
        <v>241</v>
      </c>
      <c r="BE194">
        <v>438</v>
      </c>
      <c r="BF194">
        <v>5</v>
      </c>
      <c r="BG194">
        <v>1</v>
      </c>
      <c r="BH194">
        <v>0</v>
      </c>
      <c r="BI194">
        <v>0</v>
      </c>
      <c r="BJ194">
        <v>0</v>
      </c>
      <c r="BK194">
        <v>3</v>
      </c>
      <c r="BL194">
        <v>-0.02</v>
      </c>
      <c r="BM194">
        <v>-0.08</v>
      </c>
      <c r="BN194" s="3">
        <f t="shared" si="16"/>
        <v>4.2115247000833094</v>
      </c>
      <c r="BO194" s="3" t="str">
        <f t="shared" si="17"/>
        <v xml:space="preserve"> </v>
      </c>
      <c r="BP194" s="43">
        <v>-2.8</v>
      </c>
      <c r="BQ194" s="43">
        <v>0.1</v>
      </c>
      <c r="BR194" s="43">
        <v>-0.1</v>
      </c>
      <c r="BS194" s="44">
        <f t="shared" si="21"/>
        <v>9.6733839136829332</v>
      </c>
      <c r="BT194" s="45">
        <v>2.2906095628978242</v>
      </c>
      <c r="BU194" s="45">
        <v>0.18727094993244928</v>
      </c>
      <c r="BV194" s="45">
        <v>0.22402736448648783</v>
      </c>
      <c r="BW194" s="45">
        <v>-0.13809589705689587</v>
      </c>
      <c r="BX194" s="45">
        <v>0</v>
      </c>
      <c r="BY194" s="44">
        <f t="shared" si="22"/>
        <v>2.5638119802598656</v>
      </c>
      <c r="BZ194" s="45">
        <v>5.9271834756588966</v>
      </c>
      <c r="CA194" s="45">
        <v>0.12419397611888082</v>
      </c>
      <c r="CB194" s="45">
        <v>0.80230948552653858</v>
      </c>
      <c r="CC194" s="45">
        <v>0.25588499611875221</v>
      </c>
      <c r="CD194" s="44">
        <f t="shared" si="23"/>
        <v>7.1095719334230676</v>
      </c>
      <c r="CE194" s="46">
        <v>294.46666666666664</v>
      </c>
      <c r="CF194" s="46">
        <v>37.31666666666667</v>
      </c>
      <c r="CG194" s="46">
        <v>4.0166666666666666</v>
      </c>
      <c r="CH194" s="46">
        <v>335.79999999999995</v>
      </c>
      <c r="CI194" s="47">
        <v>900000</v>
      </c>
      <c r="CL194">
        <v>0.55000000000000004</v>
      </c>
      <c r="CM194" s="3">
        <v>0.9</v>
      </c>
      <c r="CN194" s="2">
        <f t="shared" si="18"/>
        <v>-0.15000000000000013</v>
      </c>
      <c r="CO194" s="2">
        <f t="shared" si="19"/>
        <v>2.894577</v>
      </c>
      <c r="CP194" s="48">
        <v>42.267685</v>
      </c>
      <c r="CQ194" s="2">
        <v>3.979536</v>
      </c>
      <c r="CR194" s="2">
        <v>10.502034999999999</v>
      </c>
      <c r="CS194" s="2">
        <v>14.481571000000001</v>
      </c>
      <c r="CT194" s="2">
        <v>1.657859</v>
      </c>
      <c r="CU194" s="2">
        <v>2.4381569999999999</v>
      </c>
      <c r="CV194" s="2">
        <v>-1.439E-3</v>
      </c>
      <c r="CW194" s="2">
        <v>4.0945770000000001</v>
      </c>
      <c r="CX194" t="s">
        <v>205</v>
      </c>
      <c r="CY194" s="2">
        <v>0.9</v>
      </c>
      <c r="CZ194" s="49">
        <f t="shared" si="20"/>
        <v>1.864859</v>
      </c>
    </row>
    <row r="195" spans="1:104" x14ac:dyDescent="0.2">
      <c r="A195" s="31" t="s">
        <v>2050</v>
      </c>
      <c r="B195" t="s">
        <v>2051</v>
      </c>
      <c r="D195" t="s">
        <v>1677</v>
      </c>
      <c r="E195">
        <v>73</v>
      </c>
      <c r="F195">
        <v>183</v>
      </c>
      <c r="G195" t="s">
        <v>1663</v>
      </c>
      <c r="I195" t="s">
        <v>461</v>
      </c>
      <c r="J195" t="s">
        <v>462</v>
      </c>
      <c r="K195" t="s">
        <v>163</v>
      </c>
      <c r="L195" t="s">
        <v>163</v>
      </c>
      <c r="M195" t="s">
        <v>48</v>
      </c>
      <c r="N195">
        <v>82</v>
      </c>
      <c r="O195">
        <v>36</v>
      </c>
      <c r="P195">
        <v>27</v>
      </c>
      <c r="Q195">
        <v>63</v>
      </c>
      <c r="R195">
        <v>14</v>
      </c>
      <c r="S195">
        <v>6</v>
      </c>
      <c r="T195">
        <v>4</v>
      </c>
      <c r="U195">
        <v>14</v>
      </c>
      <c r="V195">
        <v>178</v>
      </c>
      <c r="W195">
        <v>31</v>
      </c>
      <c r="X195">
        <v>51</v>
      </c>
      <c r="Y195">
        <v>60</v>
      </c>
      <c r="Z195">
        <v>31</v>
      </c>
      <c r="AA195">
        <v>80</v>
      </c>
      <c r="AB195">
        <v>2</v>
      </c>
      <c r="AC195">
        <v>9</v>
      </c>
      <c r="AD195">
        <v>0.2</v>
      </c>
      <c r="AE195">
        <v>28</v>
      </c>
      <c r="AF195">
        <v>7</v>
      </c>
      <c r="AG195">
        <v>1</v>
      </c>
      <c r="AH195">
        <v>22</v>
      </c>
      <c r="AI195">
        <v>0</v>
      </c>
      <c r="AJ195">
        <v>5</v>
      </c>
      <c r="AK195">
        <v>13</v>
      </c>
      <c r="AL195">
        <v>14</v>
      </c>
      <c r="AM195">
        <v>4</v>
      </c>
      <c r="AN195">
        <v>23</v>
      </c>
      <c r="AO195">
        <v>9</v>
      </c>
      <c r="AP195">
        <v>1</v>
      </c>
      <c r="AQ195">
        <v>4</v>
      </c>
      <c r="AR195">
        <v>16</v>
      </c>
      <c r="AS195">
        <v>20</v>
      </c>
      <c r="AT195">
        <v>12</v>
      </c>
      <c r="AU195">
        <v>24</v>
      </c>
      <c r="AV195">
        <v>2</v>
      </c>
      <c r="AW195">
        <v>0</v>
      </c>
      <c r="AX195">
        <v>90</v>
      </c>
      <c r="AY195">
        <v>23</v>
      </c>
      <c r="AZ195">
        <v>78</v>
      </c>
      <c r="BA195">
        <v>25</v>
      </c>
      <c r="BB195">
        <v>73270</v>
      </c>
      <c r="BC195">
        <v>9525</v>
      </c>
      <c r="BD195">
        <v>14777</v>
      </c>
      <c r="BE195">
        <v>1904</v>
      </c>
      <c r="BF195">
        <v>7</v>
      </c>
      <c r="BG195">
        <v>0</v>
      </c>
      <c r="BH195">
        <v>0</v>
      </c>
      <c r="BI195">
        <v>0</v>
      </c>
      <c r="BJ195">
        <v>0</v>
      </c>
      <c r="BK195">
        <v>18</v>
      </c>
      <c r="BL195">
        <v>0.04</v>
      </c>
      <c r="BM195">
        <v>-0.12</v>
      </c>
      <c r="BN195" s="3">
        <f t="shared" ref="BN195:BN258" si="24">IF(AND(BB195&gt;3600,BC195&gt;1200),(4*(AZ195-BA195+0.2*BF195)/BB195*3600+BA195/BC195*3600)/5," ")</f>
        <v>4.0280468421725697</v>
      </c>
      <c r="BO195" s="3">
        <f t="shared" ref="BO195:BO258" si="25">IF(AND(BB195&gt;3600,BD195&gt;1200),(4*((AX195-AY195+0.2*BK195)/BB195*3600)+(AY195/BD195*3600))/5," ")</f>
        <v>3.8957116664552687</v>
      </c>
      <c r="BP195" s="43">
        <v>19.399999999999999</v>
      </c>
      <c r="BQ195" s="43">
        <v>9.1</v>
      </c>
      <c r="BR195" s="43">
        <v>6.4</v>
      </c>
      <c r="BS195" s="44">
        <f t="shared" si="21"/>
        <v>80.777320942334143</v>
      </c>
      <c r="BT195" s="45">
        <v>44.363936954800025</v>
      </c>
      <c r="BU195" s="45">
        <v>5.5362542421758603</v>
      </c>
      <c r="BV195" s="45">
        <v>-1.5442144893727936</v>
      </c>
      <c r="BW195" s="45">
        <v>3.8130789773229134E-4</v>
      </c>
      <c r="BX195" s="45">
        <v>-3.4964922569430068E-2</v>
      </c>
      <c r="BY195" s="44">
        <f t="shared" si="22"/>
        <v>48.321393092931395</v>
      </c>
      <c r="BZ195" s="45">
        <v>12.724516675546013</v>
      </c>
      <c r="CA195" s="45">
        <v>1.0261316130386902</v>
      </c>
      <c r="CB195" s="45">
        <v>3.3993910452858564</v>
      </c>
      <c r="CC195" s="45">
        <v>15.305888515532189</v>
      </c>
      <c r="CD195" s="44">
        <f t="shared" si="23"/>
        <v>32.455927849402748</v>
      </c>
      <c r="CE195" s="46">
        <v>1221.1666666666667</v>
      </c>
      <c r="CF195" s="46">
        <v>158.75</v>
      </c>
      <c r="CG195" s="46">
        <v>246.28333333333336</v>
      </c>
      <c r="CH195" s="46">
        <v>1626.2</v>
      </c>
      <c r="CI195" s="47">
        <v>1600000</v>
      </c>
      <c r="CJ195">
        <v>6390517</v>
      </c>
      <c r="CK195" s="2">
        <v>69.300003000000004</v>
      </c>
      <c r="CL195">
        <v>1.5</v>
      </c>
      <c r="CM195" s="3">
        <v>1.7</v>
      </c>
      <c r="CN195" s="2">
        <f t="shared" ref="CN195:CN258" si="26">IF(CL195&gt;0,SUM(BQ195:BR195)-3*(CL195-0.5),"")</f>
        <v>12.5</v>
      </c>
      <c r="CO195" s="2">
        <f t="shared" ref="CO195:CO258" si="27">IF(CL195&gt;0,CW195-3*(CM195-0.5),"")</f>
        <v>8.5851579999999998</v>
      </c>
      <c r="CP195" s="48">
        <v>81.467597999999995</v>
      </c>
      <c r="CQ195" s="2">
        <v>29.739393</v>
      </c>
      <c r="CR195" s="2">
        <v>29.739758999999999</v>
      </c>
      <c r="CS195" s="2">
        <v>59.479152999999997</v>
      </c>
      <c r="CT195" s="2">
        <v>8.379861</v>
      </c>
      <c r="CU195" s="2">
        <v>3.8793220000000002</v>
      </c>
      <c r="CV195" s="2">
        <v>-7.4024999999999994E-2</v>
      </c>
      <c r="CW195" s="2">
        <v>12.185157999999999</v>
      </c>
      <c r="CX195" t="s">
        <v>163</v>
      </c>
      <c r="CY195" s="2">
        <v>1.6</v>
      </c>
      <c r="CZ195" s="49">
        <f t="shared" ref="CZ195:CZ258" si="28">CW195/3+0.5</f>
        <v>4.5617193333333335</v>
      </c>
    </row>
    <row r="196" spans="1:104" x14ac:dyDescent="0.2">
      <c r="A196" s="31" t="s">
        <v>2052</v>
      </c>
      <c r="B196" t="s">
        <v>1679</v>
      </c>
      <c r="C196" t="s">
        <v>1680</v>
      </c>
      <c r="D196" t="s">
        <v>1681</v>
      </c>
      <c r="E196">
        <v>76</v>
      </c>
      <c r="F196">
        <v>216</v>
      </c>
      <c r="G196" t="s">
        <v>1663</v>
      </c>
      <c r="I196" t="s">
        <v>353</v>
      </c>
      <c r="J196" t="s">
        <v>1121</v>
      </c>
      <c r="K196" t="s">
        <v>77</v>
      </c>
      <c r="L196" t="s">
        <v>77</v>
      </c>
      <c r="M196" t="s">
        <v>57</v>
      </c>
      <c r="N196">
        <v>52</v>
      </c>
      <c r="O196">
        <v>0</v>
      </c>
      <c r="P196">
        <v>4</v>
      </c>
      <c r="Q196">
        <v>4</v>
      </c>
      <c r="R196">
        <v>1</v>
      </c>
      <c r="S196">
        <v>-3</v>
      </c>
      <c r="T196">
        <v>-3</v>
      </c>
      <c r="U196">
        <v>63</v>
      </c>
      <c r="V196">
        <v>50</v>
      </c>
      <c r="W196">
        <v>128</v>
      </c>
      <c r="X196">
        <v>76</v>
      </c>
      <c r="Y196">
        <v>33</v>
      </c>
      <c r="Z196">
        <v>29</v>
      </c>
      <c r="AA196">
        <v>9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3</v>
      </c>
      <c r="AI196">
        <v>1</v>
      </c>
      <c r="AJ196">
        <v>0</v>
      </c>
      <c r="AK196">
        <v>2</v>
      </c>
      <c r="AL196">
        <v>2</v>
      </c>
      <c r="AM196">
        <v>3</v>
      </c>
      <c r="AN196">
        <v>1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25</v>
      </c>
      <c r="AY196">
        <v>0</v>
      </c>
      <c r="AZ196">
        <v>32</v>
      </c>
      <c r="BA196">
        <v>8</v>
      </c>
      <c r="BB196">
        <v>47198</v>
      </c>
      <c r="BC196">
        <v>5061</v>
      </c>
      <c r="BD196">
        <v>139</v>
      </c>
      <c r="BE196">
        <v>1120</v>
      </c>
      <c r="BF196">
        <v>24</v>
      </c>
      <c r="BG196">
        <v>3</v>
      </c>
      <c r="BH196">
        <v>0</v>
      </c>
      <c r="BI196">
        <v>0</v>
      </c>
      <c r="BJ196">
        <v>0</v>
      </c>
      <c r="BK196">
        <v>8</v>
      </c>
      <c r="BL196">
        <v>-0.06</v>
      </c>
      <c r="BM196">
        <v>0.12</v>
      </c>
      <c r="BN196" s="3">
        <f t="shared" si="24"/>
        <v>2.8954775971463329</v>
      </c>
      <c r="BO196" s="3" t="str">
        <f t="shared" si="25"/>
        <v xml:space="preserve"> </v>
      </c>
      <c r="BP196" s="43">
        <v>-2.2999999999999998</v>
      </c>
      <c r="BQ196" s="43">
        <v>-1.4</v>
      </c>
      <c r="BR196" s="43">
        <v>0.7</v>
      </c>
      <c r="BS196" s="44">
        <f t="shared" ref="BS196:BS259" si="29">BY196+CD196</f>
        <v>23.925922308025314</v>
      </c>
      <c r="BT196" s="45">
        <v>-2.598263460845132</v>
      </c>
      <c r="BU196" s="45">
        <v>-0.11786236499285951</v>
      </c>
      <c r="BV196" s="45">
        <v>0.37215084197839027</v>
      </c>
      <c r="BW196" s="45">
        <v>1.7081492488094319</v>
      </c>
      <c r="BX196" s="45">
        <v>0</v>
      </c>
      <c r="BY196" s="44">
        <f t="shared" ref="BY196:BY259" si="30">SUM(BT196:BX196)</f>
        <v>-0.6358257350501697</v>
      </c>
      <c r="BZ196" s="45">
        <v>27.180191803124568</v>
      </c>
      <c r="CA196" s="45">
        <v>9.4119047953680063E-2</v>
      </c>
      <c r="CB196" s="45">
        <v>7.3439652687595611</v>
      </c>
      <c r="CC196" s="45">
        <v>-10.056528076762326</v>
      </c>
      <c r="CD196" s="44">
        <f t="shared" ref="CD196:CD259" si="31">SUM(BZ196:CC196)</f>
        <v>24.561748043075482</v>
      </c>
      <c r="CE196" s="46">
        <v>786.63333333333333</v>
      </c>
      <c r="CF196" s="46">
        <v>84.35</v>
      </c>
      <c r="CG196" s="46">
        <v>2.3166666666666664</v>
      </c>
      <c r="CH196" s="46">
        <v>873.3</v>
      </c>
      <c r="CI196" s="47">
        <v>537500</v>
      </c>
      <c r="CJ196">
        <v>1022588</v>
      </c>
      <c r="CK196" s="2">
        <v>56.900002000000001</v>
      </c>
      <c r="CL196">
        <v>0.55000000000000004</v>
      </c>
      <c r="CM196" s="3">
        <v>1.25</v>
      </c>
      <c r="CN196" s="2">
        <f t="shared" si="26"/>
        <v>-0.85000000000000009</v>
      </c>
      <c r="CO196" s="2">
        <f t="shared" si="27"/>
        <v>-0.58378100000000011</v>
      </c>
      <c r="CP196" s="48">
        <v>50.887591999999998</v>
      </c>
      <c r="CQ196" s="2">
        <v>1.3672089999999999</v>
      </c>
      <c r="CR196" s="2">
        <v>6.7475839999999998</v>
      </c>
      <c r="CS196" s="2">
        <v>8.1147930000000006</v>
      </c>
      <c r="CT196" s="2">
        <v>-0.43278699999999998</v>
      </c>
      <c r="CU196" s="2">
        <v>2.1139079999999999</v>
      </c>
      <c r="CV196" s="2">
        <v>-1.4903E-2</v>
      </c>
      <c r="CW196" s="2">
        <v>1.6662189999999999</v>
      </c>
      <c r="CX196" t="s">
        <v>77</v>
      </c>
      <c r="CY196" s="2">
        <v>1.3</v>
      </c>
      <c r="CZ196" s="49">
        <f t="shared" si="28"/>
        <v>1.0554063333333334</v>
      </c>
    </row>
    <row r="197" spans="1:104" x14ac:dyDescent="0.2">
      <c r="A197" s="31" t="s">
        <v>2053</v>
      </c>
      <c r="B197" t="s">
        <v>2054</v>
      </c>
      <c r="C197" t="s">
        <v>1707</v>
      </c>
      <c r="D197" t="s">
        <v>1681</v>
      </c>
      <c r="E197">
        <v>73</v>
      </c>
      <c r="F197">
        <v>215</v>
      </c>
      <c r="G197" t="s">
        <v>1663</v>
      </c>
      <c r="I197" t="s">
        <v>1062</v>
      </c>
      <c r="J197" t="s">
        <v>1063</v>
      </c>
      <c r="K197" t="s">
        <v>74</v>
      </c>
      <c r="L197" t="s">
        <v>113</v>
      </c>
      <c r="M197" t="s">
        <v>57</v>
      </c>
      <c r="N197">
        <v>59</v>
      </c>
      <c r="O197">
        <v>0</v>
      </c>
      <c r="P197">
        <v>7</v>
      </c>
      <c r="Q197">
        <v>7</v>
      </c>
      <c r="R197">
        <v>-2</v>
      </c>
      <c r="S197">
        <v>3</v>
      </c>
      <c r="T197">
        <v>5</v>
      </c>
      <c r="U197">
        <v>120</v>
      </c>
      <c r="V197">
        <v>42</v>
      </c>
      <c r="W197">
        <v>151</v>
      </c>
      <c r="X197">
        <v>99</v>
      </c>
      <c r="Y197">
        <v>22</v>
      </c>
      <c r="Z197">
        <v>22</v>
      </c>
      <c r="AA197">
        <v>27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6</v>
      </c>
      <c r="AI197">
        <v>1</v>
      </c>
      <c r="AJ197">
        <v>0</v>
      </c>
      <c r="AK197">
        <v>3</v>
      </c>
      <c r="AL197">
        <v>4</v>
      </c>
      <c r="AM197">
        <v>2</v>
      </c>
      <c r="AN197">
        <v>5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31</v>
      </c>
      <c r="AY197">
        <v>1</v>
      </c>
      <c r="AZ197">
        <v>58</v>
      </c>
      <c r="BA197">
        <v>26</v>
      </c>
      <c r="BB197">
        <v>51159</v>
      </c>
      <c r="BC197">
        <v>7890</v>
      </c>
      <c r="BD197">
        <v>142</v>
      </c>
      <c r="BE197">
        <v>1313</v>
      </c>
      <c r="BF197">
        <v>30</v>
      </c>
      <c r="BG197">
        <v>6</v>
      </c>
      <c r="BH197">
        <v>3</v>
      </c>
      <c r="BI197">
        <v>0</v>
      </c>
      <c r="BJ197">
        <v>0</v>
      </c>
      <c r="BK197">
        <v>3</v>
      </c>
      <c r="BL197">
        <v>0.02</v>
      </c>
      <c r="BM197">
        <v>-0.08</v>
      </c>
      <c r="BN197" s="3">
        <f t="shared" si="24"/>
        <v>4.5118366158380301</v>
      </c>
      <c r="BO197" s="3" t="str">
        <f t="shared" si="25"/>
        <v xml:space="preserve"> </v>
      </c>
      <c r="BP197" s="43">
        <v>-3.2</v>
      </c>
      <c r="BQ197" s="43">
        <v>-1</v>
      </c>
      <c r="BR197" s="43">
        <v>-0.3</v>
      </c>
      <c r="BS197" s="44">
        <f t="shared" si="29"/>
        <v>10.956754608428243</v>
      </c>
      <c r="BT197" s="45">
        <v>0.32591942687704367</v>
      </c>
      <c r="BU197" s="45">
        <v>0.24457212271116949</v>
      </c>
      <c r="BV197" s="45">
        <v>-0.92586844128549728</v>
      </c>
      <c r="BW197" s="45">
        <v>0.43718036065634625</v>
      </c>
      <c r="BX197" s="45">
        <v>0</v>
      </c>
      <c r="BY197" s="44">
        <f t="shared" si="30"/>
        <v>8.1803468959062098E-2</v>
      </c>
      <c r="BZ197" s="45">
        <v>22.825091749017776</v>
      </c>
      <c r="CA197" s="45">
        <v>6.4178770620755526E-2</v>
      </c>
      <c r="CB197" s="45">
        <v>-0.48278394868682467</v>
      </c>
      <c r="CC197" s="45">
        <v>-11.531535431482526</v>
      </c>
      <c r="CD197" s="44">
        <f t="shared" si="31"/>
        <v>10.87495113946918</v>
      </c>
      <c r="CE197" s="46">
        <v>852.64999999999986</v>
      </c>
      <c r="CF197" s="46">
        <v>131.5</v>
      </c>
      <c r="CG197" s="46">
        <v>2.3666666666666667</v>
      </c>
      <c r="CH197" s="46">
        <v>986.51666666666654</v>
      </c>
      <c r="CI197" s="47">
        <v>1391666.6666666667</v>
      </c>
      <c r="CJ197">
        <v>165000</v>
      </c>
      <c r="CK197" s="2">
        <v>32.5</v>
      </c>
      <c r="CL197">
        <v>1.4</v>
      </c>
      <c r="CM197" s="3">
        <v>1.7250000000000001</v>
      </c>
      <c r="CN197" s="2">
        <f t="shared" si="26"/>
        <v>-4</v>
      </c>
      <c r="CO197" s="2">
        <f t="shared" si="27"/>
        <v>-3.6900080000000002</v>
      </c>
      <c r="CP197" s="48">
        <v>53.572749999999999</v>
      </c>
      <c r="CQ197" s="2">
        <v>0.95333599999999996</v>
      </c>
      <c r="CR197" s="2">
        <v>5.1338540000000004</v>
      </c>
      <c r="CS197" s="2">
        <v>6.0871899999999997</v>
      </c>
      <c r="CT197" s="2">
        <v>-0.91672399999999998</v>
      </c>
      <c r="CU197" s="2">
        <v>0.902644</v>
      </c>
      <c r="CV197" s="2">
        <v>-9.2800000000000001E-4</v>
      </c>
      <c r="CW197" s="2">
        <v>-1.5008000000000001E-2</v>
      </c>
      <c r="CX197" t="s">
        <v>113</v>
      </c>
      <c r="CY197" s="2">
        <v>1.4</v>
      </c>
      <c r="CZ197" s="49">
        <f t="shared" si="28"/>
        <v>0.49499733333333334</v>
      </c>
    </row>
    <row r="198" spans="1:104" x14ac:dyDescent="0.2">
      <c r="A198" s="31" t="s">
        <v>2055</v>
      </c>
      <c r="B198" t="s">
        <v>2056</v>
      </c>
      <c r="D198" t="s">
        <v>1671</v>
      </c>
      <c r="E198">
        <v>74</v>
      </c>
      <c r="F198">
        <v>207</v>
      </c>
      <c r="G198" t="s">
        <v>1663</v>
      </c>
      <c r="I198" t="s">
        <v>267</v>
      </c>
      <c r="J198" t="s">
        <v>958</v>
      </c>
      <c r="K198" t="s">
        <v>77</v>
      </c>
      <c r="L198" t="s">
        <v>2057</v>
      </c>
      <c r="M198" t="s">
        <v>69</v>
      </c>
      <c r="N198">
        <v>52</v>
      </c>
      <c r="O198">
        <v>11</v>
      </c>
      <c r="P198">
        <v>22</v>
      </c>
      <c r="Q198">
        <v>33</v>
      </c>
      <c r="R198">
        <v>4</v>
      </c>
      <c r="S198">
        <v>-1</v>
      </c>
      <c r="T198">
        <v>-5</v>
      </c>
      <c r="U198">
        <v>50</v>
      </c>
      <c r="V198">
        <v>118</v>
      </c>
      <c r="W198">
        <v>28</v>
      </c>
      <c r="X198">
        <v>25</v>
      </c>
      <c r="Y198">
        <v>35</v>
      </c>
      <c r="Z198">
        <v>47</v>
      </c>
      <c r="AA198">
        <v>31</v>
      </c>
      <c r="AB198">
        <v>368</v>
      </c>
      <c r="AC198">
        <v>287</v>
      </c>
      <c r="AD198">
        <v>21.5</v>
      </c>
      <c r="AE198">
        <v>9</v>
      </c>
      <c r="AF198">
        <v>2</v>
      </c>
      <c r="AG198">
        <v>0</v>
      </c>
      <c r="AH198">
        <v>11</v>
      </c>
      <c r="AI198">
        <v>0</v>
      </c>
      <c r="AJ198">
        <v>11</v>
      </c>
      <c r="AK198">
        <v>15</v>
      </c>
      <c r="AL198">
        <v>7</v>
      </c>
      <c r="AM198">
        <v>5</v>
      </c>
      <c r="AN198">
        <v>17</v>
      </c>
      <c r="AO198">
        <v>1</v>
      </c>
      <c r="AP198">
        <v>1</v>
      </c>
      <c r="AQ198">
        <v>2</v>
      </c>
      <c r="AR198">
        <v>5</v>
      </c>
      <c r="AS198">
        <v>6</v>
      </c>
      <c r="AT198">
        <v>3</v>
      </c>
      <c r="AU198">
        <v>8</v>
      </c>
      <c r="AV198">
        <v>0</v>
      </c>
      <c r="AW198">
        <v>0</v>
      </c>
      <c r="AX198">
        <v>59</v>
      </c>
      <c r="AY198">
        <v>22</v>
      </c>
      <c r="AZ198">
        <v>37</v>
      </c>
      <c r="BA198">
        <v>4</v>
      </c>
      <c r="BB198">
        <v>40166</v>
      </c>
      <c r="BC198">
        <v>2477</v>
      </c>
      <c r="BD198">
        <v>8879</v>
      </c>
      <c r="BE198">
        <v>1040</v>
      </c>
      <c r="BF198">
        <v>25</v>
      </c>
      <c r="BG198">
        <v>0</v>
      </c>
      <c r="BH198">
        <v>0</v>
      </c>
      <c r="BI198">
        <v>0</v>
      </c>
      <c r="BJ198">
        <v>0</v>
      </c>
      <c r="BK198">
        <v>3</v>
      </c>
      <c r="BL198">
        <v>0</v>
      </c>
      <c r="BM198">
        <v>0.21</v>
      </c>
      <c r="BN198" s="3">
        <f t="shared" si="24"/>
        <v>3.8873893366750836</v>
      </c>
      <c r="BO198" s="3">
        <f t="shared" si="25"/>
        <v>4.4799962350187483</v>
      </c>
      <c r="BP198" s="43">
        <v>3.1</v>
      </c>
      <c r="BQ198" s="43">
        <v>3</v>
      </c>
      <c r="BR198" s="43">
        <v>1.4</v>
      </c>
      <c r="BS198" s="44">
        <f t="shared" si="29"/>
        <v>11.456870366909271</v>
      </c>
      <c r="BT198" s="45">
        <v>13.898852594706183</v>
      </c>
      <c r="BU198" s="45">
        <v>5.0759376767918907</v>
      </c>
      <c r="BV198" s="45">
        <v>-5.0221605722947471</v>
      </c>
      <c r="BW198" s="45">
        <v>-0.4824904730071255</v>
      </c>
      <c r="BX198" s="45">
        <v>-0.97525739178800752</v>
      </c>
      <c r="BY198" s="44">
        <f t="shared" si="30"/>
        <v>12.494881834408192</v>
      </c>
      <c r="BZ198" s="45">
        <v>7.8426884415762546</v>
      </c>
      <c r="CA198" s="45">
        <v>-0.73774008851159378</v>
      </c>
      <c r="CB198" s="45">
        <v>3.0691779856966277</v>
      </c>
      <c r="CC198" s="45">
        <v>-11.212137806260209</v>
      </c>
      <c r="CD198" s="44">
        <f t="shared" si="31"/>
        <v>-1.0380114674989205</v>
      </c>
      <c r="CE198" s="46">
        <v>669.43333333333328</v>
      </c>
      <c r="CF198" s="46">
        <v>41.283333333333331</v>
      </c>
      <c r="CG198" s="46">
        <v>147.98333333333332</v>
      </c>
      <c r="CH198" s="46">
        <v>858.7</v>
      </c>
      <c r="CI198" s="47">
        <v>4000000</v>
      </c>
      <c r="CJ198">
        <v>1593317</v>
      </c>
      <c r="CK198" s="2">
        <v>50.5</v>
      </c>
      <c r="CL198">
        <v>4</v>
      </c>
      <c r="CM198" s="2"/>
      <c r="CN198" s="2">
        <f t="shared" si="26"/>
        <v>-6.1</v>
      </c>
      <c r="CO198" s="2">
        <f t="shared" si="27"/>
        <v>5.9098170000000003</v>
      </c>
      <c r="CP198" s="48">
        <v>53.257427</v>
      </c>
      <c r="CQ198" s="2">
        <v>9.7753289999999993</v>
      </c>
      <c r="CR198" s="2">
        <v>20.741786999999999</v>
      </c>
      <c r="CS198" s="2">
        <v>30.517116000000001</v>
      </c>
      <c r="CT198" s="2">
        <v>2.9582130000000002</v>
      </c>
      <c r="CU198" s="2">
        <v>1.4343239999999999</v>
      </c>
      <c r="CV198" s="2">
        <v>1.728E-2</v>
      </c>
      <c r="CW198" s="2">
        <v>4.4098170000000003</v>
      </c>
      <c r="CX198" t="s">
        <v>2057</v>
      </c>
      <c r="CY198" s="2"/>
      <c r="CZ198" s="49">
        <f t="shared" si="28"/>
        <v>1.9699390000000001</v>
      </c>
    </row>
    <row r="199" spans="1:104" x14ac:dyDescent="0.2">
      <c r="A199" s="31" t="s">
        <v>2058</v>
      </c>
      <c r="B199" t="s">
        <v>2059</v>
      </c>
      <c r="C199" t="s">
        <v>1745</v>
      </c>
      <c r="D199" t="s">
        <v>1681</v>
      </c>
      <c r="E199">
        <v>74</v>
      </c>
      <c r="F199">
        <v>240</v>
      </c>
      <c r="G199" t="s">
        <v>1663</v>
      </c>
      <c r="I199" t="s">
        <v>86</v>
      </c>
      <c r="J199" t="s">
        <v>1030</v>
      </c>
      <c r="K199" t="s">
        <v>54</v>
      </c>
      <c r="L199" t="s">
        <v>1703</v>
      </c>
      <c r="M199" t="s">
        <v>48</v>
      </c>
      <c r="N199">
        <v>72</v>
      </c>
      <c r="O199">
        <v>6</v>
      </c>
      <c r="P199">
        <v>7</v>
      </c>
      <c r="Q199">
        <v>13</v>
      </c>
      <c r="R199">
        <v>-9</v>
      </c>
      <c r="S199">
        <v>-3</v>
      </c>
      <c r="T199">
        <v>-1</v>
      </c>
      <c r="U199">
        <v>72</v>
      </c>
      <c r="V199">
        <v>56</v>
      </c>
      <c r="W199">
        <v>125</v>
      </c>
      <c r="X199">
        <v>15</v>
      </c>
      <c r="Y199">
        <v>18</v>
      </c>
      <c r="Z199">
        <v>13</v>
      </c>
      <c r="AA199">
        <v>9</v>
      </c>
      <c r="AB199">
        <v>4</v>
      </c>
      <c r="AC199">
        <v>11</v>
      </c>
      <c r="AD199">
        <v>0.3</v>
      </c>
      <c r="AE199">
        <v>6</v>
      </c>
      <c r="AF199">
        <v>0</v>
      </c>
      <c r="AG199">
        <v>0</v>
      </c>
      <c r="AH199">
        <v>7</v>
      </c>
      <c r="AI199">
        <v>0</v>
      </c>
      <c r="AJ199">
        <v>0</v>
      </c>
      <c r="AK199">
        <v>4</v>
      </c>
      <c r="AL199">
        <v>3</v>
      </c>
      <c r="AM199">
        <v>2</v>
      </c>
      <c r="AN199">
        <v>5</v>
      </c>
      <c r="AO199">
        <v>0</v>
      </c>
      <c r="AP199">
        <v>0</v>
      </c>
      <c r="AQ199">
        <v>0</v>
      </c>
      <c r="AR199">
        <v>3</v>
      </c>
      <c r="AS199">
        <v>3</v>
      </c>
      <c r="AT199">
        <v>2</v>
      </c>
      <c r="AU199">
        <v>4</v>
      </c>
      <c r="AV199">
        <v>0</v>
      </c>
      <c r="AW199">
        <v>0</v>
      </c>
      <c r="AX199">
        <v>25</v>
      </c>
      <c r="AY199">
        <v>1</v>
      </c>
      <c r="AZ199">
        <v>34</v>
      </c>
      <c r="BA199">
        <v>1</v>
      </c>
      <c r="BB199">
        <v>44044</v>
      </c>
      <c r="BC199">
        <v>237</v>
      </c>
      <c r="BD199">
        <v>1475</v>
      </c>
      <c r="BE199">
        <v>1122</v>
      </c>
      <c r="BF199">
        <v>21</v>
      </c>
      <c r="BG199">
        <v>6</v>
      </c>
      <c r="BH199">
        <v>0</v>
      </c>
      <c r="BI199">
        <v>0</v>
      </c>
      <c r="BJ199">
        <v>0</v>
      </c>
      <c r="BK199">
        <v>14</v>
      </c>
      <c r="BL199">
        <v>-0.04</v>
      </c>
      <c r="BM199">
        <v>-0.15</v>
      </c>
      <c r="BN199" s="3" t="str">
        <f t="shared" si="24"/>
        <v xml:space="preserve"> </v>
      </c>
      <c r="BO199" s="3">
        <f t="shared" si="25"/>
        <v>2.2405649820133644</v>
      </c>
      <c r="BP199" s="43">
        <v>-4.9000000000000004</v>
      </c>
      <c r="BQ199" s="43">
        <v>-2.5</v>
      </c>
      <c r="BR199" s="43">
        <v>0.3</v>
      </c>
      <c r="BS199" s="44">
        <f t="shared" si="29"/>
        <v>0.63121938802812561</v>
      </c>
      <c r="BT199" s="45">
        <v>0.20225972618226307</v>
      </c>
      <c r="BU199" s="45">
        <v>-0.67510659280745056</v>
      </c>
      <c r="BV199" s="45">
        <v>2.2830172400831805</v>
      </c>
      <c r="BW199" s="45">
        <v>-6.4881072762936268E-2</v>
      </c>
      <c r="BX199" s="45">
        <v>0</v>
      </c>
      <c r="BY199" s="44">
        <f t="shared" si="30"/>
        <v>1.7452893006950567</v>
      </c>
      <c r="BZ199" s="45">
        <v>7.3072591124472641</v>
      </c>
      <c r="CA199" s="45">
        <v>0.2166937555642271</v>
      </c>
      <c r="CB199" s="45">
        <v>-0.18715621318411352</v>
      </c>
      <c r="CC199" s="45">
        <v>-8.4508665674943089</v>
      </c>
      <c r="CD199" s="44">
        <f t="shared" si="31"/>
        <v>-1.1140699126669311</v>
      </c>
      <c r="CE199" s="46">
        <v>734.06666666666672</v>
      </c>
      <c r="CF199" s="46">
        <v>3.95</v>
      </c>
      <c r="CG199" s="46">
        <v>24.583333333333336</v>
      </c>
      <c r="CH199" s="46">
        <v>762.60000000000014</v>
      </c>
      <c r="CI199" s="47">
        <v>1058333.3333333333</v>
      </c>
      <c r="CJ199">
        <v>165000</v>
      </c>
      <c r="CK199" s="2">
        <v>23.6</v>
      </c>
      <c r="CL199">
        <v>1</v>
      </c>
      <c r="CM199" s="3">
        <v>1.05</v>
      </c>
      <c r="CN199" s="2">
        <f t="shared" si="26"/>
        <v>-3.7</v>
      </c>
      <c r="CO199" s="2">
        <f t="shared" si="27"/>
        <v>-1.6797210000000002</v>
      </c>
      <c r="CP199" s="48">
        <v>58.030106000000004</v>
      </c>
      <c r="CQ199" s="2">
        <v>5.55091</v>
      </c>
      <c r="CR199" s="2">
        <v>6.7282690000000001</v>
      </c>
      <c r="CS199" s="2">
        <v>12.279178999999999</v>
      </c>
      <c r="CT199" s="2">
        <v>-0.96067999999999998</v>
      </c>
      <c r="CU199" s="2">
        <v>0.93407399999999996</v>
      </c>
      <c r="CV199" s="2">
        <v>-3.1150000000000001E-3</v>
      </c>
      <c r="CW199" s="2">
        <v>-2.9721000000000001E-2</v>
      </c>
      <c r="CX199" t="s">
        <v>54</v>
      </c>
      <c r="CY199" s="2">
        <v>1.1000000000000001</v>
      </c>
      <c r="CZ199" s="49">
        <f t="shared" si="28"/>
        <v>0.490093</v>
      </c>
    </row>
    <row r="200" spans="1:104" x14ac:dyDescent="0.2">
      <c r="A200" s="31" t="s">
        <v>2060</v>
      </c>
      <c r="B200" t="s">
        <v>1718</v>
      </c>
      <c r="D200" t="s">
        <v>1719</v>
      </c>
      <c r="E200">
        <v>74</v>
      </c>
      <c r="F200">
        <v>195</v>
      </c>
      <c r="G200" t="s">
        <v>1663</v>
      </c>
      <c r="I200" t="s">
        <v>435</v>
      </c>
      <c r="J200" t="s">
        <v>927</v>
      </c>
      <c r="K200" t="s">
        <v>72</v>
      </c>
      <c r="L200" t="s">
        <v>72</v>
      </c>
      <c r="M200" t="s">
        <v>48</v>
      </c>
      <c r="N200">
        <v>65</v>
      </c>
      <c r="O200">
        <v>16</v>
      </c>
      <c r="P200">
        <v>23</v>
      </c>
      <c r="Q200">
        <v>39</v>
      </c>
      <c r="R200">
        <v>18</v>
      </c>
      <c r="S200">
        <v>10</v>
      </c>
      <c r="T200">
        <v>12</v>
      </c>
      <c r="U200">
        <v>44</v>
      </c>
      <c r="V200">
        <v>117</v>
      </c>
      <c r="W200">
        <v>99</v>
      </c>
      <c r="X200">
        <v>28</v>
      </c>
      <c r="Y200">
        <v>40</v>
      </c>
      <c r="Z200">
        <v>9</v>
      </c>
      <c r="AA200">
        <v>22</v>
      </c>
      <c r="AB200">
        <v>4</v>
      </c>
      <c r="AC200">
        <v>14</v>
      </c>
      <c r="AD200">
        <v>0.4</v>
      </c>
      <c r="AE200">
        <v>15</v>
      </c>
      <c r="AF200">
        <v>1</v>
      </c>
      <c r="AG200">
        <v>0</v>
      </c>
      <c r="AH200">
        <v>20</v>
      </c>
      <c r="AI200">
        <v>0</v>
      </c>
      <c r="AJ200">
        <v>3</v>
      </c>
      <c r="AK200">
        <v>11</v>
      </c>
      <c r="AL200">
        <v>12</v>
      </c>
      <c r="AM200">
        <v>9</v>
      </c>
      <c r="AN200">
        <v>14</v>
      </c>
      <c r="AO200">
        <v>3</v>
      </c>
      <c r="AP200">
        <v>1</v>
      </c>
      <c r="AQ200">
        <v>3</v>
      </c>
      <c r="AR200">
        <v>6</v>
      </c>
      <c r="AS200">
        <v>10</v>
      </c>
      <c r="AT200">
        <v>5</v>
      </c>
      <c r="AU200">
        <v>11</v>
      </c>
      <c r="AV200">
        <v>0</v>
      </c>
      <c r="AW200">
        <v>0</v>
      </c>
      <c r="AX200">
        <v>51</v>
      </c>
      <c r="AY200">
        <v>6</v>
      </c>
      <c r="AZ200">
        <v>27</v>
      </c>
      <c r="BA200">
        <v>0</v>
      </c>
      <c r="BB200">
        <v>49227</v>
      </c>
      <c r="BC200">
        <v>146</v>
      </c>
      <c r="BD200">
        <v>5624</v>
      </c>
      <c r="BE200">
        <v>1141</v>
      </c>
      <c r="BF200">
        <v>17</v>
      </c>
      <c r="BG200">
        <v>2</v>
      </c>
      <c r="BH200">
        <v>0</v>
      </c>
      <c r="BI200">
        <v>0</v>
      </c>
      <c r="BJ200">
        <v>0</v>
      </c>
      <c r="BK200">
        <v>14</v>
      </c>
      <c r="BL200">
        <v>0.04</v>
      </c>
      <c r="BM200">
        <v>0.16</v>
      </c>
      <c r="BN200" s="3" t="str">
        <f t="shared" si="24"/>
        <v xml:space="preserve"> </v>
      </c>
      <c r="BO200" s="3">
        <f t="shared" si="25"/>
        <v>3.5646506657216435</v>
      </c>
      <c r="BP200" s="43">
        <v>14.4</v>
      </c>
      <c r="BQ200" s="43">
        <v>6</v>
      </c>
      <c r="BR200" s="43">
        <v>3.3</v>
      </c>
      <c r="BS200" s="44">
        <f t="shared" si="29"/>
        <v>35.048130800336089</v>
      </c>
      <c r="BT200" s="45">
        <v>27.961135155954054</v>
      </c>
      <c r="BU200" s="45">
        <v>-0.8767070850660803</v>
      </c>
      <c r="BV200" s="45">
        <v>-0.70307482221387541</v>
      </c>
      <c r="BW200" s="45">
        <v>-2.7685259540965363E-2</v>
      </c>
      <c r="BX200" s="45">
        <v>0</v>
      </c>
      <c r="BY200" s="44">
        <f t="shared" si="30"/>
        <v>26.353667989133132</v>
      </c>
      <c r="BZ200" s="45">
        <v>9.5542347200869582</v>
      </c>
      <c r="CA200" s="45">
        <v>-3.6477587957794056E-3</v>
      </c>
      <c r="CB200" s="45">
        <v>0.23746131120760802</v>
      </c>
      <c r="CC200" s="45">
        <v>-1.0935854612958333</v>
      </c>
      <c r="CD200" s="44">
        <f t="shared" si="31"/>
        <v>8.6944628112029552</v>
      </c>
      <c r="CE200" s="46">
        <v>820.45</v>
      </c>
      <c r="CF200" s="46">
        <v>2.4333333333333336</v>
      </c>
      <c r="CG200" s="46">
        <v>93.733333333333334</v>
      </c>
      <c r="CH200" s="46">
        <v>916.61666666666667</v>
      </c>
      <c r="CI200" s="47">
        <v>2250000</v>
      </c>
      <c r="CJ200">
        <v>3356752</v>
      </c>
      <c r="CK200" s="2">
        <v>68</v>
      </c>
      <c r="CL200">
        <v>2.25</v>
      </c>
      <c r="CM200" s="3">
        <v>1.8</v>
      </c>
      <c r="CN200" s="2">
        <f t="shared" si="26"/>
        <v>4.0500000000000007</v>
      </c>
      <c r="CO200" s="2">
        <f t="shared" si="27"/>
        <v>3.1690699999999996</v>
      </c>
      <c r="CP200" s="48">
        <v>60.626109999999997</v>
      </c>
      <c r="CQ200" s="2">
        <v>16.287233000000001</v>
      </c>
      <c r="CR200" s="2">
        <v>21.950026000000001</v>
      </c>
      <c r="CS200" s="2">
        <v>38.237259000000002</v>
      </c>
      <c r="CT200" s="2">
        <v>4.8921089999999996</v>
      </c>
      <c r="CU200" s="2">
        <v>2.1789960000000002</v>
      </c>
      <c r="CV200" s="2">
        <v>-2.0339999999999998E-3</v>
      </c>
      <c r="CW200" s="2">
        <v>7.06907</v>
      </c>
      <c r="CX200" t="s">
        <v>72</v>
      </c>
      <c r="CY200" s="2">
        <v>1.8</v>
      </c>
      <c r="CZ200" s="49">
        <f t="shared" si="28"/>
        <v>2.8563566666666667</v>
      </c>
    </row>
    <row r="201" spans="1:104" x14ac:dyDescent="0.2">
      <c r="A201" s="31" t="s">
        <v>2061</v>
      </c>
      <c r="B201" t="s">
        <v>2062</v>
      </c>
      <c r="C201" t="s">
        <v>1707</v>
      </c>
      <c r="D201" t="s">
        <v>1681</v>
      </c>
      <c r="E201">
        <v>76</v>
      </c>
      <c r="F201">
        <v>212</v>
      </c>
      <c r="G201" t="s">
        <v>1668</v>
      </c>
      <c r="I201" t="s">
        <v>120</v>
      </c>
      <c r="J201" t="s">
        <v>1122</v>
      </c>
      <c r="K201" t="s">
        <v>77</v>
      </c>
      <c r="L201" t="s">
        <v>77</v>
      </c>
      <c r="M201" t="s">
        <v>44</v>
      </c>
      <c r="N201">
        <v>61</v>
      </c>
      <c r="O201">
        <v>12</v>
      </c>
      <c r="P201">
        <v>13</v>
      </c>
      <c r="Q201">
        <v>25</v>
      </c>
      <c r="R201">
        <v>8</v>
      </c>
      <c r="S201">
        <v>4</v>
      </c>
      <c r="T201">
        <v>5</v>
      </c>
      <c r="U201">
        <v>22</v>
      </c>
      <c r="V201">
        <v>134</v>
      </c>
      <c r="W201">
        <v>24</v>
      </c>
      <c r="X201">
        <v>10</v>
      </c>
      <c r="Y201">
        <v>42</v>
      </c>
      <c r="Z201">
        <v>22</v>
      </c>
      <c r="AA201">
        <v>53</v>
      </c>
      <c r="AB201">
        <v>1</v>
      </c>
      <c r="AC201">
        <v>2</v>
      </c>
      <c r="AD201">
        <v>0</v>
      </c>
      <c r="AE201">
        <v>11</v>
      </c>
      <c r="AF201">
        <v>1</v>
      </c>
      <c r="AG201">
        <v>0</v>
      </c>
      <c r="AH201">
        <v>12</v>
      </c>
      <c r="AI201">
        <v>0</v>
      </c>
      <c r="AJ201">
        <v>1</v>
      </c>
      <c r="AK201">
        <v>6</v>
      </c>
      <c r="AL201">
        <v>7</v>
      </c>
      <c r="AM201">
        <v>1</v>
      </c>
      <c r="AN201">
        <v>12</v>
      </c>
      <c r="AO201">
        <v>1</v>
      </c>
      <c r="AP201">
        <v>0</v>
      </c>
      <c r="AQ201">
        <v>2</v>
      </c>
      <c r="AR201">
        <v>7</v>
      </c>
      <c r="AS201">
        <v>5</v>
      </c>
      <c r="AT201">
        <v>8</v>
      </c>
      <c r="AU201">
        <v>4</v>
      </c>
      <c r="AV201">
        <v>1</v>
      </c>
      <c r="AW201">
        <v>0</v>
      </c>
      <c r="AX201">
        <v>37</v>
      </c>
      <c r="AY201">
        <v>6</v>
      </c>
      <c r="AZ201">
        <v>23</v>
      </c>
      <c r="BA201">
        <v>0</v>
      </c>
      <c r="BB201">
        <v>38338</v>
      </c>
      <c r="BC201">
        <v>44</v>
      </c>
      <c r="BD201">
        <v>2776</v>
      </c>
      <c r="BE201">
        <v>846</v>
      </c>
      <c r="BF201">
        <v>11</v>
      </c>
      <c r="BG201">
        <v>0</v>
      </c>
      <c r="BH201">
        <v>0</v>
      </c>
      <c r="BI201">
        <v>0</v>
      </c>
      <c r="BJ201">
        <v>0</v>
      </c>
      <c r="BK201">
        <v>19</v>
      </c>
      <c r="BL201">
        <v>0</v>
      </c>
      <c r="BM201">
        <v>-0.04</v>
      </c>
      <c r="BN201" s="3" t="str">
        <f t="shared" si="24"/>
        <v xml:space="preserve"> </v>
      </c>
      <c r="BO201" s="3">
        <f t="shared" si="25"/>
        <v>4.1704168428762642</v>
      </c>
      <c r="BP201" s="43">
        <v>6</v>
      </c>
      <c r="BQ201" s="43">
        <v>2.8</v>
      </c>
      <c r="BR201" s="43">
        <v>1.8</v>
      </c>
      <c r="BS201" s="44">
        <f t="shared" si="29"/>
        <v>30.546400407702635</v>
      </c>
      <c r="BT201" s="45">
        <v>17.245501060069611</v>
      </c>
      <c r="BU201" s="45">
        <v>0.9563906081438639</v>
      </c>
      <c r="BV201" s="45">
        <v>2.9056620720994331</v>
      </c>
      <c r="BW201" s="45">
        <v>-8.5706826048904013E-3</v>
      </c>
      <c r="BX201" s="45">
        <v>0</v>
      </c>
      <c r="BY201" s="44">
        <f t="shared" si="30"/>
        <v>21.098983057708015</v>
      </c>
      <c r="BZ201" s="45">
        <v>9.3301118462663517</v>
      </c>
      <c r="CA201" s="45">
        <v>0.48585509629791274</v>
      </c>
      <c r="CB201" s="45">
        <v>0.1132850874911582</v>
      </c>
      <c r="CC201" s="45">
        <v>-0.48183468006080349</v>
      </c>
      <c r="CD201" s="44">
        <f t="shared" si="31"/>
        <v>9.4474173499946197</v>
      </c>
      <c r="CE201" s="46">
        <v>638.9666666666667</v>
      </c>
      <c r="CF201" s="46">
        <v>0.73333333333333328</v>
      </c>
      <c r="CG201" s="46">
        <v>46.266666666666666</v>
      </c>
      <c r="CH201" s="46">
        <v>685.9666666666667</v>
      </c>
      <c r="CI201" s="47">
        <v>735000</v>
      </c>
      <c r="CJ201">
        <v>2218446</v>
      </c>
      <c r="CK201" s="2">
        <v>65.099997999999999</v>
      </c>
      <c r="CL201">
        <v>0.73499999999999999</v>
      </c>
      <c r="CM201" s="3">
        <v>0.77174999999999994</v>
      </c>
      <c r="CN201" s="2">
        <f t="shared" si="26"/>
        <v>3.8949999999999996</v>
      </c>
      <c r="CO201" s="2">
        <f t="shared" si="27"/>
        <v>2.5214720000000002</v>
      </c>
      <c r="CP201" s="48">
        <v>54.969298999999999</v>
      </c>
      <c r="CQ201" s="2">
        <v>10.931763</v>
      </c>
      <c r="CR201" s="2">
        <v>13.257963999999999</v>
      </c>
      <c r="CS201" s="2">
        <v>24.189727000000001</v>
      </c>
      <c r="CT201" s="2">
        <v>1.961239</v>
      </c>
      <c r="CU201" s="2">
        <v>1.3809070000000001</v>
      </c>
      <c r="CV201" s="2">
        <v>-5.424E-3</v>
      </c>
      <c r="CW201" s="2">
        <v>3.336722</v>
      </c>
      <c r="CX201" t="s">
        <v>77</v>
      </c>
      <c r="CY201" s="2">
        <v>0.8</v>
      </c>
      <c r="CZ201" s="49">
        <f t="shared" si="28"/>
        <v>1.6122406666666667</v>
      </c>
    </row>
    <row r="202" spans="1:104" x14ac:dyDescent="0.2">
      <c r="A202" s="31" t="s">
        <v>2063</v>
      </c>
      <c r="B202" t="s">
        <v>1774</v>
      </c>
      <c r="C202" t="s">
        <v>1745</v>
      </c>
      <c r="D202" t="s">
        <v>1681</v>
      </c>
      <c r="E202">
        <v>71</v>
      </c>
      <c r="F202">
        <v>189</v>
      </c>
      <c r="G202" t="s">
        <v>1663</v>
      </c>
      <c r="I202" t="s">
        <v>173</v>
      </c>
      <c r="J202" t="s">
        <v>174</v>
      </c>
      <c r="K202" t="s">
        <v>94</v>
      </c>
      <c r="L202" t="s">
        <v>94</v>
      </c>
      <c r="M202" t="s">
        <v>57</v>
      </c>
      <c r="N202">
        <v>47</v>
      </c>
      <c r="O202">
        <v>1</v>
      </c>
      <c r="P202">
        <v>15</v>
      </c>
      <c r="Q202">
        <v>16</v>
      </c>
      <c r="R202">
        <v>7</v>
      </c>
      <c r="S202">
        <v>2</v>
      </c>
      <c r="T202">
        <v>3</v>
      </c>
      <c r="U202">
        <v>40</v>
      </c>
      <c r="V202">
        <v>72</v>
      </c>
      <c r="W202">
        <v>60</v>
      </c>
      <c r="X202">
        <v>72</v>
      </c>
      <c r="Y202">
        <v>31</v>
      </c>
      <c r="Z202">
        <v>15</v>
      </c>
      <c r="AA202">
        <v>14</v>
      </c>
      <c r="AB202">
        <v>0</v>
      </c>
      <c r="AC202">
        <v>0</v>
      </c>
      <c r="AD202">
        <v>0</v>
      </c>
      <c r="AE202">
        <v>0</v>
      </c>
      <c r="AF202">
        <v>1</v>
      </c>
      <c r="AG202">
        <v>0</v>
      </c>
      <c r="AH202">
        <v>9</v>
      </c>
      <c r="AI202">
        <v>0</v>
      </c>
      <c r="AJ202">
        <v>6</v>
      </c>
      <c r="AK202">
        <v>10</v>
      </c>
      <c r="AL202">
        <v>5</v>
      </c>
      <c r="AM202">
        <v>4</v>
      </c>
      <c r="AN202">
        <v>11</v>
      </c>
      <c r="AO202">
        <v>0</v>
      </c>
      <c r="AP202">
        <v>0</v>
      </c>
      <c r="AQ202">
        <v>0</v>
      </c>
      <c r="AR202">
        <v>0</v>
      </c>
      <c r="AS202">
        <v>1</v>
      </c>
      <c r="AT202">
        <v>0</v>
      </c>
      <c r="AU202">
        <v>1</v>
      </c>
      <c r="AV202">
        <v>0</v>
      </c>
      <c r="AW202">
        <v>0</v>
      </c>
      <c r="AX202">
        <v>45</v>
      </c>
      <c r="AY202">
        <v>13</v>
      </c>
      <c r="AZ202">
        <v>36</v>
      </c>
      <c r="BA202">
        <v>11</v>
      </c>
      <c r="BB202">
        <v>47520</v>
      </c>
      <c r="BC202">
        <v>6813</v>
      </c>
      <c r="BD202">
        <v>6388</v>
      </c>
      <c r="BE202">
        <v>1227</v>
      </c>
      <c r="BF202">
        <v>15</v>
      </c>
      <c r="BG202">
        <v>2</v>
      </c>
      <c r="BH202">
        <v>0</v>
      </c>
      <c r="BI202">
        <v>0</v>
      </c>
      <c r="BJ202">
        <v>0</v>
      </c>
      <c r="BK202">
        <v>8</v>
      </c>
      <c r="BL202">
        <v>0.02</v>
      </c>
      <c r="BM202">
        <v>0.26</v>
      </c>
      <c r="BN202" s="3">
        <f t="shared" si="24"/>
        <v>2.8594531844201589</v>
      </c>
      <c r="BO202" s="3">
        <f t="shared" si="25"/>
        <v>3.5016109751238118</v>
      </c>
      <c r="BP202" s="43">
        <v>-2.7</v>
      </c>
      <c r="BQ202" s="43">
        <v>1.1000000000000001</v>
      </c>
      <c r="BR202" s="43">
        <v>1.1000000000000001</v>
      </c>
      <c r="BS202" s="44">
        <f t="shared" si="29"/>
        <v>26.66868083491487</v>
      </c>
      <c r="BT202" s="45">
        <v>1.8980111996919036</v>
      </c>
      <c r="BU202" s="45">
        <v>3.2937234231408037</v>
      </c>
      <c r="BV202" s="45">
        <v>0.41302760782877534</v>
      </c>
      <c r="BW202" s="45">
        <v>-4.2122170110836264E-2</v>
      </c>
      <c r="BX202" s="45">
        <v>0</v>
      </c>
      <c r="BY202" s="44">
        <f t="shared" si="30"/>
        <v>5.5626400605506463</v>
      </c>
      <c r="BZ202" s="45">
        <v>14.570813264586221</v>
      </c>
      <c r="CA202" s="45">
        <v>1.1098724698774283</v>
      </c>
      <c r="CB202" s="45">
        <v>4.7839963530073701</v>
      </c>
      <c r="CC202" s="45">
        <v>0.64135868689320463</v>
      </c>
      <c r="CD202" s="44">
        <f t="shared" si="31"/>
        <v>21.106040774364224</v>
      </c>
      <c r="CE202" s="46">
        <v>792</v>
      </c>
      <c r="CF202" s="46">
        <v>113.55000000000001</v>
      </c>
      <c r="CG202" s="46">
        <v>106.46666666666667</v>
      </c>
      <c r="CH202" s="46">
        <v>1012.0166666666667</v>
      </c>
      <c r="CI202" s="47">
        <v>1400000</v>
      </c>
      <c r="CJ202">
        <v>2834687</v>
      </c>
      <c r="CK202" s="2">
        <v>82.300003000000004</v>
      </c>
      <c r="CL202">
        <v>1.34</v>
      </c>
      <c r="CM202" s="3">
        <v>1.625</v>
      </c>
      <c r="CN202" s="2">
        <f t="shared" si="26"/>
        <v>-0.32000000000000028</v>
      </c>
      <c r="CO202" s="2">
        <f t="shared" si="27"/>
        <v>-0.15501399999999999</v>
      </c>
      <c r="CP202" s="48">
        <v>51.430205999999998</v>
      </c>
      <c r="CQ202" s="2">
        <v>2.534564</v>
      </c>
      <c r="CR202" s="2">
        <v>12.940078</v>
      </c>
      <c r="CS202" s="2">
        <v>15.474641999999999</v>
      </c>
      <c r="CT202" s="2">
        <v>0.99235700000000004</v>
      </c>
      <c r="CU202" s="2">
        <v>2.224526</v>
      </c>
      <c r="CV202" s="2">
        <v>3.1029999999999999E-3</v>
      </c>
      <c r="CW202" s="2">
        <v>3.219986</v>
      </c>
      <c r="CX202" t="s">
        <v>94</v>
      </c>
      <c r="CY202" s="2">
        <v>1.4</v>
      </c>
      <c r="CZ202" s="49">
        <f t="shared" si="28"/>
        <v>1.5733286666666666</v>
      </c>
    </row>
    <row r="203" spans="1:104" x14ac:dyDescent="0.2">
      <c r="A203" s="31" t="s">
        <v>2064</v>
      </c>
      <c r="B203" t="s">
        <v>2065</v>
      </c>
      <c r="C203" t="s">
        <v>1684</v>
      </c>
      <c r="D203" t="s">
        <v>1681</v>
      </c>
      <c r="E203">
        <v>73</v>
      </c>
      <c r="F203">
        <v>201</v>
      </c>
      <c r="G203" t="s">
        <v>1663</v>
      </c>
      <c r="H203" t="s">
        <v>1664</v>
      </c>
      <c r="I203" t="s">
        <v>154</v>
      </c>
      <c r="J203" t="s">
        <v>1216</v>
      </c>
      <c r="K203" t="s">
        <v>45</v>
      </c>
      <c r="M203" t="s">
        <v>57</v>
      </c>
      <c r="N203">
        <v>40</v>
      </c>
      <c r="O203">
        <v>0</v>
      </c>
      <c r="P203">
        <v>5</v>
      </c>
      <c r="Q203">
        <v>5</v>
      </c>
      <c r="R203">
        <v>5</v>
      </c>
      <c r="S203">
        <v>2</v>
      </c>
      <c r="T203">
        <v>-1</v>
      </c>
      <c r="U203">
        <v>18</v>
      </c>
      <c r="V203">
        <v>15</v>
      </c>
      <c r="W203">
        <v>89</v>
      </c>
      <c r="X203">
        <v>36</v>
      </c>
      <c r="Y203">
        <v>13</v>
      </c>
      <c r="Z203">
        <v>13</v>
      </c>
      <c r="AA203">
        <v>5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5</v>
      </c>
      <c r="AI203">
        <v>0</v>
      </c>
      <c r="AJ203">
        <v>0</v>
      </c>
      <c r="AK203">
        <v>3</v>
      </c>
      <c r="AL203">
        <v>2</v>
      </c>
      <c r="AM203">
        <v>0</v>
      </c>
      <c r="AN203">
        <v>5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15</v>
      </c>
      <c r="AY203">
        <v>0</v>
      </c>
      <c r="AZ203">
        <v>20</v>
      </c>
      <c r="BA203">
        <v>10</v>
      </c>
      <c r="BB203">
        <v>34204</v>
      </c>
      <c r="BC203">
        <v>5723</v>
      </c>
      <c r="BD203">
        <v>90</v>
      </c>
      <c r="BE203">
        <v>860</v>
      </c>
      <c r="BF203">
        <v>9</v>
      </c>
      <c r="BG203">
        <v>0</v>
      </c>
      <c r="BH203">
        <v>0</v>
      </c>
      <c r="BI203">
        <v>0</v>
      </c>
      <c r="BJ203">
        <v>0</v>
      </c>
      <c r="BK203">
        <v>9</v>
      </c>
      <c r="BL203">
        <v>0.02</v>
      </c>
      <c r="BM203">
        <v>-0.3</v>
      </c>
      <c r="BN203" s="3">
        <f t="shared" si="24"/>
        <v>2.2516494295678684</v>
      </c>
      <c r="BO203" s="3" t="str">
        <f t="shared" si="25"/>
        <v xml:space="preserve"> </v>
      </c>
      <c r="BP203" s="43">
        <v>3.5</v>
      </c>
      <c r="BQ203" s="43">
        <v>-0.3</v>
      </c>
      <c r="BR203" s="43">
        <v>1.8</v>
      </c>
      <c r="BS203" s="44">
        <f t="shared" si="29"/>
        <v>32.125755740048568</v>
      </c>
      <c r="BT203" s="45">
        <v>-0.37986961185857337</v>
      </c>
      <c r="BU203" s="45">
        <v>-6.3806838672728558E-2</v>
      </c>
      <c r="BV203" s="45">
        <v>3.3323809297626164</v>
      </c>
      <c r="BW203" s="45">
        <v>-0.11370730140975877</v>
      </c>
      <c r="BX203" s="45">
        <v>0</v>
      </c>
      <c r="BY203" s="44">
        <f t="shared" si="30"/>
        <v>2.7749971778215556</v>
      </c>
      <c r="BZ203" s="45">
        <v>21.93266030137379</v>
      </c>
      <c r="CA203" s="45">
        <v>3.6340993227284464E-2</v>
      </c>
      <c r="CB203" s="45">
        <v>5.9002145713541445</v>
      </c>
      <c r="CC203" s="45">
        <v>1.4815426962717932</v>
      </c>
      <c r="CD203" s="44">
        <f t="shared" si="31"/>
        <v>29.350758562227014</v>
      </c>
      <c r="CE203" s="46">
        <v>570.06666666666672</v>
      </c>
      <c r="CF203" s="46">
        <v>95.38333333333334</v>
      </c>
      <c r="CG203" s="46">
        <v>1.5</v>
      </c>
      <c r="CH203" s="46">
        <v>666.95</v>
      </c>
      <c r="CI203" s="47">
        <v>473333.33333333331</v>
      </c>
      <c r="CJ203">
        <v>1892625</v>
      </c>
      <c r="CK203" s="2">
        <v>81</v>
      </c>
      <c r="CL203">
        <v>0.47499999999999998</v>
      </c>
      <c r="CM203"/>
      <c r="CN203" s="2">
        <f t="shared" si="26"/>
        <v>1.5750000000000002</v>
      </c>
      <c r="CO203" s="2">
        <f t="shared" si="27"/>
        <v>3.1280950000000001</v>
      </c>
      <c r="CP203" s="48">
        <v>46.800285000000002</v>
      </c>
      <c r="CQ203" s="2">
        <v>1.27701</v>
      </c>
      <c r="CR203" s="2">
        <v>6.1479549999999996</v>
      </c>
      <c r="CS203" s="2">
        <v>7.4249660000000004</v>
      </c>
      <c r="CT203" s="2">
        <v>-0.250724</v>
      </c>
      <c r="CU203" s="2">
        <v>1.8793470000000001</v>
      </c>
      <c r="CV203" s="2">
        <v>-5.2800000000000004E-4</v>
      </c>
      <c r="CW203" s="2">
        <v>1.6280950000000001</v>
      </c>
      <c r="CZ203" s="49">
        <f t="shared" si="28"/>
        <v>1.0426983333333335</v>
      </c>
    </row>
    <row r="204" spans="1:104" x14ac:dyDescent="0.2">
      <c r="A204" s="31" t="s">
        <v>2066</v>
      </c>
      <c r="B204" t="s">
        <v>1774</v>
      </c>
      <c r="C204" t="s">
        <v>1745</v>
      </c>
      <c r="D204" t="s">
        <v>1681</v>
      </c>
      <c r="E204">
        <v>71</v>
      </c>
      <c r="F204">
        <v>201</v>
      </c>
      <c r="G204" t="s">
        <v>1663</v>
      </c>
      <c r="I204" t="s">
        <v>890</v>
      </c>
      <c r="J204" t="s">
        <v>891</v>
      </c>
      <c r="K204" t="s">
        <v>61</v>
      </c>
      <c r="L204" t="s">
        <v>1709</v>
      </c>
      <c r="M204" t="s">
        <v>48</v>
      </c>
      <c r="N204">
        <v>78</v>
      </c>
      <c r="O204">
        <v>11</v>
      </c>
      <c r="P204">
        <v>6</v>
      </c>
      <c r="Q204">
        <v>17</v>
      </c>
      <c r="R204">
        <v>-13</v>
      </c>
      <c r="S204">
        <v>-12</v>
      </c>
      <c r="T204">
        <v>-4</v>
      </c>
      <c r="U204">
        <v>24</v>
      </c>
      <c r="V204">
        <v>114</v>
      </c>
      <c r="W204">
        <v>83</v>
      </c>
      <c r="X204">
        <v>31</v>
      </c>
      <c r="Y204">
        <v>49</v>
      </c>
      <c r="Z204">
        <v>15</v>
      </c>
      <c r="AA204">
        <v>33</v>
      </c>
      <c r="AB204">
        <v>331</v>
      </c>
      <c r="AC204">
        <v>281</v>
      </c>
      <c r="AD204">
        <v>13.1</v>
      </c>
      <c r="AE204">
        <v>8</v>
      </c>
      <c r="AF204">
        <v>1</v>
      </c>
      <c r="AG204">
        <v>2</v>
      </c>
      <c r="AH204">
        <v>5</v>
      </c>
      <c r="AI204">
        <v>1</v>
      </c>
      <c r="AJ204">
        <v>0</v>
      </c>
      <c r="AK204">
        <v>1</v>
      </c>
      <c r="AL204">
        <v>5</v>
      </c>
      <c r="AM204">
        <v>1</v>
      </c>
      <c r="AN204">
        <v>5</v>
      </c>
      <c r="AO204">
        <v>4</v>
      </c>
      <c r="AP204">
        <v>0</v>
      </c>
      <c r="AQ204">
        <v>2</v>
      </c>
      <c r="AR204">
        <v>6</v>
      </c>
      <c r="AS204">
        <v>5</v>
      </c>
      <c r="AT204">
        <v>3</v>
      </c>
      <c r="AU204">
        <v>8</v>
      </c>
      <c r="AV204">
        <v>1</v>
      </c>
      <c r="AW204">
        <v>1</v>
      </c>
      <c r="AX204">
        <v>29</v>
      </c>
      <c r="AY204">
        <v>2</v>
      </c>
      <c r="AZ204">
        <v>64</v>
      </c>
      <c r="BA204">
        <v>24</v>
      </c>
      <c r="BB204">
        <v>50608</v>
      </c>
      <c r="BC204">
        <v>12816</v>
      </c>
      <c r="BD204">
        <v>1935</v>
      </c>
      <c r="BE204">
        <v>1710</v>
      </c>
      <c r="BF204">
        <v>12</v>
      </c>
      <c r="BG204">
        <v>0</v>
      </c>
      <c r="BH204">
        <v>0</v>
      </c>
      <c r="BI204">
        <v>0</v>
      </c>
      <c r="BJ204">
        <v>0</v>
      </c>
      <c r="BK204">
        <v>14</v>
      </c>
      <c r="BL204">
        <v>-0.01</v>
      </c>
      <c r="BM204">
        <v>-0.03</v>
      </c>
      <c r="BN204" s="3">
        <f t="shared" si="24"/>
        <v>3.7612137531215923</v>
      </c>
      <c r="BO204" s="3">
        <f t="shared" si="25"/>
        <v>2.4400444088258864</v>
      </c>
      <c r="BP204" s="43">
        <v>-13.9</v>
      </c>
      <c r="BQ204" s="43">
        <v>-2.2999999999999998</v>
      </c>
      <c r="BR204" s="43">
        <v>0.8</v>
      </c>
      <c r="BS204" s="44">
        <f t="shared" si="29"/>
        <v>27.69820205220735</v>
      </c>
      <c r="BT204" s="45">
        <v>1.8968605698394765</v>
      </c>
      <c r="BU204" s="45">
        <v>0.15573554773021095</v>
      </c>
      <c r="BV204" s="45">
        <v>0.3149928455299707</v>
      </c>
      <c r="BW204" s="45">
        <v>4.6553398575912475</v>
      </c>
      <c r="BX204" s="45">
        <v>3.5825226680711086</v>
      </c>
      <c r="BY204" s="44">
        <f t="shared" si="30"/>
        <v>10.605451488762014</v>
      </c>
      <c r="BZ204" s="45">
        <v>5.8074522853761099</v>
      </c>
      <c r="CA204" s="45">
        <v>-4.5012891166717792E-2</v>
      </c>
      <c r="CB204" s="45">
        <v>8.1100642030729393</v>
      </c>
      <c r="CC204" s="45">
        <v>3.2202469661630015</v>
      </c>
      <c r="CD204" s="44">
        <f t="shared" si="31"/>
        <v>17.092750563445335</v>
      </c>
      <c r="CE204" s="46">
        <v>843.4666666666667</v>
      </c>
      <c r="CF204" s="46">
        <v>213.60000000000002</v>
      </c>
      <c r="CG204" s="46">
        <v>32.25</v>
      </c>
      <c r="CH204" s="46">
        <v>1089.3166666666666</v>
      </c>
      <c r="CI204" s="47">
        <v>850000</v>
      </c>
      <c r="CJ204">
        <v>1028160</v>
      </c>
      <c r="CK204" s="2">
        <v>45.299999</v>
      </c>
      <c r="CL204">
        <v>0.9</v>
      </c>
      <c r="CM204" s="3">
        <v>1.1000000000000001</v>
      </c>
      <c r="CN204" s="2">
        <f t="shared" si="26"/>
        <v>-2.7</v>
      </c>
      <c r="CO204" s="2">
        <f t="shared" si="27"/>
        <v>-6.4223000000000363E-2</v>
      </c>
      <c r="CP204" s="48">
        <v>65.830039999999997</v>
      </c>
      <c r="CQ204" s="2">
        <v>9.4007649999999998</v>
      </c>
      <c r="CR204" s="2">
        <v>10.184944</v>
      </c>
      <c r="CS204" s="2">
        <v>19.585709999999999</v>
      </c>
      <c r="CT204" s="2">
        <v>2.6023999999999999E-2</v>
      </c>
      <c r="CU204" s="2">
        <v>1.714882</v>
      </c>
      <c r="CV204" s="2">
        <v>-5.1289999999999999E-3</v>
      </c>
      <c r="CW204" s="2">
        <v>1.7357769999999999</v>
      </c>
      <c r="CX204" t="s">
        <v>54</v>
      </c>
      <c r="CY204" s="2">
        <v>1.1000000000000001</v>
      </c>
      <c r="CZ204" s="49">
        <f t="shared" si="28"/>
        <v>1.0785923333333334</v>
      </c>
    </row>
    <row r="205" spans="1:104" x14ac:dyDescent="0.2">
      <c r="A205" s="31" t="s">
        <v>2067</v>
      </c>
      <c r="B205" t="s">
        <v>1670</v>
      </c>
      <c r="D205" t="s">
        <v>1671</v>
      </c>
      <c r="E205">
        <v>72</v>
      </c>
      <c r="F205">
        <v>172</v>
      </c>
      <c r="G205" t="s">
        <v>1668</v>
      </c>
      <c r="H205" t="s">
        <v>1664</v>
      </c>
      <c r="I205" t="s">
        <v>289</v>
      </c>
      <c r="J205" t="s">
        <v>290</v>
      </c>
      <c r="K205" t="s">
        <v>127</v>
      </c>
      <c r="L205" t="s">
        <v>1800</v>
      </c>
      <c r="M205" t="s">
        <v>48</v>
      </c>
      <c r="N205">
        <v>8</v>
      </c>
      <c r="O205">
        <v>4</v>
      </c>
      <c r="P205">
        <v>0</v>
      </c>
      <c r="Q205">
        <v>4</v>
      </c>
      <c r="R205">
        <v>3</v>
      </c>
      <c r="S205">
        <v>3</v>
      </c>
      <c r="T205">
        <v>0</v>
      </c>
      <c r="U205">
        <v>0</v>
      </c>
      <c r="V205">
        <v>10</v>
      </c>
      <c r="W205">
        <v>2</v>
      </c>
      <c r="X205">
        <v>2</v>
      </c>
      <c r="Y205">
        <v>0</v>
      </c>
      <c r="Z205">
        <v>1</v>
      </c>
      <c r="AA205">
        <v>1</v>
      </c>
      <c r="AB205">
        <v>0</v>
      </c>
      <c r="AC205">
        <v>0</v>
      </c>
      <c r="AD205">
        <v>0</v>
      </c>
      <c r="AE205">
        <v>4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1</v>
      </c>
      <c r="AP205">
        <v>0</v>
      </c>
      <c r="AQ205">
        <v>1</v>
      </c>
      <c r="AR205">
        <v>4</v>
      </c>
      <c r="AS205">
        <v>0</v>
      </c>
      <c r="AT205">
        <v>1</v>
      </c>
      <c r="AU205">
        <v>3</v>
      </c>
      <c r="AV205">
        <v>0</v>
      </c>
      <c r="AW205">
        <v>0</v>
      </c>
      <c r="AX205">
        <v>5</v>
      </c>
      <c r="AY205">
        <v>0</v>
      </c>
      <c r="AZ205">
        <v>2</v>
      </c>
      <c r="BA205">
        <v>0</v>
      </c>
      <c r="BB205">
        <v>3210</v>
      </c>
      <c r="BC205">
        <v>0</v>
      </c>
      <c r="BD205">
        <v>690</v>
      </c>
      <c r="BE205">
        <v>95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1</v>
      </c>
      <c r="BL205">
        <v>-0.09</v>
      </c>
      <c r="BM205">
        <v>-0.22</v>
      </c>
      <c r="BN205" s="3" t="str">
        <f t="shared" si="24"/>
        <v xml:space="preserve"> </v>
      </c>
      <c r="BO205" s="3" t="str">
        <f t="shared" si="25"/>
        <v xml:space="preserve"> </v>
      </c>
      <c r="BP205" s="43">
        <v>2.7</v>
      </c>
      <c r="BQ205" s="43">
        <v>1</v>
      </c>
      <c r="BR205" s="43">
        <v>0.6</v>
      </c>
      <c r="BS205" s="44">
        <f t="shared" si="29"/>
        <v>7.1154716170204493</v>
      </c>
      <c r="BT205" s="45">
        <v>6.1933180078169663</v>
      </c>
      <c r="BU205" s="45">
        <v>-0.61744598612295865</v>
      </c>
      <c r="BV205" s="45">
        <v>-5.1875583450666958E-2</v>
      </c>
      <c r="BW205" s="45">
        <v>0</v>
      </c>
      <c r="BX205" s="45">
        <v>0</v>
      </c>
      <c r="BY205" s="44">
        <f t="shared" si="30"/>
        <v>5.5239964382433406</v>
      </c>
      <c r="BZ205" s="45">
        <v>0.65501597932006728</v>
      </c>
      <c r="CA205" s="45">
        <v>8.8497383748169928E-2</v>
      </c>
      <c r="CB205" s="45">
        <v>0</v>
      </c>
      <c r="CC205" s="45">
        <v>0.84796181570887164</v>
      </c>
      <c r="CD205" s="44">
        <f t="shared" si="31"/>
        <v>1.5914751787771089</v>
      </c>
      <c r="CE205" s="46">
        <v>53.5</v>
      </c>
      <c r="CF205" s="46">
        <v>0</v>
      </c>
      <c r="CG205" s="46">
        <v>11.5</v>
      </c>
      <c r="CH205" s="46">
        <v>65</v>
      </c>
      <c r="CI205" s="47">
        <v>2225000</v>
      </c>
      <c r="CL205">
        <v>0.875</v>
      </c>
      <c r="CM205" s="3">
        <v>0.875</v>
      </c>
      <c r="CN205" s="2">
        <f t="shared" si="26"/>
        <v>0.47500000000000009</v>
      </c>
      <c r="CO205" s="2">
        <f t="shared" si="27"/>
        <v>0.99313299999999982</v>
      </c>
      <c r="CP205" s="48">
        <v>31.290832999999999</v>
      </c>
      <c r="CQ205" s="2">
        <v>7.0776250000000003</v>
      </c>
      <c r="CR205" s="2">
        <v>6.4288439999999998</v>
      </c>
      <c r="CS205" s="2">
        <v>13.50647</v>
      </c>
      <c r="CT205" s="2">
        <v>1.3507720000000001</v>
      </c>
      <c r="CU205" s="2">
        <v>0.77495700000000001</v>
      </c>
      <c r="CV205" s="2">
        <v>-7.5960000000000003E-3</v>
      </c>
      <c r="CW205" s="2">
        <v>2.1181329999999998</v>
      </c>
      <c r="CX205" t="s">
        <v>1800</v>
      </c>
      <c r="CY205" s="2">
        <v>2.2000000000000002</v>
      </c>
      <c r="CZ205" s="49">
        <f t="shared" si="28"/>
        <v>1.2060443333333333</v>
      </c>
    </row>
    <row r="206" spans="1:104" x14ac:dyDescent="0.2">
      <c r="A206" s="31" t="s">
        <v>2068</v>
      </c>
      <c r="B206" t="s">
        <v>2069</v>
      </c>
      <c r="D206" t="s">
        <v>1761</v>
      </c>
      <c r="E206">
        <v>72</v>
      </c>
      <c r="F206">
        <v>193</v>
      </c>
      <c r="G206" t="s">
        <v>1663</v>
      </c>
      <c r="I206" t="s">
        <v>510</v>
      </c>
      <c r="J206" t="s">
        <v>511</v>
      </c>
      <c r="K206" t="s">
        <v>205</v>
      </c>
      <c r="L206" t="s">
        <v>205</v>
      </c>
      <c r="M206" t="s">
        <v>69</v>
      </c>
      <c r="N206">
        <v>80</v>
      </c>
      <c r="O206">
        <v>12</v>
      </c>
      <c r="P206">
        <v>28</v>
      </c>
      <c r="Q206">
        <v>40</v>
      </c>
      <c r="R206">
        <v>9</v>
      </c>
      <c r="S206">
        <v>12</v>
      </c>
      <c r="T206">
        <v>-2</v>
      </c>
      <c r="U206">
        <v>42</v>
      </c>
      <c r="V206">
        <v>129</v>
      </c>
      <c r="W206">
        <v>41</v>
      </c>
      <c r="X206">
        <v>18</v>
      </c>
      <c r="Y206">
        <v>48</v>
      </c>
      <c r="Z206">
        <v>19</v>
      </c>
      <c r="AA206">
        <v>26</v>
      </c>
      <c r="AB206">
        <v>409</v>
      </c>
      <c r="AC206">
        <v>376</v>
      </c>
      <c r="AD206">
        <v>16.8</v>
      </c>
      <c r="AE206">
        <v>11</v>
      </c>
      <c r="AF206">
        <v>1</v>
      </c>
      <c r="AG206">
        <v>0</v>
      </c>
      <c r="AH206">
        <v>25</v>
      </c>
      <c r="AI206">
        <v>0</v>
      </c>
      <c r="AJ206">
        <v>3</v>
      </c>
      <c r="AK206">
        <v>20</v>
      </c>
      <c r="AL206">
        <v>8</v>
      </c>
      <c r="AM206">
        <v>6</v>
      </c>
      <c r="AN206">
        <v>22</v>
      </c>
      <c r="AO206">
        <v>2</v>
      </c>
      <c r="AP206">
        <v>0</v>
      </c>
      <c r="AQ206">
        <v>1</v>
      </c>
      <c r="AR206">
        <v>6</v>
      </c>
      <c r="AS206">
        <v>6</v>
      </c>
      <c r="AT206">
        <v>3</v>
      </c>
      <c r="AU206">
        <v>9</v>
      </c>
      <c r="AV206">
        <v>0</v>
      </c>
      <c r="AW206">
        <v>0</v>
      </c>
      <c r="AX206">
        <v>57</v>
      </c>
      <c r="AY206">
        <v>8</v>
      </c>
      <c r="AZ206">
        <v>54</v>
      </c>
      <c r="BA206">
        <v>14</v>
      </c>
      <c r="BB206">
        <v>65077</v>
      </c>
      <c r="BC206">
        <v>8441</v>
      </c>
      <c r="BD206">
        <v>3784</v>
      </c>
      <c r="BE206">
        <v>1830</v>
      </c>
      <c r="BF206">
        <v>20</v>
      </c>
      <c r="BG206">
        <v>0</v>
      </c>
      <c r="BH206">
        <v>0</v>
      </c>
      <c r="BI206">
        <v>0</v>
      </c>
      <c r="BJ206">
        <v>0</v>
      </c>
      <c r="BK206">
        <v>26</v>
      </c>
      <c r="BL206">
        <v>0</v>
      </c>
      <c r="BM206">
        <v>-7.0000000000000007E-2</v>
      </c>
      <c r="BN206" s="3">
        <f t="shared" si="24"/>
        <v>3.1414030475780397</v>
      </c>
      <c r="BO206" s="3">
        <f t="shared" si="25"/>
        <v>3.9208341941068929</v>
      </c>
      <c r="BP206" s="43">
        <v>3.4</v>
      </c>
      <c r="BQ206" s="43">
        <v>3.4</v>
      </c>
      <c r="BR206" s="43">
        <v>2.4</v>
      </c>
      <c r="BS206" s="44">
        <f t="shared" si="29"/>
        <v>44.35990434611071</v>
      </c>
      <c r="BT206" s="45">
        <v>18.215967749453917</v>
      </c>
      <c r="BU206" s="45">
        <v>1.8799229461607563</v>
      </c>
      <c r="BV206" s="45">
        <v>1.7222318515780706</v>
      </c>
      <c r="BW206" s="45">
        <v>-1.8321783105721243</v>
      </c>
      <c r="BX206" s="45">
        <v>0</v>
      </c>
      <c r="BY206" s="44">
        <f t="shared" si="30"/>
        <v>19.985944236620618</v>
      </c>
      <c r="BZ206" s="45">
        <v>14.814422572738096</v>
      </c>
      <c r="CA206" s="45">
        <v>0.50403325606923055</v>
      </c>
      <c r="CB206" s="45">
        <v>9.7354587191096353</v>
      </c>
      <c r="CC206" s="45">
        <v>-0.67995443842686942</v>
      </c>
      <c r="CD206" s="44">
        <f t="shared" si="31"/>
        <v>24.373960109490092</v>
      </c>
      <c r="CE206" s="46">
        <v>1084.6166666666666</v>
      </c>
      <c r="CF206" s="46">
        <v>140.68333333333334</v>
      </c>
      <c r="CG206" s="46">
        <v>63.066666666666663</v>
      </c>
      <c r="CH206" s="46">
        <v>1288.3666666666666</v>
      </c>
      <c r="CI206" s="47">
        <v>3000000</v>
      </c>
      <c r="CJ206">
        <v>2458220</v>
      </c>
      <c r="CK206" s="2">
        <v>60.099997999999999</v>
      </c>
      <c r="CL206">
        <v>2</v>
      </c>
      <c r="CM206" s="3">
        <v>2.5</v>
      </c>
      <c r="CN206" s="2">
        <f t="shared" si="26"/>
        <v>1.2999999999999998</v>
      </c>
      <c r="CO206" s="2">
        <f t="shared" si="27"/>
        <v>2.2773830000000004</v>
      </c>
      <c r="CP206" s="48">
        <v>67.424896000000004</v>
      </c>
      <c r="CQ206" s="2">
        <v>16.108222999999999</v>
      </c>
      <c r="CR206" s="2">
        <v>27.750277000000001</v>
      </c>
      <c r="CS206" s="2">
        <v>43.858499999999999</v>
      </c>
      <c r="CT206" s="2">
        <v>5.2004830000000002</v>
      </c>
      <c r="CU206" s="2">
        <v>3.0632540000000001</v>
      </c>
      <c r="CV206" s="2">
        <v>1.3646E-2</v>
      </c>
      <c r="CW206" s="2">
        <v>8.2773830000000004</v>
      </c>
      <c r="CX206" t="s">
        <v>205</v>
      </c>
      <c r="CY206" s="2">
        <v>3</v>
      </c>
      <c r="CZ206" s="49">
        <f t="shared" si="28"/>
        <v>3.2591276666666666</v>
      </c>
    </row>
    <row r="207" spans="1:104" x14ac:dyDescent="0.2">
      <c r="A207" s="31" t="s">
        <v>2070</v>
      </c>
      <c r="B207" t="s">
        <v>2071</v>
      </c>
      <c r="C207" t="s">
        <v>1661</v>
      </c>
      <c r="D207" t="s">
        <v>1662</v>
      </c>
      <c r="E207">
        <v>73</v>
      </c>
      <c r="F207">
        <v>205</v>
      </c>
      <c r="G207" t="s">
        <v>1668</v>
      </c>
      <c r="I207" t="s">
        <v>494</v>
      </c>
      <c r="J207" t="s">
        <v>1064</v>
      </c>
      <c r="K207" t="s">
        <v>113</v>
      </c>
      <c r="L207" t="s">
        <v>113</v>
      </c>
      <c r="M207" t="s">
        <v>57</v>
      </c>
      <c r="N207">
        <v>66</v>
      </c>
      <c r="O207">
        <v>6</v>
      </c>
      <c r="P207">
        <v>17</v>
      </c>
      <c r="Q207">
        <v>23</v>
      </c>
      <c r="R207">
        <v>-7</v>
      </c>
      <c r="S207">
        <v>-5</v>
      </c>
      <c r="T207">
        <v>4</v>
      </c>
      <c r="U207">
        <v>43</v>
      </c>
      <c r="V207">
        <v>68</v>
      </c>
      <c r="W207">
        <v>136</v>
      </c>
      <c r="X207">
        <v>158</v>
      </c>
      <c r="Y207">
        <v>36</v>
      </c>
      <c r="Z207">
        <v>55</v>
      </c>
      <c r="AA207">
        <v>28</v>
      </c>
      <c r="AB207">
        <v>0</v>
      </c>
      <c r="AC207">
        <v>0</v>
      </c>
      <c r="AD207">
        <v>0</v>
      </c>
      <c r="AE207">
        <v>6</v>
      </c>
      <c r="AF207">
        <v>0</v>
      </c>
      <c r="AG207">
        <v>0</v>
      </c>
      <c r="AH207">
        <v>15</v>
      </c>
      <c r="AI207">
        <v>0</v>
      </c>
      <c r="AJ207">
        <v>2</v>
      </c>
      <c r="AK207">
        <v>11</v>
      </c>
      <c r="AL207">
        <v>6</v>
      </c>
      <c r="AM207">
        <v>5</v>
      </c>
      <c r="AN207">
        <v>12</v>
      </c>
      <c r="AO207">
        <v>2</v>
      </c>
      <c r="AP207">
        <v>0</v>
      </c>
      <c r="AQ207">
        <v>0</v>
      </c>
      <c r="AR207">
        <v>3</v>
      </c>
      <c r="AS207">
        <v>3</v>
      </c>
      <c r="AT207">
        <v>2</v>
      </c>
      <c r="AU207">
        <v>4</v>
      </c>
      <c r="AV207">
        <v>1</v>
      </c>
      <c r="AW207">
        <v>0</v>
      </c>
      <c r="AX207">
        <v>62</v>
      </c>
      <c r="AY207">
        <v>4</v>
      </c>
      <c r="AZ207">
        <v>92</v>
      </c>
      <c r="BA207">
        <v>27</v>
      </c>
      <c r="BB207">
        <v>68221</v>
      </c>
      <c r="BC207">
        <v>9765</v>
      </c>
      <c r="BD207">
        <v>3141</v>
      </c>
      <c r="BE207">
        <v>1807</v>
      </c>
      <c r="BF207">
        <v>19</v>
      </c>
      <c r="BG207">
        <v>1</v>
      </c>
      <c r="BH207">
        <v>0</v>
      </c>
      <c r="BI207">
        <v>0</v>
      </c>
      <c r="BJ207">
        <v>0</v>
      </c>
      <c r="BK207">
        <v>12</v>
      </c>
      <c r="BL207">
        <v>-0.01</v>
      </c>
      <c r="BM207">
        <v>-0.05</v>
      </c>
      <c r="BN207" s="3">
        <f t="shared" si="24"/>
        <v>4.8952263236106406</v>
      </c>
      <c r="BO207" s="3">
        <f t="shared" si="25"/>
        <v>3.4667361414186972</v>
      </c>
      <c r="BP207" s="43">
        <v>0.7</v>
      </c>
      <c r="BQ207" s="43">
        <v>2.4</v>
      </c>
      <c r="BR207" s="43">
        <v>1.7</v>
      </c>
      <c r="BS207" s="44">
        <f t="shared" si="29"/>
        <v>33.976248231338801</v>
      </c>
      <c r="BT207" s="45">
        <v>18.428926805491503</v>
      </c>
      <c r="BU207" s="45">
        <v>-0.46398789027903575</v>
      </c>
      <c r="BV207" s="45">
        <v>1.5502477530655552</v>
      </c>
      <c r="BW207" s="45">
        <v>-0.29872920926562324</v>
      </c>
      <c r="BX207" s="45">
        <v>0</v>
      </c>
      <c r="BY207" s="44">
        <f t="shared" si="30"/>
        <v>19.2164574590124</v>
      </c>
      <c r="BZ207" s="45">
        <v>6.7939513752383816</v>
      </c>
      <c r="CA207" s="45">
        <v>1.4122591556957089</v>
      </c>
      <c r="CB207" s="45">
        <v>4.0376161898067613</v>
      </c>
      <c r="CC207" s="45">
        <v>2.515964051585553</v>
      </c>
      <c r="CD207" s="44">
        <f t="shared" si="31"/>
        <v>14.759790772326404</v>
      </c>
      <c r="CE207" s="46">
        <v>1137.8499999999999</v>
      </c>
      <c r="CF207" s="46">
        <v>162.75</v>
      </c>
      <c r="CG207" s="46">
        <v>51.516666666666666</v>
      </c>
      <c r="CH207" s="46">
        <v>1352.1166666666666</v>
      </c>
      <c r="CI207" s="47">
        <v>3500000</v>
      </c>
      <c r="CJ207">
        <v>2798775</v>
      </c>
      <c r="CK207" s="2">
        <v>59.799999</v>
      </c>
      <c r="CL207">
        <v>3.5</v>
      </c>
      <c r="CM207" s="3">
        <v>3.5</v>
      </c>
      <c r="CN207" s="2">
        <f t="shared" si="26"/>
        <v>-4.9000000000000004</v>
      </c>
      <c r="CO207" s="2">
        <f t="shared" si="27"/>
        <v>-3.7158369999999996</v>
      </c>
      <c r="CP207" s="48">
        <v>61.452334999999998</v>
      </c>
      <c r="CQ207" s="2">
        <v>5.0886509999999996</v>
      </c>
      <c r="CR207" s="2">
        <v>15.718714</v>
      </c>
      <c r="CS207" s="2">
        <v>20.807364</v>
      </c>
      <c r="CT207" s="2">
        <v>2.241431</v>
      </c>
      <c r="CU207" s="2">
        <v>3.04671</v>
      </c>
      <c r="CV207" s="2">
        <v>-3.9779999999999998E-3</v>
      </c>
      <c r="CW207" s="2">
        <v>5.2841630000000004</v>
      </c>
      <c r="CX207" t="s">
        <v>113</v>
      </c>
      <c r="CY207" s="2">
        <v>3.5</v>
      </c>
      <c r="CZ207" s="49">
        <f t="shared" si="28"/>
        <v>2.2613876666666668</v>
      </c>
    </row>
    <row r="208" spans="1:104" x14ac:dyDescent="0.2">
      <c r="A208" s="31" t="s">
        <v>2072</v>
      </c>
      <c r="B208" t="s">
        <v>2073</v>
      </c>
      <c r="C208" t="s">
        <v>1680</v>
      </c>
      <c r="D208" t="s">
        <v>1681</v>
      </c>
      <c r="E208">
        <v>73</v>
      </c>
      <c r="F208">
        <v>213</v>
      </c>
      <c r="G208" t="s">
        <v>1668</v>
      </c>
      <c r="I208" t="s">
        <v>63</v>
      </c>
      <c r="J208" t="s">
        <v>834</v>
      </c>
      <c r="K208" t="s">
        <v>150</v>
      </c>
      <c r="L208" t="s">
        <v>150</v>
      </c>
      <c r="M208" t="s">
        <v>69</v>
      </c>
      <c r="N208">
        <v>78</v>
      </c>
      <c r="O208">
        <v>13</v>
      </c>
      <c r="P208">
        <v>19</v>
      </c>
      <c r="Q208">
        <v>32</v>
      </c>
      <c r="R208">
        <v>0</v>
      </c>
      <c r="S208">
        <v>9</v>
      </c>
      <c r="T208">
        <v>-2</v>
      </c>
      <c r="U208">
        <v>66</v>
      </c>
      <c r="V208">
        <v>182</v>
      </c>
      <c r="W208">
        <v>211</v>
      </c>
      <c r="X208">
        <v>54</v>
      </c>
      <c r="Y208">
        <v>67</v>
      </c>
      <c r="Z208">
        <v>36</v>
      </c>
      <c r="AA208">
        <v>45</v>
      </c>
      <c r="AB208">
        <v>535</v>
      </c>
      <c r="AC208">
        <v>509</v>
      </c>
      <c r="AD208">
        <v>24.1</v>
      </c>
      <c r="AE208">
        <v>10</v>
      </c>
      <c r="AF208">
        <v>1</v>
      </c>
      <c r="AG208">
        <v>2</v>
      </c>
      <c r="AH208">
        <v>14</v>
      </c>
      <c r="AI208">
        <v>0</v>
      </c>
      <c r="AJ208">
        <v>5</v>
      </c>
      <c r="AK208">
        <v>11</v>
      </c>
      <c r="AL208">
        <v>8</v>
      </c>
      <c r="AM208">
        <v>4</v>
      </c>
      <c r="AN208">
        <v>15</v>
      </c>
      <c r="AO208">
        <v>4</v>
      </c>
      <c r="AP208">
        <v>2</v>
      </c>
      <c r="AQ208">
        <v>3</v>
      </c>
      <c r="AR208">
        <v>10</v>
      </c>
      <c r="AS208">
        <v>3</v>
      </c>
      <c r="AT208">
        <v>3</v>
      </c>
      <c r="AU208">
        <v>10</v>
      </c>
      <c r="AV208">
        <v>1</v>
      </c>
      <c r="AW208">
        <v>0</v>
      </c>
      <c r="AX208">
        <v>72</v>
      </c>
      <c r="AY208">
        <v>26</v>
      </c>
      <c r="AZ208">
        <v>71</v>
      </c>
      <c r="BA208">
        <v>25</v>
      </c>
      <c r="BB208">
        <v>62676</v>
      </c>
      <c r="BC208">
        <v>11132</v>
      </c>
      <c r="BD208">
        <v>12750</v>
      </c>
      <c r="BE208">
        <v>1749</v>
      </c>
      <c r="BF208">
        <v>28</v>
      </c>
      <c r="BG208">
        <v>2</v>
      </c>
      <c r="BH208">
        <v>0</v>
      </c>
      <c r="BI208">
        <v>0</v>
      </c>
      <c r="BJ208">
        <v>0</v>
      </c>
      <c r="BK208">
        <v>15</v>
      </c>
      <c r="BL208">
        <v>0.06</v>
      </c>
      <c r="BM208">
        <v>-0.13</v>
      </c>
      <c r="BN208" s="3">
        <f t="shared" si="24"/>
        <v>3.9880112350297807</v>
      </c>
      <c r="BO208" s="3">
        <f t="shared" si="25"/>
        <v>3.719814846099267</v>
      </c>
      <c r="BP208" s="43">
        <v>4.5999999999999996</v>
      </c>
      <c r="BQ208" s="43">
        <v>-2</v>
      </c>
      <c r="BR208" s="43">
        <v>4.0999999999999996</v>
      </c>
      <c r="BS208" s="44">
        <f t="shared" si="29"/>
        <v>30.793032213235207</v>
      </c>
      <c r="BT208" s="45">
        <v>10.345571563601</v>
      </c>
      <c r="BU208" s="45">
        <v>1.6427805989864588</v>
      </c>
      <c r="BV208" s="45">
        <v>-0.5062659026681291</v>
      </c>
      <c r="BW208" s="45">
        <v>2.0845708071891682</v>
      </c>
      <c r="BX208" s="45">
        <v>3.408960444183835</v>
      </c>
      <c r="BY208" s="44">
        <f t="shared" si="30"/>
        <v>16.975617511292334</v>
      </c>
      <c r="BZ208" s="45">
        <v>10.636623408558162</v>
      </c>
      <c r="CA208" s="45">
        <v>0.83033496571367016</v>
      </c>
      <c r="CB208" s="45">
        <v>5.8395178133907084</v>
      </c>
      <c r="CC208" s="45">
        <v>-3.4890614857196645</v>
      </c>
      <c r="CD208" s="44">
        <f t="shared" si="31"/>
        <v>13.817414701942875</v>
      </c>
      <c r="CE208" s="46">
        <v>1044.5999999999999</v>
      </c>
      <c r="CF208" s="46">
        <v>185.53333333333333</v>
      </c>
      <c r="CG208" s="46">
        <v>212.5</v>
      </c>
      <c r="CH208" s="46">
        <v>1442.6333333333332</v>
      </c>
      <c r="CI208" s="47">
        <v>4200000</v>
      </c>
      <c r="CJ208">
        <v>1606662</v>
      </c>
      <c r="CK208" s="2">
        <v>49.099997999999999</v>
      </c>
      <c r="CL208">
        <v>6</v>
      </c>
      <c r="CM208" s="3">
        <v>4</v>
      </c>
      <c r="CN208" s="2">
        <f t="shared" si="26"/>
        <v>-14.4</v>
      </c>
      <c r="CO208" s="2">
        <f t="shared" si="27"/>
        <v>-6.1633509999999996</v>
      </c>
      <c r="CP208" s="48">
        <v>73.260109</v>
      </c>
      <c r="CQ208" s="2">
        <v>14.609168</v>
      </c>
      <c r="CR208" s="2">
        <v>19.666018000000001</v>
      </c>
      <c r="CS208" s="2">
        <v>34.275185999999998</v>
      </c>
      <c r="CT208" s="2">
        <v>1.7876099999999999</v>
      </c>
      <c r="CU208" s="2">
        <v>2.5155080000000001</v>
      </c>
      <c r="CV208" s="2">
        <v>3.3530999999999998E-2</v>
      </c>
      <c r="CW208" s="2">
        <v>4.3366490000000004</v>
      </c>
      <c r="CX208" t="s">
        <v>150</v>
      </c>
      <c r="CY208" s="2">
        <v>4.2</v>
      </c>
      <c r="CZ208" s="49">
        <f t="shared" si="28"/>
        <v>1.9455496666666667</v>
      </c>
    </row>
    <row r="209" spans="1:104" x14ac:dyDescent="0.2">
      <c r="A209" s="31" t="s">
        <v>2074</v>
      </c>
      <c r="B209" t="s">
        <v>1774</v>
      </c>
      <c r="C209" t="s">
        <v>1745</v>
      </c>
      <c r="D209" t="s">
        <v>1681</v>
      </c>
      <c r="E209">
        <v>74</v>
      </c>
      <c r="F209">
        <v>232</v>
      </c>
      <c r="G209" t="s">
        <v>1663</v>
      </c>
      <c r="I209" t="s">
        <v>142</v>
      </c>
      <c r="J209" t="s">
        <v>463</v>
      </c>
      <c r="K209" t="s">
        <v>163</v>
      </c>
      <c r="L209" t="s">
        <v>163</v>
      </c>
      <c r="M209" t="s">
        <v>57</v>
      </c>
      <c r="N209">
        <v>36</v>
      </c>
      <c r="O209">
        <v>0</v>
      </c>
      <c r="P209">
        <v>4</v>
      </c>
      <c r="Q209">
        <v>4</v>
      </c>
      <c r="R209">
        <v>-1</v>
      </c>
      <c r="S209">
        <v>1</v>
      </c>
      <c r="T209">
        <v>-3</v>
      </c>
      <c r="U209">
        <v>42</v>
      </c>
      <c r="V209">
        <v>35</v>
      </c>
      <c r="W209">
        <v>114</v>
      </c>
      <c r="X209">
        <v>44</v>
      </c>
      <c r="Y209">
        <v>12</v>
      </c>
      <c r="Z209">
        <v>14</v>
      </c>
      <c r="AA209">
        <v>13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4</v>
      </c>
      <c r="AI209">
        <v>0</v>
      </c>
      <c r="AJ209">
        <v>0</v>
      </c>
      <c r="AK209">
        <v>2</v>
      </c>
      <c r="AL209">
        <v>2</v>
      </c>
      <c r="AM209">
        <v>1</v>
      </c>
      <c r="AN209">
        <v>3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19</v>
      </c>
      <c r="AY209">
        <v>0</v>
      </c>
      <c r="AZ209">
        <v>34</v>
      </c>
      <c r="BA209">
        <v>14</v>
      </c>
      <c r="BB209">
        <v>28697</v>
      </c>
      <c r="BC209">
        <v>5706</v>
      </c>
      <c r="BD209">
        <v>42</v>
      </c>
      <c r="BE209">
        <v>751</v>
      </c>
      <c r="BF209">
        <v>16</v>
      </c>
      <c r="BG209">
        <v>0</v>
      </c>
      <c r="BH209">
        <v>1</v>
      </c>
      <c r="BI209">
        <v>0</v>
      </c>
      <c r="BJ209">
        <v>0</v>
      </c>
      <c r="BK209">
        <v>1</v>
      </c>
      <c r="BL209">
        <v>-0.06</v>
      </c>
      <c r="BM209">
        <v>-0.08</v>
      </c>
      <c r="BN209" s="3">
        <f t="shared" si="24"/>
        <v>4.0948885170181786</v>
      </c>
      <c r="BO209" s="3" t="str">
        <f t="shared" si="25"/>
        <v xml:space="preserve"> </v>
      </c>
      <c r="BP209" s="43">
        <v>0.1</v>
      </c>
      <c r="BQ209" s="43">
        <v>-0.8</v>
      </c>
      <c r="BR209" s="43">
        <v>1.3</v>
      </c>
      <c r="BS209" s="44">
        <f t="shared" si="29"/>
        <v>8.3546248577335032</v>
      </c>
      <c r="BT209" s="45">
        <v>1.9026688737596489</v>
      </c>
      <c r="BU209" s="45">
        <v>-3.0424902346577295E-2</v>
      </c>
      <c r="BV209" s="45">
        <v>-1.343404828385417</v>
      </c>
      <c r="BW209" s="45">
        <v>-0.34898127117315869</v>
      </c>
      <c r="BX209" s="45">
        <v>0</v>
      </c>
      <c r="BY209" s="44">
        <f t="shared" si="30"/>
        <v>0.17985787185449598</v>
      </c>
      <c r="BZ209" s="45">
        <v>9.9218736937402632</v>
      </c>
      <c r="CA209" s="45">
        <v>1.9195676892685018E-2</v>
      </c>
      <c r="CB209" s="45">
        <v>3.1296513510457173</v>
      </c>
      <c r="CC209" s="45">
        <v>-4.8959537357996599</v>
      </c>
      <c r="CD209" s="44">
        <f t="shared" si="31"/>
        <v>8.1747669858790069</v>
      </c>
      <c r="CE209" s="46">
        <v>478.2833333333333</v>
      </c>
      <c r="CF209" s="46">
        <v>95.1</v>
      </c>
      <c r="CG209" s="46">
        <v>0.7</v>
      </c>
      <c r="CH209" s="46">
        <v>574.08333333333337</v>
      </c>
      <c r="CI209" s="47">
        <v>788888.88888888888</v>
      </c>
      <c r="CJ209">
        <v>634661</v>
      </c>
      <c r="CK209" s="2">
        <v>52</v>
      </c>
      <c r="CL209">
        <v>0.65</v>
      </c>
      <c r="CM209" s="3">
        <v>0.75</v>
      </c>
      <c r="CN209" s="2">
        <f t="shared" si="26"/>
        <v>4.9999999999999933E-2</v>
      </c>
      <c r="CO209" s="2">
        <f t="shared" si="27"/>
        <v>0.75034599999999996</v>
      </c>
      <c r="CP209" s="48">
        <v>46.254458999999997</v>
      </c>
      <c r="CQ209" s="2">
        <v>1.216383</v>
      </c>
      <c r="CR209" s="2">
        <v>5.8109630000000001</v>
      </c>
      <c r="CS209" s="2">
        <v>7.0273459999999996</v>
      </c>
      <c r="CT209" s="2">
        <v>-0.56623299999999999</v>
      </c>
      <c r="CU209" s="2">
        <v>2.0667629999999999</v>
      </c>
      <c r="CV209" s="2">
        <v>-1.84E-4</v>
      </c>
      <c r="CW209" s="2">
        <v>1.500346</v>
      </c>
      <c r="CX209" t="s">
        <v>163</v>
      </c>
      <c r="CY209" s="2">
        <v>1</v>
      </c>
      <c r="CZ209" s="49">
        <f t="shared" si="28"/>
        <v>1.0001153333333335</v>
      </c>
    </row>
    <row r="210" spans="1:104" x14ac:dyDescent="0.2">
      <c r="A210" s="31" t="s">
        <v>2075</v>
      </c>
      <c r="B210" t="s">
        <v>2076</v>
      </c>
      <c r="D210" t="s">
        <v>1805</v>
      </c>
      <c r="E210">
        <v>73</v>
      </c>
      <c r="F210">
        <v>190</v>
      </c>
      <c r="G210" t="s">
        <v>1663</v>
      </c>
      <c r="I210" t="s">
        <v>397</v>
      </c>
      <c r="J210" t="s">
        <v>1123</v>
      </c>
      <c r="K210" t="s">
        <v>77</v>
      </c>
      <c r="L210" t="s">
        <v>77</v>
      </c>
      <c r="M210" t="s">
        <v>44</v>
      </c>
      <c r="N210">
        <v>73</v>
      </c>
      <c r="O210">
        <v>19</v>
      </c>
      <c r="P210">
        <v>18</v>
      </c>
      <c r="Q210">
        <v>37</v>
      </c>
      <c r="R210">
        <v>-3</v>
      </c>
      <c r="S210">
        <v>3</v>
      </c>
      <c r="T210">
        <v>-3</v>
      </c>
      <c r="U210">
        <v>20</v>
      </c>
      <c r="V210">
        <v>131</v>
      </c>
      <c r="W210">
        <v>22</v>
      </c>
      <c r="X210">
        <v>17</v>
      </c>
      <c r="Y210">
        <v>55</v>
      </c>
      <c r="Z210">
        <v>34</v>
      </c>
      <c r="AA210">
        <v>53</v>
      </c>
      <c r="AB210">
        <v>9</v>
      </c>
      <c r="AC210">
        <v>25</v>
      </c>
      <c r="AD210">
        <v>0.8</v>
      </c>
      <c r="AE210">
        <v>12</v>
      </c>
      <c r="AF210">
        <v>7</v>
      </c>
      <c r="AG210">
        <v>0</v>
      </c>
      <c r="AH210">
        <v>14</v>
      </c>
      <c r="AI210">
        <v>0</v>
      </c>
      <c r="AJ210">
        <v>4</v>
      </c>
      <c r="AK210">
        <v>8</v>
      </c>
      <c r="AL210">
        <v>10</v>
      </c>
      <c r="AM210">
        <v>8</v>
      </c>
      <c r="AN210">
        <v>10</v>
      </c>
      <c r="AO210">
        <v>4</v>
      </c>
      <c r="AP210">
        <v>0</v>
      </c>
      <c r="AQ210">
        <v>4</v>
      </c>
      <c r="AR210">
        <v>6</v>
      </c>
      <c r="AS210">
        <v>13</v>
      </c>
      <c r="AT210">
        <v>3</v>
      </c>
      <c r="AU210">
        <v>16</v>
      </c>
      <c r="AV210">
        <v>0</v>
      </c>
      <c r="AW210">
        <v>0</v>
      </c>
      <c r="AX210">
        <v>60</v>
      </c>
      <c r="AY210">
        <v>21</v>
      </c>
      <c r="AZ210">
        <v>57</v>
      </c>
      <c r="BA210">
        <v>15</v>
      </c>
      <c r="BB210">
        <v>49415</v>
      </c>
      <c r="BC210">
        <v>6397</v>
      </c>
      <c r="BD210">
        <v>10238</v>
      </c>
      <c r="BE210">
        <v>1379</v>
      </c>
      <c r="BF210">
        <v>9</v>
      </c>
      <c r="BG210">
        <v>0</v>
      </c>
      <c r="BH210">
        <v>0</v>
      </c>
      <c r="BI210">
        <v>0</v>
      </c>
      <c r="BJ210">
        <v>0</v>
      </c>
      <c r="BK210">
        <v>8</v>
      </c>
      <c r="BL210">
        <v>0.01</v>
      </c>
      <c r="BM210">
        <v>0.08</v>
      </c>
      <c r="BN210" s="3">
        <f t="shared" si="24"/>
        <v>4.2410385281436707</v>
      </c>
      <c r="BO210" s="3">
        <f t="shared" si="25"/>
        <v>3.8430960147379354</v>
      </c>
      <c r="BP210" s="43">
        <v>-5.7</v>
      </c>
      <c r="BQ210" s="43">
        <v>3.8</v>
      </c>
      <c r="BR210" s="43">
        <v>0.5</v>
      </c>
      <c r="BS210" s="44">
        <f t="shared" si="29"/>
        <v>43.007069661869281</v>
      </c>
      <c r="BT210" s="45">
        <v>20.114389784656826</v>
      </c>
      <c r="BU210" s="45">
        <v>8.3310803781219072</v>
      </c>
      <c r="BV210" s="45">
        <v>-2.7599935817344678</v>
      </c>
      <c r="BW210" s="45">
        <v>-1.0472329498176678</v>
      </c>
      <c r="BX210" s="45">
        <v>0</v>
      </c>
      <c r="BY210" s="44">
        <f t="shared" si="30"/>
        <v>24.638243631226597</v>
      </c>
      <c r="BZ210" s="45">
        <v>7.8900222259758443</v>
      </c>
      <c r="CA210" s="45">
        <v>-4.1539853275161936E-2</v>
      </c>
      <c r="CB210" s="45">
        <v>4.0641412701678767</v>
      </c>
      <c r="CC210" s="45">
        <v>6.4562023877741277</v>
      </c>
      <c r="CD210" s="44">
        <f t="shared" si="31"/>
        <v>18.368826030642687</v>
      </c>
      <c r="CE210" s="46">
        <v>823.58333333333326</v>
      </c>
      <c r="CF210" s="46">
        <v>106.61666666666665</v>
      </c>
      <c r="CG210" s="46">
        <v>170.63333333333333</v>
      </c>
      <c r="CH210" s="46">
        <v>1100.8333333333333</v>
      </c>
      <c r="CI210" s="47">
        <v>725000</v>
      </c>
      <c r="CJ210">
        <v>3049439</v>
      </c>
      <c r="CK210" s="2">
        <v>55</v>
      </c>
      <c r="CL210">
        <v>0.72499999999999998</v>
      </c>
      <c r="CM210" s="3">
        <v>0.72499999999999998</v>
      </c>
      <c r="CN210" s="2">
        <f t="shared" si="26"/>
        <v>3.625</v>
      </c>
      <c r="CO210" s="2">
        <f t="shared" si="27"/>
        <v>4.2816100000000006</v>
      </c>
      <c r="CP210" s="48">
        <v>63.888205999999997</v>
      </c>
      <c r="CQ210" s="2">
        <v>15.942945</v>
      </c>
      <c r="CR210" s="2">
        <v>18.847187000000002</v>
      </c>
      <c r="CS210" s="2">
        <v>34.790132</v>
      </c>
      <c r="CT210" s="2">
        <v>3.383578</v>
      </c>
      <c r="CU210" s="2">
        <v>1.589242</v>
      </c>
      <c r="CV210" s="2">
        <v>-1.6209000000000001E-2</v>
      </c>
      <c r="CW210" s="2">
        <v>4.9566100000000004</v>
      </c>
      <c r="CX210" t="s">
        <v>77</v>
      </c>
      <c r="CY210" s="2">
        <v>0.7</v>
      </c>
      <c r="CZ210" s="49">
        <f t="shared" si="28"/>
        <v>2.1522033333333335</v>
      </c>
    </row>
    <row r="211" spans="1:104" x14ac:dyDescent="0.2">
      <c r="A211" s="31" t="s">
        <v>2077</v>
      </c>
      <c r="B211" t="s">
        <v>2078</v>
      </c>
      <c r="C211" t="s">
        <v>1794</v>
      </c>
      <c r="D211" t="s">
        <v>1662</v>
      </c>
      <c r="E211">
        <v>72</v>
      </c>
      <c r="F211">
        <v>205</v>
      </c>
      <c r="G211" t="s">
        <v>1663</v>
      </c>
      <c r="I211" t="s">
        <v>52</v>
      </c>
      <c r="J211" t="s">
        <v>835</v>
      </c>
      <c r="K211" t="s">
        <v>150</v>
      </c>
      <c r="L211" t="s">
        <v>150</v>
      </c>
      <c r="M211" t="s">
        <v>48</v>
      </c>
      <c r="N211">
        <v>81</v>
      </c>
      <c r="O211">
        <v>17</v>
      </c>
      <c r="P211">
        <v>15</v>
      </c>
      <c r="Q211">
        <v>32</v>
      </c>
      <c r="R211">
        <v>-10</v>
      </c>
      <c r="S211">
        <v>-3</v>
      </c>
      <c r="T211">
        <v>-6</v>
      </c>
      <c r="U211">
        <v>59</v>
      </c>
      <c r="V211">
        <v>145</v>
      </c>
      <c r="W211">
        <v>97</v>
      </c>
      <c r="X211">
        <v>18</v>
      </c>
      <c r="Y211">
        <v>43</v>
      </c>
      <c r="Z211">
        <v>25</v>
      </c>
      <c r="AA211">
        <v>33</v>
      </c>
      <c r="AB211">
        <v>21</v>
      </c>
      <c r="AC211">
        <v>26</v>
      </c>
      <c r="AD211">
        <v>1</v>
      </c>
      <c r="AE211">
        <v>10</v>
      </c>
      <c r="AF211">
        <v>7</v>
      </c>
      <c r="AG211">
        <v>0</v>
      </c>
      <c r="AH211">
        <v>8</v>
      </c>
      <c r="AI211">
        <v>0</v>
      </c>
      <c r="AJ211">
        <v>7</v>
      </c>
      <c r="AK211">
        <v>8</v>
      </c>
      <c r="AL211">
        <v>7</v>
      </c>
      <c r="AM211">
        <v>2</v>
      </c>
      <c r="AN211">
        <v>13</v>
      </c>
      <c r="AO211">
        <v>5</v>
      </c>
      <c r="AP211">
        <v>0</v>
      </c>
      <c r="AQ211">
        <v>2</v>
      </c>
      <c r="AR211">
        <v>12</v>
      </c>
      <c r="AS211">
        <v>5</v>
      </c>
      <c r="AT211">
        <v>7</v>
      </c>
      <c r="AU211">
        <v>10</v>
      </c>
      <c r="AV211">
        <v>0</v>
      </c>
      <c r="AW211">
        <v>0</v>
      </c>
      <c r="AX211">
        <v>58</v>
      </c>
      <c r="AY211">
        <v>30</v>
      </c>
      <c r="AZ211">
        <v>38</v>
      </c>
      <c r="BA211">
        <v>0</v>
      </c>
      <c r="BB211">
        <v>55133</v>
      </c>
      <c r="BC211">
        <v>99</v>
      </c>
      <c r="BD211">
        <v>11239</v>
      </c>
      <c r="BE211">
        <v>1349</v>
      </c>
      <c r="BF211">
        <v>22</v>
      </c>
      <c r="BG211">
        <v>1</v>
      </c>
      <c r="BH211">
        <v>0</v>
      </c>
      <c r="BI211">
        <v>1</v>
      </c>
      <c r="BJ211">
        <v>0</v>
      </c>
      <c r="BK211">
        <v>30</v>
      </c>
      <c r="BL211">
        <v>0.05</v>
      </c>
      <c r="BM211">
        <v>-0.06</v>
      </c>
      <c r="BN211" s="3" t="str">
        <f t="shared" si="24"/>
        <v xml:space="preserve"> </v>
      </c>
      <c r="BO211" s="3">
        <f t="shared" si="25"/>
        <v>3.6979479498788224</v>
      </c>
      <c r="BP211" s="43">
        <v>-3.6</v>
      </c>
      <c r="BQ211" s="43">
        <v>0.7</v>
      </c>
      <c r="BR211" s="43">
        <v>1.1000000000000001</v>
      </c>
      <c r="BS211" s="44">
        <f t="shared" si="29"/>
        <v>31.726483802959606</v>
      </c>
      <c r="BT211" s="45">
        <v>7.3063207719682532</v>
      </c>
      <c r="BU211" s="45">
        <v>11.386404956459792</v>
      </c>
      <c r="BV211" s="45">
        <v>6.4806033520802044</v>
      </c>
      <c r="BW211" s="45">
        <v>-1.8132699356321964E-2</v>
      </c>
      <c r="BX211" s="45">
        <v>-1.3904002626685235</v>
      </c>
      <c r="BY211" s="44">
        <f t="shared" si="30"/>
        <v>23.764796118483403</v>
      </c>
      <c r="BZ211" s="45">
        <v>10.514940658507523</v>
      </c>
      <c r="CA211" s="45">
        <v>0.29861706427967699</v>
      </c>
      <c r="CB211" s="45">
        <v>0.20763861960505597</v>
      </c>
      <c r="CC211" s="45">
        <v>-3.0595086579160538</v>
      </c>
      <c r="CD211" s="44">
        <f t="shared" si="31"/>
        <v>7.9616876844762032</v>
      </c>
      <c r="CE211" s="46">
        <v>918.88333333333321</v>
      </c>
      <c r="CF211" s="46">
        <v>1.65</v>
      </c>
      <c r="CG211" s="46">
        <v>187.31666666666666</v>
      </c>
      <c r="CH211" s="46">
        <v>1107.8499999999999</v>
      </c>
      <c r="CI211" s="47">
        <v>850000</v>
      </c>
      <c r="CJ211">
        <v>1411391</v>
      </c>
      <c r="CK211" s="2">
        <v>37.799999</v>
      </c>
      <c r="CL211">
        <v>0.66</v>
      </c>
      <c r="CM211" s="3">
        <v>0.78500000000000003</v>
      </c>
      <c r="CN211" s="2">
        <f t="shared" si="26"/>
        <v>1.3199999999999998</v>
      </c>
      <c r="CO211" s="2">
        <f t="shared" si="27"/>
        <v>2.685721</v>
      </c>
      <c r="CP211" s="48">
        <v>68.556961000000001</v>
      </c>
      <c r="CQ211" s="2">
        <v>15.709673</v>
      </c>
      <c r="CR211" s="2">
        <v>15.475028999999999</v>
      </c>
      <c r="CS211" s="2">
        <v>31.184702000000001</v>
      </c>
      <c r="CT211" s="2">
        <v>2.0532859999999999</v>
      </c>
      <c r="CU211" s="2">
        <v>1.548578</v>
      </c>
      <c r="CV211" s="2">
        <v>-6.1143000000000003E-2</v>
      </c>
      <c r="CW211" s="2">
        <v>3.540721</v>
      </c>
      <c r="CX211" t="s">
        <v>150</v>
      </c>
      <c r="CY211" s="2">
        <v>0.9</v>
      </c>
      <c r="CZ211" s="49">
        <f t="shared" si="28"/>
        <v>1.6802403333333333</v>
      </c>
    </row>
    <row r="212" spans="1:104" x14ac:dyDescent="0.2">
      <c r="A212" s="31" t="s">
        <v>2079</v>
      </c>
      <c r="B212" t="s">
        <v>1898</v>
      </c>
      <c r="C212" t="s">
        <v>1680</v>
      </c>
      <c r="D212" t="s">
        <v>1681</v>
      </c>
      <c r="E212">
        <v>74</v>
      </c>
      <c r="F212">
        <v>220</v>
      </c>
      <c r="G212" t="s">
        <v>1668</v>
      </c>
      <c r="I212" t="s">
        <v>223</v>
      </c>
      <c r="J212" t="s">
        <v>416</v>
      </c>
      <c r="K212" t="s">
        <v>170</v>
      </c>
      <c r="L212" t="s">
        <v>170</v>
      </c>
      <c r="M212" t="s">
        <v>57</v>
      </c>
      <c r="N212">
        <v>42</v>
      </c>
      <c r="O212">
        <v>1</v>
      </c>
      <c r="P212">
        <v>6</v>
      </c>
      <c r="Q212">
        <v>7</v>
      </c>
      <c r="R212">
        <v>-12</v>
      </c>
      <c r="S212">
        <v>-8</v>
      </c>
      <c r="T212">
        <v>-4</v>
      </c>
      <c r="U212">
        <v>30</v>
      </c>
      <c r="V212">
        <v>19</v>
      </c>
      <c r="W212">
        <v>54</v>
      </c>
      <c r="X212">
        <v>77</v>
      </c>
      <c r="Y212">
        <v>10</v>
      </c>
      <c r="Z212">
        <v>28</v>
      </c>
      <c r="AA212">
        <v>17</v>
      </c>
      <c r="AB212">
        <v>0</v>
      </c>
      <c r="AC212">
        <v>0</v>
      </c>
      <c r="AD212">
        <v>0</v>
      </c>
      <c r="AE212">
        <v>1</v>
      </c>
      <c r="AF212">
        <v>0</v>
      </c>
      <c r="AG212">
        <v>0</v>
      </c>
      <c r="AH212">
        <v>6</v>
      </c>
      <c r="AI212">
        <v>0</v>
      </c>
      <c r="AJ212">
        <v>0</v>
      </c>
      <c r="AK212">
        <v>2</v>
      </c>
      <c r="AL212">
        <v>4</v>
      </c>
      <c r="AM212">
        <v>0</v>
      </c>
      <c r="AN212">
        <v>6</v>
      </c>
      <c r="AO212">
        <v>0</v>
      </c>
      <c r="AP212">
        <v>0</v>
      </c>
      <c r="AQ212">
        <v>1</v>
      </c>
      <c r="AR212">
        <v>0</v>
      </c>
      <c r="AS212">
        <v>1</v>
      </c>
      <c r="AT212">
        <v>0</v>
      </c>
      <c r="AU212">
        <v>1</v>
      </c>
      <c r="AV212">
        <v>0</v>
      </c>
      <c r="AW212">
        <v>0</v>
      </c>
      <c r="AX212">
        <v>19</v>
      </c>
      <c r="AY212">
        <v>0</v>
      </c>
      <c r="AZ212">
        <v>49</v>
      </c>
      <c r="BA212">
        <v>18</v>
      </c>
      <c r="BB212">
        <v>40082</v>
      </c>
      <c r="BC212">
        <v>9142</v>
      </c>
      <c r="BD212">
        <v>363</v>
      </c>
      <c r="BE212">
        <v>1096</v>
      </c>
      <c r="BF212">
        <v>15</v>
      </c>
      <c r="BG212">
        <v>0</v>
      </c>
      <c r="BH212">
        <v>0</v>
      </c>
      <c r="BI212">
        <v>0</v>
      </c>
      <c r="BJ212">
        <v>0</v>
      </c>
      <c r="BK212">
        <v>2</v>
      </c>
      <c r="BL212">
        <v>0.06</v>
      </c>
      <c r="BM212">
        <v>0</v>
      </c>
      <c r="BN212" s="3">
        <f t="shared" si="24"/>
        <v>3.8606247697579841</v>
      </c>
      <c r="BO212" s="3" t="str">
        <f t="shared" si="25"/>
        <v xml:space="preserve"> </v>
      </c>
      <c r="BP212" s="43">
        <v>-6.9</v>
      </c>
      <c r="BQ212" s="43">
        <v>-0.4</v>
      </c>
      <c r="BR212" s="43">
        <v>0.2</v>
      </c>
      <c r="BS212" s="44">
        <f t="shared" si="29"/>
        <v>18.061177561059889</v>
      </c>
      <c r="BT212" s="45">
        <v>1.5791073825478577</v>
      </c>
      <c r="BU212" s="45">
        <v>-0.25323361950532947</v>
      </c>
      <c r="BV212" s="45">
        <v>-2.0109655358981122</v>
      </c>
      <c r="BW212" s="45">
        <v>-0.53469024014769795</v>
      </c>
      <c r="BX212" s="45">
        <v>0</v>
      </c>
      <c r="BY212" s="44">
        <f t="shared" si="30"/>
        <v>-1.2197820130032819</v>
      </c>
      <c r="BZ212" s="45">
        <v>11.761726785484196</v>
      </c>
      <c r="CA212" s="45">
        <v>0.19621552109741919</v>
      </c>
      <c r="CB212" s="45">
        <v>9.3776925368085546</v>
      </c>
      <c r="CC212" s="45">
        <v>-2.054675269326999</v>
      </c>
      <c r="CD212" s="44">
        <f t="shared" si="31"/>
        <v>19.280959574063171</v>
      </c>
      <c r="CE212" s="46">
        <v>668.0333333333333</v>
      </c>
      <c r="CF212" s="46">
        <v>152.36666666666667</v>
      </c>
      <c r="CG212" s="46">
        <v>6.05</v>
      </c>
      <c r="CH212" s="46">
        <v>826.45</v>
      </c>
      <c r="CI212" s="47">
        <v>3000000</v>
      </c>
      <c r="CJ212">
        <v>854938</v>
      </c>
      <c r="CK212" s="2">
        <v>51.299999</v>
      </c>
      <c r="CL212">
        <v>2.75</v>
      </c>
      <c r="CM212" s="3">
        <v>3.25</v>
      </c>
      <c r="CN212" s="2">
        <f t="shared" si="26"/>
        <v>-6.95</v>
      </c>
      <c r="CO212" s="2">
        <f t="shared" si="27"/>
        <v>-6.047282</v>
      </c>
      <c r="CP212" s="48">
        <v>48.265503000000002</v>
      </c>
      <c r="CQ212" s="2">
        <v>1.538478</v>
      </c>
      <c r="CR212" s="2">
        <v>7.9239670000000002</v>
      </c>
      <c r="CS212" s="2">
        <v>9.4624450000000007</v>
      </c>
      <c r="CT212" s="2">
        <v>5.1239E-2</v>
      </c>
      <c r="CU212" s="2">
        <v>2.1705809999999999</v>
      </c>
      <c r="CV212" s="2">
        <v>-1.9101E-2</v>
      </c>
      <c r="CW212" s="2">
        <v>2.202718</v>
      </c>
      <c r="CX212" t="s">
        <v>170</v>
      </c>
      <c r="CY212" s="2">
        <v>3</v>
      </c>
      <c r="CZ212" s="49">
        <f t="shared" si="28"/>
        <v>1.2342393333333335</v>
      </c>
    </row>
    <row r="213" spans="1:104" x14ac:dyDescent="0.2">
      <c r="A213" s="31" t="s">
        <v>2080</v>
      </c>
      <c r="B213" t="s">
        <v>2081</v>
      </c>
      <c r="C213" t="s">
        <v>1925</v>
      </c>
      <c r="D213" t="s">
        <v>1740</v>
      </c>
      <c r="E213">
        <v>77</v>
      </c>
      <c r="F213">
        <v>220</v>
      </c>
      <c r="G213" t="s">
        <v>1863</v>
      </c>
      <c r="H213" t="s">
        <v>1742</v>
      </c>
      <c r="I213" t="s">
        <v>1031</v>
      </c>
      <c r="J213" t="s">
        <v>1032</v>
      </c>
      <c r="K213" t="s">
        <v>161</v>
      </c>
      <c r="L213" t="s">
        <v>1703</v>
      </c>
      <c r="M213" t="s">
        <v>57</v>
      </c>
      <c r="N213">
        <v>10</v>
      </c>
      <c r="O213">
        <v>1</v>
      </c>
      <c r="P213">
        <v>5</v>
      </c>
      <c r="Q213">
        <v>6</v>
      </c>
      <c r="R213">
        <v>7</v>
      </c>
      <c r="S213">
        <v>3</v>
      </c>
      <c r="T213">
        <v>0</v>
      </c>
      <c r="U213">
        <v>6</v>
      </c>
      <c r="V213">
        <v>10</v>
      </c>
      <c r="W213">
        <v>8</v>
      </c>
      <c r="X213">
        <v>8</v>
      </c>
      <c r="Y213">
        <v>8</v>
      </c>
      <c r="Z213">
        <v>4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0</v>
      </c>
      <c r="AG213">
        <v>0</v>
      </c>
      <c r="AH213">
        <v>3</v>
      </c>
      <c r="AI213">
        <v>0</v>
      </c>
      <c r="AJ213">
        <v>2</v>
      </c>
      <c r="AK213">
        <v>3</v>
      </c>
      <c r="AL213">
        <v>2</v>
      </c>
      <c r="AM213">
        <v>1</v>
      </c>
      <c r="AN213">
        <v>4</v>
      </c>
      <c r="AO213">
        <v>0</v>
      </c>
      <c r="AP213">
        <v>0</v>
      </c>
      <c r="AQ213">
        <v>0</v>
      </c>
      <c r="AR213">
        <v>0</v>
      </c>
      <c r="AS213">
        <v>1</v>
      </c>
      <c r="AT213">
        <v>0</v>
      </c>
      <c r="AU213">
        <v>1</v>
      </c>
      <c r="AV213">
        <v>0</v>
      </c>
      <c r="AW213">
        <v>0</v>
      </c>
      <c r="AX213">
        <v>15</v>
      </c>
      <c r="AY213">
        <v>4</v>
      </c>
      <c r="AZ213">
        <v>4</v>
      </c>
      <c r="BA213">
        <v>0</v>
      </c>
      <c r="BB213">
        <v>6539</v>
      </c>
      <c r="BC213">
        <v>520</v>
      </c>
      <c r="BD213">
        <v>1093</v>
      </c>
      <c r="BE213">
        <v>202</v>
      </c>
      <c r="BF213">
        <v>3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0.06</v>
      </c>
      <c r="BM213">
        <v>-0.09</v>
      </c>
      <c r="BN213" s="3" t="str">
        <f t="shared" si="24"/>
        <v xml:space="preserve"> </v>
      </c>
      <c r="BO213" s="3" t="str">
        <f t="shared" si="25"/>
        <v xml:space="preserve"> </v>
      </c>
      <c r="BP213" s="43">
        <v>7.6</v>
      </c>
      <c r="BQ213" s="43">
        <v>0.9</v>
      </c>
      <c r="BR213" s="43">
        <v>2.2999999999999998</v>
      </c>
      <c r="BS213" s="44">
        <f t="shared" si="29"/>
        <v>7.5365381802873168</v>
      </c>
      <c r="BT213" s="45">
        <v>4.4528184478224473</v>
      </c>
      <c r="BU213" s="45">
        <v>0.93334426286580796</v>
      </c>
      <c r="BV213" s="45">
        <v>-0.38805952585706166</v>
      </c>
      <c r="BW213" s="45">
        <v>0.13724412116052845</v>
      </c>
      <c r="BX213" s="45">
        <v>0</v>
      </c>
      <c r="BY213" s="44">
        <f t="shared" si="30"/>
        <v>5.1353473059917221</v>
      </c>
      <c r="BZ213" s="45">
        <v>1.7255124804694251</v>
      </c>
      <c r="CA213" s="45">
        <v>0.33061902882740474</v>
      </c>
      <c r="CB213" s="45">
        <v>0.80445562427928674</v>
      </c>
      <c r="CC213" s="45">
        <v>-0.45939625928052163</v>
      </c>
      <c r="CD213" s="44">
        <f t="shared" si="31"/>
        <v>2.4011908742955947</v>
      </c>
      <c r="CE213" s="46">
        <v>108.98333333333332</v>
      </c>
      <c r="CF213" s="46">
        <v>8.6666666666666661</v>
      </c>
      <c r="CG213" s="46">
        <v>18.216666666666665</v>
      </c>
      <c r="CH213" s="46">
        <v>135.86666666666665</v>
      </c>
      <c r="CI213" s="47">
        <v>1025000</v>
      </c>
      <c r="CL213">
        <v>1.0249999999999999</v>
      </c>
      <c r="CM213" s="3">
        <v>0.6</v>
      </c>
      <c r="CN213" s="2">
        <f t="shared" si="26"/>
        <v>1.625</v>
      </c>
      <c r="CO213" s="2">
        <f t="shared" si="27"/>
        <v>3.3553610000000003</v>
      </c>
      <c r="CP213" s="48">
        <v>40.776072999999997</v>
      </c>
      <c r="CQ213" s="2">
        <v>3.3783660000000002</v>
      </c>
      <c r="CR213" s="2">
        <v>10.751996</v>
      </c>
      <c r="CS213" s="2">
        <v>14.130362999999999</v>
      </c>
      <c r="CT213" s="2">
        <v>1.503001</v>
      </c>
      <c r="CU213" s="2">
        <v>2.1537959999999998</v>
      </c>
      <c r="CV213" s="2">
        <v>-1.436E-3</v>
      </c>
      <c r="CW213" s="2">
        <v>3.6553610000000001</v>
      </c>
      <c r="CY213" s="2"/>
      <c r="CZ213" s="49">
        <f t="shared" si="28"/>
        <v>1.7184536666666668</v>
      </c>
    </row>
    <row r="214" spans="1:104" x14ac:dyDescent="0.2">
      <c r="A214" s="31" t="s">
        <v>2082</v>
      </c>
      <c r="B214" t="s">
        <v>2083</v>
      </c>
      <c r="D214" t="s">
        <v>1677</v>
      </c>
      <c r="E214">
        <v>75</v>
      </c>
      <c r="F214">
        <v>220</v>
      </c>
      <c r="G214" t="s">
        <v>1663</v>
      </c>
      <c r="I214" t="s">
        <v>512</v>
      </c>
      <c r="J214" t="s">
        <v>513</v>
      </c>
      <c r="K214" t="s">
        <v>205</v>
      </c>
      <c r="L214" t="s">
        <v>205</v>
      </c>
      <c r="M214" t="s">
        <v>69</v>
      </c>
      <c r="N214">
        <v>71</v>
      </c>
      <c r="O214">
        <v>34</v>
      </c>
      <c r="P214">
        <v>25</v>
      </c>
      <c r="Q214">
        <v>59</v>
      </c>
      <c r="R214">
        <v>21</v>
      </c>
      <c r="S214">
        <v>12</v>
      </c>
      <c r="T214">
        <v>2</v>
      </c>
      <c r="U214">
        <v>44</v>
      </c>
      <c r="V214">
        <v>246</v>
      </c>
      <c r="W214">
        <v>91</v>
      </c>
      <c r="X214">
        <v>22</v>
      </c>
      <c r="Y214">
        <v>80</v>
      </c>
      <c r="Z214">
        <v>23</v>
      </c>
      <c r="AA214">
        <v>24</v>
      </c>
      <c r="AB214">
        <v>135</v>
      </c>
      <c r="AC214">
        <v>106</v>
      </c>
      <c r="AD214">
        <v>5.8</v>
      </c>
      <c r="AE214">
        <v>22</v>
      </c>
      <c r="AF214">
        <v>11</v>
      </c>
      <c r="AG214">
        <v>1</v>
      </c>
      <c r="AH214">
        <v>17</v>
      </c>
      <c r="AI214">
        <v>0</v>
      </c>
      <c r="AJ214">
        <v>8</v>
      </c>
      <c r="AK214">
        <v>12</v>
      </c>
      <c r="AL214">
        <v>13</v>
      </c>
      <c r="AM214">
        <v>9</v>
      </c>
      <c r="AN214">
        <v>16</v>
      </c>
      <c r="AO214">
        <v>2</v>
      </c>
      <c r="AP214">
        <v>1</v>
      </c>
      <c r="AQ214">
        <v>8</v>
      </c>
      <c r="AR214">
        <v>16</v>
      </c>
      <c r="AS214">
        <v>18</v>
      </c>
      <c r="AT214">
        <v>10</v>
      </c>
      <c r="AU214">
        <v>24</v>
      </c>
      <c r="AV214">
        <v>0</v>
      </c>
      <c r="AW214">
        <v>0</v>
      </c>
      <c r="AX214">
        <v>89</v>
      </c>
      <c r="AY214">
        <v>31</v>
      </c>
      <c r="AZ214">
        <v>45</v>
      </c>
      <c r="BA214">
        <v>8</v>
      </c>
      <c r="BB214">
        <v>61615</v>
      </c>
      <c r="BC214">
        <v>3494</v>
      </c>
      <c r="BD214">
        <v>12003</v>
      </c>
      <c r="BE214">
        <v>1664</v>
      </c>
      <c r="BF214">
        <v>22</v>
      </c>
      <c r="BG214">
        <v>0</v>
      </c>
      <c r="BH214">
        <v>0</v>
      </c>
      <c r="BI214">
        <v>0</v>
      </c>
      <c r="BJ214">
        <v>0</v>
      </c>
      <c r="BK214">
        <v>12</v>
      </c>
      <c r="BL214">
        <v>0.06</v>
      </c>
      <c r="BM214">
        <v>0.23</v>
      </c>
      <c r="BN214" s="3">
        <f t="shared" si="24"/>
        <v>3.58365355784793</v>
      </c>
      <c r="BO214" s="3">
        <f t="shared" si="25"/>
        <v>4.6827437504820821</v>
      </c>
      <c r="BP214" s="43">
        <v>16.3</v>
      </c>
      <c r="BQ214" s="43">
        <v>10.6</v>
      </c>
      <c r="BR214" s="43">
        <v>4.5999999999999996</v>
      </c>
      <c r="BS214" s="44">
        <f t="shared" si="29"/>
        <v>70.656428792622677</v>
      </c>
      <c r="BT214" s="45">
        <v>39.737491272407084</v>
      </c>
      <c r="BU214" s="45">
        <v>15.295700058359589</v>
      </c>
      <c r="BV214" s="45">
        <v>-2.546270543366056</v>
      </c>
      <c r="BW214" s="45">
        <v>2.2430185323049026</v>
      </c>
      <c r="BX214" s="45">
        <v>-0.8263130140644277</v>
      </c>
      <c r="BY214" s="44">
        <f t="shared" si="30"/>
        <v>53.90362630564109</v>
      </c>
      <c r="BZ214" s="45">
        <v>14.945922831731705</v>
      </c>
      <c r="CA214" s="45">
        <v>1.2319573647930442</v>
      </c>
      <c r="CB214" s="45">
        <v>2.2152319900022261</v>
      </c>
      <c r="CC214" s="45">
        <v>-1.6403096995453881</v>
      </c>
      <c r="CD214" s="44">
        <f t="shared" si="31"/>
        <v>16.75280248698159</v>
      </c>
      <c r="CE214" s="46">
        <v>1026.9166666666667</v>
      </c>
      <c r="CF214" s="46">
        <v>58.233333333333334</v>
      </c>
      <c r="CG214" s="46">
        <v>200.05</v>
      </c>
      <c r="CH214" s="46">
        <v>1285.2</v>
      </c>
      <c r="CI214" s="47">
        <v>941666.66666666663</v>
      </c>
      <c r="CJ214">
        <v>5013555</v>
      </c>
      <c r="CK214" s="2">
        <v>69</v>
      </c>
      <c r="CL214">
        <v>1.1499999999999999</v>
      </c>
      <c r="CM214" s="3">
        <v>5.5</v>
      </c>
      <c r="CN214" s="2">
        <f t="shared" si="26"/>
        <v>13.25</v>
      </c>
      <c r="CO214" s="2">
        <f t="shared" si="27"/>
        <v>-1.7492529999999995</v>
      </c>
      <c r="CP214" s="48">
        <v>69.379790999999997</v>
      </c>
      <c r="CQ214" s="2">
        <v>29.651785</v>
      </c>
      <c r="CR214" s="2">
        <v>28.926480999999999</v>
      </c>
      <c r="CS214" s="2">
        <v>58.578265999999999</v>
      </c>
      <c r="CT214" s="2">
        <v>9.8697189999999999</v>
      </c>
      <c r="CU214" s="2">
        <v>3.400579</v>
      </c>
      <c r="CV214" s="2">
        <v>-1.9550999999999999E-2</v>
      </c>
      <c r="CW214" s="2">
        <v>13.250747</v>
      </c>
      <c r="CX214" t="s">
        <v>205</v>
      </c>
      <c r="CY214" s="2">
        <v>4</v>
      </c>
      <c r="CZ214" s="49">
        <f t="shared" si="28"/>
        <v>4.9169156666666671</v>
      </c>
    </row>
    <row r="215" spans="1:104" x14ac:dyDescent="0.2">
      <c r="A215" s="31" t="s">
        <v>1899</v>
      </c>
      <c r="B215" t="s">
        <v>2084</v>
      </c>
      <c r="C215" t="s">
        <v>1684</v>
      </c>
      <c r="D215" t="s">
        <v>1681</v>
      </c>
      <c r="E215">
        <v>73</v>
      </c>
      <c r="F215">
        <v>188</v>
      </c>
      <c r="G215" t="s">
        <v>1663</v>
      </c>
      <c r="H215" t="s">
        <v>1664</v>
      </c>
      <c r="I215" t="s">
        <v>366</v>
      </c>
      <c r="J215" t="s">
        <v>385</v>
      </c>
      <c r="K215" t="s">
        <v>107</v>
      </c>
      <c r="M215" t="s">
        <v>69</v>
      </c>
      <c r="N215">
        <v>81</v>
      </c>
      <c r="O215">
        <v>6</v>
      </c>
      <c r="P215">
        <v>11</v>
      </c>
      <c r="Q215">
        <v>17</v>
      </c>
      <c r="R215">
        <v>3</v>
      </c>
      <c r="S215">
        <v>0</v>
      </c>
      <c r="T215">
        <v>-2</v>
      </c>
      <c r="U215">
        <v>55</v>
      </c>
      <c r="V215">
        <v>67</v>
      </c>
      <c r="W215">
        <v>58</v>
      </c>
      <c r="X215">
        <v>47</v>
      </c>
      <c r="Y215">
        <v>13</v>
      </c>
      <c r="Z215">
        <v>9</v>
      </c>
      <c r="AA215">
        <v>12</v>
      </c>
      <c r="AB215">
        <v>376</v>
      </c>
      <c r="AC215">
        <v>411</v>
      </c>
      <c r="AD215">
        <v>17.399999999999999</v>
      </c>
      <c r="AE215">
        <v>5</v>
      </c>
      <c r="AF215">
        <v>0</v>
      </c>
      <c r="AG215">
        <v>1</v>
      </c>
      <c r="AH215">
        <v>9</v>
      </c>
      <c r="AI215">
        <v>1</v>
      </c>
      <c r="AJ215">
        <v>1</v>
      </c>
      <c r="AK215">
        <v>6</v>
      </c>
      <c r="AL215">
        <v>5</v>
      </c>
      <c r="AM215">
        <v>1</v>
      </c>
      <c r="AN215">
        <v>10</v>
      </c>
      <c r="AO215">
        <v>0</v>
      </c>
      <c r="AP215">
        <v>0</v>
      </c>
      <c r="AQ215">
        <v>0</v>
      </c>
      <c r="AR215">
        <v>3</v>
      </c>
      <c r="AS215">
        <v>3</v>
      </c>
      <c r="AT215">
        <v>1</v>
      </c>
      <c r="AU215">
        <v>5</v>
      </c>
      <c r="AV215">
        <v>0</v>
      </c>
      <c r="AW215">
        <v>0</v>
      </c>
      <c r="AX215">
        <v>25</v>
      </c>
      <c r="AY215">
        <v>1</v>
      </c>
      <c r="AZ215">
        <v>51</v>
      </c>
      <c r="BA215">
        <v>30</v>
      </c>
      <c r="BB215">
        <v>38281</v>
      </c>
      <c r="BC215">
        <v>14399</v>
      </c>
      <c r="BD215">
        <v>290</v>
      </c>
      <c r="BE215">
        <v>1382</v>
      </c>
      <c r="BF215">
        <v>10</v>
      </c>
      <c r="BG215">
        <v>7</v>
      </c>
      <c r="BH215">
        <v>0</v>
      </c>
      <c r="BI215">
        <v>0</v>
      </c>
      <c r="BJ215">
        <v>0</v>
      </c>
      <c r="BK215">
        <v>14</v>
      </c>
      <c r="BL215">
        <v>-0.11</v>
      </c>
      <c r="BM215">
        <v>-0.18</v>
      </c>
      <c r="BN215" s="3">
        <f t="shared" si="24"/>
        <v>3.2304664946344888</v>
      </c>
      <c r="BO215" s="3" t="str">
        <f t="shared" si="25"/>
        <v xml:space="preserve"> </v>
      </c>
      <c r="BP215" s="43">
        <v>-5.8</v>
      </c>
      <c r="BQ215" s="43">
        <v>-0.8</v>
      </c>
      <c r="BR215" s="43">
        <v>1.1000000000000001</v>
      </c>
      <c r="BS215" s="44">
        <f t="shared" si="29"/>
        <v>21.474483942569943</v>
      </c>
      <c r="BT215" s="45">
        <v>3.1036663342713844</v>
      </c>
      <c r="BU215" s="45">
        <v>0.27965948683313752</v>
      </c>
      <c r="BV215" s="45">
        <v>0.60505120113486655</v>
      </c>
      <c r="BW215" s="45">
        <v>-0.51285029964780726</v>
      </c>
      <c r="BX215" s="45">
        <v>0</v>
      </c>
      <c r="BY215" s="44">
        <f t="shared" si="30"/>
        <v>3.4755267225915811</v>
      </c>
      <c r="BZ215" s="45">
        <v>7.4501449318091106</v>
      </c>
      <c r="CA215" s="45">
        <v>2.4724737519285708E-2</v>
      </c>
      <c r="CB215" s="45">
        <v>8.1024421764073598</v>
      </c>
      <c r="CC215" s="45">
        <v>2.4216453742426061</v>
      </c>
      <c r="CD215" s="44">
        <f t="shared" si="31"/>
        <v>17.998957219978362</v>
      </c>
      <c r="CE215" s="46">
        <v>638.01666666666665</v>
      </c>
      <c r="CF215" s="46">
        <v>239.98333333333332</v>
      </c>
      <c r="CG215" s="46">
        <v>4.833333333333333</v>
      </c>
      <c r="CH215" s="46">
        <v>882.83333333333337</v>
      </c>
      <c r="CI215" s="47">
        <v>500000</v>
      </c>
      <c r="CJ215">
        <v>860467</v>
      </c>
      <c r="CK215" s="2">
        <v>49.599997999999999</v>
      </c>
      <c r="CL215">
        <v>0.5</v>
      </c>
      <c r="CM215" s="2"/>
      <c r="CN215" s="2">
        <f t="shared" si="26"/>
        <v>0.30000000000000004</v>
      </c>
      <c r="CO215" s="2">
        <f t="shared" si="27"/>
        <v>2.8388100000000001</v>
      </c>
      <c r="CP215" s="48">
        <v>65.143951000000001</v>
      </c>
      <c r="CQ215" s="2">
        <v>6.1193980000000003</v>
      </c>
      <c r="CR215" s="2">
        <v>9.733231</v>
      </c>
      <c r="CS215" s="2">
        <v>15.852629</v>
      </c>
      <c r="CT215" s="2">
        <v>-0.40737000000000001</v>
      </c>
      <c r="CU215" s="2">
        <v>1.7483310000000001</v>
      </c>
      <c r="CV215" s="2">
        <v>-2.15E-3</v>
      </c>
      <c r="CW215" s="2">
        <v>1.3388100000000001</v>
      </c>
      <c r="CY215" s="2"/>
      <c r="CZ215" s="49">
        <f t="shared" si="28"/>
        <v>0.94626999999999994</v>
      </c>
    </row>
    <row r="216" spans="1:104" x14ac:dyDescent="0.2">
      <c r="A216" s="31" t="s">
        <v>2085</v>
      </c>
      <c r="B216" t="s">
        <v>2086</v>
      </c>
      <c r="C216" t="s">
        <v>1680</v>
      </c>
      <c r="D216" t="s">
        <v>1681</v>
      </c>
      <c r="E216">
        <v>73</v>
      </c>
      <c r="F216">
        <v>200</v>
      </c>
      <c r="G216" t="s">
        <v>1663</v>
      </c>
      <c r="H216" t="s">
        <v>1664</v>
      </c>
      <c r="I216" t="s">
        <v>348</v>
      </c>
      <c r="J216" t="s">
        <v>385</v>
      </c>
      <c r="K216" t="s">
        <v>342</v>
      </c>
      <c r="L216" t="s">
        <v>161</v>
      </c>
      <c r="M216" t="s">
        <v>57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2</v>
      </c>
      <c r="Y216">
        <v>0</v>
      </c>
      <c r="Z216">
        <v>0</v>
      </c>
      <c r="AA216">
        <v>1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660</v>
      </c>
      <c r="BC216">
        <v>0</v>
      </c>
      <c r="BD216">
        <v>0</v>
      </c>
      <c r="BE216">
        <v>17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-0.52</v>
      </c>
      <c r="BM216">
        <v>-0.48</v>
      </c>
      <c r="BN216" s="3" t="str">
        <f t="shared" si="24"/>
        <v xml:space="preserve"> </v>
      </c>
      <c r="BO216" s="3" t="str">
        <f t="shared" si="25"/>
        <v xml:space="preserve"> </v>
      </c>
      <c r="BP216" s="43">
        <v>0</v>
      </c>
      <c r="BQ216" s="43">
        <v>0</v>
      </c>
      <c r="BR216" s="43">
        <v>0</v>
      </c>
      <c r="BS216" s="44">
        <f t="shared" si="29"/>
        <v>0.5411379973246111</v>
      </c>
      <c r="BT216" s="45">
        <v>-0.11435204829652106</v>
      </c>
      <c r="BU216" s="45">
        <v>0</v>
      </c>
      <c r="BV216" s="45">
        <v>-3.4328370537986021E-2</v>
      </c>
      <c r="BW216" s="45">
        <v>0</v>
      </c>
      <c r="BX216" s="45">
        <v>0</v>
      </c>
      <c r="BY216" s="44">
        <f t="shared" si="30"/>
        <v>-0.14868041883450708</v>
      </c>
      <c r="BZ216" s="45">
        <v>0.5630003044104479</v>
      </c>
      <c r="CA216" s="45">
        <v>0</v>
      </c>
      <c r="CB216" s="45">
        <v>0</v>
      </c>
      <c r="CC216" s="45">
        <v>0.1268181117486703</v>
      </c>
      <c r="CD216" s="44">
        <f t="shared" si="31"/>
        <v>0.68981841615911821</v>
      </c>
      <c r="CE216" s="46">
        <v>11</v>
      </c>
      <c r="CF216" s="46">
        <v>0</v>
      </c>
      <c r="CG216" s="46">
        <v>0</v>
      </c>
      <c r="CH216" s="46">
        <v>11</v>
      </c>
      <c r="CI216" s="47">
        <v>466666.66666666669</v>
      </c>
      <c r="CL216">
        <v>0.47499999999999998</v>
      </c>
      <c r="CM216"/>
      <c r="CN216" s="2">
        <f t="shared" si="26"/>
        <v>7.5000000000000067E-2</v>
      </c>
      <c r="CO216" s="2">
        <f t="shared" si="27"/>
        <v>2.9770370000000002</v>
      </c>
      <c r="CP216" s="48">
        <v>27.540144000000002</v>
      </c>
      <c r="CQ216" s="2">
        <v>1.7047289999999999</v>
      </c>
      <c r="CR216" s="2">
        <v>5.4439200000000003</v>
      </c>
      <c r="CS216" s="2">
        <v>7.1486479999999997</v>
      </c>
      <c r="CT216" s="2">
        <v>0.44982499999999997</v>
      </c>
      <c r="CU216" s="2">
        <v>1.02722</v>
      </c>
      <c r="CV216" s="2">
        <v>-6.9999999999999999E-6</v>
      </c>
      <c r="CW216" s="2">
        <v>1.4770369999999999</v>
      </c>
      <c r="CZ216" s="49">
        <f t="shared" si="28"/>
        <v>0.99234566666666657</v>
      </c>
    </row>
    <row r="217" spans="1:104" x14ac:dyDescent="0.2">
      <c r="A217" s="31" t="s">
        <v>2087</v>
      </c>
      <c r="B217" t="s">
        <v>2088</v>
      </c>
      <c r="C217" t="s">
        <v>2089</v>
      </c>
      <c r="D217" t="s">
        <v>1662</v>
      </c>
      <c r="E217">
        <v>74</v>
      </c>
      <c r="F217">
        <v>195</v>
      </c>
      <c r="G217" t="s">
        <v>1663</v>
      </c>
      <c r="H217" t="s">
        <v>1664</v>
      </c>
      <c r="I217" t="s">
        <v>348</v>
      </c>
      <c r="J217" t="s">
        <v>1225</v>
      </c>
      <c r="K217" t="s">
        <v>85</v>
      </c>
      <c r="M217" t="s">
        <v>57</v>
      </c>
      <c r="N217">
        <v>1</v>
      </c>
      <c r="O217">
        <v>0</v>
      </c>
      <c r="P217">
        <v>0</v>
      </c>
      <c r="Q217">
        <v>0</v>
      </c>
      <c r="R217">
        <v>1</v>
      </c>
      <c r="S217">
        <v>1</v>
      </c>
      <c r="T217">
        <v>1</v>
      </c>
      <c r="U217">
        <v>0</v>
      </c>
      <c r="V217">
        <v>0</v>
      </c>
      <c r="W217">
        <v>1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2</v>
      </c>
      <c r="AY217">
        <v>0</v>
      </c>
      <c r="AZ217">
        <v>1</v>
      </c>
      <c r="BA217">
        <v>0</v>
      </c>
      <c r="BB217">
        <v>274</v>
      </c>
      <c r="BC217">
        <v>0</v>
      </c>
      <c r="BD217">
        <v>0</v>
      </c>
      <c r="BE217">
        <v>9</v>
      </c>
      <c r="BF217">
        <v>0</v>
      </c>
      <c r="BG217">
        <v>0</v>
      </c>
      <c r="BH217">
        <v>0</v>
      </c>
      <c r="BI217">
        <v>0</v>
      </c>
      <c r="BJ217">
        <v>0</v>
      </c>
      <c r="BN217" s="3" t="str">
        <f t="shared" si="24"/>
        <v xml:space="preserve"> </v>
      </c>
      <c r="BO217" s="3" t="str">
        <f t="shared" si="25"/>
        <v xml:space="preserve"> </v>
      </c>
      <c r="BP217" s="43">
        <v>0.9</v>
      </c>
      <c r="BQ217" s="43">
        <v>-0.1</v>
      </c>
      <c r="BR217" s="43">
        <v>0.2</v>
      </c>
      <c r="BS217" s="44">
        <f t="shared" si="29"/>
        <v>-0.12785671198867515</v>
      </c>
      <c r="BT217" s="45">
        <v>0.31634435538689493</v>
      </c>
      <c r="BU217" s="45">
        <v>0</v>
      </c>
      <c r="BV217" s="45">
        <v>-1.4031398497468744E-2</v>
      </c>
      <c r="BW217" s="45">
        <v>0</v>
      </c>
      <c r="BX217" s="45">
        <v>0</v>
      </c>
      <c r="BY217" s="44">
        <f t="shared" si="30"/>
        <v>0.30231295688942617</v>
      </c>
      <c r="BZ217" s="45">
        <v>-0.47538825838102539</v>
      </c>
      <c r="CA217" s="45">
        <v>0</v>
      </c>
      <c r="CB217" s="45">
        <v>0</v>
      </c>
      <c r="CC217" s="45">
        <v>4.5218589502924046E-2</v>
      </c>
      <c r="CD217" s="44">
        <f t="shared" si="31"/>
        <v>-0.43016966887810132</v>
      </c>
      <c r="CE217" s="46">
        <v>4.5666666666666664</v>
      </c>
      <c r="CF217" s="46">
        <v>0</v>
      </c>
      <c r="CG217" s="46">
        <v>0</v>
      </c>
      <c r="CH217" s="46">
        <v>4.5666666666666664</v>
      </c>
      <c r="CI217" s="47">
        <v>875000</v>
      </c>
      <c r="CL217"/>
      <c r="CM217"/>
      <c r="CN217" s="2" t="str">
        <f t="shared" si="26"/>
        <v/>
      </c>
      <c r="CO217" s="2" t="str">
        <f t="shared" si="27"/>
        <v/>
      </c>
      <c r="CP217" s="48">
        <v>27.905999999999999</v>
      </c>
      <c r="CQ217" s="2">
        <v>1.715627</v>
      </c>
      <c r="CR217" s="2">
        <v>5.5689380000000002</v>
      </c>
      <c r="CS217" s="2">
        <v>7.2845639999999996</v>
      </c>
      <c r="CT217" s="2">
        <v>0.41136299999999998</v>
      </c>
      <c r="CU217" s="2">
        <v>1.111192</v>
      </c>
      <c r="CV217" s="2">
        <v>-7.9999999999999996E-6</v>
      </c>
      <c r="CW217" s="2">
        <v>1.5225470000000001</v>
      </c>
      <c r="CZ217" s="49">
        <f t="shared" si="28"/>
        <v>1.0075156666666667</v>
      </c>
    </row>
    <row r="218" spans="1:104" x14ac:dyDescent="0.2">
      <c r="A218" s="31" t="s">
        <v>2090</v>
      </c>
      <c r="B218" t="s">
        <v>2091</v>
      </c>
      <c r="C218" t="s">
        <v>2092</v>
      </c>
      <c r="D218" t="s">
        <v>1662</v>
      </c>
      <c r="E218">
        <v>73</v>
      </c>
      <c r="F218">
        <v>204</v>
      </c>
      <c r="G218" t="s">
        <v>1668</v>
      </c>
      <c r="I218" t="s">
        <v>467</v>
      </c>
      <c r="J218" t="s">
        <v>1226</v>
      </c>
      <c r="K218" t="s">
        <v>161</v>
      </c>
      <c r="M218" t="s">
        <v>69</v>
      </c>
      <c r="N218">
        <v>50</v>
      </c>
      <c r="O218">
        <v>5</v>
      </c>
      <c r="P218">
        <v>8</v>
      </c>
      <c r="Q218">
        <v>13</v>
      </c>
      <c r="R218">
        <v>-5</v>
      </c>
      <c r="S218">
        <v>0</v>
      </c>
      <c r="T218">
        <v>0</v>
      </c>
      <c r="U218">
        <v>12</v>
      </c>
      <c r="V218">
        <v>54</v>
      </c>
      <c r="W218">
        <v>53</v>
      </c>
      <c r="X218">
        <v>11</v>
      </c>
      <c r="Y218">
        <v>25</v>
      </c>
      <c r="Z218">
        <v>9</v>
      </c>
      <c r="AA218">
        <v>5</v>
      </c>
      <c r="AB218">
        <v>41</v>
      </c>
      <c r="AC218">
        <v>53</v>
      </c>
      <c r="AD218">
        <v>3.3</v>
      </c>
      <c r="AE218">
        <v>3</v>
      </c>
      <c r="AF218">
        <v>1</v>
      </c>
      <c r="AG218">
        <v>1</v>
      </c>
      <c r="AH218">
        <v>7</v>
      </c>
      <c r="AI218">
        <v>0</v>
      </c>
      <c r="AJ218">
        <v>1</v>
      </c>
      <c r="AK218">
        <v>4</v>
      </c>
      <c r="AL218">
        <v>4</v>
      </c>
      <c r="AM218">
        <v>5</v>
      </c>
      <c r="AN218">
        <v>3</v>
      </c>
      <c r="AO218">
        <v>1</v>
      </c>
      <c r="AP218">
        <v>0</v>
      </c>
      <c r="AQ218">
        <v>0</v>
      </c>
      <c r="AR218">
        <v>2</v>
      </c>
      <c r="AS218">
        <v>3</v>
      </c>
      <c r="AT218">
        <v>2</v>
      </c>
      <c r="AU218">
        <v>3</v>
      </c>
      <c r="AV218">
        <v>0</v>
      </c>
      <c r="AW218">
        <v>0</v>
      </c>
      <c r="AX218">
        <v>16</v>
      </c>
      <c r="AY218">
        <v>3</v>
      </c>
      <c r="AZ218">
        <v>19</v>
      </c>
      <c r="BA218">
        <v>1</v>
      </c>
      <c r="BB218">
        <v>29225</v>
      </c>
      <c r="BC218">
        <v>1024</v>
      </c>
      <c r="BD218">
        <v>1666</v>
      </c>
      <c r="BE218">
        <v>798</v>
      </c>
      <c r="BF218">
        <v>6</v>
      </c>
      <c r="BG218">
        <v>0</v>
      </c>
      <c r="BH218">
        <v>0</v>
      </c>
      <c r="BI218">
        <v>0</v>
      </c>
      <c r="BJ218">
        <v>0</v>
      </c>
      <c r="BK218">
        <v>5</v>
      </c>
      <c r="BL218">
        <v>0</v>
      </c>
      <c r="BM218">
        <v>-0.03</v>
      </c>
      <c r="BN218" s="3" t="str">
        <f t="shared" si="24"/>
        <v xml:space="preserve"> </v>
      </c>
      <c r="BO218" s="3">
        <f t="shared" si="25"/>
        <v>2.6761593260058514</v>
      </c>
      <c r="BP218" s="43">
        <v>-4.3</v>
      </c>
      <c r="BQ218" s="43">
        <v>-0.2</v>
      </c>
      <c r="BR218" s="43">
        <v>0.1</v>
      </c>
      <c r="BS218" s="44">
        <f t="shared" si="29"/>
        <v>8.6410599999999995</v>
      </c>
      <c r="BT218" s="28">
        <v>0.98318399999999995</v>
      </c>
      <c r="BU218" s="28">
        <v>1.101553</v>
      </c>
      <c r="BV218" s="28">
        <v>-1.662984</v>
      </c>
      <c r="BW218" s="28">
        <v>1.4823329999999999</v>
      </c>
      <c r="BX218" s="28">
        <v>0</v>
      </c>
      <c r="BY218" s="44">
        <f t="shared" si="30"/>
        <v>1.9040859999999999</v>
      </c>
      <c r="BZ218" s="28">
        <v>4.120908</v>
      </c>
      <c r="CA218" s="28">
        <v>0.13295299999999999</v>
      </c>
      <c r="CB218" s="28">
        <v>1.027606</v>
      </c>
      <c r="CC218" s="28">
        <v>1.4555070000000001</v>
      </c>
      <c r="CD218" s="44">
        <f t="shared" si="31"/>
        <v>6.7369739999999991</v>
      </c>
      <c r="CE218" s="28">
        <v>487.08333299999998</v>
      </c>
      <c r="CF218" s="28">
        <v>17.066666999999999</v>
      </c>
      <c r="CG218" s="28">
        <v>27.766667000000002</v>
      </c>
      <c r="CH218" s="50">
        <v>531.91666699999996</v>
      </c>
      <c r="CI218" s="51">
        <v>875000</v>
      </c>
      <c r="CJ218">
        <v>783360</v>
      </c>
      <c r="CK218" s="2">
        <v>51.444000000000003</v>
      </c>
      <c r="CL218">
        <v>0.875</v>
      </c>
      <c r="CM218" s="2"/>
      <c r="CN218" s="2">
        <f t="shared" si="26"/>
        <v>-1.2250000000000001</v>
      </c>
      <c r="CO218" s="2">
        <f t="shared" si="27"/>
        <v>3.3487140000000002</v>
      </c>
      <c r="CP218" s="48">
        <v>54.768985999999998</v>
      </c>
      <c r="CQ218" s="2">
        <v>8.0948010000000004</v>
      </c>
      <c r="CR218" s="2">
        <v>10.885733999999999</v>
      </c>
      <c r="CS218" s="2">
        <v>18.980535</v>
      </c>
      <c r="CT218" s="2">
        <v>0.66282099999999999</v>
      </c>
      <c r="CU218" s="2">
        <v>1.189182</v>
      </c>
      <c r="CV218" s="2">
        <v>-3.2889999999999998E-3</v>
      </c>
      <c r="CW218" s="2">
        <v>1.848714</v>
      </c>
      <c r="CY218" s="2"/>
      <c r="CZ218" s="49">
        <f t="shared" si="28"/>
        <v>1.1162380000000001</v>
      </c>
    </row>
    <row r="219" spans="1:104" x14ac:dyDescent="0.2">
      <c r="A219" s="31" t="s">
        <v>2093</v>
      </c>
      <c r="B219" t="s">
        <v>2094</v>
      </c>
      <c r="C219" t="s">
        <v>1684</v>
      </c>
      <c r="D219" t="s">
        <v>1681</v>
      </c>
      <c r="E219">
        <v>80</v>
      </c>
      <c r="F219">
        <v>258</v>
      </c>
      <c r="G219" t="s">
        <v>1663</v>
      </c>
      <c r="I219" t="s">
        <v>983</v>
      </c>
      <c r="J219" t="s">
        <v>1227</v>
      </c>
      <c r="K219" t="s">
        <v>342</v>
      </c>
      <c r="M219" t="s">
        <v>48</v>
      </c>
      <c r="N219">
        <v>20</v>
      </c>
      <c r="O219">
        <v>0</v>
      </c>
      <c r="P219">
        <v>0</v>
      </c>
      <c r="Q219">
        <v>0</v>
      </c>
      <c r="R219">
        <v>-4</v>
      </c>
      <c r="S219">
        <v>-1</v>
      </c>
      <c r="T219">
        <v>-2</v>
      </c>
      <c r="U219">
        <v>42</v>
      </c>
      <c r="V219">
        <v>2</v>
      </c>
      <c r="W219">
        <v>6</v>
      </c>
      <c r="X219">
        <v>2</v>
      </c>
      <c r="Y219">
        <v>2</v>
      </c>
      <c r="Z219">
        <v>1</v>
      </c>
      <c r="AA219">
        <v>1</v>
      </c>
      <c r="AB219">
        <v>1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4</v>
      </c>
      <c r="BA219">
        <v>0</v>
      </c>
      <c r="BB219">
        <v>3195</v>
      </c>
      <c r="BC219">
        <v>0</v>
      </c>
      <c r="BD219">
        <v>24</v>
      </c>
      <c r="BE219">
        <v>97</v>
      </c>
      <c r="BF219">
        <v>6</v>
      </c>
      <c r="BG219">
        <v>6</v>
      </c>
      <c r="BH219">
        <v>0</v>
      </c>
      <c r="BI219">
        <v>0</v>
      </c>
      <c r="BJ219">
        <v>0</v>
      </c>
      <c r="BK219">
        <v>0</v>
      </c>
      <c r="BL219">
        <v>-0.11</v>
      </c>
      <c r="BM219">
        <v>-0.1</v>
      </c>
      <c r="BN219" s="3" t="str">
        <f t="shared" si="24"/>
        <v xml:space="preserve"> </v>
      </c>
      <c r="BO219" s="3" t="str">
        <f t="shared" si="25"/>
        <v xml:space="preserve"> </v>
      </c>
      <c r="BP219" s="43">
        <v>-3.3</v>
      </c>
      <c r="BQ219" s="43">
        <v>-1</v>
      </c>
      <c r="BR219" s="43">
        <v>-0.5</v>
      </c>
      <c r="BS219" s="44">
        <f t="shared" si="29"/>
        <v>-5.3008752931953911</v>
      </c>
      <c r="BT219" s="52">
        <v>-1.2354613992466805</v>
      </c>
      <c r="BU219" s="52">
        <v>-2.1189721252202441E-2</v>
      </c>
      <c r="BV219" s="52">
        <v>1.7990785712264732E-2</v>
      </c>
      <c r="BW219" s="52">
        <v>0</v>
      </c>
      <c r="BX219" s="52">
        <v>0</v>
      </c>
      <c r="BY219" s="44">
        <f t="shared" si="30"/>
        <v>-1.2386603347866183</v>
      </c>
      <c r="BZ219" s="52">
        <v>-0.18429008768633726</v>
      </c>
      <c r="CA219" s="52">
        <v>2.9013440264647754E-3</v>
      </c>
      <c r="CB219" s="52">
        <v>0</v>
      </c>
      <c r="CC219" s="52">
        <v>-3.8808262147489003</v>
      </c>
      <c r="CD219" s="44">
        <f t="shared" si="31"/>
        <v>-4.0622149584087728</v>
      </c>
      <c r="CE219" s="53">
        <v>53.25</v>
      </c>
      <c r="CF219" s="53">
        <v>0</v>
      </c>
      <c r="CG219" s="53">
        <v>0.4</v>
      </c>
      <c r="CH219" s="53">
        <v>53.65</v>
      </c>
      <c r="CI219" s="54">
        <v>500000</v>
      </c>
      <c r="CJ219">
        <v>165000</v>
      </c>
      <c r="CK219" s="2">
        <v>5.5</v>
      </c>
      <c r="CL219">
        <v>0.5</v>
      </c>
      <c r="CM219"/>
      <c r="CN219" s="2">
        <f t="shared" si="26"/>
        <v>-1.5</v>
      </c>
      <c r="CO219" s="2">
        <f t="shared" si="27"/>
        <v>1.5654140000000001</v>
      </c>
      <c r="CP219" s="48">
        <v>33.252312000000003</v>
      </c>
      <c r="CQ219" s="2">
        <v>3.2946170000000001</v>
      </c>
      <c r="CR219" s="2">
        <v>4.1084849999999999</v>
      </c>
      <c r="CS219" s="2">
        <v>7.4031019999999996</v>
      </c>
      <c r="CT219" s="2">
        <v>-0.25055100000000002</v>
      </c>
      <c r="CU219" s="2">
        <v>0.31992799999999999</v>
      </c>
      <c r="CV219" s="2">
        <v>-3.9620000000000002E-3</v>
      </c>
      <c r="CW219" s="2">
        <v>6.5414E-2</v>
      </c>
      <c r="CZ219" s="49">
        <f t="shared" si="28"/>
        <v>0.52180466666666669</v>
      </c>
    </row>
    <row r="220" spans="1:104" x14ac:dyDescent="0.2">
      <c r="A220" s="31" t="s">
        <v>2095</v>
      </c>
      <c r="B220" t="s">
        <v>2096</v>
      </c>
      <c r="D220" t="s">
        <v>1677</v>
      </c>
      <c r="E220">
        <v>73</v>
      </c>
      <c r="F220">
        <v>189</v>
      </c>
      <c r="G220" t="s">
        <v>1663</v>
      </c>
      <c r="I220" t="s">
        <v>1008</v>
      </c>
      <c r="J220" t="s">
        <v>1065</v>
      </c>
      <c r="K220" t="s">
        <v>113</v>
      </c>
      <c r="L220" t="s">
        <v>113</v>
      </c>
      <c r="M220" t="s">
        <v>57</v>
      </c>
      <c r="N220">
        <v>41</v>
      </c>
      <c r="O220">
        <v>1</v>
      </c>
      <c r="P220">
        <v>6</v>
      </c>
      <c r="Q220">
        <v>7</v>
      </c>
      <c r="R220">
        <v>0</v>
      </c>
      <c r="S220">
        <v>1</v>
      </c>
      <c r="T220">
        <v>-4</v>
      </c>
      <c r="U220">
        <v>28</v>
      </c>
      <c r="V220">
        <v>12</v>
      </c>
      <c r="W220">
        <v>74</v>
      </c>
      <c r="X220">
        <v>41</v>
      </c>
      <c r="Y220">
        <v>6</v>
      </c>
      <c r="Z220">
        <v>17</v>
      </c>
      <c r="AA220">
        <v>12</v>
      </c>
      <c r="AB220">
        <v>0</v>
      </c>
      <c r="AC220">
        <v>1</v>
      </c>
      <c r="AD220">
        <v>0</v>
      </c>
      <c r="AE220">
        <v>1</v>
      </c>
      <c r="AF220">
        <v>0</v>
      </c>
      <c r="AG220">
        <v>0</v>
      </c>
      <c r="AH220">
        <v>5</v>
      </c>
      <c r="AI220">
        <v>1</v>
      </c>
      <c r="AJ220">
        <v>0</v>
      </c>
      <c r="AK220">
        <v>2</v>
      </c>
      <c r="AL220">
        <v>4</v>
      </c>
      <c r="AM220">
        <v>0</v>
      </c>
      <c r="AN220">
        <v>6</v>
      </c>
      <c r="AO220">
        <v>0</v>
      </c>
      <c r="AP220">
        <v>0</v>
      </c>
      <c r="AQ220">
        <v>0</v>
      </c>
      <c r="AR220">
        <v>0</v>
      </c>
      <c r="AS220">
        <v>1</v>
      </c>
      <c r="AT220">
        <v>0</v>
      </c>
      <c r="AU220">
        <v>1</v>
      </c>
      <c r="AV220">
        <v>0</v>
      </c>
      <c r="AW220">
        <v>0</v>
      </c>
      <c r="AX220">
        <v>16</v>
      </c>
      <c r="AY220">
        <v>0</v>
      </c>
      <c r="AZ220">
        <v>28</v>
      </c>
      <c r="BA220">
        <v>12</v>
      </c>
      <c r="BB220">
        <v>28577</v>
      </c>
      <c r="BC220">
        <v>4364</v>
      </c>
      <c r="BD220">
        <v>115</v>
      </c>
      <c r="BE220">
        <v>798</v>
      </c>
      <c r="BF220">
        <v>14</v>
      </c>
      <c r="BG220">
        <v>0</v>
      </c>
      <c r="BH220">
        <v>0</v>
      </c>
      <c r="BI220">
        <v>0</v>
      </c>
      <c r="BJ220">
        <v>0</v>
      </c>
      <c r="BK220">
        <v>6</v>
      </c>
      <c r="BL220">
        <v>-0.06</v>
      </c>
      <c r="BM220">
        <v>-0.02</v>
      </c>
      <c r="BN220" s="3">
        <f t="shared" si="24"/>
        <v>3.874505552993702</v>
      </c>
      <c r="BO220" s="3" t="str">
        <f t="shared" si="25"/>
        <v xml:space="preserve"> </v>
      </c>
      <c r="BP220" s="43">
        <v>1.7</v>
      </c>
      <c r="BQ220" s="43">
        <v>0.4</v>
      </c>
      <c r="BR220" s="43">
        <v>1</v>
      </c>
      <c r="BS220" s="44">
        <f t="shared" si="29"/>
        <v>13.536502451175675</v>
      </c>
      <c r="BT220" s="45">
        <v>1.300367313858027</v>
      </c>
      <c r="BU220" s="45">
        <v>-9.0105220990522872E-2</v>
      </c>
      <c r="BV220" s="45">
        <v>0.95661685876422875</v>
      </c>
      <c r="BW220" s="45">
        <v>0.47465424544271512</v>
      </c>
      <c r="BX220" s="45">
        <v>0</v>
      </c>
      <c r="BY220" s="44">
        <f t="shared" si="30"/>
        <v>2.6415331970744482</v>
      </c>
      <c r="BZ220" s="45">
        <v>13.075029580360377</v>
      </c>
      <c r="CA220" s="45">
        <v>5.254280262213086E-2</v>
      </c>
      <c r="CB220" s="45">
        <v>1.8614718384172153</v>
      </c>
      <c r="CC220" s="45">
        <v>-4.0940749672984955</v>
      </c>
      <c r="CD220" s="44">
        <f t="shared" si="31"/>
        <v>10.894969254101227</v>
      </c>
      <c r="CE220" s="46">
        <v>476.28333333333336</v>
      </c>
      <c r="CF220" s="46">
        <v>72.733333333333334</v>
      </c>
      <c r="CG220" s="46">
        <v>1.9166666666666665</v>
      </c>
      <c r="CH220" s="46">
        <v>550.93333333333328</v>
      </c>
      <c r="CI220" s="47">
        <v>1065000</v>
      </c>
      <c r="CJ220">
        <v>1126475</v>
      </c>
      <c r="CK220" s="2">
        <v>58.299999</v>
      </c>
      <c r="CL220">
        <v>1.23</v>
      </c>
      <c r="CM220" s="3">
        <v>0.9</v>
      </c>
      <c r="CN220" s="2">
        <f t="shared" si="26"/>
        <v>-0.79</v>
      </c>
      <c r="CO220" s="2">
        <f t="shared" si="27"/>
        <v>0.63055099999999986</v>
      </c>
      <c r="CP220" s="48">
        <v>44.26041</v>
      </c>
      <c r="CQ220" s="2">
        <v>1.6487369999999999</v>
      </c>
      <c r="CR220" s="2">
        <v>6.4272619999999998</v>
      </c>
      <c r="CS220" s="2">
        <v>8.0760000000000005</v>
      </c>
      <c r="CT220" s="2">
        <v>0.33791199999999999</v>
      </c>
      <c r="CU220" s="2">
        <v>1.4921739999999999</v>
      </c>
      <c r="CV220" s="2">
        <v>4.6500000000000003E-4</v>
      </c>
      <c r="CW220" s="2">
        <v>1.830551</v>
      </c>
      <c r="CX220" t="s">
        <v>113</v>
      </c>
      <c r="CY220" s="2">
        <v>1.1000000000000001</v>
      </c>
      <c r="CZ220" s="49">
        <f t="shared" si="28"/>
        <v>1.1101836666666667</v>
      </c>
    </row>
    <row r="221" spans="1:104" x14ac:dyDescent="0.2">
      <c r="A221" s="31" t="s">
        <v>2097</v>
      </c>
      <c r="B221" t="s">
        <v>2098</v>
      </c>
      <c r="D221" t="s">
        <v>1805</v>
      </c>
      <c r="E221">
        <v>73</v>
      </c>
      <c r="F221">
        <v>185</v>
      </c>
      <c r="G221" t="s">
        <v>1663</v>
      </c>
      <c r="H221" t="s">
        <v>1664</v>
      </c>
      <c r="I221" t="s">
        <v>187</v>
      </c>
      <c r="J221" t="s">
        <v>575</v>
      </c>
      <c r="K221" t="s">
        <v>58</v>
      </c>
      <c r="L221" t="s">
        <v>58</v>
      </c>
      <c r="M221" t="s">
        <v>69</v>
      </c>
      <c r="N221">
        <v>79</v>
      </c>
      <c r="O221">
        <v>21</v>
      </c>
      <c r="P221">
        <v>24</v>
      </c>
      <c r="Q221">
        <v>45</v>
      </c>
      <c r="R221">
        <v>10</v>
      </c>
      <c r="S221">
        <v>7</v>
      </c>
      <c r="T221">
        <v>2</v>
      </c>
      <c r="U221">
        <v>22</v>
      </c>
      <c r="V221">
        <v>158</v>
      </c>
      <c r="W221">
        <v>46</v>
      </c>
      <c r="X221">
        <v>24</v>
      </c>
      <c r="Y221">
        <v>44</v>
      </c>
      <c r="Z221">
        <v>35</v>
      </c>
      <c r="AA221">
        <v>36</v>
      </c>
      <c r="AB221">
        <v>27</v>
      </c>
      <c r="AC221">
        <v>40</v>
      </c>
      <c r="AD221">
        <v>1.4</v>
      </c>
      <c r="AE221">
        <v>20</v>
      </c>
      <c r="AF221">
        <v>1</v>
      </c>
      <c r="AG221">
        <v>0</v>
      </c>
      <c r="AH221">
        <v>13</v>
      </c>
      <c r="AI221">
        <v>0</v>
      </c>
      <c r="AJ221">
        <v>11</v>
      </c>
      <c r="AK221">
        <v>13</v>
      </c>
      <c r="AL221">
        <v>11</v>
      </c>
      <c r="AM221">
        <v>7</v>
      </c>
      <c r="AN221">
        <v>17</v>
      </c>
      <c r="AO221">
        <v>4</v>
      </c>
      <c r="AP221">
        <v>0</v>
      </c>
      <c r="AQ221">
        <v>2</v>
      </c>
      <c r="AR221">
        <v>11</v>
      </c>
      <c r="AS221">
        <v>10</v>
      </c>
      <c r="AT221">
        <v>8</v>
      </c>
      <c r="AU221">
        <v>13</v>
      </c>
      <c r="AV221">
        <v>2</v>
      </c>
      <c r="AW221">
        <v>1</v>
      </c>
      <c r="AX221">
        <v>69</v>
      </c>
      <c r="AY221">
        <v>21</v>
      </c>
      <c r="AZ221">
        <v>40</v>
      </c>
      <c r="BA221">
        <v>2</v>
      </c>
      <c r="BB221">
        <v>59331</v>
      </c>
      <c r="BC221">
        <v>311</v>
      </c>
      <c r="BD221">
        <v>10548</v>
      </c>
      <c r="BE221">
        <v>1543</v>
      </c>
      <c r="BF221">
        <v>9</v>
      </c>
      <c r="BG221">
        <v>0</v>
      </c>
      <c r="BH221">
        <v>0</v>
      </c>
      <c r="BI221">
        <v>0</v>
      </c>
      <c r="BJ221">
        <v>0</v>
      </c>
      <c r="BK221">
        <v>21</v>
      </c>
      <c r="BL221">
        <v>0</v>
      </c>
      <c r="BM221">
        <v>0.16</v>
      </c>
      <c r="BN221" s="3" t="str">
        <f t="shared" si="24"/>
        <v xml:space="preserve"> </v>
      </c>
      <c r="BO221" s="3">
        <f t="shared" si="25"/>
        <v>3.9672995538479299</v>
      </c>
      <c r="BP221" s="43">
        <v>8.9</v>
      </c>
      <c r="BQ221" s="43">
        <v>4.7</v>
      </c>
      <c r="BR221" s="43">
        <v>2.2999999999999998</v>
      </c>
      <c r="BS221" s="44">
        <f t="shared" si="29"/>
        <v>27.898669296740415</v>
      </c>
      <c r="BT221" s="45">
        <v>28.830172279888213</v>
      </c>
      <c r="BU221" s="45">
        <v>3.2964347644624437</v>
      </c>
      <c r="BV221" s="45">
        <v>1.1672593386358505</v>
      </c>
      <c r="BW221" s="45">
        <v>-6.8361799633621198E-2</v>
      </c>
      <c r="BX221" s="45">
        <v>-12.116604014335493</v>
      </c>
      <c r="BY221" s="44">
        <f t="shared" si="30"/>
        <v>21.108900569017393</v>
      </c>
      <c r="BZ221" s="45">
        <v>4.9172189544209406</v>
      </c>
      <c r="CA221" s="45">
        <v>2.0615070853834679E-2</v>
      </c>
      <c r="CB221" s="45">
        <v>-0.29741174400747145</v>
      </c>
      <c r="CC221" s="45">
        <v>2.149346446455719</v>
      </c>
      <c r="CD221" s="44">
        <f t="shared" si="31"/>
        <v>6.7897687277230236</v>
      </c>
      <c r="CE221" s="46">
        <v>988.85</v>
      </c>
      <c r="CF221" s="46">
        <v>5.1833333333333336</v>
      </c>
      <c r="CG221" s="46">
        <v>175.8</v>
      </c>
      <c r="CH221" s="46">
        <v>1169.8333333333333</v>
      </c>
      <c r="CI221" s="47">
        <v>1275000</v>
      </c>
      <c r="CJ221">
        <v>4168488</v>
      </c>
      <c r="CK221" s="2">
        <v>69.199996999999996</v>
      </c>
      <c r="CL221">
        <v>0.85</v>
      </c>
      <c r="CM221" s="3">
        <v>0.85</v>
      </c>
      <c r="CN221" s="2">
        <f t="shared" si="26"/>
        <v>5.95</v>
      </c>
      <c r="CO221" s="2">
        <f t="shared" si="27"/>
        <v>7.6075000000000008</v>
      </c>
      <c r="CP221" s="48">
        <v>73.871223000000001</v>
      </c>
      <c r="CQ221" s="2">
        <v>23.067513000000002</v>
      </c>
      <c r="CR221" s="2">
        <v>26.733844999999999</v>
      </c>
      <c r="CS221" s="2">
        <v>49.801357000000003</v>
      </c>
      <c r="CT221" s="2">
        <v>6.7125139999999996</v>
      </c>
      <c r="CU221" s="2">
        <v>2.1243189999999998</v>
      </c>
      <c r="CV221" s="2">
        <v>-0.17933299999999999</v>
      </c>
      <c r="CW221" s="2">
        <v>8.6575000000000006</v>
      </c>
      <c r="CX221" t="s">
        <v>58</v>
      </c>
      <c r="CY221" s="2">
        <v>1.3</v>
      </c>
      <c r="CZ221" s="49">
        <f t="shared" si="28"/>
        <v>3.3858333333333337</v>
      </c>
    </row>
    <row r="222" spans="1:104" x14ac:dyDescent="0.2">
      <c r="A222" s="31" t="s">
        <v>2099</v>
      </c>
      <c r="B222" t="s">
        <v>1670</v>
      </c>
      <c r="D222" t="s">
        <v>1671</v>
      </c>
      <c r="E222">
        <v>74</v>
      </c>
      <c r="F222">
        <v>204</v>
      </c>
      <c r="G222" t="s">
        <v>1668</v>
      </c>
      <c r="I222" t="s">
        <v>619</v>
      </c>
      <c r="J222" t="s">
        <v>620</v>
      </c>
      <c r="K222" t="s">
        <v>206</v>
      </c>
      <c r="L222" t="s">
        <v>1864</v>
      </c>
      <c r="M222" t="s">
        <v>48</v>
      </c>
      <c r="N222">
        <v>77</v>
      </c>
      <c r="O222">
        <v>32</v>
      </c>
      <c r="P222">
        <v>27</v>
      </c>
      <c r="Q222">
        <v>59</v>
      </c>
      <c r="R222">
        <v>-6</v>
      </c>
      <c r="S222">
        <v>2</v>
      </c>
      <c r="T222">
        <v>2</v>
      </c>
      <c r="U222">
        <v>30</v>
      </c>
      <c r="V222">
        <v>176</v>
      </c>
      <c r="W222">
        <v>49</v>
      </c>
      <c r="X222">
        <v>20</v>
      </c>
      <c r="Y222">
        <v>87</v>
      </c>
      <c r="Z222">
        <v>71</v>
      </c>
      <c r="AA222">
        <v>54</v>
      </c>
      <c r="AB222">
        <v>5</v>
      </c>
      <c r="AC222">
        <v>6</v>
      </c>
      <c r="AD222">
        <v>0.2</v>
      </c>
      <c r="AE222">
        <v>19</v>
      </c>
      <c r="AF222">
        <v>12</v>
      </c>
      <c r="AG222">
        <v>1</v>
      </c>
      <c r="AH222">
        <v>13</v>
      </c>
      <c r="AI222">
        <v>1</v>
      </c>
      <c r="AJ222">
        <v>13</v>
      </c>
      <c r="AK222">
        <v>17</v>
      </c>
      <c r="AL222">
        <v>10</v>
      </c>
      <c r="AM222">
        <v>6</v>
      </c>
      <c r="AN222">
        <v>21</v>
      </c>
      <c r="AO222">
        <v>5</v>
      </c>
      <c r="AP222">
        <v>0</v>
      </c>
      <c r="AQ222">
        <v>1</v>
      </c>
      <c r="AR222">
        <v>17</v>
      </c>
      <c r="AS222">
        <v>15</v>
      </c>
      <c r="AT222">
        <v>13</v>
      </c>
      <c r="AU222">
        <v>19</v>
      </c>
      <c r="AV222">
        <v>2</v>
      </c>
      <c r="AW222">
        <v>0</v>
      </c>
      <c r="AX222">
        <v>84</v>
      </c>
      <c r="AY222">
        <v>37</v>
      </c>
      <c r="AZ222">
        <v>76</v>
      </c>
      <c r="BA222">
        <v>23</v>
      </c>
      <c r="BB222">
        <v>65140</v>
      </c>
      <c r="BC222">
        <v>11233</v>
      </c>
      <c r="BD222">
        <v>15645</v>
      </c>
      <c r="BE222">
        <v>1955</v>
      </c>
      <c r="BF222">
        <v>15</v>
      </c>
      <c r="BG222">
        <v>0</v>
      </c>
      <c r="BH222">
        <v>0</v>
      </c>
      <c r="BI222">
        <v>0</v>
      </c>
      <c r="BJ222">
        <v>0</v>
      </c>
      <c r="BK222">
        <v>13</v>
      </c>
      <c r="BL222">
        <v>0.04</v>
      </c>
      <c r="BM222">
        <v>0.01</v>
      </c>
      <c r="BN222" s="3">
        <f t="shared" si="24"/>
        <v>3.9501257875954936</v>
      </c>
      <c r="BO222" s="3">
        <f t="shared" si="25"/>
        <v>3.8957187278024379</v>
      </c>
      <c r="BP222" s="43">
        <v>4.5</v>
      </c>
      <c r="BQ222" s="43">
        <v>7.5</v>
      </c>
      <c r="BR222" s="43">
        <v>4.5999999999999996</v>
      </c>
      <c r="BS222" s="44">
        <f t="shared" si="29"/>
        <v>55.411303711941756</v>
      </c>
      <c r="BT222" s="45">
        <v>20.400920449471712</v>
      </c>
      <c r="BU222" s="45">
        <v>17.422426029365568</v>
      </c>
      <c r="BV222" s="45">
        <v>-2.9695816308834253</v>
      </c>
      <c r="BW222" s="45">
        <v>1.4286976084910541</v>
      </c>
      <c r="BX222" s="45">
        <v>-1.2882731423035039</v>
      </c>
      <c r="BY222" s="44">
        <f t="shared" si="30"/>
        <v>34.994189314141408</v>
      </c>
      <c r="BZ222" s="45">
        <v>7.640563354309176</v>
      </c>
      <c r="CA222" s="45">
        <v>0.9471832210217358</v>
      </c>
      <c r="CB222" s="45">
        <v>5.571738968425298</v>
      </c>
      <c r="CC222" s="45">
        <v>6.2576288540441354</v>
      </c>
      <c r="CD222" s="44">
        <f t="shared" si="31"/>
        <v>20.417114397800344</v>
      </c>
      <c r="CE222" s="46">
        <v>1085.6666666666667</v>
      </c>
      <c r="CF222" s="46">
        <v>187.21666666666667</v>
      </c>
      <c r="CG222" s="46">
        <v>260.75</v>
      </c>
      <c r="CH222" s="46">
        <v>1533.6333333333334</v>
      </c>
      <c r="CI222" s="47">
        <v>2900000</v>
      </c>
      <c r="CJ222">
        <v>4653377</v>
      </c>
      <c r="CK222" s="2">
        <v>55.099997999999999</v>
      </c>
      <c r="CL222">
        <v>3.5</v>
      </c>
      <c r="CM222" s="3">
        <v>4</v>
      </c>
      <c r="CN222" s="2">
        <f t="shared" si="26"/>
        <v>3.0999999999999996</v>
      </c>
      <c r="CO222" s="2">
        <f t="shared" si="27"/>
        <v>1.0581899999999997</v>
      </c>
      <c r="CP222" s="48">
        <v>78.283462999999998</v>
      </c>
      <c r="CQ222" s="2">
        <v>27.144226</v>
      </c>
      <c r="CR222" s="2">
        <v>32.740519999999997</v>
      </c>
      <c r="CS222" s="2">
        <v>59.884746999999997</v>
      </c>
      <c r="CT222" s="2">
        <v>8.1673109999999998</v>
      </c>
      <c r="CU222" s="2">
        <v>3.5002529999999998</v>
      </c>
      <c r="CV222" s="2">
        <v>-0.109375</v>
      </c>
      <c r="CW222" s="2">
        <v>11.55819</v>
      </c>
      <c r="CX222" t="s">
        <v>1865</v>
      </c>
      <c r="CY222" s="2">
        <v>2.9</v>
      </c>
      <c r="CZ222" s="49">
        <f t="shared" si="28"/>
        <v>4.3527299999999993</v>
      </c>
    </row>
    <row r="223" spans="1:104" x14ac:dyDescent="0.2">
      <c r="A223" s="31" t="s">
        <v>2100</v>
      </c>
      <c r="B223" t="s">
        <v>1914</v>
      </c>
      <c r="D223" t="s">
        <v>1915</v>
      </c>
      <c r="E223">
        <v>73</v>
      </c>
      <c r="F223">
        <v>199</v>
      </c>
      <c r="G223" t="s">
        <v>1663</v>
      </c>
      <c r="I223" t="s">
        <v>392</v>
      </c>
      <c r="J223" t="s">
        <v>812</v>
      </c>
      <c r="K223" t="s">
        <v>161</v>
      </c>
      <c r="L223" t="s">
        <v>115</v>
      </c>
      <c r="M223" t="s">
        <v>44</v>
      </c>
      <c r="N223">
        <v>17</v>
      </c>
      <c r="O223">
        <v>13</v>
      </c>
      <c r="P223">
        <v>10</v>
      </c>
      <c r="Q223">
        <v>23</v>
      </c>
      <c r="R223">
        <v>3</v>
      </c>
      <c r="S223">
        <v>2</v>
      </c>
      <c r="T223">
        <v>2</v>
      </c>
      <c r="U223">
        <v>2</v>
      </c>
      <c r="V223">
        <v>68</v>
      </c>
      <c r="W223">
        <v>15</v>
      </c>
      <c r="X223">
        <v>5</v>
      </c>
      <c r="Y223">
        <v>9</v>
      </c>
      <c r="Z223">
        <v>11</v>
      </c>
      <c r="AA223">
        <v>11</v>
      </c>
      <c r="AB223">
        <v>0</v>
      </c>
      <c r="AC223">
        <v>5</v>
      </c>
      <c r="AD223">
        <v>0.5</v>
      </c>
      <c r="AE223">
        <v>10</v>
      </c>
      <c r="AF223">
        <v>2</v>
      </c>
      <c r="AG223">
        <v>1</v>
      </c>
      <c r="AH223">
        <v>5</v>
      </c>
      <c r="AI223">
        <v>0</v>
      </c>
      <c r="AJ223">
        <v>5</v>
      </c>
      <c r="AK223">
        <v>6</v>
      </c>
      <c r="AL223">
        <v>4</v>
      </c>
      <c r="AM223">
        <v>2</v>
      </c>
      <c r="AN223">
        <v>8</v>
      </c>
      <c r="AO223">
        <v>1</v>
      </c>
      <c r="AP223">
        <v>0</v>
      </c>
      <c r="AQ223">
        <v>2</v>
      </c>
      <c r="AR223">
        <v>5</v>
      </c>
      <c r="AS223">
        <v>8</v>
      </c>
      <c r="AT223">
        <v>4</v>
      </c>
      <c r="AU223">
        <v>9</v>
      </c>
      <c r="AV223">
        <v>0</v>
      </c>
      <c r="AW223">
        <v>0</v>
      </c>
      <c r="AX223">
        <v>28</v>
      </c>
      <c r="AY223">
        <v>10</v>
      </c>
      <c r="AZ223">
        <v>15</v>
      </c>
      <c r="BA223">
        <v>0</v>
      </c>
      <c r="BB223">
        <v>16249</v>
      </c>
      <c r="BC223">
        <v>943</v>
      </c>
      <c r="BD223">
        <v>3201</v>
      </c>
      <c r="BE223">
        <v>470</v>
      </c>
      <c r="BF223">
        <v>1</v>
      </c>
      <c r="BG223">
        <v>0</v>
      </c>
      <c r="BH223">
        <v>0</v>
      </c>
      <c r="BI223">
        <v>0</v>
      </c>
      <c r="BJ223">
        <v>0</v>
      </c>
      <c r="BK223">
        <v>6</v>
      </c>
      <c r="BL223">
        <v>0.04</v>
      </c>
      <c r="BM223">
        <v>-0.04</v>
      </c>
      <c r="BN223" s="3" t="str">
        <f t="shared" si="24"/>
        <v xml:space="preserve"> </v>
      </c>
      <c r="BO223" s="3">
        <f t="shared" si="25"/>
        <v>5.6523372817463553</v>
      </c>
      <c r="BP223" s="43">
        <v>4.5</v>
      </c>
      <c r="BQ223" s="43">
        <v>4.3</v>
      </c>
      <c r="BR223" s="43">
        <v>1.3</v>
      </c>
      <c r="BS223" s="44">
        <f t="shared" si="29"/>
        <v>27.190232260875995</v>
      </c>
      <c r="BT223" s="45">
        <v>15.371117792637955</v>
      </c>
      <c r="BU223" s="45">
        <v>4.9276066729719386</v>
      </c>
      <c r="BV223" s="45">
        <v>0.83075025894534582</v>
      </c>
      <c r="BW223" s="45">
        <v>1.5010495582816519</v>
      </c>
      <c r="BX223" s="45">
        <v>0</v>
      </c>
      <c r="BY223" s="44">
        <f t="shared" si="30"/>
        <v>22.630524282836891</v>
      </c>
      <c r="BZ223" s="45">
        <v>0.74404369697861283</v>
      </c>
      <c r="CA223" s="45">
        <v>0.25027526711683634</v>
      </c>
      <c r="CB223" s="45">
        <v>1.2740846037233282</v>
      </c>
      <c r="CC223" s="45">
        <v>2.2913044102203264</v>
      </c>
      <c r="CD223" s="44">
        <f t="shared" si="31"/>
        <v>4.5597079780391034</v>
      </c>
      <c r="CE223" s="46">
        <v>270.81666666666666</v>
      </c>
      <c r="CF223" s="46">
        <v>15.716666666666667</v>
      </c>
      <c r="CG223" s="46">
        <v>53.350000000000009</v>
      </c>
      <c r="CH223" s="46">
        <v>339.88333333333333</v>
      </c>
      <c r="CI223" s="47">
        <v>6333333.333333333</v>
      </c>
      <c r="CL223">
        <v>7.5</v>
      </c>
      <c r="CM223" s="2">
        <v>7.5</v>
      </c>
      <c r="CN223" s="2">
        <f t="shared" si="26"/>
        <v>-15.4</v>
      </c>
      <c r="CO223" s="2">
        <f t="shared" si="27"/>
        <v>-12.235699</v>
      </c>
      <c r="CP223" s="48">
        <v>51.953834999999998</v>
      </c>
      <c r="CQ223" s="2">
        <v>21.152435000000001</v>
      </c>
      <c r="CR223" s="2">
        <v>23.785872000000001</v>
      </c>
      <c r="CS223" s="2">
        <v>44.938307000000002</v>
      </c>
      <c r="CT223" s="2">
        <v>6.8316160000000004</v>
      </c>
      <c r="CU223" s="2">
        <v>1.960242</v>
      </c>
      <c r="CV223" s="2">
        <v>-2.7557999999999999E-2</v>
      </c>
      <c r="CW223" s="2">
        <v>8.7643009999999997</v>
      </c>
      <c r="CX223" t="s">
        <v>115</v>
      </c>
      <c r="CY223" s="2">
        <v>7.5</v>
      </c>
      <c r="CZ223" s="49">
        <f t="shared" si="28"/>
        <v>3.4214336666666667</v>
      </c>
    </row>
    <row r="224" spans="1:104" x14ac:dyDescent="0.2">
      <c r="A224" s="31" t="s">
        <v>2101</v>
      </c>
      <c r="B224" t="s">
        <v>2102</v>
      </c>
      <c r="C224" t="s">
        <v>1748</v>
      </c>
      <c r="D224" t="s">
        <v>1681</v>
      </c>
      <c r="E224">
        <v>72</v>
      </c>
      <c r="F224">
        <v>195</v>
      </c>
      <c r="G224" t="s">
        <v>1663</v>
      </c>
      <c r="I224" t="s">
        <v>864</v>
      </c>
      <c r="J224" t="s">
        <v>865</v>
      </c>
      <c r="K224" t="s">
        <v>85</v>
      </c>
      <c r="L224" t="s">
        <v>85</v>
      </c>
      <c r="M224" t="s">
        <v>48</v>
      </c>
      <c r="N224">
        <v>79</v>
      </c>
      <c r="O224">
        <v>34</v>
      </c>
      <c r="P224">
        <v>40</v>
      </c>
      <c r="Q224">
        <v>74</v>
      </c>
      <c r="R224">
        <v>21</v>
      </c>
      <c r="S224">
        <v>12</v>
      </c>
      <c r="T224">
        <v>5</v>
      </c>
      <c r="U224">
        <v>42</v>
      </c>
      <c r="V224">
        <v>221</v>
      </c>
      <c r="W224">
        <v>27</v>
      </c>
      <c r="X224">
        <v>28</v>
      </c>
      <c r="Y224">
        <v>84</v>
      </c>
      <c r="Z224">
        <v>50</v>
      </c>
      <c r="AA224">
        <v>32</v>
      </c>
      <c r="AB224">
        <v>3</v>
      </c>
      <c r="AC224">
        <v>7</v>
      </c>
      <c r="AD224">
        <v>0.2</v>
      </c>
      <c r="AE224">
        <v>18</v>
      </c>
      <c r="AF224">
        <v>12</v>
      </c>
      <c r="AG224">
        <v>4</v>
      </c>
      <c r="AH224">
        <v>23</v>
      </c>
      <c r="AI224">
        <v>4</v>
      </c>
      <c r="AJ224">
        <v>13</v>
      </c>
      <c r="AK224">
        <v>27</v>
      </c>
      <c r="AL224">
        <v>13</v>
      </c>
      <c r="AM224">
        <v>10</v>
      </c>
      <c r="AN224">
        <v>30</v>
      </c>
      <c r="AO224">
        <v>4</v>
      </c>
      <c r="AP224">
        <v>0</v>
      </c>
      <c r="AQ224">
        <v>3</v>
      </c>
      <c r="AR224">
        <v>15</v>
      </c>
      <c r="AS224">
        <v>19</v>
      </c>
      <c r="AT224">
        <v>11</v>
      </c>
      <c r="AU224">
        <v>23</v>
      </c>
      <c r="AV224">
        <v>2</v>
      </c>
      <c r="AW224">
        <v>2</v>
      </c>
      <c r="AX224">
        <v>99</v>
      </c>
      <c r="AY224">
        <v>37</v>
      </c>
      <c r="AZ224">
        <v>55</v>
      </c>
      <c r="BA224">
        <v>14</v>
      </c>
      <c r="BB224">
        <v>64253</v>
      </c>
      <c r="BC224">
        <v>10686</v>
      </c>
      <c r="BD224">
        <v>15234</v>
      </c>
      <c r="BE224">
        <v>1909</v>
      </c>
      <c r="BF224">
        <v>20</v>
      </c>
      <c r="BG224">
        <v>0</v>
      </c>
      <c r="BH224">
        <v>0</v>
      </c>
      <c r="BI224">
        <v>0</v>
      </c>
      <c r="BJ224">
        <v>0</v>
      </c>
      <c r="BK224">
        <v>8</v>
      </c>
      <c r="BL224">
        <v>0.02</v>
      </c>
      <c r="BM224">
        <v>0.18</v>
      </c>
      <c r="BN224" s="3">
        <f t="shared" si="24"/>
        <v>2.9603167287010841</v>
      </c>
      <c r="BO224" s="3">
        <f t="shared" si="25"/>
        <v>4.5994506736726137</v>
      </c>
      <c r="BP224" s="43">
        <v>14.9</v>
      </c>
      <c r="BQ224" s="43">
        <v>14.5</v>
      </c>
      <c r="BR224" s="43">
        <v>4.2</v>
      </c>
      <c r="BS224" s="44">
        <f t="shared" si="29"/>
        <v>83.834136846694946</v>
      </c>
      <c r="BT224" s="45">
        <v>32.133810327638173</v>
      </c>
      <c r="BU224" s="45">
        <v>18.376549719391278</v>
      </c>
      <c r="BV224" s="45">
        <v>-6.3161055294461885</v>
      </c>
      <c r="BW224" s="45">
        <v>13.138132214489676</v>
      </c>
      <c r="BX224" s="45">
        <v>3.2824210587107978</v>
      </c>
      <c r="BY224" s="44">
        <f t="shared" si="30"/>
        <v>60.614807790783729</v>
      </c>
      <c r="BZ224" s="45">
        <v>9.8771767308759681</v>
      </c>
      <c r="CA224" s="45">
        <v>1.486239639483107</v>
      </c>
      <c r="CB224" s="45">
        <v>9.8784494768621496</v>
      </c>
      <c r="CC224" s="45">
        <v>1.9774632086899933</v>
      </c>
      <c r="CD224" s="44">
        <f t="shared" si="31"/>
        <v>23.219329055911221</v>
      </c>
      <c r="CE224" s="46">
        <v>1070.8833333333334</v>
      </c>
      <c r="CF224" s="46">
        <v>178.1</v>
      </c>
      <c r="CG224" s="46">
        <v>253.90000000000003</v>
      </c>
      <c r="CH224" s="46">
        <v>1502.8833333333334</v>
      </c>
      <c r="CI224" s="47">
        <v>5250000</v>
      </c>
      <c r="CJ224">
        <v>5699476</v>
      </c>
      <c r="CK224" s="2">
        <v>70.099997999999999</v>
      </c>
      <c r="CL224">
        <v>5.25</v>
      </c>
      <c r="CM224" s="3">
        <v>5.25</v>
      </c>
      <c r="CN224" s="2">
        <f t="shared" si="26"/>
        <v>4.4499999999999993</v>
      </c>
      <c r="CO224" s="2">
        <f t="shared" si="27"/>
        <v>-1.2732069999999993</v>
      </c>
      <c r="CP224" s="48">
        <v>69.127701000000002</v>
      </c>
      <c r="CQ224" s="2">
        <v>27.414164</v>
      </c>
      <c r="CR224" s="2">
        <v>34.922561999999999</v>
      </c>
      <c r="CS224" s="2">
        <v>62.336725000000001</v>
      </c>
      <c r="CT224" s="2">
        <v>10.474361</v>
      </c>
      <c r="CU224" s="2">
        <v>2.5148999999999999</v>
      </c>
      <c r="CV224" s="2">
        <v>-1.2468E-2</v>
      </c>
      <c r="CW224" s="2">
        <v>12.976793000000001</v>
      </c>
      <c r="CX224" t="s">
        <v>85</v>
      </c>
      <c r="CY224" s="2">
        <v>5.3</v>
      </c>
      <c r="CZ224" s="49">
        <f t="shared" si="28"/>
        <v>4.8255976666666669</v>
      </c>
    </row>
    <row r="225" spans="1:104" x14ac:dyDescent="0.2">
      <c r="A225" s="31" t="s">
        <v>2103</v>
      </c>
      <c r="B225" t="s">
        <v>1895</v>
      </c>
      <c r="C225" t="s">
        <v>1680</v>
      </c>
      <c r="D225" t="s">
        <v>1681</v>
      </c>
      <c r="E225">
        <v>71</v>
      </c>
      <c r="F225">
        <v>191</v>
      </c>
      <c r="G225" t="s">
        <v>1668</v>
      </c>
      <c r="I225" t="s">
        <v>537</v>
      </c>
      <c r="J225" t="s">
        <v>538</v>
      </c>
      <c r="K225" t="s">
        <v>84</v>
      </c>
      <c r="L225" t="s">
        <v>84</v>
      </c>
      <c r="M225" t="s">
        <v>69</v>
      </c>
      <c r="N225">
        <v>76</v>
      </c>
      <c r="O225">
        <v>16</v>
      </c>
      <c r="P225">
        <v>25</v>
      </c>
      <c r="Q225">
        <v>41</v>
      </c>
      <c r="R225">
        <v>-1</v>
      </c>
      <c r="S225">
        <v>3</v>
      </c>
      <c r="T225">
        <v>4</v>
      </c>
      <c r="U225">
        <v>51</v>
      </c>
      <c r="V225">
        <v>156</v>
      </c>
      <c r="W225">
        <v>28</v>
      </c>
      <c r="X225">
        <v>13</v>
      </c>
      <c r="Y225">
        <v>36</v>
      </c>
      <c r="Z225">
        <v>58</v>
      </c>
      <c r="AA225">
        <v>29</v>
      </c>
      <c r="AB225">
        <v>290</v>
      </c>
      <c r="AC225">
        <v>400</v>
      </c>
      <c r="AD225">
        <v>15.7</v>
      </c>
      <c r="AE225">
        <v>10</v>
      </c>
      <c r="AF225">
        <v>6</v>
      </c>
      <c r="AG225">
        <v>0</v>
      </c>
      <c r="AH225">
        <v>20</v>
      </c>
      <c r="AI225">
        <v>0</v>
      </c>
      <c r="AJ225">
        <v>5</v>
      </c>
      <c r="AK225">
        <v>14</v>
      </c>
      <c r="AL225">
        <v>11</v>
      </c>
      <c r="AM225">
        <v>8</v>
      </c>
      <c r="AN225">
        <v>17</v>
      </c>
      <c r="AO225">
        <v>2</v>
      </c>
      <c r="AP225">
        <v>0</v>
      </c>
      <c r="AQ225">
        <v>1</v>
      </c>
      <c r="AR225">
        <v>6</v>
      </c>
      <c r="AS225">
        <v>10</v>
      </c>
      <c r="AT225">
        <v>6</v>
      </c>
      <c r="AU225">
        <v>10</v>
      </c>
      <c r="AV225">
        <v>0</v>
      </c>
      <c r="AW225">
        <v>0</v>
      </c>
      <c r="AX225">
        <v>68</v>
      </c>
      <c r="AY225">
        <v>24</v>
      </c>
      <c r="AZ225">
        <v>47</v>
      </c>
      <c r="BA225">
        <v>2</v>
      </c>
      <c r="BB225">
        <v>61176</v>
      </c>
      <c r="BC225">
        <v>1324</v>
      </c>
      <c r="BD225">
        <v>13920</v>
      </c>
      <c r="BE225">
        <v>1580</v>
      </c>
      <c r="BF225">
        <v>22</v>
      </c>
      <c r="BG225">
        <v>1</v>
      </c>
      <c r="BH225">
        <v>0</v>
      </c>
      <c r="BI225">
        <v>0</v>
      </c>
      <c r="BJ225">
        <v>0</v>
      </c>
      <c r="BK225">
        <v>10</v>
      </c>
      <c r="BL225">
        <v>-0.04</v>
      </c>
      <c r="BM225">
        <v>0.11</v>
      </c>
      <c r="BN225" s="3">
        <f t="shared" si="24"/>
        <v>3.4132311824197386</v>
      </c>
      <c r="BO225" s="3">
        <f t="shared" si="25"/>
        <v>3.4069344299995938</v>
      </c>
      <c r="BP225" s="43">
        <v>0.9</v>
      </c>
      <c r="BQ225" s="43">
        <v>1.9</v>
      </c>
      <c r="BR225" s="43">
        <v>1.3</v>
      </c>
      <c r="BS225" s="44">
        <f t="shared" si="29"/>
        <v>30.242273152410011</v>
      </c>
      <c r="BT225" s="45">
        <v>15.579302169800537</v>
      </c>
      <c r="BU225" s="45">
        <v>4.7496125012890884</v>
      </c>
      <c r="BV225" s="45">
        <v>-2.9203120109353571</v>
      </c>
      <c r="BW225" s="45">
        <v>-0.26134860667230209</v>
      </c>
      <c r="BX225" s="45">
        <v>5.4237612682768805</v>
      </c>
      <c r="BY225" s="44">
        <f t="shared" si="30"/>
        <v>22.571015321758843</v>
      </c>
      <c r="BZ225" s="45">
        <v>8.0779842961745736</v>
      </c>
      <c r="CA225" s="45">
        <v>9.7955238691526496E-3</v>
      </c>
      <c r="CB225" s="45">
        <v>0.98648308646182226</v>
      </c>
      <c r="CC225" s="45">
        <v>-1.4030050758543799</v>
      </c>
      <c r="CD225" s="44">
        <f t="shared" si="31"/>
        <v>7.671257830651169</v>
      </c>
      <c r="CE225" s="46">
        <v>1019.6</v>
      </c>
      <c r="CF225" s="46">
        <v>22.066666666666666</v>
      </c>
      <c r="CG225" s="46">
        <v>232</v>
      </c>
      <c r="CH225" s="46">
        <v>1273.6666666666667</v>
      </c>
      <c r="CI225" s="47">
        <v>1625000</v>
      </c>
      <c r="CJ225">
        <v>2085638</v>
      </c>
      <c r="CK225" s="2">
        <v>48.700001</v>
      </c>
      <c r="CL225">
        <v>0.875</v>
      </c>
      <c r="CM225" s="3">
        <v>0.875</v>
      </c>
      <c r="CN225" s="2">
        <f t="shared" si="26"/>
        <v>2.0750000000000002</v>
      </c>
      <c r="CO225" s="2">
        <f t="shared" si="27"/>
        <v>5.1547000000000001</v>
      </c>
      <c r="CP225" s="48">
        <v>71.663039999999995</v>
      </c>
      <c r="CQ225" s="2">
        <v>18.252419</v>
      </c>
      <c r="CR225" s="2">
        <v>29.744492999999999</v>
      </c>
      <c r="CS225" s="2">
        <v>47.996912000000002</v>
      </c>
      <c r="CT225" s="2">
        <v>4.7691030000000003</v>
      </c>
      <c r="CU225" s="2">
        <v>1.4990939999999999</v>
      </c>
      <c r="CV225" s="2">
        <v>1.1504E-2</v>
      </c>
      <c r="CW225" s="2">
        <v>6.2797000000000001</v>
      </c>
      <c r="CX225" t="s">
        <v>84</v>
      </c>
      <c r="CY225" s="2">
        <v>1.6</v>
      </c>
      <c r="CZ225" s="49">
        <f t="shared" si="28"/>
        <v>2.5932333333333335</v>
      </c>
    </row>
    <row r="226" spans="1:104" x14ac:dyDescent="0.2">
      <c r="A226" s="31" t="s">
        <v>2104</v>
      </c>
      <c r="B226" t="s">
        <v>1744</v>
      </c>
      <c r="C226" t="s">
        <v>1745</v>
      </c>
      <c r="D226" t="s">
        <v>1681</v>
      </c>
      <c r="E226">
        <v>74</v>
      </c>
      <c r="F226">
        <v>172</v>
      </c>
      <c r="G226" t="s">
        <v>1663</v>
      </c>
      <c r="H226" t="s">
        <v>1664</v>
      </c>
      <c r="I226" t="s">
        <v>417</v>
      </c>
      <c r="J226" t="s">
        <v>418</v>
      </c>
      <c r="K226" t="s">
        <v>170</v>
      </c>
      <c r="L226" t="s">
        <v>170</v>
      </c>
      <c r="M226" t="s">
        <v>48</v>
      </c>
      <c r="N226">
        <v>11</v>
      </c>
      <c r="O226">
        <v>3</v>
      </c>
      <c r="P226">
        <v>1</v>
      </c>
      <c r="Q226">
        <v>4</v>
      </c>
      <c r="R226">
        <v>-4</v>
      </c>
      <c r="S226">
        <v>-5</v>
      </c>
      <c r="T226">
        <v>0</v>
      </c>
      <c r="U226">
        <v>6</v>
      </c>
      <c r="V226">
        <v>14</v>
      </c>
      <c r="W226">
        <v>11</v>
      </c>
      <c r="X226">
        <v>9</v>
      </c>
      <c r="Y226">
        <v>17</v>
      </c>
      <c r="Z226">
        <v>8</v>
      </c>
      <c r="AA226">
        <v>6</v>
      </c>
      <c r="AB226">
        <v>56</v>
      </c>
      <c r="AC226">
        <v>77</v>
      </c>
      <c r="AD226">
        <v>22.6</v>
      </c>
      <c r="AE226">
        <v>3</v>
      </c>
      <c r="AF226">
        <v>0</v>
      </c>
      <c r="AG226">
        <v>0</v>
      </c>
      <c r="AH226">
        <v>1</v>
      </c>
      <c r="AI226">
        <v>0</v>
      </c>
      <c r="AJ226">
        <v>0</v>
      </c>
      <c r="AK226">
        <v>1</v>
      </c>
      <c r="AL226">
        <v>0</v>
      </c>
      <c r="AM226">
        <v>0</v>
      </c>
      <c r="AN226">
        <v>1</v>
      </c>
      <c r="AO226">
        <v>2</v>
      </c>
      <c r="AP226">
        <v>0</v>
      </c>
      <c r="AQ226">
        <v>0</v>
      </c>
      <c r="AR226">
        <v>1</v>
      </c>
      <c r="AS226">
        <v>2</v>
      </c>
      <c r="AT226">
        <v>3</v>
      </c>
      <c r="AU226">
        <v>0</v>
      </c>
      <c r="AV226">
        <v>0</v>
      </c>
      <c r="AW226">
        <v>0</v>
      </c>
      <c r="AX226">
        <v>6</v>
      </c>
      <c r="AY226">
        <v>1</v>
      </c>
      <c r="AZ226">
        <v>9</v>
      </c>
      <c r="BA226">
        <v>0</v>
      </c>
      <c r="BB226">
        <v>9210</v>
      </c>
      <c r="BC226">
        <v>107</v>
      </c>
      <c r="BD226">
        <v>1473</v>
      </c>
      <c r="BE226">
        <v>241</v>
      </c>
      <c r="BF226">
        <v>3</v>
      </c>
      <c r="BG226">
        <v>0</v>
      </c>
      <c r="BH226">
        <v>0</v>
      </c>
      <c r="BI226">
        <v>0</v>
      </c>
      <c r="BJ226">
        <v>0</v>
      </c>
      <c r="BK226">
        <v>3</v>
      </c>
      <c r="BL226">
        <v>-0.08</v>
      </c>
      <c r="BM226">
        <v>0.01</v>
      </c>
      <c r="BN226" s="3" t="str">
        <f t="shared" si="24"/>
        <v xml:space="preserve"> </v>
      </c>
      <c r="BO226" s="3">
        <f t="shared" si="25"/>
        <v>2.2399384358186776</v>
      </c>
      <c r="BP226" s="43">
        <v>-2</v>
      </c>
      <c r="BQ226" s="43">
        <v>-0.1</v>
      </c>
      <c r="BR226" s="43">
        <v>-0.1</v>
      </c>
      <c r="BS226" s="44">
        <f t="shared" si="29"/>
        <v>2.3120925087496405</v>
      </c>
      <c r="BT226" s="45">
        <v>2.5188789439991228</v>
      </c>
      <c r="BU226" s="45">
        <v>-0.88595187810386011</v>
      </c>
      <c r="BV226" s="45">
        <v>7.9962086607337987E-3</v>
      </c>
      <c r="BW226" s="45">
        <v>-2.2023785723999011E-2</v>
      </c>
      <c r="BX226" s="45">
        <v>0</v>
      </c>
      <c r="BY226" s="44">
        <f t="shared" si="30"/>
        <v>1.6188994888319972</v>
      </c>
      <c r="BZ226" s="45">
        <v>0.41862946157731129</v>
      </c>
      <c r="CA226" s="45">
        <v>0.20580411562185319</v>
      </c>
      <c r="CB226" s="45">
        <v>0.26824330767011373</v>
      </c>
      <c r="CC226" s="45">
        <v>-0.19948386495163509</v>
      </c>
      <c r="CD226" s="44">
        <f t="shared" si="31"/>
        <v>0.69319301991764315</v>
      </c>
      <c r="CE226" s="46">
        <v>153.5</v>
      </c>
      <c r="CF226" s="46">
        <v>1.7833333333333332</v>
      </c>
      <c r="CG226" s="46">
        <v>24.55</v>
      </c>
      <c r="CH226" s="46">
        <v>179.83333333333334</v>
      </c>
      <c r="CI226" s="47">
        <v>875000</v>
      </c>
      <c r="CL226">
        <v>0.56200000000000006</v>
      </c>
      <c r="CM226" s="3">
        <v>0.58750000000000002</v>
      </c>
      <c r="CN226" s="2">
        <f t="shared" si="26"/>
        <v>-0.38600000000000018</v>
      </c>
      <c r="CO226" s="2">
        <f t="shared" si="27"/>
        <v>1.4236839999999997</v>
      </c>
      <c r="CP226" s="48">
        <v>34.095657000000003</v>
      </c>
      <c r="CQ226" s="2">
        <v>7.6130529999999998</v>
      </c>
      <c r="CR226" s="2">
        <v>7.6796069999999999</v>
      </c>
      <c r="CS226" s="2">
        <v>15.29266</v>
      </c>
      <c r="CT226" s="2">
        <v>1.015023</v>
      </c>
      <c r="CU226" s="2">
        <v>0.674736</v>
      </c>
      <c r="CV226" s="2">
        <v>-3.5750000000000001E-3</v>
      </c>
      <c r="CW226" s="2">
        <v>1.6861839999999999</v>
      </c>
      <c r="CZ226" s="49">
        <f t="shared" si="28"/>
        <v>1.0620613333333333</v>
      </c>
    </row>
    <row r="227" spans="1:104" x14ac:dyDescent="0.2">
      <c r="A227" s="31" t="s">
        <v>2105</v>
      </c>
      <c r="B227" t="s">
        <v>2106</v>
      </c>
      <c r="C227" t="s">
        <v>1684</v>
      </c>
      <c r="D227" t="s">
        <v>1681</v>
      </c>
      <c r="E227">
        <v>74</v>
      </c>
      <c r="F227">
        <v>220</v>
      </c>
      <c r="G227" t="s">
        <v>1663</v>
      </c>
      <c r="H227" t="s">
        <v>1664</v>
      </c>
      <c r="I227" t="s">
        <v>229</v>
      </c>
      <c r="J227" t="s">
        <v>576</v>
      </c>
      <c r="K227" t="s">
        <v>58</v>
      </c>
      <c r="L227" t="s">
        <v>58</v>
      </c>
      <c r="M227" t="s">
        <v>57</v>
      </c>
      <c r="N227">
        <v>1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1</v>
      </c>
      <c r="X227">
        <v>1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555</v>
      </c>
      <c r="BC227">
        <v>20</v>
      </c>
      <c r="BD227">
        <v>142</v>
      </c>
      <c r="BE227">
        <v>15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 s="3" t="str">
        <f t="shared" si="24"/>
        <v xml:space="preserve"> </v>
      </c>
      <c r="BO227" s="3" t="str">
        <f t="shared" si="25"/>
        <v xml:space="preserve"> </v>
      </c>
      <c r="BP227" s="43">
        <v>0</v>
      </c>
      <c r="BQ227" s="43">
        <v>0</v>
      </c>
      <c r="BR227" s="43">
        <v>0</v>
      </c>
      <c r="BS227" s="44">
        <f t="shared" si="29"/>
        <v>6.4963479348521536E-2</v>
      </c>
      <c r="BT227" s="45">
        <v>-9.398821267396526E-2</v>
      </c>
      <c r="BU227" s="45">
        <v>-0.10234024433809144</v>
      </c>
      <c r="BV227" s="45">
        <v>-3.7329243508043904E-2</v>
      </c>
      <c r="BW227" s="45">
        <v>-1.2492113983738125E-3</v>
      </c>
      <c r="BX227" s="45">
        <v>0</v>
      </c>
      <c r="BY227" s="44">
        <f t="shared" si="30"/>
        <v>-0.2349069119184744</v>
      </c>
      <c r="BZ227" s="45">
        <v>0.198268502103673</v>
      </c>
      <c r="CA227" s="45">
        <v>2.3905235781539629E-2</v>
      </c>
      <c r="CB227" s="45">
        <v>1.9081847066915365E-2</v>
      </c>
      <c r="CC227" s="45">
        <v>5.8614806314867929E-2</v>
      </c>
      <c r="CD227" s="44">
        <f t="shared" si="31"/>
        <v>0.29987039126699594</v>
      </c>
      <c r="CE227" s="46">
        <v>9.25</v>
      </c>
      <c r="CF227" s="46">
        <v>0.33333333333333331</v>
      </c>
      <c r="CG227" s="46">
        <v>2.3666666666666667</v>
      </c>
      <c r="CH227" s="46">
        <v>11.95</v>
      </c>
      <c r="CI227" s="47">
        <v>1280000</v>
      </c>
      <c r="CL227">
        <v>0.875</v>
      </c>
      <c r="CM227" s="3">
        <v>0.875</v>
      </c>
      <c r="CN227" s="2">
        <f t="shared" si="26"/>
        <v>-1.125</v>
      </c>
      <c r="CO227" s="2">
        <f t="shared" si="27"/>
        <v>0.32081300000000001</v>
      </c>
      <c r="CP227" s="48">
        <v>27.399795999999998</v>
      </c>
      <c r="CQ227" s="2">
        <v>1.629758</v>
      </c>
      <c r="CR227" s="2">
        <v>5.3309559999999996</v>
      </c>
      <c r="CS227" s="2">
        <v>6.9607140000000003</v>
      </c>
      <c r="CT227" s="2">
        <v>0.42610199999999998</v>
      </c>
      <c r="CU227" s="2">
        <v>1.0198910000000001</v>
      </c>
      <c r="CV227" s="2">
        <v>-1.8000000000000001E-4</v>
      </c>
      <c r="CW227" s="2">
        <v>1.445813</v>
      </c>
      <c r="CZ227" s="49">
        <f t="shared" si="28"/>
        <v>0.9819376666666666</v>
      </c>
    </row>
    <row r="228" spans="1:104" x14ac:dyDescent="0.2">
      <c r="A228" s="31" t="s">
        <v>2107</v>
      </c>
      <c r="B228" t="s">
        <v>2108</v>
      </c>
      <c r="C228" t="s">
        <v>2109</v>
      </c>
      <c r="D228" t="s">
        <v>1662</v>
      </c>
      <c r="E228">
        <v>77</v>
      </c>
      <c r="F228">
        <v>225</v>
      </c>
      <c r="G228" t="s">
        <v>1663</v>
      </c>
      <c r="I228" t="s">
        <v>207</v>
      </c>
      <c r="J228" t="s">
        <v>208</v>
      </c>
      <c r="K228" t="s">
        <v>110</v>
      </c>
      <c r="L228" t="s">
        <v>110</v>
      </c>
      <c r="M228" t="s">
        <v>69</v>
      </c>
      <c r="N228">
        <v>62</v>
      </c>
      <c r="O228">
        <v>12</v>
      </c>
      <c r="P228">
        <v>17</v>
      </c>
      <c r="Q228">
        <v>29</v>
      </c>
      <c r="R228">
        <v>4</v>
      </c>
      <c r="S228">
        <v>1</v>
      </c>
      <c r="T228">
        <v>0</v>
      </c>
      <c r="U228">
        <v>108</v>
      </c>
      <c r="V228">
        <v>122</v>
      </c>
      <c r="W228">
        <v>141</v>
      </c>
      <c r="X228">
        <v>39</v>
      </c>
      <c r="Y228">
        <v>43</v>
      </c>
      <c r="Z228">
        <v>20</v>
      </c>
      <c r="AA228">
        <v>11</v>
      </c>
      <c r="AB228">
        <v>452</v>
      </c>
      <c r="AC228">
        <v>406</v>
      </c>
      <c r="AD228">
        <v>24.1</v>
      </c>
      <c r="AE228">
        <v>8</v>
      </c>
      <c r="AF228">
        <v>3</v>
      </c>
      <c r="AG228">
        <v>1</v>
      </c>
      <c r="AH228">
        <v>12</v>
      </c>
      <c r="AI228">
        <v>0</v>
      </c>
      <c r="AJ228">
        <v>5</v>
      </c>
      <c r="AK228">
        <v>7</v>
      </c>
      <c r="AL228">
        <v>10</v>
      </c>
      <c r="AM228">
        <v>2</v>
      </c>
      <c r="AN228">
        <v>15</v>
      </c>
      <c r="AO228">
        <v>0</v>
      </c>
      <c r="AP228">
        <v>0</v>
      </c>
      <c r="AQ228">
        <v>1</v>
      </c>
      <c r="AR228">
        <v>8</v>
      </c>
      <c r="AS228">
        <v>4</v>
      </c>
      <c r="AT228">
        <v>5</v>
      </c>
      <c r="AU228">
        <v>7</v>
      </c>
      <c r="AV228">
        <v>0</v>
      </c>
      <c r="AW228">
        <v>0</v>
      </c>
      <c r="AX228">
        <v>47</v>
      </c>
      <c r="AY228">
        <v>15</v>
      </c>
      <c r="AZ228">
        <v>44</v>
      </c>
      <c r="BA228">
        <v>16</v>
      </c>
      <c r="BB228">
        <v>44452</v>
      </c>
      <c r="BC228">
        <v>8114</v>
      </c>
      <c r="BD228">
        <v>7348</v>
      </c>
      <c r="BE228">
        <v>1413</v>
      </c>
      <c r="BF228">
        <v>24</v>
      </c>
      <c r="BG228">
        <v>6</v>
      </c>
      <c r="BH228">
        <v>3</v>
      </c>
      <c r="BI228">
        <v>0</v>
      </c>
      <c r="BJ228">
        <v>0</v>
      </c>
      <c r="BK228">
        <v>12</v>
      </c>
      <c r="BL228">
        <v>0.02</v>
      </c>
      <c r="BM228">
        <v>-7.0000000000000007E-2</v>
      </c>
      <c r="BN228" s="3">
        <f t="shared" si="24"/>
        <v>3.5448470383155395</v>
      </c>
      <c r="BO228" s="3">
        <f t="shared" si="25"/>
        <v>3.6985288113432255</v>
      </c>
      <c r="BP228" s="43">
        <v>3.1</v>
      </c>
      <c r="BQ228" s="43">
        <v>2</v>
      </c>
      <c r="BR228" s="43">
        <v>2.2999999999999998</v>
      </c>
      <c r="BS228" s="44">
        <f t="shared" si="29"/>
        <v>23.585732554428091</v>
      </c>
      <c r="BT228" s="45">
        <v>10.372060577334256</v>
      </c>
      <c r="BU228" s="45">
        <v>4.2312084439999644</v>
      </c>
      <c r="BV228" s="45">
        <v>-0.30517429713834682</v>
      </c>
      <c r="BW228" s="45">
        <v>1.3853944443792019</v>
      </c>
      <c r="BX228" s="45">
        <v>0</v>
      </c>
      <c r="BY228" s="44">
        <f t="shared" si="30"/>
        <v>15.683489168575075</v>
      </c>
      <c r="BZ228" s="45">
        <v>7.6528201147431636</v>
      </c>
      <c r="CA228" s="45">
        <v>0.4471114099553683</v>
      </c>
      <c r="CB228" s="45">
        <v>5.1258020099012898</v>
      </c>
      <c r="CC228" s="45">
        <v>-5.3234901487468065</v>
      </c>
      <c r="CD228" s="44">
        <f t="shared" si="31"/>
        <v>7.9022433858530157</v>
      </c>
      <c r="CE228" s="46">
        <v>740.86666666666667</v>
      </c>
      <c r="CF228" s="46">
        <v>135.23333333333332</v>
      </c>
      <c r="CG228" s="46">
        <v>122.46666666666667</v>
      </c>
      <c r="CH228" s="46">
        <v>998.56666666666672</v>
      </c>
      <c r="CI228" s="47">
        <v>2300000</v>
      </c>
      <c r="CJ228">
        <v>690525</v>
      </c>
      <c r="CK228" s="2">
        <v>32.599997999999999</v>
      </c>
      <c r="CL228">
        <v>1.7</v>
      </c>
      <c r="CM228" s="3">
        <v>2.5</v>
      </c>
      <c r="CN228" s="2">
        <f t="shared" si="26"/>
        <v>0.70000000000000018</v>
      </c>
      <c r="CO228" s="2">
        <f t="shared" si="27"/>
        <v>-1.6163210000000001</v>
      </c>
      <c r="CP228" s="48">
        <v>63.91724</v>
      </c>
      <c r="CQ228" s="2">
        <v>11.824355000000001</v>
      </c>
      <c r="CR228" s="2">
        <v>18.744361999999999</v>
      </c>
      <c r="CS228" s="2">
        <v>30.568716999999999</v>
      </c>
      <c r="CT228" s="2">
        <v>2.4264230000000002</v>
      </c>
      <c r="CU228" s="2">
        <v>1.9526049999999999</v>
      </c>
      <c r="CV228" s="2">
        <v>4.6519999999999999E-3</v>
      </c>
      <c r="CW228" s="2">
        <v>4.3836789999999999</v>
      </c>
      <c r="CX228" t="s">
        <v>110</v>
      </c>
      <c r="CY228" s="2">
        <v>2.2999999999999998</v>
      </c>
      <c r="CZ228" s="49">
        <f t="shared" si="28"/>
        <v>1.9612263333333333</v>
      </c>
    </row>
    <row r="229" spans="1:104" x14ac:dyDescent="0.2">
      <c r="A229" s="31" t="s">
        <v>2110</v>
      </c>
      <c r="B229" t="s">
        <v>1796</v>
      </c>
      <c r="C229" t="s">
        <v>1748</v>
      </c>
      <c r="D229" t="s">
        <v>1681</v>
      </c>
      <c r="E229">
        <v>74</v>
      </c>
      <c r="F229">
        <v>220</v>
      </c>
      <c r="G229" t="s">
        <v>1663</v>
      </c>
      <c r="I229" t="s">
        <v>2111</v>
      </c>
      <c r="J229" t="s">
        <v>1230</v>
      </c>
      <c r="K229" t="s">
        <v>206</v>
      </c>
      <c r="M229" t="s">
        <v>57</v>
      </c>
      <c r="N229">
        <v>65</v>
      </c>
      <c r="O229">
        <v>2</v>
      </c>
      <c r="P229">
        <v>2</v>
      </c>
      <c r="Q229">
        <v>4</v>
      </c>
      <c r="R229">
        <v>-11</v>
      </c>
      <c r="S229">
        <v>-9</v>
      </c>
      <c r="T229">
        <v>-4</v>
      </c>
      <c r="U229">
        <v>90</v>
      </c>
      <c r="V229">
        <v>36</v>
      </c>
      <c r="W229">
        <v>182</v>
      </c>
      <c r="X229">
        <v>104</v>
      </c>
      <c r="Y229">
        <v>26</v>
      </c>
      <c r="Z229">
        <v>35</v>
      </c>
      <c r="AA229">
        <v>10</v>
      </c>
      <c r="AB229">
        <v>0</v>
      </c>
      <c r="AC229">
        <v>0</v>
      </c>
      <c r="AD229">
        <v>0</v>
      </c>
      <c r="AE229">
        <v>2</v>
      </c>
      <c r="AF229">
        <v>0</v>
      </c>
      <c r="AG229">
        <v>0</v>
      </c>
      <c r="AH229">
        <v>2</v>
      </c>
      <c r="AI229">
        <v>0</v>
      </c>
      <c r="AJ229">
        <v>0</v>
      </c>
      <c r="AK229">
        <v>2</v>
      </c>
      <c r="AL229">
        <v>0</v>
      </c>
      <c r="AM229">
        <v>0</v>
      </c>
      <c r="AN229">
        <v>2</v>
      </c>
      <c r="AO229">
        <v>1</v>
      </c>
      <c r="AP229">
        <v>0</v>
      </c>
      <c r="AQ229">
        <v>0</v>
      </c>
      <c r="AR229">
        <v>2</v>
      </c>
      <c r="AS229">
        <v>0</v>
      </c>
      <c r="AT229">
        <v>0</v>
      </c>
      <c r="AU229">
        <v>2</v>
      </c>
      <c r="AV229">
        <v>0</v>
      </c>
      <c r="AW229">
        <v>0</v>
      </c>
      <c r="AX229">
        <v>25</v>
      </c>
      <c r="AY229">
        <v>0</v>
      </c>
      <c r="AZ229">
        <v>55</v>
      </c>
      <c r="BA229">
        <v>19</v>
      </c>
      <c r="BB229">
        <v>45987</v>
      </c>
      <c r="BC229">
        <v>10437</v>
      </c>
      <c r="BD229">
        <v>257</v>
      </c>
      <c r="BE229">
        <v>1268</v>
      </c>
      <c r="BF229">
        <v>30</v>
      </c>
      <c r="BG229">
        <v>2</v>
      </c>
      <c r="BH229">
        <v>1</v>
      </c>
      <c r="BI229">
        <v>1</v>
      </c>
      <c r="BJ229">
        <v>0</v>
      </c>
      <c r="BK229">
        <v>9</v>
      </c>
      <c r="BL229">
        <v>-0.11</v>
      </c>
      <c r="BM229">
        <v>-0.22</v>
      </c>
      <c r="BN229" s="3">
        <f t="shared" si="24"/>
        <v>3.9410300371514198</v>
      </c>
      <c r="BO229" s="3" t="str">
        <f t="shared" si="25"/>
        <v xml:space="preserve"> </v>
      </c>
      <c r="BP229" s="43">
        <v>-7.2</v>
      </c>
      <c r="BQ229" s="43">
        <v>-2.1</v>
      </c>
      <c r="BR229" s="43">
        <v>1.6</v>
      </c>
      <c r="BS229" s="44">
        <f t="shared" si="29"/>
        <v>9.2161739147398425</v>
      </c>
      <c r="BT229" s="45">
        <v>0.50232670039544314</v>
      </c>
      <c r="BU229" s="45">
        <v>-0.18214981959637605</v>
      </c>
      <c r="BV229" s="45">
        <v>0.84317960755291077</v>
      </c>
      <c r="BW229" s="45">
        <v>-0.35532495216960608</v>
      </c>
      <c r="BX229" s="45">
        <v>0</v>
      </c>
      <c r="BY229" s="44">
        <f t="shared" si="30"/>
        <v>0.80803153618237178</v>
      </c>
      <c r="BZ229" s="45">
        <v>10.765448241003114</v>
      </c>
      <c r="CA229" s="45">
        <v>9.074219150279636E-2</v>
      </c>
      <c r="CB229" s="45">
        <v>7.5483689334452562</v>
      </c>
      <c r="CC229" s="45">
        <v>-9.9964169873936939</v>
      </c>
      <c r="CD229" s="44">
        <f t="shared" si="31"/>
        <v>8.4081423785574714</v>
      </c>
      <c r="CE229" s="46">
        <v>766.45</v>
      </c>
      <c r="CF229" s="46">
        <v>173.95</v>
      </c>
      <c r="CG229" s="46">
        <v>4.2833333333333332</v>
      </c>
      <c r="CH229" s="46">
        <v>944.68333333333339</v>
      </c>
      <c r="CI229" s="47">
        <v>2100000</v>
      </c>
      <c r="CJ229">
        <v>367082</v>
      </c>
      <c r="CK229" s="2">
        <v>37.299999</v>
      </c>
      <c r="CL229">
        <v>2.2000000000000002</v>
      </c>
      <c r="CM229"/>
      <c r="CN229" s="2">
        <f t="shared" si="26"/>
        <v>-5.6000000000000005</v>
      </c>
      <c r="CO229" s="2">
        <f t="shared" si="27"/>
        <v>2.7245439999999999</v>
      </c>
      <c r="CP229" s="48">
        <v>55.980148</v>
      </c>
      <c r="CQ229" s="2">
        <v>1.132145</v>
      </c>
      <c r="CR229" s="2">
        <v>3.8783539999999999</v>
      </c>
      <c r="CS229" s="2">
        <v>5.0104990000000003</v>
      </c>
      <c r="CT229" s="2">
        <v>-1.1072930000000001</v>
      </c>
      <c r="CU229" s="2">
        <v>2.3357420000000002</v>
      </c>
      <c r="CV229" s="2">
        <v>-3.9050000000000001E-3</v>
      </c>
      <c r="CW229" s="2">
        <v>1.2245440000000001</v>
      </c>
      <c r="CZ229" s="49">
        <f t="shared" si="28"/>
        <v>0.90818133333333328</v>
      </c>
    </row>
    <row r="230" spans="1:104" x14ac:dyDescent="0.2">
      <c r="A230" s="31" t="s">
        <v>2112</v>
      </c>
      <c r="B230" t="s">
        <v>2113</v>
      </c>
      <c r="C230" t="s">
        <v>1661</v>
      </c>
      <c r="D230" t="s">
        <v>1662</v>
      </c>
      <c r="E230">
        <v>66</v>
      </c>
      <c r="F230">
        <v>160</v>
      </c>
      <c r="G230" t="s">
        <v>1663</v>
      </c>
      <c r="H230" t="s">
        <v>1664</v>
      </c>
      <c r="I230" t="s">
        <v>138</v>
      </c>
      <c r="J230" t="s">
        <v>209</v>
      </c>
      <c r="K230" t="s">
        <v>110</v>
      </c>
      <c r="L230" t="s">
        <v>110</v>
      </c>
      <c r="M230" t="s">
        <v>69</v>
      </c>
      <c r="N230">
        <v>10</v>
      </c>
      <c r="O230">
        <v>0</v>
      </c>
      <c r="P230">
        <v>1</v>
      </c>
      <c r="Q230">
        <v>1</v>
      </c>
      <c r="R230">
        <v>3</v>
      </c>
      <c r="S230">
        <v>0</v>
      </c>
      <c r="T230">
        <v>1</v>
      </c>
      <c r="U230">
        <v>4</v>
      </c>
      <c r="V230">
        <v>24</v>
      </c>
      <c r="W230">
        <v>11</v>
      </c>
      <c r="X230">
        <v>0</v>
      </c>
      <c r="Y230">
        <v>6</v>
      </c>
      <c r="Z230">
        <v>6</v>
      </c>
      <c r="AA230">
        <v>4</v>
      </c>
      <c r="AB230">
        <v>1</v>
      </c>
      <c r="AC230">
        <v>0</v>
      </c>
      <c r="AD230">
        <v>0.1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1</v>
      </c>
      <c r="AK230">
        <v>0</v>
      </c>
      <c r="AL230">
        <v>1</v>
      </c>
      <c r="AM230">
        <v>0</v>
      </c>
      <c r="AN230">
        <v>1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6</v>
      </c>
      <c r="AY230">
        <v>2</v>
      </c>
      <c r="AZ230">
        <v>1</v>
      </c>
      <c r="BA230">
        <v>0</v>
      </c>
      <c r="BB230">
        <v>6995</v>
      </c>
      <c r="BC230">
        <v>19</v>
      </c>
      <c r="BD230">
        <v>1153</v>
      </c>
      <c r="BE230">
        <v>189</v>
      </c>
      <c r="BF230">
        <v>2</v>
      </c>
      <c r="BG230">
        <v>0</v>
      </c>
      <c r="BH230">
        <v>0</v>
      </c>
      <c r="BI230">
        <v>0</v>
      </c>
      <c r="BJ230">
        <v>0</v>
      </c>
      <c r="BK230">
        <v>3</v>
      </c>
      <c r="BL230">
        <v>0.1</v>
      </c>
      <c r="BM230">
        <v>0.06</v>
      </c>
      <c r="BN230" s="3" t="str">
        <f t="shared" si="24"/>
        <v xml:space="preserve"> </v>
      </c>
      <c r="BO230" s="3" t="str">
        <f t="shared" si="25"/>
        <v xml:space="preserve"> </v>
      </c>
      <c r="BP230" s="43">
        <v>3.1</v>
      </c>
      <c r="BQ230" s="43">
        <v>-0.6</v>
      </c>
      <c r="BR230" s="43">
        <v>0.6</v>
      </c>
      <c r="BS230" s="44">
        <f t="shared" si="29"/>
        <v>1.8672756811873243</v>
      </c>
      <c r="BT230" s="45">
        <v>-1.7248398064255812</v>
      </c>
      <c r="BU230" s="45">
        <v>0.2373642830474203</v>
      </c>
      <c r="BV230" s="45">
        <v>0.67960895756467909</v>
      </c>
      <c r="BW230" s="45">
        <v>-3.4569217860278916E-3</v>
      </c>
      <c r="BX230" s="45">
        <v>0</v>
      </c>
      <c r="BY230" s="44">
        <f t="shared" si="30"/>
        <v>-0.81132348759950967</v>
      </c>
      <c r="BZ230" s="45">
        <v>2.4055329038310358</v>
      </c>
      <c r="CA230" s="45">
        <v>0.12007227653575739</v>
      </c>
      <c r="CB230" s="45">
        <v>3.5125324217416334E-2</v>
      </c>
      <c r="CC230" s="45">
        <v>0.11786866420262469</v>
      </c>
      <c r="CD230" s="44">
        <f t="shared" si="31"/>
        <v>2.678599168786834</v>
      </c>
      <c r="CE230" s="46">
        <v>116.58333333333331</v>
      </c>
      <c r="CF230" s="46">
        <v>0.31666666666666665</v>
      </c>
      <c r="CG230" s="46">
        <v>19.216666666666665</v>
      </c>
      <c r="CH230" s="46">
        <v>136.11666666666665</v>
      </c>
      <c r="CI230" s="47">
        <v>850000</v>
      </c>
      <c r="CL230">
        <v>0.85</v>
      </c>
      <c r="CM230" s="3">
        <v>0.85</v>
      </c>
      <c r="CN230" s="2">
        <f t="shared" si="26"/>
        <v>-1.0499999999999998</v>
      </c>
      <c r="CO230" s="2">
        <f t="shared" si="27"/>
        <v>-4.8039999999998084E-3</v>
      </c>
      <c r="CP230" s="48">
        <v>32.967086999999999</v>
      </c>
      <c r="CQ230" s="2">
        <v>4.9196650000000002</v>
      </c>
      <c r="CR230" s="2">
        <v>6.7292430000000003</v>
      </c>
      <c r="CS230" s="2">
        <v>11.648908</v>
      </c>
      <c r="CT230" s="2">
        <v>0.25193100000000002</v>
      </c>
      <c r="CU230" s="2">
        <v>0.79364699999999999</v>
      </c>
      <c r="CV230" s="2">
        <v>-3.8200000000000002E-4</v>
      </c>
      <c r="CW230" s="2">
        <v>1.045196</v>
      </c>
      <c r="CZ230" s="49">
        <f t="shared" si="28"/>
        <v>0.84839866666666675</v>
      </c>
    </row>
    <row r="231" spans="1:104" x14ac:dyDescent="0.2">
      <c r="A231" s="31" t="s">
        <v>2114</v>
      </c>
      <c r="B231" t="s">
        <v>2115</v>
      </c>
      <c r="C231" t="s">
        <v>1748</v>
      </c>
      <c r="D231" t="s">
        <v>1681</v>
      </c>
      <c r="E231">
        <v>73</v>
      </c>
      <c r="F231">
        <v>205</v>
      </c>
      <c r="G231" t="s">
        <v>1668</v>
      </c>
      <c r="I231" t="s">
        <v>770</v>
      </c>
      <c r="J231" t="s">
        <v>771</v>
      </c>
      <c r="K231" t="s">
        <v>342</v>
      </c>
      <c r="L231" t="s">
        <v>342</v>
      </c>
      <c r="M231" t="s">
        <v>57</v>
      </c>
      <c r="N231">
        <v>69</v>
      </c>
      <c r="O231">
        <v>3</v>
      </c>
      <c r="P231">
        <v>16</v>
      </c>
      <c r="Q231">
        <v>19</v>
      </c>
      <c r="R231">
        <v>-15</v>
      </c>
      <c r="S231">
        <v>-9</v>
      </c>
      <c r="T231">
        <v>-12</v>
      </c>
      <c r="U231">
        <v>33</v>
      </c>
      <c r="V231">
        <v>82</v>
      </c>
      <c r="W231">
        <v>83</v>
      </c>
      <c r="X231">
        <v>115</v>
      </c>
      <c r="Y231">
        <v>42</v>
      </c>
      <c r="Z231">
        <v>39</v>
      </c>
      <c r="AA231">
        <v>59</v>
      </c>
      <c r="AB231">
        <v>0</v>
      </c>
      <c r="AC231">
        <v>1</v>
      </c>
      <c r="AD231">
        <v>0</v>
      </c>
      <c r="AE231">
        <v>3</v>
      </c>
      <c r="AF231">
        <v>0</v>
      </c>
      <c r="AG231">
        <v>0</v>
      </c>
      <c r="AH231">
        <v>12</v>
      </c>
      <c r="AI231">
        <v>1</v>
      </c>
      <c r="AJ231">
        <v>3</v>
      </c>
      <c r="AK231">
        <v>10</v>
      </c>
      <c r="AL231">
        <v>6</v>
      </c>
      <c r="AM231">
        <v>4</v>
      </c>
      <c r="AN231">
        <v>12</v>
      </c>
      <c r="AO231">
        <v>1</v>
      </c>
      <c r="AP231">
        <v>0</v>
      </c>
      <c r="AQ231">
        <v>1</v>
      </c>
      <c r="AR231">
        <v>2</v>
      </c>
      <c r="AS231">
        <v>1</v>
      </c>
      <c r="AT231">
        <v>0</v>
      </c>
      <c r="AU231">
        <v>3</v>
      </c>
      <c r="AV231">
        <v>0</v>
      </c>
      <c r="AW231">
        <v>0</v>
      </c>
      <c r="AX231">
        <v>53</v>
      </c>
      <c r="AY231">
        <v>6</v>
      </c>
      <c r="AZ231">
        <v>87</v>
      </c>
      <c r="BA231">
        <v>25</v>
      </c>
      <c r="BB231">
        <v>72207</v>
      </c>
      <c r="BC231">
        <v>12239</v>
      </c>
      <c r="BD231">
        <v>4963</v>
      </c>
      <c r="BE231">
        <v>1767</v>
      </c>
      <c r="BF231">
        <v>14</v>
      </c>
      <c r="BG231">
        <v>1</v>
      </c>
      <c r="BH231">
        <v>0</v>
      </c>
      <c r="BI231">
        <v>0</v>
      </c>
      <c r="BJ231">
        <v>0</v>
      </c>
      <c r="BK231">
        <v>5</v>
      </c>
      <c r="BL231">
        <v>0.03</v>
      </c>
      <c r="BM231">
        <v>0.09</v>
      </c>
      <c r="BN231" s="3">
        <f t="shared" si="24"/>
        <v>4.0552777542895742</v>
      </c>
      <c r="BO231" s="3">
        <f t="shared" si="25"/>
        <v>2.7849370898682411</v>
      </c>
      <c r="BP231" s="43">
        <v>-2.2999999999999998</v>
      </c>
      <c r="BQ231" s="43">
        <v>0.5</v>
      </c>
      <c r="BR231" s="43">
        <v>1.1000000000000001</v>
      </c>
      <c r="BS231" s="44">
        <f t="shared" si="29"/>
        <v>37.652914135802959</v>
      </c>
      <c r="BT231" s="45">
        <v>6.6421951937103518</v>
      </c>
      <c r="BU231" s="45">
        <v>-0.14004576270806285</v>
      </c>
      <c r="BV231" s="45">
        <v>-1.2680045779083042</v>
      </c>
      <c r="BW231" s="45">
        <v>0.60966710255698542</v>
      </c>
      <c r="BX231" s="45">
        <v>0</v>
      </c>
      <c r="BY231" s="44">
        <f t="shared" si="30"/>
        <v>5.8438119556509704</v>
      </c>
      <c r="BZ231" s="45">
        <v>15.201186465633924</v>
      </c>
      <c r="CA231" s="45">
        <v>0.13685183886426128</v>
      </c>
      <c r="CB231" s="45">
        <v>9.7897345646245721</v>
      </c>
      <c r="CC231" s="45">
        <v>6.6813293110292351</v>
      </c>
      <c r="CD231" s="44">
        <f t="shared" si="31"/>
        <v>31.809102180151992</v>
      </c>
      <c r="CE231" s="46">
        <v>1203.5166666666667</v>
      </c>
      <c r="CF231" s="46">
        <v>203.91666666666663</v>
      </c>
      <c r="CG231" s="46">
        <v>82.716666666666669</v>
      </c>
      <c r="CH231" s="46">
        <v>1490.15</v>
      </c>
      <c r="CI231" s="47">
        <v>740833.33333333337</v>
      </c>
      <c r="CJ231">
        <v>2465051</v>
      </c>
      <c r="CK231" s="2">
        <v>59.200001</v>
      </c>
      <c r="CL231">
        <v>0.52200000000000002</v>
      </c>
      <c r="CM231" s="3">
        <v>0.8</v>
      </c>
      <c r="CN231" s="2">
        <f t="shared" si="26"/>
        <v>1.534</v>
      </c>
      <c r="CO231" s="2">
        <f t="shared" si="27"/>
        <v>2.1505539999999996</v>
      </c>
      <c r="CP231" s="48">
        <v>60.763064999999997</v>
      </c>
      <c r="CQ231" s="2">
        <v>3.1309909999999999</v>
      </c>
      <c r="CR231" s="2">
        <v>13.359101000000001</v>
      </c>
      <c r="CS231" s="2">
        <v>16.490092000000001</v>
      </c>
      <c r="CT231" s="2">
        <v>0.79950699999999997</v>
      </c>
      <c r="CU231" s="2">
        <v>2.2507549999999998</v>
      </c>
      <c r="CV231" s="2">
        <v>2.92E-4</v>
      </c>
      <c r="CW231" s="2">
        <v>3.050554</v>
      </c>
      <c r="CX231" t="s">
        <v>342</v>
      </c>
      <c r="CY231" s="2">
        <v>0.7</v>
      </c>
      <c r="CZ231" s="49">
        <f t="shared" si="28"/>
        <v>1.5168513333333333</v>
      </c>
    </row>
    <row r="232" spans="1:104" x14ac:dyDescent="0.2">
      <c r="A232" s="31" t="s">
        <v>2116</v>
      </c>
      <c r="B232" t="s">
        <v>1907</v>
      </c>
      <c r="C232" t="s">
        <v>1692</v>
      </c>
      <c r="D232" t="s">
        <v>1681</v>
      </c>
      <c r="E232">
        <v>76</v>
      </c>
      <c r="F232">
        <v>221</v>
      </c>
      <c r="G232" t="s">
        <v>1668</v>
      </c>
      <c r="I232" t="s">
        <v>66</v>
      </c>
      <c r="J232" t="s">
        <v>78</v>
      </c>
      <c r="K232" t="s">
        <v>45</v>
      </c>
      <c r="L232" t="s">
        <v>45</v>
      </c>
      <c r="M232" t="s">
        <v>69</v>
      </c>
      <c r="N232">
        <v>81</v>
      </c>
      <c r="O232">
        <v>25</v>
      </c>
      <c r="P232">
        <v>66</v>
      </c>
      <c r="Q232">
        <v>91</v>
      </c>
      <c r="R232">
        <v>5</v>
      </c>
      <c r="S232">
        <v>2</v>
      </c>
      <c r="T232">
        <v>3</v>
      </c>
      <c r="U232">
        <v>121</v>
      </c>
      <c r="V232">
        <v>227</v>
      </c>
      <c r="W232">
        <v>134</v>
      </c>
      <c r="X232">
        <v>43</v>
      </c>
      <c r="Y232">
        <v>93</v>
      </c>
      <c r="Z232">
        <v>70</v>
      </c>
      <c r="AA232">
        <v>55</v>
      </c>
      <c r="AB232">
        <v>566</v>
      </c>
      <c r="AC232">
        <v>562</v>
      </c>
      <c r="AD232">
        <v>24.7</v>
      </c>
      <c r="AE232">
        <v>16</v>
      </c>
      <c r="AF232">
        <v>9</v>
      </c>
      <c r="AG232">
        <v>0</v>
      </c>
      <c r="AH232">
        <v>38</v>
      </c>
      <c r="AI232">
        <v>0</v>
      </c>
      <c r="AJ232">
        <v>28</v>
      </c>
      <c r="AK232">
        <v>32</v>
      </c>
      <c r="AL232">
        <v>34</v>
      </c>
      <c r="AM232">
        <v>22</v>
      </c>
      <c r="AN232">
        <v>44</v>
      </c>
      <c r="AO232">
        <v>7</v>
      </c>
      <c r="AP232">
        <v>0</v>
      </c>
      <c r="AQ232">
        <v>2</v>
      </c>
      <c r="AR232">
        <v>17</v>
      </c>
      <c r="AS232">
        <v>8</v>
      </c>
      <c r="AT232">
        <v>3</v>
      </c>
      <c r="AU232">
        <v>22</v>
      </c>
      <c r="AV232">
        <v>1</v>
      </c>
      <c r="AW232">
        <v>0</v>
      </c>
      <c r="AX232">
        <v>124</v>
      </c>
      <c r="AY232">
        <v>56</v>
      </c>
      <c r="AZ232">
        <v>69</v>
      </c>
      <c r="BA232">
        <v>6</v>
      </c>
      <c r="BB232">
        <v>76455</v>
      </c>
      <c r="BC232">
        <v>2026</v>
      </c>
      <c r="BD232">
        <v>19353</v>
      </c>
      <c r="BE232">
        <v>1882</v>
      </c>
      <c r="BF232">
        <v>47</v>
      </c>
      <c r="BG232">
        <v>3</v>
      </c>
      <c r="BH232">
        <v>1</v>
      </c>
      <c r="BI232">
        <v>0</v>
      </c>
      <c r="BJ232">
        <v>0</v>
      </c>
      <c r="BK232">
        <v>20</v>
      </c>
      <c r="BL232">
        <v>0.01</v>
      </c>
      <c r="BM232">
        <v>0.26</v>
      </c>
      <c r="BN232" s="3">
        <f t="shared" si="24"/>
        <v>4.8595316796884758</v>
      </c>
      <c r="BO232" s="3">
        <f t="shared" si="25"/>
        <v>4.7955815602364513</v>
      </c>
      <c r="BP232" s="43">
        <v>8.1999999999999993</v>
      </c>
      <c r="BQ232" s="43">
        <v>12</v>
      </c>
      <c r="BR232" s="43">
        <v>2.9</v>
      </c>
      <c r="BS232" s="44">
        <f t="shared" si="29"/>
        <v>63.327612596068697</v>
      </c>
      <c r="BT232" s="45">
        <v>33.31851303497114</v>
      </c>
      <c r="BU232" s="45">
        <v>21.826689795573479</v>
      </c>
      <c r="BV232" s="45">
        <v>0.10745961514260378</v>
      </c>
      <c r="BW232" s="45">
        <v>-0.36287895086136002</v>
      </c>
      <c r="BX232" s="45">
        <v>11.426846536551466</v>
      </c>
      <c r="BY232" s="44">
        <f t="shared" si="30"/>
        <v>66.316630031377329</v>
      </c>
      <c r="BZ232" s="45">
        <v>10.905679562448173</v>
      </c>
      <c r="CA232" s="45">
        <v>0.51428436999710403</v>
      </c>
      <c r="CB232" s="45">
        <v>0.20452412032553166</v>
      </c>
      <c r="CC232" s="45">
        <v>-14.613505488079443</v>
      </c>
      <c r="CD232" s="44">
        <f t="shared" si="31"/>
        <v>-2.9890174353086341</v>
      </c>
      <c r="CE232" s="46">
        <v>1274.25</v>
      </c>
      <c r="CF232" s="46">
        <v>33.766666666666666</v>
      </c>
      <c r="CG232" s="46">
        <v>322.55</v>
      </c>
      <c r="CH232" s="46">
        <v>1630.5666666666666</v>
      </c>
      <c r="CI232" s="47">
        <v>5325000</v>
      </c>
      <c r="CJ232">
        <v>3031588</v>
      </c>
      <c r="CK232" s="2">
        <v>41.700001</v>
      </c>
      <c r="CL232">
        <v>4.5</v>
      </c>
      <c r="CM232" s="3">
        <v>5.125</v>
      </c>
      <c r="CN232" s="2">
        <f t="shared" si="26"/>
        <v>2.9000000000000004</v>
      </c>
      <c r="CO232" s="2">
        <f t="shared" si="27"/>
        <v>3.6755020000000016</v>
      </c>
      <c r="CP232" s="48">
        <v>79.547432000000001</v>
      </c>
      <c r="CQ232" s="2">
        <v>29.518549</v>
      </c>
      <c r="CR232" s="2">
        <v>61.266643999999999</v>
      </c>
      <c r="CS232" s="2">
        <v>90.785191999999995</v>
      </c>
      <c r="CT232" s="2">
        <v>13.711029999999999</v>
      </c>
      <c r="CU232" s="2">
        <v>3.7150430000000001</v>
      </c>
      <c r="CV232" s="2">
        <v>0.12443</v>
      </c>
      <c r="CW232" s="2">
        <v>17.550502000000002</v>
      </c>
      <c r="CX232" t="s">
        <v>45</v>
      </c>
      <c r="CY232" s="2">
        <v>5.3</v>
      </c>
      <c r="CZ232" s="49">
        <f t="shared" si="28"/>
        <v>6.3501673333333342</v>
      </c>
    </row>
    <row r="233" spans="1:104" x14ac:dyDescent="0.2">
      <c r="A233" s="31" t="s">
        <v>2117</v>
      </c>
      <c r="B233" t="s">
        <v>1673</v>
      </c>
      <c r="C233" t="s">
        <v>1674</v>
      </c>
      <c r="D233" t="s">
        <v>1662</v>
      </c>
      <c r="E233">
        <v>75</v>
      </c>
      <c r="F233">
        <v>206</v>
      </c>
      <c r="G233" t="s">
        <v>1668</v>
      </c>
      <c r="I233" t="s">
        <v>258</v>
      </c>
      <c r="J233" t="s">
        <v>531</v>
      </c>
      <c r="K233" t="s">
        <v>84</v>
      </c>
      <c r="L233" t="s">
        <v>84</v>
      </c>
      <c r="M233" t="s">
        <v>57</v>
      </c>
      <c r="N233">
        <v>82</v>
      </c>
      <c r="O233">
        <v>5</v>
      </c>
      <c r="P233">
        <v>40</v>
      </c>
      <c r="Q233">
        <v>45</v>
      </c>
      <c r="R233">
        <v>6</v>
      </c>
      <c r="S233">
        <v>8</v>
      </c>
      <c r="T233">
        <v>-1</v>
      </c>
      <c r="U233">
        <v>26</v>
      </c>
      <c r="V233">
        <v>107</v>
      </c>
      <c r="W233">
        <v>47</v>
      </c>
      <c r="X233">
        <v>136</v>
      </c>
      <c r="Y233">
        <v>45</v>
      </c>
      <c r="Z233">
        <v>70</v>
      </c>
      <c r="AA233">
        <v>40</v>
      </c>
      <c r="AB233">
        <v>0</v>
      </c>
      <c r="AC233">
        <v>0</v>
      </c>
      <c r="AD233">
        <v>0</v>
      </c>
      <c r="AE233">
        <v>3</v>
      </c>
      <c r="AF233">
        <v>2</v>
      </c>
      <c r="AG233">
        <v>0</v>
      </c>
      <c r="AH233">
        <v>25</v>
      </c>
      <c r="AI233">
        <v>1</v>
      </c>
      <c r="AJ233">
        <v>14</v>
      </c>
      <c r="AK233">
        <v>19</v>
      </c>
      <c r="AL233">
        <v>21</v>
      </c>
      <c r="AM233">
        <v>7</v>
      </c>
      <c r="AN233">
        <v>33</v>
      </c>
      <c r="AO233">
        <v>1</v>
      </c>
      <c r="AP233">
        <v>0</v>
      </c>
      <c r="AQ233">
        <v>1</v>
      </c>
      <c r="AR233">
        <v>1</v>
      </c>
      <c r="AS233">
        <v>4</v>
      </c>
      <c r="AT233">
        <v>3</v>
      </c>
      <c r="AU233">
        <v>2</v>
      </c>
      <c r="AV233">
        <v>0</v>
      </c>
      <c r="AW233">
        <v>0</v>
      </c>
      <c r="AX233">
        <v>93</v>
      </c>
      <c r="AY233">
        <v>22</v>
      </c>
      <c r="AZ233">
        <v>91</v>
      </c>
      <c r="BA233">
        <v>26</v>
      </c>
      <c r="BB233">
        <v>81289</v>
      </c>
      <c r="BC233">
        <v>12514</v>
      </c>
      <c r="BD233">
        <v>14312</v>
      </c>
      <c r="BE233">
        <v>2100</v>
      </c>
      <c r="BF233">
        <v>12</v>
      </c>
      <c r="BG233">
        <v>0</v>
      </c>
      <c r="BH233">
        <v>0</v>
      </c>
      <c r="BI233">
        <v>0</v>
      </c>
      <c r="BJ233">
        <v>0</v>
      </c>
      <c r="BK233">
        <v>7</v>
      </c>
      <c r="BL233">
        <v>0</v>
      </c>
      <c r="BM233">
        <v>0.17</v>
      </c>
      <c r="BN233" s="3">
        <f t="shared" si="24"/>
        <v>3.8838491299271327</v>
      </c>
      <c r="BO233" s="3">
        <f t="shared" si="25"/>
        <v>3.6718338597739675</v>
      </c>
      <c r="BP233" s="43">
        <v>5.8</v>
      </c>
      <c r="BQ233" s="43">
        <v>5.9</v>
      </c>
      <c r="BR233" s="43">
        <v>3.6</v>
      </c>
      <c r="BS233" s="44">
        <f t="shared" si="29"/>
        <v>54.906549917383813</v>
      </c>
      <c r="BT233" s="45">
        <v>20.55552642117415</v>
      </c>
      <c r="BU233" s="45">
        <v>3.4401902451837718</v>
      </c>
      <c r="BV233" s="45">
        <v>-1.446864626226269</v>
      </c>
      <c r="BW233" s="45">
        <v>0.20599720686216155</v>
      </c>
      <c r="BX233" s="45">
        <v>-0.79115912236840091</v>
      </c>
      <c r="BY233" s="44">
        <f t="shared" si="30"/>
        <v>21.963690124625412</v>
      </c>
      <c r="BZ233" s="45">
        <v>16.737369435538874</v>
      </c>
      <c r="CA233" s="45">
        <v>0.89360422154105867</v>
      </c>
      <c r="CB233" s="45">
        <v>6.6240765234429997</v>
      </c>
      <c r="CC233" s="45">
        <v>8.6878096122354656</v>
      </c>
      <c r="CD233" s="44">
        <f t="shared" si="31"/>
        <v>32.942859792758398</v>
      </c>
      <c r="CE233" s="46">
        <v>1354.8166666666666</v>
      </c>
      <c r="CF233" s="46">
        <v>208.56666666666666</v>
      </c>
      <c r="CG233" s="46">
        <v>238.5333333333333</v>
      </c>
      <c r="CH233" s="46">
        <v>1801.9166666666665</v>
      </c>
      <c r="CI233" s="47">
        <v>4000000</v>
      </c>
      <c r="CJ233">
        <v>6064275</v>
      </c>
      <c r="CK233" s="2">
        <v>80.199996999999996</v>
      </c>
      <c r="CL233">
        <v>3.5</v>
      </c>
      <c r="CM233" s="3">
        <v>3.5</v>
      </c>
      <c r="CN233" s="2">
        <f t="shared" si="26"/>
        <v>0.5</v>
      </c>
      <c r="CO233" s="2">
        <f t="shared" si="27"/>
        <v>0.35646799999999956</v>
      </c>
      <c r="CP233" s="48">
        <v>76.369079999999997</v>
      </c>
      <c r="CQ233" s="2">
        <v>8.2705789999999997</v>
      </c>
      <c r="CR233" s="2">
        <v>29.700163</v>
      </c>
      <c r="CS233" s="2">
        <v>37.970742000000001</v>
      </c>
      <c r="CT233" s="2">
        <v>5.1840299999999999</v>
      </c>
      <c r="CU233" s="2">
        <v>4.2245239999999997</v>
      </c>
      <c r="CV233" s="2">
        <v>-5.2084999999999999E-2</v>
      </c>
      <c r="CW233" s="2">
        <v>9.3564679999999996</v>
      </c>
      <c r="CX233" t="s">
        <v>84</v>
      </c>
      <c r="CY233" s="2">
        <v>4</v>
      </c>
      <c r="CZ233" s="49">
        <f t="shared" si="28"/>
        <v>3.6188226666666665</v>
      </c>
    </row>
    <row r="234" spans="1:104" x14ac:dyDescent="0.2">
      <c r="A234" s="31" t="s">
        <v>2118</v>
      </c>
      <c r="B234" t="s">
        <v>2119</v>
      </c>
      <c r="C234" t="s">
        <v>1712</v>
      </c>
      <c r="D234" t="s">
        <v>1662</v>
      </c>
      <c r="E234">
        <v>79</v>
      </c>
      <c r="F234">
        <v>250</v>
      </c>
      <c r="G234" t="s">
        <v>1663</v>
      </c>
      <c r="I234" t="s">
        <v>681</v>
      </c>
      <c r="J234" t="s">
        <v>682</v>
      </c>
      <c r="K234" t="s">
        <v>72</v>
      </c>
      <c r="L234" t="s">
        <v>81</v>
      </c>
      <c r="M234" t="s">
        <v>57</v>
      </c>
      <c r="N234">
        <v>62</v>
      </c>
      <c r="O234">
        <v>2</v>
      </c>
      <c r="P234">
        <v>8</v>
      </c>
      <c r="Q234">
        <v>10</v>
      </c>
      <c r="R234">
        <v>11</v>
      </c>
      <c r="S234">
        <v>5</v>
      </c>
      <c r="T234">
        <v>8</v>
      </c>
      <c r="U234">
        <v>53</v>
      </c>
      <c r="V234">
        <v>40</v>
      </c>
      <c r="W234">
        <v>78</v>
      </c>
      <c r="X234">
        <v>112</v>
      </c>
      <c r="Y234">
        <v>26</v>
      </c>
      <c r="Z234">
        <v>45</v>
      </c>
      <c r="AA234">
        <v>12</v>
      </c>
      <c r="AB234">
        <v>0</v>
      </c>
      <c r="AC234">
        <v>0</v>
      </c>
      <c r="AD234">
        <v>0</v>
      </c>
      <c r="AE234">
        <v>2</v>
      </c>
      <c r="AF234">
        <v>0</v>
      </c>
      <c r="AG234">
        <v>0</v>
      </c>
      <c r="AH234">
        <v>8</v>
      </c>
      <c r="AI234">
        <v>0</v>
      </c>
      <c r="AJ234">
        <v>0</v>
      </c>
      <c r="AK234">
        <v>7</v>
      </c>
      <c r="AL234">
        <v>1</v>
      </c>
      <c r="AM234">
        <v>4</v>
      </c>
      <c r="AN234">
        <v>4</v>
      </c>
      <c r="AO234">
        <v>0</v>
      </c>
      <c r="AP234">
        <v>0</v>
      </c>
      <c r="AQ234">
        <v>0</v>
      </c>
      <c r="AR234">
        <v>2</v>
      </c>
      <c r="AS234">
        <v>0</v>
      </c>
      <c r="AT234">
        <v>0</v>
      </c>
      <c r="AU234">
        <v>2</v>
      </c>
      <c r="AV234">
        <v>0</v>
      </c>
      <c r="AW234">
        <v>0</v>
      </c>
      <c r="AX234">
        <v>44</v>
      </c>
      <c r="AY234">
        <v>0</v>
      </c>
      <c r="AZ234">
        <v>53</v>
      </c>
      <c r="BA234">
        <v>20</v>
      </c>
      <c r="BB234">
        <v>54553</v>
      </c>
      <c r="BC234">
        <v>11836</v>
      </c>
      <c r="BD234">
        <v>179</v>
      </c>
      <c r="BE234">
        <v>1370</v>
      </c>
      <c r="BF234">
        <v>24</v>
      </c>
      <c r="BG234">
        <v>1</v>
      </c>
      <c r="BH234">
        <v>0</v>
      </c>
      <c r="BI234">
        <v>0</v>
      </c>
      <c r="BJ234">
        <v>0</v>
      </c>
      <c r="BK234">
        <v>4</v>
      </c>
      <c r="BL234">
        <v>0.03</v>
      </c>
      <c r="BM234">
        <v>0.2</v>
      </c>
      <c r="BN234" s="3">
        <f t="shared" si="24"/>
        <v>3.212191185919405</v>
      </c>
      <c r="BO234" s="3" t="str">
        <f t="shared" si="25"/>
        <v xml:space="preserve"> </v>
      </c>
      <c r="BP234" s="43">
        <v>4</v>
      </c>
      <c r="BQ234" s="43">
        <v>-0.3</v>
      </c>
      <c r="BR234" s="43">
        <v>3.2</v>
      </c>
      <c r="BS234" s="44">
        <f t="shared" si="29"/>
        <v>28.057665692038533</v>
      </c>
      <c r="BT234" s="45">
        <v>4.5082712714399831</v>
      </c>
      <c r="BU234" s="45">
        <v>-0.13247072006349733</v>
      </c>
      <c r="BV234" s="45">
        <v>7.1600983603057167E-2</v>
      </c>
      <c r="BW234" s="45">
        <v>-0.45789376590942199</v>
      </c>
      <c r="BX234" s="45">
        <v>0</v>
      </c>
      <c r="BY234" s="44">
        <f t="shared" si="30"/>
        <v>3.9895077690701206</v>
      </c>
      <c r="BZ234" s="45">
        <v>17.663218714568981</v>
      </c>
      <c r="CA234" s="45">
        <v>6.1366709677970449E-2</v>
      </c>
      <c r="CB234" s="45">
        <v>9.663223107244054</v>
      </c>
      <c r="CC234" s="45">
        <v>-3.3196506085225885</v>
      </c>
      <c r="CD234" s="44">
        <f t="shared" si="31"/>
        <v>24.068157922968414</v>
      </c>
      <c r="CE234" s="46">
        <v>909.2166666666667</v>
      </c>
      <c r="CF234" s="46">
        <v>197.26666666666668</v>
      </c>
      <c r="CG234" s="46">
        <v>2.9833333333333334</v>
      </c>
      <c r="CH234" s="46">
        <v>1109.4666666666667</v>
      </c>
      <c r="CI234" s="47">
        <v>2075000</v>
      </c>
      <c r="CJ234">
        <v>2776398</v>
      </c>
      <c r="CK234" s="2">
        <v>76.400002000000001</v>
      </c>
      <c r="CL234">
        <v>2.1</v>
      </c>
      <c r="CM234" s="3">
        <v>2.25</v>
      </c>
      <c r="CN234" s="2">
        <f t="shared" si="26"/>
        <v>-1.9000000000000004</v>
      </c>
      <c r="CO234" s="2">
        <f t="shared" si="27"/>
        <v>-1.376115</v>
      </c>
      <c r="CP234" s="48">
        <v>56.590637000000001</v>
      </c>
      <c r="CQ234" s="2">
        <v>2.2295880000000001</v>
      </c>
      <c r="CR234" s="2">
        <v>10.747783999999999</v>
      </c>
      <c r="CS234" s="2">
        <v>12.977372000000001</v>
      </c>
      <c r="CT234" s="2">
        <v>0.32906800000000003</v>
      </c>
      <c r="CU234" s="2">
        <v>3.5435150000000002</v>
      </c>
      <c r="CV234" s="2">
        <v>1.3029999999999999E-3</v>
      </c>
      <c r="CW234" s="2">
        <v>3.873885</v>
      </c>
      <c r="CX234" t="s">
        <v>81</v>
      </c>
      <c r="CY234" s="2">
        <v>2.2999999999999998</v>
      </c>
      <c r="CZ234" s="49">
        <f t="shared" si="28"/>
        <v>1.7912950000000001</v>
      </c>
    </row>
    <row r="235" spans="1:104" x14ac:dyDescent="0.2">
      <c r="A235" s="31" t="s">
        <v>2120</v>
      </c>
      <c r="B235" t="s">
        <v>2106</v>
      </c>
      <c r="C235" t="s">
        <v>1684</v>
      </c>
      <c r="D235" t="s">
        <v>1681</v>
      </c>
      <c r="E235">
        <v>76</v>
      </c>
      <c r="F235">
        <v>189</v>
      </c>
      <c r="G235" t="s">
        <v>1663</v>
      </c>
      <c r="H235" t="s">
        <v>1664</v>
      </c>
      <c r="I235" t="s">
        <v>654</v>
      </c>
      <c r="J235" t="s">
        <v>655</v>
      </c>
      <c r="K235" t="s">
        <v>161</v>
      </c>
      <c r="L235" t="s">
        <v>161</v>
      </c>
      <c r="M235" t="s">
        <v>69</v>
      </c>
      <c r="N235">
        <v>45</v>
      </c>
      <c r="O235">
        <v>2</v>
      </c>
      <c r="P235">
        <v>5</v>
      </c>
      <c r="Q235">
        <v>7</v>
      </c>
      <c r="R235">
        <v>-2</v>
      </c>
      <c r="S235">
        <v>1</v>
      </c>
      <c r="T235">
        <v>2</v>
      </c>
      <c r="U235">
        <v>18</v>
      </c>
      <c r="V235">
        <v>22</v>
      </c>
      <c r="W235">
        <v>55</v>
      </c>
      <c r="X235">
        <v>9</v>
      </c>
      <c r="Y235">
        <v>14</v>
      </c>
      <c r="Z235">
        <v>11</v>
      </c>
      <c r="AA235">
        <v>7</v>
      </c>
      <c r="AB235">
        <v>1</v>
      </c>
      <c r="AC235">
        <v>1</v>
      </c>
      <c r="AD235">
        <v>0</v>
      </c>
      <c r="AE235">
        <v>2</v>
      </c>
      <c r="AF235">
        <v>0</v>
      </c>
      <c r="AG235">
        <v>0</v>
      </c>
      <c r="AH235">
        <v>4</v>
      </c>
      <c r="AI235">
        <v>0</v>
      </c>
      <c r="AJ235">
        <v>1</v>
      </c>
      <c r="AK235">
        <v>3</v>
      </c>
      <c r="AL235">
        <v>2</v>
      </c>
      <c r="AM235">
        <v>1</v>
      </c>
      <c r="AN235">
        <v>4</v>
      </c>
      <c r="AO235">
        <v>0</v>
      </c>
      <c r="AP235">
        <v>0</v>
      </c>
      <c r="AQ235">
        <v>1</v>
      </c>
      <c r="AR235">
        <v>2</v>
      </c>
      <c r="AS235">
        <v>0</v>
      </c>
      <c r="AT235">
        <v>1</v>
      </c>
      <c r="AU235">
        <v>1</v>
      </c>
      <c r="AV235">
        <v>0</v>
      </c>
      <c r="AW235">
        <v>0</v>
      </c>
      <c r="AX235">
        <v>10</v>
      </c>
      <c r="AY235">
        <v>1</v>
      </c>
      <c r="AZ235">
        <v>11</v>
      </c>
      <c r="BA235">
        <v>0</v>
      </c>
      <c r="BB235">
        <v>21351</v>
      </c>
      <c r="BC235">
        <v>27</v>
      </c>
      <c r="BD235">
        <v>833</v>
      </c>
      <c r="BE235">
        <v>582</v>
      </c>
      <c r="BF235">
        <v>8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-0.1</v>
      </c>
      <c r="BM235">
        <v>0</v>
      </c>
      <c r="BN235" s="3" t="str">
        <f t="shared" si="24"/>
        <v xml:space="preserve"> </v>
      </c>
      <c r="BO235" s="3" t="str">
        <f t="shared" si="25"/>
        <v xml:space="preserve"> </v>
      </c>
      <c r="BP235" s="43">
        <v>-1.6</v>
      </c>
      <c r="BQ235" s="43">
        <v>-1.1000000000000001</v>
      </c>
      <c r="BR235" s="43">
        <v>0.3</v>
      </c>
      <c r="BS235" s="44">
        <f t="shared" si="29"/>
        <v>1.8453840217077224</v>
      </c>
      <c r="BT235" s="45">
        <v>-0.50591814552250802</v>
      </c>
      <c r="BU235" s="45">
        <v>0.15604707984350047</v>
      </c>
      <c r="BV235" s="45">
        <v>0.22427508817501554</v>
      </c>
      <c r="BW235" s="45">
        <v>0.1620877213744947</v>
      </c>
      <c r="BX235" s="45">
        <v>0</v>
      </c>
      <c r="BY235" s="44">
        <f t="shared" si="30"/>
        <v>3.6491743870502691E-2</v>
      </c>
      <c r="BZ235" s="45">
        <v>3.3959417623624417</v>
      </c>
      <c r="CA235" s="45">
        <v>6.5129427525249806E-2</v>
      </c>
      <c r="CB235" s="45">
        <v>3.6479622800137702E-2</v>
      </c>
      <c r="CC235" s="45">
        <v>-1.6886585348506093</v>
      </c>
      <c r="CD235" s="44">
        <f t="shared" si="31"/>
        <v>1.8088922778372196</v>
      </c>
      <c r="CE235" s="46">
        <v>355.85</v>
      </c>
      <c r="CF235" s="46">
        <v>0.44999999999999996</v>
      </c>
      <c r="CG235" s="46">
        <v>13.883333333333333</v>
      </c>
      <c r="CH235" s="46">
        <v>370.18333333333334</v>
      </c>
      <c r="CI235" s="47">
        <v>1041666.6666666666</v>
      </c>
      <c r="CJ235">
        <v>291663</v>
      </c>
      <c r="CK235" s="2">
        <v>47.299999</v>
      </c>
      <c r="CL235">
        <v>0.875</v>
      </c>
      <c r="CM235" s="3">
        <v>0.875</v>
      </c>
      <c r="CN235" s="2">
        <f t="shared" si="26"/>
        <v>-1.925</v>
      </c>
      <c r="CO235" s="2">
        <f t="shared" si="27"/>
        <v>-0.84331599999999995</v>
      </c>
      <c r="CP235" s="48">
        <v>48.475731000000003</v>
      </c>
      <c r="CQ235" s="2">
        <v>4.8931740000000001</v>
      </c>
      <c r="CR235" s="2">
        <v>7.5877489999999996</v>
      </c>
      <c r="CS235" s="2">
        <v>12.480924</v>
      </c>
      <c r="CT235" s="2">
        <v>-0.50114899999999996</v>
      </c>
      <c r="CU235" s="2">
        <v>0.78500199999999998</v>
      </c>
      <c r="CV235" s="2">
        <v>-2.1689999999999999E-3</v>
      </c>
      <c r="CW235" s="2">
        <v>0.28168399999999999</v>
      </c>
      <c r="CX235" t="s">
        <v>161</v>
      </c>
      <c r="CY235" s="2">
        <v>1</v>
      </c>
      <c r="CZ235" s="49">
        <f t="shared" si="28"/>
        <v>0.59389466666666668</v>
      </c>
    </row>
    <row r="236" spans="1:104" x14ac:dyDescent="0.2">
      <c r="A236" s="31" t="s">
        <v>2060</v>
      </c>
      <c r="B236" t="s">
        <v>1889</v>
      </c>
      <c r="C236" t="s">
        <v>1794</v>
      </c>
      <c r="D236" t="s">
        <v>1662</v>
      </c>
      <c r="E236">
        <v>67</v>
      </c>
      <c r="F236">
        <v>175</v>
      </c>
      <c r="G236" t="s">
        <v>1668</v>
      </c>
      <c r="I236" t="s">
        <v>350</v>
      </c>
      <c r="J236" t="s">
        <v>683</v>
      </c>
      <c r="K236" t="s">
        <v>62</v>
      </c>
      <c r="L236" t="s">
        <v>81</v>
      </c>
      <c r="M236" t="s">
        <v>44</v>
      </c>
      <c r="N236">
        <v>81</v>
      </c>
      <c r="O236">
        <v>20</v>
      </c>
      <c r="P236">
        <v>40</v>
      </c>
      <c r="Q236">
        <v>60</v>
      </c>
      <c r="R236">
        <v>12</v>
      </c>
      <c r="S236">
        <v>14</v>
      </c>
      <c r="T236">
        <v>0</v>
      </c>
      <c r="U236">
        <v>32</v>
      </c>
      <c r="V236">
        <v>248</v>
      </c>
      <c r="W236">
        <v>44</v>
      </c>
      <c r="X236">
        <v>28</v>
      </c>
      <c r="Y236">
        <v>96</v>
      </c>
      <c r="Z236">
        <v>25</v>
      </c>
      <c r="AA236">
        <v>28</v>
      </c>
      <c r="AB236">
        <v>51</v>
      </c>
      <c r="AC236">
        <v>81</v>
      </c>
      <c r="AD236">
        <v>2.9</v>
      </c>
      <c r="AE236">
        <v>14</v>
      </c>
      <c r="AF236">
        <v>3</v>
      </c>
      <c r="AG236">
        <v>3</v>
      </c>
      <c r="AH236">
        <v>31</v>
      </c>
      <c r="AI236">
        <v>1</v>
      </c>
      <c r="AJ236">
        <v>8</v>
      </c>
      <c r="AK236">
        <v>23</v>
      </c>
      <c r="AL236">
        <v>17</v>
      </c>
      <c r="AM236">
        <v>12</v>
      </c>
      <c r="AN236">
        <v>28</v>
      </c>
      <c r="AO236">
        <v>4</v>
      </c>
      <c r="AP236">
        <v>0</v>
      </c>
      <c r="AQ236">
        <v>1</v>
      </c>
      <c r="AR236">
        <v>11</v>
      </c>
      <c r="AS236">
        <v>9</v>
      </c>
      <c r="AT236">
        <v>6</v>
      </c>
      <c r="AU236">
        <v>14</v>
      </c>
      <c r="AV236">
        <v>0</v>
      </c>
      <c r="AW236">
        <v>0</v>
      </c>
      <c r="AX236">
        <v>77</v>
      </c>
      <c r="AY236">
        <v>19</v>
      </c>
      <c r="AZ236">
        <v>57</v>
      </c>
      <c r="BA236">
        <v>11</v>
      </c>
      <c r="BB236">
        <v>65825</v>
      </c>
      <c r="BC236">
        <v>4853</v>
      </c>
      <c r="BD236">
        <v>11784</v>
      </c>
      <c r="BE236">
        <v>1714</v>
      </c>
      <c r="BF236">
        <v>16</v>
      </c>
      <c r="BG236">
        <v>0</v>
      </c>
      <c r="BH236">
        <v>0</v>
      </c>
      <c r="BI236">
        <v>0</v>
      </c>
      <c r="BJ236">
        <v>0</v>
      </c>
      <c r="BK236">
        <v>13</v>
      </c>
      <c r="BL236">
        <v>0.01</v>
      </c>
      <c r="BM236">
        <v>0.1</v>
      </c>
      <c r="BN236" s="3">
        <f t="shared" si="24"/>
        <v>3.7845970053566504</v>
      </c>
      <c r="BO236" s="3">
        <f t="shared" si="25"/>
        <v>3.8122899776686778</v>
      </c>
      <c r="BP236" s="43">
        <v>2</v>
      </c>
      <c r="BQ236" s="43">
        <v>6.7</v>
      </c>
      <c r="BR236" s="43">
        <v>3</v>
      </c>
      <c r="BS236" s="44">
        <f t="shared" si="29"/>
        <v>49.55852379794959</v>
      </c>
      <c r="BT236" s="45">
        <v>32.622350413524003</v>
      </c>
      <c r="BU236" s="45">
        <v>2.3503398308150527</v>
      </c>
      <c r="BV236" s="45">
        <v>-3.3488275648377561</v>
      </c>
      <c r="BW236" s="45">
        <v>7.0871595877443863</v>
      </c>
      <c r="BX236" s="45">
        <v>-1.8354967870247993</v>
      </c>
      <c r="BY236" s="44">
        <f t="shared" si="30"/>
        <v>36.875525480220887</v>
      </c>
      <c r="BZ236" s="45">
        <v>6.1606661916634522</v>
      </c>
      <c r="CA236" s="45">
        <v>0.28607395766698679</v>
      </c>
      <c r="CB236" s="45">
        <v>3.0753898801625881</v>
      </c>
      <c r="CC236" s="45">
        <v>3.1608682882356769</v>
      </c>
      <c r="CD236" s="44">
        <f t="shared" si="31"/>
        <v>12.682998317728703</v>
      </c>
      <c r="CE236" s="46">
        <v>1097.0833333333333</v>
      </c>
      <c r="CF236" s="46">
        <v>80.88333333333334</v>
      </c>
      <c r="CG236" s="46">
        <v>196.4</v>
      </c>
      <c r="CH236" s="46">
        <v>1374.3666666666668</v>
      </c>
      <c r="CI236" s="47">
        <v>4000000</v>
      </c>
      <c r="CJ236">
        <v>4140851</v>
      </c>
      <c r="CK236" s="2">
        <v>70.099997999999999</v>
      </c>
      <c r="CL236">
        <v>4</v>
      </c>
      <c r="CM236" s="3">
        <v>5</v>
      </c>
      <c r="CN236" s="2">
        <f t="shared" si="26"/>
        <v>-0.80000000000000071</v>
      </c>
      <c r="CO236" s="2">
        <f t="shared" si="27"/>
        <v>-4.3637999999999995</v>
      </c>
      <c r="CP236" s="48">
        <v>72.967346000000006</v>
      </c>
      <c r="CQ236" s="2">
        <v>19.822085999999999</v>
      </c>
      <c r="CR236" s="2">
        <v>32.509532999999998</v>
      </c>
      <c r="CS236" s="2">
        <v>52.331619000000003</v>
      </c>
      <c r="CT236" s="2">
        <v>6.4017970000000002</v>
      </c>
      <c r="CU236" s="2">
        <v>2.7758029999999998</v>
      </c>
      <c r="CV236" s="2">
        <v>-4.1399999999999999E-2</v>
      </c>
      <c r="CW236" s="2">
        <v>9.1362000000000005</v>
      </c>
      <c r="CX236" t="s">
        <v>81</v>
      </c>
      <c r="CY236" s="2">
        <v>5</v>
      </c>
      <c r="CZ236" s="49">
        <f t="shared" si="28"/>
        <v>3.5454000000000003</v>
      </c>
    </row>
    <row r="237" spans="1:104" x14ac:dyDescent="0.2">
      <c r="A237" s="31" t="s">
        <v>2121</v>
      </c>
      <c r="B237" t="s">
        <v>1898</v>
      </c>
      <c r="C237" t="s">
        <v>1680</v>
      </c>
      <c r="D237" t="s">
        <v>1681</v>
      </c>
      <c r="E237">
        <v>72</v>
      </c>
      <c r="F237">
        <v>203</v>
      </c>
      <c r="G237" t="s">
        <v>1663</v>
      </c>
      <c r="I237" t="s">
        <v>142</v>
      </c>
      <c r="J237" t="s">
        <v>336</v>
      </c>
      <c r="K237" t="s">
        <v>280</v>
      </c>
      <c r="L237" t="s">
        <v>280</v>
      </c>
      <c r="M237" t="s">
        <v>57</v>
      </c>
      <c r="N237">
        <v>58</v>
      </c>
      <c r="O237">
        <v>2</v>
      </c>
      <c r="P237">
        <v>17</v>
      </c>
      <c r="Q237">
        <v>19</v>
      </c>
      <c r="R237">
        <v>2</v>
      </c>
      <c r="S237">
        <v>4</v>
      </c>
      <c r="T237">
        <v>0</v>
      </c>
      <c r="U237">
        <v>59</v>
      </c>
      <c r="V237">
        <v>82</v>
      </c>
      <c r="W237">
        <v>55</v>
      </c>
      <c r="X237">
        <v>39</v>
      </c>
      <c r="Y237">
        <v>36</v>
      </c>
      <c r="Z237">
        <v>10</v>
      </c>
      <c r="AA237">
        <v>20</v>
      </c>
      <c r="AB237">
        <v>0</v>
      </c>
      <c r="AC237">
        <v>0</v>
      </c>
      <c r="AD237">
        <v>0</v>
      </c>
      <c r="AE237">
        <v>0</v>
      </c>
      <c r="AF237">
        <v>2</v>
      </c>
      <c r="AG237">
        <v>0</v>
      </c>
      <c r="AH237">
        <v>13</v>
      </c>
      <c r="AI237">
        <v>0</v>
      </c>
      <c r="AJ237">
        <v>4</v>
      </c>
      <c r="AK237">
        <v>12</v>
      </c>
      <c r="AL237">
        <v>5</v>
      </c>
      <c r="AM237">
        <v>5</v>
      </c>
      <c r="AN237">
        <v>12</v>
      </c>
      <c r="AO237">
        <v>0</v>
      </c>
      <c r="AP237">
        <v>0</v>
      </c>
      <c r="AQ237">
        <v>0</v>
      </c>
      <c r="AR237">
        <v>2</v>
      </c>
      <c r="AS237">
        <v>0</v>
      </c>
      <c r="AT237">
        <v>0</v>
      </c>
      <c r="AU237">
        <v>2</v>
      </c>
      <c r="AV237">
        <v>0</v>
      </c>
      <c r="AW237">
        <v>0</v>
      </c>
      <c r="AX237">
        <v>55</v>
      </c>
      <c r="AY237">
        <v>15</v>
      </c>
      <c r="AZ237">
        <v>41</v>
      </c>
      <c r="BA237">
        <v>3</v>
      </c>
      <c r="BB237">
        <v>44745</v>
      </c>
      <c r="BC237">
        <v>1897</v>
      </c>
      <c r="BD237">
        <v>9779</v>
      </c>
      <c r="BE237">
        <v>1336</v>
      </c>
      <c r="BF237">
        <v>22</v>
      </c>
      <c r="BG237">
        <v>3</v>
      </c>
      <c r="BH237">
        <v>0</v>
      </c>
      <c r="BI237">
        <v>0</v>
      </c>
      <c r="BJ237">
        <v>0</v>
      </c>
      <c r="BK237">
        <v>11</v>
      </c>
      <c r="BL237">
        <v>-0.02</v>
      </c>
      <c r="BM237">
        <v>0.05</v>
      </c>
      <c r="BN237" s="3">
        <f t="shared" si="24"/>
        <v>3.8677046577946266</v>
      </c>
      <c r="BO237" s="3">
        <f t="shared" si="25"/>
        <v>3.820599156888524</v>
      </c>
      <c r="BP237" s="43">
        <v>4</v>
      </c>
      <c r="BQ237" s="43">
        <v>1.2</v>
      </c>
      <c r="BR237" s="43">
        <v>2.1</v>
      </c>
      <c r="BS237" s="44">
        <f t="shared" si="29"/>
        <v>21.412052437163283</v>
      </c>
      <c r="BT237" s="45">
        <v>5.9829803251724512</v>
      </c>
      <c r="BU237" s="45">
        <v>2.3373479084486966</v>
      </c>
      <c r="BV237" s="45">
        <v>2.3728978775414249</v>
      </c>
      <c r="BW237" s="45">
        <v>8.5809484179072498E-2</v>
      </c>
      <c r="BX237" s="45">
        <v>0</v>
      </c>
      <c r="BY237" s="44">
        <f t="shared" si="30"/>
        <v>10.779035595341645</v>
      </c>
      <c r="BZ237" s="45">
        <v>14.19511501041673</v>
      </c>
      <c r="CA237" s="45">
        <v>-0.89091905739394495</v>
      </c>
      <c r="CB237" s="45">
        <v>2.2997673199163842</v>
      </c>
      <c r="CC237" s="45">
        <v>-4.9709464311175298</v>
      </c>
      <c r="CD237" s="44">
        <f t="shared" si="31"/>
        <v>10.63301684182164</v>
      </c>
      <c r="CE237" s="46">
        <v>745.75</v>
      </c>
      <c r="CF237" s="46">
        <v>31.616666666666667</v>
      </c>
      <c r="CG237" s="46">
        <v>162.98333333333332</v>
      </c>
      <c r="CH237" s="46">
        <v>940.35</v>
      </c>
      <c r="CI237" s="47">
        <v>891666.66666666663</v>
      </c>
      <c r="CJ237">
        <v>2212049</v>
      </c>
      <c r="CK237" s="2">
        <v>60.799999</v>
      </c>
      <c r="CL237">
        <v>0.6</v>
      </c>
      <c r="CM237" s="3">
        <v>1</v>
      </c>
      <c r="CN237" s="2">
        <f t="shared" si="26"/>
        <v>3</v>
      </c>
      <c r="CO237" s="2">
        <f t="shared" si="27"/>
        <v>2.328579</v>
      </c>
      <c r="CP237" s="48">
        <v>57.585213000000003</v>
      </c>
      <c r="CQ237" s="2">
        <v>3.2898149999999999</v>
      </c>
      <c r="CR237" s="2">
        <v>14.691946</v>
      </c>
      <c r="CS237" s="2">
        <v>17.981760999999999</v>
      </c>
      <c r="CT237" s="2">
        <v>1.321188</v>
      </c>
      <c r="CU237" s="2">
        <v>2.5055399999999999</v>
      </c>
      <c r="CV237" s="2">
        <v>1.851E-3</v>
      </c>
      <c r="CW237" s="2">
        <v>3.828579</v>
      </c>
      <c r="CX237" t="s">
        <v>280</v>
      </c>
      <c r="CY237" s="2">
        <v>0.9</v>
      </c>
      <c r="CZ237" s="49">
        <f t="shared" si="28"/>
        <v>1.7761929999999999</v>
      </c>
    </row>
    <row r="238" spans="1:104" x14ac:dyDescent="0.2">
      <c r="A238" s="31" t="s">
        <v>2122</v>
      </c>
      <c r="B238" t="s">
        <v>1778</v>
      </c>
      <c r="C238" t="s">
        <v>1680</v>
      </c>
      <c r="D238" t="s">
        <v>1681</v>
      </c>
      <c r="E238">
        <v>74</v>
      </c>
      <c r="F238">
        <v>210</v>
      </c>
      <c r="G238" t="s">
        <v>1668</v>
      </c>
      <c r="I238" t="s">
        <v>184</v>
      </c>
      <c r="J238" t="s">
        <v>813</v>
      </c>
      <c r="K238" t="s">
        <v>115</v>
      </c>
      <c r="L238" t="s">
        <v>115</v>
      </c>
      <c r="M238" t="s">
        <v>57</v>
      </c>
      <c r="N238">
        <v>82</v>
      </c>
      <c r="O238">
        <v>4</v>
      </c>
      <c r="P238">
        <v>18</v>
      </c>
      <c r="Q238">
        <v>22</v>
      </c>
      <c r="R238">
        <v>-14</v>
      </c>
      <c r="S238">
        <v>4</v>
      </c>
      <c r="T238">
        <v>2</v>
      </c>
      <c r="U238">
        <v>53</v>
      </c>
      <c r="V238">
        <v>122</v>
      </c>
      <c r="W238">
        <v>207</v>
      </c>
      <c r="X238">
        <v>82</v>
      </c>
      <c r="Y238">
        <v>59</v>
      </c>
      <c r="Z238">
        <v>31</v>
      </c>
      <c r="AA238">
        <v>40</v>
      </c>
      <c r="AB238">
        <v>0</v>
      </c>
      <c r="AC238">
        <v>0</v>
      </c>
      <c r="AD238">
        <v>0</v>
      </c>
      <c r="AE238">
        <v>2</v>
      </c>
      <c r="AF238">
        <v>2</v>
      </c>
      <c r="AG238">
        <v>0</v>
      </c>
      <c r="AH238">
        <v>13</v>
      </c>
      <c r="AI238">
        <v>0</v>
      </c>
      <c r="AJ238">
        <v>5</v>
      </c>
      <c r="AK238">
        <v>8</v>
      </c>
      <c r="AL238">
        <v>10</v>
      </c>
      <c r="AM238">
        <v>10</v>
      </c>
      <c r="AN238">
        <v>8</v>
      </c>
      <c r="AO238">
        <v>0</v>
      </c>
      <c r="AP238">
        <v>0</v>
      </c>
      <c r="AQ238">
        <v>1</v>
      </c>
      <c r="AR238">
        <v>2</v>
      </c>
      <c r="AS238">
        <v>2</v>
      </c>
      <c r="AT238">
        <v>0</v>
      </c>
      <c r="AU238">
        <v>4</v>
      </c>
      <c r="AV238">
        <v>0</v>
      </c>
      <c r="AW238">
        <v>0</v>
      </c>
      <c r="AX238">
        <v>60</v>
      </c>
      <c r="AY238">
        <v>14</v>
      </c>
      <c r="AZ238">
        <v>69</v>
      </c>
      <c r="BA238">
        <v>9</v>
      </c>
      <c r="BB238">
        <v>82605</v>
      </c>
      <c r="BC238">
        <v>11980</v>
      </c>
      <c r="BD238">
        <v>11336</v>
      </c>
      <c r="BE238">
        <v>2297</v>
      </c>
      <c r="BF238">
        <v>13</v>
      </c>
      <c r="BG238">
        <v>3</v>
      </c>
      <c r="BH238">
        <v>1</v>
      </c>
      <c r="BI238">
        <v>0</v>
      </c>
      <c r="BJ238">
        <v>0</v>
      </c>
      <c r="BK238">
        <v>6</v>
      </c>
      <c r="BL238">
        <v>0.03</v>
      </c>
      <c r="BM238">
        <v>0.1</v>
      </c>
      <c r="BN238" s="3">
        <f t="shared" si="24"/>
        <v>2.7234328262739216</v>
      </c>
      <c r="BO238" s="3">
        <f t="shared" si="25"/>
        <v>2.5348172128140245</v>
      </c>
      <c r="BP238" s="43">
        <v>-8.5</v>
      </c>
      <c r="BQ238" s="43">
        <v>0</v>
      </c>
      <c r="BR238" s="43">
        <v>1.5</v>
      </c>
      <c r="BS238" s="44">
        <f t="shared" si="29"/>
        <v>51.145766472155941</v>
      </c>
      <c r="BT238" s="45">
        <v>3.1967629113161053</v>
      </c>
      <c r="BU238" s="45">
        <v>0.89204446937419124</v>
      </c>
      <c r="BV238" s="45">
        <v>-2.0456430958554188</v>
      </c>
      <c r="BW238" s="45">
        <v>-0.14612013112840394</v>
      </c>
      <c r="BX238" s="45">
        <v>0</v>
      </c>
      <c r="BY238" s="44">
        <f t="shared" si="30"/>
        <v>1.8970441537064735</v>
      </c>
      <c r="BZ238" s="45">
        <v>24.149391943395294</v>
      </c>
      <c r="CA238" s="45">
        <v>-1.6597351130557265</v>
      </c>
      <c r="CB238" s="45">
        <v>17.643003005685802</v>
      </c>
      <c r="CC238" s="45">
        <v>9.1160624824240983</v>
      </c>
      <c r="CD238" s="44">
        <f t="shared" si="31"/>
        <v>49.248722318449467</v>
      </c>
      <c r="CE238" s="46">
        <v>1376.75</v>
      </c>
      <c r="CF238" s="46">
        <v>199.66666666666669</v>
      </c>
      <c r="CG238" s="46">
        <v>188.93333333333334</v>
      </c>
      <c r="CH238" s="46">
        <v>1765.35</v>
      </c>
      <c r="CI238" s="47">
        <v>1550000</v>
      </c>
      <c r="CJ238">
        <v>3552150</v>
      </c>
      <c r="CK238" s="2">
        <v>66.900002000000001</v>
      </c>
      <c r="CL238">
        <v>1.5</v>
      </c>
      <c r="CM238" s="3">
        <v>1.6</v>
      </c>
      <c r="CN238" s="2">
        <f t="shared" si="26"/>
        <v>-1.5</v>
      </c>
      <c r="CO238" s="2">
        <f t="shared" si="27"/>
        <v>1.9174589999999996</v>
      </c>
      <c r="CP238" s="48">
        <v>70.561088999999996</v>
      </c>
      <c r="CQ238" s="2">
        <v>5.1467299999999998</v>
      </c>
      <c r="CR238" s="2">
        <v>17.944203999999999</v>
      </c>
      <c r="CS238" s="2">
        <v>23.090934000000001</v>
      </c>
      <c r="CT238" s="2">
        <v>1.475868</v>
      </c>
      <c r="CU238" s="2">
        <v>3.7429199999999998</v>
      </c>
      <c r="CV238" s="2">
        <v>-1.328E-3</v>
      </c>
      <c r="CW238" s="2">
        <v>5.2174589999999998</v>
      </c>
      <c r="CX238" t="s">
        <v>115</v>
      </c>
      <c r="CY238" s="2">
        <v>1.6</v>
      </c>
      <c r="CZ238" s="49">
        <f t="shared" si="28"/>
        <v>2.2391529999999999</v>
      </c>
    </row>
    <row r="239" spans="1:104" x14ac:dyDescent="0.2">
      <c r="A239" s="31" t="s">
        <v>1775</v>
      </c>
      <c r="B239" t="s">
        <v>1770</v>
      </c>
      <c r="C239" t="s">
        <v>1748</v>
      </c>
      <c r="D239" t="s">
        <v>1681</v>
      </c>
      <c r="E239">
        <v>75</v>
      </c>
      <c r="F239">
        <v>201</v>
      </c>
      <c r="G239" t="s">
        <v>1663</v>
      </c>
      <c r="I239" t="s">
        <v>307</v>
      </c>
      <c r="J239" t="s">
        <v>867</v>
      </c>
      <c r="K239" t="s">
        <v>77</v>
      </c>
      <c r="M239" t="s">
        <v>48</v>
      </c>
      <c r="N239">
        <v>12</v>
      </c>
      <c r="O239">
        <v>1</v>
      </c>
      <c r="P239">
        <v>1</v>
      </c>
      <c r="Q239">
        <v>2</v>
      </c>
      <c r="R239">
        <v>4</v>
      </c>
      <c r="S239">
        <v>4</v>
      </c>
      <c r="T239">
        <v>3</v>
      </c>
      <c r="U239">
        <v>10</v>
      </c>
      <c r="V239">
        <v>20</v>
      </c>
      <c r="W239">
        <v>22</v>
      </c>
      <c r="X239">
        <v>2</v>
      </c>
      <c r="Y239">
        <v>10</v>
      </c>
      <c r="Z239">
        <v>3</v>
      </c>
      <c r="AA239">
        <v>6</v>
      </c>
      <c r="AB239">
        <v>0</v>
      </c>
      <c r="AC239">
        <v>1</v>
      </c>
      <c r="AD239">
        <v>0.1</v>
      </c>
      <c r="AE239">
        <v>1</v>
      </c>
      <c r="AF239">
        <v>0</v>
      </c>
      <c r="AG239">
        <v>0</v>
      </c>
      <c r="AH239">
        <v>1</v>
      </c>
      <c r="AI239">
        <v>0</v>
      </c>
      <c r="AJ239">
        <v>0</v>
      </c>
      <c r="AK239">
        <v>0</v>
      </c>
      <c r="AL239">
        <v>1</v>
      </c>
      <c r="AM239">
        <v>0</v>
      </c>
      <c r="AN239">
        <v>1</v>
      </c>
      <c r="AO239">
        <v>0</v>
      </c>
      <c r="AP239">
        <v>0</v>
      </c>
      <c r="AQ239">
        <v>1</v>
      </c>
      <c r="AR239">
        <v>1</v>
      </c>
      <c r="AS239">
        <v>0</v>
      </c>
      <c r="AT239">
        <v>0</v>
      </c>
      <c r="AU239">
        <v>1</v>
      </c>
      <c r="AV239">
        <v>0</v>
      </c>
      <c r="AW239">
        <v>0</v>
      </c>
      <c r="AX239">
        <v>5</v>
      </c>
      <c r="AY239">
        <v>0</v>
      </c>
      <c r="AZ239">
        <v>1</v>
      </c>
      <c r="BA239">
        <v>0</v>
      </c>
      <c r="BB239">
        <v>7044</v>
      </c>
      <c r="BC239">
        <v>0</v>
      </c>
      <c r="BD239">
        <v>568</v>
      </c>
      <c r="BE239">
        <v>156</v>
      </c>
      <c r="BF239">
        <v>5</v>
      </c>
      <c r="BG239">
        <v>0</v>
      </c>
      <c r="BH239">
        <v>0</v>
      </c>
      <c r="BI239">
        <v>0</v>
      </c>
      <c r="BJ239">
        <v>0</v>
      </c>
      <c r="BK239">
        <v>1</v>
      </c>
      <c r="BL239">
        <v>-0.1</v>
      </c>
      <c r="BM239">
        <v>-0.23</v>
      </c>
      <c r="BN239" s="3" t="str">
        <f t="shared" si="24"/>
        <v xml:space="preserve"> </v>
      </c>
      <c r="BO239" s="3" t="str">
        <f t="shared" si="25"/>
        <v xml:space="preserve"> </v>
      </c>
      <c r="BP239" s="43">
        <v>3.7</v>
      </c>
      <c r="BQ239" s="43">
        <v>-0.1</v>
      </c>
      <c r="BR239" s="43">
        <v>0.8</v>
      </c>
      <c r="BS239" s="44">
        <f t="shared" si="29"/>
        <v>-4.7811770402156339E-2</v>
      </c>
      <c r="BT239" s="45">
        <v>0.56328420063730422</v>
      </c>
      <c r="BU239" s="45">
        <v>-0.58014681113778366</v>
      </c>
      <c r="BV239" s="45">
        <v>-0.55086546511320211</v>
      </c>
      <c r="BW239" s="45">
        <v>0</v>
      </c>
      <c r="BX239" s="45">
        <v>0</v>
      </c>
      <c r="BY239" s="44">
        <f t="shared" si="30"/>
        <v>-0.56772807561368155</v>
      </c>
      <c r="BZ239" s="45">
        <v>3.3111923935298497</v>
      </c>
      <c r="CA239" s="45">
        <v>9.9411273305912984E-2</v>
      </c>
      <c r="CB239" s="45">
        <v>0</v>
      </c>
      <c r="CC239" s="45">
        <v>-2.8906873616242375</v>
      </c>
      <c r="CD239" s="44">
        <f t="shared" si="31"/>
        <v>0.51991630521152521</v>
      </c>
      <c r="CE239" s="46">
        <v>117.4</v>
      </c>
      <c r="CF239" s="46">
        <v>0</v>
      </c>
      <c r="CG239" s="46">
        <v>9.4666666666666668</v>
      </c>
      <c r="CH239" s="46">
        <v>126.86666666666667</v>
      </c>
      <c r="CI239" s="47">
        <v>475000</v>
      </c>
      <c r="CL239">
        <v>0.47499999999999998</v>
      </c>
      <c r="CM239"/>
      <c r="CN239" s="2">
        <f t="shared" si="26"/>
        <v>0.77500000000000013</v>
      </c>
      <c r="CO239" s="2">
        <f t="shared" si="27"/>
        <v>2.768208</v>
      </c>
      <c r="CP239" s="48">
        <v>32.358955000000002</v>
      </c>
      <c r="CQ239" s="2">
        <v>4.7809889999999999</v>
      </c>
      <c r="CR239" s="2">
        <v>6.0246079999999997</v>
      </c>
      <c r="CS239" s="2">
        <v>10.805597000000001</v>
      </c>
      <c r="CT239" s="2">
        <v>0.50257300000000005</v>
      </c>
      <c r="CU239" s="2">
        <v>0.76828399999999997</v>
      </c>
      <c r="CV239" s="2">
        <v>-2.6489999999999999E-3</v>
      </c>
      <c r="CW239" s="2">
        <v>1.268208</v>
      </c>
      <c r="CZ239" s="49">
        <f t="shared" si="28"/>
        <v>0.922736</v>
      </c>
    </row>
    <row r="240" spans="1:104" x14ac:dyDescent="0.2">
      <c r="A240" s="31" t="s">
        <v>2123</v>
      </c>
      <c r="B240" t="s">
        <v>2124</v>
      </c>
      <c r="C240" t="s">
        <v>1680</v>
      </c>
      <c r="D240" t="s">
        <v>1681</v>
      </c>
      <c r="E240">
        <v>71</v>
      </c>
      <c r="F240">
        <v>172</v>
      </c>
      <c r="G240" t="s">
        <v>1668</v>
      </c>
      <c r="H240" t="s">
        <v>1664</v>
      </c>
      <c r="I240" t="s">
        <v>866</v>
      </c>
      <c r="J240" t="s">
        <v>867</v>
      </c>
      <c r="K240" t="s">
        <v>85</v>
      </c>
      <c r="L240" t="s">
        <v>85</v>
      </c>
      <c r="M240" t="s">
        <v>44</v>
      </c>
      <c r="N240">
        <v>42</v>
      </c>
      <c r="O240">
        <v>9</v>
      </c>
      <c r="P240">
        <v>18</v>
      </c>
      <c r="Q240">
        <v>27</v>
      </c>
      <c r="R240">
        <v>10</v>
      </c>
      <c r="S240">
        <v>7</v>
      </c>
      <c r="T240">
        <v>7</v>
      </c>
      <c r="U240">
        <v>14</v>
      </c>
      <c r="V240">
        <v>67</v>
      </c>
      <c r="W240">
        <v>41</v>
      </c>
      <c r="X240">
        <v>18</v>
      </c>
      <c r="Y240">
        <v>30</v>
      </c>
      <c r="Z240">
        <v>22</v>
      </c>
      <c r="AA240">
        <v>33</v>
      </c>
      <c r="AB240">
        <v>146</v>
      </c>
      <c r="AC240">
        <v>163</v>
      </c>
      <c r="AD240">
        <v>12.4</v>
      </c>
      <c r="AE240">
        <v>7</v>
      </c>
      <c r="AF240">
        <v>2</v>
      </c>
      <c r="AG240">
        <v>0</v>
      </c>
      <c r="AH240">
        <v>14</v>
      </c>
      <c r="AI240">
        <v>0</v>
      </c>
      <c r="AJ240">
        <v>4</v>
      </c>
      <c r="AK240">
        <v>9</v>
      </c>
      <c r="AL240">
        <v>9</v>
      </c>
      <c r="AM240">
        <v>6</v>
      </c>
      <c r="AN240">
        <v>12</v>
      </c>
      <c r="AO240">
        <v>4</v>
      </c>
      <c r="AP240">
        <v>0</v>
      </c>
      <c r="AQ240">
        <v>0</v>
      </c>
      <c r="AR240">
        <v>5</v>
      </c>
      <c r="AS240">
        <v>4</v>
      </c>
      <c r="AT240">
        <v>3</v>
      </c>
      <c r="AU240">
        <v>6</v>
      </c>
      <c r="AV240">
        <v>0</v>
      </c>
      <c r="AW240">
        <v>0</v>
      </c>
      <c r="AX240">
        <v>35</v>
      </c>
      <c r="AY240">
        <v>7</v>
      </c>
      <c r="AZ240">
        <v>21</v>
      </c>
      <c r="BA240">
        <v>3</v>
      </c>
      <c r="BB240">
        <v>32721</v>
      </c>
      <c r="BC240">
        <v>1995</v>
      </c>
      <c r="BD240">
        <v>3486</v>
      </c>
      <c r="BE240">
        <v>808</v>
      </c>
      <c r="BF240">
        <v>7</v>
      </c>
      <c r="BG240">
        <v>0</v>
      </c>
      <c r="BH240">
        <v>0</v>
      </c>
      <c r="BI240">
        <v>0</v>
      </c>
      <c r="BJ240">
        <v>0</v>
      </c>
      <c r="BK240">
        <v>10</v>
      </c>
      <c r="BL240">
        <v>-0.04</v>
      </c>
      <c r="BM240">
        <v>-0.05</v>
      </c>
      <c r="BN240" s="3">
        <f t="shared" si="24"/>
        <v>2.7902340429785384</v>
      </c>
      <c r="BO240" s="3">
        <f t="shared" si="25"/>
        <v>4.0862892295320457</v>
      </c>
      <c r="BP240" s="43">
        <v>8.1</v>
      </c>
      <c r="BQ240" s="43">
        <v>4.2</v>
      </c>
      <c r="BR240" s="43">
        <v>1.9</v>
      </c>
      <c r="BS240" s="44">
        <f t="shared" si="29"/>
        <v>21.857649097133276</v>
      </c>
      <c r="BT240" s="45">
        <v>12.327063408618377</v>
      </c>
      <c r="BU240" s="45">
        <v>2.6646100815401712</v>
      </c>
      <c r="BV240" s="45">
        <v>-1.0935079571748811</v>
      </c>
      <c r="BW240" s="45">
        <v>-0.33608677417178545</v>
      </c>
      <c r="BX240" s="45">
        <v>-1.6817404564170155</v>
      </c>
      <c r="BY240" s="44">
        <f t="shared" si="30"/>
        <v>11.880338302394867</v>
      </c>
      <c r="BZ240" s="45">
        <v>6.0083565749145231</v>
      </c>
      <c r="CA240" s="45">
        <v>0.34009658548234939</v>
      </c>
      <c r="CB240" s="45">
        <v>1.6256329183974949</v>
      </c>
      <c r="CC240" s="45">
        <v>2.0032247159440413</v>
      </c>
      <c r="CD240" s="44">
        <f t="shared" si="31"/>
        <v>9.9773107947384094</v>
      </c>
      <c r="CE240" s="46">
        <v>545.35</v>
      </c>
      <c r="CF240" s="46">
        <v>33.25</v>
      </c>
      <c r="CG240" s="46">
        <v>58.1</v>
      </c>
      <c r="CH240" s="46">
        <v>636.70000000000005</v>
      </c>
      <c r="CI240" s="47">
        <v>821666.66666666663</v>
      </c>
      <c r="CJ240">
        <v>2305738</v>
      </c>
      <c r="CK240" s="2">
        <v>74</v>
      </c>
      <c r="CL240">
        <v>0.85</v>
      </c>
      <c r="CM240" s="3">
        <v>0.85</v>
      </c>
      <c r="CN240" s="2">
        <f t="shared" si="26"/>
        <v>5.05</v>
      </c>
      <c r="CO240" s="2">
        <f t="shared" si="27"/>
        <v>6.6343120000000004</v>
      </c>
      <c r="CP240" s="48">
        <v>52.350192999999997</v>
      </c>
      <c r="CQ240" s="2">
        <v>14.626162000000001</v>
      </c>
      <c r="CR240" s="2">
        <v>23.047533000000001</v>
      </c>
      <c r="CS240" s="2">
        <v>37.673695000000002</v>
      </c>
      <c r="CT240" s="2">
        <v>5.8856529999999996</v>
      </c>
      <c r="CU240" s="2">
        <v>1.851529</v>
      </c>
      <c r="CV240" s="2">
        <v>-5.2868999999999999E-2</v>
      </c>
      <c r="CW240" s="2">
        <v>7.6843120000000003</v>
      </c>
      <c r="CX240" t="s">
        <v>85</v>
      </c>
      <c r="CY240" s="2">
        <v>0.8</v>
      </c>
      <c r="CZ240" s="49">
        <f t="shared" si="28"/>
        <v>3.0614373333333336</v>
      </c>
    </row>
    <row r="241" spans="1:104" x14ac:dyDescent="0.2">
      <c r="A241" s="31" t="s">
        <v>2125</v>
      </c>
      <c r="B241" t="s">
        <v>1907</v>
      </c>
      <c r="C241" t="s">
        <v>1692</v>
      </c>
      <c r="D241" t="s">
        <v>1681</v>
      </c>
      <c r="E241">
        <v>72</v>
      </c>
      <c r="F241">
        <v>200</v>
      </c>
      <c r="G241" t="s">
        <v>1663</v>
      </c>
      <c r="I241" t="s">
        <v>1097</v>
      </c>
      <c r="J241" t="s">
        <v>1098</v>
      </c>
      <c r="K241" t="s">
        <v>58</v>
      </c>
      <c r="L241" t="s">
        <v>65</v>
      </c>
      <c r="M241" t="s">
        <v>48</v>
      </c>
      <c r="N241">
        <v>3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7</v>
      </c>
      <c r="V241">
        <v>1</v>
      </c>
      <c r="W241">
        <v>5</v>
      </c>
      <c r="X241">
        <v>1</v>
      </c>
      <c r="Y241">
        <v>0</v>
      </c>
      <c r="Z241">
        <v>0</v>
      </c>
      <c r="AA241">
        <v>0</v>
      </c>
      <c r="AB241">
        <v>1</v>
      </c>
      <c r="AC241">
        <v>0</v>
      </c>
      <c r="AD241">
        <v>0.5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1216</v>
      </c>
      <c r="BC241">
        <v>0</v>
      </c>
      <c r="BD241">
        <v>0</v>
      </c>
      <c r="BE241">
        <v>37</v>
      </c>
      <c r="BF241">
        <v>1</v>
      </c>
      <c r="BG241">
        <v>1</v>
      </c>
      <c r="BH241">
        <v>0</v>
      </c>
      <c r="BI241">
        <v>0</v>
      </c>
      <c r="BJ241">
        <v>0</v>
      </c>
      <c r="BK241">
        <v>0</v>
      </c>
      <c r="BL241">
        <v>-0.09</v>
      </c>
      <c r="BM241">
        <v>-0.49</v>
      </c>
      <c r="BN241" s="3" t="str">
        <f t="shared" si="24"/>
        <v xml:space="preserve"> </v>
      </c>
      <c r="BO241" s="3" t="str">
        <f t="shared" si="25"/>
        <v xml:space="preserve"> </v>
      </c>
      <c r="BP241" s="43">
        <v>0</v>
      </c>
      <c r="BQ241" s="43">
        <v>-0.1</v>
      </c>
      <c r="BR241" s="43">
        <v>0</v>
      </c>
      <c r="BS241" s="44">
        <f t="shared" si="29"/>
        <v>-0.62177462215102719</v>
      </c>
      <c r="BT241" s="45">
        <v>-0.45959181801042803</v>
      </c>
      <c r="BU241" s="45">
        <v>0</v>
      </c>
      <c r="BV241" s="45">
        <v>-0.15306764959978317</v>
      </c>
      <c r="BW241" s="45">
        <v>0</v>
      </c>
      <c r="BX241" s="45">
        <v>0</v>
      </c>
      <c r="BY241" s="44">
        <f t="shared" si="30"/>
        <v>-0.61265946761021117</v>
      </c>
      <c r="BZ241" s="45">
        <v>0.21772143780914657</v>
      </c>
      <c r="CA241" s="45">
        <v>0</v>
      </c>
      <c r="CB241" s="45">
        <v>0</v>
      </c>
      <c r="CC241" s="45">
        <v>-0.22683659234996259</v>
      </c>
      <c r="CD241" s="44">
        <f t="shared" si="31"/>
        <v>-9.1151545408160173E-3</v>
      </c>
      <c r="CE241" s="46">
        <v>20.266666666666666</v>
      </c>
      <c r="CF241" s="46">
        <v>0</v>
      </c>
      <c r="CG241" s="46">
        <v>0</v>
      </c>
      <c r="CH241" s="46">
        <v>20.266666666666666</v>
      </c>
      <c r="CI241" s="47">
        <v>570000</v>
      </c>
      <c r="CL241">
        <v>0.53</v>
      </c>
      <c r="CM241" s="2"/>
      <c r="CN241" s="2">
        <f t="shared" si="26"/>
        <v>-0.19000000000000009</v>
      </c>
      <c r="CO241" s="2">
        <f t="shared" si="27"/>
        <v>2.0681659999999997</v>
      </c>
      <c r="CP241" s="48">
        <v>32.250805</v>
      </c>
      <c r="CQ241" s="2">
        <v>4.1398140000000003</v>
      </c>
      <c r="CR241" s="2">
        <v>5.1171160000000002</v>
      </c>
      <c r="CS241" s="2">
        <v>9.2569300000000005</v>
      </c>
      <c r="CT241" s="2">
        <v>0.108413</v>
      </c>
      <c r="CU241" s="2">
        <v>0.464364</v>
      </c>
      <c r="CV241" s="2">
        <v>-4.6109999999999996E-3</v>
      </c>
      <c r="CW241" s="2">
        <v>0.56816599999999995</v>
      </c>
      <c r="CY241" s="2"/>
      <c r="CZ241" s="49">
        <f t="shared" si="28"/>
        <v>0.68938866666666665</v>
      </c>
    </row>
    <row r="242" spans="1:104" x14ac:dyDescent="0.2">
      <c r="A242" s="31" t="s">
        <v>2126</v>
      </c>
      <c r="B242" t="s">
        <v>2127</v>
      </c>
      <c r="C242" t="s">
        <v>1661</v>
      </c>
      <c r="D242" t="s">
        <v>1662</v>
      </c>
      <c r="E242">
        <v>72</v>
      </c>
      <c r="F242">
        <v>217</v>
      </c>
      <c r="G242" t="s">
        <v>1663</v>
      </c>
      <c r="I242" t="s">
        <v>202</v>
      </c>
      <c r="J242" t="s">
        <v>253</v>
      </c>
      <c r="K242" t="s">
        <v>244</v>
      </c>
      <c r="L242" t="s">
        <v>244</v>
      </c>
      <c r="M242" t="s">
        <v>57</v>
      </c>
      <c r="N242">
        <v>70</v>
      </c>
      <c r="O242">
        <v>0</v>
      </c>
      <c r="P242">
        <v>12</v>
      </c>
      <c r="Q242">
        <v>12</v>
      </c>
      <c r="R242">
        <v>3</v>
      </c>
      <c r="S242">
        <v>11</v>
      </c>
      <c r="T242">
        <v>2</v>
      </c>
      <c r="U242">
        <v>68</v>
      </c>
      <c r="V242">
        <v>61</v>
      </c>
      <c r="W242">
        <v>171</v>
      </c>
      <c r="X242">
        <v>133</v>
      </c>
      <c r="Y242">
        <v>36</v>
      </c>
      <c r="Z242">
        <v>23</v>
      </c>
      <c r="AA242">
        <v>26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10</v>
      </c>
      <c r="AI242">
        <v>1</v>
      </c>
      <c r="AJ242">
        <v>1</v>
      </c>
      <c r="AK242">
        <v>8</v>
      </c>
      <c r="AL242">
        <v>4</v>
      </c>
      <c r="AM242">
        <v>5</v>
      </c>
      <c r="AN242">
        <v>7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54</v>
      </c>
      <c r="AY242">
        <v>2</v>
      </c>
      <c r="AZ242">
        <v>73</v>
      </c>
      <c r="BA242">
        <v>24</v>
      </c>
      <c r="BB242">
        <v>73497</v>
      </c>
      <c r="BC242">
        <v>11740</v>
      </c>
      <c r="BD242">
        <v>1556</v>
      </c>
      <c r="BE242">
        <v>1816</v>
      </c>
      <c r="BF242">
        <v>23</v>
      </c>
      <c r="BG242">
        <v>4</v>
      </c>
      <c r="BH242">
        <v>0</v>
      </c>
      <c r="BI242">
        <v>0</v>
      </c>
      <c r="BJ242">
        <v>0</v>
      </c>
      <c r="BK242">
        <v>19</v>
      </c>
      <c r="BL242">
        <v>0.06</v>
      </c>
      <c r="BM242">
        <v>-0.06</v>
      </c>
      <c r="BN242" s="3">
        <f t="shared" si="24"/>
        <v>3.5722215967790083</v>
      </c>
      <c r="BO242" s="3">
        <f t="shared" si="25"/>
        <v>3.1119880975153387</v>
      </c>
      <c r="BP242" s="43">
        <v>-1</v>
      </c>
      <c r="BQ242" s="43">
        <v>-1.5</v>
      </c>
      <c r="BR242" s="43">
        <v>3.2</v>
      </c>
      <c r="BS242" s="44">
        <f t="shared" si="29"/>
        <v>35.5077789055807</v>
      </c>
      <c r="BT242" s="45">
        <v>2.6026022583451502</v>
      </c>
      <c r="BU242" s="45">
        <v>0.14866273200929903</v>
      </c>
      <c r="BV242" s="45">
        <v>4.9400403676260742</v>
      </c>
      <c r="BW242" s="45">
        <v>1.5075559595064072</v>
      </c>
      <c r="BX242" s="45">
        <v>0</v>
      </c>
      <c r="BY242" s="44">
        <f t="shared" si="30"/>
        <v>9.19886131748693</v>
      </c>
      <c r="BZ242" s="45">
        <v>20.457851589441262</v>
      </c>
      <c r="CA242" s="45">
        <v>0.45319651892819268</v>
      </c>
      <c r="CB242" s="45">
        <v>6.6717945089493735</v>
      </c>
      <c r="CC242" s="45">
        <v>-1.2739250292250563</v>
      </c>
      <c r="CD242" s="44">
        <f t="shared" si="31"/>
        <v>26.30891758809377</v>
      </c>
      <c r="CE242" s="46">
        <v>1224.95</v>
      </c>
      <c r="CF242" s="46">
        <v>195.66666666666663</v>
      </c>
      <c r="CG242" s="46">
        <v>25.93333333333333</v>
      </c>
      <c r="CH242" s="46">
        <v>1446.5500000000002</v>
      </c>
      <c r="CI242" s="47">
        <v>2750000</v>
      </c>
      <c r="CJ242">
        <v>2717028</v>
      </c>
      <c r="CK242" s="2">
        <v>70.300003000000004</v>
      </c>
      <c r="CL242">
        <v>2</v>
      </c>
      <c r="CM242" s="3">
        <v>2.5</v>
      </c>
      <c r="CN242" s="2">
        <f t="shared" si="26"/>
        <v>-2.8</v>
      </c>
      <c r="CO242" s="2">
        <f t="shared" si="27"/>
        <v>-1.9308759999999996</v>
      </c>
      <c r="CP242" s="48">
        <v>64.082718</v>
      </c>
      <c r="CQ242" s="2">
        <v>2.5764939999999998</v>
      </c>
      <c r="CR242" s="2">
        <v>12.823214</v>
      </c>
      <c r="CS242" s="2">
        <v>15.399708</v>
      </c>
      <c r="CT242" s="2">
        <v>0.43718699999999999</v>
      </c>
      <c r="CU242" s="2">
        <v>3.6299730000000001</v>
      </c>
      <c r="CV242" s="2">
        <v>1.964E-3</v>
      </c>
      <c r="CW242" s="2">
        <v>4.0691240000000004</v>
      </c>
      <c r="CX242" t="s">
        <v>244</v>
      </c>
      <c r="CY242" s="2">
        <v>2.8</v>
      </c>
      <c r="CZ242" s="49">
        <f t="shared" si="28"/>
        <v>1.8563746666666667</v>
      </c>
    </row>
    <row r="243" spans="1:104" x14ac:dyDescent="0.2">
      <c r="A243" s="31" t="s">
        <v>2128</v>
      </c>
      <c r="B243" t="s">
        <v>2129</v>
      </c>
      <c r="C243" t="s">
        <v>1739</v>
      </c>
      <c r="D243" t="s">
        <v>1740</v>
      </c>
      <c r="E243">
        <v>73</v>
      </c>
      <c r="F243">
        <v>195</v>
      </c>
      <c r="G243" t="s">
        <v>1741</v>
      </c>
      <c r="H243" t="s">
        <v>1742</v>
      </c>
      <c r="I243" t="s">
        <v>337</v>
      </c>
      <c r="J243" t="s">
        <v>338</v>
      </c>
      <c r="K243" t="s">
        <v>280</v>
      </c>
      <c r="L243" t="s">
        <v>280</v>
      </c>
      <c r="M243" t="s">
        <v>48</v>
      </c>
      <c r="N243">
        <v>74</v>
      </c>
      <c r="O243">
        <v>13</v>
      </c>
      <c r="P243">
        <v>27</v>
      </c>
      <c r="Q243">
        <v>40</v>
      </c>
      <c r="R243">
        <v>14</v>
      </c>
      <c r="S243">
        <v>13</v>
      </c>
      <c r="T243">
        <v>-1</v>
      </c>
      <c r="U243">
        <v>42</v>
      </c>
      <c r="V243">
        <v>152</v>
      </c>
      <c r="W243">
        <v>123</v>
      </c>
      <c r="X243">
        <v>29</v>
      </c>
      <c r="Y243">
        <v>58</v>
      </c>
      <c r="Z243">
        <v>26</v>
      </c>
      <c r="AA243">
        <v>34</v>
      </c>
      <c r="AB243">
        <v>30</v>
      </c>
      <c r="AC243">
        <v>32</v>
      </c>
      <c r="AD243">
        <v>1.4</v>
      </c>
      <c r="AE243">
        <v>11</v>
      </c>
      <c r="AF243">
        <v>1</v>
      </c>
      <c r="AG243">
        <v>1</v>
      </c>
      <c r="AH243">
        <v>23</v>
      </c>
      <c r="AI243">
        <v>0</v>
      </c>
      <c r="AJ243">
        <v>4</v>
      </c>
      <c r="AK243">
        <v>16</v>
      </c>
      <c r="AL243">
        <v>11</v>
      </c>
      <c r="AM243">
        <v>6</v>
      </c>
      <c r="AN243">
        <v>21</v>
      </c>
      <c r="AO243">
        <v>2</v>
      </c>
      <c r="AP243">
        <v>0</v>
      </c>
      <c r="AQ243">
        <v>3</v>
      </c>
      <c r="AR243">
        <v>6</v>
      </c>
      <c r="AS243">
        <v>7</v>
      </c>
      <c r="AT243">
        <v>2</v>
      </c>
      <c r="AU243">
        <v>11</v>
      </c>
      <c r="AV243">
        <v>0</v>
      </c>
      <c r="AW243">
        <v>0</v>
      </c>
      <c r="AX243">
        <v>59</v>
      </c>
      <c r="AY243">
        <v>8</v>
      </c>
      <c r="AZ243">
        <v>59</v>
      </c>
      <c r="BA243">
        <v>22</v>
      </c>
      <c r="BB243">
        <v>53202</v>
      </c>
      <c r="BC243">
        <v>8708</v>
      </c>
      <c r="BD243">
        <v>3248</v>
      </c>
      <c r="BE243">
        <v>1552</v>
      </c>
      <c r="BF243">
        <v>16</v>
      </c>
      <c r="BG243">
        <v>2</v>
      </c>
      <c r="BH243">
        <v>0</v>
      </c>
      <c r="BI243">
        <v>0</v>
      </c>
      <c r="BJ243">
        <v>0</v>
      </c>
      <c r="BK243">
        <v>19</v>
      </c>
      <c r="BL243">
        <v>-0.01</v>
      </c>
      <c r="BM243">
        <v>0.05</v>
      </c>
      <c r="BN243" s="3">
        <f t="shared" si="24"/>
        <v>3.9951757868887641</v>
      </c>
      <c r="BO243" s="3">
        <f t="shared" si="25"/>
        <v>4.7399040333866482</v>
      </c>
      <c r="BP243" s="43">
        <v>11.8</v>
      </c>
      <c r="BQ243" s="43">
        <v>3.7</v>
      </c>
      <c r="BR243" s="43">
        <v>4.8</v>
      </c>
      <c r="BS243" s="44">
        <f t="shared" si="29"/>
        <v>43.765422455999698</v>
      </c>
      <c r="BT243" s="45">
        <v>24.967903409708828</v>
      </c>
      <c r="BU243" s="45">
        <v>2.1251893117455287</v>
      </c>
      <c r="BV243" s="45">
        <v>0.8287672090180116</v>
      </c>
      <c r="BW243" s="45">
        <v>0.42613315131409241</v>
      </c>
      <c r="BX243" s="45">
        <v>0</v>
      </c>
      <c r="BY243" s="44">
        <f t="shared" si="30"/>
        <v>28.347993081786463</v>
      </c>
      <c r="BZ243" s="45">
        <v>10.828352990266541</v>
      </c>
      <c r="CA243" s="45">
        <v>-0.28371697414719099</v>
      </c>
      <c r="CB243" s="45">
        <v>3.2755392766161417</v>
      </c>
      <c r="CC243" s="45">
        <v>1.5972540814777474</v>
      </c>
      <c r="CD243" s="44">
        <f t="shared" si="31"/>
        <v>15.417429374213238</v>
      </c>
      <c r="CE243" s="46">
        <v>886.7</v>
      </c>
      <c r="CF243" s="46">
        <v>145.13333333333333</v>
      </c>
      <c r="CG243" s="46">
        <v>54.133333333333333</v>
      </c>
      <c r="CH243" s="46">
        <v>1085.9666666666669</v>
      </c>
      <c r="CI243" s="47">
        <v>1200000</v>
      </c>
      <c r="CJ243">
        <v>2598341</v>
      </c>
      <c r="CK243" s="2">
        <v>63.099997999999999</v>
      </c>
      <c r="CL243">
        <v>1.2</v>
      </c>
      <c r="CM243" s="3">
        <v>1.2</v>
      </c>
      <c r="CN243" s="2">
        <f t="shared" si="26"/>
        <v>6.4</v>
      </c>
      <c r="CO243" s="2">
        <f t="shared" si="27"/>
        <v>4.3228270000000002</v>
      </c>
      <c r="CP243" s="48">
        <v>66.838218999999995</v>
      </c>
      <c r="CQ243" s="2">
        <v>13.399184</v>
      </c>
      <c r="CR243" s="2">
        <v>21.980415000000001</v>
      </c>
      <c r="CS243" s="2">
        <v>35.379600000000003</v>
      </c>
      <c r="CT243" s="2">
        <v>3.6106060000000002</v>
      </c>
      <c r="CU243" s="2">
        <v>2.7863220000000002</v>
      </c>
      <c r="CV243" s="2">
        <v>2.5898999999999998E-2</v>
      </c>
      <c r="CW243" s="2">
        <v>6.4228269999999998</v>
      </c>
      <c r="CX243" t="s">
        <v>280</v>
      </c>
      <c r="CY243" s="2">
        <v>1.2</v>
      </c>
      <c r="CZ243" s="49">
        <f t="shared" si="28"/>
        <v>2.6409423333333333</v>
      </c>
    </row>
    <row r="244" spans="1:104" x14ac:dyDescent="0.2">
      <c r="A244" s="31" t="s">
        <v>2130</v>
      </c>
      <c r="B244" t="s">
        <v>2131</v>
      </c>
      <c r="D244" t="s">
        <v>2039</v>
      </c>
      <c r="E244">
        <v>73</v>
      </c>
      <c r="F244">
        <v>200</v>
      </c>
      <c r="G244" t="s">
        <v>1663</v>
      </c>
      <c r="I244" t="s">
        <v>744</v>
      </c>
      <c r="J244" t="s">
        <v>745</v>
      </c>
      <c r="K244" t="s">
        <v>213</v>
      </c>
      <c r="M244" t="s">
        <v>69</v>
      </c>
      <c r="N244">
        <v>55</v>
      </c>
      <c r="O244">
        <v>2</v>
      </c>
      <c r="P244">
        <v>9</v>
      </c>
      <c r="Q244">
        <v>11</v>
      </c>
      <c r="R244">
        <v>-6</v>
      </c>
      <c r="S244">
        <v>-3</v>
      </c>
      <c r="T244">
        <v>1</v>
      </c>
      <c r="U244">
        <v>18</v>
      </c>
      <c r="V244">
        <v>104</v>
      </c>
      <c r="W244">
        <v>83</v>
      </c>
      <c r="X244">
        <v>17</v>
      </c>
      <c r="Y244">
        <v>38</v>
      </c>
      <c r="Z244">
        <v>20</v>
      </c>
      <c r="AA244">
        <v>29</v>
      </c>
      <c r="AB244">
        <v>332</v>
      </c>
      <c r="AC244">
        <v>238</v>
      </c>
      <c r="AD244">
        <v>18.399999999999999</v>
      </c>
      <c r="AE244">
        <v>2</v>
      </c>
      <c r="AF244">
        <v>0</v>
      </c>
      <c r="AG244">
        <v>0</v>
      </c>
      <c r="AH244">
        <v>9</v>
      </c>
      <c r="AI244">
        <v>0</v>
      </c>
      <c r="AJ244">
        <v>0</v>
      </c>
      <c r="AK244">
        <v>5</v>
      </c>
      <c r="AL244">
        <v>4</v>
      </c>
      <c r="AM244">
        <v>3</v>
      </c>
      <c r="AN244">
        <v>6</v>
      </c>
      <c r="AO244">
        <v>1</v>
      </c>
      <c r="AP244">
        <v>0</v>
      </c>
      <c r="AQ244">
        <v>1</v>
      </c>
      <c r="AR244">
        <v>1</v>
      </c>
      <c r="AS244">
        <v>1</v>
      </c>
      <c r="AT244">
        <v>1</v>
      </c>
      <c r="AU244">
        <v>1</v>
      </c>
      <c r="AV244">
        <v>1</v>
      </c>
      <c r="AW244">
        <v>0</v>
      </c>
      <c r="AX244">
        <v>17</v>
      </c>
      <c r="AY244">
        <v>1</v>
      </c>
      <c r="AZ244">
        <v>29</v>
      </c>
      <c r="BA244">
        <v>7</v>
      </c>
      <c r="BB244">
        <v>40216</v>
      </c>
      <c r="BC244">
        <v>4860</v>
      </c>
      <c r="BD244">
        <v>849</v>
      </c>
      <c r="BE244">
        <v>1139</v>
      </c>
      <c r="BF244">
        <v>9</v>
      </c>
      <c r="BG244">
        <v>0</v>
      </c>
      <c r="BH244">
        <v>0</v>
      </c>
      <c r="BI244">
        <v>0</v>
      </c>
      <c r="BJ244">
        <v>0</v>
      </c>
      <c r="BK244">
        <v>11</v>
      </c>
      <c r="BL244">
        <v>-0.05</v>
      </c>
      <c r="BM244">
        <v>-0.26</v>
      </c>
      <c r="BN244" s="3">
        <f t="shared" si="24"/>
        <v>2.7414332972319846</v>
      </c>
      <c r="BO244" s="3" t="str">
        <f t="shared" si="25"/>
        <v xml:space="preserve"> </v>
      </c>
      <c r="BP244" s="43">
        <v>-9.5</v>
      </c>
      <c r="BQ244" s="43">
        <v>-2.1</v>
      </c>
      <c r="BR244" s="43">
        <v>0.1</v>
      </c>
      <c r="BS244" s="44">
        <f t="shared" si="29"/>
        <v>11.568331477190677</v>
      </c>
      <c r="BT244" s="45">
        <v>-4.1065128623447595</v>
      </c>
      <c r="BU244" s="45">
        <v>-0.44365958337462819</v>
      </c>
      <c r="BV244" s="45">
        <v>-0.22893072534107173</v>
      </c>
      <c r="BW244" s="45">
        <v>-1.1711981405589795</v>
      </c>
      <c r="BX244" s="45">
        <v>0</v>
      </c>
      <c r="BY244" s="44">
        <f t="shared" si="30"/>
        <v>-5.9503013116194392</v>
      </c>
      <c r="BZ244" s="45">
        <v>8.9907828422489242</v>
      </c>
      <c r="CA244" s="45">
        <v>8.8381631969414412E-2</v>
      </c>
      <c r="CB244" s="45">
        <v>5.7026306488748792</v>
      </c>
      <c r="CC244" s="45">
        <v>2.7368376657168985</v>
      </c>
      <c r="CD244" s="44">
        <f t="shared" si="31"/>
        <v>17.518632788810116</v>
      </c>
      <c r="CE244" s="46">
        <v>670.26666666666665</v>
      </c>
      <c r="CF244" s="46">
        <v>81</v>
      </c>
      <c r="CG244" s="46">
        <v>14.15</v>
      </c>
      <c r="CH244" s="46">
        <v>765.41666666666663</v>
      </c>
      <c r="CI244" s="47">
        <v>775000</v>
      </c>
      <c r="CJ244">
        <v>339807</v>
      </c>
      <c r="CK244" s="2">
        <v>53.299999</v>
      </c>
      <c r="CL244">
        <v>0.77500000000000002</v>
      </c>
      <c r="CM244" s="2"/>
      <c r="CN244" s="2">
        <f t="shared" si="26"/>
        <v>-2.8250000000000002</v>
      </c>
      <c r="CO244" s="2">
        <f t="shared" si="27"/>
        <v>1.7150669999999999</v>
      </c>
      <c r="CP244" s="48">
        <v>53.030807000000003</v>
      </c>
      <c r="CQ244" s="2">
        <v>4.7796390000000004</v>
      </c>
      <c r="CR244" s="2">
        <v>7.821739</v>
      </c>
      <c r="CS244" s="2">
        <v>12.601378</v>
      </c>
      <c r="CT244" s="2">
        <v>-1.110036</v>
      </c>
      <c r="CU244" s="2">
        <v>1.320792</v>
      </c>
      <c r="CV244" s="2">
        <v>4.3099999999999996E-3</v>
      </c>
      <c r="CW244" s="2">
        <v>0.21506700000000001</v>
      </c>
      <c r="CY244" s="2"/>
      <c r="CZ244" s="49">
        <f t="shared" si="28"/>
        <v>0.571689</v>
      </c>
    </row>
    <row r="245" spans="1:104" x14ac:dyDescent="0.2">
      <c r="A245" s="31" t="s">
        <v>2132</v>
      </c>
      <c r="B245" t="s">
        <v>1846</v>
      </c>
      <c r="C245" t="s">
        <v>1684</v>
      </c>
      <c r="D245" t="s">
        <v>1681</v>
      </c>
      <c r="E245">
        <v>76</v>
      </c>
      <c r="F245">
        <v>214</v>
      </c>
      <c r="G245" t="s">
        <v>1668</v>
      </c>
      <c r="I245" t="s">
        <v>120</v>
      </c>
      <c r="J245" t="s">
        <v>928</v>
      </c>
      <c r="K245" t="s">
        <v>72</v>
      </c>
      <c r="L245" t="s">
        <v>72</v>
      </c>
      <c r="M245" t="s">
        <v>44</v>
      </c>
      <c r="N245">
        <v>71</v>
      </c>
      <c r="O245">
        <v>2</v>
      </c>
      <c r="P245">
        <v>2</v>
      </c>
      <c r="Q245">
        <v>4</v>
      </c>
      <c r="R245">
        <v>-3</v>
      </c>
      <c r="S245">
        <v>0</v>
      </c>
      <c r="T245">
        <v>3</v>
      </c>
      <c r="U245">
        <v>171</v>
      </c>
      <c r="V245">
        <v>20</v>
      </c>
      <c r="W245">
        <v>37</v>
      </c>
      <c r="X245">
        <v>12</v>
      </c>
      <c r="Y245">
        <v>9</v>
      </c>
      <c r="Z245">
        <v>3</v>
      </c>
      <c r="AA245">
        <v>2</v>
      </c>
      <c r="AB245">
        <v>1</v>
      </c>
      <c r="AC245">
        <v>0</v>
      </c>
      <c r="AD245">
        <v>0</v>
      </c>
      <c r="AE245">
        <v>2</v>
      </c>
      <c r="AF245">
        <v>0</v>
      </c>
      <c r="AG245">
        <v>0</v>
      </c>
      <c r="AH245">
        <v>2</v>
      </c>
      <c r="AI245">
        <v>0</v>
      </c>
      <c r="AJ245">
        <v>0</v>
      </c>
      <c r="AK245">
        <v>2</v>
      </c>
      <c r="AL245">
        <v>0</v>
      </c>
      <c r="AM245">
        <v>2</v>
      </c>
      <c r="AN245">
        <v>0</v>
      </c>
      <c r="AO245">
        <v>1</v>
      </c>
      <c r="AP245">
        <v>0</v>
      </c>
      <c r="AQ245">
        <v>0</v>
      </c>
      <c r="AR245">
        <v>1</v>
      </c>
      <c r="AS245">
        <v>1</v>
      </c>
      <c r="AT245">
        <v>1</v>
      </c>
      <c r="AU245">
        <v>1</v>
      </c>
      <c r="AV245">
        <v>0</v>
      </c>
      <c r="AW245">
        <v>0</v>
      </c>
      <c r="AX245">
        <v>6</v>
      </c>
      <c r="AY245">
        <v>0</v>
      </c>
      <c r="AZ245">
        <v>9</v>
      </c>
      <c r="BA245">
        <v>0</v>
      </c>
      <c r="BB245">
        <v>17275</v>
      </c>
      <c r="BC245">
        <v>10</v>
      </c>
      <c r="BD245">
        <v>41</v>
      </c>
      <c r="BE245">
        <v>451</v>
      </c>
      <c r="BF245">
        <v>18</v>
      </c>
      <c r="BG245">
        <v>21</v>
      </c>
      <c r="BH245">
        <v>3</v>
      </c>
      <c r="BI245">
        <v>0</v>
      </c>
      <c r="BJ245">
        <v>0</v>
      </c>
      <c r="BK245">
        <v>6</v>
      </c>
      <c r="BL245">
        <v>-0.15</v>
      </c>
      <c r="BM245">
        <v>-0.39</v>
      </c>
      <c r="BN245" s="3" t="str">
        <f t="shared" si="24"/>
        <v xml:space="preserve"> </v>
      </c>
      <c r="BO245" s="3" t="str">
        <f t="shared" si="25"/>
        <v xml:space="preserve"> </v>
      </c>
      <c r="BP245" s="43">
        <v>-4</v>
      </c>
      <c r="BQ245" s="43">
        <v>-2.1</v>
      </c>
      <c r="BR245" s="43">
        <v>-0.2</v>
      </c>
      <c r="BS245" s="44">
        <f t="shared" si="29"/>
        <v>-4.7482611570219504</v>
      </c>
      <c r="BT245" s="52">
        <v>-1.6034875509649746</v>
      </c>
      <c r="BU245" s="52">
        <v>-3.6549374205925494E-2</v>
      </c>
      <c r="BV245" s="52">
        <v>1.3121997672406389</v>
      </c>
      <c r="BW245" s="52">
        <v>-1.8962506534907781E-3</v>
      </c>
      <c r="BX245" s="52">
        <v>0</v>
      </c>
      <c r="BY245" s="44">
        <f t="shared" si="30"/>
        <v>-0.32973340858375205</v>
      </c>
      <c r="BZ245" s="52">
        <v>3.2784791021263309</v>
      </c>
      <c r="CA245" s="52">
        <v>3.6331910815641118E-3</v>
      </c>
      <c r="CB245" s="52">
        <v>1.6264473370384107E-2</v>
      </c>
      <c r="CC245" s="52">
        <v>-7.7169045150164779</v>
      </c>
      <c r="CD245" s="44">
        <f t="shared" si="31"/>
        <v>-4.4185277484381986</v>
      </c>
      <c r="CE245" s="53">
        <v>287.91666666666669</v>
      </c>
      <c r="CF245" s="53">
        <v>0.16666666666666666</v>
      </c>
      <c r="CG245" s="53">
        <v>0.68333333333333335</v>
      </c>
      <c r="CH245" s="53">
        <v>288.76666666666671</v>
      </c>
      <c r="CI245" s="54">
        <v>750000</v>
      </c>
      <c r="CJ245">
        <v>165000</v>
      </c>
      <c r="CK245" s="2">
        <v>5.5</v>
      </c>
      <c r="CL245">
        <v>0.72499999999999998</v>
      </c>
      <c r="CM245" s="3">
        <v>0.75</v>
      </c>
      <c r="CN245" s="2">
        <f t="shared" si="26"/>
        <v>-2.9750000000000001</v>
      </c>
      <c r="CO245" s="2">
        <f t="shared" si="27"/>
        <v>-2.2867160000000002</v>
      </c>
      <c r="CP245" s="48">
        <v>53.271450000000002</v>
      </c>
      <c r="CQ245" s="2">
        <v>1.6437850000000001</v>
      </c>
      <c r="CR245" s="2">
        <v>1.4933149999999999</v>
      </c>
      <c r="CS245" s="2">
        <v>3.1371000000000002</v>
      </c>
      <c r="CT245" s="2">
        <v>-1.8927510000000001</v>
      </c>
      <c r="CU245" s="2">
        <v>0.365095</v>
      </c>
      <c r="CV245" s="2">
        <v>-9.0600000000000003E-3</v>
      </c>
      <c r="CW245" s="2">
        <v>-1.536716</v>
      </c>
      <c r="CX245" t="s">
        <v>72</v>
      </c>
      <c r="CY245" s="2">
        <v>0.8</v>
      </c>
      <c r="CZ245" s="49">
        <f t="shared" si="28"/>
        <v>-1.223866666666662E-2</v>
      </c>
    </row>
    <row r="246" spans="1:104" x14ac:dyDescent="0.2">
      <c r="A246" s="31" t="s">
        <v>2133</v>
      </c>
      <c r="B246" t="s">
        <v>2134</v>
      </c>
      <c r="C246" t="s">
        <v>1745</v>
      </c>
      <c r="D246" t="s">
        <v>1681</v>
      </c>
      <c r="E246">
        <v>73</v>
      </c>
      <c r="F246">
        <v>216</v>
      </c>
      <c r="G246" t="s">
        <v>1668</v>
      </c>
      <c r="I246" t="s">
        <v>591</v>
      </c>
      <c r="J246" t="s">
        <v>1238</v>
      </c>
      <c r="K246" t="s">
        <v>54</v>
      </c>
      <c r="M246" t="s">
        <v>44</v>
      </c>
      <c r="N246">
        <v>16</v>
      </c>
      <c r="O246">
        <v>2</v>
      </c>
      <c r="P246">
        <v>2</v>
      </c>
      <c r="Q246">
        <v>4</v>
      </c>
      <c r="R246">
        <v>-2</v>
      </c>
      <c r="S246">
        <v>-2</v>
      </c>
      <c r="T246">
        <v>-1</v>
      </c>
      <c r="U246">
        <v>24</v>
      </c>
      <c r="V246">
        <v>18</v>
      </c>
      <c r="W246">
        <v>33</v>
      </c>
      <c r="X246">
        <v>7</v>
      </c>
      <c r="Y246">
        <v>1</v>
      </c>
      <c r="Z246">
        <v>1</v>
      </c>
      <c r="AA246">
        <v>5</v>
      </c>
      <c r="AB246">
        <v>1</v>
      </c>
      <c r="AC246">
        <v>1</v>
      </c>
      <c r="AD246">
        <v>0.2</v>
      </c>
      <c r="AE246">
        <v>2</v>
      </c>
      <c r="AF246">
        <v>0</v>
      </c>
      <c r="AG246">
        <v>0</v>
      </c>
      <c r="AH246">
        <v>2</v>
      </c>
      <c r="AI246">
        <v>0</v>
      </c>
      <c r="AJ246">
        <v>0</v>
      </c>
      <c r="AK246">
        <v>0</v>
      </c>
      <c r="AL246">
        <v>2</v>
      </c>
      <c r="AM246">
        <v>0</v>
      </c>
      <c r="AN246">
        <v>2</v>
      </c>
      <c r="AO246">
        <v>0</v>
      </c>
      <c r="AP246">
        <v>0</v>
      </c>
      <c r="AQ246">
        <v>0</v>
      </c>
      <c r="AR246">
        <v>2</v>
      </c>
      <c r="AS246">
        <v>0</v>
      </c>
      <c r="AT246">
        <v>0</v>
      </c>
      <c r="AU246">
        <v>2</v>
      </c>
      <c r="AV246">
        <v>0</v>
      </c>
      <c r="AW246">
        <v>0</v>
      </c>
      <c r="AX246">
        <v>5</v>
      </c>
      <c r="AY246">
        <v>0</v>
      </c>
      <c r="AZ246">
        <v>10</v>
      </c>
      <c r="BA246">
        <v>3</v>
      </c>
      <c r="BB246">
        <v>8488</v>
      </c>
      <c r="BC246">
        <v>627</v>
      </c>
      <c r="BD246">
        <v>197</v>
      </c>
      <c r="BE246">
        <v>235</v>
      </c>
      <c r="BF246">
        <v>2</v>
      </c>
      <c r="BG246">
        <v>4</v>
      </c>
      <c r="BH246">
        <v>0</v>
      </c>
      <c r="BI246">
        <v>0</v>
      </c>
      <c r="BJ246">
        <v>0</v>
      </c>
      <c r="BK246">
        <v>3</v>
      </c>
      <c r="BL246">
        <v>-0.04</v>
      </c>
      <c r="BM246">
        <v>-0.18</v>
      </c>
      <c r="BN246" s="3" t="str">
        <f t="shared" si="24"/>
        <v xml:space="preserve"> </v>
      </c>
      <c r="BO246" s="3" t="str">
        <f t="shared" si="25"/>
        <v xml:space="preserve"> </v>
      </c>
      <c r="BP246" s="43">
        <v>-1.4</v>
      </c>
      <c r="BQ246" s="43">
        <v>0</v>
      </c>
      <c r="BR246" s="43">
        <v>0</v>
      </c>
      <c r="BS246" s="44">
        <f t="shared" si="29"/>
        <v>2.0168112116458428</v>
      </c>
      <c r="BT246" s="45">
        <v>1.8250930721202101</v>
      </c>
      <c r="BU246" s="45">
        <v>-0.19727731497290674</v>
      </c>
      <c r="BV246" s="45">
        <v>-0.26988731233061292</v>
      </c>
      <c r="BW246" s="45">
        <v>-0.17164739503105922</v>
      </c>
      <c r="BX246" s="45">
        <v>0</v>
      </c>
      <c r="BY246" s="44">
        <f t="shared" si="30"/>
        <v>1.1862810497856311</v>
      </c>
      <c r="BZ246" s="45">
        <v>1.0918348926290822</v>
      </c>
      <c r="CA246" s="45">
        <v>2.8941471082137446E-2</v>
      </c>
      <c r="CB246" s="45">
        <v>-0.78726624990992855</v>
      </c>
      <c r="CC246" s="45">
        <v>0.49702004805892086</v>
      </c>
      <c r="CD246" s="44">
        <f t="shared" si="31"/>
        <v>0.83053016186021189</v>
      </c>
      <c r="CE246" s="46">
        <v>141.46666666666667</v>
      </c>
      <c r="CF246" s="46">
        <v>10.45</v>
      </c>
      <c r="CG246" s="46">
        <v>3.2833333333333332</v>
      </c>
      <c r="CH246" s="46">
        <v>155.19999999999999</v>
      </c>
      <c r="CI246" s="47">
        <v>475000</v>
      </c>
      <c r="CL246">
        <v>0.47499999999999998</v>
      </c>
      <c r="CM246"/>
      <c r="CN246" s="2">
        <f t="shared" si="26"/>
        <v>7.5000000000000067E-2</v>
      </c>
      <c r="CO246" s="2">
        <f t="shared" si="27"/>
        <v>2.8497269999999997</v>
      </c>
      <c r="CP246" s="48">
        <v>34.419991000000003</v>
      </c>
      <c r="CQ246" s="2">
        <v>5.7330360000000002</v>
      </c>
      <c r="CR246" s="2">
        <v>6.9604439999999999</v>
      </c>
      <c r="CS246" s="2">
        <v>12.693479999999999</v>
      </c>
      <c r="CT246" s="2">
        <v>0.70089599999999996</v>
      </c>
      <c r="CU246" s="2">
        <v>0.65309300000000003</v>
      </c>
      <c r="CV246" s="2">
        <v>-4.2620000000000002E-3</v>
      </c>
      <c r="CW246" s="2">
        <v>1.3497269999999999</v>
      </c>
      <c r="CZ246" s="49">
        <f t="shared" si="28"/>
        <v>0.94990899999999989</v>
      </c>
    </row>
    <row r="247" spans="1:104" x14ac:dyDescent="0.2">
      <c r="A247" s="31" t="s">
        <v>2135</v>
      </c>
      <c r="B247" t="s">
        <v>2136</v>
      </c>
      <c r="C247" t="s">
        <v>1674</v>
      </c>
      <c r="D247" t="s">
        <v>1662</v>
      </c>
      <c r="E247">
        <v>71</v>
      </c>
      <c r="F247">
        <v>180</v>
      </c>
      <c r="G247" t="s">
        <v>1668</v>
      </c>
      <c r="H247" t="s">
        <v>1664</v>
      </c>
      <c r="I247" t="s">
        <v>838</v>
      </c>
      <c r="J247" t="s">
        <v>929</v>
      </c>
      <c r="K247" t="s">
        <v>72</v>
      </c>
      <c r="L247" t="s">
        <v>72</v>
      </c>
      <c r="M247" t="s">
        <v>57</v>
      </c>
      <c r="N247">
        <v>45</v>
      </c>
      <c r="O247">
        <v>6</v>
      </c>
      <c r="P247">
        <v>14</v>
      </c>
      <c r="Q247">
        <v>20</v>
      </c>
      <c r="R247">
        <v>5</v>
      </c>
      <c r="S247">
        <v>1</v>
      </c>
      <c r="T247">
        <v>5</v>
      </c>
      <c r="U247">
        <v>16</v>
      </c>
      <c r="V247">
        <v>61</v>
      </c>
      <c r="W247">
        <v>30</v>
      </c>
      <c r="X247">
        <v>49</v>
      </c>
      <c r="Y247">
        <v>25</v>
      </c>
      <c r="Z247">
        <v>24</v>
      </c>
      <c r="AA247">
        <v>9</v>
      </c>
      <c r="AB247">
        <v>0</v>
      </c>
      <c r="AC247">
        <v>0</v>
      </c>
      <c r="AD247">
        <v>0</v>
      </c>
      <c r="AE247">
        <v>2</v>
      </c>
      <c r="AF247">
        <v>4</v>
      </c>
      <c r="AG247">
        <v>0</v>
      </c>
      <c r="AH247">
        <v>10</v>
      </c>
      <c r="AI247">
        <v>0</v>
      </c>
      <c r="AJ247">
        <v>4</v>
      </c>
      <c r="AK247">
        <v>6</v>
      </c>
      <c r="AL247">
        <v>8</v>
      </c>
      <c r="AM247">
        <v>5</v>
      </c>
      <c r="AN247">
        <v>9</v>
      </c>
      <c r="AO247">
        <v>1</v>
      </c>
      <c r="AP247">
        <v>0</v>
      </c>
      <c r="AQ247">
        <v>0</v>
      </c>
      <c r="AR247">
        <v>3</v>
      </c>
      <c r="AS247">
        <v>3</v>
      </c>
      <c r="AT247">
        <v>0</v>
      </c>
      <c r="AU247">
        <v>6</v>
      </c>
      <c r="AV247">
        <v>0</v>
      </c>
      <c r="AW247">
        <v>0</v>
      </c>
      <c r="AX247">
        <v>54</v>
      </c>
      <c r="AY247">
        <v>20</v>
      </c>
      <c r="AZ247">
        <v>30</v>
      </c>
      <c r="BA247">
        <v>1</v>
      </c>
      <c r="BB247">
        <v>38402</v>
      </c>
      <c r="BC247">
        <v>226</v>
      </c>
      <c r="BD247">
        <v>10804</v>
      </c>
      <c r="BE247">
        <v>919</v>
      </c>
      <c r="BF247">
        <v>7</v>
      </c>
      <c r="BG247">
        <v>0</v>
      </c>
      <c r="BH247">
        <v>0</v>
      </c>
      <c r="BI247">
        <v>0</v>
      </c>
      <c r="BJ247">
        <v>0</v>
      </c>
      <c r="BK247">
        <v>7</v>
      </c>
      <c r="BL247">
        <v>-0.02</v>
      </c>
      <c r="BM247">
        <v>0.03</v>
      </c>
      <c r="BN247" s="3" t="str">
        <f t="shared" si="24"/>
        <v xml:space="preserve"> </v>
      </c>
      <c r="BO247" s="3">
        <f t="shared" si="25"/>
        <v>3.9877014149558456</v>
      </c>
      <c r="BP247" s="43">
        <v>5.2</v>
      </c>
      <c r="BQ247" s="43">
        <v>2.2999999999999998</v>
      </c>
      <c r="BR247" s="43">
        <v>2.2999999999999998</v>
      </c>
      <c r="BS247" s="44">
        <f t="shared" si="29"/>
        <v>33.22069081296074</v>
      </c>
      <c r="BT247" s="45">
        <v>8.854205894596463</v>
      </c>
      <c r="BU247" s="45">
        <v>5.6738101886922001</v>
      </c>
      <c r="BV247" s="45">
        <v>1.3603501404620593</v>
      </c>
      <c r="BW247" s="45">
        <v>-1.2177468846377172E-2</v>
      </c>
      <c r="BX247" s="45">
        <v>2.5503231484817617</v>
      </c>
      <c r="BY247" s="44">
        <f t="shared" si="30"/>
        <v>18.426511903386107</v>
      </c>
      <c r="BZ247" s="45">
        <v>9.9688920902207254</v>
      </c>
      <c r="CA247" s="45">
        <v>1.7617510206224645</v>
      </c>
      <c r="CB247" s="45">
        <v>-0.19807216308276665</v>
      </c>
      <c r="CC247" s="45">
        <v>3.2616079618142075</v>
      </c>
      <c r="CD247" s="44">
        <f t="shared" si="31"/>
        <v>14.794178909574629</v>
      </c>
      <c r="CE247" s="46">
        <v>640.0333333333333</v>
      </c>
      <c r="CF247" s="46">
        <v>3.7666666666666666</v>
      </c>
      <c r="CG247" s="46">
        <v>180.06666666666666</v>
      </c>
      <c r="CH247" s="46">
        <v>823.86666666666656</v>
      </c>
      <c r="CI247" s="47">
        <v>984200</v>
      </c>
      <c r="CJ247">
        <v>3404567</v>
      </c>
      <c r="CK247" s="2">
        <v>82.5</v>
      </c>
      <c r="CL247">
        <v>0.89500000000000002</v>
      </c>
      <c r="CM247" s="3">
        <v>1.25</v>
      </c>
      <c r="CN247" s="2">
        <f t="shared" si="26"/>
        <v>3.4149999999999996</v>
      </c>
      <c r="CO247" s="2">
        <f t="shared" si="27"/>
        <v>2.8973240000000002</v>
      </c>
      <c r="CP247" s="48">
        <v>50.485942999999999</v>
      </c>
      <c r="CQ247" s="2">
        <v>5.627065</v>
      </c>
      <c r="CR247" s="2">
        <v>16.297374999999999</v>
      </c>
      <c r="CS247" s="2">
        <v>21.924440000000001</v>
      </c>
      <c r="CT247" s="2">
        <v>2.7312940000000001</v>
      </c>
      <c r="CU247" s="2">
        <v>2.4150710000000002</v>
      </c>
      <c r="CV247" s="2">
        <v>9.6000000000000002E-4</v>
      </c>
      <c r="CW247" s="2">
        <v>5.1473240000000002</v>
      </c>
      <c r="CX247" t="s">
        <v>72</v>
      </c>
      <c r="CY247" s="2">
        <v>1.8</v>
      </c>
      <c r="CZ247" s="49">
        <f t="shared" si="28"/>
        <v>2.2157746666666664</v>
      </c>
    </row>
    <row r="248" spans="1:104" x14ac:dyDescent="0.2">
      <c r="A248" s="31" t="s">
        <v>2082</v>
      </c>
      <c r="B248" t="s">
        <v>1904</v>
      </c>
      <c r="C248" t="s">
        <v>1905</v>
      </c>
      <c r="D248" t="s">
        <v>1662</v>
      </c>
      <c r="E248">
        <v>71</v>
      </c>
      <c r="F248">
        <v>200</v>
      </c>
      <c r="G248" t="s">
        <v>1663</v>
      </c>
      <c r="I248" t="s">
        <v>90</v>
      </c>
      <c r="J248" t="s">
        <v>684</v>
      </c>
      <c r="K248" t="s">
        <v>115</v>
      </c>
      <c r="L248" t="s">
        <v>81</v>
      </c>
      <c r="M248" t="s">
        <v>69</v>
      </c>
      <c r="N248">
        <v>77</v>
      </c>
      <c r="O248">
        <v>16</v>
      </c>
      <c r="P248">
        <v>42</v>
      </c>
      <c r="Q248">
        <v>58</v>
      </c>
      <c r="R248">
        <v>-2</v>
      </c>
      <c r="S248">
        <v>7</v>
      </c>
      <c r="T248">
        <v>0</v>
      </c>
      <c r="U248">
        <v>60</v>
      </c>
      <c r="V248">
        <v>271</v>
      </c>
      <c r="W248">
        <v>61</v>
      </c>
      <c r="X248">
        <v>23</v>
      </c>
      <c r="Y248">
        <v>78</v>
      </c>
      <c r="Z248">
        <v>41</v>
      </c>
      <c r="AA248">
        <v>57</v>
      </c>
      <c r="AB248">
        <v>687</v>
      </c>
      <c r="AC248">
        <v>625</v>
      </c>
      <c r="AD248">
        <v>30.8</v>
      </c>
      <c r="AE248">
        <v>12</v>
      </c>
      <c r="AF248">
        <v>3</v>
      </c>
      <c r="AG248">
        <v>1</v>
      </c>
      <c r="AH248">
        <v>28</v>
      </c>
      <c r="AI248">
        <v>0</v>
      </c>
      <c r="AJ248">
        <v>14</v>
      </c>
      <c r="AK248">
        <v>23</v>
      </c>
      <c r="AL248">
        <v>19</v>
      </c>
      <c r="AM248">
        <v>15</v>
      </c>
      <c r="AN248">
        <v>27</v>
      </c>
      <c r="AO248">
        <v>1</v>
      </c>
      <c r="AP248">
        <v>1</v>
      </c>
      <c r="AQ248">
        <v>7</v>
      </c>
      <c r="AR248">
        <v>12</v>
      </c>
      <c r="AS248">
        <v>4</v>
      </c>
      <c r="AT248">
        <v>6</v>
      </c>
      <c r="AU248">
        <v>10</v>
      </c>
      <c r="AV248">
        <v>2</v>
      </c>
      <c r="AW248">
        <v>0</v>
      </c>
      <c r="AX248">
        <v>75</v>
      </c>
      <c r="AY248">
        <v>22</v>
      </c>
      <c r="AZ248">
        <v>63</v>
      </c>
      <c r="BA248">
        <v>8</v>
      </c>
      <c r="BB248">
        <v>73477</v>
      </c>
      <c r="BC248">
        <v>5679</v>
      </c>
      <c r="BD248">
        <v>18152</v>
      </c>
      <c r="BE248">
        <v>1977</v>
      </c>
      <c r="BF248">
        <v>30</v>
      </c>
      <c r="BG248">
        <v>0</v>
      </c>
      <c r="BH248">
        <v>0</v>
      </c>
      <c r="BI248">
        <v>0</v>
      </c>
      <c r="BJ248">
        <v>0</v>
      </c>
      <c r="BK248">
        <v>21</v>
      </c>
      <c r="BL248">
        <v>0.04</v>
      </c>
      <c r="BM248">
        <v>0.22</v>
      </c>
      <c r="BN248" s="3">
        <f t="shared" si="24"/>
        <v>3.4052153452635552</v>
      </c>
      <c r="BO248" s="3">
        <f t="shared" si="25"/>
        <v>3.1146388181194102</v>
      </c>
      <c r="BP248" s="43">
        <v>6.2</v>
      </c>
      <c r="BQ248" s="43">
        <v>4.7</v>
      </c>
      <c r="BR248" s="43">
        <v>3.5</v>
      </c>
      <c r="BS248" s="44">
        <f t="shared" si="29"/>
        <v>39.953654922740128</v>
      </c>
      <c r="BT248" s="45">
        <v>24.06692408392265</v>
      </c>
      <c r="BU248" s="45">
        <v>1.9613794968535816</v>
      </c>
      <c r="BV248" s="45">
        <v>1.0296625695785362</v>
      </c>
      <c r="BW248" s="45">
        <v>1.0556017263925588</v>
      </c>
      <c r="BX248" s="45">
        <v>-1.7464901631718277</v>
      </c>
      <c r="BY248" s="44">
        <f t="shared" si="30"/>
        <v>26.367077713575501</v>
      </c>
      <c r="BZ248" s="45">
        <v>10.739115832704508</v>
      </c>
      <c r="CA248" s="45">
        <v>0.13835865607147155</v>
      </c>
      <c r="CB248" s="45">
        <v>5.1051308367768167</v>
      </c>
      <c r="CC248" s="45">
        <v>-2.3960281163881705</v>
      </c>
      <c r="CD248" s="44">
        <f t="shared" si="31"/>
        <v>13.586577209164627</v>
      </c>
      <c r="CE248" s="46">
        <v>1224.6166666666666</v>
      </c>
      <c r="CF248" s="46">
        <v>94.65</v>
      </c>
      <c r="CG248" s="46">
        <v>302.53333333333336</v>
      </c>
      <c r="CH248" s="46">
        <v>1621.8</v>
      </c>
      <c r="CI248" s="47">
        <v>7357142.8571428573</v>
      </c>
      <c r="CJ248">
        <v>2835317</v>
      </c>
      <c r="CK248" s="2">
        <v>53.599997999999999</v>
      </c>
      <c r="CL248">
        <v>8</v>
      </c>
      <c r="CM248" s="3">
        <v>8</v>
      </c>
      <c r="CN248" s="2">
        <f t="shared" si="26"/>
        <v>-14.3</v>
      </c>
      <c r="CO248" s="2">
        <f t="shared" si="27"/>
        <v>-13.068068999999999</v>
      </c>
      <c r="CP248" s="48">
        <v>73.097572</v>
      </c>
      <c r="CQ248" s="2">
        <v>18.425163000000001</v>
      </c>
      <c r="CR248" s="2">
        <v>38.636600000000001</v>
      </c>
      <c r="CS248" s="2">
        <v>57.061763999999997</v>
      </c>
      <c r="CT248" s="2">
        <v>6.4441649999999999</v>
      </c>
      <c r="CU248" s="2">
        <v>2.9875210000000001</v>
      </c>
      <c r="CV248" s="2">
        <v>2.4499999999999999E-4</v>
      </c>
      <c r="CW248" s="2">
        <v>9.4319310000000005</v>
      </c>
      <c r="CX248" t="s">
        <v>81</v>
      </c>
      <c r="CY248" s="2">
        <v>7.4</v>
      </c>
      <c r="CZ248" s="49">
        <f t="shared" si="28"/>
        <v>3.643977</v>
      </c>
    </row>
    <row r="249" spans="1:104" x14ac:dyDescent="0.2">
      <c r="A249" s="31" t="s">
        <v>2137</v>
      </c>
      <c r="B249" t="s">
        <v>2138</v>
      </c>
      <c r="D249" t="s">
        <v>1671</v>
      </c>
      <c r="E249">
        <v>74</v>
      </c>
      <c r="F249">
        <v>211</v>
      </c>
      <c r="G249" t="s">
        <v>1663</v>
      </c>
      <c r="I249" t="s">
        <v>267</v>
      </c>
      <c r="J249" t="s">
        <v>930</v>
      </c>
      <c r="K249" t="s">
        <v>72</v>
      </c>
      <c r="L249" t="s">
        <v>72</v>
      </c>
      <c r="M249" t="s">
        <v>57</v>
      </c>
      <c r="N249">
        <v>25</v>
      </c>
      <c r="O249">
        <v>6</v>
      </c>
      <c r="P249">
        <v>13</v>
      </c>
      <c r="Q249">
        <v>19</v>
      </c>
      <c r="R249">
        <v>6</v>
      </c>
      <c r="S249">
        <v>7</v>
      </c>
      <c r="T249">
        <v>3</v>
      </c>
      <c r="U249">
        <v>26</v>
      </c>
      <c r="V249">
        <v>71</v>
      </c>
      <c r="W249">
        <v>25</v>
      </c>
      <c r="X249">
        <v>38</v>
      </c>
      <c r="Y249">
        <v>32</v>
      </c>
      <c r="Z249">
        <v>15</v>
      </c>
      <c r="AA249">
        <v>10</v>
      </c>
      <c r="AB249">
        <v>0</v>
      </c>
      <c r="AC249">
        <v>0</v>
      </c>
      <c r="AD249">
        <v>0</v>
      </c>
      <c r="AE249">
        <v>1</v>
      </c>
      <c r="AF249">
        <v>5</v>
      </c>
      <c r="AG249">
        <v>0</v>
      </c>
      <c r="AH249">
        <v>5</v>
      </c>
      <c r="AI249">
        <v>0</v>
      </c>
      <c r="AJ249">
        <v>8</v>
      </c>
      <c r="AK249">
        <v>8</v>
      </c>
      <c r="AL249">
        <v>5</v>
      </c>
      <c r="AM249">
        <v>6</v>
      </c>
      <c r="AN249">
        <v>7</v>
      </c>
      <c r="AO249">
        <v>0</v>
      </c>
      <c r="AP249">
        <v>0</v>
      </c>
      <c r="AQ249">
        <v>1</v>
      </c>
      <c r="AR249">
        <v>3</v>
      </c>
      <c r="AS249">
        <v>3</v>
      </c>
      <c r="AT249">
        <v>0</v>
      </c>
      <c r="AU249">
        <v>6</v>
      </c>
      <c r="AV249">
        <v>0</v>
      </c>
      <c r="AW249">
        <v>0</v>
      </c>
      <c r="AX249">
        <v>48</v>
      </c>
      <c r="AY249">
        <v>21</v>
      </c>
      <c r="AZ249">
        <v>25</v>
      </c>
      <c r="BA249">
        <v>4</v>
      </c>
      <c r="BB249">
        <v>24710</v>
      </c>
      <c r="BC249">
        <v>3694</v>
      </c>
      <c r="BD249">
        <v>9374</v>
      </c>
      <c r="BE249">
        <v>637</v>
      </c>
      <c r="BF249">
        <v>13</v>
      </c>
      <c r="BG249">
        <v>0</v>
      </c>
      <c r="BH249">
        <v>0</v>
      </c>
      <c r="BI249">
        <v>0</v>
      </c>
      <c r="BJ249">
        <v>0</v>
      </c>
      <c r="BK249">
        <v>1</v>
      </c>
      <c r="BL249">
        <v>-0.01</v>
      </c>
      <c r="BM249">
        <v>7.0000000000000007E-2</v>
      </c>
      <c r="BN249" s="3">
        <f t="shared" si="24"/>
        <v>3.530269940185415</v>
      </c>
      <c r="BO249" s="3">
        <f t="shared" si="25"/>
        <v>4.7831865384135508</v>
      </c>
      <c r="BP249" s="43">
        <v>7.2</v>
      </c>
      <c r="BQ249" s="43">
        <v>2.8</v>
      </c>
      <c r="BR249" s="43">
        <v>2.6</v>
      </c>
      <c r="BS249" s="44">
        <f t="shared" si="29"/>
        <v>23.882506439643912</v>
      </c>
      <c r="BT249" s="45">
        <v>5.6552061240395943</v>
      </c>
      <c r="BU249" s="45">
        <v>9.2501463709391789</v>
      </c>
      <c r="BV249" s="45">
        <v>-0.1901262418428655</v>
      </c>
      <c r="BW249" s="45">
        <v>-1.9181591806754179E-2</v>
      </c>
      <c r="BX249" s="45">
        <v>0</v>
      </c>
      <c r="BY249" s="44">
        <f t="shared" si="30"/>
        <v>14.696044661329154</v>
      </c>
      <c r="BZ249" s="45">
        <v>6.0047979230646886</v>
      </c>
      <c r="CA249" s="45">
        <v>0.3004066397611046</v>
      </c>
      <c r="CB249" s="45">
        <v>4.4035586917407326</v>
      </c>
      <c r="CC249" s="45">
        <v>-1.522301476251767</v>
      </c>
      <c r="CD249" s="44">
        <f t="shared" si="31"/>
        <v>9.186461778314758</v>
      </c>
      <c r="CE249" s="46">
        <v>411.83333333333331</v>
      </c>
      <c r="CF249" s="46">
        <v>61.566666666666663</v>
      </c>
      <c r="CG249" s="46">
        <v>156.23333333333332</v>
      </c>
      <c r="CH249" s="46">
        <v>629.63333333333333</v>
      </c>
      <c r="CI249" s="47">
        <v>5000000</v>
      </c>
      <c r="CJ249">
        <v>2184136</v>
      </c>
      <c r="CK249" s="2">
        <v>78.300003000000004</v>
      </c>
      <c r="CL249">
        <v>6</v>
      </c>
      <c r="CM249" s="3">
        <v>5.5</v>
      </c>
      <c r="CN249" s="2">
        <f t="shared" si="26"/>
        <v>-11.1</v>
      </c>
      <c r="CO249" s="2">
        <f t="shared" si="27"/>
        <v>-5.5413239999999995</v>
      </c>
      <c r="CP249" s="48">
        <v>52.343665999999999</v>
      </c>
      <c r="CQ249" s="2">
        <v>7.557696</v>
      </c>
      <c r="CR249" s="2">
        <v>26.919225999999998</v>
      </c>
      <c r="CS249" s="2">
        <v>34.476922000000002</v>
      </c>
      <c r="CT249" s="2">
        <v>5.6479720000000002</v>
      </c>
      <c r="CU249" s="2">
        <v>3.82579</v>
      </c>
      <c r="CV249" s="2">
        <v>-1.5086E-2</v>
      </c>
      <c r="CW249" s="2">
        <v>9.4586760000000005</v>
      </c>
      <c r="CX249" t="s">
        <v>72</v>
      </c>
      <c r="CY249" s="2">
        <v>5</v>
      </c>
      <c r="CZ249" s="49">
        <f t="shared" si="28"/>
        <v>3.652892</v>
      </c>
    </row>
    <row r="250" spans="1:104" x14ac:dyDescent="0.2">
      <c r="A250" s="31" t="s">
        <v>2139</v>
      </c>
      <c r="B250" t="s">
        <v>1818</v>
      </c>
      <c r="C250" t="s">
        <v>1819</v>
      </c>
      <c r="D250" t="s">
        <v>1681</v>
      </c>
      <c r="E250">
        <v>71</v>
      </c>
      <c r="F250">
        <v>180</v>
      </c>
      <c r="G250" t="s">
        <v>1668</v>
      </c>
      <c r="H250" t="s">
        <v>1664</v>
      </c>
      <c r="I250" t="s">
        <v>173</v>
      </c>
      <c r="J250" t="s">
        <v>1124</v>
      </c>
      <c r="K250" t="s">
        <v>77</v>
      </c>
      <c r="L250" t="s">
        <v>77</v>
      </c>
      <c r="M250" t="s">
        <v>44</v>
      </c>
      <c r="N250">
        <v>1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1</v>
      </c>
      <c r="W250">
        <v>1</v>
      </c>
      <c r="X250">
        <v>0</v>
      </c>
      <c r="Y250">
        <v>1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432</v>
      </c>
      <c r="BC250">
        <v>0</v>
      </c>
      <c r="BD250">
        <v>0</v>
      </c>
      <c r="BE250">
        <v>11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0.04</v>
      </c>
      <c r="BM250">
        <v>-7.0000000000000007E-2</v>
      </c>
      <c r="BN250" s="3" t="str">
        <f t="shared" si="24"/>
        <v xml:space="preserve"> </v>
      </c>
      <c r="BO250" s="3" t="str">
        <f t="shared" si="25"/>
        <v xml:space="preserve"> </v>
      </c>
      <c r="BP250" s="43">
        <v>0</v>
      </c>
      <c r="BQ250" s="43">
        <v>0</v>
      </c>
      <c r="BR250" s="43">
        <v>0</v>
      </c>
      <c r="BS250" s="44">
        <f t="shared" si="29"/>
        <v>0.1006794075668237</v>
      </c>
      <c r="BT250" s="45">
        <v>-0.17898532692207689</v>
      </c>
      <c r="BU250" s="45">
        <v>0</v>
      </c>
      <c r="BV250" s="45">
        <v>-5.7781049801448117E-2</v>
      </c>
      <c r="BW250" s="45">
        <v>0</v>
      </c>
      <c r="BX250" s="45">
        <v>0</v>
      </c>
      <c r="BY250" s="44">
        <f t="shared" si="30"/>
        <v>-0.23676637672352502</v>
      </c>
      <c r="BZ250" s="45">
        <v>0.23343143509974226</v>
      </c>
      <c r="CA250" s="45">
        <v>0</v>
      </c>
      <c r="CB250" s="45">
        <v>0</v>
      </c>
      <c r="CC250" s="45">
        <v>0.10401434919060644</v>
      </c>
      <c r="CD250" s="44">
        <f t="shared" si="31"/>
        <v>0.33744578429034872</v>
      </c>
      <c r="CE250" s="46">
        <v>7.1999999999999993</v>
      </c>
      <c r="CF250" s="46">
        <v>0</v>
      </c>
      <c r="CG250" s="46">
        <v>0</v>
      </c>
      <c r="CH250" s="46">
        <v>7.1999999999999993</v>
      </c>
      <c r="CI250" s="47">
        <v>606666.66666666663</v>
      </c>
      <c r="CL250">
        <v>0.58499999999999996</v>
      </c>
      <c r="CM250" s="3">
        <v>0.66</v>
      </c>
      <c r="CN250" s="2">
        <f t="shared" si="26"/>
        <v>-0.25499999999999989</v>
      </c>
      <c r="CO250" s="2">
        <f t="shared" si="27"/>
        <v>0.8197819999999999</v>
      </c>
      <c r="CP250" s="48">
        <v>27.643218999999998</v>
      </c>
      <c r="CQ250" s="2">
        <v>5.0277070000000004</v>
      </c>
      <c r="CR250" s="2">
        <v>6.3307330000000004</v>
      </c>
      <c r="CS250" s="2">
        <v>11.35844</v>
      </c>
      <c r="CT250" s="2">
        <v>0.74204000000000003</v>
      </c>
      <c r="CU250" s="2">
        <v>0.55997300000000005</v>
      </c>
      <c r="CV250" s="2">
        <v>-2.2309999999999999E-3</v>
      </c>
      <c r="CW250" s="2">
        <v>1.299782</v>
      </c>
      <c r="CZ250" s="49">
        <f t="shared" si="28"/>
        <v>0.93326066666666674</v>
      </c>
    </row>
    <row r="251" spans="1:104" x14ac:dyDescent="0.2">
      <c r="A251" s="31" t="s">
        <v>2140</v>
      </c>
      <c r="B251" t="s">
        <v>2141</v>
      </c>
      <c r="C251" t="s">
        <v>1692</v>
      </c>
      <c r="D251" t="s">
        <v>1681</v>
      </c>
      <c r="E251">
        <v>72</v>
      </c>
      <c r="F251">
        <v>201</v>
      </c>
      <c r="G251" t="s">
        <v>1668</v>
      </c>
      <c r="I251" t="s">
        <v>332</v>
      </c>
      <c r="J251" t="s">
        <v>1124</v>
      </c>
      <c r="K251" t="s">
        <v>77</v>
      </c>
      <c r="L251" t="s">
        <v>77</v>
      </c>
      <c r="M251" t="s">
        <v>69</v>
      </c>
      <c r="N251">
        <v>63</v>
      </c>
      <c r="O251">
        <v>5</v>
      </c>
      <c r="P251">
        <v>9</v>
      </c>
      <c r="Q251">
        <v>14</v>
      </c>
      <c r="R251">
        <v>-4</v>
      </c>
      <c r="S251">
        <v>-1</v>
      </c>
      <c r="T251">
        <v>0</v>
      </c>
      <c r="U251">
        <v>16</v>
      </c>
      <c r="V251">
        <v>69</v>
      </c>
      <c r="W251">
        <v>33</v>
      </c>
      <c r="X251">
        <v>43</v>
      </c>
      <c r="Y251">
        <v>26</v>
      </c>
      <c r="Z251">
        <v>14</v>
      </c>
      <c r="AA251">
        <v>32</v>
      </c>
      <c r="AB251">
        <v>374</v>
      </c>
      <c r="AC251">
        <v>293</v>
      </c>
      <c r="AD251">
        <v>18.2</v>
      </c>
      <c r="AE251">
        <v>4</v>
      </c>
      <c r="AF251">
        <v>0</v>
      </c>
      <c r="AG251">
        <v>1</v>
      </c>
      <c r="AH251">
        <v>9</v>
      </c>
      <c r="AI251">
        <v>0</v>
      </c>
      <c r="AJ251">
        <v>0</v>
      </c>
      <c r="AK251">
        <v>4</v>
      </c>
      <c r="AL251">
        <v>5</v>
      </c>
      <c r="AM251">
        <v>2</v>
      </c>
      <c r="AN251">
        <v>7</v>
      </c>
      <c r="AO251">
        <v>1</v>
      </c>
      <c r="AP251">
        <v>0</v>
      </c>
      <c r="AQ251">
        <v>2</v>
      </c>
      <c r="AR251">
        <v>2</v>
      </c>
      <c r="AS251">
        <v>3</v>
      </c>
      <c r="AT251">
        <v>1</v>
      </c>
      <c r="AU251">
        <v>4</v>
      </c>
      <c r="AV251">
        <v>1</v>
      </c>
      <c r="AW251">
        <v>0</v>
      </c>
      <c r="AX251">
        <v>18</v>
      </c>
      <c r="AY251">
        <v>0</v>
      </c>
      <c r="AZ251">
        <v>55</v>
      </c>
      <c r="BA251">
        <v>33</v>
      </c>
      <c r="BB251">
        <v>36770</v>
      </c>
      <c r="BC251">
        <v>13836</v>
      </c>
      <c r="BD251">
        <v>279</v>
      </c>
      <c r="BE251">
        <v>1152</v>
      </c>
      <c r="BF251">
        <v>8</v>
      </c>
      <c r="BG251">
        <v>0</v>
      </c>
      <c r="BH251">
        <v>0</v>
      </c>
      <c r="BI251">
        <v>0</v>
      </c>
      <c r="BJ251">
        <v>0</v>
      </c>
      <c r="BK251">
        <v>7</v>
      </c>
      <c r="BL251">
        <v>-0.05</v>
      </c>
      <c r="BM251">
        <v>-0.34</v>
      </c>
      <c r="BN251" s="3">
        <f t="shared" si="24"/>
        <v>3.5657227447712407</v>
      </c>
      <c r="BO251" s="3" t="str">
        <f t="shared" si="25"/>
        <v xml:space="preserve"> </v>
      </c>
      <c r="BP251" s="43">
        <v>-9.1</v>
      </c>
      <c r="BQ251" s="43">
        <v>-0.6</v>
      </c>
      <c r="BR251" s="43">
        <v>0.1</v>
      </c>
      <c r="BS251" s="44">
        <f t="shared" si="29"/>
        <v>21.445957192719625</v>
      </c>
      <c r="BT251" s="45">
        <v>3.0666923026350394</v>
      </c>
      <c r="BU251" s="45">
        <v>-0.28496647941450998</v>
      </c>
      <c r="BV251" s="45">
        <v>-3.0679281432151129</v>
      </c>
      <c r="BW251" s="45">
        <v>0.65657225476922809</v>
      </c>
      <c r="BX251" s="45">
        <v>-0.97525739178800752</v>
      </c>
      <c r="BY251" s="44">
        <f t="shared" si="30"/>
        <v>-0.60488745701336299</v>
      </c>
      <c r="BZ251" s="45">
        <v>8.9778790328434166</v>
      </c>
      <c r="CA251" s="45">
        <v>4.8830537416108676E-2</v>
      </c>
      <c r="CB251" s="45">
        <v>8.3298862541329459</v>
      </c>
      <c r="CC251" s="45">
        <v>4.6942488253405168</v>
      </c>
      <c r="CD251" s="44">
        <f t="shared" si="31"/>
        <v>22.050844649732987</v>
      </c>
      <c r="CE251" s="46">
        <v>612.83333333333337</v>
      </c>
      <c r="CF251" s="46">
        <v>230.59999999999997</v>
      </c>
      <c r="CG251" s="46">
        <v>4.6500000000000004</v>
      </c>
      <c r="CH251" s="46">
        <v>848.08333333333337</v>
      </c>
      <c r="CI251" s="47">
        <v>725000</v>
      </c>
      <c r="CJ251">
        <v>729685</v>
      </c>
      <c r="CK251" s="2">
        <v>52.599997999999999</v>
      </c>
      <c r="CL251">
        <v>0.72499999999999998</v>
      </c>
      <c r="CM251" s="3">
        <v>0.76124999999999998</v>
      </c>
      <c r="CN251" s="2">
        <f t="shared" si="26"/>
        <v>-1.1749999999999998</v>
      </c>
      <c r="CO251" s="2">
        <f t="shared" si="27"/>
        <v>0.74864299999999995</v>
      </c>
      <c r="CP251" s="48">
        <v>56.948120000000003</v>
      </c>
      <c r="CQ251" s="2">
        <v>6.5646909999999998</v>
      </c>
      <c r="CR251" s="2">
        <v>10.295033999999999</v>
      </c>
      <c r="CS251" s="2">
        <v>16.859725000000001</v>
      </c>
      <c r="CT251" s="2">
        <v>-0.110666</v>
      </c>
      <c r="CU251" s="2">
        <v>1.6660330000000001</v>
      </c>
      <c r="CV251" s="2">
        <v>-2.2974999999999999E-2</v>
      </c>
      <c r="CW251" s="2">
        <v>1.5323929999999999</v>
      </c>
      <c r="CX251" t="s">
        <v>77</v>
      </c>
      <c r="CY251" s="2">
        <v>0.8</v>
      </c>
      <c r="CZ251" s="49">
        <f t="shared" si="28"/>
        <v>1.0107976666666665</v>
      </c>
    </row>
    <row r="252" spans="1:104" x14ac:dyDescent="0.2">
      <c r="A252" s="31" t="s">
        <v>2142</v>
      </c>
      <c r="B252" t="s">
        <v>2143</v>
      </c>
      <c r="C252" t="s">
        <v>1684</v>
      </c>
      <c r="D252" t="s">
        <v>1681</v>
      </c>
      <c r="E252">
        <v>73</v>
      </c>
      <c r="F252">
        <v>202</v>
      </c>
      <c r="G252" t="s">
        <v>1663</v>
      </c>
      <c r="I252" t="s">
        <v>685</v>
      </c>
      <c r="J252" t="s">
        <v>686</v>
      </c>
      <c r="K252" t="s">
        <v>81</v>
      </c>
      <c r="L252" t="s">
        <v>81</v>
      </c>
      <c r="M252" t="s">
        <v>57</v>
      </c>
      <c r="N252">
        <v>81</v>
      </c>
      <c r="O252">
        <v>4</v>
      </c>
      <c r="P252">
        <v>19</v>
      </c>
      <c r="Q252">
        <v>23</v>
      </c>
      <c r="R252">
        <v>12</v>
      </c>
      <c r="S252">
        <v>8</v>
      </c>
      <c r="T252">
        <v>-5</v>
      </c>
      <c r="U252">
        <v>37</v>
      </c>
      <c r="V252">
        <v>63</v>
      </c>
      <c r="W252">
        <v>94</v>
      </c>
      <c r="X252">
        <v>161</v>
      </c>
      <c r="Y252">
        <v>46</v>
      </c>
      <c r="Z252">
        <v>56</v>
      </c>
      <c r="AA252">
        <v>25</v>
      </c>
      <c r="AB252">
        <v>0</v>
      </c>
      <c r="AC252">
        <v>1</v>
      </c>
      <c r="AD252">
        <v>0</v>
      </c>
      <c r="AE252">
        <v>2</v>
      </c>
      <c r="AF252">
        <v>2</v>
      </c>
      <c r="AG252">
        <v>0</v>
      </c>
      <c r="AH252">
        <v>15</v>
      </c>
      <c r="AI252">
        <v>1</v>
      </c>
      <c r="AJ252">
        <v>3</v>
      </c>
      <c r="AK252">
        <v>9</v>
      </c>
      <c r="AL252">
        <v>10</v>
      </c>
      <c r="AM252">
        <v>7</v>
      </c>
      <c r="AN252">
        <v>12</v>
      </c>
      <c r="AO252">
        <v>0</v>
      </c>
      <c r="AP252">
        <v>0</v>
      </c>
      <c r="AQ252">
        <v>0</v>
      </c>
      <c r="AR252">
        <v>2</v>
      </c>
      <c r="AS252">
        <v>2</v>
      </c>
      <c r="AT252">
        <v>1</v>
      </c>
      <c r="AU252">
        <v>3</v>
      </c>
      <c r="AV252">
        <v>0</v>
      </c>
      <c r="AW252">
        <v>0</v>
      </c>
      <c r="AX252">
        <v>80</v>
      </c>
      <c r="AY252">
        <v>11</v>
      </c>
      <c r="AZ252">
        <v>77</v>
      </c>
      <c r="BA252">
        <v>20</v>
      </c>
      <c r="BB252">
        <v>77925</v>
      </c>
      <c r="BC252">
        <v>14231</v>
      </c>
      <c r="BD252">
        <v>5672</v>
      </c>
      <c r="BE252">
        <v>2123</v>
      </c>
      <c r="BF252">
        <v>16</v>
      </c>
      <c r="BG252">
        <v>1</v>
      </c>
      <c r="BH252">
        <v>0</v>
      </c>
      <c r="BI252">
        <v>0</v>
      </c>
      <c r="BJ252">
        <v>0</v>
      </c>
      <c r="BK252">
        <v>3</v>
      </c>
      <c r="BL252">
        <v>0.01</v>
      </c>
      <c r="BM252">
        <v>-0.01</v>
      </c>
      <c r="BN252" s="3">
        <f t="shared" si="24"/>
        <v>3.236784049029052</v>
      </c>
      <c r="BO252" s="3">
        <f t="shared" si="25"/>
        <v>3.968652401204912</v>
      </c>
      <c r="BP252" s="43">
        <v>11.9</v>
      </c>
      <c r="BQ252" s="43">
        <v>1.1000000000000001</v>
      </c>
      <c r="BR252" s="43">
        <v>5.4</v>
      </c>
      <c r="BS252" s="44">
        <f t="shared" si="29"/>
        <v>54.024757737591884</v>
      </c>
      <c r="BT252" s="45">
        <v>10.731697148269392</v>
      </c>
      <c r="BU252" s="45">
        <v>2.8425140438996745</v>
      </c>
      <c r="BV252" s="45">
        <v>-2.0031721034172056</v>
      </c>
      <c r="BW252" s="45">
        <v>0.49948494933202159</v>
      </c>
      <c r="BX252" s="45">
        <v>0</v>
      </c>
      <c r="BY252" s="44">
        <f t="shared" si="30"/>
        <v>12.070524038083882</v>
      </c>
      <c r="BZ252" s="45">
        <v>19.994760053693067</v>
      </c>
      <c r="CA252" s="45">
        <v>1.584008224315344E-2</v>
      </c>
      <c r="CB252" s="45">
        <v>15.568826127089602</v>
      </c>
      <c r="CC252" s="45">
        <v>6.3748074364821807</v>
      </c>
      <c r="CD252" s="44">
        <f t="shared" si="31"/>
        <v>41.954233699508002</v>
      </c>
      <c r="CE252" s="46">
        <v>1298.75</v>
      </c>
      <c r="CF252" s="46">
        <v>237.18333333333334</v>
      </c>
      <c r="CG252" s="46">
        <v>94.533333333333331</v>
      </c>
      <c r="CH252" s="46">
        <v>1630.4666666666667</v>
      </c>
      <c r="CI252" s="47">
        <v>1100000</v>
      </c>
      <c r="CJ252">
        <v>4916214</v>
      </c>
      <c r="CK252" s="2">
        <v>81.699996999999996</v>
      </c>
      <c r="CL252">
        <v>1</v>
      </c>
      <c r="CM252" s="3">
        <v>1</v>
      </c>
      <c r="CN252" s="2">
        <f t="shared" si="26"/>
        <v>5</v>
      </c>
      <c r="CO252" s="2">
        <f t="shared" si="27"/>
        <v>3.4602430000000002</v>
      </c>
      <c r="CP252" s="48">
        <v>68.032318000000004</v>
      </c>
      <c r="CQ252" s="2">
        <v>3.7162299999999999</v>
      </c>
      <c r="CR252" s="2">
        <v>15.505672000000001</v>
      </c>
      <c r="CS252" s="2">
        <v>19.221903000000001</v>
      </c>
      <c r="CT252" s="2">
        <v>1.199746</v>
      </c>
      <c r="CU252" s="2">
        <v>3.7598440000000002</v>
      </c>
      <c r="CV252" s="2">
        <v>6.5300000000000004E-4</v>
      </c>
      <c r="CW252" s="2">
        <v>4.9602430000000002</v>
      </c>
      <c r="CX252" t="s">
        <v>81</v>
      </c>
      <c r="CY252" s="2">
        <v>1.1000000000000001</v>
      </c>
      <c r="CZ252" s="49">
        <f t="shared" si="28"/>
        <v>2.1534143333333331</v>
      </c>
    </row>
    <row r="253" spans="1:104" x14ac:dyDescent="0.2">
      <c r="A253" s="31" t="s">
        <v>2144</v>
      </c>
      <c r="B253" t="s">
        <v>1959</v>
      </c>
      <c r="D253" t="s">
        <v>2039</v>
      </c>
      <c r="E253">
        <v>71</v>
      </c>
      <c r="F253">
        <v>179</v>
      </c>
      <c r="G253" t="s">
        <v>1663</v>
      </c>
      <c r="H253" t="s">
        <v>1664</v>
      </c>
      <c r="I253" t="s">
        <v>1066</v>
      </c>
      <c r="J253" t="s">
        <v>1067</v>
      </c>
      <c r="K253" t="s">
        <v>113</v>
      </c>
      <c r="L253" t="s">
        <v>113</v>
      </c>
      <c r="M253" t="s">
        <v>69</v>
      </c>
      <c r="N253">
        <v>78</v>
      </c>
      <c r="O253">
        <v>20</v>
      </c>
      <c r="P253">
        <v>28</v>
      </c>
      <c r="Q253">
        <v>48</v>
      </c>
      <c r="R253">
        <v>-8</v>
      </c>
      <c r="S253">
        <v>1</v>
      </c>
      <c r="T253">
        <v>2</v>
      </c>
      <c r="U253">
        <v>92</v>
      </c>
      <c r="V253">
        <v>120</v>
      </c>
      <c r="W253">
        <v>47</v>
      </c>
      <c r="X253">
        <v>32</v>
      </c>
      <c r="Y253">
        <v>62</v>
      </c>
      <c r="Z253">
        <v>66</v>
      </c>
      <c r="AA253">
        <v>51</v>
      </c>
      <c r="AB253">
        <v>426</v>
      </c>
      <c r="AC253">
        <v>531</v>
      </c>
      <c r="AD253">
        <v>21.2</v>
      </c>
      <c r="AE253">
        <v>14</v>
      </c>
      <c r="AF253">
        <v>6</v>
      </c>
      <c r="AG253">
        <v>0</v>
      </c>
      <c r="AH253">
        <v>19</v>
      </c>
      <c r="AI253">
        <v>0</v>
      </c>
      <c r="AJ253">
        <v>9</v>
      </c>
      <c r="AK253">
        <v>13</v>
      </c>
      <c r="AL253">
        <v>15</v>
      </c>
      <c r="AM253">
        <v>11</v>
      </c>
      <c r="AN253">
        <v>17</v>
      </c>
      <c r="AO253">
        <v>1</v>
      </c>
      <c r="AP253">
        <v>1</v>
      </c>
      <c r="AQ253">
        <v>2</v>
      </c>
      <c r="AR253">
        <v>9</v>
      </c>
      <c r="AS253">
        <v>11</v>
      </c>
      <c r="AT253">
        <v>6</v>
      </c>
      <c r="AU253">
        <v>14</v>
      </c>
      <c r="AV253">
        <v>1</v>
      </c>
      <c r="AW253">
        <v>0</v>
      </c>
      <c r="AX253">
        <v>69</v>
      </c>
      <c r="AY253">
        <v>26</v>
      </c>
      <c r="AZ253">
        <v>52</v>
      </c>
      <c r="BA253">
        <v>1</v>
      </c>
      <c r="BB253">
        <v>65349</v>
      </c>
      <c r="BC253">
        <v>177</v>
      </c>
      <c r="BD253">
        <v>10378</v>
      </c>
      <c r="BE253">
        <v>1520</v>
      </c>
      <c r="BF253">
        <v>26</v>
      </c>
      <c r="BG253">
        <v>0</v>
      </c>
      <c r="BH253">
        <v>3</v>
      </c>
      <c r="BI253">
        <v>1</v>
      </c>
      <c r="BJ253">
        <v>0</v>
      </c>
      <c r="BK253">
        <v>18</v>
      </c>
      <c r="BL253">
        <v>-0.01</v>
      </c>
      <c r="BM253">
        <v>0.05</v>
      </c>
      <c r="BN253" s="3" t="str">
        <f t="shared" si="24"/>
        <v xml:space="preserve"> </v>
      </c>
      <c r="BO253" s="3">
        <f t="shared" si="25"/>
        <v>3.8575273740874794</v>
      </c>
      <c r="BP253" s="43">
        <v>1.3</v>
      </c>
      <c r="BQ253" s="43">
        <v>5.4</v>
      </c>
      <c r="BR253" s="43">
        <v>1.2</v>
      </c>
      <c r="BS253" s="44">
        <f t="shared" si="29"/>
        <v>38.604223784740171</v>
      </c>
      <c r="BT253" s="45">
        <v>18.845110291217779</v>
      </c>
      <c r="BU253" s="45">
        <v>11.546145626837824</v>
      </c>
      <c r="BV253" s="45">
        <v>-0.37940624632818332</v>
      </c>
      <c r="BW253" s="45">
        <v>-4.4034168113372081E-2</v>
      </c>
      <c r="BX253" s="45">
        <v>3.2641578708632784</v>
      </c>
      <c r="BY253" s="44">
        <f t="shared" si="30"/>
        <v>33.23197337447732</v>
      </c>
      <c r="BZ253" s="45">
        <v>9.764413388731267</v>
      </c>
      <c r="CA253" s="45">
        <v>0.29988774080795177</v>
      </c>
      <c r="CB253" s="45">
        <v>-0.31947095714298396</v>
      </c>
      <c r="CC253" s="45">
        <v>-4.372579762133384</v>
      </c>
      <c r="CD253" s="44">
        <f t="shared" si="31"/>
        <v>5.3722504102628506</v>
      </c>
      <c r="CE253" s="46">
        <v>1089.1500000000001</v>
      </c>
      <c r="CF253" s="46">
        <v>2.95</v>
      </c>
      <c r="CG253" s="46">
        <v>172.96666666666667</v>
      </c>
      <c r="CH253" s="46">
        <v>1265.0666666666668</v>
      </c>
      <c r="CI253" s="47">
        <v>850000</v>
      </c>
      <c r="CJ253">
        <v>1827565</v>
      </c>
      <c r="CK253" s="2">
        <v>29.700001</v>
      </c>
      <c r="CL253">
        <v>0.85</v>
      </c>
      <c r="CM253" s="2">
        <v>2.9</v>
      </c>
      <c r="CN253" s="2">
        <f t="shared" si="26"/>
        <v>5.5500000000000007</v>
      </c>
      <c r="CO253" s="2">
        <f t="shared" si="27"/>
        <v>-0.30755999999999961</v>
      </c>
      <c r="CP253" s="48">
        <v>67.254936000000001</v>
      </c>
      <c r="CQ253" s="2">
        <v>18.073450000000001</v>
      </c>
      <c r="CR253" s="2">
        <v>25.348338999999999</v>
      </c>
      <c r="CS253" s="2">
        <v>43.421788999999997</v>
      </c>
      <c r="CT253" s="2">
        <v>5.2287920000000003</v>
      </c>
      <c r="CU253" s="2">
        <v>1.6668179999999999</v>
      </c>
      <c r="CV253" s="2">
        <v>-3.1689999999999999E-3</v>
      </c>
      <c r="CW253" s="2">
        <v>6.8924399999999997</v>
      </c>
      <c r="CX253" t="s">
        <v>113</v>
      </c>
      <c r="CY253" s="2">
        <v>2.9</v>
      </c>
      <c r="CZ253" s="49">
        <f t="shared" si="28"/>
        <v>2.7974799999999997</v>
      </c>
    </row>
    <row r="254" spans="1:104" x14ac:dyDescent="0.2">
      <c r="A254" s="31" t="s">
        <v>2145</v>
      </c>
      <c r="B254" t="s">
        <v>1796</v>
      </c>
      <c r="C254" t="s">
        <v>1748</v>
      </c>
      <c r="D254" t="s">
        <v>1681</v>
      </c>
      <c r="E254">
        <v>73</v>
      </c>
      <c r="F254">
        <v>180</v>
      </c>
      <c r="G254" t="s">
        <v>1663</v>
      </c>
      <c r="H254" t="s">
        <v>1664</v>
      </c>
      <c r="I254" t="s">
        <v>210</v>
      </c>
      <c r="J254" t="s">
        <v>211</v>
      </c>
      <c r="K254" t="s">
        <v>110</v>
      </c>
      <c r="L254" t="s">
        <v>110</v>
      </c>
      <c r="M254" t="s">
        <v>57</v>
      </c>
      <c r="N254">
        <v>4</v>
      </c>
      <c r="O254">
        <v>0</v>
      </c>
      <c r="P254">
        <v>0</v>
      </c>
      <c r="Q254">
        <v>0</v>
      </c>
      <c r="R254">
        <v>2</v>
      </c>
      <c r="S254">
        <v>0</v>
      </c>
      <c r="T254">
        <v>0</v>
      </c>
      <c r="U254">
        <v>2</v>
      </c>
      <c r="V254">
        <v>3</v>
      </c>
      <c r="W254">
        <v>3</v>
      </c>
      <c r="X254">
        <v>3</v>
      </c>
      <c r="Y254">
        <v>2</v>
      </c>
      <c r="Z254">
        <v>0</v>
      </c>
      <c r="AA254">
        <v>2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4</v>
      </c>
      <c r="AY254">
        <v>0</v>
      </c>
      <c r="AZ254">
        <v>3</v>
      </c>
      <c r="BA254">
        <v>1</v>
      </c>
      <c r="BB254">
        <v>3158</v>
      </c>
      <c r="BC254">
        <v>345</v>
      </c>
      <c r="BD254">
        <v>190</v>
      </c>
      <c r="BE254">
        <v>96</v>
      </c>
      <c r="BF254">
        <v>1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0.01</v>
      </c>
      <c r="BM254">
        <v>0.12</v>
      </c>
      <c r="BN254" s="3" t="str">
        <f t="shared" si="24"/>
        <v xml:space="preserve"> </v>
      </c>
      <c r="BO254" s="3" t="str">
        <f t="shared" si="25"/>
        <v xml:space="preserve"> </v>
      </c>
      <c r="BP254" s="43">
        <v>1.9</v>
      </c>
      <c r="BQ254" s="43">
        <v>-0.3</v>
      </c>
      <c r="BR254" s="43">
        <v>0.6</v>
      </c>
      <c r="BS254" s="44">
        <f t="shared" si="29"/>
        <v>0.98657581919623039</v>
      </c>
      <c r="BT254" s="45">
        <v>0.18821905130058017</v>
      </c>
      <c r="BU254" s="45">
        <v>-0.12872808905758396</v>
      </c>
      <c r="BV254" s="45">
        <v>-0.16950501088584119</v>
      </c>
      <c r="BW254" s="45">
        <v>-1.7836428297302136E-2</v>
      </c>
      <c r="BX254" s="45">
        <v>0</v>
      </c>
      <c r="BY254" s="44">
        <f t="shared" si="30"/>
        <v>-0.12785047694014712</v>
      </c>
      <c r="BZ254" s="45">
        <v>1.0243843991861212</v>
      </c>
      <c r="CA254" s="45">
        <v>7.6549518433809763E-2</v>
      </c>
      <c r="CB254" s="45">
        <v>2.3635375465780841E-2</v>
      </c>
      <c r="CC254" s="45">
        <v>-1.0142996949334212E-2</v>
      </c>
      <c r="CD254" s="44">
        <f t="shared" si="31"/>
        <v>1.1144262961363776</v>
      </c>
      <c r="CE254" s="46">
        <v>52.633333333333333</v>
      </c>
      <c r="CF254" s="46">
        <v>5.75</v>
      </c>
      <c r="CG254" s="46">
        <v>3.166666666666667</v>
      </c>
      <c r="CH254" s="46">
        <v>61.55</v>
      </c>
      <c r="CI254" s="47">
        <v>750266.66666666663</v>
      </c>
      <c r="CL254">
        <v>0.55100000000000005</v>
      </c>
      <c r="CM254" s="3">
        <v>0.56379999999999997</v>
      </c>
      <c r="CN254" s="2">
        <f t="shared" si="26"/>
        <v>0.14699999999999985</v>
      </c>
      <c r="CO254" s="2">
        <f t="shared" si="27"/>
        <v>1.3986170000000002</v>
      </c>
      <c r="CP254" s="48">
        <v>30.005800000000001</v>
      </c>
      <c r="CQ254" s="2">
        <v>1.781161</v>
      </c>
      <c r="CR254" s="2">
        <v>5.6782130000000004</v>
      </c>
      <c r="CS254" s="2">
        <v>7.4593740000000004</v>
      </c>
      <c r="CT254" s="2">
        <v>0.29947800000000002</v>
      </c>
      <c r="CU254" s="2">
        <v>1.2901640000000001</v>
      </c>
      <c r="CV254" s="2">
        <v>3.7599999999999998E-4</v>
      </c>
      <c r="CW254" s="2">
        <v>1.590017</v>
      </c>
      <c r="CX254" t="s">
        <v>110</v>
      </c>
      <c r="CY254">
        <v>0.6</v>
      </c>
      <c r="CZ254" s="49">
        <f t="shared" si="28"/>
        <v>1.0300056666666668</v>
      </c>
    </row>
    <row r="255" spans="1:104" x14ac:dyDescent="0.2">
      <c r="A255" s="31" t="s">
        <v>2146</v>
      </c>
      <c r="B255" t="s">
        <v>2147</v>
      </c>
      <c r="C255" t="s">
        <v>1680</v>
      </c>
      <c r="D255" t="s">
        <v>1681</v>
      </c>
      <c r="E255">
        <v>76</v>
      </c>
      <c r="F255">
        <v>226</v>
      </c>
      <c r="G255" t="s">
        <v>1663</v>
      </c>
      <c r="I255" t="s">
        <v>156</v>
      </c>
      <c r="J255" s="18" t="s">
        <v>1243</v>
      </c>
      <c r="K255" t="s">
        <v>127</v>
      </c>
      <c r="M255" t="s">
        <v>69</v>
      </c>
      <c r="N255">
        <v>24</v>
      </c>
      <c r="O255">
        <v>0</v>
      </c>
      <c r="P255">
        <v>3</v>
      </c>
      <c r="Q255">
        <v>3</v>
      </c>
      <c r="R255">
        <v>-1</v>
      </c>
      <c r="S255">
        <v>-1</v>
      </c>
      <c r="T255">
        <v>0</v>
      </c>
      <c r="U255">
        <v>12</v>
      </c>
      <c r="V255">
        <v>20</v>
      </c>
      <c r="W255">
        <v>37</v>
      </c>
      <c r="X255">
        <v>4</v>
      </c>
      <c r="Y255">
        <v>6</v>
      </c>
      <c r="Z255">
        <v>6</v>
      </c>
      <c r="AA255">
        <v>12</v>
      </c>
      <c r="AB255">
        <v>134</v>
      </c>
      <c r="AC255">
        <v>95</v>
      </c>
      <c r="AD255">
        <v>16.2</v>
      </c>
      <c r="AE255">
        <v>0</v>
      </c>
      <c r="AF255">
        <v>0</v>
      </c>
      <c r="AG255">
        <v>0</v>
      </c>
      <c r="AH255">
        <v>3</v>
      </c>
      <c r="AI255">
        <v>0</v>
      </c>
      <c r="AJ255">
        <v>0</v>
      </c>
      <c r="AK255">
        <v>0</v>
      </c>
      <c r="AL255">
        <v>3</v>
      </c>
      <c r="AM255">
        <v>1</v>
      </c>
      <c r="AN255">
        <v>2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5</v>
      </c>
      <c r="AY255">
        <v>0</v>
      </c>
      <c r="AZ255">
        <v>13</v>
      </c>
      <c r="BA255">
        <v>7</v>
      </c>
      <c r="BB255">
        <v>12054</v>
      </c>
      <c r="BC255">
        <v>3012</v>
      </c>
      <c r="BD255">
        <v>111</v>
      </c>
      <c r="BE255">
        <v>414</v>
      </c>
      <c r="BF255">
        <v>6</v>
      </c>
      <c r="BG255">
        <v>0</v>
      </c>
      <c r="BH255">
        <v>0</v>
      </c>
      <c r="BI255">
        <v>0</v>
      </c>
      <c r="BJ255">
        <v>0</v>
      </c>
      <c r="BK255">
        <v>2</v>
      </c>
      <c r="BL255">
        <v>-0.1</v>
      </c>
      <c r="BM255">
        <v>-0.31</v>
      </c>
      <c r="BN255" s="3">
        <f t="shared" si="24"/>
        <v>3.3935656081497805</v>
      </c>
      <c r="BO255" s="3" t="str">
        <f t="shared" si="25"/>
        <v xml:space="preserve"> </v>
      </c>
      <c r="BP255" s="43">
        <v>-0.7</v>
      </c>
      <c r="BQ255" s="43">
        <v>-0.9</v>
      </c>
      <c r="BR255" s="43">
        <v>0.2</v>
      </c>
      <c r="BS255" s="44">
        <f t="shared" si="29"/>
        <v>0.66487099999999977</v>
      </c>
      <c r="BT255" s="28">
        <v>-1.1841379999999999</v>
      </c>
      <c r="BU255" s="28">
        <v>-9.9566000000000002E-2</v>
      </c>
      <c r="BV255" s="28">
        <v>-1.0349740000000001</v>
      </c>
      <c r="BW255" s="28">
        <v>-0.56458299999999995</v>
      </c>
      <c r="BX255" s="28">
        <v>0</v>
      </c>
      <c r="BY255" s="44">
        <f t="shared" si="30"/>
        <v>-2.8832610000000001</v>
      </c>
      <c r="BZ255" s="28">
        <v>3.1931319999999999</v>
      </c>
      <c r="CA255" s="28">
        <v>1.4526000000000001E-2</v>
      </c>
      <c r="CB255" s="28">
        <v>1.9909749999999999</v>
      </c>
      <c r="CC255" s="28">
        <v>-1.650501</v>
      </c>
      <c r="CD255" s="44">
        <f t="shared" si="31"/>
        <v>3.5481319999999998</v>
      </c>
      <c r="CE255" s="28">
        <v>200.9</v>
      </c>
      <c r="CF255" s="28">
        <v>50.2</v>
      </c>
      <c r="CG255" s="28">
        <v>1.85</v>
      </c>
      <c r="CH255" s="50">
        <v>252.95</v>
      </c>
      <c r="CI255" s="51">
        <v>625000</v>
      </c>
      <c r="CJ255">
        <v>165000</v>
      </c>
      <c r="CK255" s="2">
        <v>43.724997999999999</v>
      </c>
      <c r="CL255">
        <v>1.25</v>
      </c>
      <c r="CM255" s="2"/>
      <c r="CN255" s="2">
        <f t="shared" si="26"/>
        <v>-2.95</v>
      </c>
      <c r="CO255" s="2">
        <f t="shared" si="27"/>
        <v>2.5508679999999999</v>
      </c>
      <c r="CP255" s="48">
        <v>41.257164000000003</v>
      </c>
      <c r="CQ255" s="2">
        <v>4.9319990000000002</v>
      </c>
      <c r="CR255" s="2">
        <v>7.4774440000000002</v>
      </c>
      <c r="CS255" s="2">
        <v>12.409443</v>
      </c>
      <c r="CT255" s="2">
        <v>0.30472500000000002</v>
      </c>
      <c r="CU255" s="2">
        <v>0.74644100000000002</v>
      </c>
      <c r="CV255" s="2">
        <v>-2.99E-4</v>
      </c>
      <c r="CW255" s="2">
        <v>1.0508679999999999</v>
      </c>
      <c r="CY255" s="2"/>
      <c r="CZ255" s="49">
        <f t="shared" si="28"/>
        <v>0.85028933333333323</v>
      </c>
    </row>
    <row r="256" spans="1:104" x14ac:dyDescent="0.2">
      <c r="A256" s="31" t="s">
        <v>2148</v>
      </c>
      <c r="B256" t="s">
        <v>2147</v>
      </c>
      <c r="C256" t="s">
        <v>1680</v>
      </c>
      <c r="D256" t="s">
        <v>1681</v>
      </c>
      <c r="E256">
        <v>74</v>
      </c>
      <c r="F256">
        <v>214</v>
      </c>
      <c r="G256" t="s">
        <v>1663</v>
      </c>
      <c r="I256" t="s">
        <v>685</v>
      </c>
      <c r="J256" t="s">
        <v>1243</v>
      </c>
      <c r="K256" t="s">
        <v>85</v>
      </c>
      <c r="M256" t="s">
        <v>48</v>
      </c>
      <c r="N256">
        <v>19</v>
      </c>
      <c r="O256">
        <v>1</v>
      </c>
      <c r="P256">
        <v>2</v>
      </c>
      <c r="Q256">
        <v>3</v>
      </c>
      <c r="R256">
        <v>-2</v>
      </c>
      <c r="S256">
        <v>-3</v>
      </c>
      <c r="T256">
        <v>-1</v>
      </c>
      <c r="U256">
        <v>57</v>
      </c>
      <c r="V256">
        <v>14</v>
      </c>
      <c r="W256">
        <v>20</v>
      </c>
      <c r="X256">
        <v>0</v>
      </c>
      <c r="Y256">
        <v>5</v>
      </c>
      <c r="Z256">
        <v>4</v>
      </c>
      <c r="AA256">
        <v>2</v>
      </c>
      <c r="AB256">
        <v>0</v>
      </c>
      <c r="AC256">
        <v>0</v>
      </c>
      <c r="AD256">
        <v>0</v>
      </c>
      <c r="AE256">
        <v>1</v>
      </c>
      <c r="AF256">
        <v>0</v>
      </c>
      <c r="AG256">
        <v>0</v>
      </c>
      <c r="AH256">
        <v>2</v>
      </c>
      <c r="AI256">
        <v>0</v>
      </c>
      <c r="AJ256">
        <v>0</v>
      </c>
      <c r="AK256">
        <v>1</v>
      </c>
      <c r="AL256">
        <v>1</v>
      </c>
      <c r="AM256">
        <v>0</v>
      </c>
      <c r="AN256">
        <v>2</v>
      </c>
      <c r="AO256">
        <v>0</v>
      </c>
      <c r="AP256">
        <v>0</v>
      </c>
      <c r="AQ256">
        <v>0</v>
      </c>
      <c r="AR256">
        <v>0</v>
      </c>
      <c r="AS256">
        <v>1</v>
      </c>
      <c r="AT256">
        <v>0</v>
      </c>
      <c r="AU256">
        <v>1</v>
      </c>
      <c r="AV256">
        <v>0</v>
      </c>
      <c r="AW256">
        <v>0</v>
      </c>
      <c r="AX256">
        <v>5</v>
      </c>
      <c r="AY256">
        <v>0</v>
      </c>
      <c r="AZ256">
        <v>7</v>
      </c>
      <c r="BA256">
        <v>0</v>
      </c>
      <c r="BB256">
        <v>7055</v>
      </c>
      <c r="BC256">
        <v>14</v>
      </c>
      <c r="BD256">
        <v>42</v>
      </c>
      <c r="BE256">
        <v>177</v>
      </c>
      <c r="BF256">
        <v>6</v>
      </c>
      <c r="BG256">
        <v>0</v>
      </c>
      <c r="BH256">
        <v>0</v>
      </c>
      <c r="BI256">
        <v>0</v>
      </c>
      <c r="BJ256">
        <v>0</v>
      </c>
      <c r="BK256">
        <v>1</v>
      </c>
      <c r="BL256">
        <v>-0.02</v>
      </c>
      <c r="BM256">
        <v>-0.42</v>
      </c>
      <c r="BN256" s="3" t="str">
        <f t="shared" si="24"/>
        <v xml:space="preserve"> </v>
      </c>
      <c r="BO256" s="3" t="str">
        <f t="shared" si="25"/>
        <v xml:space="preserve"> </v>
      </c>
      <c r="BP256" s="43">
        <v>-2.2999999999999998</v>
      </c>
      <c r="BQ256" s="43">
        <v>-0.5</v>
      </c>
      <c r="BR256" s="43">
        <v>-0.3</v>
      </c>
      <c r="BS256" s="44">
        <f t="shared" si="29"/>
        <v>8.6354895082698668E-3</v>
      </c>
      <c r="BT256" s="45">
        <v>1.9673054410479289</v>
      </c>
      <c r="BU256" s="45">
        <v>-3.7795619301209379E-2</v>
      </c>
      <c r="BV256" s="45">
        <v>0.33170418642080651</v>
      </c>
      <c r="BW256" s="45">
        <v>-2.3585036783984946E-3</v>
      </c>
      <c r="BX256" s="45">
        <v>0</v>
      </c>
      <c r="BY256" s="44">
        <f t="shared" si="30"/>
        <v>2.2588555044891274</v>
      </c>
      <c r="BZ256" s="45">
        <v>0.23565411927131949</v>
      </c>
      <c r="CA256" s="45">
        <v>4.0975492226789081E-3</v>
      </c>
      <c r="CB256" s="45">
        <v>2.3321421032534227E-2</v>
      </c>
      <c r="CC256" s="45">
        <v>-2.5132931045073903</v>
      </c>
      <c r="CD256" s="44">
        <f t="shared" si="31"/>
        <v>-2.2502200149808576</v>
      </c>
      <c r="CE256" s="46">
        <v>117.58333333333333</v>
      </c>
      <c r="CF256" s="46">
        <v>0.23333333333333334</v>
      </c>
      <c r="CG256" s="46">
        <v>0.7</v>
      </c>
      <c r="CH256" s="46">
        <v>118.51666666666667</v>
      </c>
      <c r="CI256" s="47">
        <v>550000</v>
      </c>
      <c r="CL256">
        <v>0.55000000000000004</v>
      </c>
      <c r="CM256" s="2"/>
      <c r="CN256" s="2">
        <f t="shared" si="26"/>
        <v>-0.95000000000000018</v>
      </c>
      <c r="CO256" s="2">
        <f t="shared" si="27"/>
        <v>2.2126950000000001</v>
      </c>
      <c r="CP256" s="48">
        <v>34.122062999999997</v>
      </c>
      <c r="CQ256" s="2">
        <v>4.4977220000000004</v>
      </c>
      <c r="CR256" s="2">
        <v>6.0966589999999998</v>
      </c>
      <c r="CS256" s="2">
        <v>10.594381</v>
      </c>
      <c r="CT256" s="2">
        <v>0.255801</v>
      </c>
      <c r="CU256" s="2">
        <v>0.46037800000000001</v>
      </c>
      <c r="CV256" s="2">
        <v>-3.4840000000000001E-3</v>
      </c>
      <c r="CW256" s="2">
        <v>0.71269499999999997</v>
      </c>
      <c r="CY256" s="2"/>
      <c r="CZ256" s="49">
        <f t="shared" si="28"/>
        <v>0.73756500000000003</v>
      </c>
    </row>
    <row r="257" spans="1:104" x14ac:dyDescent="0.2">
      <c r="A257" s="31" t="s">
        <v>2149</v>
      </c>
      <c r="B257" t="s">
        <v>1686</v>
      </c>
      <c r="D257" t="s">
        <v>1671</v>
      </c>
      <c r="E257">
        <v>72</v>
      </c>
      <c r="F257">
        <v>209</v>
      </c>
      <c r="G257" t="s">
        <v>1663</v>
      </c>
      <c r="I257" t="s">
        <v>539</v>
      </c>
      <c r="J257" t="s">
        <v>540</v>
      </c>
      <c r="K257" t="s">
        <v>84</v>
      </c>
      <c r="L257" t="s">
        <v>84</v>
      </c>
      <c r="M257" t="s">
        <v>57</v>
      </c>
      <c r="N257">
        <v>72</v>
      </c>
      <c r="O257">
        <v>7</v>
      </c>
      <c r="P257">
        <v>32</v>
      </c>
      <c r="Q257">
        <v>39</v>
      </c>
      <c r="R257">
        <v>12</v>
      </c>
      <c r="S257">
        <v>14</v>
      </c>
      <c r="T257">
        <v>4</v>
      </c>
      <c r="U257">
        <v>38</v>
      </c>
      <c r="V257">
        <v>62</v>
      </c>
      <c r="W257">
        <v>46</v>
      </c>
      <c r="X257">
        <v>87</v>
      </c>
      <c r="Y257">
        <v>31</v>
      </c>
      <c r="Z257">
        <v>64</v>
      </c>
      <c r="AA257">
        <v>31</v>
      </c>
      <c r="AB257">
        <v>0</v>
      </c>
      <c r="AC257">
        <v>0</v>
      </c>
      <c r="AD257">
        <v>0</v>
      </c>
      <c r="AE257">
        <v>5</v>
      </c>
      <c r="AF257">
        <v>2</v>
      </c>
      <c r="AG257">
        <v>0</v>
      </c>
      <c r="AH257">
        <v>21</v>
      </c>
      <c r="AI257">
        <v>0</v>
      </c>
      <c r="AJ257">
        <v>11</v>
      </c>
      <c r="AK257">
        <v>15</v>
      </c>
      <c r="AL257">
        <v>17</v>
      </c>
      <c r="AM257">
        <v>15</v>
      </c>
      <c r="AN257">
        <v>17</v>
      </c>
      <c r="AO257">
        <v>2</v>
      </c>
      <c r="AP257">
        <v>0</v>
      </c>
      <c r="AQ257">
        <v>0</v>
      </c>
      <c r="AR257">
        <v>5</v>
      </c>
      <c r="AS257">
        <v>2</v>
      </c>
      <c r="AT257">
        <v>3</v>
      </c>
      <c r="AU257">
        <v>4</v>
      </c>
      <c r="AV257">
        <v>0</v>
      </c>
      <c r="AW257">
        <v>0</v>
      </c>
      <c r="AX257">
        <v>84</v>
      </c>
      <c r="AY257">
        <v>20</v>
      </c>
      <c r="AZ257">
        <v>78</v>
      </c>
      <c r="BA257">
        <v>26</v>
      </c>
      <c r="BB257">
        <v>70411</v>
      </c>
      <c r="BC257">
        <v>9143</v>
      </c>
      <c r="BD257">
        <v>11914</v>
      </c>
      <c r="BE257">
        <v>1767</v>
      </c>
      <c r="BF257">
        <v>19</v>
      </c>
      <c r="BG257">
        <v>0</v>
      </c>
      <c r="BH257">
        <v>0</v>
      </c>
      <c r="BI257">
        <v>0</v>
      </c>
      <c r="BJ257">
        <v>0</v>
      </c>
      <c r="BK257">
        <v>10</v>
      </c>
      <c r="BL257">
        <v>-0.03</v>
      </c>
      <c r="BM257">
        <v>0.16</v>
      </c>
      <c r="BN257" s="3">
        <f t="shared" si="24"/>
        <v>4.329838660625219</v>
      </c>
      <c r="BO257" s="3">
        <f t="shared" si="25"/>
        <v>3.9082402691349665</v>
      </c>
      <c r="BP257" s="43">
        <v>11.8</v>
      </c>
      <c r="BQ257" s="43">
        <v>5.5</v>
      </c>
      <c r="BR257" s="43">
        <v>4.9000000000000004</v>
      </c>
      <c r="BS257" s="44">
        <f t="shared" si="29"/>
        <v>46.123846847317807</v>
      </c>
      <c r="BT257" s="45">
        <v>18.679510834773691</v>
      </c>
      <c r="BU257" s="45">
        <v>5.7207689415659964</v>
      </c>
      <c r="BV257" s="45">
        <v>0.64032084031985159</v>
      </c>
      <c r="BW257" s="45">
        <v>-0.51283040776450273</v>
      </c>
      <c r="BX257" s="45">
        <v>0</v>
      </c>
      <c r="BY257" s="44">
        <f t="shared" si="30"/>
        <v>24.527770208895035</v>
      </c>
      <c r="BZ257" s="45">
        <v>16.784960137951803</v>
      </c>
      <c r="CA257" s="45">
        <v>0.99094572180867668</v>
      </c>
      <c r="CB257" s="45">
        <v>0.84074478243638351</v>
      </c>
      <c r="CC257" s="45">
        <v>2.9794259962259075</v>
      </c>
      <c r="CD257" s="44">
        <f t="shared" si="31"/>
        <v>21.596076638422769</v>
      </c>
      <c r="CE257" s="46">
        <v>1173.5166666666667</v>
      </c>
      <c r="CF257" s="46">
        <v>152.38333333333333</v>
      </c>
      <c r="CG257" s="46">
        <v>198.56666666666666</v>
      </c>
      <c r="CH257" s="46">
        <v>1524.4666666666667</v>
      </c>
      <c r="CI257" s="47">
        <v>1500000</v>
      </c>
      <c r="CJ257">
        <v>5540411</v>
      </c>
      <c r="CK257" s="2">
        <v>81</v>
      </c>
      <c r="CL257">
        <v>1.5</v>
      </c>
      <c r="CM257" s="3">
        <v>3.15</v>
      </c>
      <c r="CN257" s="2">
        <f t="shared" si="26"/>
        <v>7.4</v>
      </c>
      <c r="CO257" s="2">
        <f t="shared" si="27"/>
        <v>-0.29809999999999892</v>
      </c>
      <c r="CP257" s="48">
        <v>68.786263000000005</v>
      </c>
      <c r="CQ257" s="2">
        <v>6.3658330000000003</v>
      </c>
      <c r="CR257" s="2">
        <v>23.609276000000001</v>
      </c>
      <c r="CS257" s="2">
        <v>29.975109</v>
      </c>
      <c r="CT257" s="2">
        <v>3.690922</v>
      </c>
      <c r="CU257" s="2">
        <v>3.9595859999999998</v>
      </c>
      <c r="CV257" s="2">
        <v>1.3929999999999999E-3</v>
      </c>
      <c r="CW257" s="2">
        <v>7.6519000000000004</v>
      </c>
      <c r="CX257" t="s">
        <v>84</v>
      </c>
      <c r="CY257" s="2">
        <v>3.2</v>
      </c>
      <c r="CZ257" s="49">
        <f t="shared" si="28"/>
        <v>3.0506333333333333</v>
      </c>
    </row>
    <row r="258" spans="1:104" x14ac:dyDescent="0.2">
      <c r="A258" s="31" t="s">
        <v>2150</v>
      </c>
      <c r="B258" t="s">
        <v>1744</v>
      </c>
      <c r="C258" t="s">
        <v>1745</v>
      </c>
      <c r="D258" t="s">
        <v>1681</v>
      </c>
      <c r="E258">
        <v>74</v>
      </c>
      <c r="F258">
        <v>208</v>
      </c>
      <c r="G258" t="s">
        <v>1668</v>
      </c>
      <c r="I258" t="s">
        <v>63</v>
      </c>
      <c r="J258" t="s">
        <v>1125</v>
      </c>
      <c r="K258" t="s">
        <v>77</v>
      </c>
      <c r="L258" t="s">
        <v>77</v>
      </c>
      <c r="M258" t="s">
        <v>57</v>
      </c>
      <c r="N258">
        <v>68</v>
      </c>
      <c r="O258">
        <v>31</v>
      </c>
      <c r="P258">
        <v>42</v>
      </c>
      <c r="Q258">
        <v>73</v>
      </c>
      <c r="R258">
        <v>24</v>
      </c>
      <c r="S258">
        <v>10</v>
      </c>
      <c r="T258">
        <v>12</v>
      </c>
      <c r="U258">
        <v>68</v>
      </c>
      <c r="V258">
        <v>243</v>
      </c>
      <c r="W258">
        <v>86</v>
      </c>
      <c r="X258">
        <v>110</v>
      </c>
      <c r="Y258">
        <v>95</v>
      </c>
      <c r="Z258">
        <v>95</v>
      </c>
      <c r="AA258">
        <v>49</v>
      </c>
      <c r="AB258">
        <v>0</v>
      </c>
      <c r="AC258">
        <v>0</v>
      </c>
      <c r="AD258">
        <v>0</v>
      </c>
      <c r="AE258">
        <v>12</v>
      </c>
      <c r="AF258">
        <v>18</v>
      </c>
      <c r="AG258">
        <v>1</v>
      </c>
      <c r="AH258">
        <v>22</v>
      </c>
      <c r="AI258">
        <v>0</v>
      </c>
      <c r="AJ258">
        <v>20</v>
      </c>
      <c r="AK258">
        <v>26</v>
      </c>
      <c r="AL258">
        <v>16</v>
      </c>
      <c r="AM258">
        <v>11</v>
      </c>
      <c r="AN258">
        <v>31</v>
      </c>
      <c r="AO258">
        <v>2</v>
      </c>
      <c r="AP258">
        <v>0</v>
      </c>
      <c r="AQ258">
        <v>4</v>
      </c>
      <c r="AR258">
        <v>17</v>
      </c>
      <c r="AS258">
        <v>14</v>
      </c>
      <c r="AT258">
        <v>15</v>
      </c>
      <c r="AU258">
        <v>16</v>
      </c>
      <c r="AV258">
        <v>3</v>
      </c>
      <c r="AW258">
        <v>0</v>
      </c>
      <c r="AX258">
        <v>145</v>
      </c>
      <c r="AY258">
        <v>66</v>
      </c>
      <c r="AZ258">
        <v>62</v>
      </c>
      <c r="BA258">
        <v>7</v>
      </c>
      <c r="BB258">
        <v>73088</v>
      </c>
      <c r="BC258">
        <v>10070</v>
      </c>
      <c r="BD258">
        <v>21959</v>
      </c>
      <c r="BE258">
        <v>1847</v>
      </c>
      <c r="BF258">
        <v>34</v>
      </c>
      <c r="BG258">
        <v>0</v>
      </c>
      <c r="BH258">
        <v>0</v>
      </c>
      <c r="BI258">
        <v>0</v>
      </c>
      <c r="BJ258">
        <v>0</v>
      </c>
      <c r="BK258">
        <v>17</v>
      </c>
      <c r="BL258">
        <v>-0.01</v>
      </c>
      <c r="BM258">
        <v>0.11</v>
      </c>
      <c r="BN258" s="3">
        <f t="shared" si="24"/>
        <v>2.93569792538048</v>
      </c>
      <c r="BO258" s="3">
        <f t="shared" si="25"/>
        <v>5.4109681719370499</v>
      </c>
      <c r="BP258" s="43">
        <v>25.7</v>
      </c>
      <c r="BQ258" s="43">
        <v>17.8</v>
      </c>
      <c r="BR258" s="43">
        <v>9</v>
      </c>
      <c r="BS258" s="44">
        <f t="shared" si="29"/>
        <v>133.62391977807937</v>
      </c>
      <c r="BT258" s="45">
        <v>38.154068537419803</v>
      </c>
      <c r="BU258" s="45">
        <v>36.90694289491671</v>
      </c>
      <c r="BV258" s="45">
        <v>5.8663823365893455</v>
      </c>
      <c r="BW258" s="45">
        <v>3.3907727657832947</v>
      </c>
      <c r="BX258" s="45">
        <v>0</v>
      </c>
      <c r="BY258" s="44">
        <f t="shared" si="30"/>
        <v>84.31816653470915</v>
      </c>
      <c r="BZ258" s="45">
        <v>32.375429970258196</v>
      </c>
      <c r="CA258" s="45">
        <v>0.68274408052297142</v>
      </c>
      <c r="CB258" s="45">
        <v>23.057662495142019</v>
      </c>
      <c r="CC258" s="45">
        <v>-6.8100833025529566</v>
      </c>
      <c r="CD258" s="44">
        <f t="shared" si="31"/>
        <v>49.305753243370233</v>
      </c>
      <c r="CE258" s="46">
        <v>1218.1333333333334</v>
      </c>
      <c r="CF258" s="46">
        <v>167.83333333333334</v>
      </c>
      <c r="CG258" s="46">
        <v>365.98333333333335</v>
      </c>
      <c r="CH258" s="46">
        <v>1751.95</v>
      </c>
      <c r="CI258" s="47">
        <v>5250000</v>
      </c>
      <c r="CJ258">
        <v>7556434</v>
      </c>
      <c r="CK258" s="2">
        <v>82.199996999999996</v>
      </c>
      <c r="CL258">
        <v>6</v>
      </c>
      <c r="CM258" s="3">
        <v>5</v>
      </c>
      <c r="CN258" s="2">
        <f t="shared" si="26"/>
        <v>10.3</v>
      </c>
      <c r="CO258" s="2">
        <f t="shared" si="27"/>
        <v>7.6446630000000013</v>
      </c>
      <c r="CP258" s="48">
        <v>76.077797000000004</v>
      </c>
      <c r="CQ258" s="2">
        <v>21.375893000000001</v>
      </c>
      <c r="CR258" s="2">
        <v>49.524653999999998</v>
      </c>
      <c r="CS258" s="2">
        <v>70.900547000000003</v>
      </c>
      <c r="CT258" s="2">
        <v>14.871337</v>
      </c>
      <c r="CU258" s="2">
        <v>6.2740879999999999</v>
      </c>
      <c r="CV258" s="2">
        <v>-7.6199999999999998E-4</v>
      </c>
      <c r="CW258" s="2">
        <v>21.144663000000001</v>
      </c>
      <c r="CX258" t="s">
        <v>77</v>
      </c>
      <c r="CY258" s="2">
        <v>5.3</v>
      </c>
      <c r="CZ258" s="49">
        <f t="shared" si="28"/>
        <v>7.5482210000000007</v>
      </c>
    </row>
    <row r="259" spans="1:104" x14ac:dyDescent="0.2">
      <c r="A259" s="31" t="s">
        <v>2151</v>
      </c>
      <c r="B259" t="s">
        <v>2152</v>
      </c>
      <c r="C259" t="s">
        <v>1661</v>
      </c>
      <c r="D259" t="s">
        <v>1662</v>
      </c>
      <c r="E259">
        <v>71</v>
      </c>
      <c r="F259">
        <v>195</v>
      </c>
      <c r="G259" t="s">
        <v>1663</v>
      </c>
      <c r="I259" t="s">
        <v>715</v>
      </c>
      <c r="J259" t="s">
        <v>621</v>
      </c>
      <c r="K259" t="s">
        <v>62</v>
      </c>
      <c r="L259" t="s">
        <v>711</v>
      </c>
      <c r="M259" t="s">
        <v>57</v>
      </c>
      <c r="N259">
        <v>49</v>
      </c>
      <c r="O259">
        <v>2</v>
      </c>
      <c r="P259">
        <v>7</v>
      </c>
      <c r="Q259">
        <v>9</v>
      </c>
      <c r="R259">
        <v>3</v>
      </c>
      <c r="S259">
        <v>3</v>
      </c>
      <c r="T259">
        <v>1</v>
      </c>
      <c r="U259">
        <v>22</v>
      </c>
      <c r="V259">
        <v>38</v>
      </c>
      <c r="W259">
        <v>37</v>
      </c>
      <c r="X259">
        <v>63</v>
      </c>
      <c r="Y259">
        <v>28</v>
      </c>
      <c r="Z259">
        <v>18</v>
      </c>
      <c r="AA259">
        <v>13</v>
      </c>
      <c r="AB259">
        <v>0</v>
      </c>
      <c r="AC259">
        <v>0</v>
      </c>
      <c r="AD259">
        <v>0</v>
      </c>
      <c r="AE259">
        <v>2</v>
      </c>
      <c r="AF259">
        <v>0</v>
      </c>
      <c r="AG259">
        <v>0</v>
      </c>
      <c r="AH259">
        <v>7</v>
      </c>
      <c r="AI259">
        <v>0</v>
      </c>
      <c r="AJ259">
        <v>0</v>
      </c>
      <c r="AK259">
        <v>7</v>
      </c>
      <c r="AL259">
        <v>0</v>
      </c>
      <c r="AM259">
        <v>1</v>
      </c>
      <c r="AN259">
        <v>6</v>
      </c>
      <c r="AO259">
        <v>0</v>
      </c>
      <c r="AP259">
        <v>0</v>
      </c>
      <c r="AQ259">
        <v>0</v>
      </c>
      <c r="AR259">
        <v>0</v>
      </c>
      <c r="AS259">
        <v>2</v>
      </c>
      <c r="AT259">
        <v>0</v>
      </c>
      <c r="AU259">
        <v>2</v>
      </c>
      <c r="AV259">
        <v>0</v>
      </c>
      <c r="AW259">
        <v>0</v>
      </c>
      <c r="AX259">
        <v>30</v>
      </c>
      <c r="AY259">
        <v>7</v>
      </c>
      <c r="AZ259">
        <v>20</v>
      </c>
      <c r="BA259">
        <v>0</v>
      </c>
      <c r="BB259">
        <v>42268</v>
      </c>
      <c r="BC259">
        <v>544</v>
      </c>
      <c r="BD259">
        <v>5083</v>
      </c>
      <c r="BE259">
        <v>993</v>
      </c>
      <c r="BF259">
        <v>11</v>
      </c>
      <c r="BG259">
        <v>0</v>
      </c>
      <c r="BH259">
        <v>0</v>
      </c>
      <c r="BI259">
        <v>0</v>
      </c>
      <c r="BJ259">
        <v>0</v>
      </c>
      <c r="BK259">
        <v>4</v>
      </c>
      <c r="BL259">
        <v>-0.09</v>
      </c>
      <c r="BM259">
        <v>-0.12</v>
      </c>
      <c r="BN259" s="3" t="str">
        <f t="shared" ref="BN259:BN322" si="32">IF(AND(BB259&gt;3600,BC259&gt;1200),(4*(AZ259-BA259+0.2*BF259)/BB259*3600+BA259/BC259*3600)/5," ")</f>
        <v xml:space="preserve"> </v>
      </c>
      <c r="BO259" s="3">
        <f t="shared" ref="BO259:BO322" si="33">IF(AND(BB259&gt;3600,BD259&gt;1200),(4*((AX259-AY259+0.2*BK259)/BB259*3600)+(AY259/BD259*3600))/5," ")</f>
        <v>2.6131927426877177</v>
      </c>
      <c r="BP259" s="43">
        <v>-0.3</v>
      </c>
      <c r="BQ259" s="43">
        <v>-0.2</v>
      </c>
      <c r="BR259" s="43">
        <v>1.5</v>
      </c>
      <c r="BS259" s="44">
        <f t="shared" si="29"/>
        <v>20.199686558241353</v>
      </c>
      <c r="BT259" s="45">
        <v>3.26779653334843</v>
      </c>
      <c r="BU259" s="45">
        <v>-1.2860854402913224</v>
      </c>
      <c r="BV259" s="45">
        <v>-0.12071764346888049</v>
      </c>
      <c r="BW259" s="45">
        <v>0.15904146661864119</v>
      </c>
      <c r="BX259" s="45">
        <v>0</v>
      </c>
      <c r="BY259" s="44">
        <f t="shared" si="30"/>
        <v>2.020034916206868</v>
      </c>
      <c r="BZ259" s="45">
        <v>16.237047604488868</v>
      </c>
      <c r="CA259" s="45">
        <v>0.15049226715658687</v>
      </c>
      <c r="CB259" s="45">
        <v>1.1574090966503139</v>
      </c>
      <c r="CC259" s="45">
        <v>0.63470267373871525</v>
      </c>
      <c r="CD259" s="44">
        <f t="shared" si="31"/>
        <v>18.179651642034486</v>
      </c>
      <c r="CE259" s="46">
        <v>704.4666666666667</v>
      </c>
      <c r="CF259" s="46">
        <v>9.0666666666666664</v>
      </c>
      <c r="CG259" s="46">
        <v>84.716666666666669</v>
      </c>
      <c r="CH259" s="46">
        <v>798.25000000000011</v>
      </c>
      <c r="CI259" s="47">
        <v>600000</v>
      </c>
      <c r="CJ259">
        <v>2574120</v>
      </c>
      <c r="CK259" s="2">
        <v>80.900002000000001</v>
      </c>
      <c r="CL259">
        <v>0.6</v>
      </c>
      <c r="CM259" s="3">
        <v>0.72499999999999998</v>
      </c>
      <c r="CN259" s="2">
        <f t="shared" ref="CN259:CN322" si="34">IF(CL259&gt;0,SUM(BQ259:BR259)-3*(CL259-0.5),"")</f>
        <v>1</v>
      </c>
      <c r="CO259" s="2">
        <f t="shared" ref="CO259:CO322" si="35">IF(CL259&gt;0,CW259-3*(CM259-0.5),"")</f>
        <v>1.9065530000000002</v>
      </c>
      <c r="CP259" s="48">
        <v>53.725937000000002</v>
      </c>
      <c r="CQ259" s="2">
        <v>2.31793</v>
      </c>
      <c r="CR259" s="2">
        <v>9.0904089999999993</v>
      </c>
      <c r="CS259" s="2">
        <v>11.408340000000001</v>
      </c>
      <c r="CT259" s="2">
        <v>0.134404</v>
      </c>
      <c r="CU259" s="2">
        <v>2.4480819999999999</v>
      </c>
      <c r="CV259" s="2">
        <v>-9.3400000000000004E-4</v>
      </c>
      <c r="CW259" s="2">
        <v>2.581553</v>
      </c>
      <c r="CX259" t="s">
        <v>62</v>
      </c>
      <c r="CY259" s="2">
        <v>0.7</v>
      </c>
      <c r="CZ259" s="49">
        <f t="shared" ref="CZ259:CZ322" si="36">CW259/3+0.5</f>
        <v>1.3605176666666665</v>
      </c>
    </row>
    <row r="260" spans="1:104" x14ac:dyDescent="0.2">
      <c r="A260" s="31" t="s">
        <v>2153</v>
      </c>
      <c r="B260" t="s">
        <v>2154</v>
      </c>
      <c r="C260" t="s">
        <v>1661</v>
      </c>
      <c r="D260" t="s">
        <v>1662</v>
      </c>
      <c r="E260">
        <v>76</v>
      </c>
      <c r="F260">
        <v>234</v>
      </c>
      <c r="G260" t="s">
        <v>1668</v>
      </c>
      <c r="I260" t="s">
        <v>46</v>
      </c>
      <c r="J260" t="s">
        <v>621</v>
      </c>
      <c r="K260" t="s">
        <v>206</v>
      </c>
      <c r="L260" t="s">
        <v>1864</v>
      </c>
      <c r="M260" t="s">
        <v>57</v>
      </c>
      <c r="N260">
        <v>82</v>
      </c>
      <c r="O260">
        <v>2</v>
      </c>
      <c r="P260">
        <v>12</v>
      </c>
      <c r="Q260">
        <v>14</v>
      </c>
      <c r="R260">
        <v>1</v>
      </c>
      <c r="S260">
        <v>2</v>
      </c>
      <c r="T260">
        <v>-2</v>
      </c>
      <c r="U260">
        <v>111</v>
      </c>
      <c r="V260">
        <v>76</v>
      </c>
      <c r="W260">
        <v>202</v>
      </c>
      <c r="X260">
        <v>167</v>
      </c>
      <c r="Y260">
        <v>64</v>
      </c>
      <c r="Z260">
        <v>60</v>
      </c>
      <c r="AA260">
        <v>11</v>
      </c>
      <c r="AB260">
        <v>1</v>
      </c>
      <c r="AC260">
        <v>0</v>
      </c>
      <c r="AD260">
        <v>0</v>
      </c>
      <c r="AE260">
        <v>2</v>
      </c>
      <c r="AF260">
        <v>0</v>
      </c>
      <c r="AG260">
        <v>0</v>
      </c>
      <c r="AH260">
        <v>11</v>
      </c>
      <c r="AI260">
        <v>0</v>
      </c>
      <c r="AJ260">
        <v>1</v>
      </c>
      <c r="AK260">
        <v>6</v>
      </c>
      <c r="AL260">
        <v>6</v>
      </c>
      <c r="AM260">
        <v>3</v>
      </c>
      <c r="AN260">
        <v>9</v>
      </c>
      <c r="AO260">
        <v>1</v>
      </c>
      <c r="AP260">
        <v>0</v>
      </c>
      <c r="AQ260">
        <v>0</v>
      </c>
      <c r="AR260">
        <v>1</v>
      </c>
      <c r="AS260">
        <v>1</v>
      </c>
      <c r="AT260">
        <v>1</v>
      </c>
      <c r="AU260">
        <v>1</v>
      </c>
      <c r="AV260">
        <v>0</v>
      </c>
      <c r="AW260">
        <v>0</v>
      </c>
      <c r="AX260">
        <v>48</v>
      </c>
      <c r="AY260">
        <v>1</v>
      </c>
      <c r="AZ260">
        <v>72</v>
      </c>
      <c r="BA260">
        <v>26</v>
      </c>
      <c r="BB260">
        <v>81351</v>
      </c>
      <c r="BC260">
        <v>15047</v>
      </c>
      <c r="BD260">
        <v>729</v>
      </c>
      <c r="BE260">
        <v>1986</v>
      </c>
      <c r="BF260">
        <v>33</v>
      </c>
      <c r="BG260">
        <v>9</v>
      </c>
      <c r="BH260">
        <v>0</v>
      </c>
      <c r="BI260">
        <v>0</v>
      </c>
      <c r="BJ260">
        <v>0</v>
      </c>
      <c r="BK260">
        <v>8</v>
      </c>
      <c r="BL260">
        <v>0</v>
      </c>
      <c r="BM260">
        <v>-0.03</v>
      </c>
      <c r="BN260" s="3">
        <f t="shared" si="32"/>
        <v>3.1062547073342852</v>
      </c>
      <c r="BO260" s="3" t="str">
        <f t="shared" si="33"/>
        <v xml:space="preserve"> </v>
      </c>
      <c r="BP260" s="43">
        <v>7.2</v>
      </c>
      <c r="BQ260" s="43">
        <v>-0.6</v>
      </c>
      <c r="BR260" s="43">
        <v>6.6</v>
      </c>
      <c r="BS260" s="44">
        <f t="shared" ref="BS260:BS323" si="37">BY260+CD260</f>
        <v>42.369856051385838</v>
      </c>
      <c r="BT260" s="45">
        <v>4.1837023127845487</v>
      </c>
      <c r="BU260" s="45">
        <v>1.3066863797459988E-2</v>
      </c>
      <c r="BV260" s="45">
        <v>-0.36690994252620129</v>
      </c>
      <c r="BW260" s="45">
        <v>-0.41368459312137018</v>
      </c>
      <c r="BX260" s="45">
        <v>0</v>
      </c>
      <c r="BY260" s="44">
        <f t="shared" ref="BY260:BY323" si="38">SUM(BT260:BX260)</f>
        <v>3.4161746409344369</v>
      </c>
      <c r="BZ260" s="45">
        <v>31.184042514395234</v>
      </c>
      <c r="CA260" s="45">
        <v>0.25739711130559745</v>
      </c>
      <c r="CB260" s="45">
        <v>11.834493027919381</v>
      </c>
      <c r="CC260" s="45">
        <v>-4.3222512431688083</v>
      </c>
      <c r="CD260" s="44">
        <f t="shared" ref="CD260:CD323" si="39">SUM(BZ260:CC260)</f>
        <v>38.953681410451402</v>
      </c>
      <c r="CE260" s="46">
        <v>1355.85</v>
      </c>
      <c r="CF260" s="46">
        <v>250.78333333333336</v>
      </c>
      <c r="CG260" s="46">
        <v>12.149999999999999</v>
      </c>
      <c r="CH260" s="46">
        <v>1618.7833333333333</v>
      </c>
      <c r="CI260" s="47">
        <v>1150000</v>
      </c>
      <c r="CJ260">
        <v>2256659</v>
      </c>
      <c r="CK260" s="2">
        <v>59.599997999999999</v>
      </c>
      <c r="CL260">
        <v>1.25</v>
      </c>
      <c r="CM260" s="3">
        <v>2.75</v>
      </c>
      <c r="CN260" s="2">
        <f t="shared" si="34"/>
        <v>3.75</v>
      </c>
      <c r="CO260" s="2">
        <f t="shared" si="35"/>
        <v>-2.847003</v>
      </c>
      <c r="CP260" s="48">
        <v>69.567824999999999</v>
      </c>
      <c r="CQ260" s="2">
        <v>1.841898</v>
      </c>
      <c r="CR260" s="2">
        <v>9.2517309999999995</v>
      </c>
      <c r="CS260" s="2">
        <v>11.093629</v>
      </c>
      <c r="CT260" s="2">
        <v>-0.36859999999999998</v>
      </c>
      <c r="CU260" s="2">
        <v>4.2703569999999997</v>
      </c>
      <c r="CV260" s="2">
        <v>1.24E-3</v>
      </c>
      <c r="CW260" s="2">
        <v>3.902997</v>
      </c>
      <c r="CX260" t="s">
        <v>1865</v>
      </c>
      <c r="CY260" s="2">
        <v>3</v>
      </c>
      <c r="CZ260" s="49">
        <f t="shared" si="36"/>
        <v>1.800999</v>
      </c>
    </row>
    <row r="261" spans="1:104" x14ac:dyDescent="0.2">
      <c r="A261" s="31" t="s">
        <v>2155</v>
      </c>
      <c r="B261" t="s">
        <v>2156</v>
      </c>
      <c r="C261" t="s">
        <v>1684</v>
      </c>
      <c r="D261" t="s">
        <v>1681</v>
      </c>
      <c r="E261">
        <v>75</v>
      </c>
      <c r="F261">
        <v>215</v>
      </c>
      <c r="G261" t="s">
        <v>1663</v>
      </c>
      <c r="H261" t="s">
        <v>1664</v>
      </c>
      <c r="I261" t="s">
        <v>386</v>
      </c>
      <c r="J261" t="s">
        <v>387</v>
      </c>
      <c r="K261" t="s">
        <v>280</v>
      </c>
      <c r="L261" t="s">
        <v>280</v>
      </c>
      <c r="M261" t="s">
        <v>48</v>
      </c>
      <c r="N261">
        <v>2</v>
      </c>
      <c r="O261">
        <v>0</v>
      </c>
      <c r="P261">
        <v>0</v>
      </c>
      <c r="Q261">
        <v>0</v>
      </c>
      <c r="R261">
        <v>-1</v>
      </c>
      <c r="S261">
        <v>-1</v>
      </c>
      <c r="T261">
        <v>0</v>
      </c>
      <c r="U261">
        <v>0</v>
      </c>
      <c r="V261">
        <v>3</v>
      </c>
      <c r="W261">
        <v>1</v>
      </c>
      <c r="X261">
        <v>1</v>
      </c>
      <c r="Y261">
        <v>1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1</v>
      </c>
      <c r="BA261">
        <v>0</v>
      </c>
      <c r="BB261">
        <v>919</v>
      </c>
      <c r="BC261">
        <v>0</v>
      </c>
      <c r="BD261">
        <v>196</v>
      </c>
      <c r="BE261">
        <v>26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2</v>
      </c>
      <c r="BL261">
        <v>-0.14000000000000001</v>
      </c>
      <c r="BM261">
        <v>-0.22</v>
      </c>
      <c r="BN261" s="3" t="str">
        <f t="shared" si="32"/>
        <v xml:space="preserve"> </v>
      </c>
      <c r="BO261" s="3" t="str">
        <f t="shared" si="33"/>
        <v xml:space="preserve"> </v>
      </c>
      <c r="BP261" s="43">
        <v>-1</v>
      </c>
      <c r="BQ261" s="43">
        <v>-0.1</v>
      </c>
      <c r="BR261" s="43">
        <v>-0.2</v>
      </c>
      <c r="BS261" s="44">
        <f t="shared" si="37"/>
        <v>0.47497857368203417</v>
      </c>
      <c r="BT261" s="45">
        <v>-0.39209109350045573</v>
      </c>
      <c r="BU261" s="45">
        <v>-0.18300759123650684</v>
      </c>
      <c r="BV261" s="45">
        <v>0.77463529946290999</v>
      </c>
      <c r="BW261" s="45">
        <v>0</v>
      </c>
      <c r="BX261" s="45">
        <v>0</v>
      </c>
      <c r="BY261" s="44">
        <f t="shared" si="38"/>
        <v>0.19953661472594741</v>
      </c>
      <c r="BZ261" s="45">
        <v>1.4400270104004796E-2</v>
      </c>
      <c r="CA261" s="45">
        <v>2.0128384880672659E-2</v>
      </c>
      <c r="CB261" s="45">
        <v>0</v>
      </c>
      <c r="CC261" s="45">
        <v>0.24091330397140931</v>
      </c>
      <c r="CD261" s="44">
        <f t="shared" si="39"/>
        <v>0.27544195895608675</v>
      </c>
      <c r="CE261" s="46">
        <v>15.316666666666666</v>
      </c>
      <c r="CF261" s="46">
        <v>0</v>
      </c>
      <c r="CG261" s="46">
        <v>3.2666666666666666</v>
      </c>
      <c r="CH261" s="46">
        <v>18.583333333333332</v>
      </c>
      <c r="CI261" s="47">
        <v>850000</v>
      </c>
      <c r="CL261">
        <v>0.73499999999999999</v>
      </c>
      <c r="CM261" s="3">
        <v>0.65</v>
      </c>
      <c r="CN261" s="2">
        <f t="shared" si="34"/>
        <v>-1.0049999999999999</v>
      </c>
      <c r="CO261" s="2">
        <f t="shared" si="35"/>
        <v>0.64250399999999985</v>
      </c>
      <c r="CP261" s="48">
        <v>27.442706999999999</v>
      </c>
      <c r="CQ261" s="2">
        <v>4.6582319999999999</v>
      </c>
      <c r="CR261" s="2">
        <v>5.8980969999999999</v>
      </c>
      <c r="CS261" s="2">
        <v>10.556329</v>
      </c>
      <c r="CT261" s="2">
        <v>0.59627600000000003</v>
      </c>
      <c r="CU261" s="2">
        <v>0.498975</v>
      </c>
      <c r="CV261" s="2">
        <v>-2.7469999999999999E-3</v>
      </c>
      <c r="CW261" s="2">
        <v>1.0925039999999999</v>
      </c>
      <c r="CX261" t="s">
        <v>280</v>
      </c>
      <c r="CY261" s="2">
        <v>0.6</v>
      </c>
      <c r="CZ261" s="49">
        <f t="shared" si="36"/>
        <v>0.86416800000000005</v>
      </c>
    </row>
    <row r="262" spans="1:104" x14ac:dyDescent="0.2">
      <c r="A262" s="31" t="s">
        <v>2157</v>
      </c>
      <c r="B262" t="s">
        <v>1808</v>
      </c>
      <c r="C262" t="s">
        <v>1661</v>
      </c>
      <c r="D262" t="s">
        <v>1662</v>
      </c>
      <c r="E262">
        <v>73</v>
      </c>
      <c r="F262">
        <v>225</v>
      </c>
      <c r="G262" t="s">
        <v>1668</v>
      </c>
      <c r="I262" t="s">
        <v>63</v>
      </c>
      <c r="J262" t="s">
        <v>212</v>
      </c>
      <c r="K262" t="s">
        <v>213</v>
      </c>
      <c r="M262" t="s">
        <v>44</v>
      </c>
      <c r="N262">
        <v>62</v>
      </c>
      <c r="O262">
        <v>10</v>
      </c>
      <c r="P262">
        <v>13</v>
      </c>
      <c r="Q262">
        <v>23</v>
      </c>
      <c r="R262">
        <v>8</v>
      </c>
      <c r="S262">
        <v>1</v>
      </c>
      <c r="T262">
        <v>-1</v>
      </c>
      <c r="U262">
        <v>25</v>
      </c>
      <c r="V262">
        <v>108</v>
      </c>
      <c r="W262">
        <v>147</v>
      </c>
      <c r="X262">
        <v>34</v>
      </c>
      <c r="Y262">
        <v>48</v>
      </c>
      <c r="Z262">
        <v>28</v>
      </c>
      <c r="AA262">
        <v>16</v>
      </c>
      <c r="AB262">
        <v>15</v>
      </c>
      <c r="AC262">
        <v>28</v>
      </c>
      <c r="AD262">
        <v>1.2</v>
      </c>
      <c r="AE262">
        <v>9</v>
      </c>
      <c r="AF262">
        <v>0</v>
      </c>
      <c r="AG262">
        <v>1</v>
      </c>
      <c r="AH262">
        <v>10</v>
      </c>
      <c r="AI262">
        <v>3</v>
      </c>
      <c r="AJ262">
        <v>0</v>
      </c>
      <c r="AK262">
        <v>6</v>
      </c>
      <c r="AL262">
        <v>7</v>
      </c>
      <c r="AM262">
        <v>2</v>
      </c>
      <c r="AN262">
        <v>11</v>
      </c>
      <c r="AO262">
        <v>0</v>
      </c>
      <c r="AP262">
        <v>0</v>
      </c>
      <c r="AQ262">
        <v>2</v>
      </c>
      <c r="AR262">
        <v>6</v>
      </c>
      <c r="AS262">
        <v>4</v>
      </c>
      <c r="AT262">
        <v>0</v>
      </c>
      <c r="AU262">
        <v>10</v>
      </c>
      <c r="AV262">
        <v>1</v>
      </c>
      <c r="AW262">
        <v>0</v>
      </c>
      <c r="AX262">
        <v>30</v>
      </c>
      <c r="AY262">
        <v>1</v>
      </c>
      <c r="AZ262">
        <v>38</v>
      </c>
      <c r="BA262">
        <v>17</v>
      </c>
      <c r="BB262">
        <v>45536</v>
      </c>
      <c r="BC262">
        <v>9245</v>
      </c>
      <c r="BD262">
        <v>1046</v>
      </c>
      <c r="BE262">
        <v>1321</v>
      </c>
      <c r="BF262">
        <v>5</v>
      </c>
      <c r="BG262">
        <v>1</v>
      </c>
      <c r="BH262">
        <v>0</v>
      </c>
      <c r="BI262">
        <v>1</v>
      </c>
      <c r="BJ262">
        <v>0</v>
      </c>
      <c r="BK262">
        <v>13</v>
      </c>
      <c r="BL262">
        <v>-0.04</v>
      </c>
      <c r="BM262">
        <v>-0.22</v>
      </c>
      <c r="BN262" s="3">
        <f t="shared" si="32"/>
        <v>2.7153854602989518</v>
      </c>
      <c r="BO262" s="3" t="str">
        <f t="shared" si="33"/>
        <v xml:space="preserve"> </v>
      </c>
      <c r="BP262" s="43">
        <v>1.4</v>
      </c>
      <c r="BQ262" s="43">
        <v>1.3</v>
      </c>
      <c r="BR262" s="43">
        <v>3</v>
      </c>
      <c r="BS262" s="44">
        <f t="shared" si="37"/>
        <v>40.695606197210331</v>
      </c>
      <c r="BT262" s="45">
        <v>8.7535161730441065</v>
      </c>
      <c r="BU262" s="45">
        <v>-0.63680910103433985</v>
      </c>
      <c r="BV262" s="45">
        <v>0.25997657264780538</v>
      </c>
      <c r="BW262" s="45">
        <v>4.8990864483401007</v>
      </c>
      <c r="BX262" s="45">
        <v>0</v>
      </c>
      <c r="BY262" s="44">
        <f t="shared" si="38"/>
        <v>13.275770092997671</v>
      </c>
      <c r="BZ262" s="45">
        <v>12.31259814755593</v>
      </c>
      <c r="CA262" s="45">
        <v>-0.17328930154874908</v>
      </c>
      <c r="CB262" s="45">
        <v>8.1862174983955516</v>
      </c>
      <c r="CC262" s="45">
        <v>7.094309759809927</v>
      </c>
      <c r="CD262" s="44">
        <f t="shared" si="39"/>
        <v>27.41983610421266</v>
      </c>
      <c r="CE262" s="46">
        <v>758.93333333333328</v>
      </c>
      <c r="CF262" s="46">
        <v>154.08333333333334</v>
      </c>
      <c r="CG262" s="46">
        <v>17.433333333333334</v>
      </c>
      <c r="CH262" s="46">
        <v>930.45</v>
      </c>
      <c r="CI262" s="47">
        <v>1775000</v>
      </c>
      <c r="CJ262">
        <v>2247713</v>
      </c>
      <c r="CK262" s="2">
        <v>69.900002000000001</v>
      </c>
      <c r="CL262">
        <v>1.7749999999999999</v>
      </c>
      <c r="CM262" s="2"/>
      <c r="CN262" s="2">
        <f t="shared" si="34"/>
        <v>0.47500000000000009</v>
      </c>
      <c r="CO262" s="2">
        <f t="shared" si="35"/>
        <v>4.5338329999999996</v>
      </c>
      <c r="CP262" s="48">
        <v>61.703693000000001</v>
      </c>
      <c r="CQ262" s="2">
        <v>8.474532</v>
      </c>
      <c r="CR262" s="2">
        <v>12.194072999999999</v>
      </c>
      <c r="CS262" s="2">
        <v>20.668604999999999</v>
      </c>
      <c r="CT262" s="2">
        <v>0.563357</v>
      </c>
      <c r="CU262" s="2">
        <v>2.4696600000000002</v>
      </c>
      <c r="CV262" s="2">
        <v>8.1700000000000002E-4</v>
      </c>
      <c r="CW262" s="2">
        <v>3.033833</v>
      </c>
      <c r="CY262" s="2"/>
      <c r="CZ262" s="49">
        <f t="shared" si="36"/>
        <v>1.5112776666666667</v>
      </c>
    </row>
    <row r="263" spans="1:104" x14ac:dyDescent="0.2">
      <c r="A263" s="31" t="s">
        <v>2158</v>
      </c>
      <c r="B263" t="s">
        <v>2159</v>
      </c>
      <c r="D263" t="s">
        <v>1677</v>
      </c>
      <c r="E263">
        <v>75</v>
      </c>
      <c r="F263">
        <v>206</v>
      </c>
      <c r="G263" t="s">
        <v>1663</v>
      </c>
      <c r="I263" t="s">
        <v>464</v>
      </c>
      <c r="J263" t="s">
        <v>465</v>
      </c>
      <c r="K263" t="s">
        <v>163</v>
      </c>
      <c r="L263" t="s">
        <v>163</v>
      </c>
      <c r="M263" t="s">
        <v>57</v>
      </c>
      <c r="N263">
        <v>81</v>
      </c>
      <c r="O263">
        <v>2</v>
      </c>
      <c r="P263">
        <v>10</v>
      </c>
      <c r="Q263">
        <v>12</v>
      </c>
      <c r="R263">
        <v>-8</v>
      </c>
      <c r="S263">
        <v>6</v>
      </c>
      <c r="T263">
        <v>-8</v>
      </c>
      <c r="U263">
        <v>51</v>
      </c>
      <c r="V263">
        <v>60</v>
      </c>
      <c r="W263">
        <v>178</v>
      </c>
      <c r="X263">
        <v>100</v>
      </c>
      <c r="Y263">
        <v>32</v>
      </c>
      <c r="Z263">
        <v>47</v>
      </c>
      <c r="AA263">
        <v>25</v>
      </c>
      <c r="AB263">
        <v>0</v>
      </c>
      <c r="AC263">
        <v>0</v>
      </c>
      <c r="AD263">
        <v>0</v>
      </c>
      <c r="AE263">
        <v>2</v>
      </c>
      <c r="AF263">
        <v>0</v>
      </c>
      <c r="AG263">
        <v>0</v>
      </c>
      <c r="AH263">
        <v>10</v>
      </c>
      <c r="AI263">
        <v>0</v>
      </c>
      <c r="AJ263">
        <v>0</v>
      </c>
      <c r="AK263">
        <v>6</v>
      </c>
      <c r="AL263">
        <v>4</v>
      </c>
      <c r="AM263">
        <v>1</v>
      </c>
      <c r="AN263">
        <v>9</v>
      </c>
      <c r="AO263">
        <v>0</v>
      </c>
      <c r="AP263">
        <v>1</v>
      </c>
      <c r="AQ263">
        <v>1</v>
      </c>
      <c r="AR263">
        <v>2</v>
      </c>
      <c r="AS263">
        <v>0</v>
      </c>
      <c r="AT263">
        <v>0</v>
      </c>
      <c r="AU263">
        <v>2</v>
      </c>
      <c r="AV263">
        <v>0</v>
      </c>
      <c r="AW263">
        <v>0</v>
      </c>
      <c r="AX263">
        <v>46</v>
      </c>
      <c r="AY263">
        <v>1</v>
      </c>
      <c r="AZ263">
        <v>77</v>
      </c>
      <c r="BA263">
        <v>24</v>
      </c>
      <c r="BB263">
        <v>74023</v>
      </c>
      <c r="BC263">
        <v>11282</v>
      </c>
      <c r="BD263">
        <v>456</v>
      </c>
      <c r="BE263">
        <v>1928</v>
      </c>
      <c r="BF263">
        <v>23</v>
      </c>
      <c r="BG263">
        <v>1</v>
      </c>
      <c r="BH263">
        <v>0</v>
      </c>
      <c r="BI263">
        <v>0</v>
      </c>
      <c r="BJ263">
        <v>0</v>
      </c>
      <c r="BK263">
        <v>6</v>
      </c>
      <c r="BL263">
        <v>-0.02</v>
      </c>
      <c r="BM263">
        <v>-0.02</v>
      </c>
      <c r="BN263" s="3">
        <f t="shared" si="32"/>
        <v>3.7726765180376303</v>
      </c>
      <c r="BO263" s="3" t="str">
        <f t="shared" si="33"/>
        <v xml:space="preserve"> </v>
      </c>
      <c r="BP263" s="43">
        <v>-4.7</v>
      </c>
      <c r="BQ263" s="43">
        <v>-0.9</v>
      </c>
      <c r="BR263" s="43">
        <v>1.6</v>
      </c>
      <c r="BS263" s="44">
        <f t="shared" si="37"/>
        <v>37.681378967174147</v>
      </c>
      <c r="BT263" s="45">
        <v>4.1689173225467888</v>
      </c>
      <c r="BU263" s="45">
        <v>4.2493663760171031E-2</v>
      </c>
      <c r="BV263" s="45">
        <v>-0.43852497842908139</v>
      </c>
      <c r="BW263" s="45">
        <v>-0.50360110221498677</v>
      </c>
      <c r="BX263" s="45">
        <v>0</v>
      </c>
      <c r="BY263" s="44">
        <f t="shared" si="38"/>
        <v>3.2692849056628912</v>
      </c>
      <c r="BZ263" s="45">
        <v>24.379922466576122</v>
      </c>
      <c r="CA263" s="45">
        <v>0.20841020626343734</v>
      </c>
      <c r="CB263" s="45">
        <v>9.1962020414561003</v>
      </c>
      <c r="CC263" s="45">
        <v>0.62755934721559292</v>
      </c>
      <c r="CD263" s="44">
        <f t="shared" si="39"/>
        <v>34.412094061511254</v>
      </c>
      <c r="CE263" s="46">
        <v>1233.7166666666667</v>
      </c>
      <c r="CF263" s="46">
        <v>188.03333333333333</v>
      </c>
      <c r="CG263" s="46">
        <v>7.6</v>
      </c>
      <c r="CH263" s="46">
        <v>1429.35</v>
      </c>
      <c r="CI263" s="47">
        <v>975000</v>
      </c>
      <c r="CJ263">
        <v>2392126</v>
      </c>
      <c r="CK263" s="2">
        <v>62</v>
      </c>
      <c r="CL263">
        <v>0.9</v>
      </c>
      <c r="CM263" s="3">
        <v>1.05</v>
      </c>
      <c r="CN263" s="2">
        <f t="shared" si="34"/>
        <v>-0.50000000000000011</v>
      </c>
      <c r="CO263" s="2">
        <f t="shared" si="35"/>
        <v>0.50285099999999994</v>
      </c>
      <c r="CP263" s="48">
        <v>67.476883000000001</v>
      </c>
      <c r="CQ263" s="2">
        <v>1.9917689999999999</v>
      </c>
      <c r="CR263" s="2">
        <v>8.4688130000000008</v>
      </c>
      <c r="CS263" s="2">
        <v>10.460582</v>
      </c>
      <c r="CT263" s="2">
        <v>-0.54970399999999997</v>
      </c>
      <c r="CU263" s="2">
        <v>2.7025640000000002</v>
      </c>
      <c r="CV263" s="2">
        <v>-7.9999999999999996E-6</v>
      </c>
      <c r="CW263" s="2">
        <v>2.1528510000000001</v>
      </c>
      <c r="CX263" t="s">
        <v>163</v>
      </c>
      <c r="CY263" s="2">
        <v>1</v>
      </c>
      <c r="CZ263" s="49">
        <f t="shared" si="36"/>
        <v>1.2176170000000002</v>
      </c>
    </row>
    <row r="264" spans="1:104" x14ac:dyDescent="0.2">
      <c r="A264" s="31" t="s">
        <v>2160</v>
      </c>
      <c r="B264" t="s">
        <v>2161</v>
      </c>
      <c r="C264" t="s">
        <v>2162</v>
      </c>
      <c r="D264" t="s">
        <v>1662</v>
      </c>
      <c r="E264">
        <v>74</v>
      </c>
      <c r="F264">
        <v>210</v>
      </c>
      <c r="G264" t="s">
        <v>1668</v>
      </c>
      <c r="I264" t="s">
        <v>138</v>
      </c>
      <c r="J264" t="s">
        <v>1245</v>
      </c>
      <c r="K264" t="s">
        <v>85</v>
      </c>
      <c r="M264" t="s">
        <v>57</v>
      </c>
      <c r="N264">
        <v>1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1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805</v>
      </c>
      <c r="BC264">
        <v>0</v>
      </c>
      <c r="BD264">
        <v>0</v>
      </c>
      <c r="BE264">
        <v>17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-0.43</v>
      </c>
      <c r="BM264">
        <v>-0.21</v>
      </c>
      <c r="BN264" s="3" t="str">
        <f t="shared" si="32"/>
        <v xml:space="preserve"> </v>
      </c>
      <c r="BO264" s="3" t="str">
        <f t="shared" si="33"/>
        <v xml:space="preserve"> </v>
      </c>
      <c r="BP264" s="43">
        <v>0</v>
      </c>
      <c r="BQ264" s="43">
        <v>0</v>
      </c>
      <c r="BR264" s="43">
        <v>0</v>
      </c>
      <c r="BS264" s="44">
        <f t="shared" si="37"/>
        <v>0.54899715043225539</v>
      </c>
      <c r="BT264" s="45">
        <v>-0.13778444967341694</v>
      </c>
      <c r="BU264" s="45">
        <v>0</v>
      </c>
      <c r="BV264" s="45">
        <v>-4.1223634271760366E-2</v>
      </c>
      <c r="BW264" s="45">
        <v>0</v>
      </c>
      <c r="BX264" s="45">
        <v>0</v>
      </c>
      <c r="BY264" s="44">
        <f t="shared" si="38"/>
        <v>-0.17900808394517731</v>
      </c>
      <c r="BZ264" s="45">
        <v>0.59515499879402445</v>
      </c>
      <c r="CA264" s="45">
        <v>0</v>
      </c>
      <c r="CB264" s="45">
        <v>0</v>
      </c>
      <c r="CC264" s="45">
        <v>0.13285023558340828</v>
      </c>
      <c r="CD264" s="44">
        <f t="shared" si="39"/>
        <v>0.7280052343774327</v>
      </c>
      <c r="CE264" s="46">
        <v>13.416666666666668</v>
      </c>
      <c r="CF264" s="46">
        <v>0</v>
      </c>
      <c r="CG264" s="46">
        <v>0</v>
      </c>
      <c r="CH264" s="46">
        <v>13.416666666666668</v>
      </c>
      <c r="CI264" s="47">
        <v>550000</v>
      </c>
      <c r="CL264">
        <v>0.55000000000000004</v>
      </c>
      <c r="CM264" s="2"/>
      <c r="CN264" s="2">
        <f t="shared" si="34"/>
        <v>-0.15000000000000013</v>
      </c>
      <c r="CO264" s="2">
        <f t="shared" si="35"/>
        <v>2.9344600000000001</v>
      </c>
      <c r="CP264" s="48">
        <v>27.317421</v>
      </c>
      <c r="CQ264" s="2">
        <v>1.520367</v>
      </c>
      <c r="CR264" s="2">
        <v>5.1729279999999997</v>
      </c>
      <c r="CS264" s="2">
        <v>6.693295</v>
      </c>
      <c r="CT264" s="2">
        <v>0.38284099999999999</v>
      </c>
      <c r="CU264" s="2">
        <v>1.0519700000000001</v>
      </c>
      <c r="CV264" s="2">
        <v>-3.5199999999999999E-4</v>
      </c>
      <c r="CW264" s="2">
        <v>1.4344600000000001</v>
      </c>
      <c r="CY264" s="2"/>
      <c r="CZ264" s="49">
        <f t="shared" si="36"/>
        <v>0.97815333333333343</v>
      </c>
    </row>
    <row r="265" spans="1:104" x14ac:dyDescent="0.2">
      <c r="A265" s="31" t="s">
        <v>2163</v>
      </c>
      <c r="B265" t="s">
        <v>2164</v>
      </c>
      <c r="C265" t="s">
        <v>1712</v>
      </c>
      <c r="D265" t="s">
        <v>1662</v>
      </c>
      <c r="E265">
        <v>74</v>
      </c>
      <c r="F265">
        <v>220</v>
      </c>
      <c r="G265" t="s">
        <v>1668</v>
      </c>
      <c r="I265" t="s">
        <v>931</v>
      </c>
      <c r="J265" t="s">
        <v>932</v>
      </c>
      <c r="K265" t="s">
        <v>72</v>
      </c>
      <c r="L265" t="s">
        <v>72</v>
      </c>
      <c r="M265" t="s">
        <v>44</v>
      </c>
      <c r="N265">
        <v>78</v>
      </c>
      <c r="O265">
        <v>21</v>
      </c>
      <c r="P265">
        <v>27</v>
      </c>
      <c r="Q265">
        <v>48</v>
      </c>
      <c r="R265">
        <v>-12</v>
      </c>
      <c r="S265">
        <v>-2</v>
      </c>
      <c r="T265">
        <v>-11</v>
      </c>
      <c r="U265">
        <v>81</v>
      </c>
      <c r="V265">
        <v>226</v>
      </c>
      <c r="W265">
        <v>72</v>
      </c>
      <c r="X265">
        <v>29</v>
      </c>
      <c r="Y265">
        <v>75</v>
      </c>
      <c r="Z265">
        <v>36</v>
      </c>
      <c r="AA265">
        <v>32</v>
      </c>
      <c r="AB265">
        <v>30</v>
      </c>
      <c r="AC265">
        <v>34</v>
      </c>
      <c r="AD265">
        <v>1.4</v>
      </c>
      <c r="AE265">
        <v>16</v>
      </c>
      <c r="AF265">
        <v>5</v>
      </c>
      <c r="AG265">
        <v>0</v>
      </c>
      <c r="AH265">
        <v>14</v>
      </c>
      <c r="AI265">
        <v>0</v>
      </c>
      <c r="AJ265">
        <v>13</v>
      </c>
      <c r="AK265">
        <v>13</v>
      </c>
      <c r="AL265">
        <v>14</v>
      </c>
      <c r="AM265">
        <v>5</v>
      </c>
      <c r="AN265">
        <v>22</v>
      </c>
      <c r="AO265">
        <v>2</v>
      </c>
      <c r="AP265">
        <v>0</v>
      </c>
      <c r="AQ265">
        <v>4</v>
      </c>
      <c r="AR265">
        <v>15</v>
      </c>
      <c r="AS265">
        <v>6</v>
      </c>
      <c r="AT265">
        <v>5</v>
      </c>
      <c r="AU265">
        <v>16</v>
      </c>
      <c r="AV265">
        <v>2</v>
      </c>
      <c r="AW265">
        <v>0</v>
      </c>
      <c r="AX265">
        <v>74</v>
      </c>
      <c r="AY265">
        <v>31</v>
      </c>
      <c r="AZ265">
        <v>56</v>
      </c>
      <c r="BA265">
        <v>1</v>
      </c>
      <c r="BB265">
        <v>59641</v>
      </c>
      <c r="BC265">
        <v>57</v>
      </c>
      <c r="BD265">
        <v>18330</v>
      </c>
      <c r="BE265">
        <v>1543</v>
      </c>
      <c r="BF265">
        <v>27</v>
      </c>
      <c r="BG265">
        <v>3</v>
      </c>
      <c r="BH265">
        <v>1</v>
      </c>
      <c r="BI265">
        <v>0</v>
      </c>
      <c r="BJ265">
        <v>0</v>
      </c>
      <c r="BK265">
        <v>13</v>
      </c>
      <c r="BL265">
        <v>0</v>
      </c>
      <c r="BM265">
        <v>0.09</v>
      </c>
      <c r="BN265" s="3" t="str">
        <f t="shared" si="32"/>
        <v xml:space="preserve"> </v>
      </c>
      <c r="BO265" s="3">
        <f t="shared" si="33"/>
        <v>3.4196510924022734</v>
      </c>
      <c r="BP265" s="43">
        <v>1.6</v>
      </c>
      <c r="BQ265" s="43">
        <v>3.6</v>
      </c>
      <c r="BR265" s="43">
        <v>1</v>
      </c>
      <c r="BS265" s="44">
        <f t="shared" si="37"/>
        <v>27.418160999999998</v>
      </c>
      <c r="BT265" s="28">
        <v>20.497028</v>
      </c>
      <c r="BU265" s="28">
        <v>4.8122990000000003</v>
      </c>
      <c r="BV265" s="28">
        <v>-2.9627539999999999</v>
      </c>
      <c r="BW265" s="28">
        <v>-1.1061E-2</v>
      </c>
      <c r="BX265" s="28">
        <v>4.3232229999999996</v>
      </c>
      <c r="BY265" s="44">
        <f t="shared" si="38"/>
        <v>26.658734999999997</v>
      </c>
      <c r="BZ265" s="28">
        <v>5.0725889999999998</v>
      </c>
      <c r="CA265" s="28">
        <v>1.271355</v>
      </c>
      <c r="CB265" s="28">
        <v>-0.54114499999999999</v>
      </c>
      <c r="CC265" s="28">
        <v>-5.0433729999999999</v>
      </c>
      <c r="CD265" s="44">
        <f t="shared" si="39"/>
        <v>0.75942599999999949</v>
      </c>
      <c r="CE265" s="28">
        <v>994.01666699999998</v>
      </c>
      <c r="CF265" s="28">
        <v>0.95</v>
      </c>
      <c r="CG265" s="28">
        <v>305.5</v>
      </c>
      <c r="CH265" s="50">
        <v>1300.4666669999999</v>
      </c>
      <c r="CI265" s="51">
        <v>4500000</v>
      </c>
      <c r="CJ265">
        <v>1475714</v>
      </c>
      <c r="CK265" s="2">
        <v>32.921795000000003</v>
      </c>
      <c r="CL265">
        <v>4.5</v>
      </c>
      <c r="CM265" s="3">
        <v>2</v>
      </c>
      <c r="CN265" s="2">
        <f t="shared" si="34"/>
        <v>-7.4</v>
      </c>
      <c r="CO265" s="2">
        <f t="shared" si="35"/>
        <v>0.37872000000000039</v>
      </c>
      <c r="CP265" s="48">
        <v>59.612999000000002</v>
      </c>
      <c r="CQ265" s="2">
        <v>13.323625</v>
      </c>
      <c r="CR265" s="2">
        <v>18.568567000000002</v>
      </c>
      <c r="CS265" s="2">
        <v>31.892192000000001</v>
      </c>
      <c r="CT265" s="2">
        <v>3.493878</v>
      </c>
      <c r="CU265" s="2">
        <v>1.401456</v>
      </c>
      <c r="CV265" s="2">
        <v>-1.6612999999999999E-2</v>
      </c>
      <c r="CW265" s="2">
        <v>4.8787200000000004</v>
      </c>
      <c r="CX265" t="s">
        <v>72</v>
      </c>
      <c r="CY265" s="2">
        <v>2</v>
      </c>
      <c r="CZ265" s="49">
        <f t="shared" si="36"/>
        <v>2.1262400000000001</v>
      </c>
    </row>
    <row r="266" spans="1:104" x14ac:dyDescent="0.2">
      <c r="A266" s="31" t="s">
        <v>2165</v>
      </c>
      <c r="B266" t="s">
        <v>1796</v>
      </c>
      <c r="C266" t="s">
        <v>1748</v>
      </c>
      <c r="D266" t="s">
        <v>1681</v>
      </c>
      <c r="E266">
        <v>73</v>
      </c>
      <c r="F266">
        <v>211</v>
      </c>
      <c r="G266" t="s">
        <v>1668</v>
      </c>
      <c r="I266" t="s">
        <v>382</v>
      </c>
      <c r="J266" t="s">
        <v>746</v>
      </c>
      <c r="K266" t="s">
        <v>170</v>
      </c>
      <c r="L266" t="s">
        <v>1701</v>
      </c>
      <c r="M266" t="s">
        <v>44</v>
      </c>
      <c r="N266">
        <v>50</v>
      </c>
      <c r="O266">
        <v>5</v>
      </c>
      <c r="P266">
        <v>7</v>
      </c>
      <c r="Q266">
        <v>12</v>
      </c>
      <c r="R266">
        <v>2</v>
      </c>
      <c r="S266">
        <v>-4</v>
      </c>
      <c r="T266">
        <v>3</v>
      </c>
      <c r="U266">
        <v>30</v>
      </c>
      <c r="V266">
        <v>63</v>
      </c>
      <c r="W266">
        <v>88</v>
      </c>
      <c r="X266">
        <v>32</v>
      </c>
      <c r="Y266">
        <v>22</v>
      </c>
      <c r="Z266">
        <v>10</v>
      </c>
      <c r="AA266">
        <v>20</v>
      </c>
      <c r="AB266">
        <v>286</v>
      </c>
      <c r="AC266">
        <v>269</v>
      </c>
      <c r="AD266">
        <v>19.5</v>
      </c>
      <c r="AE266">
        <v>5</v>
      </c>
      <c r="AF266">
        <v>0</v>
      </c>
      <c r="AG266">
        <v>0</v>
      </c>
      <c r="AH266">
        <v>7</v>
      </c>
      <c r="AI266">
        <v>0</v>
      </c>
      <c r="AJ266">
        <v>0</v>
      </c>
      <c r="AK266">
        <v>5</v>
      </c>
      <c r="AL266">
        <v>2</v>
      </c>
      <c r="AM266">
        <v>5</v>
      </c>
      <c r="AN266">
        <v>2</v>
      </c>
      <c r="AO266">
        <v>2</v>
      </c>
      <c r="AP266">
        <v>0</v>
      </c>
      <c r="AQ266">
        <v>1</v>
      </c>
      <c r="AR266">
        <v>0</v>
      </c>
      <c r="AS266">
        <v>5</v>
      </c>
      <c r="AT266">
        <v>2</v>
      </c>
      <c r="AU266">
        <v>3</v>
      </c>
      <c r="AV266">
        <v>0</v>
      </c>
      <c r="AW266">
        <v>0</v>
      </c>
      <c r="AX266">
        <v>19</v>
      </c>
      <c r="AY266">
        <v>0</v>
      </c>
      <c r="AZ266">
        <v>36</v>
      </c>
      <c r="BA266">
        <v>19</v>
      </c>
      <c r="BB266">
        <v>30643</v>
      </c>
      <c r="BC266">
        <v>7053</v>
      </c>
      <c r="BD266">
        <v>462</v>
      </c>
      <c r="BE266">
        <v>980</v>
      </c>
      <c r="BF266">
        <v>15</v>
      </c>
      <c r="BG266">
        <v>0</v>
      </c>
      <c r="BH266">
        <v>0</v>
      </c>
      <c r="BI266">
        <v>0</v>
      </c>
      <c r="BJ266">
        <v>0</v>
      </c>
      <c r="BK266">
        <v>9</v>
      </c>
      <c r="BL266">
        <v>-0.04</v>
      </c>
      <c r="BM266">
        <v>0.19</v>
      </c>
      <c r="BN266" s="3">
        <f t="shared" si="32"/>
        <v>3.8193116866367922</v>
      </c>
      <c r="BO266" s="3" t="str">
        <f t="shared" si="33"/>
        <v xml:space="preserve"> </v>
      </c>
      <c r="BP266" s="43">
        <v>5.2</v>
      </c>
      <c r="BQ266" s="43">
        <v>-0.6</v>
      </c>
      <c r="BR266" s="43">
        <v>2.5</v>
      </c>
      <c r="BS266" s="44">
        <f t="shared" si="37"/>
        <v>8.0580823766879401</v>
      </c>
      <c r="BT266" s="45">
        <v>4.7336968729443161</v>
      </c>
      <c r="BU266" s="45">
        <v>-0.38822717853753008</v>
      </c>
      <c r="BV266" s="45">
        <v>-0.23424982431661751</v>
      </c>
      <c r="BW266" s="45">
        <v>-1.2757987033520337</v>
      </c>
      <c r="BX266" s="45">
        <v>0</v>
      </c>
      <c r="BY266" s="44">
        <f t="shared" si="38"/>
        <v>2.8354211667381346</v>
      </c>
      <c r="BZ266" s="45">
        <v>7.8475623123122524</v>
      </c>
      <c r="CA266" s="45">
        <v>6.454955968587657E-2</v>
      </c>
      <c r="CB266" s="45">
        <v>2.1347359963405768</v>
      </c>
      <c r="CC266" s="45">
        <v>-4.8241866583888999</v>
      </c>
      <c r="CD266" s="44">
        <f t="shared" si="39"/>
        <v>5.2226612099498055</v>
      </c>
      <c r="CE266" s="46">
        <v>510.71666666666664</v>
      </c>
      <c r="CF266" s="46">
        <v>117.54999999999998</v>
      </c>
      <c r="CG266" s="46">
        <v>7.7000000000000011</v>
      </c>
      <c r="CH266" s="46">
        <v>635.9666666666667</v>
      </c>
      <c r="CI266" s="47">
        <v>475000</v>
      </c>
      <c r="CJ266">
        <v>578165</v>
      </c>
      <c r="CK266" s="2">
        <v>49.099997999999999</v>
      </c>
      <c r="CL266">
        <v>0.47499999999999998</v>
      </c>
      <c r="CM266" s="3">
        <v>0.55000000000000004</v>
      </c>
      <c r="CN266" s="2">
        <f t="shared" si="34"/>
        <v>1.9750000000000001</v>
      </c>
      <c r="CO266" s="2">
        <f t="shared" si="35"/>
        <v>1.9445479999999999</v>
      </c>
      <c r="CP266" s="48">
        <v>55.927582000000001</v>
      </c>
      <c r="CQ266" s="2">
        <v>7.1615919999999997</v>
      </c>
      <c r="CR266" s="2">
        <v>9.1327879999999997</v>
      </c>
      <c r="CS266" s="2">
        <v>16.29438</v>
      </c>
      <c r="CT266" s="2">
        <v>0.25688499999999997</v>
      </c>
      <c r="CU266" s="2">
        <v>1.8428910000000001</v>
      </c>
      <c r="CV266" s="2">
        <v>-5.228E-3</v>
      </c>
      <c r="CW266" s="2">
        <v>2.0945480000000001</v>
      </c>
      <c r="CX266" t="s">
        <v>1701</v>
      </c>
      <c r="CY266" s="2">
        <v>0</v>
      </c>
      <c r="CZ266" s="49">
        <f t="shared" si="36"/>
        <v>1.1981826666666668</v>
      </c>
    </row>
    <row r="267" spans="1:104" x14ac:dyDescent="0.2">
      <c r="A267" s="31" t="s">
        <v>2166</v>
      </c>
      <c r="B267" t="s">
        <v>2167</v>
      </c>
      <c r="D267" t="s">
        <v>1761</v>
      </c>
      <c r="E267">
        <v>72</v>
      </c>
      <c r="F267">
        <v>205</v>
      </c>
      <c r="G267" t="s">
        <v>1663</v>
      </c>
      <c r="I267" t="s">
        <v>390</v>
      </c>
      <c r="J267" t="s">
        <v>1068</v>
      </c>
      <c r="K267" t="s">
        <v>113</v>
      </c>
      <c r="L267" t="s">
        <v>113</v>
      </c>
      <c r="M267" t="s">
        <v>48</v>
      </c>
      <c r="N267">
        <v>65</v>
      </c>
      <c r="O267">
        <v>22</v>
      </c>
      <c r="P267">
        <v>20</v>
      </c>
      <c r="Q267">
        <v>42</v>
      </c>
      <c r="R267">
        <v>-5</v>
      </c>
      <c r="S267">
        <v>4</v>
      </c>
      <c r="T267">
        <v>1</v>
      </c>
      <c r="U267">
        <v>4</v>
      </c>
      <c r="V267">
        <v>168</v>
      </c>
      <c r="W267">
        <v>22</v>
      </c>
      <c r="X267">
        <v>24</v>
      </c>
      <c r="Y267">
        <v>59</v>
      </c>
      <c r="Z267">
        <v>35</v>
      </c>
      <c r="AA267">
        <v>31</v>
      </c>
      <c r="AB267">
        <v>0</v>
      </c>
      <c r="AC267">
        <v>1</v>
      </c>
      <c r="AD267">
        <v>0</v>
      </c>
      <c r="AE267">
        <v>16</v>
      </c>
      <c r="AF267">
        <v>6</v>
      </c>
      <c r="AG267">
        <v>0</v>
      </c>
      <c r="AH267">
        <v>13</v>
      </c>
      <c r="AI267">
        <v>0</v>
      </c>
      <c r="AJ267">
        <v>7</v>
      </c>
      <c r="AK267">
        <v>7</v>
      </c>
      <c r="AL267">
        <v>13</v>
      </c>
      <c r="AM267">
        <v>7</v>
      </c>
      <c r="AN267">
        <v>13</v>
      </c>
      <c r="AO267">
        <v>4</v>
      </c>
      <c r="AP267">
        <v>1</v>
      </c>
      <c r="AQ267">
        <v>3</v>
      </c>
      <c r="AR267">
        <v>10</v>
      </c>
      <c r="AS267">
        <v>12</v>
      </c>
      <c r="AT267">
        <v>6</v>
      </c>
      <c r="AU267">
        <v>16</v>
      </c>
      <c r="AV267">
        <v>2</v>
      </c>
      <c r="AW267">
        <v>0</v>
      </c>
      <c r="AX267">
        <v>56</v>
      </c>
      <c r="AY267">
        <v>18</v>
      </c>
      <c r="AZ267">
        <v>52</v>
      </c>
      <c r="BA267">
        <v>9</v>
      </c>
      <c r="BB267">
        <v>53544</v>
      </c>
      <c r="BC267">
        <v>3910</v>
      </c>
      <c r="BD267">
        <v>9165</v>
      </c>
      <c r="BE267">
        <v>1379</v>
      </c>
      <c r="BF267">
        <v>2</v>
      </c>
      <c r="BG267">
        <v>0</v>
      </c>
      <c r="BH267">
        <v>0</v>
      </c>
      <c r="BI267">
        <v>0</v>
      </c>
      <c r="BJ267">
        <v>0</v>
      </c>
      <c r="BK267">
        <v>19</v>
      </c>
      <c r="BL267">
        <v>-0.02</v>
      </c>
      <c r="BM267">
        <v>-0.03</v>
      </c>
      <c r="BN267" s="3">
        <f t="shared" si="32"/>
        <v>3.9916682047090459</v>
      </c>
      <c r="BO267" s="3">
        <f t="shared" si="33"/>
        <v>3.6623944258150845</v>
      </c>
      <c r="BP267" s="43">
        <v>2.2999999999999998</v>
      </c>
      <c r="BQ267" s="43">
        <v>5.9</v>
      </c>
      <c r="BR267" s="43">
        <v>1.3</v>
      </c>
      <c r="BS267" s="44">
        <f t="shared" si="37"/>
        <v>58.87019704195059</v>
      </c>
      <c r="BT267" s="45">
        <v>24.438894777637692</v>
      </c>
      <c r="BU267" s="45">
        <v>8.7752111359030973</v>
      </c>
      <c r="BV267" s="45">
        <v>3.1655006154953349</v>
      </c>
      <c r="BW267" s="45">
        <v>-0.97273218826714603</v>
      </c>
      <c r="BX267" s="45">
        <v>-5.3321707621915543E-2</v>
      </c>
      <c r="BY267" s="44">
        <f t="shared" si="38"/>
        <v>35.353552633147061</v>
      </c>
      <c r="BZ267" s="45">
        <v>6.7784818310378485</v>
      </c>
      <c r="CA267" s="45">
        <v>0.77378640947682809</v>
      </c>
      <c r="CB267" s="45">
        <v>2.7717931437980297</v>
      </c>
      <c r="CC267" s="45">
        <v>13.192583024490819</v>
      </c>
      <c r="CD267" s="44">
        <f t="shared" si="39"/>
        <v>23.516644408803526</v>
      </c>
      <c r="CE267" s="46">
        <v>892.39999999999986</v>
      </c>
      <c r="CF267" s="46">
        <v>65.166666666666671</v>
      </c>
      <c r="CG267" s="46">
        <v>152.75</v>
      </c>
      <c r="CH267" s="46">
        <v>1110.3166666666666</v>
      </c>
      <c r="CI267" s="47">
        <v>3000000</v>
      </c>
      <c r="CJ267">
        <v>2941749</v>
      </c>
      <c r="CK267" s="2">
        <v>52.900002000000001</v>
      </c>
      <c r="CL267">
        <v>3</v>
      </c>
      <c r="CM267" s="3">
        <v>3</v>
      </c>
      <c r="CN267" s="2">
        <f t="shared" si="34"/>
        <v>-0.29999999999999982</v>
      </c>
      <c r="CO267" s="2">
        <f t="shared" si="35"/>
        <v>-0.72340699999999991</v>
      </c>
      <c r="CP267" s="48">
        <v>64.671188000000001</v>
      </c>
      <c r="CQ267" s="2">
        <v>19.275703</v>
      </c>
      <c r="CR267" s="2">
        <v>19.741759999999999</v>
      </c>
      <c r="CS267" s="2">
        <v>39.017463999999997</v>
      </c>
      <c r="CT267" s="2">
        <v>4.8494260000000002</v>
      </c>
      <c r="CU267" s="2">
        <v>1.9722949999999999</v>
      </c>
      <c r="CV267" s="2">
        <v>-4.5128000000000001E-2</v>
      </c>
      <c r="CW267" s="2">
        <v>6.7765930000000001</v>
      </c>
      <c r="CX267" t="s">
        <v>113</v>
      </c>
      <c r="CY267" s="2">
        <v>3</v>
      </c>
      <c r="CZ267" s="49">
        <f t="shared" si="36"/>
        <v>2.7588643333333334</v>
      </c>
    </row>
    <row r="268" spans="1:104" x14ac:dyDescent="0.2">
      <c r="A268" s="31" t="s">
        <v>2168</v>
      </c>
      <c r="B268" t="s">
        <v>2169</v>
      </c>
      <c r="C268" t="s">
        <v>1932</v>
      </c>
      <c r="D268" t="s">
        <v>1662</v>
      </c>
      <c r="E268">
        <v>75</v>
      </c>
      <c r="F268">
        <v>205</v>
      </c>
      <c r="G268" t="s">
        <v>1663</v>
      </c>
      <c r="I268" t="s">
        <v>125</v>
      </c>
      <c r="J268" t="s">
        <v>126</v>
      </c>
      <c r="K268" t="s">
        <v>74</v>
      </c>
      <c r="L268" t="s">
        <v>74</v>
      </c>
      <c r="M268" t="s">
        <v>57</v>
      </c>
      <c r="N268">
        <v>81</v>
      </c>
      <c r="O268">
        <v>6</v>
      </c>
      <c r="P268">
        <v>33</v>
      </c>
      <c r="Q268">
        <v>39</v>
      </c>
      <c r="R268">
        <v>-16</v>
      </c>
      <c r="S268">
        <v>-2</v>
      </c>
      <c r="T268">
        <v>-1</v>
      </c>
      <c r="U268">
        <v>32</v>
      </c>
      <c r="V268">
        <v>148</v>
      </c>
      <c r="W268">
        <v>60</v>
      </c>
      <c r="X268">
        <v>127</v>
      </c>
      <c r="Y268">
        <v>76</v>
      </c>
      <c r="Z268">
        <v>45</v>
      </c>
      <c r="AA268">
        <v>42</v>
      </c>
      <c r="AB268">
        <v>0</v>
      </c>
      <c r="AC268">
        <v>0</v>
      </c>
      <c r="AD268">
        <v>0</v>
      </c>
      <c r="AE268">
        <v>2</v>
      </c>
      <c r="AF268">
        <v>4</v>
      </c>
      <c r="AG268">
        <v>0</v>
      </c>
      <c r="AH268">
        <v>19</v>
      </c>
      <c r="AI268">
        <v>0</v>
      </c>
      <c r="AJ268">
        <v>14</v>
      </c>
      <c r="AK268">
        <v>17</v>
      </c>
      <c r="AL268">
        <v>16</v>
      </c>
      <c r="AM268">
        <v>11</v>
      </c>
      <c r="AN268">
        <v>22</v>
      </c>
      <c r="AO268">
        <v>1</v>
      </c>
      <c r="AP268">
        <v>0</v>
      </c>
      <c r="AQ268">
        <v>0</v>
      </c>
      <c r="AR268">
        <v>2</v>
      </c>
      <c r="AS268">
        <v>4</v>
      </c>
      <c r="AT268">
        <v>3</v>
      </c>
      <c r="AU268">
        <v>3</v>
      </c>
      <c r="AV268">
        <v>0</v>
      </c>
      <c r="AW268">
        <v>0</v>
      </c>
      <c r="AX268">
        <v>88</v>
      </c>
      <c r="AY268">
        <v>38</v>
      </c>
      <c r="AZ268">
        <v>96</v>
      </c>
      <c r="BA268">
        <v>30</v>
      </c>
      <c r="BB268">
        <v>76605</v>
      </c>
      <c r="BC268">
        <v>14048</v>
      </c>
      <c r="BD268">
        <v>18069</v>
      </c>
      <c r="BE268">
        <v>2106</v>
      </c>
      <c r="BF268">
        <v>16</v>
      </c>
      <c r="BG268">
        <v>0</v>
      </c>
      <c r="BH268">
        <v>0</v>
      </c>
      <c r="BI268">
        <v>0</v>
      </c>
      <c r="BJ268">
        <v>0</v>
      </c>
      <c r="BK268">
        <v>4</v>
      </c>
      <c r="BL268">
        <v>0.01</v>
      </c>
      <c r="BM268">
        <v>-0.16</v>
      </c>
      <c r="BN268" s="3">
        <f t="shared" si="32"/>
        <v>4.1391910607308828</v>
      </c>
      <c r="BO268" s="3">
        <f t="shared" si="33"/>
        <v>3.4240448101480063</v>
      </c>
      <c r="BP268" s="43">
        <v>-10.4</v>
      </c>
      <c r="BQ268" s="43">
        <v>4.7</v>
      </c>
      <c r="BR268" s="43">
        <v>-1.5</v>
      </c>
      <c r="BS268" s="44">
        <f t="shared" si="37"/>
        <v>64.049478465473868</v>
      </c>
      <c r="BT268" s="45">
        <v>10.767624511711515</v>
      </c>
      <c r="BU268" s="45">
        <v>9.7747531685609665</v>
      </c>
      <c r="BV268" s="45">
        <v>-3.2874170660364168</v>
      </c>
      <c r="BW268" s="45">
        <v>-0.38588356444697197</v>
      </c>
      <c r="BX268" s="45">
        <v>0</v>
      </c>
      <c r="BY268" s="44">
        <f t="shared" si="38"/>
        <v>16.869077049789091</v>
      </c>
      <c r="BZ268" s="45">
        <v>24.192945964398533</v>
      </c>
      <c r="CA268" s="45">
        <v>-1.1508266479679481</v>
      </c>
      <c r="CB268" s="45">
        <v>13.101354801216754</v>
      </c>
      <c r="CC268" s="45">
        <v>11.036927298037428</v>
      </c>
      <c r="CD268" s="44">
        <f t="shared" si="39"/>
        <v>47.18040141568477</v>
      </c>
      <c r="CE268" s="46">
        <v>1276.75</v>
      </c>
      <c r="CF268" s="46">
        <v>234.13333333333333</v>
      </c>
      <c r="CG268" s="46">
        <v>301.14999999999998</v>
      </c>
      <c r="CH268" s="46">
        <v>1812.0333333333333</v>
      </c>
      <c r="CI268" s="47">
        <v>4500000</v>
      </c>
      <c r="CJ268">
        <v>4069140</v>
      </c>
      <c r="CK268" s="2">
        <v>61.700001</v>
      </c>
      <c r="CL268">
        <v>4.5</v>
      </c>
      <c r="CM268" s="3">
        <v>5</v>
      </c>
      <c r="CN268" s="2">
        <f t="shared" si="34"/>
        <v>-8.8000000000000007</v>
      </c>
      <c r="CO268" s="2">
        <f t="shared" si="35"/>
        <v>-6.9968560000000002</v>
      </c>
      <c r="CP268" s="48">
        <v>68.24691</v>
      </c>
      <c r="CQ268" s="2">
        <v>6.7611179999999997</v>
      </c>
      <c r="CR268" s="2">
        <v>25.055963999999999</v>
      </c>
      <c r="CS268" s="2">
        <v>31.817081000000002</v>
      </c>
      <c r="CT268" s="2">
        <v>3.8560720000000002</v>
      </c>
      <c r="CU268" s="2">
        <v>2.6470959999999999</v>
      </c>
      <c r="CV268" s="2">
        <v>-2.5000000000000001E-5</v>
      </c>
      <c r="CW268" s="2">
        <v>6.5031439999999998</v>
      </c>
      <c r="CX268" t="s">
        <v>74</v>
      </c>
      <c r="CY268" s="2">
        <v>4.5</v>
      </c>
      <c r="CZ268" s="49">
        <f t="shared" si="36"/>
        <v>2.6677146666666665</v>
      </c>
    </row>
    <row r="269" spans="1:104" x14ac:dyDescent="0.2">
      <c r="A269" s="31" t="s">
        <v>2170</v>
      </c>
      <c r="B269" t="s">
        <v>2171</v>
      </c>
      <c r="C269" t="s">
        <v>1970</v>
      </c>
      <c r="D269" t="s">
        <v>1662</v>
      </c>
      <c r="E269">
        <v>74</v>
      </c>
      <c r="F269">
        <v>213</v>
      </c>
      <c r="G269" t="s">
        <v>1663</v>
      </c>
      <c r="I269" t="s">
        <v>176</v>
      </c>
      <c r="J269" t="s">
        <v>1033</v>
      </c>
      <c r="K269" t="s">
        <v>54</v>
      </c>
      <c r="L269" t="s">
        <v>1703</v>
      </c>
      <c r="M269" t="s">
        <v>57</v>
      </c>
      <c r="N269">
        <v>48</v>
      </c>
      <c r="O269">
        <v>3</v>
      </c>
      <c r="P269">
        <v>6</v>
      </c>
      <c r="Q269">
        <v>9</v>
      </c>
      <c r="R269">
        <v>-11</v>
      </c>
      <c r="S269">
        <v>-5</v>
      </c>
      <c r="T269">
        <v>-7</v>
      </c>
      <c r="U269">
        <v>36</v>
      </c>
      <c r="V269">
        <v>22</v>
      </c>
      <c r="W269">
        <v>85</v>
      </c>
      <c r="X269">
        <v>33</v>
      </c>
      <c r="Y269">
        <v>16</v>
      </c>
      <c r="Z269">
        <v>16</v>
      </c>
      <c r="AA269">
        <v>6</v>
      </c>
      <c r="AB269">
        <v>0</v>
      </c>
      <c r="AC269">
        <v>0</v>
      </c>
      <c r="AD269">
        <v>0</v>
      </c>
      <c r="AE269">
        <v>3</v>
      </c>
      <c r="AF269">
        <v>0</v>
      </c>
      <c r="AG269">
        <v>0</v>
      </c>
      <c r="AH269">
        <v>6</v>
      </c>
      <c r="AI269">
        <v>0</v>
      </c>
      <c r="AJ269">
        <v>0</v>
      </c>
      <c r="AK269">
        <v>4</v>
      </c>
      <c r="AL269">
        <v>2</v>
      </c>
      <c r="AM269">
        <v>0</v>
      </c>
      <c r="AN269">
        <v>6</v>
      </c>
      <c r="AO269">
        <v>2</v>
      </c>
      <c r="AP269">
        <v>0</v>
      </c>
      <c r="AQ269">
        <v>0</v>
      </c>
      <c r="AR269">
        <v>0</v>
      </c>
      <c r="AS269">
        <v>3</v>
      </c>
      <c r="AT269">
        <v>1</v>
      </c>
      <c r="AU269">
        <v>2</v>
      </c>
      <c r="AV269">
        <v>0</v>
      </c>
      <c r="AW269">
        <v>0</v>
      </c>
      <c r="AX269">
        <v>27</v>
      </c>
      <c r="AY269">
        <v>0</v>
      </c>
      <c r="AZ269">
        <v>47</v>
      </c>
      <c r="BA269">
        <v>9</v>
      </c>
      <c r="BB269">
        <v>38223</v>
      </c>
      <c r="BC269">
        <v>4982</v>
      </c>
      <c r="BD269">
        <v>394</v>
      </c>
      <c r="BE269">
        <v>1055</v>
      </c>
      <c r="BF269">
        <v>8</v>
      </c>
      <c r="BG269">
        <v>4</v>
      </c>
      <c r="BH269">
        <v>0</v>
      </c>
      <c r="BI269">
        <v>0</v>
      </c>
      <c r="BJ269">
        <v>0</v>
      </c>
      <c r="BK269">
        <v>6</v>
      </c>
      <c r="BL269">
        <v>-7.0000000000000007E-2</v>
      </c>
      <c r="BM269">
        <v>0.05</v>
      </c>
      <c r="BN269" s="3">
        <f t="shared" si="32"/>
        <v>4.2844356944241087</v>
      </c>
      <c r="BO269" s="3" t="str">
        <f t="shared" si="33"/>
        <v xml:space="preserve"> </v>
      </c>
      <c r="BP269" s="43">
        <v>-7.1</v>
      </c>
      <c r="BQ269" s="43">
        <v>0.1</v>
      </c>
      <c r="BR269" s="43">
        <v>-0.5</v>
      </c>
      <c r="BS269" s="44">
        <f t="shared" si="37"/>
        <v>25.221486804600794</v>
      </c>
      <c r="BT269" s="45">
        <v>9.241907843381389</v>
      </c>
      <c r="BU269" s="45">
        <v>7.3434635618192662E-2</v>
      </c>
      <c r="BV269" s="45">
        <v>2.0571900722988943</v>
      </c>
      <c r="BW269" s="45">
        <v>-0.18705622617188777</v>
      </c>
      <c r="BX269" s="45">
        <v>0</v>
      </c>
      <c r="BY269" s="44">
        <f t="shared" si="38"/>
        <v>11.185476325126588</v>
      </c>
      <c r="BZ269" s="45">
        <v>3.4241433411001827</v>
      </c>
      <c r="CA269" s="45">
        <v>0.2239370859250592</v>
      </c>
      <c r="CB269" s="45">
        <v>6.8402166619000466</v>
      </c>
      <c r="CC269" s="45">
        <v>3.5477133905489135</v>
      </c>
      <c r="CD269" s="44">
        <f t="shared" si="39"/>
        <v>14.036010479474204</v>
      </c>
      <c r="CE269" s="46">
        <v>637.04999999999995</v>
      </c>
      <c r="CF269" s="46">
        <v>83.033333333333331</v>
      </c>
      <c r="CG269" s="46">
        <v>6.5666666666666664</v>
      </c>
      <c r="CH269" s="46">
        <v>726.65</v>
      </c>
      <c r="CI269" s="47">
        <v>700000</v>
      </c>
      <c r="CJ269">
        <v>1000486</v>
      </c>
      <c r="CK269" s="2">
        <v>46.400002000000001</v>
      </c>
      <c r="CL269">
        <v>0.67500000000000004</v>
      </c>
      <c r="CM269" s="3">
        <v>0.72499999999999998</v>
      </c>
      <c r="CN269" s="2">
        <f t="shared" si="34"/>
        <v>-0.92500000000000016</v>
      </c>
      <c r="CO269" s="2">
        <f t="shared" si="35"/>
        <v>0.64155000000000018</v>
      </c>
      <c r="CP269" s="48">
        <v>49.283431999999998</v>
      </c>
      <c r="CQ269" s="2">
        <v>1.955632</v>
      </c>
      <c r="CR269" s="2">
        <v>6.3486500000000001</v>
      </c>
      <c r="CS269" s="2">
        <v>8.3042820000000006</v>
      </c>
      <c r="CT269" s="2">
        <v>-0.13626099999999999</v>
      </c>
      <c r="CU269" s="2">
        <v>1.4553529999999999</v>
      </c>
      <c r="CV269" s="2">
        <v>-2.542E-3</v>
      </c>
      <c r="CW269" s="2">
        <v>1.3165500000000001</v>
      </c>
      <c r="CX269" t="s">
        <v>54</v>
      </c>
      <c r="CY269" s="2">
        <v>0.7</v>
      </c>
      <c r="CZ269" s="49">
        <f t="shared" si="36"/>
        <v>0.93884999999999996</v>
      </c>
    </row>
    <row r="270" spans="1:104" x14ac:dyDescent="0.2">
      <c r="A270" s="31" t="s">
        <v>2172</v>
      </c>
      <c r="B270" t="s">
        <v>1898</v>
      </c>
      <c r="C270" t="s">
        <v>1680</v>
      </c>
      <c r="D270" t="s">
        <v>1681</v>
      </c>
      <c r="E270">
        <v>71</v>
      </c>
      <c r="F270">
        <v>173</v>
      </c>
      <c r="G270" t="s">
        <v>1668</v>
      </c>
      <c r="H270" t="s">
        <v>1664</v>
      </c>
      <c r="I270" t="s">
        <v>46</v>
      </c>
      <c r="J270" t="s">
        <v>716</v>
      </c>
      <c r="K270" t="s">
        <v>62</v>
      </c>
      <c r="L270" t="s">
        <v>711</v>
      </c>
      <c r="M270" t="s">
        <v>44</v>
      </c>
      <c r="N270">
        <v>1</v>
      </c>
      <c r="O270">
        <v>0</v>
      </c>
      <c r="P270">
        <v>1</v>
      </c>
      <c r="Q270">
        <v>1</v>
      </c>
      <c r="R270">
        <v>-1</v>
      </c>
      <c r="S270">
        <v>-1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1</v>
      </c>
      <c r="AI270">
        <v>0</v>
      </c>
      <c r="AJ270">
        <v>0</v>
      </c>
      <c r="AK270">
        <v>1</v>
      </c>
      <c r="AL270">
        <v>0</v>
      </c>
      <c r="AM270">
        <v>0</v>
      </c>
      <c r="AN270">
        <v>1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1</v>
      </c>
      <c r="AY270">
        <v>0</v>
      </c>
      <c r="AZ270">
        <v>2</v>
      </c>
      <c r="BA270">
        <v>0</v>
      </c>
      <c r="BB270">
        <v>587</v>
      </c>
      <c r="BC270">
        <v>0</v>
      </c>
      <c r="BD270">
        <v>0</v>
      </c>
      <c r="BE270">
        <v>13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-0.04</v>
      </c>
      <c r="BM270">
        <v>-0.9</v>
      </c>
      <c r="BN270" s="3" t="str">
        <f t="shared" si="32"/>
        <v xml:space="preserve"> </v>
      </c>
      <c r="BO270" s="3" t="str">
        <f t="shared" si="33"/>
        <v xml:space="preserve"> </v>
      </c>
      <c r="BP270" s="43">
        <v>-1.3</v>
      </c>
      <c r="BQ270" s="43">
        <v>0</v>
      </c>
      <c r="BR270" s="43">
        <v>-0.2</v>
      </c>
      <c r="BS270" s="44">
        <f t="shared" si="37"/>
        <v>-0.24705091935327661</v>
      </c>
      <c r="BT270" s="45">
        <v>0.34710437321902937</v>
      </c>
      <c r="BU270" s="45">
        <v>0</v>
      </c>
      <c r="BV270" s="45">
        <v>-7.6112848199911071E-2</v>
      </c>
      <c r="BW270" s="45">
        <v>0</v>
      </c>
      <c r="BX270" s="45">
        <v>0</v>
      </c>
      <c r="BY270" s="44">
        <f t="shared" si="38"/>
        <v>0.27099152501911827</v>
      </c>
      <c r="BZ270" s="45">
        <v>-0.62068803782363713</v>
      </c>
      <c r="CA270" s="45">
        <v>0</v>
      </c>
      <c r="CB270" s="45">
        <v>0</v>
      </c>
      <c r="CC270" s="45">
        <v>0.10264559345124222</v>
      </c>
      <c r="CD270" s="44">
        <f t="shared" si="39"/>
        <v>-0.51804244437239488</v>
      </c>
      <c r="CE270" s="46">
        <v>9.7833333333333332</v>
      </c>
      <c r="CF270" s="46">
        <v>0</v>
      </c>
      <c r="CG270" s="46">
        <v>0</v>
      </c>
      <c r="CH270" s="46">
        <v>9.7833333333333332</v>
      </c>
      <c r="CI270" s="47">
        <v>875000</v>
      </c>
      <c r="CL270">
        <v>0.56200000000000006</v>
      </c>
      <c r="CM270" s="3">
        <v>0.58750000000000002</v>
      </c>
      <c r="CN270" s="2">
        <f t="shared" si="34"/>
        <v>-0.38600000000000018</v>
      </c>
      <c r="CO270" s="2">
        <f t="shared" si="35"/>
        <v>1.2707079999999999</v>
      </c>
      <c r="CP270" s="48">
        <v>28.502631999999998</v>
      </c>
      <c r="CQ270" s="2">
        <v>5.6327480000000003</v>
      </c>
      <c r="CR270" s="2">
        <v>7.6772600000000004</v>
      </c>
      <c r="CS270" s="2">
        <v>13.310008</v>
      </c>
      <c r="CT270" s="2">
        <v>0.96038400000000002</v>
      </c>
      <c r="CU270" s="2">
        <v>0.57347599999999999</v>
      </c>
      <c r="CV270" s="2">
        <v>-6.5099999999999999E-4</v>
      </c>
      <c r="CW270" s="2">
        <v>1.5332079999999999</v>
      </c>
      <c r="CZ270" s="49">
        <f t="shared" si="36"/>
        <v>1.0110693333333334</v>
      </c>
    </row>
    <row r="271" spans="1:104" x14ac:dyDescent="0.2">
      <c r="A271" s="31" t="s">
        <v>2173</v>
      </c>
      <c r="B271" t="s">
        <v>2174</v>
      </c>
      <c r="C271" t="s">
        <v>1661</v>
      </c>
      <c r="D271" t="s">
        <v>1662</v>
      </c>
      <c r="E271">
        <v>75</v>
      </c>
      <c r="F271">
        <v>206</v>
      </c>
      <c r="G271" t="s">
        <v>1668</v>
      </c>
      <c r="I271" t="s">
        <v>223</v>
      </c>
      <c r="J271" t="s">
        <v>1034</v>
      </c>
      <c r="K271" t="s">
        <v>43</v>
      </c>
      <c r="L271" t="s">
        <v>1703</v>
      </c>
      <c r="M271" t="s">
        <v>44</v>
      </c>
      <c r="N271">
        <v>74</v>
      </c>
      <c r="O271">
        <v>5</v>
      </c>
      <c r="P271">
        <v>5</v>
      </c>
      <c r="Q271">
        <v>10</v>
      </c>
      <c r="R271">
        <v>-9</v>
      </c>
      <c r="S271">
        <v>-4</v>
      </c>
      <c r="T271">
        <v>-5</v>
      </c>
      <c r="U271">
        <v>29</v>
      </c>
      <c r="V271">
        <v>90</v>
      </c>
      <c r="W271">
        <v>85</v>
      </c>
      <c r="X271">
        <v>37</v>
      </c>
      <c r="Y271">
        <v>28</v>
      </c>
      <c r="Z271">
        <v>6</v>
      </c>
      <c r="AA271">
        <v>18</v>
      </c>
      <c r="AB271">
        <v>169</v>
      </c>
      <c r="AC271">
        <v>169</v>
      </c>
      <c r="AD271">
        <v>8</v>
      </c>
      <c r="AE271">
        <v>4</v>
      </c>
      <c r="AF271">
        <v>1</v>
      </c>
      <c r="AG271">
        <v>0</v>
      </c>
      <c r="AH271">
        <v>4</v>
      </c>
      <c r="AI271">
        <v>0</v>
      </c>
      <c r="AJ271">
        <v>1</v>
      </c>
      <c r="AK271">
        <v>2</v>
      </c>
      <c r="AL271">
        <v>3</v>
      </c>
      <c r="AM271">
        <v>2</v>
      </c>
      <c r="AN271">
        <v>3</v>
      </c>
      <c r="AO271">
        <v>1</v>
      </c>
      <c r="AP271">
        <v>0</v>
      </c>
      <c r="AQ271">
        <v>0</v>
      </c>
      <c r="AR271">
        <v>1</v>
      </c>
      <c r="AS271">
        <v>4</v>
      </c>
      <c r="AT271">
        <v>1</v>
      </c>
      <c r="AU271">
        <v>4</v>
      </c>
      <c r="AV271">
        <v>0</v>
      </c>
      <c r="AW271">
        <v>0</v>
      </c>
      <c r="AX271">
        <v>15</v>
      </c>
      <c r="AY271">
        <v>3</v>
      </c>
      <c r="AZ271">
        <v>42</v>
      </c>
      <c r="BA271">
        <v>21</v>
      </c>
      <c r="BB271">
        <v>37836</v>
      </c>
      <c r="BC271">
        <v>11386</v>
      </c>
      <c r="BD271">
        <v>497</v>
      </c>
      <c r="BE271">
        <v>1341</v>
      </c>
      <c r="BF271">
        <v>7</v>
      </c>
      <c r="BG271">
        <v>3</v>
      </c>
      <c r="BH271">
        <v>0</v>
      </c>
      <c r="BI271">
        <v>0</v>
      </c>
      <c r="BJ271">
        <v>0</v>
      </c>
      <c r="BK271">
        <v>16</v>
      </c>
      <c r="BL271">
        <v>-0.05</v>
      </c>
      <c r="BM271">
        <v>-0.16</v>
      </c>
      <c r="BN271" s="3">
        <f t="shared" si="32"/>
        <v>3.0329894174544227</v>
      </c>
      <c r="BO271" s="3" t="str">
        <f t="shared" si="33"/>
        <v xml:space="preserve"> </v>
      </c>
      <c r="BP271" s="43">
        <v>-6.9</v>
      </c>
      <c r="BQ271" s="43">
        <v>-2.2000000000000002</v>
      </c>
      <c r="BR271" s="43">
        <v>-0.3</v>
      </c>
      <c r="BS271" s="44">
        <f t="shared" si="37"/>
        <v>30.204728589574167</v>
      </c>
      <c r="BT271" s="45">
        <v>-2.8305082822073455</v>
      </c>
      <c r="BU271" s="45">
        <v>1.9320990508015969</v>
      </c>
      <c r="BV271" s="45">
        <v>1.1589418367919082</v>
      </c>
      <c r="BW271" s="45">
        <v>-2.0838349048001192</v>
      </c>
      <c r="BX271" s="45">
        <v>6.8896539739296445</v>
      </c>
      <c r="BY271" s="44">
        <f t="shared" si="38"/>
        <v>5.0663516745156851</v>
      </c>
      <c r="BZ271" s="45">
        <v>9.0070629380918259</v>
      </c>
      <c r="CA271" s="45">
        <v>6.547131503114767E-2</v>
      </c>
      <c r="CB271" s="45">
        <v>11.438040128628845</v>
      </c>
      <c r="CC271" s="45">
        <v>4.6278025333066619</v>
      </c>
      <c r="CD271" s="44">
        <f t="shared" si="39"/>
        <v>25.13837691505848</v>
      </c>
      <c r="CE271" s="46">
        <v>630.6</v>
      </c>
      <c r="CF271" s="46">
        <v>189.76666666666668</v>
      </c>
      <c r="CG271" s="46">
        <v>8.2833333333333332</v>
      </c>
      <c r="CH271" s="46">
        <v>828.65</v>
      </c>
      <c r="CI271" s="47">
        <v>600000</v>
      </c>
      <c r="CJ271">
        <v>165000</v>
      </c>
      <c r="CK271" s="2">
        <v>37.799999</v>
      </c>
      <c r="CL271">
        <v>0.6</v>
      </c>
      <c r="CM271" s="3">
        <v>0.6</v>
      </c>
      <c r="CN271" s="2">
        <f t="shared" si="34"/>
        <v>-2.8</v>
      </c>
      <c r="CO271" s="2">
        <f t="shared" si="35"/>
        <v>-0.88695499999999994</v>
      </c>
      <c r="CP271" s="48">
        <v>55.068370999999999</v>
      </c>
      <c r="CQ271" s="2">
        <v>4.3341289999999999</v>
      </c>
      <c r="CR271" s="2">
        <v>4.9510579999999997</v>
      </c>
      <c r="CS271" s="2">
        <v>9.2851879999999998</v>
      </c>
      <c r="CT271" s="2">
        <v>-1.171829</v>
      </c>
      <c r="CU271" s="2">
        <v>0.54260600000000003</v>
      </c>
      <c r="CV271" s="2">
        <v>4.2269000000000001E-2</v>
      </c>
      <c r="CW271" s="2">
        <v>-0.586955</v>
      </c>
      <c r="CX271" t="s">
        <v>1704</v>
      </c>
      <c r="CY271" s="2">
        <v>0.6</v>
      </c>
      <c r="CZ271" s="49">
        <f t="shared" si="36"/>
        <v>0.30434833333333333</v>
      </c>
    </row>
    <row r="272" spans="1:104" x14ac:dyDescent="0.2">
      <c r="A272" s="31" t="s">
        <v>2175</v>
      </c>
      <c r="B272" t="s">
        <v>2176</v>
      </c>
      <c r="C272" t="s">
        <v>2089</v>
      </c>
      <c r="D272" t="s">
        <v>1662</v>
      </c>
      <c r="E272">
        <v>72</v>
      </c>
      <c r="F272">
        <v>203</v>
      </c>
      <c r="G272" t="s">
        <v>1668</v>
      </c>
      <c r="I272" t="s">
        <v>494</v>
      </c>
      <c r="J272" t="s">
        <v>1035</v>
      </c>
      <c r="K272" t="s">
        <v>43</v>
      </c>
      <c r="L272" t="s">
        <v>1703</v>
      </c>
      <c r="M272" t="s">
        <v>69</v>
      </c>
      <c r="N272">
        <v>52</v>
      </c>
      <c r="O272">
        <v>7</v>
      </c>
      <c r="P272">
        <v>9</v>
      </c>
      <c r="Q272">
        <v>16</v>
      </c>
      <c r="R272">
        <v>-13</v>
      </c>
      <c r="S272">
        <v>-7</v>
      </c>
      <c r="T272">
        <v>-10</v>
      </c>
      <c r="U272">
        <v>32</v>
      </c>
      <c r="V272">
        <v>60</v>
      </c>
      <c r="W272">
        <v>28</v>
      </c>
      <c r="X272">
        <v>39</v>
      </c>
      <c r="Y272">
        <v>33</v>
      </c>
      <c r="Z272">
        <v>15</v>
      </c>
      <c r="AA272">
        <v>18</v>
      </c>
      <c r="AB272">
        <v>434</v>
      </c>
      <c r="AC272">
        <v>388</v>
      </c>
      <c r="AD272">
        <v>28.2</v>
      </c>
      <c r="AE272">
        <v>5</v>
      </c>
      <c r="AF272">
        <v>1</v>
      </c>
      <c r="AG272">
        <v>1</v>
      </c>
      <c r="AH272">
        <v>6</v>
      </c>
      <c r="AI272">
        <v>0</v>
      </c>
      <c r="AJ272">
        <v>3</v>
      </c>
      <c r="AK272">
        <v>3</v>
      </c>
      <c r="AL272">
        <v>6</v>
      </c>
      <c r="AM272">
        <v>4</v>
      </c>
      <c r="AN272">
        <v>5</v>
      </c>
      <c r="AO272">
        <v>0</v>
      </c>
      <c r="AP272">
        <v>0</v>
      </c>
      <c r="AQ272">
        <v>1</v>
      </c>
      <c r="AR272">
        <v>5</v>
      </c>
      <c r="AS272">
        <v>2</v>
      </c>
      <c r="AT272">
        <v>1</v>
      </c>
      <c r="AU272">
        <v>6</v>
      </c>
      <c r="AV272">
        <v>0</v>
      </c>
      <c r="AW272">
        <v>0</v>
      </c>
      <c r="AX272">
        <v>33</v>
      </c>
      <c r="AY272">
        <v>13</v>
      </c>
      <c r="AZ272">
        <v>60</v>
      </c>
      <c r="BA272">
        <v>27</v>
      </c>
      <c r="BB272">
        <v>37262</v>
      </c>
      <c r="BC272">
        <v>9130</v>
      </c>
      <c r="BD272">
        <v>6714</v>
      </c>
      <c r="BE272">
        <v>1285</v>
      </c>
      <c r="BF272">
        <v>16</v>
      </c>
      <c r="BG272">
        <v>0</v>
      </c>
      <c r="BH272">
        <v>0</v>
      </c>
      <c r="BI272">
        <v>0</v>
      </c>
      <c r="BJ272">
        <v>0</v>
      </c>
      <c r="BK272">
        <v>9</v>
      </c>
      <c r="BL272">
        <v>-0.01</v>
      </c>
      <c r="BM272">
        <v>-0.04</v>
      </c>
      <c r="BN272" s="3">
        <f t="shared" si="32"/>
        <v>4.9271616991384475</v>
      </c>
      <c r="BO272" s="3">
        <f t="shared" si="33"/>
        <v>3.0790355893050916</v>
      </c>
      <c r="BP272" s="43">
        <v>-8.3000000000000007</v>
      </c>
      <c r="BQ272" s="43">
        <v>-2.2000000000000002</v>
      </c>
      <c r="BR272" s="43">
        <v>-0.4</v>
      </c>
      <c r="BS272" s="44">
        <f t="shared" si="37"/>
        <v>8.5238635713253146</v>
      </c>
      <c r="BT272" s="45">
        <v>3.6015801635492197</v>
      </c>
      <c r="BU272" s="45">
        <v>1.8601841364214811</v>
      </c>
      <c r="BV272" s="45">
        <v>-1.8670821015471042</v>
      </c>
      <c r="BW272" s="45">
        <v>-1.8207898237202279E-2</v>
      </c>
      <c r="BX272" s="45">
        <v>0</v>
      </c>
      <c r="BY272" s="44">
        <f t="shared" si="38"/>
        <v>3.576474300186395</v>
      </c>
      <c r="BZ272" s="45">
        <v>4.5417706039862544</v>
      </c>
      <c r="CA272" s="45">
        <v>0.21861415108834795</v>
      </c>
      <c r="CB272" s="45">
        <v>2.0739082550945089</v>
      </c>
      <c r="CC272" s="45">
        <v>-1.8869037390301906</v>
      </c>
      <c r="CD272" s="44">
        <f t="shared" si="39"/>
        <v>4.9473892711389205</v>
      </c>
      <c r="CE272" s="46">
        <v>621.0333333333333</v>
      </c>
      <c r="CF272" s="46">
        <v>152.16666666666666</v>
      </c>
      <c r="CG272" s="46">
        <v>111.9</v>
      </c>
      <c r="CH272" s="46">
        <v>885.09999999999991</v>
      </c>
      <c r="CI272" s="47">
        <v>2000000</v>
      </c>
      <c r="CJ272">
        <v>464327</v>
      </c>
      <c r="CK272" s="2">
        <v>34</v>
      </c>
      <c r="CL272">
        <v>2</v>
      </c>
      <c r="CM272" s="3">
        <v>2</v>
      </c>
      <c r="CN272" s="2">
        <f t="shared" si="34"/>
        <v>-7.1</v>
      </c>
      <c r="CO272" s="2">
        <f t="shared" si="35"/>
        <v>-2.1343220000000001</v>
      </c>
      <c r="CP272" s="48">
        <v>57.627994999999999</v>
      </c>
      <c r="CQ272" s="2">
        <v>9.9930260000000004</v>
      </c>
      <c r="CR272" s="2">
        <v>13.044314</v>
      </c>
      <c r="CS272" s="2">
        <v>23.03734</v>
      </c>
      <c r="CT272" s="2">
        <v>1.081602</v>
      </c>
      <c r="CU272" s="2">
        <v>1.284346</v>
      </c>
      <c r="CV272" s="2">
        <v>-2.7E-4</v>
      </c>
      <c r="CW272" s="2">
        <v>2.3656779999999999</v>
      </c>
      <c r="CX272" t="s">
        <v>1704</v>
      </c>
      <c r="CY272" s="2">
        <v>2</v>
      </c>
      <c r="CZ272" s="49">
        <f t="shared" si="36"/>
        <v>1.2885593333333332</v>
      </c>
    </row>
    <row r="273" spans="1:104" x14ac:dyDescent="0.2">
      <c r="A273" s="31" t="s">
        <v>2177</v>
      </c>
      <c r="B273" t="s">
        <v>2178</v>
      </c>
      <c r="C273" t="s">
        <v>2179</v>
      </c>
      <c r="D273" t="s">
        <v>1740</v>
      </c>
      <c r="E273">
        <v>73</v>
      </c>
      <c r="F273">
        <v>203</v>
      </c>
      <c r="G273" t="s">
        <v>1741</v>
      </c>
      <c r="H273" t="s">
        <v>1742</v>
      </c>
      <c r="I273" t="s">
        <v>467</v>
      </c>
      <c r="J273" t="s">
        <v>747</v>
      </c>
      <c r="K273" t="s">
        <v>61</v>
      </c>
      <c r="L273" t="s">
        <v>1701</v>
      </c>
      <c r="M273" t="s">
        <v>57</v>
      </c>
      <c r="N273">
        <v>82</v>
      </c>
      <c r="O273">
        <v>3</v>
      </c>
      <c r="P273">
        <v>23</v>
      </c>
      <c r="Q273">
        <v>26</v>
      </c>
      <c r="R273">
        <v>-4</v>
      </c>
      <c r="S273">
        <v>-2</v>
      </c>
      <c r="T273">
        <v>0</v>
      </c>
      <c r="U273">
        <v>67</v>
      </c>
      <c r="V273">
        <v>135</v>
      </c>
      <c r="W273">
        <v>133</v>
      </c>
      <c r="X273">
        <v>113</v>
      </c>
      <c r="Y273">
        <v>39</v>
      </c>
      <c r="Z273">
        <v>52</v>
      </c>
      <c r="AA273">
        <v>63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1</v>
      </c>
      <c r="AH273">
        <v>17</v>
      </c>
      <c r="AI273">
        <v>1</v>
      </c>
      <c r="AJ273">
        <v>5</v>
      </c>
      <c r="AK273">
        <v>16</v>
      </c>
      <c r="AL273">
        <v>7</v>
      </c>
      <c r="AM273">
        <v>4</v>
      </c>
      <c r="AN273">
        <v>19</v>
      </c>
      <c r="AO273">
        <v>1</v>
      </c>
      <c r="AP273">
        <v>1</v>
      </c>
      <c r="AQ273">
        <v>1</v>
      </c>
      <c r="AR273">
        <v>1</v>
      </c>
      <c r="AS273">
        <v>2</v>
      </c>
      <c r="AT273">
        <v>1</v>
      </c>
      <c r="AU273">
        <v>2</v>
      </c>
      <c r="AV273">
        <v>0</v>
      </c>
      <c r="AW273">
        <v>0</v>
      </c>
      <c r="AX273">
        <v>70</v>
      </c>
      <c r="AY273">
        <v>11</v>
      </c>
      <c r="AZ273">
        <v>107</v>
      </c>
      <c r="BA273">
        <v>44</v>
      </c>
      <c r="BB273">
        <v>87303</v>
      </c>
      <c r="BC273">
        <v>18127</v>
      </c>
      <c r="BD273">
        <v>6922</v>
      </c>
      <c r="BE273">
        <v>2244</v>
      </c>
      <c r="BF273">
        <v>26</v>
      </c>
      <c r="BG273">
        <v>1</v>
      </c>
      <c r="BH273">
        <v>0</v>
      </c>
      <c r="BI273">
        <v>1</v>
      </c>
      <c r="BJ273">
        <v>0</v>
      </c>
      <c r="BK273">
        <v>16</v>
      </c>
      <c r="BL273">
        <v>0.03</v>
      </c>
      <c r="BM273">
        <v>0.02</v>
      </c>
      <c r="BN273" s="3">
        <f t="shared" si="32"/>
        <v>3.9974888165348501</v>
      </c>
      <c r="BO273" s="3">
        <f t="shared" si="33"/>
        <v>3.1960662345046806</v>
      </c>
      <c r="BP273" s="43">
        <v>-4.5999999999999996</v>
      </c>
      <c r="BQ273" s="43">
        <v>0.9</v>
      </c>
      <c r="BR273" s="43">
        <v>4.8</v>
      </c>
      <c r="BS273" s="44">
        <f t="shared" si="37"/>
        <v>47.300922505934032</v>
      </c>
      <c r="BT273" s="45">
        <v>6.5838298764980117</v>
      </c>
      <c r="BU273" s="45">
        <v>1.8712092722656131</v>
      </c>
      <c r="BV273" s="45">
        <v>2.7830491474387422</v>
      </c>
      <c r="BW273" s="45">
        <v>2.9759157477453062</v>
      </c>
      <c r="BX273" s="45">
        <v>0</v>
      </c>
      <c r="BY273" s="44">
        <f t="shared" si="38"/>
        <v>14.214004043947673</v>
      </c>
      <c r="BZ273" s="45">
        <v>24.414489682796489</v>
      </c>
      <c r="CA273" s="45">
        <v>0.79673382539616777</v>
      </c>
      <c r="CB273" s="45">
        <v>6.0081826465208188</v>
      </c>
      <c r="CC273" s="45">
        <v>1.8675123072728848</v>
      </c>
      <c r="CD273" s="44">
        <f t="shared" si="39"/>
        <v>33.086918461986357</v>
      </c>
      <c r="CE273" s="46">
        <v>1455.05</v>
      </c>
      <c r="CF273" s="46">
        <v>302.11666666666667</v>
      </c>
      <c r="CG273" s="46">
        <v>115.36666666666667</v>
      </c>
      <c r="CH273" s="46">
        <v>1872.5333333333333</v>
      </c>
      <c r="CI273" s="47">
        <v>2000000</v>
      </c>
      <c r="CJ273">
        <v>3830857</v>
      </c>
      <c r="CK273" s="2">
        <v>68.900002000000001</v>
      </c>
      <c r="CL273">
        <v>2.25</v>
      </c>
      <c r="CM273" s="3">
        <v>2.5</v>
      </c>
      <c r="CN273" s="2">
        <f t="shared" si="34"/>
        <v>0.45000000000000018</v>
      </c>
      <c r="CO273" s="2">
        <f t="shared" si="35"/>
        <v>0.35088899999999956</v>
      </c>
      <c r="CP273" s="48">
        <v>73.982658000000001</v>
      </c>
      <c r="CQ273" s="2">
        <v>4.3346179999999999</v>
      </c>
      <c r="CR273" s="2">
        <v>19.460991</v>
      </c>
      <c r="CS273" s="2">
        <v>23.795608999999999</v>
      </c>
      <c r="CT273" s="2">
        <v>1.7275069999999999</v>
      </c>
      <c r="CU273" s="2">
        <v>4.6208140000000002</v>
      </c>
      <c r="CV273" s="2">
        <v>2.5669999999999998E-3</v>
      </c>
      <c r="CW273" s="2">
        <v>6.3508889999999996</v>
      </c>
      <c r="CX273" t="s">
        <v>1701</v>
      </c>
      <c r="CY273" s="2">
        <v>2</v>
      </c>
      <c r="CZ273" s="49">
        <f t="shared" si="36"/>
        <v>2.6169629999999997</v>
      </c>
    </row>
    <row r="274" spans="1:104" x14ac:dyDescent="0.2">
      <c r="A274" s="31" t="s">
        <v>2180</v>
      </c>
      <c r="B274" t="s">
        <v>2181</v>
      </c>
      <c r="C274" t="s">
        <v>2092</v>
      </c>
      <c r="D274" t="s">
        <v>1662</v>
      </c>
      <c r="E274">
        <v>70</v>
      </c>
      <c r="F274">
        <v>185</v>
      </c>
      <c r="G274" t="s">
        <v>1668</v>
      </c>
      <c r="I274" t="s">
        <v>933</v>
      </c>
      <c r="J274" t="s">
        <v>1069</v>
      </c>
      <c r="K274" t="s">
        <v>113</v>
      </c>
      <c r="L274" t="s">
        <v>244</v>
      </c>
      <c r="M274" t="s">
        <v>69</v>
      </c>
      <c r="N274">
        <v>15</v>
      </c>
      <c r="O274">
        <v>3</v>
      </c>
      <c r="P274">
        <v>3</v>
      </c>
      <c r="Q274">
        <v>6</v>
      </c>
      <c r="R274">
        <v>2</v>
      </c>
      <c r="S274">
        <v>-2</v>
      </c>
      <c r="T274">
        <v>1</v>
      </c>
      <c r="U274">
        <v>4</v>
      </c>
      <c r="V274">
        <v>30</v>
      </c>
      <c r="W274">
        <v>6</v>
      </c>
      <c r="X274">
        <v>5</v>
      </c>
      <c r="Y274">
        <v>13</v>
      </c>
      <c r="Z274">
        <v>7</v>
      </c>
      <c r="AA274">
        <v>6</v>
      </c>
      <c r="AB274">
        <v>3</v>
      </c>
      <c r="AC274">
        <v>8</v>
      </c>
      <c r="AD274">
        <v>1.3</v>
      </c>
      <c r="AE274">
        <v>3</v>
      </c>
      <c r="AF274">
        <v>0</v>
      </c>
      <c r="AG274">
        <v>0</v>
      </c>
      <c r="AH274">
        <v>3</v>
      </c>
      <c r="AI274">
        <v>0</v>
      </c>
      <c r="AJ274">
        <v>0</v>
      </c>
      <c r="AK274">
        <v>0</v>
      </c>
      <c r="AL274">
        <v>3</v>
      </c>
      <c r="AM274">
        <v>2</v>
      </c>
      <c r="AN274">
        <v>1</v>
      </c>
      <c r="AO274">
        <v>0</v>
      </c>
      <c r="AP274">
        <v>0</v>
      </c>
      <c r="AQ274">
        <v>1</v>
      </c>
      <c r="AR274">
        <v>1</v>
      </c>
      <c r="AS274">
        <v>2</v>
      </c>
      <c r="AT274">
        <v>0</v>
      </c>
      <c r="AU274">
        <v>3</v>
      </c>
      <c r="AV274">
        <v>0</v>
      </c>
      <c r="AW274">
        <v>0</v>
      </c>
      <c r="AX274">
        <v>12</v>
      </c>
      <c r="AY274">
        <v>3</v>
      </c>
      <c r="AZ274">
        <v>7</v>
      </c>
      <c r="BA274">
        <v>0</v>
      </c>
      <c r="BB274">
        <v>9837</v>
      </c>
      <c r="BC274">
        <v>0</v>
      </c>
      <c r="BD274">
        <v>1819</v>
      </c>
      <c r="BE274">
        <v>231</v>
      </c>
      <c r="BF274">
        <v>2</v>
      </c>
      <c r="BG274">
        <v>0</v>
      </c>
      <c r="BH274">
        <v>0</v>
      </c>
      <c r="BI274">
        <v>0</v>
      </c>
      <c r="BJ274">
        <v>0</v>
      </c>
      <c r="BK274">
        <v>1</v>
      </c>
      <c r="BL274">
        <v>0.04</v>
      </c>
      <c r="BM274">
        <v>0</v>
      </c>
      <c r="BN274" s="3" t="str">
        <f t="shared" si="32"/>
        <v xml:space="preserve"> </v>
      </c>
      <c r="BO274" s="3">
        <f t="shared" si="33"/>
        <v>3.8809697575706665</v>
      </c>
      <c r="BP274" s="43">
        <v>3.5</v>
      </c>
      <c r="BQ274" s="43">
        <v>0.3</v>
      </c>
      <c r="BR274" s="43">
        <v>0.8</v>
      </c>
      <c r="BS274" s="44">
        <f t="shared" si="37"/>
        <v>14.398473933483924</v>
      </c>
      <c r="BT274" s="45">
        <v>4.5407661381473163</v>
      </c>
      <c r="BU274" s="45">
        <v>-0.54204735062794474</v>
      </c>
      <c r="BV274" s="45">
        <v>-1.086622561340675</v>
      </c>
      <c r="BW274" s="45">
        <v>0</v>
      </c>
      <c r="BX274" s="45">
        <v>8.7400783102684834</v>
      </c>
      <c r="BY274" s="44">
        <f t="shared" si="38"/>
        <v>11.65217453644718</v>
      </c>
      <c r="BZ274" s="45">
        <v>1.5729883411112744</v>
      </c>
      <c r="CA274" s="45">
        <v>0.21481898907433475</v>
      </c>
      <c r="CB274" s="45">
        <v>0</v>
      </c>
      <c r="CC274" s="45">
        <v>0.95849206685113475</v>
      </c>
      <c r="CD274" s="44">
        <f t="shared" si="39"/>
        <v>2.746299397036744</v>
      </c>
      <c r="CE274" s="46">
        <v>163.95</v>
      </c>
      <c r="CF274" s="46">
        <v>0</v>
      </c>
      <c r="CG274" s="46">
        <v>30.31666666666667</v>
      </c>
      <c r="CH274" s="46">
        <v>194.26666666666665</v>
      </c>
      <c r="CI274" s="47">
        <v>475000</v>
      </c>
      <c r="CL274">
        <v>0.26700000000000002</v>
      </c>
      <c r="CM274" s="3">
        <v>0.26666699999999999</v>
      </c>
      <c r="CN274" s="2">
        <f t="shared" si="34"/>
        <v>1.7989999999999999</v>
      </c>
      <c r="CO274" s="2">
        <f t="shared" si="35"/>
        <v>2.3575559999999998</v>
      </c>
      <c r="CP274" s="48">
        <v>39.579158999999997</v>
      </c>
      <c r="CQ274" s="2">
        <v>6.3984360000000002</v>
      </c>
      <c r="CR274" s="2">
        <v>9.5308309999999992</v>
      </c>
      <c r="CS274" s="2">
        <v>15.929266999999999</v>
      </c>
      <c r="CT274" s="2">
        <v>0.89738700000000005</v>
      </c>
      <c r="CU274" s="2">
        <v>0.70969599999999999</v>
      </c>
      <c r="CV274" s="2">
        <v>5.0473999999999998E-2</v>
      </c>
      <c r="CW274" s="2">
        <v>1.6575569999999999</v>
      </c>
      <c r="CY274" s="2"/>
      <c r="CZ274" s="49">
        <f t="shared" si="36"/>
        <v>1.052519</v>
      </c>
    </row>
    <row r="275" spans="1:104" x14ac:dyDescent="0.2">
      <c r="A275" s="31" t="s">
        <v>2182</v>
      </c>
      <c r="B275" t="s">
        <v>2183</v>
      </c>
      <c r="D275" t="s">
        <v>1805</v>
      </c>
      <c r="E275">
        <v>74</v>
      </c>
      <c r="F275">
        <v>209</v>
      </c>
      <c r="G275" t="s">
        <v>1663</v>
      </c>
      <c r="I275" t="s">
        <v>687</v>
      </c>
      <c r="J275" t="s">
        <v>688</v>
      </c>
      <c r="K275" t="s">
        <v>81</v>
      </c>
      <c r="L275" t="s">
        <v>81</v>
      </c>
      <c r="M275" t="s">
        <v>57</v>
      </c>
      <c r="N275">
        <v>81</v>
      </c>
      <c r="O275">
        <v>6</v>
      </c>
      <c r="P275">
        <v>27</v>
      </c>
      <c r="Q275">
        <v>33</v>
      </c>
      <c r="R275">
        <v>4</v>
      </c>
      <c r="S275">
        <v>6</v>
      </c>
      <c r="T275">
        <v>9</v>
      </c>
      <c r="U275">
        <v>62</v>
      </c>
      <c r="V275">
        <v>143</v>
      </c>
      <c r="W275">
        <v>104</v>
      </c>
      <c r="X275">
        <v>195</v>
      </c>
      <c r="Y275">
        <v>44</v>
      </c>
      <c r="Z275">
        <v>78</v>
      </c>
      <c r="AA275">
        <v>41</v>
      </c>
      <c r="AB275">
        <v>0</v>
      </c>
      <c r="AC275">
        <v>0</v>
      </c>
      <c r="AD275">
        <v>0</v>
      </c>
      <c r="AE275">
        <v>6</v>
      </c>
      <c r="AF275">
        <v>0</v>
      </c>
      <c r="AG275">
        <v>0</v>
      </c>
      <c r="AH275">
        <v>21</v>
      </c>
      <c r="AI275">
        <v>3</v>
      </c>
      <c r="AJ275">
        <v>3</v>
      </c>
      <c r="AK275">
        <v>13</v>
      </c>
      <c r="AL275">
        <v>14</v>
      </c>
      <c r="AM275">
        <v>10</v>
      </c>
      <c r="AN275">
        <v>17</v>
      </c>
      <c r="AO275">
        <v>1</v>
      </c>
      <c r="AP275">
        <v>0</v>
      </c>
      <c r="AQ275">
        <v>0</v>
      </c>
      <c r="AR275">
        <v>2</v>
      </c>
      <c r="AS275">
        <v>4</v>
      </c>
      <c r="AT275">
        <v>3</v>
      </c>
      <c r="AU275">
        <v>3</v>
      </c>
      <c r="AV275">
        <v>0</v>
      </c>
      <c r="AW275">
        <v>0</v>
      </c>
      <c r="AX275">
        <v>76</v>
      </c>
      <c r="AY275">
        <v>8</v>
      </c>
      <c r="AZ275">
        <v>89</v>
      </c>
      <c r="BA275">
        <v>25</v>
      </c>
      <c r="BB275">
        <v>85167</v>
      </c>
      <c r="BC275">
        <v>13763</v>
      </c>
      <c r="BD275">
        <v>7557</v>
      </c>
      <c r="BE275">
        <v>2133</v>
      </c>
      <c r="BF275">
        <v>31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0.01</v>
      </c>
      <c r="BM275">
        <v>-0.02</v>
      </c>
      <c r="BN275" s="3">
        <f t="shared" si="32"/>
        <v>3.6817315981710559</v>
      </c>
      <c r="BO275" s="3">
        <f t="shared" si="33"/>
        <v>3.0955053335115972</v>
      </c>
      <c r="BP275" s="43">
        <v>3.8</v>
      </c>
      <c r="BQ275" s="43">
        <v>4.5999999999999996</v>
      </c>
      <c r="BR275" s="43">
        <v>3.6</v>
      </c>
      <c r="BS275" s="44">
        <f t="shared" si="37"/>
        <v>50.465304274905606</v>
      </c>
      <c r="BT275" s="45">
        <v>19.613176554881143</v>
      </c>
      <c r="BU275" s="45">
        <v>-1.2025121841883029</v>
      </c>
      <c r="BV275" s="45">
        <v>-2.4454043689028162</v>
      </c>
      <c r="BW275" s="45">
        <v>2.8984226464977785</v>
      </c>
      <c r="BX275" s="45">
        <v>0</v>
      </c>
      <c r="BY275" s="44">
        <f t="shared" si="38"/>
        <v>18.863682648287803</v>
      </c>
      <c r="BZ275" s="45">
        <v>21.92471012465937</v>
      </c>
      <c r="CA275" s="45">
        <v>-1.1922807441576146</v>
      </c>
      <c r="CB275" s="45">
        <v>11.578982519137568</v>
      </c>
      <c r="CC275" s="45">
        <v>-0.70979027302152664</v>
      </c>
      <c r="CD275" s="44">
        <f t="shared" si="39"/>
        <v>31.601621626617799</v>
      </c>
      <c r="CE275" s="46">
        <v>1419.45</v>
      </c>
      <c r="CF275" s="46">
        <v>229.38333333333333</v>
      </c>
      <c r="CG275" s="46">
        <v>125.95</v>
      </c>
      <c r="CH275" s="46">
        <v>1774.7833333333335</v>
      </c>
      <c r="CI275" s="47">
        <v>5500000</v>
      </c>
      <c r="CJ275">
        <v>4689269</v>
      </c>
      <c r="CK275" s="2">
        <v>72.400002000000001</v>
      </c>
      <c r="CL275">
        <v>5.5</v>
      </c>
      <c r="CM275" s="3">
        <v>5.5</v>
      </c>
      <c r="CN275" s="2">
        <f t="shared" si="34"/>
        <v>-6.8000000000000007</v>
      </c>
      <c r="CO275" s="2">
        <f t="shared" si="35"/>
        <v>-8.8726570000000002</v>
      </c>
      <c r="CP275" s="48">
        <v>62.982711999999999</v>
      </c>
      <c r="CQ275" s="2">
        <v>4.8308309999999999</v>
      </c>
      <c r="CR275" s="2">
        <v>18.839535000000001</v>
      </c>
      <c r="CS275" s="2">
        <v>23.670365</v>
      </c>
      <c r="CT275" s="2">
        <v>2.879327</v>
      </c>
      <c r="CU275" s="2">
        <v>3.2465649999999999</v>
      </c>
      <c r="CV275" s="2">
        <v>1.4519999999999999E-3</v>
      </c>
      <c r="CW275" s="2">
        <v>6.1273429999999998</v>
      </c>
      <c r="CX275" t="s">
        <v>81</v>
      </c>
      <c r="CY275" s="2">
        <v>5.5</v>
      </c>
      <c r="CZ275" s="49">
        <f t="shared" si="36"/>
        <v>2.5424476666666664</v>
      </c>
    </row>
    <row r="276" spans="1:104" x14ac:dyDescent="0.2">
      <c r="A276" s="31" t="s">
        <v>2184</v>
      </c>
      <c r="B276" t="s">
        <v>2185</v>
      </c>
      <c r="D276" t="s">
        <v>1915</v>
      </c>
      <c r="E276">
        <v>76</v>
      </c>
      <c r="F276">
        <v>218</v>
      </c>
      <c r="G276" t="s">
        <v>1663</v>
      </c>
      <c r="I276" t="s">
        <v>592</v>
      </c>
      <c r="J276" t="s">
        <v>622</v>
      </c>
      <c r="K276" t="s">
        <v>206</v>
      </c>
      <c r="L276" t="s">
        <v>1864</v>
      </c>
      <c r="M276" t="s">
        <v>69</v>
      </c>
      <c r="N276">
        <v>82</v>
      </c>
      <c r="O276">
        <v>18</v>
      </c>
      <c r="P276">
        <v>24</v>
      </c>
      <c r="Q276">
        <v>42</v>
      </c>
      <c r="R276">
        <v>-7</v>
      </c>
      <c r="S276">
        <v>0</v>
      </c>
      <c r="T276">
        <v>-5</v>
      </c>
      <c r="U276">
        <v>32</v>
      </c>
      <c r="V276">
        <v>143</v>
      </c>
      <c r="W276">
        <v>75</v>
      </c>
      <c r="X276">
        <v>69</v>
      </c>
      <c r="Y276">
        <v>49</v>
      </c>
      <c r="Z276">
        <v>51</v>
      </c>
      <c r="AA276">
        <v>28</v>
      </c>
      <c r="AB276">
        <v>719</v>
      </c>
      <c r="AC276">
        <v>601</v>
      </c>
      <c r="AD276">
        <v>28.9</v>
      </c>
      <c r="AE276">
        <v>10</v>
      </c>
      <c r="AF276">
        <v>7</v>
      </c>
      <c r="AG276">
        <v>1</v>
      </c>
      <c r="AH276">
        <v>14</v>
      </c>
      <c r="AI276">
        <v>1</v>
      </c>
      <c r="AJ276">
        <v>9</v>
      </c>
      <c r="AK276">
        <v>11</v>
      </c>
      <c r="AL276">
        <v>13</v>
      </c>
      <c r="AM276">
        <v>4</v>
      </c>
      <c r="AN276">
        <v>20</v>
      </c>
      <c r="AO276">
        <v>4</v>
      </c>
      <c r="AP276">
        <v>2</v>
      </c>
      <c r="AQ276">
        <v>4</v>
      </c>
      <c r="AR276">
        <v>11</v>
      </c>
      <c r="AS276">
        <v>7</v>
      </c>
      <c r="AT276">
        <v>6</v>
      </c>
      <c r="AU276">
        <v>12</v>
      </c>
      <c r="AV276">
        <v>1</v>
      </c>
      <c r="AW276">
        <v>0</v>
      </c>
      <c r="AX276">
        <v>80</v>
      </c>
      <c r="AY276">
        <v>44</v>
      </c>
      <c r="AZ276">
        <v>78</v>
      </c>
      <c r="BA276">
        <v>35</v>
      </c>
      <c r="BB276">
        <v>59825</v>
      </c>
      <c r="BC276">
        <v>17422</v>
      </c>
      <c r="BD276">
        <v>15760</v>
      </c>
      <c r="BE276">
        <v>2057</v>
      </c>
      <c r="BF276">
        <v>16</v>
      </c>
      <c r="BG276">
        <v>0</v>
      </c>
      <c r="BH276">
        <v>0</v>
      </c>
      <c r="BI276">
        <v>0</v>
      </c>
      <c r="BJ276">
        <v>0</v>
      </c>
      <c r="BK276">
        <v>17</v>
      </c>
      <c r="BL276">
        <v>0.02</v>
      </c>
      <c r="BM276">
        <v>-0.01</v>
      </c>
      <c r="BN276" s="3">
        <f t="shared" si="32"/>
        <v>3.6705339411917906</v>
      </c>
      <c r="BO276" s="3">
        <f t="shared" si="33"/>
        <v>3.9068844196588612</v>
      </c>
      <c r="BP276" s="43">
        <v>1.4</v>
      </c>
      <c r="BQ276" s="43">
        <v>0.8</v>
      </c>
      <c r="BR276" s="43">
        <v>4.5</v>
      </c>
      <c r="BS276" s="44">
        <f t="shared" si="37"/>
        <v>44.529780902900441</v>
      </c>
      <c r="BT276" s="45">
        <v>9.7714155952592439</v>
      </c>
      <c r="BU276" s="45">
        <v>12.784274603545899</v>
      </c>
      <c r="BV276" s="45">
        <v>-1.8604643936776737</v>
      </c>
      <c r="BW276" s="45">
        <v>0.14210101819267404</v>
      </c>
      <c r="BX276" s="45">
        <v>-1.2290337421504618</v>
      </c>
      <c r="BY276" s="44">
        <f t="shared" si="38"/>
        <v>19.608293081169681</v>
      </c>
      <c r="BZ276" s="45">
        <v>9.3701297213881958</v>
      </c>
      <c r="CA276" s="45">
        <v>0.71735558143765665</v>
      </c>
      <c r="CB276" s="45">
        <v>9.0430217218509767</v>
      </c>
      <c r="CC276" s="45">
        <v>5.7909807970539298</v>
      </c>
      <c r="CD276" s="44">
        <f t="shared" si="39"/>
        <v>24.921487821730761</v>
      </c>
      <c r="CE276" s="46">
        <v>997.08333333333348</v>
      </c>
      <c r="CF276" s="46">
        <v>290.36666666666667</v>
      </c>
      <c r="CG276" s="46">
        <v>262.66666666666669</v>
      </c>
      <c r="CH276" s="46">
        <v>1550.116666666667</v>
      </c>
      <c r="CI276" s="47">
        <v>4000000</v>
      </c>
      <c r="CJ276">
        <v>2966346</v>
      </c>
      <c r="CK276" s="2">
        <v>54.099997999999999</v>
      </c>
      <c r="CL276">
        <v>4</v>
      </c>
      <c r="CM276" s="3">
        <v>4</v>
      </c>
      <c r="CN276" s="2">
        <f t="shared" si="34"/>
        <v>-5.2</v>
      </c>
      <c r="CO276" s="2">
        <f t="shared" si="35"/>
        <v>-6.5652010000000001</v>
      </c>
      <c r="CP276" s="48">
        <v>73.667015000000006</v>
      </c>
      <c r="CQ276" s="2">
        <v>12.849328</v>
      </c>
      <c r="CR276" s="2">
        <v>18.619910999999998</v>
      </c>
      <c r="CS276" s="2">
        <v>31.469239000000002</v>
      </c>
      <c r="CT276" s="2">
        <v>1.3826339999999999</v>
      </c>
      <c r="CU276" s="2">
        <v>2.559272</v>
      </c>
      <c r="CV276" s="2">
        <v>-7.1069999999999996E-3</v>
      </c>
      <c r="CW276" s="2">
        <v>3.9347989999999999</v>
      </c>
      <c r="CX276" t="s">
        <v>1865</v>
      </c>
      <c r="CY276" s="2">
        <v>4</v>
      </c>
      <c r="CZ276" s="49">
        <f t="shared" si="36"/>
        <v>1.8115996666666667</v>
      </c>
    </row>
    <row r="277" spans="1:104" x14ac:dyDescent="0.2">
      <c r="A277" s="31" t="s">
        <v>2186</v>
      </c>
      <c r="B277" t="s">
        <v>2187</v>
      </c>
      <c r="C277" t="s">
        <v>1684</v>
      </c>
      <c r="D277" t="s">
        <v>1681</v>
      </c>
      <c r="E277">
        <v>73</v>
      </c>
      <c r="F277">
        <v>225</v>
      </c>
      <c r="G277" t="s">
        <v>1663</v>
      </c>
      <c r="I277" t="s">
        <v>90</v>
      </c>
      <c r="J277" t="s">
        <v>419</v>
      </c>
      <c r="K277" t="s">
        <v>170</v>
      </c>
      <c r="L277" t="s">
        <v>170</v>
      </c>
      <c r="M277" t="s">
        <v>57</v>
      </c>
      <c r="N277">
        <v>81</v>
      </c>
      <c r="O277">
        <v>1</v>
      </c>
      <c r="P277">
        <v>9</v>
      </c>
      <c r="Q277">
        <v>10</v>
      </c>
      <c r="R277">
        <v>-21</v>
      </c>
      <c r="S277">
        <v>-9</v>
      </c>
      <c r="T277">
        <v>-6</v>
      </c>
      <c r="U277">
        <v>26</v>
      </c>
      <c r="V277">
        <v>70</v>
      </c>
      <c r="W277">
        <v>56</v>
      </c>
      <c r="X277">
        <v>162</v>
      </c>
      <c r="Y277">
        <v>30</v>
      </c>
      <c r="Z277">
        <v>36</v>
      </c>
      <c r="AA277">
        <v>28</v>
      </c>
      <c r="AB277">
        <v>0</v>
      </c>
      <c r="AC277">
        <v>1</v>
      </c>
      <c r="AD277">
        <v>0</v>
      </c>
      <c r="AE277">
        <v>1</v>
      </c>
      <c r="AF277">
        <v>0</v>
      </c>
      <c r="AG277">
        <v>0</v>
      </c>
      <c r="AH277">
        <v>9</v>
      </c>
      <c r="AI277">
        <v>0</v>
      </c>
      <c r="AJ277">
        <v>0</v>
      </c>
      <c r="AK277">
        <v>4</v>
      </c>
      <c r="AL277">
        <v>5</v>
      </c>
      <c r="AM277">
        <v>4</v>
      </c>
      <c r="AN277">
        <v>5</v>
      </c>
      <c r="AO277">
        <v>0</v>
      </c>
      <c r="AP277">
        <v>0</v>
      </c>
      <c r="AQ277">
        <v>0</v>
      </c>
      <c r="AR277">
        <v>0</v>
      </c>
      <c r="AS277">
        <v>1</v>
      </c>
      <c r="AT277">
        <v>0</v>
      </c>
      <c r="AU277">
        <v>1</v>
      </c>
      <c r="AV277">
        <v>0</v>
      </c>
      <c r="AW277">
        <v>0</v>
      </c>
      <c r="AX277">
        <v>48</v>
      </c>
      <c r="AY277">
        <v>0</v>
      </c>
      <c r="AZ277">
        <v>106</v>
      </c>
      <c r="BA277">
        <v>37</v>
      </c>
      <c r="BB277">
        <v>89044</v>
      </c>
      <c r="BC277">
        <v>18246</v>
      </c>
      <c r="BD277">
        <v>1446</v>
      </c>
      <c r="BE277">
        <v>2260</v>
      </c>
      <c r="BF277">
        <v>13</v>
      </c>
      <c r="BG277">
        <v>0</v>
      </c>
      <c r="BH277">
        <v>0</v>
      </c>
      <c r="BI277">
        <v>0</v>
      </c>
      <c r="BJ277">
        <v>0</v>
      </c>
      <c r="BK277">
        <v>10</v>
      </c>
      <c r="BL277">
        <v>7.0000000000000007E-2</v>
      </c>
      <c r="BM277">
        <v>0.01</v>
      </c>
      <c r="BN277" s="3">
        <f t="shared" si="32"/>
        <v>3.775844968353308</v>
      </c>
      <c r="BO277" s="3">
        <f t="shared" si="33"/>
        <v>1.6171780243475133</v>
      </c>
      <c r="BP277" s="43">
        <v>-8.6</v>
      </c>
      <c r="BQ277" s="43">
        <v>-2.8</v>
      </c>
      <c r="BR277" s="43">
        <v>2.2000000000000002</v>
      </c>
      <c r="BS277" s="44">
        <f t="shared" si="37"/>
        <v>58.299206475027447</v>
      </c>
      <c r="BT277" s="45">
        <v>-0.33572762925214494</v>
      </c>
      <c r="BU277" s="45">
        <v>-1.0087487983600727</v>
      </c>
      <c r="BV277" s="45">
        <v>1.5396676481062217</v>
      </c>
      <c r="BW277" s="45">
        <v>-0.53940190620260831</v>
      </c>
      <c r="BX277" s="45">
        <v>0</v>
      </c>
      <c r="BY277" s="44">
        <f t="shared" si="38"/>
        <v>-0.34421068570860425</v>
      </c>
      <c r="BZ277" s="45">
        <v>25.997805644509643</v>
      </c>
      <c r="CA277" s="45">
        <v>0.78161885263600039</v>
      </c>
      <c r="CB277" s="45">
        <v>17.709394872693771</v>
      </c>
      <c r="CC277" s="45">
        <v>14.154597790896629</v>
      </c>
      <c r="CD277" s="44">
        <f t="shared" si="39"/>
        <v>58.64341716073605</v>
      </c>
      <c r="CE277" s="46">
        <v>1484.0666666666666</v>
      </c>
      <c r="CF277" s="46">
        <v>304.10000000000002</v>
      </c>
      <c r="CG277" s="46">
        <v>24.1</v>
      </c>
      <c r="CH277" s="46">
        <v>1812.2666666666664</v>
      </c>
      <c r="CI277" s="47">
        <v>4500000</v>
      </c>
      <c r="CJ277">
        <v>2277593</v>
      </c>
      <c r="CK277" s="2">
        <v>62.799999</v>
      </c>
      <c r="CL277">
        <v>4.5</v>
      </c>
      <c r="CM277" s="3">
        <v>4.5</v>
      </c>
      <c r="CN277" s="2">
        <f t="shared" si="34"/>
        <v>-12.6</v>
      </c>
      <c r="CO277" s="2">
        <f t="shared" si="35"/>
        <v>-9.5731540000000006</v>
      </c>
      <c r="CP277" s="48">
        <v>67.106757999999999</v>
      </c>
      <c r="CQ277" s="2">
        <v>1.625651</v>
      </c>
      <c r="CR277" s="2">
        <v>9.7596380000000007</v>
      </c>
      <c r="CS277" s="2">
        <v>11.385289</v>
      </c>
      <c r="CT277" s="2">
        <v>-0.78590700000000002</v>
      </c>
      <c r="CU277" s="2">
        <v>3.2123020000000002</v>
      </c>
      <c r="CV277" s="2">
        <v>4.5100000000000001E-4</v>
      </c>
      <c r="CW277" s="2">
        <v>2.4268459999999998</v>
      </c>
      <c r="CX277" t="s">
        <v>170</v>
      </c>
      <c r="CY277" s="2">
        <v>4.5</v>
      </c>
      <c r="CZ277" s="49">
        <f t="shared" si="36"/>
        <v>1.3089486666666668</v>
      </c>
    </row>
    <row r="278" spans="1:104" x14ac:dyDescent="0.2">
      <c r="A278" s="31" t="s">
        <v>2188</v>
      </c>
      <c r="B278" t="s">
        <v>2189</v>
      </c>
      <c r="D278" t="s">
        <v>1791</v>
      </c>
      <c r="E278">
        <v>73</v>
      </c>
      <c r="F278">
        <v>201</v>
      </c>
      <c r="G278" t="s">
        <v>1668</v>
      </c>
      <c r="H278" t="s">
        <v>1664</v>
      </c>
      <c r="I278" t="s">
        <v>1099</v>
      </c>
      <c r="J278" t="s">
        <v>1100</v>
      </c>
      <c r="K278" t="s">
        <v>65</v>
      </c>
      <c r="M278" t="s">
        <v>44</v>
      </c>
      <c r="N278">
        <v>55</v>
      </c>
      <c r="O278">
        <v>6</v>
      </c>
      <c r="P278">
        <v>15</v>
      </c>
      <c r="Q278">
        <v>21</v>
      </c>
      <c r="R278">
        <v>5</v>
      </c>
      <c r="S278">
        <v>4</v>
      </c>
      <c r="T278">
        <v>3</v>
      </c>
      <c r="U278">
        <v>37</v>
      </c>
      <c r="V278">
        <v>64</v>
      </c>
      <c r="W278">
        <v>25</v>
      </c>
      <c r="X278">
        <v>20</v>
      </c>
      <c r="Y278">
        <v>31</v>
      </c>
      <c r="Z278">
        <v>12</v>
      </c>
      <c r="AA278">
        <v>18</v>
      </c>
      <c r="AB278">
        <v>2</v>
      </c>
      <c r="AC278">
        <v>10</v>
      </c>
      <c r="AD278">
        <v>0.3</v>
      </c>
      <c r="AE278">
        <v>6</v>
      </c>
      <c r="AF278">
        <v>0</v>
      </c>
      <c r="AG278">
        <v>0</v>
      </c>
      <c r="AH278">
        <v>14</v>
      </c>
      <c r="AI278">
        <v>1</v>
      </c>
      <c r="AJ278">
        <v>0</v>
      </c>
      <c r="AK278">
        <v>6</v>
      </c>
      <c r="AL278">
        <v>9</v>
      </c>
      <c r="AM278">
        <v>6</v>
      </c>
      <c r="AN278">
        <v>9</v>
      </c>
      <c r="AO278">
        <v>2</v>
      </c>
      <c r="AP278">
        <v>0</v>
      </c>
      <c r="AQ278">
        <v>1</v>
      </c>
      <c r="AR278">
        <v>4</v>
      </c>
      <c r="AS278">
        <v>2</v>
      </c>
      <c r="AT278">
        <v>3</v>
      </c>
      <c r="AU278">
        <v>3</v>
      </c>
      <c r="AV278">
        <v>1</v>
      </c>
      <c r="AW278">
        <v>0</v>
      </c>
      <c r="AX278">
        <v>34</v>
      </c>
      <c r="AY278">
        <v>0</v>
      </c>
      <c r="AZ278">
        <v>37</v>
      </c>
      <c r="BA278">
        <v>8</v>
      </c>
      <c r="BB278">
        <v>35456</v>
      </c>
      <c r="BC278">
        <v>5577</v>
      </c>
      <c r="BD278">
        <v>270</v>
      </c>
      <c r="BE278">
        <v>953</v>
      </c>
      <c r="BF278">
        <v>10</v>
      </c>
      <c r="BG278">
        <v>1</v>
      </c>
      <c r="BH278">
        <v>0</v>
      </c>
      <c r="BI278">
        <v>1</v>
      </c>
      <c r="BJ278">
        <v>0</v>
      </c>
      <c r="BK278">
        <v>11</v>
      </c>
      <c r="BL278">
        <v>0.01</v>
      </c>
      <c r="BM278">
        <v>0.01</v>
      </c>
      <c r="BN278" s="3">
        <f t="shared" si="32"/>
        <v>3.5508638820218934</v>
      </c>
      <c r="BO278" s="3" t="str">
        <f t="shared" si="33"/>
        <v xml:space="preserve"> </v>
      </c>
      <c r="BP278" s="43">
        <v>-0.8</v>
      </c>
      <c r="BQ278" s="43">
        <v>-0.2</v>
      </c>
      <c r="BR278" s="43">
        <v>1.3</v>
      </c>
      <c r="BS278" s="44">
        <f t="shared" si="37"/>
        <v>20.264491518630351</v>
      </c>
      <c r="BT278" s="45">
        <v>11.104251268398263</v>
      </c>
      <c r="BU278" s="45">
        <v>-0.23719043308995322</v>
      </c>
      <c r="BV278" s="45">
        <v>-0.24870366134041719</v>
      </c>
      <c r="BW278" s="45">
        <v>0.62441268618157819</v>
      </c>
      <c r="BX278" s="45">
        <v>0</v>
      </c>
      <c r="BY278" s="44">
        <f t="shared" si="38"/>
        <v>11.242769860149471</v>
      </c>
      <c r="BZ278" s="45">
        <v>3.6643711328382178</v>
      </c>
      <c r="CA278" s="45">
        <v>2.3677785734018509E-2</v>
      </c>
      <c r="CB278" s="45">
        <v>5.2475931060187069</v>
      </c>
      <c r="CC278" s="45">
        <v>8.6079633889936377E-2</v>
      </c>
      <c r="CD278" s="44">
        <f t="shared" si="39"/>
        <v>9.0217216584808799</v>
      </c>
      <c r="CE278" s="46">
        <v>590.93333333333328</v>
      </c>
      <c r="CF278" s="46">
        <v>92.95</v>
      </c>
      <c r="CG278" s="46">
        <v>4.5</v>
      </c>
      <c r="CH278" s="46">
        <v>688.38333333333333</v>
      </c>
      <c r="CI278" s="47">
        <v>508333.33333333331</v>
      </c>
      <c r="CJ278">
        <v>1219389</v>
      </c>
      <c r="CK278" s="2">
        <v>56.099997999999999</v>
      </c>
      <c r="CL278">
        <v>0.5</v>
      </c>
      <c r="CM278" s="2"/>
      <c r="CN278" s="2">
        <f t="shared" si="34"/>
        <v>1.1000000000000001</v>
      </c>
      <c r="CO278" s="2">
        <f t="shared" si="35"/>
        <v>4.2074669999999994</v>
      </c>
      <c r="CP278" s="48">
        <v>56.762394</v>
      </c>
      <c r="CQ278" s="2">
        <v>8.5783369999999994</v>
      </c>
      <c r="CR278" s="2">
        <v>15.340825000000001</v>
      </c>
      <c r="CS278" s="2">
        <v>23.919162</v>
      </c>
      <c r="CT278" s="2">
        <v>1.008961</v>
      </c>
      <c r="CU278" s="2">
        <v>1.6919</v>
      </c>
      <c r="CV278" s="2">
        <v>6.607E-3</v>
      </c>
      <c r="CW278" s="2">
        <v>2.7074669999999998</v>
      </c>
      <c r="CY278" s="2"/>
      <c r="CZ278" s="49">
        <f t="shared" si="36"/>
        <v>1.4024890000000001</v>
      </c>
    </row>
    <row r="279" spans="1:104" x14ac:dyDescent="0.2">
      <c r="A279" s="31" t="s">
        <v>2190</v>
      </c>
      <c r="B279" t="s">
        <v>2191</v>
      </c>
      <c r="C279" t="s">
        <v>2162</v>
      </c>
      <c r="D279" t="s">
        <v>1662</v>
      </c>
      <c r="E279">
        <v>75</v>
      </c>
      <c r="F279">
        <v>202</v>
      </c>
      <c r="G279" t="s">
        <v>1668</v>
      </c>
      <c r="H279" t="s">
        <v>1664</v>
      </c>
      <c r="I279" t="s">
        <v>967</v>
      </c>
      <c r="J279" t="s">
        <v>1247</v>
      </c>
      <c r="K279" t="s">
        <v>113</v>
      </c>
      <c r="M279" t="s">
        <v>69</v>
      </c>
      <c r="N279">
        <v>5</v>
      </c>
      <c r="O279">
        <v>1</v>
      </c>
      <c r="P279">
        <v>1</v>
      </c>
      <c r="Q279">
        <v>2</v>
      </c>
      <c r="R279">
        <v>-1</v>
      </c>
      <c r="S279">
        <v>-1</v>
      </c>
      <c r="T279">
        <v>-1</v>
      </c>
      <c r="U279">
        <v>2</v>
      </c>
      <c r="V279">
        <v>9</v>
      </c>
      <c r="W279">
        <v>3</v>
      </c>
      <c r="X279">
        <v>1</v>
      </c>
      <c r="Y279">
        <v>5</v>
      </c>
      <c r="Z279">
        <v>4</v>
      </c>
      <c r="AA279">
        <v>1</v>
      </c>
      <c r="AB279">
        <v>1</v>
      </c>
      <c r="AC279">
        <v>3</v>
      </c>
      <c r="AD279">
        <v>1.4</v>
      </c>
      <c r="AE279">
        <v>1</v>
      </c>
      <c r="AF279">
        <v>0</v>
      </c>
      <c r="AG279">
        <v>0</v>
      </c>
      <c r="AH279">
        <v>1</v>
      </c>
      <c r="AI279">
        <v>0</v>
      </c>
      <c r="AJ279">
        <v>0</v>
      </c>
      <c r="AK279">
        <v>1</v>
      </c>
      <c r="AL279">
        <v>0</v>
      </c>
      <c r="AM279">
        <v>1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1</v>
      </c>
      <c r="AT279">
        <v>0</v>
      </c>
      <c r="AU279">
        <v>1</v>
      </c>
      <c r="AV279">
        <v>0</v>
      </c>
      <c r="AW279">
        <v>0</v>
      </c>
      <c r="AX279">
        <v>2</v>
      </c>
      <c r="AY279">
        <v>0</v>
      </c>
      <c r="AZ279">
        <v>3</v>
      </c>
      <c r="BA279">
        <v>0</v>
      </c>
      <c r="BB279">
        <v>4003</v>
      </c>
      <c r="BC279">
        <v>15</v>
      </c>
      <c r="BD279">
        <v>879</v>
      </c>
      <c r="BE279">
        <v>99</v>
      </c>
      <c r="BF279">
        <v>1</v>
      </c>
      <c r="BG279">
        <v>0</v>
      </c>
      <c r="BH279">
        <v>0</v>
      </c>
      <c r="BI279">
        <v>0</v>
      </c>
      <c r="BJ279">
        <v>0</v>
      </c>
      <c r="BK279">
        <v>1</v>
      </c>
      <c r="BL279">
        <v>0.03</v>
      </c>
      <c r="BM279">
        <v>-0.3</v>
      </c>
      <c r="BN279" s="3" t="str">
        <f t="shared" si="32"/>
        <v xml:space="preserve"> </v>
      </c>
      <c r="BO279" s="3" t="str">
        <f t="shared" si="33"/>
        <v xml:space="preserve"> </v>
      </c>
      <c r="BP279" s="43">
        <v>-0.6</v>
      </c>
      <c r="BQ279" s="43">
        <v>0.2</v>
      </c>
      <c r="BR279" s="43">
        <v>-0.1</v>
      </c>
      <c r="BS279" s="44">
        <f t="shared" si="37"/>
        <v>0.85960297705363575</v>
      </c>
      <c r="BT279" s="45">
        <v>0.89824286666020758</v>
      </c>
      <c r="BU279" s="45">
        <v>-0.82960280837155564</v>
      </c>
      <c r="BV279" s="45">
        <v>-0.18848839513667517</v>
      </c>
      <c r="BW279" s="45">
        <v>-3.7317091621501763E-3</v>
      </c>
      <c r="BX279" s="45">
        <v>0</v>
      </c>
      <c r="BY279" s="44">
        <f t="shared" si="38"/>
        <v>-0.12358004601017342</v>
      </c>
      <c r="BZ279" s="45">
        <v>0.57080041090424793</v>
      </c>
      <c r="CA279" s="45">
        <v>0.10380752688089073</v>
      </c>
      <c r="CB279" s="45">
        <v>3.655825479985899E-2</v>
      </c>
      <c r="CC279" s="45">
        <v>0.27201683047881164</v>
      </c>
      <c r="CD279" s="44">
        <f t="shared" si="39"/>
        <v>0.98318302306380922</v>
      </c>
      <c r="CE279" s="46">
        <v>66.716666666666669</v>
      </c>
      <c r="CF279" s="46">
        <v>0.25</v>
      </c>
      <c r="CG279" s="46">
        <v>14.650000000000002</v>
      </c>
      <c r="CH279" s="46">
        <v>81.616666666666674</v>
      </c>
      <c r="CI279" s="47">
        <v>925000</v>
      </c>
      <c r="CL279">
        <v>0.875</v>
      </c>
      <c r="CM279"/>
      <c r="CN279" s="2">
        <f t="shared" si="34"/>
        <v>-1.0249999999999999</v>
      </c>
      <c r="CO279" s="2">
        <f t="shared" si="35"/>
        <v>3.0954109999999999</v>
      </c>
      <c r="CP279" s="48">
        <v>29.852578999999999</v>
      </c>
      <c r="CQ279" s="2">
        <v>5.860112</v>
      </c>
      <c r="CR279" s="2">
        <v>7.2274310000000002</v>
      </c>
      <c r="CS279" s="2">
        <v>13.087543</v>
      </c>
      <c r="CT279" s="2">
        <v>1.0117940000000001</v>
      </c>
      <c r="CU279" s="2">
        <v>0.58636900000000003</v>
      </c>
      <c r="CV279" s="2">
        <v>-2.751E-3</v>
      </c>
      <c r="CW279" s="2">
        <v>1.5954109999999999</v>
      </c>
      <c r="CZ279" s="49">
        <f t="shared" si="36"/>
        <v>1.0318036666666668</v>
      </c>
    </row>
    <row r="280" spans="1:104" x14ac:dyDescent="0.2">
      <c r="A280" s="31" t="s">
        <v>2192</v>
      </c>
      <c r="B280" t="s">
        <v>2193</v>
      </c>
      <c r="D280" t="s">
        <v>1805</v>
      </c>
      <c r="E280">
        <v>77</v>
      </c>
      <c r="F280">
        <v>218</v>
      </c>
      <c r="G280" t="s">
        <v>1663</v>
      </c>
      <c r="I280" t="s">
        <v>656</v>
      </c>
      <c r="J280" t="s">
        <v>892</v>
      </c>
      <c r="K280" t="s">
        <v>54</v>
      </c>
      <c r="L280" t="s">
        <v>1709</v>
      </c>
      <c r="M280" t="s">
        <v>69</v>
      </c>
      <c r="N280">
        <v>74</v>
      </c>
      <c r="O280">
        <v>11</v>
      </c>
      <c r="P280">
        <v>20</v>
      </c>
      <c r="Q280">
        <v>31</v>
      </c>
      <c r="R280">
        <v>-4</v>
      </c>
      <c r="S280">
        <v>-1</v>
      </c>
      <c r="T280">
        <v>4</v>
      </c>
      <c r="U280">
        <v>40</v>
      </c>
      <c r="V280">
        <v>97</v>
      </c>
      <c r="W280">
        <v>132</v>
      </c>
      <c r="X280">
        <v>46</v>
      </c>
      <c r="Y280">
        <v>39</v>
      </c>
      <c r="Z280">
        <v>15</v>
      </c>
      <c r="AA280">
        <v>26</v>
      </c>
      <c r="AB280">
        <v>521</v>
      </c>
      <c r="AC280">
        <v>557</v>
      </c>
      <c r="AD280">
        <v>25.6</v>
      </c>
      <c r="AE280">
        <v>9</v>
      </c>
      <c r="AF280">
        <v>0</v>
      </c>
      <c r="AG280">
        <v>2</v>
      </c>
      <c r="AH280">
        <v>17</v>
      </c>
      <c r="AI280">
        <v>1</v>
      </c>
      <c r="AJ280">
        <v>2</v>
      </c>
      <c r="AK280">
        <v>10</v>
      </c>
      <c r="AL280">
        <v>10</v>
      </c>
      <c r="AM280">
        <v>6</v>
      </c>
      <c r="AN280">
        <v>14</v>
      </c>
      <c r="AO280">
        <v>1</v>
      </c>
      <c r="AP280">
        <v>0</v>
      </c>
      <c r="AQ280">
        <v>2</v>
      </c>
      <c r="AR280">
        <v>5</v>
      </c>
      <c r="AS280">
        <v>6</v>
      </c>
      <c r="AT280">
        <v>3</v>
      </c>
      <c r="AU280">
        <v>8</v>
      </c>
      <c r="AV280">
        <v>2</v>
      </c>
      <c r="AW280">
        <v>0</v>
      </c>
      <c r="AX280">
        <v>40</v>
      </c>
      <c r="AY280">
        <v>3</v>
      </c>
      <c r="AZ280">
        <v>75</v>
      </c>
      <c r="BA280">
        <v>34</v>
      </c>
      <c r="BB280">
        <v>56875</v>
      </c>
      <c r="BC280">
        <v>12141</v>
      </c>
      <c r="BD280">
        <v>3590</v>
      </c>
      <c r="BE280">
        <v>1670</v>
      </c>
      <c r="BF280">
        <v>15</v>
      </c>
      <c r="BG280">
        <v>2</v>
      </c>
      <c r="BH280">
        <v>0</v>
      </c>
      <c r="BI280">
        <v>0</v>
      </c>
      <c r="BJ280">
        <v>0</v>
      </c>
      <c r="BK280">
        <v>21</v>
      </c>
      <c r="BL280">
        <v>0.03</v>
      </c>
      <c r="BM280">
        <v>-0.02</v>
      </c>
      <c r="BN280" s="3">
        <f t="shared" si="32"/>
        <v>4.2443523326191972</v>
      </c>
      <c r="BO280" s="3">
        <f t="shared" si="33"/>
        <v>2.6879306498515412</v>
      </c>
      <c r="BP280" s="43">
        <v>-1.2</v>
      </c>
      <c r="BQ280" s="43">
        <v>1.5</v>
      </c>
      <c r="BR280" s="43">
        <v>1.5</v>
      </c>
      <c r="BS280" s="44">
        <f t="shared" si="37"/>
        <v>37.422983202750459</v>
      </c>
      <c r="BT280" s="45">
        <v>13.625329031258522</v>
      </c>
      <c r="BU280" s="45">
        <v>-1.9911141073542937</v>
      </c>
      <c r="BV280" s="45">
        <v>4.641278039671068</v>
      </c>
      <c r="BW280" s="45">
        <v>1.3678052988963894</v>
      </c>
      <c r="BX280" s="45">
        <v>0</v>
      </c>
      <c r="BY280" s="44">
        <f t="shared" si="38"/>
        <v>17.643298262471685</v>
      </c>
      <c r="BZ280" s="45">
        <v>10.233304044975117</v>
      </c>
      <c r="CA280" s="45">
        <v>0.52741056439022049</v>
      </c>
      <c r="CB280" s="45">
        <v>4.6120654551929254</v>
      </c>
      <c r="CC280" s="45">
        <v>4.4069048757205094</v>
      </c>
      <c r="CD280" s="44">
        <f t="shared" si="39"/>
        <v>19.779684940278774</v>
      </c>
      <c r="CE280" s="46">
        <v>947.91666666666674</v>
      </c>
      <c r="CF280" s="46">
        <v>202.35000000000002</v>
      </c>
      <c r="CG280" s="46">
        <v>59.833333333333343</v>
      </c>
      <c r="CH280" s="46">
        <v>1210.1000000000001</v>
      </c>
      <c r="CI280" s="47">
        <v>980000</v>
      </c>
      <c r="CJ280">
        <v>1662434</v>
      </c>
      <c r="CK280" s="2">
        <v>48</v>
      </c>
      <c r="CL280">
        <v>0.85</v>
      </c>
      <c r="CM280" s="3">
        <v>0.85</v>
      </c>
      <c r="CN280" s="2">
        <f t="shared" si="34"/>
        <v>1.9500000000000002</v>
      </c>
      <c r="CO280" s="2">
        <f t="shared" si="35"/>
        <v>3.5187480000000004</v>
      </c>
      <c r="CP280" s="48">
        <v>67.843627999999995</v>
      </c>
      <c r="CQ280" s="2">
        <v>12.393476</v>
      </c>
      <c r="CR280" s="2">
        <v>21.973198</v>
      </c>
      <c r="CS280" s="2">
        <v>34.366672999999999</v>
      </c>
      <c r="CT280" s="2">
        <v>2.6782780000000002</v>
      </c>
      <c r="CU280" s="2">
        <v>1.8918630000000001</v>
      </c>
      <c r="CV280" s="2">
        <v>-1.3929999999999999E-3</v>
      </c>
      <c r="CW280" s="2">
        <v>4.5687480000000003</v>
      </c>
      <c r="CX280" t="s">
        <v>54</v>
      </c>
      <c r="CY280" s="2">
        <v>1</v>
      </c>
      <c r="CZ280" s="49">
        <f t="shared" si="36"/>
        <v>2.0229160000000004</v>
      </c>
    </row>
    <row r="281" spans="1:104" x14ac:dyDescent="0.2">
      <c r="A281" s="31" t="s">
        <v>2194</v>
      </c>
      <c r="B281" t="s">
        <v>2195</v>
      </c>
      <c r="C281" t="s">
        <v>1680</v>
      </c>
      <c r="D281" t="s">
        <v>1681</v>
      </c>
      <c r="E281">
        <v>76</v>
      </c>
      <c r="F281">
        <v>211</v>
      </c>
      <c r="G281" t="s">
        <v>1663</v>
      </c>
      <c r="H281" t="s">
        <v>1664</v>
      </c>
      <c r="I281" t="s">
        <v>254</v>
      </c>
      <c r="J281" t="s">
        <v>255</v>
      </c>
      <c r="K281" t="s">
        <v>113</v>
      </c>
      <c r="M281" t="s">
        <v>57</v>
      </c>
      <c r="N281">
        <v>7</v>
      </c>
      <c r="O281">
        <v>0</v>
      </c>
      <c r="P281">
        <v>1</v>
      </c>
      <c r="Q281">
        <v>1</v>
      </c>
      <c r="R281">
        <v>-2</v>
      </c>
      <c r="S281">
        <v>0</v>
      </c>
      <c r="T281">
        <v>1</v>
      </c>
      <c r="U281">
        <v>10</v>
      </c>
      <c r="V281">
        <v>6</v>
      </c>
      <c r="W281">
        <v>8</v>
      </c>
      <c r="X281">
        <v>8</v>
      </c>
      <c r="Y281">
        <v>14</v>
      </c>
      <c r="Z281">
        <v>3</v>
      </c>
      <c r="AA281">
        <v>2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1</v>
      </c>
      <c r="AI281">
        <v>0</v>
      </c>
      <c r="AJ281">
        <v>0</v>
      </c>
      <c r="AK281">
        <v>1</v>
      </c>
      <c r="AL281">
        <v>0</v>
      </c>
      <c r="AM281">
        <v>1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5</v>
      </c>
      <c r="AY281">
        <v>0</v>
      </c>
      <c r="AZ281">
        <v>7</v>
      </c>
      <c r="BA281">
        <v>0</v>
      </c>
      <c r="BB281">
        <v>6180</v>
      </c>
      <c r="BC281">
        <v>480</v>
      </c>
      <c r="BD281">
        <v>590</v>
      </c>
      <c r="BE281">
        <v>159</v>
      </c>
      <c r="BF281">
        <v>4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-0.03</v>
      </c>
      <c r="BM281">
        <v>-0.09</v>
      </c>
      <c r="BN281" s="3" t="str">
        <f t="shared" si="32"/>
        <v xml:space="preserve"> </v>
      </c>
      <c r="BO281" s="3" t="str">
        <f t="shared" si="33"/>
        <v xml:space="preserve"> </v>
      </c>
      <c r="BP281" s="43">
        <v>-1.2</v>
      </c>
      <c r="BQ281" s="43">
        <v>-0.2</v>
      </c>
      <c r="BR281" s="43">
        <v>-0.2</v>
      </c>
      <c r="BS281" s="44">
        <f t="shared" si="37"/>
        <v>-1.5089912180576972</v>
      </c>
      <c r="BT281" s="45">
        <v>0.46086142590084317</v>
      </c>
      <c r="BU281" s="45">
        <v>-0.46227895986442169</v>
      </c>
      <c r="BV281" s="45">
        <v>-0.39845288214357988</v>
      </c>
      <c r="BW281" s="45">
        <v>0.16185628440486249</v>
      </c>
      <c r="BX281" s="45">
        <v>0</v>
      </c>
      <c r="BY281" s="44">
        <f t="shared" si="38"/>
        <v>-0.23801413170229591</v>
      </c>
      <c r="BZ281" s="45">
        <v>-0.40384372833580412</v>
      </c>
      <c r="CA281" s="45">
        <v>0.26956742214832358</v>
      </c>
      <c r="CB281" s="45">
        <v>1.3395150811730789</v>
      </c>
      <c r="CC281" s="45">
        <v>-2.4762158613409997</v>
      </c>
      <c r="CD281" s="44">
        <f t="shared" si="39"/>
        <v>-1.2709770863554013</v>
      </c>
      <c r="CE281" s="46">
        <v>103</v>
      </c>
      <c r="CF281" s="46">
        <v>8</v>
      </c>
      <c r="CG281" s="46">
        <v>9.8333333333333339</v>
      </c>
      <c r="CH281" s="46">
        <v>120.83333333333333</v>
      </c>
      <c r="CI281" s="47">
        <v>475000</v>
      </c>
      <c r="CL281">
        <v>0.47499999999999998</v>
      </c>
      <c r="CM281"/>
      <c r="CN281" s="2">
        <f t="shared" si="34"/>
        <v>-0.32499999999999996</v>
      </c>
      <c r="CO281" s="2">
        <f t="shared" si="35"/>
        <v>2.800913</v>
      </c>
      <c r="CP281" s="48">
        <v>29.771114000000001</v>
      </c>
      <c r="CQ281" s="2">
        <v>1.494961</v>
      </c>
      <c r="CR281" s="2">
        <v>5.4708449999999997</v>
      </c>
      <c r="CS281" s="2">
        <v>6.9658059999999997</v>
      </c>
      <c r="CT281" s="2">
        <v>0.279449</v>
      </c>
      <c r="CU281" s="2">
        <v>1.0217590000000001</v>
      </c>
      <c r="CV281" s="2">
        <v>-2.9500000000000001E-4</v>
      </c>
      <c r="CW281" s="2">
        <v>1.300913</v>
      </c>
      <c r="CZ281" s="49">
        <f t="shared" si="36"/>
        <v>0.93363766666666659</v>
      </c>
    </row>
    <row r="282" spans="1:104" x14ac:dyDescent="0.2">
      <c r="A282" s="31" t="s">
        <v>2196</v>
      </c>
      <c r="B282" t="s">
        <v>2197</v>
      </c>
      <c r="C282" t="s">
        <v>2092</v>
      </c>
      <c r="D282" t="s">
        <v>1662</v>
      </c>
      <c r="E282">
        <v>71</v>
      </c>
      <c r="F282">
        <v>188</v>
      </c>
      <c r="G282" t="s">
        <v>1668</v>
      </c>
      <c r="I282" t="s">
        <v>623</v>
      </c>
      <c r="J282" t="s">
        <v>624</v>
      </c>
      <c r="K282" t="s">
        <v>206</v>
      </c>
      <c r="L282" t="s">
        <v>1864</v>
      </c>
      <c r="M282" t="s">
        <v>57</v>
      </c>
      <c r="N282">
        <v>69</v>
      </c>
      <c r="O282">
        <v>4</v>
      </c>
      <c r="P282">
        <v>8</v>
      </c>
      <c r="Q282">
        <v>12</v>
      </c>
      <c r="R282">
        <v>-13</v>
      </c>
      <c r="S282">
        <v>-11</v>
      </c>
      <c r="T282">
        <v>-1</v>
      </c>
      <c r="U282">
        <v>28</v>
      </c>
      <c r="V282">
        <v>95</v>
      </c>
      <c r="W282">
        <v>36</v>
      </c>
      <c r="X282">
        <v>37</v>
      </c>
      <c r="Y282">
        <v>35</v>
      </c>
      <c r="Z282">
        <v>23</v>
      </c>
      <c r="AA282">
        <v>10</v>
      </c>
      <c r="AB282">
        <v>6</v>
      </c>
      <c r="AC282">
        <v>10</v>
      </c>
      <c r="AD282">
        <v>0.4</v>
      </c>
      <c r="AE282">
        <v>3</v>
      </c>
      <c r="AF282">
        <v>1</v>
      </c>
      <c r="AG282">
        <v>0</v>
      </c>
      <c r="AH282">
        <v>4</v>
      </c>
      <c r="AI282">
        <v>0</v>
      </c>
      <c r="AJ282">
        <v>4</v>
      </c>
      <c r="AK282">
        <v>4</v>
      </c>
      <c r="AL282">
        <v>4</v>
      </c>
      <c r="AM282">
        <v>4</v>
      </c>
      <c r="AN282">
        <v>4</v>
      </c>
      <c r="AO282">
        <v>0</v>
      </c>
      <c r="AP282">
        <v>0</v>
      </c>
      <c r="AQ282">
        <v>1</v>
      </c>
      <c r="AR282">
        <v>3</v>
      </c>
      <c r="AS282">
        <v>1</v>
      </c>
      <c r="AT282">
        <v>2</v>
      </c>
      <c r="AU282">
        <v>2</v>
      </c>
      <c r="AV282">
        <v>0</v>
      </c>
      <c r="AW282">
        <v>0</v>
      </c>
      <c r="AX282">
        <v>26</v>
      </c>
      <c r="AY282">
        <v>13</v>
      </c>
      <c r="AZ282">
        <v>31</v>
      </c>
      <c r="BA282">
        <v>5</v>
      </c>
      <c r="BB282">
        <v>42317</v>
      </c>
      <c r="BC282">
        <v>2416</v>
      </c>
      <c r="BD282">
        <v>9800</v>
      </c>
      <c r="BE282">
        <v>1221</v>
      </c>
      <c r="BF282">
        <v>14</v>
      </c>
      <c r="BG282">
        <v>0</v>
      </c>
      <c r="BH282">
        <v>0</v>
      </c>
      <c r="BI282">
        <v>0</v>
      </c>
      <c r="BJ282">
        <v>0</v>
      </c>
      <c r="BK282">
        <v>7</v>
      </c>
      <c r="BL282">
        <v>-7.0000000000000007E-2</v>
      </c>
      <c r="BM282">
        <v>-0.21</v>
      </c>
      <c r="BN282" s="3">
        <f t="shared" si="32"/>
        <v>3.4501295566871741</v>
      </c>
      <c r="BO282" s="3">
        <f t="shared" si="33"/>
        <v>1.9351337065771319</v>
      </c>
      <c r="BP282" s="43">
        <v>-8.6999999999999993</v>
      </c>
      <c r="BQ282" s="43">
        <v>0.5</v>
      </c>
      <c r="BR282" s="43">
        <v>-0.1</v>
      </c>
      <c r="BS282" s="44">
        <f t="shared" si="37"/>
        <v>24.146818556407002</v>
      </c>
      <c r="BT282" s="45">
        <v>2.121970065083389</v>
      </c>
      <c r="BU282" s="45">
        <v>0.81361935922333228</v>
      </c>
      <c r="BV282" s="45">
        <v>1.770363141561875</v>
      </c>
      <c r="BW282" s="45">
        <v>-0.12312822926073565</v>
      </c>
      <c r="BX282" s="45">
        <v>0</v>
      </c>
      <c r="BY282" s="44">
        <f t="shared" si="38"/>
        <v>4.5828243366078603</v>
      </c>
      <c r="BZ282" s="45">
        <v>16.171953962741309</v>
      </c>
      <c r="CA282" s="45">
        <v>1.6006882712577239</v>
      </c>
      <c r="CB282" s="45">
        <v>1.3358160536848822</v>
      </c>
      <c r="CC282" s="45">
        <v>0.45553593211522597</v>
      </c>
      <c r="CD282" s="44">
        <f t="shared" si="39"/>
        <v>19.563994219799142</v>
      </c>
      <c r="CE282" s="46">
        <v>705.2833333333333</v>
      </c>
      <c r="CF282" s="46">
        <v>40.266666666666666</v>
      </c>
      <c r="CG282" s="46">
        <v>163.33333333333334</v>
      </c>
      <c r="CH282" s="46">
        <v>908.88333333333333</v>
      </c>
      <c r="CI282" s="47">
        <v>583333.33333333337</v>
      </c>
      <c r="CJ282">
        <v>1974456</v>
      </c>
      <c r="CK282" s="2">
        <v>57.099997999999999</v>
      </c>
      <c r="CL282">
        <v>0.65</v>
      </c>
      <c r="CM282" s="3">
        <v>0.55000000000000004</v>
      </c>
      <c r="CN282" s="2">
        <f t="shared" si="34"/>
        <v>-5.0000000000000044E-2</v>
      </c>
      <c r="CO282" s="2">
        <f t="shared" si="35"/>
        <v>2.0711009999999996</v>
      </c>
      <c r="CP282" s="48">
        <v>56.604607000000001</v>
      </c>
      <c r="CQ282" s="2">
        <v>2.9115690000000001</v>
      </c>
      <c r="CR282" s="2">
        <v>8.0885730000000002</v>
      </c>
      <c r="CS282" s="2">
        <v>11.000142</v>
      </c>
      <c r="CT282" s="2">
        <v>0.47562300000000002</v>
      </c>
      <c r="CU282" s="2">
        <v>1.7485660000000001</v>
      </c>
      <c r="CV282" s="2">
        <v>-3.088E-3</v>
      </c>
      <c r="CW282" s="2">
        <v>2.221101</v>
      </c>
      <c r="CX282" t="s">
        <v>1865</v>
      </c>
      <c r="CY282" s="2">
        <v>0.6</v>
      </c>
      <c r="CZ282" s="49">
        <f t="shared" si="36"/>
        <v>1.240367</v>
      </c>
    </row>
    <row r="283" spans="1:104" x14ac:dyDescent="0.2">
      <c r="A283" s="31" t="s">
        <v>2198</v>
      </c>
      <c r="B283" t="s">
        <v>1907</v>
      </c>
      <c r="C283" t="s">
        <v>1692</v>
      </c>
      <c r="D283" t="s">
        <v>1681</v>
      </c>
      <c r="E283">
        <v>74</v>
      </c>
      <c r="F283">
        <v>210</v>
      </c>
      <c r="G283" t="s">
        <v>1663</v>
      </c>
      <c r="I283" t="s">
        <v>90</v>
      </c>
      <c r="J283" t="s">
        <v>868</v>
      </c>
      <c r="K283" t="s">
        <v>85</v>
      </c>
      <c r="L283" t="s">
        <v>85</v>
      </c>
      <c r="M283" t="s">
        <v>48</v>
      </c>
      <c r="N283">
        <v>82</v>
      </c>
      <c r="O283">
        <v>30</v>
      </c>
      <c r="P283">
        <v>30</v>
      </c>
      <c r="Q283">
        <v>60</v>
      </c>
      <c r="R283">
        <v>14</v>
      </c>
      <c r="S283">
        <v>9</v>
      </c>
      <c r="T283">
        <v>2</v>
      </c>
      <c r="U283">
        <v>143</v>
      </c>
      <c r="V283">
        <v>210</v>
      </c>
      <c r="W283">
        <v>104</v>
      </c>
      <c r="X283">
        <v>36</v>
      </c>
      <c r="Y283">
        <v>67</v>
      </c>
      <c r="Z283">
        <v>78</v>
      </c>
      <c r="AA283">
        <v>41</v>
      </c>
      <c r="AB283">
        <v>18</v>
      </c>
      <c r="AC283">
        <v>18</v>
      </c>
      <c r="AD283">
        <v>0.7</v>
      </c>
      <c r="AE283">
        <v>23</v>
      </c>
      <c r="AF283">
        <v>6</v>
      </c>
      <c r="AG283">
        <v>1</v>
      </c>
      <c r="AH283">
        <v>23</v>
      </c>
      <c r="AI283">
        <v>0</v>
      </c>
      <c r="AJ283">
        <v>7</v>
      </c>
      <c r="AK283">
        <v>17</v>
      </c>
      <c r="AL283">
        <v>13</v>
      </c>
      <c r="AM283">
        <v>9</v>
      </c>
      <c r="AN283">
        <v>21</v>
      </c>
      <c r="AO283">
        <v>5</v>
      </c>
      <c r="AP283">
        <v>0</v>
      </c>
      <c r="AQ283">
        <v>5</v>
      </c>
      <c r="AR283">
        <v>19</v>
      </c>
      <c r="AS283">
        <v>11</v>
      </c>
      <c r="AT283">
        <v>9</v>
      </c>
      <c r="AU283">
        <v>21</v>
      </c>
      <c r="AV283">
        <v>1</v>
      </c>
      <c r="AW283">
        <v>0</v>
      </c>
      <c r="AX283">
        <v>96</v>
      </c>
      <c r="AY283">
        <v>30</v>
      </c>
      <c r="AZ283">
        <v>66</v>
      </c>
      <c r="BA283">
        <v>14</v>
      </c>
      <c r="BB283">
        <v>67944</v>
      </c>
      <c r="BC283">
        <v>8042</v>
      </c>
      <c r="BD283">
        <v>11627</v>
      </c>
      <c r="BE283">
        <v>1920</v>
      </c>
      <c r="BF283">
        <v>54</v>
      </c>
      <c r="BG283">
        <v>7</v>
      </c>
      <c r="BH283">
        <v>0</v>
      </c>
      <c r="BI283">
        <v>0</v>
      </c>
      <c r="BJ283">
        <v>0</v>
      </c>
      <c r="BK283">
        <v>16</v>
      </c>
      <c r="BL283">
        <v>0.01</v>
      </c>
      <c r="BM283">
        <v>0.18</v>
      </c>
      <c r="BN283" s="3">
        <f t="shared" si="32"/>
        <v>3.9153764530633111</v>
      </c>
      <c r="BO283" s="3">
        <f t="shared" si="33"/>
        <v>4.7909840422162606</v>
      </c>
      <c r="BP283" s="43">
        <v>7.6</v>
      </c>
      <c r="BQ283" s="43">
        <v>8.6</v>
      </c>
      <c r="BR283" s="43">
        <v>2.9</v>
      </c>
      <c r="BS283" s="44">
        <f t="shared" si="37"/>
        <v>46.408638997945317</v>
      </c>
      <c r="BT283" s="45">
        <v>39.868950963810512</v>
      </c>
      <c r="BU283" s="45">
        <v>10.029412714472937</v>
      </c>
      <c r="BV283" s="45">
        <v>1.2737373184279506</v>
      </c>
      <c r="BW283" s="45">
        <v>0.56358211354405585</v>
      </c>
      <c r="BX283" s="45">
        <v>-0.84087022820850776</v>
      </c>
      <c r="BY283" s="44">
        <f t="shared" si="38"/>
        <v>50.894812882046942</v>
      </c>
      <c r="BZ283" s="45">
        <v>7.8469421409553082</v>
      </c>
      <c r="CA283" s="45">
        <v>0.91543911754131102</v>
      </c>
      <c r="CB283" s="45">
        <v>5.4740325332892557</v>
      </c>
      <c r="CC283" s="45">
        <v>-18.7225876758875</v>
      </c>
      <c r="CD283" s="44">
        <f t="shared" si="39"/>
        <v>-4.4861738841016248</v>
      </c>
      <c r="CE283" s="46">
        <v>1132.4000000000001</v>
      </c>
      <c r="CF283" s="46">
        <v>134.03333333333333</v>
      </c>
      <c r="CG283" s="46">
        <v>193.78333333333336</v>
      </c>
      <c r="CH283" s="46">
        <v>1460.2166666666667</v>
      </c>
      <c r="CI283" s="47">
        <v>4200000</v>
      </c>
      <c r="CJ283">
        <v>3011302</v>
      </c>
      <c r="CK283" s="2">
        <v>39.900002000000001</v>
      </c>
      <c r="CL283">
        <v>4.7</v>
      </c>
      <c r="CM283" s="3">
        <v>4.2</v>
      </c>
      <c r="CN283" s="2">
        <f t="shared" si="34"/>
        <v>-1.1000000000000014</v>
      </c>
      <c r="CO283" s="2">
        <f t="shared" si="35"/>
        <v>-1.7967960000000023</v>
      </c>
      <c r="CP283" s="48">
        <v>71.443588000000005</v>
      </c>
      <c r="CQ283" s="2">
        <v>24.241389999999999</v>
      </c>
      <c r="CR283" s="2">
        <v>27.535329999999998</v>
      </c>
      <c r="CS283" s="2">
        <v>51.776719999999997</v>
      </c>
      <c r="CT283" s="2">
        <v>7.077318</v>
      </c>
      <c r="CU283" s="2">
        <v>2.2653439999999998</v>
      </c>
      <c r="CV283" s="2">
        <v>-3.9459000000000001E-2</v>
      </c>
      <c r="CW283" s="2">
        <v>9.3032039999999991</v>
      </c>
      <c r="CX283" t="s">
        <v>85</v>
      </c>
      <c r="CY283" s="2">
        <v>4.2</v>
      </c>
      <c r="CZ283" s="49">
        <f t="shared" si="36"/>
        <v>3.6010679999999997</v>
      </c>
    </row>
    <row r="284" spans="1:104" x14ac:dyDescent="0.2">
      <c r="A284" s="31" t="s">
        <v>2199</v>
      </c>
      <c r="B284" t="s">
        <v>2159</v>
      </c>
      <c r="D284" t="s">
        <v>1677</v>
      </c>
      <c r="E284">
        <v>72</v>
      </c>
      <c r="F284">
        <v>200</v>
      </c>
      <c r="G284" t="s">
        <v>1663</v>
      </c>
      <c r="I284" t="s">
        <v>273</v>
      </c>
      <c r="J284" t="s">
        <v>970</v>
      </c>
      <c r="K284" t="s">
        <v>62</v>
      </c>
      <c r="L284" t="s">
        <v>2057</v>
      </c>
      <c r="M284" t="s">
        <v>57</v>
      </c>
      <c r="N284">
        <v>78</v>
      </c>
      <c r="O284">
        <v>2</v>
      </c>
      <c r="P284">
        <v>17</v>
      </c>
      <c r="Q284">
        <v>19</v>
      </c>
      <c r="R284">
        <v>2</v>
      </c>
      <c r="S284">
        <v>9</v>
      </c>
      <c r="T284">
        <v>0</v>
      </c>
      <c r="U284">
        <v>48</v>
      </c>
      <c r="V284">
        <v>56</v>
      </c>
      <c r="W284">
        <v>41</v>
      </c>
      <c r="X284">
        <v>190</v>
      </c>
      <c r="Y284">
        <v>21</v>
      </c>
      <c r="Z284">
        <v>30</v>
      </c>
      <c r="AA284">
        <v>37</v>
      </c>
      <c r="AB284">
        <v>0</v>
      </c>
      <c r="AC284">
        <v>0</v>
      </c>
      <c r="AD284">
        <v>0</v>
      </c>
      <c r="AE284">
        <v>1</v>
      </c>
      <c r="AF284">
        <v>0</v>
      </c>
      <c r="AG284">
        <v>1</v>
      </c>
      <c r="AH284">
        <v>11</v>
      </c>
      <c r="AI284">
        <v>1</v>
      </c>
      <c r="AJ284">
        <v>5</v>
      </c>
      <c r="AK284">
        <v>9</v>
      </c>
      <c r="AL284">
        <v>8</v>
      </c>
      <c r="AM284">
        <v>7</v>
      </c>
      <c r="AN284">
        <v>10</v>
      </c>
      <c r="AO284">
        <v>0</v>
      </c>
      <c r="AP284">
        <v>0</v>
      </c>
      <c r="AQ284">
        <v>0</v>
      </c>
      <c r="AR284">
        <v>1</v>
      </c>
      <c r="AS284">
        <v>1</v>
      </c>
      <c r="AT284">
        <v>0</v>
      </c>
      <c r="AU284">
        <v>2</v>
      </c>
      <c r="AV284">
        <v>1</v>
      </c>
      <c r="AW284">
        <v>0</v>
      </c>
      <c r="AX284">
        <v>68</v>
      </c>
      <c r="AY284">
        <v>5</v>
      </c>
      <c r="AZ284">
        <v>108</v>
      </c>
      <c r="BA284">
        <v>47</v>
      </c>
      <c r="BB284">
        <v>78444</v>
      </c>
      <c r="BC284">
        <v>14940</v>
      </c>
      <c r="BD284">
        <v>3374</v>
      </c>
      <c r="BE284">
        <v>2012</v>
      </c>
      <c r="BF284">
        <v>23</v>
      </c>
      <c r="BG284">
        <v>0</v>
      </c>
      <c r="BH284">
        <v>0</v>
      </c>
      <c r="BI284">
        <v>0</v>
      </c>
      <c r="BJ284">
        <v>0</v>
      </c>
      <c r="BK284">
        <v>8</v>
      </c>
      <c r="BL284">
        <v>0.01</v>
      </c>
      <c r="BM284">
        <v>0.09</v>
      </c>
      <c r="BN284" s="3">
        <f t="shared" si="32"/>
        <v>4.6735044814411379</v>
      </c>
      <c r="BO284" s="3">
        <f t="shared" si="33"/>
        <v>3.438712961167016</v>
      </c>
      <c r="BP284" s="43">
        <v>-2.4</v>
      </c>
      <c r="BQ284" s="43">
        <v>0.1</v>
      </c>
      <c r="BR284" s="43">
        <v>0.9</v>
      </c>
      <c r="BS284" s="44">
        <f t="shared" si="37"/>
        <v>31.404550999999998</v>
      </c>
      <c r="BT284" s="28">
        <v>4.7130669999999997</v>
      </c>
      <c r="BU284" s="28">
        <v>1.56775</v>
      </c>
      <c r="BV284" s="28">
        <v>-1.579655</v>
      </c>
      <c r="BW284" s="28">
        <v>2.5604360000000002</v>
      </c>
      <c r="BX284" s="28">
        <v>0</v>
      </c>
      <c r="BY284" s="44">
        <f t="shared" si="38"/>
        <v>7.2615980000000002</v>
      </c>
      <c r="BZ284" s="28">
        <v>22.065000000000001</v>
      </c>
      <c r="CA284" s="28">
        <v>0.22375</v>
      </c>
      <c r="CB284" s="28">
        <v>0.60429100000000002</v>
      </c>
      <c r="CC284" s="28">
        <v>1.2499119999999999</v>
      </c>
      <c r="CD284" s="44">
        <f t="shared" si="39"/>
        <v>24.142952999999999</v>
      </c>
      <c r="CE284" s="28">
        <v>1307.4000000000001</v>
      </c>
      <c r="CF284" s="28">
        <v>249</v>
      </c>
      <c r="CG284" s="28">
        <v>56.233333000000002</v>
      </c>
      <c r="CH284" s="50">
        <v>1612.633333</v>
      </c>
      <c r="CI284" s="51">
        <v>2700000</v>
      </c>
      <c r="CJ284">
        <v>3400250</v>
      </c>
      <c r="CK284" s="2">
        <v>70.176918000000001</v>
      </c>
      <c r="CL284">
        <v>2.9</v>
      </c>
      <c r="CM284" s="2"/>
      <c r="CN284" s="2">
        <f t="shared" si="34"/>
        <v>-6.1999999999999993</v>
      </c>
      <c r="CO284" s="2">
        <f t="shared" si="35"/>
        <v>3.8452649999999999</v>
      </c>
      <c r="CP284" s="48">
        <v>59.403213999999998</v>
      </c>
      <c r="CQ284" s="2">
        <v>1.96061</v>
      </c>
      <c r="CR284" s="2">
        <v>10.853201</v>
      </c>
      <c r="CS284" s="2">
        <v>12.813810999999999</v>
      </c>
      <c r="CT284" s="2">
        <v>9.3864000000000003E-2</v>
      </c>
      <c r="CU284" s="2">
        <v>2.2499530000000001</v>
      </c>
      <c r="CV284" s="2">
        <v>1.4480000000000001E-3</v>
      </c>
      <c r="CW284" s="2">
        <v>2.3452649999999999</v>
      </c>
      <c r="CX284" t="s">
        <v>2057</v>
      </c>
      <c r="CY284" s="2"/>
      <c r="CZ284" s="49">
        <f t="shared" si="36"/>
        <v>1.281755</v>
      </c>
    </row>
    <row r="285" spans="1:104" x14ac:dyDescent="0.2">
      <c r="A285" s="31" t="s">
        <v>2200</v>
      </c>
      <c r="B285" t="s">
        <v>2201</v>
      </c>
      <c r="D285" t="s">
        <v>1805</v>
      </c>
      <c r="E285">
        <v>74</v>
      </c>
      <c r="F285">
        <v>217</v>
      </c>
      <c r="G285" t="s">
        <v>1663</v>
      </c>
      <c r="I285" t="s">
        <v>656</v>
      </c>
      <c r="J285" t="s">
        <v>657</v>
      </c>
      <c r="K285" t="s">
        <v>107</v>
      </c>
      <c r="L285" t="s">
        <v>161</v>
      </c>
      <c r="M285" t="s">
        <v>44</v>
      </c>
      <c r="N285">
        <v>81</v>
      </c>
      <c r="O285">
        <v>29</v>
      </c>
      <c r="P285">
        <v>48</v>
      </c>
      <c r="Q285">
        <v>77</v>
      </c>
      <c r="R285">
        <v>29</v>
      </c>
      <c r="S285">
        <v>25</v>
      </c>
      <c r="T285">
        <v>5</v>
      </c>
      <c r="U285">
        <v>30</v>
      </c>
      <c r="V285">
        <v>249</v>
      </c>
      <c r="W285">
        <v>19</v>
      </c>
      <c r="X285">
        <v>12</v>
      </c>
      <c r="Y285">
        <v>42</v>
      </c>
      <c r="Z285">
        <v>16</v>
      </c>
      <c r="AA285">
        <v>30</v>
      </c>
      <c r="AB285">
        <v>2</v>
      </c>
      <c r="AC285">
        <v>6</v>
      </c>
      <c r="AD285">
        <v>0.1</v>
      </c>
      <c r="AE285">
        <v>24</v>
      </c>
      <c r="AF285">
        <v>5</v>
      </c>
      <c r="AG285">
        <v>0</v>
      </c>
      <c r="AH285">
        <v>39</v>
      </c>
      <c r="AI285">
        <v>0</v>
      </c>
      <c r="AJ285">
        <v>9</v>
      </c>
      <c r="AK285">
        <v>30</v>
      </c>
      <c r="AL285">
        <v>18</v>
      </c>
      <c r="AM285">
        <v>12</v>
      </c>
      <c r="AN285">
        <v>36</v>
      </c>
      <c r="AO285">
        <v>4</v>
      </c>
      <c r="AP285">
        <v>2</v>
      </c>
      <c r="AQ285">
        <v>5</v>
      </c>
      <c r="AR285">
        <v>21</v>
      </c>
      <c r="AS285">
        <v>8</v>
      </c>
      <c r="AT285">
        <v>11</v>
      </c>
      <c r="AU285">
        <v>18</v>
      </c>
      <c r="AV285">
        <v>4</v>
      </c>
      <c r="AW285">
        <v>0</v>
      </c>
      <c r="AX285">
        <v>107</v>
      </c>
      <c r="AY285">
        <v>27</v>
      </c>
      <c r="AZ285">
        <v>53</v>
      </c>
      <c r="BA285">
        <v>2</v>
      </c>
      <c r="BB285">
        <v>69010</v>
      </c>
      <c r="BC285">
        <v>359</v>
      </c>
      <c r="BD285">
        <v>15175</v>
      </c>
      <c r="BE285">
        <v>1942</v>
      </c>
      <c r="BF285">
        <v>13</v>
      </c>
      <c r="BG285">
        <v>0</v>
      </c>
      <c r="BH285">
        <v>0</v>
      </c>
      <c r="BI285">
        <v>0</v>
      </c>
      <c r="BJ285">
        <v>0</v>
      </c>
      <c r="BK285">
        <v>21</v>
      </c>
      <c r="BL285">
        <v>0.05</v>
      </c>
      <c r="BM285">
        <v>0.12</v>
      </c>
      <c r="BN285" s="3" t="str">
        <f t="shared" si="32"/>
        <v xml:space="preserve"> </v>
      </c>
      <c r="BO285" s="3">
        <f t="shared" si="33"/>
        <v>4.7949798837739781</v>
      </c>
      <c r="BP285" s="43">
        <v>17.899999999999999</v>
      </c>
      <c r="BQ285" s="43">
        <v>11.1</v>
      </c>
      <c r="BR285" s="43">
        <v>5.6</v>
      </c>
      <c r="BS285" s="44">
        <f t="shared" si="37"/>
        <v>67.602060914267753</v>
      </c>
      <c r="BT285" s="45">
        <v>51.221293181930683</v>
      </c>
      <c r="BU285" s="45">
        <v>5.737651964258232</v>
      </c>
      <c r="BV285" s="45">
        <v>-0.57228417613952598</v>
      </c>
      <c r="BW285" s="45">
        <v>-7.0619155242478623E-2</v>
      </c>
      <c r="BX285" s="45">
        <v>-3.2526753962668113</v>
      </c>
      <c r="BY285" s="44">
        <f t="shared" si="38"/>
        <v>53.063366418540106</v>
      </c>
      <c r="BZ285" s="45">
        <v>10.249495583906343</v>
      </c>
      <c r="CA285" s="45">
        <v>0.30280853356224197</v>
      </c>
      <c r="CB285" s="45">
        <v>-0.53607751494895506</v>
      </c>
      <c r="CC285" s="45">
        <v>4.5224678932080122</v>
      </c>
      <c r="CD285" s="44">
        <f t="shared" si="39"/>
        <v>14.538694495727643</v>
      </c>
      <c r="CE285" s="46">
        <v>1151.2833333333333</v>
      </c>
      <c r="CF285" s="46">
        <v>5.9833333333333334</v>
      </c>
      <c r="CG285" s="46">
        <v>252.91666666666669</v>
      </c>
      <c r="CH285" s="46">
        <v>1410.1833333333334</v>
      </c>
      <c r="CI285" s="47">
        <v>6000000</v>
      </c>
      <c r="CJ285">
        <v>5946637</v>
      </c>
      <c r="CK285" s="2">
        <v>81.800003000000004</v>
      </c>
      <c r="CL285">
        <v>6</v>
      </c>
      <c r="CM285" s="3">
        <v>5</v>
      </c>
      <c r="CN285" s="2">
        <f t="shared" si="34"/>
        <v>0.19999999999999929</v>
      </c>
      <c r="CO285" s="2">
        <f t="shared" si="35"/>
        <v>7.5471999999999539E-2</v>
      </c>
      <c r="CP285" s="48">
        <v>71.792670999999999</v>
      </c>
      <c r="CQ285" s="2">
        <v>25.667486</v>
      </c>
      <c r="CR285" s="2">
        <v>41.095466999999999</v>
      </c>
      <c r="CS285" s="2">
        <v>66.762952999999996</v>
      </c>
      <c r="CT285" s="2">
        <v>10.104488999999999</v>
      </c>
      <c r="CU285" s="2">
        <v>3.5381369999999999</v>
      </c>
      <c r="CV285" s="2">
        <v>-6.7154000000000005E-2</v>
      </c>
      <c r="CW285" s="2">
        <v>13.575472</v>
      </c>
      <c r="CX285" t="s">
        <v>161</v>
      </c>
      <c r="CY285" s="2">
        <v>5</v>
      </c>
      <c r="CZ285" s="49">
        <f t="shared" si="36"/>
        <v>5.0251573333333335</v>
      </c>
    </row>
    <row r="286" spans="1:104" x14ac:dyDescent="0.2">
      <c r="A286" s="31" t="s">
        <v>2202</v>
      </c>
      <c r="B286" t="s">
        <v>2203</v>
      </c>
      <c r="D286" t="s">
        <v>2039</v>
      </c>
      <c r="E286">
        <v>76</v>
      </c>
      <c r="F286">
        <v>221</v>
      </c>
      <c r="G286" t="s">
        <v>1663</v>
      </c>
      <c r="I286" t="s">
        <v>973</v>
      </c>
      <c r="J286" t="s">
        <v>974</v>
      </c>
      <c r="K286" t="s">
        <v>150</v>
      </c>
      <c r="L286" t="s">
        <v>150</v>
      </c>
      <c r="M286" t="s">
        <v>48</v>
      </c>
      <c r="N286">
        <v>82</v>
      </c>
      <c r="O286">
        <v>39</v>
      </c>
      <c r="P286">
        <v>33</v>
      </c>
      <c r="Q286">
        <v>72</v>
      </c>
      <c r="R286">
        <v>-11</v>
      </c>
      <c r="S286">
        <v>1</v>
      </c>
      <c r="T286">
        <v>-4</v>
      </c>
      <c r="U286">
        <v>88</v>
      </c>
      <c r="V286">
        <v>258</v>
      </c>
      <c r="W286">
        <v>87</v>
      </c>
      <c r="X286">
        <v>24</v>
      </c>
      <c r="Y286">
        <v>98</v>
      </c>
      <c r="Z286">
        <v>45</v>
      </c>
      <c r="AA286">
        <v>42</v>
      </c>
      <c r="AB286">
        <v>14</v>
      </c>
      <c r="AC286">
        <v>16</v>
      </c>
      <c r="AD286">
        <v>0.6</v>
      </c>
      <c r="AE286">
        <v>24</v>
      </c>
      <c r="AF286">
        <v>15</v>
      </c>
      <c r="AG286">
        <v>0</v>
      </c>
      <c r="AH286">
        <v>22</v>
      </c>
      <c r="AI286">
        <v>0</v>
      </c>
      <c r="AJ286">
        <v>11</v>
      </c>
      <c r="AK286">
        <v>18</v>
      </c>
      <c r="AL286">
        <v>15</v>
      </c>
      <c r="AM286">
        <v>9</v>
      </c>
      <c r="AN286">
        <v>24</v>
      </c>
      <c r="AO286">
        <v>10</v>
      </c>
      <c r="AP286">
        <v>0</v>
      </c>
      <c r="AQ286">
        <v>6</v>
      </c>
      <c r="AR286">
        <v>20</v>
      </c>
      <c r="AS286">
        <v>19</v>
      </c>
      <c r="AT286">
        <v>11</v>
      </c>
      <c r="AU286">
        <v>28</v>
      </c>
      <c r="AV286">
        <v>1</v>
      </c>
      <c r="AW286">
        <v>0</v>
      </c>
      <c r="AX286">
        <v>96</v>
      </c>
      <c r="AY286">
        <v>36</v>
      </c>
      <c r="AZ286">
        <v>74</v>
      </c>
      <c r="BA286">
        <v>3</v>
      </c>
      <c r="BB286">
        <v>76974</v>
      </c>
      <c r="BC286">
        <v>1876</v>
      </c>
      <c r="BD286">
        <v>20094</v>
      </c>
      <c r="BE286">
        <v>1815</v>
      </c>
      <c r="BF286">
        <v>38</v>
      </c>
      <c r="BG286">
        <v>0</v>
      </c>
      <c r="BH286">
        <v>1</v>
      </c>
      <c r="BI286">
        <v>0</v>
      </c>
      <c r="BJ286">
        <v>0</v>
      </c>
      <c r="BK286">
        <v>24</v>
      </c>
      <c r="BL286">
        <v>0.04</v>
      </c>
      <c r="BM286">
        <v>0</v>
      </c>
      <c r="BN286" s="3">
        <f t="shared" si="32"/>
        <v>4.0922230933015724</v>
      </c>
      <c r="BO286" s="3">
        <f t="shared" si="33"/>
        <v>3.7144442710964753</v>
      </c>
      <c r="BP286" s="43">
        <v>-0.3</v>
      </c>
      <c r="BQ286" s="43">
        <v>10</v>
      </c>
      <c r="BR286" s="43">
        <v>3</v>
      </c>
      <c r="BS286" s="44">
        <f t="shared" si="37"/>
        <v>49.955327544217745</v>
      </c>
      <c r="BT286" s="45">
        <v>35.625977998078014</v>
      </c>
      <c r="BU286" s="45">
        <v>15.545439849062408</v>
      </c>
      <c r="BV286" s="45">
        <v>0.2634724343022084</v>
      </c>
      <c r="BW286" s="45">
        <v>-0.34360549487333331</v>
      </c>
      <c r="BX286" s="45">
        <v>-2.0856003940027854</v>
      </c>
      <c r="BY286" s="44">
        <f t="shared" si="38"/>
        <v>49.005684392566508</v>
      </c>
      <c r="BZ286" s="45">
        <v>7.082837086492586</v>
      </c>
      <c r="CA286" s="45">
        <v>1.3618519207208741</v>
      </c>
      <c r="CB286" s="45">
        <v>1.8336520039287743</v>
      </c>
      <c r="CC286" s="45">
        <v>-9.3286978594909993</v>
      </c>
      <c r="CD286" s="44">
        <f t="shared" si="39"/>
        <v>0.94964315165123558</v>
      </c>
      <c r="CE286" s="46">
        <v>1282.9000000000001</v>
      </c>
      <c r="CF286" s="46">
        <v>31.266666666666666</v>
      </c>
      <c r="CG286" s="46">
        <v>334.9</v>
      </c>
      <c r="CH286" s="46">
        <v>1649.0666666666666</v>
      </c>
      <c r="CI286" s="47">
        <v>7500000</v>
      </c>
      <c r="CJ286">
        <v>3767324</v>
      </c>
      <c r="CK286" s="2">
        <v>40</v>
      </c>
      <c r="CL286">
        <v>10</v>
      </c>
      <c r="CM286" s="3">
        <v>8</v>
      </c>
      <c r="CN286" s="2">
        <f t="shared" si="34"/>
        <v>-15.5</v>
      </c>
      <c r="CO286" s="2">
        <f t="shared" si="35"/>
        <v>-9.0652620000000006</v>
      </c>
      <c r="CP286" s="48">
        <v>80.71302</v>
      </c>
      <c r="CQ286" s="2">
        <v>33.885784000000001</v>
      </c>
      <c r="CR286" s="2">
        <v>36.736472999999997</v>
      </c>
      <c r="CS286" s="2">
        <v>70.622257000000005</v>
      </c>
      <c r="CT286" s="2">
        <v>10.416430999999999</v>
      </c>
      <c r="CU286" s="2">
        <v>3.138198</v>
      </c>
      <c r="CV286" s="2">
        <v>-0.119891</v>
      </c>
      <c r="CW286" s="2">
        <v>13.434737999999999</v>
      </c>
      <c r="CX286" t="s">
        <v>150</v>
      </c>
      <c r="CY286" s="2">
        <v>7.5</v>
      </c>
      <c r="CZ286" s="49">
        <f t="shared" si="36"/>
        <v>4.9782459999999995</v>
      </c>
    </row>
    <row r="287" spans="1:104" x14ac:dyDescent="0.2">
      <c r="A287" s="31" t="s">
        <v>2204</v>
      </c>
      <c r="B287" t="s">
        <v>2205</v>
      </c>
      <c r="D287" t="s">
        <v>2039</v>
      </c>
      <c r="E287">
        <v>73</v>
      </c>
      <c r="F287">
        <v>191</v>
      </c>
      <c r="G287" t="s">
        <v>1663</v>
      </c>
      <c r="I287" t="s">
        <v>214</v>
      </c>
      <c r="J287" t="s">
        <v>215</v>
      </c>
      <c r="K287" t="s">
        <v>110</v>
      </c>
      <c r="L287" t="s">
        <v>110</v>
      </c>
      <c r="M287" t="s">
        <v>69</v>
      </c>
      <c r="N287">
        <v>70</v>
      </c>
      <c r="O287">
        <v>12</v>
      </c>
      <c r="P287">
        <v>15</v>
      </c>
      <c r="Q287">
        <v>27</v>
      </c>
      <c r="R287">
        <v>-9</v>
      </c>
      <c r="S287">
        <v>-1</v>
      </c>
      <c r="T287">
        <v>0</v>
      </c>
      <c r="U287">
        <v>33</v>
      </c>
      <c r="V287">
        <v>173</v>
      </c>
      <c r="W287">
        <v>29</v>
      </c>
      <c r="X287">
        <v>38</v>
      </c>
      <c r="Y287">
        <v>49</v>
      </c>
      <c r="Z287">
        <v>37</v>
      </c>
      <c r="AA287">
        <v>30</v>
      </c>
      <c r="AB287">
        <v>235</v>
      </c>
      <c r="AC287">
        <v>303</v>
      </c>
      <c r="AD287">
        <v>13.3</v>
      </c>
      <c r="AE287">
        <v>8</v>
      </c>
      <c r="AF287">
        <v>3</v>
      </c>
      <c r="AG287">
        <v>1</v>
      </c>
      <c r="AH287">
        <v>11</v>
      </c>
      <c r="AI287">
        <v>2</v>
      </c>
      <c r="AJ287">
        <v>2</v>
      </c>
      <c r="AK287">
        <v>10</v>
      </c>
      <c r="AL287">
        <v>5</v>
      </c>
      <c r="AM287">
        <v>4</v>
      </c>
      <c r="AN287">
        <v>11</v>
      </c>
      <c r="AO287">
        <v>3</v>
      </c>
      <c r="AP287">
        <v>0</v>
      </c>
      <c r="AQ287">
        <v>1</v>
      </c>
      <c r="AR287">
        <v>5</v>
      </c>
      <c r="AS287">
        <v>7</v>
      </c>
      <c r="AT287">
        <v>3</v>
      </c>
      <c r="AU287">
        <v>9</v>
      </c>
      <c r="AV287">
        <v>0</v>
      </c>
      <c r="AW287">
        <v>0</v>
      </c>
      <c r="AX287">
        <v>43</v>
      </c>
      <c r="AY287">
        <v>8</v>
      </c>
      <c r="AZ287">
        <v>60</v>
      </c>
      <c r="BA287">
        <v>16</v>
      </c>
      <c r="BB287">
        <v>58947</v>
      </c>
      <c r="BC287">
        <v>9212</v>
      </c>
      <c r="BD287">
        <v>4892</v>
      </c>
      <c r="BE287">
        <v>1670</v>
      </c>
      <c r="BF287">
        <v>14</v>
      </c>
      <c r="BG287">
        <v>1</v>
      </c>
      <c r="BH287">
        <v>0</v>
      </c>
      <c r="BI287">
        <v>0</v>
      </c>
      <c r="BJ287">
        <v>0</v>
      </c>
      <c r="BK287">
        <v>11</v>
      </c>
      <c r="BL287">
        <v>0.06</v>
      </c>
      <c r="BM287">
        <v>0.08</v>
      </c>
      <c r="BN287" s="3">
        <f t="shared" si="32"/>
        <v>3.5370713468174984</v>
      </c>
      <c r="BO287" s="3">
        <f t="shared" si="33"/>
        <v>2.9949296165696526</v>
      </c>
      <c r="BP287" s="43">
        <v>-10.3</v>
      </c>
      <c r="BQ287" s="43">
        <v>0.1</v>
      </c>
      <c r="BR287" s="43">
        <v>0.2</v>
      </c>
      <c r="BS287" s="44">
        <f t="shared" si="37"/>
        <v>24.585291559294895</v>
      </c>
      <c r="BT287" s="45">
        <v>2.3725558715343817</v>
      </c>
      <c r="BU287" s="45">
        <v>2.3638883343628216</v>
      </c>
      <c r="BV287" s="45">
        <v>-2.9524988005446997</v>
      </c>
      <c r="BW287" s="45">
        <v>4.3839712135051192</v>
      </c>
      <c r="BX287" s="45">
        <v>0</v>
      </c>
      <c r="BY287" s="44">
        <f t="shared" si="38"/>
        <v>6.1679166188576229</v>
      </c>
      <c r="BZ287" s="45">
        <v>7.1177307141397721</v>
      </c>
      <c r="CA287" s="45">
        <v>0.50944802845873838</v>
      </c>
      <c r="CB287" s="45">
        <v>7.1556760094130381</v>
      </c>
      <c r="CC287" s="45">
        <v>3.6345201884257219</v>
      </c>
      <c r="CD287" s="44">
        <f t="shared" si="39"/>
        <v>18.41737494043727</v>
      </c>
      <c r="CE287" s="46">
        <v>982.45</v>
      </c>
      <c r="CF287" s="46">
        <v>153.53333333333333</v>
      </c>
      <c r="CG287" s="46">
        <v>81.533333333333331</v>
      </c>
      <c r="CH287" s="46">
        <v>1217.5166666666667</v>
      </c>
      <c r="CI287" s="47">
        <v>3525000</v>
      </c>
      <c r="CJ287">
        <v>1389832</v>
      </c>
      <c r="CK287" s="2">
        <v>48.299999</v>
      </c>
      <c r="CL287">
        <v>3.8</v>
      </c>
      <c r="CM287" s="3">
        <v>3.8</v>
      </c>
      <c r="CN287" s="2">
        <f t="shared" si="34"/>
        <v>-9.5999999999999979</v>
      </c>
      <c r="CO287" s="2">
        <f t="shared" si="35"/>
        <v>-5.6611669999999989</v>
      </c>
      <c r="CP287" s="48">
        <v>64.347449999999995</v>
      </c>
      <c r="CQ287" s="2">
        <v>13.075922</v>
      </c>
      <c r="CR287" s="2">
        <v>17.596622</v>
      </c>
      <c r="CS287" s="2">
        <v>30.672543999999998</v>
      </c>
      <c r="CT287" s="2">
        <v>2.5301520000000002</v>
      </c>
      <c r="CU287" s="2">
        <v>1.713206</v>
      </c>
      <c r="CV287" s="2">
        <v>-4.5250000000000004E-3</v>
      </c>
      <c r="CW287" s="2">
        <v>4.2388329999999996</v>
      </c>
      <c r="CX287" t="s">
        <v>110</v>
      </c>
      <c r="CY287" s="2">
        <v>3.5</v>
      </c>
      <c r="CZ287" s="49">
        <f t="shared" si="36"/>
        <v>1.9129443333333331</v>
      </c>
    </row>
    <row r="288" spans="1:104" x14ac:dyDescent="0.2">
      <c r="A288" s="31" t="s">
        <v>2206</v>
      </c>
      <c r="B288" t="s">
        <v>1853</v>
      </c>
      <c r="C288" t="s">
        <v>1674</v>
      </c>
      <c r="D288" t="s">
        <v>1662</v>
      </c>
      <c r="E288">
        <v>74</v>
      </c>
      <c r="F288">
        <v>210</v>
      </c>
      <c r="G288" t="s">
        <v>1663</v>
      </c>
      <c r="I288" t="s">
        <v>1252</v>
      </c>
      <c r="J288" t="s">
        <v>1253</v>
      </c>
      <c r="K288" t="s">
        <v>45</v>
      </c>
      <c r="M288" t="s">
        <v>57</v>
      </c>
      <c r="N288">
        <v>51</v>
      </c>
      <c r="O288">
        <v>1</v>
      </c>
      <c r="P288">
        <v>5</v>
      </c>
      <c r="Q288">
        <v>6</v>
      </c>
      <c r="R288">
        <v>-7</v>
      </c>
      <c r="S288">
        <v>-1</v>
      </c>
      <c r="T288">
        <v>-2</v>
      </c>
      <c r="U288">
        <v>36</v>
      </c>
      <c r="V288">
        <v>40</v>
      </c>
      <c r="W288">
        <v>51</v>
      </c>
      <c r="X288">
        <v>37</v>
      </c>
      <c r="Y288">
        <v>20</v>
      </c>
      <c r="Z288">
        <v>21</v>
      </c>
      <c r="AA288">
        <v>6</v>
      </c>
      <c r="AB288">
        <v>0</v>
      </c>
      <c r="AC288">
        <v>0</v>
      </c>
      <c r="AD288">
        <v>0</v>
      </c>
      <c r="AE288">
        <v>1</v>
      </c>
      <c r="AF288">
        <v>0</v>
      </c>
      <c r="AG288">
        <v>0</v>
      </c>
      <c r="AH288">
        <v>3</v>
      </c>
      <c r="AI288">
        <v>0</v>
      </c>
      <c r="AJ288">
        <v>2</v>
      </c>
      <c r="AK288">
        <v>3</v>
      </c>
      <c r="AL288">
        <v>2</v>
      </c>
      <c r="AM288">
        <v>1</v>
      </c>
      <c r="AN288">
        <v>4</v>
      </c>
      <c r="AO288">
        <v>0</v>
      </c>
      <c r="AP288">
        <v>0</v>
      </c>
      <c r="AQ288">
        <v>0</v>
      </c>
      <c r="AR288">
        <v>1</v>
      </c>
      <c r="AS288">
        <v>0</v>
      </c>
      <c r="AT288">
        <v>1</v>
      </c>
      <c r="AU288">
        <v>0</v>
      </c>
      <c r="AV288">
        <v>0</v>
      </c>
      <c r="AW288">
        <v>0</v>
      </c>
      <c r="AX288">
        <v>36</v>
      </c>
      <c r="AY288">
        <v>5</v>
      </c>
      <c r="AZ288">
        <v>42</v>
      </c>
      <c r="BA288">
        <v>4</v>
      </c>
      <c r="BB288">
        <v>44048</v>
      </c>
      <c r="BC288">
        <v>3323</v>
      </c>
      <c r="BD288">
        <v>2519</v>
      </c>
      <c r="BE288">
        <v>1064</v>
      </c>
      <c r="BF288">
        <v>18</v>
      </c>
      <c r="BG288">
        <v>0</v>
      </c>
      <c r="BH288">
        <v>0</v>
      </c>
      <c r="BI288">
        <v>0</v>
      </c>
      <c r="BJ288">
        <v>0</v>
      </c>
      <c r="BK288">
        <v>3</v>
      </c>
      <c r="BL288">
        <v>-0.09</v>
      </c>
      <c r="BM288">
        <v>0.22</v>
      </c>
      <c r="BN288" s="3">
        <f t="shared" si="32"/>
        <v>3.5866286104431913</v>
      </c>
      <c r="BO288" s="3">
        <f t="shared" si="33"/>
        <v>3.495248245553193</v>
      </c>
      <c r="BP288" s="43">
        <v>-8.8000000000000007</v>
      </c>
      <c r="BQ288" s="43">
        <v>-2.1</v>
      </c>
      <c r="BR288" s="43">
        <v>-0.7</v>
      </c>
      <c r="BS288" s="44">
        <f t="shared" si="37"/>
        <v>11.575702221784129</v>
      </c>
      <c r="BT288" s="45">
        <v>1.1291908549235248</v>
      </c>
      <c r="BU288" s="45">
        <v>0.34489538508171036</v>
      </c>
      <c r="BV288" s="45">
        <v>-0.73301623390577331</v>
      </c>
      <c r="BW288" s="45">
        <v>-0.16912410919143006</v>
      </c>
      <c r="BX288" s="45">
        <v>0</v>
      </c>
      <c r="BY288" s="44">
        <f t="shared" si="38"/>
        <v>0.57194589690803166</v>
      </c>
      <c r="BZ288" s="45">
        <v>10.048948997910488</v>
      </c>
      <c r="CA288" s="45">
        <v>-0.92447779692228205</v>
      </c>
      <c r="CB288" s="45">
        <v>4.7877644482479331</v>
      </c>
      <c r="CC288" s="45">
        <v>-2.9084793243600418</v>
      </c>
      <c r="CD288" s="44">
        <f t="shared" si="39"/>
        <v>11.003756324876097</v>
      </c>
      <c r="CE288" s="46">
        <v>734.13333333333333</v>
      </c>
      <c r="CF288" s="46">
        <v>55.38333333333334</v>
      </c>
      <c r="CG288" s="46">
        <v>41.983333333333334</v>
      </c>
      <c r="CH288" s="46">
        <v>831.5</v>
      </c>
      <c r="CI288" s="47">
        <v>870500</v>
      </c>
      <c r="CJ288">
        <v>1180862</v>
      </c>
      <c r="CK288" s="2">
        <v>58</v>
      </c>
      <c r="CL288">
        <v>0.871</v>
      </c>
      <c r="CM288" s="2"/>
      <c r="CN288" s="2">
        <f t="shared" si="34"/>
        <v>-3.9129999999999998</v>
      </c>
      <c r="CO288" s="2">
        <f t="shared" si="35"/>
        <v>3.2144839999999997</v>
      </c>
      <c r="CP288" s="48">
        <v>49.503287999999998</v>
      </c>
      <c r="CQ288" s="2">
        <v>1.471692</v>
      </c>
      <c r="CR288" s="2">
        <v>7.560365</v>
      </c>
      <c r="CS288" s="2">
        <v>9.032057</v>
      </c>
      <c r="CT288" s="2">
        <v>-0.24509500000000001</v>
      </c>
      <c r="CU288" s="2">
        <v>1.96052</v>
      </c>
      <c r="CV288" s="2">
        <v>-9.3999999999999997E-4</v>
      </c>
      <c r="CW288" s="2">
        <v>1.7144839999999999</v>
      </c>
      <c r="CY288" s="2"/>
      <c r="CZ288" s="49">
        <f t="shared" si="36"/>
        <v>1.0714946666666667</v>
      </c>
    </row>
    <row r="289" spans="1:104" x14ac:dyDescent="0.2">
      <c r="A289" s="31" t="s">
        <v>2207</v>
      </c>
      <c r="B289" t="s">
        <v>2208</v>
      </c>
      <c r="D289" t="s">
        <v>1805</v>
      </c>
      <c r="E289">
        <v>75</v>
      </c>
      <c r="F289">
        <v>218</v>
      </c>
      <c r="G289" t="s">
        <v>1663</v>
      </c>
      <c r="I289" t="s">
        <v>291</v>
      </c>
      <c r="J289" t="s">
        <v>292</v>
      </c>
      <c r="K289" t="s">
        <v>127</v>
      </c>
      <c r="L289" t="s">
        <v>1800</v>
      </c>
      <c r="M289" t="s">
        <v>57</v>
      </c>
      <c r="N289">
        <v>82</v>
      </c>
      <c r="O289">
        <v>3</v>
      </c>
      <c r="P289">
        <v>18</v>
      </c>
      <c r="Q289">
        <v>21</v>
      </c>
      <c r="R289">
        <v>23</v>
      </c>
      <c r="S289">
        <v>9</v>
      </c>
      <c r="T289">
        <v>6</v>
      </c>
      <c r="U289">
        <v>38</v>
      </c>
      <c r="V289">
        <v>66</v>
      </c>
      <c r="W289">
        <v>168</v>
      </c>
      <c r="X289">
        <v>157</v>
      </c>
      <c r="Y289">
        <v>31</v>
      </c>
      <c r="Z289">
        <v>23</v>
      </c>
      <c r="AA289">
        <v>17</v>
      </c>
      <c r="AB289">
        <v>0</v>
      </c>
      <c r="AC289">
        <v>1</v>
      </c>
      <c r="AD289">
        <v>0</v>
      </c>
      <c r="AE289">
        <v>3</v>
      </c>
      <c r="AF289">
        <v>0</v>
      </c>
      <c r="AG289">
        <v>0</v>
      </c>
      <c r="AH289">
        <v>17</v>
      </c>
      <c r="AI289">
        <v>1</v>
      </c>
      <c r="AJ289">
        <v>0</v>
      </c>
      <c r="AK289">
        <v>8</v>
      </c>
      <c r="AL289">
        <v>10</v>
      </c>
      <c r="AM289">
        <v>5</v>
      </c>
      <c r="AN289">
        <v>13</v>
      </c>
      <c r="AO289">
        <v>2</v>
      </c>
      <c r="AP289">
        <v>0</v>
      </c>
      <c r="AQ289">
        <v>1</v>
      </c>
      <c r="AR289">
        <v>1</v>
      </c>
      <c r="AS289">
        <v>2</v>
      </c>
      <c r="AT289">
        <v>0</v>
      </c>
      <c r="AU289">
        <v>3</v>
      </c>
      <c r="AV289">
        <v>0</v>
      </c>
      <c r="AW289">
        <v>0</v>
      </c>
      <c r="AX289">
        <v>79</v>
      </c>
      <c r="AY289">
        <v>0</v>
      </c>
      <c r="AZ289">
        <v>92</v>
      </c>
      <c r="BA289">
        <v>36</v>
      </c>
      <c r="BB289">
        <v>89485</v>
      </c>
      <c r="BC289">
        <v>19570</v>
      </c>
      <c r="BD289">
        <v>1067</v>
      </c>
      <c r="BE289">
        <v>2335</v>
      </c>
      <c r="BF289">
        <v>19</v>
      </c>
      <c r="BG289">
        <v>0</v>
      </c>
      <c r="BH289">
        <v>0</v>
      </c>
      <c r="BI289">
        <v>0</v>
      </c>
      <c r="BJ289">
        <v>0</v>
      </c>
      <c r="BK289">
        <v>10</v>
      </c>
      <c r="BL289">
        <v>0.08</v>
      </c>
      <c r="BM289">
        <v>-7.0000000000000007E-2</v>
      </c>
      <c r="BN289" s="3">
        <f t="shared" si="32"/>
        <v>3.2490893027834944</v>
      </c>
      <c r="BO289" s="3" t="str">
        <f t="shared" si="33"/>
        <v xml:space="preserve"> </v>
      </c>
      <c r="BP289" s="43">
        <v>12.4</v>
      </c>
      <c r="BQ289" s="43">
        <v>0.7</v>
      </c>
      <c r="BR289" s="43">
        <v>8.4</v>
      </c>
      <c r="BS289" s="44">
        <f t="shared" si="37"/>
        <v>76.557417390409825</v>
      </c>
      <c r="BT289" s="45">
        <v>11.952081921692075</v>
      </c>
      <c r="BU289" s="45">
        <v>-0.7926565956590983</v>
      </c>
      <c r="BV289" s="45">
        <v>-2.2954166185207313E-2</v>
      </c>
      <c r="BW289" s="45">
        <v>0.56249729346317723</v>
      </c>
      <c r="BX289" s="45">
        <v>0</v>
      </c>
      <c r="BY289" s="44">
        <f t="shared" si="38"/>
        <v>11.698968453310947</v>
      </c>
      <c r="BZ289" s="45">
        <v>35.322745152682103</v>
      </c>
      <c r="CA289" s="45">
        <v>0.52944540684551555</v>
      </c>
      <c r="CB289" s="45">
        <v>20.499877329578968</v>
      </c>
      <c r="CC289" s="45">
        <v>8.5063810479922815</v>
      </c>
      <c r="CD289" s="44">
        <f t="shared" si="39"/>
        <v>64.858448937098871</v>
      </c>
      <c r="CE289" s="46">
        <v>1491.4166666666667</v>
      </c>
      <c r="CF289" s="46">
        <v>326.16666666666669</v>
      </c>
      <c r="CG289" s="46">
        <v>17.783333333333335</v>
      </c>
      <c r="CH289" s="46">
        <v>1835.3666666666668</v>
      </c>
      <c r="CI289" s="47">
        <v>2000000</v>
      </c>
      <c r="CJ289">
        <v>5332839</v>
      </c>
      <c r="CK289" s="2">
        <v>88.599997999999999</v>
      </c>
      <c r="CL289">
        <v>2</v>
      </c>
      <c r="CM289" s="3">
        <v>2</v>
      </c>
      <c r="CN289" s="2">
        <f t="shared" si="34"/>
        <v>4.5999999999999996</v>
      </c>
      <c r="CO289" s="2">
        <f t="shared" si="35"/>
        <v>1.3742400000000004</v>
      </c>
      <c r="CP289" s="48">
        <v>73.549591000000007</v>
      </c>
      <c r="CQ289" s="2">
        <v>2.505738</v>
      </c>
      <c r="CR289" s="2">
        <v>13.617687999999999</v>
      </c>
      <c r="CS289" s="2">
        <v>16.123427</v>
      </c>
      <c r="CT289" s="2">
        <v>0.37739600000000001</v>
      </c>
      <c r="CU289" s="2">
        <v>5.4927549999999998</v>
      </c>
      <c r="CV289" s="2">
        <v>4.0889999999999998E-3</v>
      </c>
      <c r="CW289" s="2">
        <v>5.8742400000000004</v>
      </c>
      <c r="CX289" t="s">
        <v>1800</v>
      </c>
      <c r="CY289" s="2">
        <v>2</v>
      </c>
      <c r="CZ289" s="49">
        <f t="shared" si="36"/>
        <v>2.4580799999999998</v>
      </c>
    </row>
    <row r="290" spans="1:104" x14ac:dyDescent="0.2">
      <c r="A290" s="31" t="s">
        <v>2209</v>
      </c>
      <c r="B290" t="s">
        <v>2210</v>
      </c>
      <c r="D290" t="s">
        <v>1805</v>
      </c>
      <c r="E290">
        <v>72</v>
      </c>
      <c r="F290">
        <v>190</v>
      </c>
      <c r="G290" t="s">
        <v>1668</v>
      </c>
      <c r="I290" t="s">
        <v>180</v>
      </c>
      <c r="J290" t="s">
        <v>420</v>
      </c>
      <c r="K290" t="s">
        <v>170</v>
      </c>
      <c r="L290" t="s">
        <v>170</v>
      </c>
      <c r="M290" t="s">
        <v>44</v>
      </c>
      <c r="N290">
        <v>82</v>
      </c>
      <c r="O290">
        <v>27</v>
      </c>
      <c r="P290">
        <v>32</v>
      </c>
      <c r="Q290">
        <v>59</v>
      </c>
      <c r="R290">
        <v>-19</v>
      </c>
      <c r="S290">
        <v>-12</v>
      </c>
      <c r="T290">
        <v>-6</v>
      </c>
      <c r="U290">
        <v>16</v>
      </c>
      <c r="V290">
        <v>211</v>
      </c>
      <c r="W290">
        <v>30</v>
      </c>
      <c r="X290">
        <v>31</v>
      </c>
      <c r="Y290">
        <v>60</v>
      </c>
      <c r="Z290">
        <v>43</v>
      </c>
      <c r="AA290">
        <v>63</v>
      </c>
      <c r="AB290">
        <v>72</v>
      </c>
      <c r="AC290">
        <v>88</v>
      </c>
      <c r="AD290">
        <v>3.4</v>
      </c>
      <c r="AE290">
        <v>16</v>
      </c>
      <c r="AF290">
        <v>10</v>
      </c>
      <c r="AG290">
        <v>1</v>
      </c>
      <c r="AH290">
        <v>23</v>
      </c>
      <c r="AI290">
        <v>0</v>
      </c>
      <c r="AJ290">
        <v>9</v>
      </c>
      <c r="AK290">
        <v>14</v>
      </c>
      <c r="AL290">
        <v>18</v>
      </c>
      <c r="AM290">
        <v>9</v>
      </c>
      <c r="AN290">
        <v>23</v>
      </c>
      <c r="AO290">
        <v>2</v>
      </c>
      <c r="AP290">
        <v>0</v>
      </c>
      <c r="AQ290">
        <v>2</v>
      </c>
      <c r="AR290">
        <v>14</v>
      </c>
      <c r="AS290">
        <v>13</v>
      </c>
      <c r="AT290">
        <v>6</v>
      </c>
      <c r="AU290">
        <v>21</v>
      </c>
      <c r="AV290">
        <v>0</v>
      </c>
      <c r="AW290">
        <v>1</v>
      </c>
      <c r="AX290">
        <v>88</v>
      </c>
      <c r="AY290">
        <v>36</v>
      </c>
      <c r="AZ290">
        <v>83</v>
      </c>
      <c r="BA290">
        <v>12</v>
      </c>
      <c r="BB290">
        <v>70926</v>
      </c>
      <c r="BC290">
        <v>8265</v>
      </c>
      <c r="BD290">
        <v>18869</v>
      </c>
      <c r="BE290">
        <v>2108</v>
      </c>
      <c r="BF290">
        <v>8</v>
      </c>
      <c r="BG290">
        <v>0</v>
      </c>
      <c r="BH290">
        <v>0</v>
      </c>
      <c r="BI290">
        <v>0</v>
      </c>
      <c r="BJ290">
        <v>0</v>
      </c>
      <c r="BK290">
        <v>16</v>
      </c>
      <c r="BL290">
        <v>0.05</v>
      </c>
      <c r="BM290">
        <v>-0.02</v>
      </c>
      <c r="BN290" s="3">
        <f t="shared" si="32"/>
        <v>3.9933459954914277</v>
      </c>
      <c r="BO290" s="3">
        <f t="shared" si="33"/>
        <v>3.6151164349371028</v>
      </c>
      <c r="BP290" s="43">
        <v>1.4</v>
      </c>
      <c r="BQ290" s="43">
        <v>4</v>
      </c>
      <c r="BR290" s="43">
        <v>3</v>
      </c>
      <c r="BS290" s="44">
        <f t="shared" si="37"/>
        <v>76.443934877169696</v>
      </c>
      <c r="BT290" s="45">
        <v>24.350189772681116</v>
      </c>
      <c r="BU290" s="45">
        <v>9.7929734233256305</v>
      </c>
      <c r="BV290" s="45">
        <v>-4.780939546537387</v>
      </c>
      <c r="BW290" s="45">
        <v>1.025556565494937</v>
      </c>
      <c r="BX290" s="45">
        <v>13.501458410320195</v>
      </c>
      <c r="BY290" s="44">
        <f t="shared" si="38"/>
        <v>43.889238625284491</v>
      </c>
      <c r="BZ290" s="45">
        <v>4.3751447725782713</v>
      </c>
      <c r="CA290" s="45">
        <v>1.0208353547657931</v>
      </c>
      <c r="CB290" s="45">
        <v>10.900909125090939</v>
      </c>
      <c r="CC290" s="45">
        <v>16.257806999450203</v>
      </c>
      <c r="CD290" s="44">
        <f t="shared" si="39"/>
        <v>32.554696251885204</v>
      </c>
      <c r="CE290" s="46">
        <v>1182.0999999999999</v>
      </c>
      <c r="CF290" s="46">
        <v>137.75</v>
      </c>
      <c r="CG290" s="46">
        <v>314.48333333333335</v>
      </c>
      <c r="CH290" s="46">
        <v>1634.3333333333333</v>
      </c>
      <c r="CI290" s="47">
        <v>3900000</v>
      </c>
      <c r="CJ290">
        <v>3272907</v>
      </c>
      <c r="CK290" s="2">
        <v>46.700001</v>
      </c>
      <c r="CL290">
        <v>4</v>
      </c>
      <c r="CM290" s="3">
        <v>4</v>
      </c>
      <c r="CN290" s="2">
        <f t="shared" si="34"/>
        <v>-3.5</v>
      </c>
      <c r="CO290" s="2">
        <f t="shared" si="35"/>
        <v>-3.1661549999999998</v>
      </c>
      <c r="CP290" s="48">
        <v>76.284041999999999</v>
      </c>
      <c r="CQ290" s="2">
        <v>21.721609000000001</v>
      </c>
      <c r="CR290" s="2">
        <v>28.389326000000001</v>
      </c>
      <c r="CS290" s="2">
        <v>50.110934999999998</v>
      </c>
      <c r="CT290" s="2">
        <v>4.8069860000000002</v>
      </c>
      <c r="CU290" s="2">
        <v>2.4811700000000001</v>
      </c>
      <c r="CV290" s="2">
        <v>4.5687999999999999E-2</v>
      </c>
      <c r="CW290" s="2">
        <v>7.3338450000000002</v>
      </c>
      <c r="CX290" t="s">
        <v>170</v>
      </c>
      <c r="CY290" s="2">
        <v>3.9</v>
      </c>
      <c r="CZ290" s="49">
        <f t="shared" si="36"/>
        <v>2.9446150000000002</v>
      </c>
    </row>
    <row r="291" spans="1:104" x14ac:dyDescent="0.2">
      <c r="A291" s="31" t="s">
        <v>2211</v>
      </c>
      <c r="B291" t="s">
        <v>1733</v>
      </c>
      <c r="C291" t="s">
        <v>1707</v>
      </c>
      <c r="D291" t="s">
        <v>1681</v>
      </c>
      <c r="E291">
        <v>71</v>
      </c>
      <c r="F291">
        <v>172</v>
      </c>
      <c r="G291" t="s">
        <v>1663</v>
      </c>
      <c r="H291" t="s">
        <v>1664</v>
      </c>
      <c r="I291" t="s">
        <v>514</v>
      </c>
      <c r="J291" t="s">
        <v>515</v>
      </c>
      <c r="K291" t="s">
        <v>205</v>
      </c>
      <c r="L291" t="s">
        <v>205</v>
      </c>
      <c r="M291" t="s">
        <v>69</v>
      </c>
      <c r="N291">
        <v>16</v>
      </c>
      <c r="O291">
        <v>0</v>
      </c>
      <c r="P291">
        <v>1</v>
      </c>
      <c r="Q291">
        <v>1</v>
      </c>
      <c r="R291">
        <v>-7</v>
      </c>
      <c r="S291">
        <v>-3</v>
      </c>
      <c r="T291">
        <v>-2</v>
      </c>
      <c r="U291">
        <v>4</v>
      </c>
      <c r="V291">
        <v>29</v>
      </c>
      <c r="W291">
        <v>37</v>
      </c>
      <c r="X291">
        <v>4</v>
      </c>
      <c r="Y291">
        <v>6</v>
      </c>
      <c r="Z291">
        <v>1</v>
      </c>
      <c r="AA291">
        <v>10</v>
      </c>
      <c r="AB291">
        <v>74</v>
      </c>
      <c r="AC291">
        <v>58</v>
      </c>
      <c r="AD291">
        <v>14.2</v>
      </c>
      <c r="AE291">
        <v>0</v>
      </c>
      <c r="AF291">
        <v>0</v>
      </c>
      <c r="AG291">
        <v>0</v>
      </c>
      <c r="AH291">
        <v>1</v>
      </c>
      <c r="AI291">
        <v>0</v>
      </c>
      <c r="AJ291">
        <v>0</v>
      </c>
      <c r="AK291">
        <v>1</v>
      </c>
      <c r="AL291">
        <v>0</v>
      </c>
      <c r="AM291">
        <v>0</v>
      </c>
      <c r="AN291">
        <v>1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5</v>
      </c>
      <c r="AY291">
        <v>1</v>
      </c>
      <c r="AZ291">
        <v>13</v>
      </c>
      <c r="BA291">
        <v>2</v>
      </c>
      <c r="BB291">
        <v>11004</v>
      </c>
      <c r="BC291">
        <v>749</v>
      </c>
      <c r="BD291">
        <v>182</v>
      </c>
      <c r="BE291">
        <v>287</v>
      </c>
      <c r="BF291">
        <v>2</v>
      </c>
      <c r="BG291">
        <v>0</v>
      </c>
      <c r="BH291">
        <v>0</v>
      </c>
      <c r="BI291">
        <v>0</v>
      </c>
      <c r="BJ291">
        <v>0</v>
      </c>
      <c r="BK291">
        <v>10</v>
      </c>
      <c r="BL291">
        <v>-0.04</v>
      </c>
      <c r="BM291">
        <v>-0.17</v>
      </c>
      <c r="BN291" s="3" t="str">
        <f t="shared" si="32"/>
        <v xml:space="preserve"> </v>
      </c>
      <c r="BO291" s="3" t="str">
        <f t="shared" si="33"/>
        <v xml:space="preserve"> </v>
      </c>
      <c r="BP291" s="43">
        <v>-7.9</v>
      </c>
      <c r="BQ291" s="43">
        <v>-1.6</v>
      </c>
      <c r="BR291" s="43">
        <v>-1</v>
      </c>
      <c r="BS291" s="44">
        <f t="shared" si="37"/>
        <v>1.4853317885094057</v>
      </c>
      <c r="BT291" s="45">
        <v>-3.1698672863375172</v>
      </c>
      <c r="BU291" s="45">
        <v>0.20424462049922637</v>
      </c>
      <c r="BV291" s="45">
        <v>2.7691600334016364</v>
      </c>
      <c r="BW291" s="45">
        <v>-0.16257570840167285</v>
      </c>
      <c r="BX291" s="45">
        <v>0</v>
      </c>
      <c r="BY291" s="44">
        <f t="shared" si="38"/>
        <v>-0.35903834083832736</v>
      </c>
      <c r="BZ291" s="45">
        <v>0.91523332031063431</v>
      </c>
      <c r="CA291" s="45">
        <v>-0.34261375571286912</v>
      </c>
      <c r="CB291" s="45">
        <v>0.24028083622507143</v>
      </c>
      <c r="CC291" s="45">
        <v>1.0314697285248964</v>
      </c>
      <c r="CD291" s="44">
        <f t="shared" si="39"/>
        <v>1.844370129347733</v>
      </c>
      <c r="CE291" s="46">
        <v>183.4</v>
      </c>
      <c r="CF291" s="46">
        <v>12.483333333333331</v>
      </c>
      <c r="CG291" s="46">
        <v>3.0333333333333332</v>
      </c>
      <c r="CH291" s="46">
        <v>198.91666666666666</v>
      </c>
      <c r="CI291" s="47">
        <v>599444.44444444438</v>
      </c>
      <c r="CL291">
        <v>0.63</v>
      </c>
      <c r="CM291" s="3">
        <v>0.5</v>
      </c>
      <c r="CN291" s="2">
        <f t="shared" si="34"/>
        <v>-2.99</v>
      </c>
      <c r="CO291" s="2">
        <f t="shared" si="35"/>
        <v>0.71197600000000005</v>
      </c>
      <c r="CP291" s="48">
        <v>40.176720000000003</v>
      </c>
      <c r="CQ291" s="2">
        <v>6.869434</v>
      </c>
      <c r="CR291" s="2">
        <v>7.0845229999999999</v>
      </c>
      <c r="CS291" s="2">
        <v>13.953957000000001</v>
      </c>
      <c r="CT291" s="2">
        <v>-0.165131</v>
      </c>
      <c r="CU291" s="2">
        <v>0.87866299999999997</v>
      </c>
      <c r="CV291" s="2">
        <v>-1.5560000000000001E-3</v>
      </c>
      <c r="CW291" s="2">
        <v>0.71197600000000005</v>
      </c>
      <c r="CX291" t="s">
        <v>205</v>
      </c>
      <c r="CY291" s="2">
        <v>0.6</v>
      </c>
      <c r="CZ291" s="49">
        <f t="shared" si="36"/>
        <v>0.73732533333333339</v>
      </c>
    </row>
    <row r="292" spans="1:104" x14ac:dyDescent="0.2">
      <c r="A292" s="31" t="s">
        <v>2212</v>
      </c>
      <c r="B292" t="s">
        <v>1979</v>
      </c>
      <c r="C292" t="s">
        <v>1680</v>
      </c>
      <c r="D292" t="s">
        <v>1681</v>
      </c>
      <c r="E292">
        <v>74</v>
      </c>
      <c r="F292">
        <v>208</v>
      </c>
      <c r="G292" t="s">
        <v>1668</v>
      </c>
      <c r="I292" t="s">
        <v>134</v>
      </c>
      <c r="J292" t="s">
        <v>1256</v>
      </c>
      <c r="K292" t="s">
        <v>77</v>
      </c>
      <c r="M292" t="s">
        <v>57</v>
      </c>
      <c r="N292">
        <v>12</v>
      </c>
      <c r="O292">
        <v>0</v>
      </c>
      <c r="P292">
        <v>3</v>
      </c>
      <c r="Q292">
        <v>3</v>
      </c>
      <c r="R292">
        <v>-1</v>
      </c>
      <c r="S292">
        <v>3</v>
      </c>
      <c r="T292">
        <v>-4</v>
      </c>
      <c r="U292">
        <v>2</v>
      </c>
      <c r="V292">
        <v>8</v>
      </c>
      <c r="W292">
        <v>13</v>
      </c>
      <c r="X292">
        <v>22</v>
      </c>
      <c r="Y292">
        <v>8</v>
      </c>
      <c r="Z292">
        <v>6</v>
      </c>
      <c r="AA292">
        <v>6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2</v>
      </c>
      <c r="AI292">
        <v>0</v>
      </c>
      <c r="AJ292">
        <v>1</v>
      </c>
      <c r="AK292">
        <v>3</v>
      </c>
      <c r="AL292">
        <v>0</v>
      </c>
      <c r="AM292">
        <v>0</v>
      </c>
      <c r="AN292">
        <v>3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8</v>
      </c>
      <c r="AY292">
        <v>2</v>
      </c>
      <c r="AZ292">
        <v>9</v>
      </c>
      <c r="BA292">
        <v>2</v>
      </c>
      <c r="BB292">
        <v>9901</v>
      </c>
      <c r="BC292">
        <v>1339</v>
      </c>
      <c r="BD292">
        <v>716</v>
      </c>
      <c r="BE292">
        <v>278</v>
      </c>
      <c r="BF292">
        <v>1</v>
      </c>
      <c r="BG292">
        <v>0</v>
      </c>
      <c r="BH292">
        <v>0</v>
      </c>
      <c r="BI292">
        <v>0</v>
      </c>
      <c r="BJ292">
        <v>0</v>
      </c>
      <c r="BK292">
        <v>3</v>
      </c>
      <c r="BL292">
        <v>-0.13</v>
      </c>
      <c r="BM292">
        <v>0</v>
      </c>
      <c r="BN292" s="3">
        <f t="shared" si="32"/>
        <v>3.1697633306100825</v>
      </c>
      <c r="BO292" s="3" t="str">
        <f t="shared" si="33"/>
        <v xml:space="preserve"> </v>
      </c>
      <c r="BP292" s="43">
        <v>-1.6</v>
      </c>
      <c r="BQ292" s="43">
        <v>0.1</v>
      </c>
      <c r="BR292" s="43">
        <v>-0.1</v>
      </c>
      <c r="BS292" s="44">
        <f t="shared" si="37"/>
        <v>11.026871863321233</v>
      </c>
      <c r="BT292" s="45">
        <v>1.3432010532984653</v>
      </c>
      <c r="BU292" s="45">
        <v>0.78467362660575191</v>
      </c>
      <c r="BV292" s="45">
        <v>0.74036862841860751</v>
      </c>
      <c r="BW292" s="45">
        <v>-7.4113301049988187E-2</v>
      </c>
      <c r="BX292" s="45">
        <v>0</v>
      </c>
      <c r="BY292" s="44">
        <f t="shared" si="38"/>
        <v>2.7941300072728366</v>
      </c>
      <c r="BZ292" s="45">
        <v>3.7605168105626521</v>
      </c>
      <c r="CA292" s="45">
        <v>0.48481466427938807</v>
      </c>
      <c r="CB292" s="45">
        <v>2.0534087014128906</v>
      </c>
      <c r="CC292" s="45">
        <v>1.9340016797934669</v>
      </c>
      <c r="CD292" s="44">
        <f t="shared" si="39"/>
        <v>8.2327418560483974</v>
      </c>
      <c r="CE292" s="46">
        <v>165.01666666666668</v>
      </c>
      <c r="CF292" s="46">
        <v>22.316666666666666</v>
      </c>
      <c r="CG292" s="46">
        <v>11.933333333333334</v>
      </c>
      <c r="CH292" s="46">
        <v>199.26666666666668</v>
      </c>
      <c r="CI292" s="47">
        <v>475000</v>
      </c>
      <c r="CL292">
        <v>0.47499999999999998</v>
      </c>
      <c r="CM292"/>
      <c r="CN292" s="2">
        <f t="shared" si="34"/>
        <v>7.5000000000000067E-2</v>
      </c>
      <c r="CO292" s="2">
        <f t="shared" si="35"/>
        <v>2.9005049999999999</v>
      </c>
      <c r="CP292" s="48">
        <v>29.403755</v>
      </c>
      <c r="CQ292" s="2">
        <v>1.2893349999999999</v>
      </c>
      <c r="CR292" s="2">
        <v>5.6528270000000003</v>
      </c>
      <c r="CS292" s="2">
        <v>6.9421619999999997</v>
      </c>
      <c r="CT292" s="2">
        <v>0.387017</v>
      </c>
      <c r="CU292" s="2">
        <v>1.012772</v>
      </c>
      <c r="CV292" s="2">
        <v>7.1599999999999995E-4</v>
      </c>
      <c r="CW292" s="2">
        <v>1.4005050000000001</v>
      </c>
      <c r="CZ292" s="49">
        <f t="shared" si="36"/>
        <v>0.96683500000000011</v>
      </c>
    </row>
    <row r="293" spans="1:104" x14ac:dyDescent="0.2">
      <c r="A293" s="31" t="s">
        <v>2026</v>
      </c>
      <c r="B293" t="s">
        <v>2213</v>
      </c>
      <c r="C293" t="s">
        <v>1661</v>
      </c>
      <c r="D293" t="s">
        <v>1662</v>
      </c>
      <c r="E293">
        <v>70</v>
      </c>
      <c r="F293">
        <v>191</v>
      </c>
      <c r="G293" t="s">
        <v>1663</v>
      </c>
      <c r="H293" t="s">
        <v>1664</v>
      </c>
      <c r="I293" t="s">
        <v>1257</v>
      </c>
      <c r="J293" t="s">
        <v>1258</v>
      </c>
      <c r="K293" t="s">
        <v>244</v>
      </c>
      <c r="M293" t="s">
        <v>69</v>
      </c>
      <c r="N293">
        <v>23</v>
      </c>
      <c r="O293">
        <v>1</v>
      </c>
      <c r="P293">
        <v>1</v>
      </c>
      <c r="Q293">
        <v>2</v>
      </c>
      <c r="R293">
        <v>-2</v>
      </c>
      <c r="S293">
        <v>2</v>
      </c>
      <c r="T293">
        <v>-2</v>
      </c>
      <c r="U293">
        <v>0</v>
      </c>
      <c r="V293">
        <v>15</v>
      </c>
      <c r="W293">
        <v>22</v>
      </c>
      <c r="X293">
        <v>9</v>
      </c>
      <c r="Y293">
        <v>4</v>
      </c>
      <c r="Z293">
        <v>2</v>
      </c>
      <c r="AA293">
        <v>9</v>
      </c>
      <c r="AB293">
        <v>61</v>
      </c>
      <c r="AC293">
        <v>70</v>
      </c>
      <c r="AD293">
        <v>9.8000000000000007</v>
      </c>
      <c r="AE293">
        <v>1</v>
      </c>
      <c r="AF293">
        <v>0</v>
      </c>
      <c r="AG293">
        <v>0</v>
      </c>
      <c r="AH293">
        <v>1</v>
      </c>
      <c r="AI293">
        <v>0</v>
      </c>
      <c r="AJ293">
        <v>0</v>
      </c>
      <c r="AK293">
        <v>1</v>
      </c>
      <c r="AL293">
        <v>0</v>
      </c>
      <c r="AM293">
        <v>0</v>
      </c>
      <c r="AN293">
        <v>1</v>
      </c>
      <c r="AO293">
        <v>0</v>
      </c>
      <c r="AP293">
        <v>0</v>
      </c>
      <c r="AQ293">
        <v>0</v>
      </c>
      <c r="AR293">
        <v>1</v>
      </c>
      <c r="AS293">
        <v>0</v>
      </c>
      <c r="AT293">
        <v>0</v>
      </c>
      <c r="AU293">
        <v>1</v>
      </c>
      <c r="AV293">
        <v>0</v>
      </c>
      <c r="AW293">
        <v>0</v>
      </c>
      <c r="AX293">
        <v>5</v>
      </c>
      <c r="AY293">
        <v>0</v>
      </c>
      <c r="AZ293">
        <v>7</v>
      </c>
      <c r="BA293">
        <v>0</v>
      </c>
      <c r="BB293">
        <v>9191</v>
      </c>
      <c r="BC293">
        <v>79</v>
      </c>
      <c r="BD293">
        <v>154</v>
      </c>
      <c r="BE293">
        <v>222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1</v>
      </c>
      <c r="BL293">
        <v>-7.0000000000000007E-2</v>
      </c>
      <c r="BM293">
        <v>-0.09</v>
      </c>
      <c r="BN293" s="3" t="str">
        <f t="shared" si="32"/>
        <v xml:space="preserve"> </v>
      </c>
      <c r="BO293" s="3" t="str">
        <f t="shared" si="33"/>
        <v xml:space="preserve"> </v>
      </c>
      <c r="BP293" s="43">
        <v>-2.1</v>
      </c>
      <c r="BQ293" s="43">
        <v>-1.1000000000000001</v>
      </c>
      <c r="BR293" s="43">
        <v>0</v>
      </c>
      <c r="BS293" s="44">
        <f t="shared" si="37"/>
        <v>1.4975792606968028</v>
      </c>
      <c r="BT293" s="45">
        <v>-0.23826523180520157</v>
      </c>
      <c r="BU293" s="45">
        <v>-0.1400929949361793</v>
      </c>
      <c r="BV293" s="45">
        <v>-0.74835052349309483</v>
      </c>
      <c r="BW293" s="45">
        <v>-1.803942956622611E-2</v>
      </c>
      <c r="BX293" s="45">
        <v>0</v>
      </c>
      <c r="BY293" s="44">
        <f t="shared" si="38"/>
        <v>-1.1447481798007018</v>
      </c>
      <c r="BZ293" s="45">
        <v>0.99669005248912146</v>
      </c>
      <c r="CA293" s="45">
        <v>1.1593705625131989E-2</v>
      </c>
      <c r="CB293" s="45">
        <v>0.12944010043570758</v>
      </c>
      <c r="CC293" s="45">
        <v>1.5046035819475436</v>
      </c>
      <c r="CD293" s="44">
        <f t="shared" si="39"/>
        <v>2.6423274404975046</v>
      </c>
      <c r="CE293" s="46">
        <v>153.18333333333334</v>
      </c>
      <c r="CF293" s="46">
        <v>1.3166666666666667</v>
      </c>
      <c r="CG293" s="46">
        <v>2.5666666666666664</v>
      </c>
      <c r="CH293" s="46">
        <v>157.06666666666666</v>
      </c>
      <c r="CI293" s="47">
        <v>475000</v>
      </c>
      <c r="CJ293">
        <v>165000</v>
      </c>
      <c r="CK293" s="2">
        <v>52.900002000000001</v>
      </c>
      <c r="CL293">
        <v>0.47499999999999998</v>
      </c>
      <c r="CM293"/>
      <c r="CN293" s="2">
        <f t="shared" si="34"/>
        <v>-1.0249999999999999</v>
      </c>
      <c r="CO293" s="2">
        <f t="shared" si="35"/>
        <v>1.8777249999999999</v>
      </c>
      <c r="CP293" s="48">
        <v>37.040492999999998</v>
      </c>
      <c r="CQ293" s="2">
        <v>4.2456810000000003</v>
      </c>
      <c r="CR293" s="2">
        <v>5.1093520000000003</v>
      </c>
      <c r="CS293" s="2">
        <v>9.3550330000000006</v>
      </c>
      <c r="CT293" s="2">
        <v>-0.26463199999999998</v>
      </c>
      <c r="CU293" s="2">
        <v>0.64637699999999998</v>
      </c>
      <c r="CV293" s="2">
        <v>-4.019E-3</v>
      </c>
      <c r="CW293" s="2">
        <v>0.37772499999999998</v>
      </c>
      <c r="CZ293" s="49">
        <f t="shared" si="36"/>
        <v>0.62590833333333329</v>
      </c>
    </row>
    <row r="294" spans="1:104" x14ac:dyDescent="0.2">
      <c r="A294" s="31" t="s">
        <v>2214</v>
      </c>
      <c r="B294" t="s">
        <v>2215</v>
      </c>
      <c r="D294" t="s">
        <v>1805</v>
      </c>
      <c r="E294">
        <v>72</v>
      </c>
      <c r="F294">
        <v>192</v>
      </c>
      <c r="G294" t="s">
        <v>1668</v>
      </c>
      <c r="I294" t="s">
        <v>541</v>
      </c>
      <c r="J294" t="s">
        <v>542</v>
      </c>
      <c r="K294" t="s">
        <v>84</v>
      </c>
      <c r="L294" t="s">
        <v>84</v>
      </c>
      <c r="M294" t="s">
        <v>44</v>
      </c>
      <c r="N294">
        <v>72</v>
      </c>
      <c r="O294">
        <v>23</v>
      </c>
      <c r="P294">
        <v>43</v>
      </c>
      <c r="Q294">
        <v>66</v>
      </c>
      <c r="R294">
        <v>1</v>
      </c>
      <c r="S294">
        <v>7</v>
      </c>
      <c r="T294">
        <v>1</v>
      </c>
      <c r="U294">
        <v>32</v>
      </c>
      <c r="V294">
        <v>185</v>
      </c>
      <c r="W294">
        <v>16</v>
      </c>
      <c r="X294">
        <v>35</v>
      </c>
      <c r="Y294">
        <v>46</v>
      </c>
      <c r="Z294">
        <v>76</v>
      </c>
      <c r="AA294">
        <v>38</v>
      </c>
      <c r="AB294">
        <v>0</v>
      </c>
      <c r="AC294">
        <v>4</v>
      </c>
      <c r="AD294">
        <v>0.1</v>
      </c>
      <c r="AE294">
        <v>19</v>
      </c>
      <c r="AF294">
        <v>4</v>
      </c>
      <c r="AG294">
        <v>0</v>
      </c>
      <c r="AH294">
        <v>16</v>
      </c>
      <c r="AI294">
        <v>0</v>
      </c>
      <c r="AJ294">
        <v>27</v>
      </c>
      <c r="AK294">
        <v>16</v>
      </c>
      <c r="AL294">
        <v>27</v>
      </c>
      <c r="AM294">
        <v>12</v>
      </c>
      <c r="AN294">
        <v>31</v>
      </c>
      <c r="AO294">
        <v>3</v>
      </c>
      <c r="AP294">
        <v>0</v>
      </c>
      <c r="AQ294">
        <v>2</v>
      </c>
      <c r="AR294">
        <v>13</v>
      </c>
      <c r="AS294">
        <v>10</v>
      </c>
      <c r="AT294">
        <v>5</v>
      </c>
      <c r="AU294">
        <v>18</v>
      </c>
      <c r="AV294">
        <v>2</v>
      </c>
      <c r="AW294">
        <v>0</v>
      </c>
      <c r="AX294">
        <v>83</v>
      </c>
      <c r="AY294">
        <v>36</v>
      </c>
      <c r="AZ294">
        <v>48</v>
      </c>
      <c r="BA294">
        <v>2</v>
      </c>
      <c r="BB294">
        <v>61823</v>
      </c>
      <c r="BC294">
        <v>394</v>
      </c>
      <c r="BD294">
        <v>18341</v>
      </c>
      <c r="BE294">
        <v>1696</v>
      </c>
      <c r="BF294">
        <v>16</v>
      </c>
      <c r="BG294">
        <v>0</v>
      </c>
      <c r="BH294">
        <v>0</v>
      </c>
      <c r="BI294">
        <v>0</v>
      </c>
      <c r="BJ294">
        <v>0</v>
      </c>
      <c r="BK294">
        <v>28</v>
      </c>
      <c r="BL294">
        <v>0</v>
      </c>
      <c r="BM294">
        <v>0.26</v>
      </c>
      <c r="BN294" s="3" t="str">
        <f t="shared" si="32"/>
        <v xml:space="preserve"> </v>
      </c>
      <c r="BO294" s="3">
        <f t="shared" si="33"/>
        <v>3.8635773891936545</v>
      </c>
      <c r="BP294" s="43">
        <v>4.7</v>
      </c>
      <c r="BQ294" s="43">
        <v>9</v>
      </c>
      <c r="BR294" s="43">
        <v>1.9</v>
      </c>
      <c r="BS294" s="44">
        <f t="shared" si="37"/>
        <v>58.3039413087198</v>
      </c>
      <c r="BT294" s="45">
        <v>28.626413003129063</v>
      </c>
      <c r="BU294" s="45">
        <v>11.063306483118918</v>
      </c>
      <c r="BV294" s="45">
        <v>4.7794433516763357</v>
      </c>
      <c r="BW294" s="45">
        <v>-7.7772923737830083E-2</v>
      </c>
      <c r="BX294" s="45">
        <v>3.0883687838324123</v>
      </c>
      <c r="BY294" s="44">
        <f t="shared" si="38"/>
        <v>47.479758698018898</v>
      </c>
      <c r="BZ294" s="45">
        <v>7.6922608366215961</v>
      </c>
      <c r="CA294" s="45">
        <v>0.51404923802040081</v>
      </c>
      <c r="CB294" s="45">
        <v>-0.40696286162925527</v>
      </c>
      <c r="CC294" s="45">
        <v>3.0248353976881623</v>
      </c>
      <c r="CD294" s="44">
        <f t="shared" si="39"/>
        <v>10.824182610700905</v>
      </c>
      <c r="CE294" s="46">
        <v>1030.3833333333334</v>
      </c>
      <c r="CF294" s="46">
        <v>6.5666666666666664</v>
      </c>
      <c r="CG294" s="46">
        <v>305.68333333333334</v>
      </c>
      <c r="CH294" s="46">
        <v>1342.6333333333334</v>
      </c>
      <c r="CI294" s="47">
        <v>4100000</v>
      </c>
      <c r="CJ294">
        <v>3607897</v>
      </c>
      <c r="CK294" s="2">
        <v>56.200001</v>
      </c>
      <c r="CL294">
        <v>3.6</v>
      </c>
      <c r="CM294" s="3">
        <v>4.4000000000000004</v>
      </c>
      <c r="CN294" s="2">
        <f t="shared" si="34"/>
        <v>1.5999999999999996</v>
      </c>
      <c r="CO294" s="2">
        <f t="shared" si="35"/>
        <v>-0.65162100000000045</v>
      </c>
      <c r="CP294" s="48">
        <v>70.072997999999998</v>
      </c>
      <c r="CQ294" s="2">
        <v>22.817726</v>
      </c>
      <c r="CR294" s="2">
        <v>40.976154000000001</v>
      </c>
      <c r="CS294" s="2">
        <v>63.793880000000001</v>
      </c>
      <c r="CT294" s="2">
        <v>8.9968900000000005</v>
      </c>
      <c r="CU294" s="2">
        <v>2.00867</v>
      </c>
      <c r="CV294" s="2">
        <v>4.2819000000000003E-2</v>
      </c>
      <c r="CW294" s="2">
        <v>11.048379000000001</v>
      </c>
      <c r="CX294" t="s">
        <v>84</v>
      </c>
      <c r="CY294" s="2">
        <v>4.0999999999999996</v>
      </c>
      <c r="CZ294" s="49">
        <f t="shared" si="36"/>
        <v>4.1827930000000002</v>
      </c>
    </row>
    <row r="295" spans="1:104" x14ac:dyDescent="0.2">
      <c r="A295" s="31" t="s">
        <v>2216</v>
      </c>
      <c r="B295" t="s">
        <v>1787</v>
      </c>
      <c r="C295" t="s">
        <v>1674</v>
      </c>
      <c r="D295" t="s">
        <v>1662</v>
      </c>
      <c r="E295">
        <v>72</v>
      </c>
      <c r="F295">
        <v>215</v>
      </c>
      <c r="G295" t="s">
        <v>1663</v>
      </c>
      <c r="I295" t="s">
        <v>46</v>
      </c>
      <c r="J295" t="s">
        <v>421</v>
      </c>
      <c r="K295" t="s">
        <v>170</v>
      </c>
      <c r="M295" t="s">
        <v>69</v>
      </c>
      <c r="N295">
        <v>4</v>
      </c>
      <c r="O295">
        <v>0</v>
      </c>
      <c r="P295">
        <v>0</v>
      </c>
      <c r="Q295">
        <v>0</v>
      </c>
      <c r="R295">
        <v>1</v>
      </c>
      <c r="S295">
        <v>1</v>
      </c>
      <c r="T295">
        <v>1</v>
      </c>
      <c r="U295">
        <v>13</v>
      </c>
      <c r="V295">
        <v>5</v>
      </c>
      <c r="W295">
        <v>8</v>
      </c>
      <c r="X295">
        <v>1</v>
      </c>
      <c r="Y295">
        <v>2</v>
      </c>
      <c r="Z295">
        <v>1</v>
      </c>
      <c r="AA295">
        <v>0</v>
      </c>
      <c r="AB295">
        <v>0</v>
      </c>
      <c r="AC295">
        <v>1</v>
      </c>
      <c r="AD295">
        <v>0.4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1</v>
      </c>
      <c r="AY295">
        <v>0</v>
      </c>
      <c r="AZ295">
        <v>0</v>
      </c>
      <c r="BA295">
        <v>0</v>
      </c>
      <c r="BB295">
        <v>2040</v>
      </c>
      <c r="BC295">
        <v>0</v>
      </c>
      <c r="BD295">
        <v>1</v>
      </c>
      <c r="BE295">
        <v>61</v>
      </c>
      <c r="BF295">
        <v>4</v>
      </c>
      <c r="BG295">
        <v>1</v>
      </c>
      <c r="BH295">
        <v>0</v>
      </c>
      <c r="BI295">
        <v>0</v>
      </c>
      <c r="BJ295">
        <v>0</v>
      </c>
      <c r="BK295">
        <v>1</v>
      </c>
      <c r="BL295">
        <v>-0.1</v>
      </c>
      <c r="BM295">
        <v>0.1</v>
      </c>
      <c r="BN295" s="3" t="str">
        <f t="shared" si="32"/>
        <v xml:space="preserve"> </v>
      </c>
      <c r="BO295" s="3" t="str">
        <f t="shared" si="33"/>
        <v xml:space="preserve"> </v>
      </c>
      <c r="BP295" s="43">
        <v>1.1000000000000001</v>
      </c>
      <c r="BQ295" s="43">
        <v>-0.2</v>
      </c>
      <c r="BR295" s="43">
        <v>0.2</v>
      </c>
      <c r="BS295" s="44">
        <f t="shared" si="37"/>
        <v>-2.5419751334330107</v>
      </c>
      <c r="BT295" s="45">
        <v>-0.55832518911738438</v>
      </c>
      <c r="BU295" s="45">
        <v>-8.403185682630519E-4</v>
      </c>
      <c r="BV295" s="45">
        <v>0.18788570754431977</v>
      </c>
      <c r="BW295" s="45">
        <v>0</v>
      </c>
      <c r="BX295" s="45">
        <v>0</v>
      </c>
      <c r="BY295" s="44">
        <f t="shared" si="38"/>
        <v>-0.37127980014132766</v>
      </c>
      <c r="BZ295" s="45">
        <v>1.0867843875164767</v>
      </c>
      <c r="CA295" s="45">
        <v>1.3971766165774143E-4</v>
      </c>
      <c r="CB295" s="45">
        <v>0</v>
      </c>
      <c r="CC295" s="45">
        <v>-3.2576194384698174</v>
      </c>
      <c r="CD295" s="44">
        <f t="shared" si="39"/>
        <v>-2.170695333291683</v>
      </c>
      <c r="CE295" s="46">
        <v>34</v>
      </c>
      <c r="CF295" s="46">
        <v>0</v>
      </c>
      <c r="CG295" s="46">
        <v>1.6666666666666666E-2</v>
      </c>
      <c r="CH295" s="46">
        <v>34.016666666666666</v>
      </c>
      <c r="CI295" s="47">
        <v>500000</v>
      </c>
      <c r="CL295">
        <v>0.5</v>
      </c>
      <c r="CM295"/>
      <c r="CN295" s="2">
        <f t="shared" si="34"/>
        <v>0</v>
      </c>
      <c r="CO295" s="2">
        <f t="shared" si="35"/>
        <v>2.5722199999999997</v>
      </c>
      <c r="CP295" s="48">
        <v>28.324905000000001</v>
      </c>
      <c r="CQ295" s="2">
        <v>4.3952669999999996</v>
      </c>
      <c r="CR295" s="2">
        <v>5.6408690000000004</v>
      </c>
      <c r="CS295" s="2">
        <v>10.036137</v>
      </c>
      <c r="CT295" s="2">
        <v>0.482491</v>
      </c>
      <c r="CU295" s="2">
        <v>0.59173399999999998</v>
      </c>
      <c r="CV295" s="2">
        <v>-2.0049999999999998E-3</v>
      </c>
      <c r="CW295" s="2">
        <v>1.07222</v>
      </c>
      <c r="CZ295" s="49">
        <f t="shared" si="36"/>
        <v>0.85740666666666665</v>
      </c>
    </row>
    <row r="296" spans="1:104" x14ac:dyDescent="0.2">
      <c r="A296" s="31" t="s">
        <v>1993</v>
      </c>
      <c r="B296" t="s">
        <v>2217</v>
      </c>
      <c r="C296" t="s">
        <v>1692</v>
      </c>
      <c r="D296" t="s">
        <v>1681</v>
      </c>
      <c r="E296">
        <v>73</v>
      </c>
      <c r="F296">
        <v>196</v>
      </c>
      <c r="G296" t="s">
        <v>1663</v>
      </c>
      <c r="I296" t="s">
        <v>388</v>
      </c>
      <c r="J296" t="s">
        <v>389</v>
      </c>
      <c r="K296" t="s">
        <v>107</v>
      </c>
      <c r="L296" t="s">
        <v>107</v>
      </c>
      <c r="M296" t="s">
        <v>57</v>
      </c>
      <c r="N296">
        <v>9</v>
      </c>
      <c r="O296">
        <v>0</v>
      </c>
      <c r="P296">
        <v>0</v>
      </c>
      <c r="Q296">
        <v>0</v>
      </c>
      <c r="R296">
        <v>-1</v>
      </c>
      <c r="S296">
        <v>0</v>
      </c>
      <c r="T296">
        <v>-1</v>
      </c>
      <c r="U296">
        <v>4</v>
      </c>
      <c r="V296">
        <v>1</v>
      </c>
      <c r="W296">
        <v>4</v>
      </c>
      <c r="X296">
        <v>10</v>
      </c>
      <c r="Y296">
        <v>2</v>
      </c>
      <c r="Z296">
        <v>2</v>
      </c>
      <c r="AA296">
        <v>2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2</v>
      </c>
      <c r="AY296">
        <v>0</v>
      </c>
      <c r="AZ296">
        <v>5</v>
      </c>
      <c r="BA296">
        <v>2</v>
      </c>
      <c r="BB296">
        <v>4721</v>
      </c>
      <c r="BC296">
        <v>704</v>
      </c>
      <c r="BD296">
        <v>29</v>
      </c>
      <c r="BE296">
        <v>131</v>
      </c>
      <c r="BF296">
        <v>1</v>
      </c>
      <c r="BG296">
        <v>0</v>
      </c>
      <c r="BH296">
        <v>0</v>
      </c>
      <c r="BI296">
        <v>0</v>
      </c>
      <c r="BJ296">
        <v>0</v>
      </c>
      <c r="BK296">
        <v>1</v>
      </c>
      <c r="BL296">
        <v>-0.1</v>
      </c>
      <c r="BM296">
        <v>-0.3</v>
      </c>
      <c r="BN296" s="3" t="str">
        <f t="shared" si="32"/>
        <v xml:space="preserve"> </v>
      </c>
      <c r="BO296" s="3" t="str">
        <f t="shared" si="33"/>
        <v xml:space="preserve"> </v>
      </c>
      <c r="BP296" s="43">
        <v>-1.8</v>
      </c>
      <c r="BQ296" s="43">
        <v>-0.4</v>
      </c>
      <c r="BR296" s="43">
        <v>-0.2</v>
      </c>
      <c r="BS296" s="44">
        <f t="shared" si="37"/>
        <v>1.3564664754792959</v>
      </c>
      <c r="BT296" s="45">
        <v>-0.42622046716770579</v>
      </c>
      <c r="BU296" s="45">
        <v>-2.0548505027588763E-2</v>
      </c>
      <c r="BV296" s="45">
        <v>0.59613766477404584</v>
      </c>
      <c r="BW296" s="45">
        <v>-3.9350800664159254E-2</v>
      </c>
      <c r="BX296" s="45">
        <v>0</v>
      </c>
      <c r="BY296" s="44">
        <f t="shared" si="38"/>
        <v>0.11001789191459205</v>
      </c>
      <c r="BZ296" s="45">
        <v>1.5461301176023901</v>
      </c>
      <c r="CA296" s="45">
        <v>9.5654876260731995E-3</v>
      </c>
      <c r="CB296" s="45">
        <v>9.3661904976993754E-2</v>
      </c>
      <c r="CC296" s="45">
        <v>-0.40290892664075312</v>
      </c>
      <c r="CD296" s="44">
        <f t="shared" si="39"/>
        <v>1.2464485835647039</v>
      </c>
      <c r="CE296" s="46">
        <v>78.683333333333337</v>
      </c>
      <c r="CF296" s="46">
        <v>11.733333333333333</v>
      </c>
      <c r="CG296" s="46">
        <v>0.48333333333333339</v>
      </c>
      <c r="CH296" s="46">
        <v>90.9</v>
      </c>
      <c r="CI296" s="47">
        <v>625000</v>
      </c>
      <c r="CL296">
        <v>0.6</v>
      </c>
      <c r="CM296" s="3">
        <v>0.65</v>
      </c>
      <c r="CN296" s="2">
        <f t="shared" si="34"/>
        <v>-0.9</v>
      </c>
      <c r="CO296" s="2">
        <f t="shared" si="35"/>
        <v>0.72274999999999989</v>
      </c>
      <c r="CP296" s="48">
        <v>35.468342</v>
      </c>
      <c r="CQ296" s="2">
        <v>1.463986</v>
      </c>
      <c r="CR296" s="2">
        <v>5.0262599999999997</v>
      </c>
      <c r="CS296" s="2">
        <v>6.490246</v>
      </c>
      <c r="CT296" s="2">
        <v>-4.4009E-2</v>
      </c>
      <c r="CU296" s="2">
        <v>1.2171540000000001</v>
      </c>
      <c r="CV296" s="2">
        <v>-3.9500000000000001E-4</v>
      </c>
      <c r="CW296" s="2">
        <v>1.17275</v>
      </c>
      <c r="CX296" t="s">
        <v>107</v>
      </c>
      <c r="CY296" s="2">
        <v>0.6</v>
      </c>
      <c r="CZ296" s="49">
        <f t="shared" si="36"/>
        <v>0.89091666666666658</v>
      </c>
    </row>
    <row r="297" spans="1:104" x14ac:dyDescent="0.2">
      <c r="A297" s="31" t="s">
        <v>2218</v>
      </c>
      <c r="B297" t="s">
        <v>1887</v>
      </c>
      <c r="C297" t="s">
        <v>1712</v>
      </c>
      <c r="D297" t="s">
        <v>1662</v>
      </c>
      <c r="E297">
        <v>72</v>
      </c>
      <c r="F297">
        <v>192</v>
      </c>
      <c r="G297" t="s">
        <v>1663</v>
      </c>
      <c r="H297" t="s">
        <v>1664</v>
      </c>
      <c r="I297" t="s">
        <v>766</v>
      </c>
      <c r="J297" t="s">
        <v>836</v>
      </c>
      <c r="K297" t="s">
        <v>150</v>
      </c>
      <c r="L297" t="s">
        <v>150</v>
      </c>
      <c r="M297" t="s">
        <v>69</v>
      </c>
      <c r="N297">
        <v>1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1</v>
      </c>
      <c r="X297">
        <v>0</v>
      </c>
      <c r="Y297">
        <v>0</v>
      </c>
      <c r="Z297">
        <v>0</v>
      </c>
      <c r="AA297">
        <v>1</v>
      </c>
      <c r="AB297">
        <v>2</v>
      </c>
      <c r="AC297">
        <v>5</v>
      </c>
      <c r="AD297">
        <v>12.9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666</v>
      </c>
      <c r="BC297">
        <v>0</v>
      </c>
      <c r="BD297">
        <v>154</v>
      </c>
      <c r="BE297">
        <v>16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-0.24</v>
      </c>
      <c r="BM297">
        <v>-0.11</v>
      </c>
      <c r="BN297" s="3" t="str">
        <f t="shared" si="32"/>
        <v xml:space="preserve"> </v>
      </c>
      <c r="BO297" s="3" t="str">
        <f t="shared" si="33"/>
        <v xml:space="preserve"> </v>
      </c>
      <c r="BP297" s="43">
        <v>0</v>
      </c>
      <c r="BQ297" s="43">
        <v>0</v>
      </c>
      <c r="BR297" s="43">
        <v>0</v>
      </c>
      <c r="BS297" s="44">
        <f t="shared" si="37"/>
        <v>1.4993794210833022E-2</v>
      </c>
      <c r="BT297" s="45">
        <v>-0.24945389126565293</v>
      </c>
      <c r="BU297" s="45">
        <v>-0.13725415257644327</v>
      </c>
      <c r="BV297" s="45">
        <v>-9.9575601691127197E-2</v>
      </c>
      <c r="BW297" s="45">
        <v>0</v>
      </c>
      <c r="BX297" s="45">
        <v>0</v>
      </c>
      <c r="BY297" s="44">
        <f t="shared" si="38"/>
        <v>-0.48628364553322345</v>
      </c>
      <c r="BZ297" s="45">
        <v>0.31328097768537433</v>
      </c>
      <c r="CA297" s="45">
        <v>1.8491040981586035E-2</v>
      </c>
      <c r="CB297" s="45">
        <v>0</v>
      </c>
      <c r="CC297" s="45">
        <v>0.1695054210770961</v>
      </c>
      <c r="CD297" s="44">
        <f t="shared" si="39"/>
        <v>0.50127743974405647</v>
      </c>
      <c r="CE297" s="46">
        <v>11.1</v>
      </c>
      <c r="CF297" s="46">
        <v>0</v>
      </c>
      <c r="CG297" s="46">
        <v>2.5666666666666664</v>
      </c>
      <c r="CH297" s="46">
        <v>13.666666666666666</v>
      </c>
      <c r="CI297" s="47">
        <v>500000</v>
      </c>
      <c r="CL297">
        <v>0.5</v>
      </c>
      <c r="CM297" s="3">
        <v>0.5</v>
      </c>
      <c r="CN297" s="2">
        <f t="shared" si="34"/>
        <v>0</v>
      </c>
      <c r="CO297" s="2">
        <f t="shared" si="35"/>
        <v>1.2147889999999999</v>
      </c>
      <c r="CP297" s="48">
        <v>28.063723</v>
      </c>
      <c r="CQ297" s="2">
        <v>4.9439510000000002</v>
      </c>
      <c r="CR297" s="2">
        <v>6.2130660000000004</v>
      </c>
      <c r="CS297" s="2">
        <v>11.157017</v>
      </c>
      <c r="CT297" s="2">
        <v>0.67369000000000001</v>
      </c>
      <c r="CU297" s="2">
        <v>0.54350299999999996</v>
      </c>
      <c r="CV297" s="2">
        <v>-2.4039999999999999E-3</v>
      </c>
      <c r="CW297" s="2">
        <v>1.2147889999999999</v>
      </c>
      <c r="CY297" s="2"/>
      <c r="CZ297" s="49">
        <f t="shared" si="36"/>
        <v>0.90492966666666663</v>
      </c>
    </row>
    <row r="298" spans="1:104" x14ac:dyDescent="0.2">
      <c r="A298" s="31" t="s">
        <v>2219</v>
      </c>
      <c r="B298" t="s">
        <v>2220</v>
      </c>
      <c r="C298" t="s">
        <v>1680</v>
      </c>
      <c r="D298" t="s">
        <v>1681</v>
      </c>
      <c r="E298">
        <v>77</v>
      </c>
      <c r="F298">
        <v>220</v>
      </c>
      <c r="G298" t="s">
        <v>1663</v>
      </c>
      <c r="I298" t="s">
        <v>838</v>
      </c>
      <c r="J298" t="s">
        <v>1259</v>
      </c>
      <c r="K298" t="s">
        <v>81</v>
      </c>
      <c r="M298" t="s">
        <v>57</v>
      </c>
      <c r="N298">
        <v>2</v>
      </c>
      <c r="O298">
        <v>0</v>
      </c>
      <c r="P298">
        <v>0</v>
      </c>
      <c r="Q298">
        <v>0</v>
      </c>
      <c r="R298">
        <v>-2</v>
      </c>
      <c r="S298">
        <v>-2</v>
      </c>
      <c r="T298">
        <v>-1</v>
      </c>
      <c r="U298">
        <v>10</v>
      </c>
      <c r="V298">
        <v>0</v>
      </c>
      <c r="W298">
        <v>2</v>
      </c>
      <c r="X298">
        <v>1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2</v>
      </c>
      <c r="BA298">
        <v>0</v>
      </c>
      <c r="BB298">
        <v>769</v>
      </c>
      <c r="BC298">
        <v>19</v>
      </c>
      <c r="BD298">
        <v>0</v>
      </c>
      <c r="BE298">
        <v>19</v>
      </c>
      <c r="BF298">
        <v>0</v>
      </c>
      <c r="BG298">
        <v>2</v>
      </c>
      <c r="BH298">
        <v>0</v>
      </c>
      <c r="BI298">
        <v>0</v>
      </c>
      <c r="BJ298">
        <v>0</v>
      </c>
      <c r="BK298">
        <v>0</v>
      </c>
      <c r="BL298">
        <v>-0.44</v>
      </c>
      <c r="BM298">
        <v>-0.05</v>
      </c>
      <c r="BN298" s="3" t="str">
        <f t="shared" si="32"/>
        <v xml:space="preserve"> </v>
      </c>
      <c r="BO298" s="3" t="str">
        <f t="shared" si="33"/>
        <v xml:space="preserve"> </v>
      </c>
      <c r="BP298" s="43">
        <v>-2</v>
      </c>
      <c r="BQ298" s="43">
        <v>-0.1</v>
      </c>
      <c r="BR298" s="43">
        <v>-0.5</v>
      </c>
      <c r="BS298" s="44">
        <f t="shared" si="37"/>
        <v>-0.75300094371851789</v>
      </c>
      <c r="BT298" s="45">
        <v>-0.13233768865514423</v>
      </c>
      <c r="BU298" s="45">
        <v>0</v>
      </c>
      <c r="BV298" s="45">
        <v>-4.0244719390537101E-2</v>
      </c>
      <c r="BW298" s="45">
        <v>-1.0393401879021892E-3</v>
      </c>
      <c r="BX298" s="45">
        <v>0</v>
      </c>
      <c r="BY298" s="44">
        <f t="shared" si="38"/>
        <v>-0.17362174823358351</v>
      </c>
      <c r="BZ298" s="45">
        <v>-0.74049834166236905</v>
      </c>
      <c r="CA298" s="45">
        <v>0</v>
      </c>
      <c r="CB298" s="45">
        <v>3.7200261480410925E-2</v>
      </c>
      <c r="CC298" s="45">
        <v>0.1239188846970237</v>
      </c>
      <c r="CD298" s="44">
        <f t="shared" si="39"/>
        <v>-0.57937919548493444</v>
      </c>
      <c r="CE298" s="46">
        <v>12.816666666666666</v>
      </c>
      <c r="CF298" s="46">
        <v>0.31666666666666665</v>
      </c>
      <c r="CG298" s="46">
        <v>0</v>
      </c>
      <c r="CH298" s="46">
        <v>13.133333333333333</v>
      </c>
      <c r="CI298" s="47">
        <v>500000</v>
      </c>
      <c r="CL298">
        <v>0.5</v>
      </c>
      <c r="CM298"/>
      <c r="CN298" s="2">
        <f t="shared" si="34"/>
        <v>-0.6</v>
      </c>
      <c r="CO298" s="2">
        <f t="shared" si="35"/>
        <v>2.6510309999999997</v>
      </c>
      <c r="CP298" s="48">
        <v>26.345580999999999</v>
      </c>
      <c r="CQ298" s="2">
        <v>1.411597</v>
      </c>
      <c r="CR298" s="2">
        <v>4.8763379999999996</v>
      </c>
      <c r="CS298" s="2">
        <v>6.2879350000000001</v>
      </c>
      <c r="CT298" s="2">
        <v>0.32573600000000003</v>
      </c>
      <c r="CU298" s="2">
        <v>0.82591999999999999</v>
      </c>
      <c r="CV298" s="2">
        <v>-6.2500000000000001E-4</v>
      </c>
      <c r="CW298" s="2">
        <v>1.1510309999999999</v>
      </c>
      <c r="CZ298" s="49">
        <f t="shared" si="36"/>
        <v>0.88367700000000005</v>
      </c>
    </row>
    <row r="299" spans="1:104" x14ac:dyDescent="0.2">
      <c r="A299" s="31" t="s">
        <v>2221</v>
      </c>
      <c r="B299" t="s">
        <v>2222</v>
      </c>
      <c r="C299" t="s">
        <v>1661</v>
      </c>
      <c r="D299" t="s">
        <v>1662</v>
      </c>
      <c r="E299">
        <v>70</v>
      </c>
      <c r="F299">
        <v>185</v>
      </c>
      <c r="G299" t="s">
        <v>1668</v>
      </c>
      <c r="I299" t="s">
        <v>417</v>
      </c>
      <c r="J299" t="s">
        <v>422</v>
      </c>
      <c r="K299" t="s">
        <v>170</v>
      </c>
      <c r="L299" t="s">
        <v>170</v>
      </c>
      <c r="M299" t="s">
        <v>69</v>
      </c>
      <c r="N299">
        <v>61</v>
      </c>
      <c r="O299">
        <v>4</v>
      </c>
      <c r="P299">
        <v>17</v>
      </c>
      <c r="Q299">
        <v>21</v>
      </c>
      <c r="R299">
        <v>-7</v>
      </c>
      <c r="S299">
        <v>-2</v>
      </c>
      <c r="T299">
        <v>-1</v>
      </c>
      <c r="U299">
        <v>14</v>
      </c>
      <c r="V299">
        <v>116</v>
      </c>
      <c r="W299">
        <v>14</v>
      </c>
      <c r="X299">
        <v>22</v>
      </c>
      <c r="Y299">
        <v>36</v>
      </c>
      <c r="Z299">
        <v>23</v>
      </c>
      <c r="AA299">
        <v>29</v>
      </c>
      <c r="AB299">
        <v>241</v>
      </c>
      <c r="AC299">
        <v>269</v>
      </c>
      <c r="AD299">
        <v>14.9</v>
      </c>
      <c r="AE299">
        <v>3</v>
      </c>
      <c r="AF299">
        <v>1</v>
      </c>
      <c r="AG299">
        <v>0</v>
      </c>
      <c r="AH299">
        <v>12</v>
      </c>
      <c r="AI299">
        <v>0</v>
      </c>
      <c r="AJ299">
        <v>5</v>
      </c>
      <c r="AK299">
        <v>11</v>
      </c>
      <c r="AL299">
        <v>6</v>
      </c>
      <c r="AM299">
        <v>3</v>
      </c>
      <c r="AN299">
        <v>14</v>
      </c>
      <c r="AO299">
        <v>1</v>
      </c>
      <c r="AP299">
        <v>0</v>
      </c>
      <c r="AQ299">
        <v>0</v>
      </c>
      <c r="AR299">
        <v>2</v>
      </c>
      <c r="AS299">
        <v>2</v>
      </c>
      <c r="AT299">
        <v>2</v>
      </c>
      <c r="AU299">
        <v>2</v>
      </c>
      <c r="AV299">
        <v>0</v>
      </c>
      <c r="AW299">
        <v>0</v>
      </c>
      <c r="AX299">
        <v>27</v>
      </c>
      <c r="AY299">
        <v>7</v>
      </c>
      <c r="AZ299">
        <v>28</v>
      </c>
      <c r="BA299">
        <v>1</v>
      </c>
      <c r="BB299">
        <v>38954</v>
      </c>
      <c r="BC299">
        <v>82</v>
      </c>
      <c r="BD299">
        <v>8197</v>
      </c>
      <c r="BE299">
        <v>1088</v>
      </c>
      <c r="BF299">
        <v>6</v>
      </c>
      <c r="BG299">
        <v>0</v>
      </c>
      <c r="BH299">
        <v>0</v>
      </c>
      <c r="BI299">
        <v>0</v>
      </c>
      <c r="BJ299">
        <v>0</v>
      </c>
      <c r="BK299">
        <v>8</v>
      </c>
      <c r="BL299">
        <v>-7.0000000000000007E-2</v>
      </c>
      <c r="BM299">
        <v>-0.13</v>
      </c>
      <c r="BN299" s="3" t="str">
        <f t="shared" si="32"/>
        <v xml:space="preserve"> </v>
      </c>
      <c r="BO299" s="3">
        <f t="shared" si="33"/>
        <v>2.2118196123242786</v>
      </c>
      <c r="BP299" s="43">
        <v>0.1</v>
      </c>
      <c r="BQ299" s="43">
        <v>-0.1</v>
      </c>
      <c r="BR299" s="43">
        <v>1.1000000000000001</v>
      </c>
      <c r="BS299" s="44">
        <f t="shared" si="37"/>
        <v>8.866328186900148</v>
      </c>
      <c r="BT299" s="45">
        <v>0.43333093632137604</v>
      </c>
      <c r="BU299" s="45">
        <v>-1.4557222657410556</v>
      </c>
      <c r="BV299" s="45">
        <v>-2.1765159137426413</v>
      </c>
      <c r="BW299" s="45">
        <v>-1.687804139596186E-2</v>
      </c>
      <c r="BX299" s="45">
        <v>-0.80793516076198568</v>
      </c>
      <c r="BY299" s="44">
        <f t="shared" si="38"/>
        <v>-4.0237204453202686</v>
      </c>
      <c r="BZ299" s="45">
        <v>8.2859144115809169</v>
      </c>
      <c r="CA299" s="45">
        <v>0.33751707108144158</v>
      </c>
      <c r="CB299" s="45">
        <v>-0.61268087754000644</v>
      </c>
      <c r="CC299" s="45">
        <v>4.8792980270980655</v>
      </c>
      <c r="CD299" s="44">
        <f t="shared" si="39"/>
        <v>12.890048632220417</v>
      </c>
      <c r="CE299" s="46">
        <v>649.23333333333335</v>
      </c>
      <c r="CF299" s="46">
        <v>1.3666666666666667</v>
      </c>
      <c r="CG299" s="46">
        <v>136.61666666666667</v>
      </c>
      <c r="CH299" s="46">
        <v>787.2166666666667</v>
      </c>
      <c r="CI299" s="47">
        <v>850000</v>
      </c>
      <c r="CJ299">
        <v>427658</v>
      </c>
      <c r="CK299" s="2">
        <v>46.900002000000001</v>
      </c>
      <c r="CL299">
        <v>0.68500000000000005</v>
      </c>
      <c r="CM299" s="3">
        <v>0.85</v>
      </c>
      <c r="CN299" s="2">
        <f t="shared" si="34"/>
        <v>0.44499999999999984</v>
      </c>
      <c r="CO299" s="2">
        <f t="shared" si="35"/>
        <v>1.2679400000000003</v>
      </c>
      <c r="CP299" s="48">
        <v>55.164146000000002</v>
      </c>
      <c r="CQ299" s="2">
        <v>7.1227850000000004</v>
      </c>
      <c r="CR299" s="2">
        <v>14.888138</v>
      </c>
      <c r="CS299" s="2">
        <v>22.010922999999998</v>
      </c>
      <c r="CT299" s="2">
        <v>1.081221</v>
      </c>
      <c r="CU299" s="2">
        <v>1.272831</v>
      </c>
      <c r="CV299" s="2">
        <v>-3.6111999999999998E-2</v>
      </c>
      <c r="CW299" s="2">
        <v>2.3179400000000001</v>
      </c>
      <c r="CX299" t="s">
        <v>170</v>
      </c>
      <c r="CY299" s="2">
        <v>0.9</v>
      </c>
      <c r="CZ299" s="49">
        <f t="shared" si="36"/>
        <v>1.2726466666666667</v>
      </c>
    </row>
    <row r="300" spans="1:104" x14ac:dyDescent="0.2">
      <c r="A300" s="31" t="s">
        <v>2223</v>
      </c>
      <c r="B300" t="s">
        <v>1907</v>
      </c>
      <c r="C300" t="s">
        <v>1692</v>
      </c>
      <c r="D300" t="s">
        <v>1681</v>
      </c>
      <c r="E300">
        <v>74</v>
      </c>
      <c r="F300">
        <v>215</v>
      </c>
      <c r="G300" t="s">
        <v>1668</v>
      </c>
      <c r="I300" t="s">
        <v>348</v>
      </c>
      <c r="J300" t="s">
        <v>1260</v>
      </c>
      <c r="K300" t="s">
        <v>43</v>
      </c>
      <c r="M300" t="s">
        <v>57</v>
      </c>
      <c r="N300">
        <v>13</v>
      </c>
      <c r="O300">
        <v>0</v>
      </c>
      <c r="P300">
        <v>2</v>
      </c>
      <c r="Q300">
        <v>2</v>
      </c>
      <c r="R300">
        <v>-1</v>
      </c>
      <c r="S300">
        <v>-1</v>
      </c>
      <c r="T300">
        <v>1</v>
      </c>
      <c r="U300">
        <v>4</v>
      </c>
      <c r="V300">
        <v>11</v>
      </c>
      <c r="W300">
        <v>5</v>
      </c>
      <c r="X300">
        <v>15</v>
      </c>
      <c r="Y300">
        <v>3</v>
      </c>
      <c r="Z300">
        <v>2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2</v>
      </c>
      <c r="AK300">
        <v>2</v>
      </c>
      <c r="AL300">
        <v>0</v>
      </c>
      <c r="AM300">
        <v>2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4</v>
      </c>
      <c r="AY300">
        <v>2</v>
      </c>
      <c r="AZ300">
        <v>3</v>
      </c>
      <c r="BA300">
        <v>0</v>
      </c>
      <c r="BB300">
        <v>7533</v>
      </c>
      <c r="BC300">
        <v>609</v>
      </c>
      <c r="BD300">
        <v>1072</v>
      </c>
      <c r="BE300">
        <v>233</v>
      </c>
      <c r="BF300">
        <v>2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-0.05</v>
      </c>
      <c r="BM300">
        <v>-0.09</v>
      </c>
      <c r="BN300" s="3" t="str">
        <f t="shared" si="32"/>
        <v xml:space="preserve"> </v>
      </c>
      <c r="BO300" s="3" t="str">
        <f t="shared" si="33"/>
        <v xml:space="preserve"> </v>
      </c>
      <c r="BP300" s="43">
        <v>-0.3</v>
      </c>
      <c r="BQ300" s="43">
        <v>0</v>
      </c>
      <c r="BR300" s="43">
        <v>0</v>
      </c>
      <c r="BS300" s="44">
        <f t="shared" si="37"/>
        <v>5.8475713322537635</v>
      </c>
      <c r="BT300" s="45">
        <v>-0.9535186812223424</v>
      </c>
      <c r="BU300" s="45">
        <v>0.3029118547480118</v>
      </c>
      <c r="BV300" s="45">
        <v>-0.47638625006425867</v>
      </c>
      <c r="BW300" s="45">
        <v>-3.1671035716449934E-2</v>
      </c>
      <c r="BX300" s="45">
        <v>0</v>
      </c>
      <c r="BY300" s="44">
        <f t="shared" si="38"/>
        <v>-1.1586641122550392</v>
      </c>
      <c r="BZ300" s="45">
        <v>4.566501317984005</v>
      </c>
      <c r="CA300" s="45">
        <v>0.54634237364475247</v>
      </c>
      <c r="CB300" s="45">
        <v>1.598904325123617</v>
      </c>
      <c r="CC300" s="45">
        <v>0.29448742775642817</v>
      </c>
      <c r="CD300" s="44">
        <f t="shared" si="39"/>
        <v>7.0062354445088024</v>
      </c>
      <c r="CE300" s="46">
        <v>125.55000000000001</v>
      </c>
      <c r="CF300" s="46">
        <v>10.15</v>
      </c>
      <c r="CG300" s="46">
        <v>17.866666666666667</v>
      </c>
      <c r="CH300" s="46">
        <v>153.56666666666669</v>
      </c>
      <c r="CI300" s="47">
        <v>475000</v>
      </c>
      <c r="CL300">
        <v>0.47499999999999998</v>
      </c>
      <c r="CM300"/>
      <c r="CN300" s="2">
        <f t="shared" si="34"/>
        <v>7.5000000000000067E-2</v>
      </c>
      <c r="CO300" s="2">
        <f t="shared" si="35"/>
        <v>2.6478079999999999</v>
      </c>
      <c r="CP300" s="48">
        <v>29.056379</v>
      </c>
      <c r="CQ300" s="2">
        <v>1.1378299999999999</v>
      </c>
      <c r="CR300" s="2">
        <v>4.8372549999999999</v>
      </c>
      <c r="CS300" s="2">
        <v>5.9750860000000001</v>
      </c>
      <c r="CT300" s="2">
        <v>0.24362500000000001</v>
      </c>
      <c r="CU300" s="2">
        <v>0.903976</v>
      </c>
      <c r="CV300" s="2">
        <v>2.0799999999999999E-4</v>
      </c>
      <c r="CW300" s="2">
        <v>1.1478079999999999</v>
      </c>
      <c r="CZ300" s="49">
        <f t="shared" si="36"/>
        <v>0.88260266666666665</v>
      </c>
    </row>
    <row r="301" spans="1:104" x14ac:dyDescent="0.2">
      <c r="A301" s="31" t="s">
        <v>2224</v>
      </c>
      <c r="B301" t="s">
        <v>2225</v>
      </c>
      <c r="C301" t="s">
        <v>1794</v>
      </c>
      <c r="D301" t="s">
        <v>1662</v>
      </c>
      <c r="E301">
        <v>72</v>
      </c>
      <c r="F301">
        <v>203</v>
      </c>
      <c r="G301" t="s">
        <v>1663</v>
      </c>
      <c r="I301" t="s">
        <v>1373</v>
      </c>
      <c r="J301" t="s">
        <v>814</v>
      </c>
      <c r="K301" t="s">
        <v>81</v>
      </c>
      <c r="L301" t="s">
        <v>115</v>
      </c>
      <c r="M301" t="s">
        <v>48</v>
      </c>
      <c r="N301">
        <v>57</v>
      </c>
      <c r="O301">
        <v>12</v>
      </c>
      <c r="P301">
        <v>11</v>
      </c>
      <c r="Q301">
        <v>23</v>
      </c>
      <c r="R301">
        <v>-1</v>
      </c>
      <c r="S301">
        <v>9</v>
      </c>
      <c r="T301">
        <v>0</v>
      </c>
      <c r="U301">
        <v>22</v>
      </c>
      <c r="V301">
        <v>151</v>
      </c>
      <c r="W301">
        <v>79</v>
      </c>
      <c r="X301">
        <v>39</v>
      </c>
      <c r="Y301">
        <v>55</v>
      </c>
      <c r="Z301">
        <v>20</v>
      </c>
      <c r="AA301">
        <v>40</v>
      </c>
      <c r="AB301">
        <v>29</v>
      </c>
      <c r="AC301">
        <v>28</v>
      </c>
      <c r="AD301">
        <v>1.7</v>
      </c>
      <c r="AE301">
        <v>8</v>
      </c>
      <c r="AF301">
        <v>2</v>
      </c>
      <c r="AG301">
        <v>2</v>
      </c>
      <c r="AH301">
        <v>9</v>
      </c>
      <c r="AI301">
        <v>0</v>
      </c>
      <c r="AJ301">
        <v>2</v>
      </c>
      <c r="AK301">
        <v>6</v>
      </c>
      <c r="AL301">
        <v>5</v>
      </c>
      <c r="AM301">
        <v>3</v>
      </c>
      <c r="AN301">
        <v>8</v>
      </c>
      <c r="AO301">
        <v>2</v>
      </c>
      <c r="AP301">
        <v>0</v>
      </c>
      <c r="AQ301">
        <v>1</v>
      </c>
      <c r="AR301">
        <v>7</v>
      </c>
      <c r="AS301">
        <v>5</v>
      </c>
      <c r="AT301">
        <v>5</v>
      </c>
      <c r="AU301">
        <v>7</v>
      </c>
      <c r="AV301">
        <v>0</v>
      </c>
      <c r="AW301">
        <v>0</v>
      </c>
      <c r="AX301">
        <v>39</v>
      </c>
      <c r="AY301">
        <v>7</v>
      </c>
      <c r="AZ301">
        <v>45</v>
      </c>
      <c r="BA301">
        <v>12</v>
      </c>
      <c r="BB301">
        <v>43479</v>
      </c>
      <c r="BC301">
        <v>7314</v>
      </c>
      <c r="BD301">
        <v>7332</v>
      </c>
      <c r="BE301">
        <v>1214</v>
      </c>
      <c r="BF301">
        <v>11</v>
      </c>
      <c r="BG301">
        <v>0</v>
      </c>
      <c r="BH301">
        <v>0</v>
      </c>
      <c r="BI301">
        <v>0</v>
      </c>
      <c r="BJ301">
        <v>0</v>
      </c>
      <c r="BK301">
        <v>10</v>
      </c>
      <c r="BL301">
        <v>0.02</v>
      </c>
      <c r="BM301">
        <v>0</v>
      </c>
      <c r="BN301" s="3">
        <f t="shared" si="32"/>
        <v>3.512904507038475</v>
      </c>
      <c r="BO301" s="3">
        <f t="shared" si="33"/>
        <v>2.939519422605168</v>
      </c>
      <c r="BP301" s="43">
        <v>-1.2</v>
      </c>
      <c r="BQ301" s="43">
        <v>1</v>
      </c>
      <c r="BR301" s="43">
        <v>1.1000000000000001</v>
      </c>
      <c r="BS301" s="44">
        <f t="shared" si="37"/>
        <v>24.21507620261831</v>
      </c>
      <c r="BT301" s="45">
        <v>8.6681457702897404</v>
      </c>
      <c r="BU301" s="45">
        <v>-1.2117948037931026</v>
      </c>
      <c r="BV301" s="45">
        <v>-1.6187624701377394</v>
      </c>
      <c r="BW301" s="45">
        <v>3.5577398923148027</v>
      </c>
      <c r="BX301" s="45">
        <v>0</v>
      </c>
      <c r="BY301" s="44">
        <f t="shared" si="38"/>
        <v>9.3953283886737005</v>
      </c>
      <c r="BZ301" s="45">
        <v>6.1358573852069256</v>
      </c>
      <c r="CA301" s="45">
        <v>-0.32697564691755515</v>
      </c>
      <c r="CB301" s="45">
        <v>6.0642218454748145</v>
      </c>
      <c r="CC301" s="45">
        <v>2.9466442301804245</v>
      </c>
      <c r="CD301" s="44">
        <f t="shared" si="39"/>
        <v>14.819747813944609</v>
      </c>
      <c r="CE301" s="46">
        <v>724.65</v>
      </c>
      <c r="CF301" s="46">
        <v>121.9</v>
      </c>
      <c r="CG301" s="46">
        <v>122.2</v>
      </c>
      <c r="CH301" s="46">
        <v>968.75</v>
      </c>
      <c r="CI301" s="47">
        <v>1700000</v>
      </c>
      <c r="CJ301">
        <v>1688350</v>
      </c>
      <c r="CK301" s="2">
        <v>55.200001</v>
      </c>
      <c r="CL301">
        <v>1.9</v>
      </c>
      <c r="CM301" s="2">
        <v>2.2999999999999998</v>
      </c>
      <c r="CN301" s="2">
        <f t="shared" si="34"/>
        <v>-2.0999999999999992</v>
      </c>
      <c r="CO301" s="2">
        <f t="shared" si="35"/>
        <v>2.8282000000000806E-2</v>
      </c>
      <c r="CP301" s="48">
        <v>61.357776999999999</v>
      </c>
      <c r="CQ301" s="2">
        <v>16.589590000000001</v>
      </c>
      <c r="CR301" s="2">
        <v>17.246822000000002</v>
      </c>
      <c r="CS301" s="2">
        <v>33.836412000000003</v>
      </c>
      <c r="CT301" s="2">
        <v>3.7038139999999999</v>
      </c>
      <c r="CU301" s="2">
        <v>1.7660579999999999</v>
      </c>
      <c r="CV301" s="2">
        <v>-4.1590000000000002E-2</v>
      </c>
      <c r="CW301" s="2">
        <v>5.4282820000000003</v>
      </c>
      <c r="CX301" t="s">
        <v>115</v>
      </c>
      <c r="CY301" s="2">
        <v>2.2999999999999998</v>
      </c>
      <c r="CZ301" s="49">
        <f t="shared" si="36"/>
        <v>2.3094273333333337</v>
      </c>
    </row>
    <row r="302" spans="1:104" x14ac:dyDescent="0.2">
      <c r="A302" s="31" t="s">
        <v>2226</v>
      </c>
      <c r="B302" t="s">
        <v>2227</v>
      </c>
      <c r="C302" t="s">
        <v>1661</v>
      </c>
      <c r="D302" t="s">
        <v>1662</v>
      </c>
      <c r="E302">
        <v>71</v>
      </c>
      <c r="F302">
        <v>194</v>
      </c>
      <c r="G302" t="s">
        <v>1663</v>
      </c>
      <c r="I302" t="s">
        <v>715</v>
      </c>
      <c r="J302" t="s">
        <v>1261</v>
      </c>
      <c r="K302" t="s">
        <v>342</v>
      </c>
      <c r="M302" t="s">
        <v>69</v>
      </c>
      <c r="N302">
        <v>67</v>
      </c>
      <c r="O302">
        <v>11</v>
      </c>
      <c r="P302">
        <v>16</v>
      </c>
      <c r="Q302">
        <v>27</v>
      </c>
      <c r="R302">
        <v>-3</v>
      </c>
      <c r="S302">
        <v>8</v>
      </c>
      <c r="T302">
        <v>5</v>
      </c>
      <c r="U302">
        <v>22</v>
      </c>
      <c r="V302">
        <v>167</v>
      </c>
      <c r="W302">
        <v>41</v>
      </c>
      <c r="X302">
        <v>85</v>
      </c>
      <c r="Y302">
        <v>52</v>
      </c>
      <c r="Z302">
        <v>26</v>
      </c>
      <c r="AA302">
        <v>42</v>
      </c>
      <c r="AB302">
        <v>71</v>
      </c>
      <c r="AC302">
        <v>115</v>
      </c>
      <c r="AD302">
        <v>4.7</v>
      </c>
      <c r="AE302">
        <v>9</v>
      </c>
      <c r="AF302">
        <v>1</v>
      </c>
      <c r="AG302">
        <v>1</v>
      </c>
      <c r="AH302">
        <v>12</v>
      </c>
      <c r="AI302">
        <v>1</v>
      </c>
      <c r="AJ302">
        <v>3</v>
      </c>
      <c r="AK302">
        <v>10</v>
      </c>
      <c r="AL302">
        <v>6</v>
      </c>
      <c r="AM302">
        <v>5</v>
      </c>
      <c r="AN302">
        <v>11</v>
      </c>
      <c r="AO302">
        <v>2</v>
      </c>
      <c r="AP302">
        <v>0</v>
      </c>
      <c r="AQ302">
        <v>0</v>
      </c>
      <c r="AR302">
        <v>6</v>
      </c>
      <c r="AS302">
        <v>5</v>
      </c>
      <c r="AT302">
        <v>5</v>
      </c>
      <c r="AU302">
        <v>6</v>
      </c>
      <c r="AV302">
        <v>0</v>
      </c>
      <c r="AW302">
        <v>0</v>
      </c>
      <c r="AX302">
        <v>38</v>
      </c>
      <c r="AY302">
        <v>6</v>
      </c>
      <c r="AZ302">
        <v>60</v>
      </c>
      <c r="BA302">
        <v>25</v>
      </c>
      <c r="BB302">
        <v>49981</v>
      </c>
      <c r="BC302">
        <v>10843</v>
      </c>
      <c r="BD302">
        <v>4101</v>
      </c>
      <c r="BE302">
        <v>1511</v>
      </c>
      <c r="BF302">
        <v>11</v>
      </c>
      <c r="BG302">
        <v>0</v>
      </c>
      <c r="BH302">
        <v>0</v>
      </c>
      <c r="BI302">
        <v>0</v>
      </c>
      <c r="BJ302">
        <v>0</v>
      </c>
      <c r="BK302">
        <v>10</v>
      </c>
      <c r="BL302">
        <v>0.04</v>
      </c>
      <c r="BM302">
        <v>-0.02</v>
      </c>
      <c r="BN302" s="3">
        <f t="shared" si="32"/>
        <v>3.8035917228736906</v>
      </c>
      <c r="BO302" s="3">
        <f t="shared" si="33"/>
        <v>3.0125460842640321</v>
      </c>
      <c r="BP302" s="43">
        <v>2.7</v>
      </c>
      <c r="BQ302" s="43">
        <v>1.3</v>
      </c>
      <c r="BR302" s="43">
        <v>2.2999999999999998</v>
      </c>
      <c r="BS302" s="44">
        <f t="shared" si="37"/>
        <v>24.993636032830906</v>
      </c>
      <c r="BT302" s="45">
        <v>9.5999754668981652</v>
      </c>
      <c r="BU302" s="45">
        <v>0.59959477619612811</v>
      </c>
      <c r="BV302" s="45">
        <v>-4.35951773508262</v>
      </c>
      <c r="BW302" s="45">
        <v>0.9045804491952556</v>
      </c>
      <c r="BX302" s="45">
        <v>0</v>
      </c>
      <c r="BY302" s="44">
        <f t="shared" si="38"/>
        <v>6.7446329572069281</v>
      </c>
      <c r="BZ302" s="45">
        <v>7.8038109813455172</v>
      </c>
      <c r="CA302" s="45">
        <v>0.49576716052216846</v>
      </c>
      <c r="CB302" s="45">
        <v>5.7229869050419397</v>
      </c>
      <c r="CC302" s="45">
        <v>4.2264380287143517</v>
      </c>
      <c r="CD302" s="44">
        <f t="shared" si="39"/>
        <v>18.249003075623978</v>
      </c>
      <c r="CE302" s="46">
        <v>833.01666666666665</v>
      </c>
      <c r="CF302" s="46">
        <v>180.71666666666667</v>
      </c>
      <c r="CG302" s="46">
        <v>68.349999999999994</v>
      </c>
      <c r="CH302" s="46">
        <v>1082.0833333333333</v>
      </c>
      <c r="CI302" s="47">
        <v>675000</v>
      </c>
      <c r="CJ302">
        <v>1421109</v>
      </c>
      <c r="CK302" s="2">
        <v>50.099997999999999</v>
      </c>
      <c r="CL302">
        <v>0.7</v>
      </c>
      <c r="CM302" s="2"/>
      <c r="CN302" s="2">
        <f t="shared" si="34"/>
        <v>3</v>
      </c>
      <c r="CO302" s="2">
        <f t="shared" si="35"/>
        <v>4.533169</v>
      </c>
      <c r="CP302" s="48">
        <v>62.073666000000003</v>
      </c>
      <c r="CQ302" s="2">
        <v>9.8852060000000002</v>
      </c>
      <c r="CR302" s="2">
        <v>13.474695000000001</v>
      </c>
      <c r="CS302" s="2">
        <v>23.359901000000001</v>
      </c>
      <c r="CT302" s="2">
        <v>1.2511779999999999</v>
      </c>
      <c r="CU302" s="2">
        <v>1.7832779999999999</v>
      </c>
      <c r="CV302" s="2">
        <v>-1.2869999999999999E-3</v>
      </c>
      <c r="CW302" s="2">
        <v>3.033169</v>
      </c>
      <c r="CY302" s="2"/>
      <c r="CZ302" s="49">
        <f t="shared" si="36"/>
        <v>1.5110563333333333</v>
      </c>
    </row>
    <row r="303" spans="1:104" x14ac:dyDescent="0.2">
      <c r="A303" s="31" t="s">
        <v>2228</v>
      </c>
      <c r="B303" t="s">
        <v>2229</v>
      </c>
      <c r="C303" t="s">
        <v>2230</v>
      </c>
      <c r="D303" t="s">
        <v>1862</v>
      </c>
      <c r="E303">
        <v>71</v>
      </c>
      <c r="F303">
        <v>200</v>
      </c>
      <c r="G303" t="s">
        <v>1741</v>
      </c>
      <c r="H303" t="s">
        <v>1926</v>
      </c>
      <c r="I303" t="s">
        <v>407</v>
      </c>
      <c r="J303" t="s">
        <v>772</v>
      </c>
      <c r="K303" t="s">
        <v>342</v>
      </c>
      <c r="M303" t="s">
        <v>57</v>
      </c>
      <c r="N303">
        <v>40</v>
      </c>
      <c r="O303">
        <v>1</v>
      </c>
      <c r="P303">
        <v>5</v>
      </c>
      <c r="Q303">
        <v>6</v>
      </c>
      <c r="R303">
        <v>-9</v>
      </c>
      <c r="S303">
        <v>4</v>
      </c>
      <c r="T303">
        <v>0</v>
      </c>
      <c r="U303">
        <v>16</v>
      </c>
      <c r="V303">
        <v>47</v>
      </c>
      <c r="W303">
        <v>28</v>
      </c>
      <c r="X303">
        <v>50</v>
      </c>
      <c r="Y303">
        <v>19</v>
      </c>
      <c r="Z303">
        <v>22</v>
      </c>
      <c r="AA303">
        <v>14</v>
      </c>
      <c r="AB303">
        <v>0</v>
      </c>
      <c r="AC303">
        <v>0</v>
      </c>
      <c r="AD303">
        <v>0</v>
      </c>
      <c r="AE303">
        <v>1</v>
      </c>
      <c r="AF303">
        <v>0</v>
      </c>
      <c r="AG303">
        <v>0</v>
      </c>
      <c r="AH303">
        <v>4</v>
      </c>
      <c r="AI303">
        <v>1</v>
      </c>
      <c r="AJ303">
        <v>0</v>
      </c>
      <c r="AK303">
        <v>4</v>
      </c>
      <c r="AL303">
        <v>1</v>
      </c>
      <c r="AM303">
        <v>3</v>
      </c>
      <c r="AN303">
        <v>2</v>
      </c>
      <c r="AO303">
        <v>0</v>
      </c>
      <c r="AP303">
        <v>0</v>
      </c>
      <c r="AQ303">
        <v>0</v>
      </c>
      <c r="AR303">
        <v>1</v>
      </c>
      <c r="AS303">
        <v>0</v>
      </c>
      <c r="AT303">
        <v>1</v>
      </c>
      <c r="AU303">
        <v>0</v>
      </c>
      <c r="AV303">
        <v>0</v>
      </c>
      <c r="AW303">
        <v>0</v>
      </c>
      <c r="AX303">
        <v>20</v>
      </c>
      <c r="AY303">
        <v>2</v>
      </c>
      <c r="AZ303">
        <v>28</v>
      </c>
      <c r="BA303">
        <v>1</v>
      </c>
      <c r="BB303">
        <v>32647</v>
      </c>
      <c r="BC303">
        <v>924</v>
      </c>
      <c r="BD303">
        <v>2935</v>
      </c>
      <c r="BE303">
        <v>778</v>
      </c>
      <c r="BF303">
        <v>8</v>
      </c>
      <c r="BG303">
        <v>0</v>
      </c>
      <c r="BH303">
        <v>0</v>
      </c>
      <c r="BI303">
        <v>0</v>
      </c>
      <c r="BJ303">
        <v>0</v>
      </c>
      <c r="BK303">
        <v>2</v>
      </c>
      <c r="BL303">
        <v>-0.06</v>
      </c>
      <c r="BM303">
        <v>-0.04</v>
      </c>
      <c r="BN303" s="3" t="str">
        <f t="shared" si="32"/>
        <v xml:space="preserve"> </v>
      </c>
      <c r="BO303" s="3">
        <f t="shared" si="33"/>
        <v>2.1138116267091021</v>
      </c>
      <c r="BP303" s="43">
        <v>-1.6</v>
      </c>
      <c r="BQ303" s="43">
        <v>-0.6</v>
      </c>
      <c r="BR303" s="43">
        <v>-0.2</v>
      </c>
      <c r="BS303" s="44">
        <f t="shared" si="37"/>
        <v>11.282215644593022</v>
      </c>
      <c r="BT303" s="45">
        <v>1.2803300434088638</v>
      </c>
      <c r="BU303" s="45">
        <v>-1.4149078195928169</v>
      </c>
      <c r="BV303" s="45">
        <v>-0.63037598084162993</v>
      </c>
      <c r="BW303" s="45">
        <v>1.6055172697229736</v>
      </c>
      <c r="BX303" s="45">
        <v>0</v>
      </c>
      <c r="BY303" s="44">
        <f t="shared" si="38"/>
        <v>0.8405635126973906</v>
      </c>
      <c r="BZ303" s="45">
        <v>7.7435208714443782</v>
      </c>
      <c r="CA303" s="45">
        <v>0.28052593598751085</v>
      </c>
      <c r="CB303" s="45">
        <v>1.4021635322021813</v>
      </c>
      <c r="CC303" s="45">
        <v>1.0154417922615626</v>
      </c>
      <c r="CD303" s="44">
        <f t="shared" si="39"/>
        <v>10.441652131895632</v>
      </c>
      <c r="CE303" s="46">
        <v>544.11666666666667</v>
      </c>
      <c r="CF303" s="46">
        <v>15.400000000000002</v>
      </c>
      <c r="CG303" s="46">
        <v>48.916666666666657</v>
      </c>
      <c r="CH303" s="46">
        <v>608.43333333333328</v>
      </c>
      <c r="CI303" s="47">
        <v>1125000</v>
      </c>
      <c r="CJ303">
        <v>833930</v>
      </c>
      <c r="CK303" s="2">
        <v>52.200001</v>
      </c>
      <c r="CL303">
        <v>0.875</v>
      </c>
      <c r="CM303" s="2"/>
      <c r="CN303" s="2">
        <f t="shared" si="34"/>
        <v>-1.925</v>
      </c>
      <c r="CO303" s="2">
        <f t="shared" si="35"/>
        <v>2.5405980000000001</v>
      </c>
      <c r="CP303" s="48">
        <v>44.944583999999999</v>
      </c>
      <c r="CQ303" s="2">
        <v>1.939881</v>
      </c>
      <c r="CR303" s="2">
        <v>6.8755170000000003</v>
      </c>
      <c r="CS303" s="2">
        <v>8.8153980000000001</v>
      </c>
      <c r="CT303" s="2">
        <v>-7.5356000000000006E-2</v>
      </c>
      <c r="CU303" s="2">
        <v>1.115488</v>
      </c>
      <c r="CV303" s="2">
        <v>4.6500000000000003E-4</v>
      </c>
      <c r="CW303" s="2">
        <v>1.0405979999999999</v>
      </c>
      <c r="CY303" s="2"/>
      <c r="CZ303" s="49">
        <f t="shared" si="36"/>
        <v>0.8468659999999999</v>
      </c>
    </row>
    <row r="304" spans="1:104" x14ac:dyDescent="0.2">
      <c r="A304" s="31" t="s">
        <v>2231</v>
      </c>
      <c r="B304" t="s">
        <v>2232</v>
      </c>
      <c r="C304" t="s">
        <v>2233</v>
      </c>
      <c r="D304" t="s">
        <v>1662</v>
      </c>
      <c r="E304">
        <v>72</v>
      </c>
      <c r="F304">
        <v>187</v>
      </c>
      <c r="G304" t="s">
        <v>1668</v>
      </c>
      <c r="I304" t="s">
        <v>467</v>
      </c>
      <c r="J304" t="s">
        <v>1263</v>
      </c>
      <c r="K304" t="s">
        <v>496</v>
      </c>
      <c r="M304" t="s">
        <v>44</v>
      </c>
      <c r="N304">
        <v>51</v>
      </c>
      <c r="O304">
        <v>1</v>
      </c>
      <c r="P304">
        <v>4</v>
      </c>
      <c r="Q304">
        <v>5</v>
      </c>
      <c r="R304">
        <v>-7</v>
      </c>
      <c r="S304">
        <v>-5</v>
      </c>
      <c r="T304">
        <v>1</v>
      </c>
      <c r="U304">
        <v>64</v>
      </c>
      <c r="V304">
        <v>24</v>
      </c>
      <c r="W304">
        <v>86</v>
      </c>
      <c r="X304">
        <v>29</v>
      </c>
      <c r="Y304">
        <v>10</v>
      </c>
      <c r="Z304">
        <v>2</v>
      </c>
      <c r="AA304">
        <v>11</v>
      </c>
      <c r="AB304">
        <v>35</v>
      </c>
      <c r="AC304">
        <v>39</v>
      </c>
      <c r="AD304">
        <v>2.5</v>
      </c>
      <c r="AE304">
        <v>1</v>
      </c>
      <c r="AF304">
        <v>0</v>
      </c>
      <c r="AG304">
        <v>0</v>
      </c>
      <c r="AH304">
        <v>2</v>
      </c>
      <c r="AI304">
        <v>1</v>
      </c>
      <c r="AJ304">
        <v>1</v>
      </c>
      <c r="AK304">
        <v>2</v>
      </c>
      <c r="AL304">
        <v>2</v>
      </c>
      <c r="AM304">
        <v>2</v>
      </c>
      <c r="AN304">
        <v>2</v>
      </c>
      <c r="AO304">
        <v>1</v>
      </c>
      <c r="AP304">
        <v>0</v>
      </c>
      <c r="AQ304">
        <v>0</v>
      </c>
      <c r="AR304">
        <v>0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17</v>
      </c>
      <c r="AY304">
        <v>2</v>
      </c>
      <c r="AZ304">
        <v>33</v>
      </c>
      <c r="BA304">
        <v>11</v>
      </c>
      <c r="BB304">
        <v>25387</v>
      </c>
      <c r="BC304">
        <v>7762</v>
      </c>
      <c r="BD304">
        <v>233</v>
      </c>
      <c r="BE304">
        <v>926</v>
      </c>
      <c r="BF304">
        <v>12</v>
      </c>
      <c r="BG304">
        <v>6</v>
      </c>
      <c r="BH304">
        <v>0</v>
      </c>
      <c r="BI304">
        <v>1</v>
      </c>
      <c r="BJ304">
        <v>0</v>
      </c>
      <c r="BK304">
        <v>13</v>
      </c>
      <c r="BL304">
        <v>-0.06</v>
      </c>
      <c r="BM304">
        <v>-0.17</v>
      </c>
      <c r="BN304" s="3">
        <f t="shared" si="32"/>
        <v>3.7883864604066133</v>
      </c>
      <c r="BO304" s="3" t="str">
        <f t="shared" si="33"/>
        <v xml:space="preserve"> </v>
      </c>
      <c r="BP304" s="43">
        <v>-6.9</v>
      </c>
      <c r="BQ304" s="43">
        <v>-3.6</v>
      </c>
      <c r="BR304" s="43">
        <v>0.4</v>
      </c>
      <c r="BS304" s="44">
        <f t="shared" si="37"/>
        <v>7.2631110439814925</v>
      </c>
      <c r="BT304" s="45">
        <v>-3.870992265490083</v>
      </c>
      <c r="BU304" s="45">
        <v>0.71550741585350486</v>
      </c>
      <c r="BV304" s="45">
        <v>2.8807583521339555</v>
      </c>
      <c r="BW304" s="45">
        <v>-0.36636736877130027</v>
      </c>
      <c r="BX304" s="45">
        <v>0</v>
      </c>
      <c r="BY304" s="44">
        <f t="shared" si="38"/>
        <v>-0.64109386627392317</v>
      </c>
      <c r="BZ304" s="45">
        <v>2.5046214763246342</v>
      </c>
      <c r="CA304" s="45">
        <v>2.9758745881633512E-2</v>
      </c>
      <c r="CB304" s="45">
        <v>8.7593416139389326</v>
      </c>
      <c r="CC304" s="45">
        <v>-3.3895169258897848</v>
      </c>
      <c r="CD304" s="44">
        <f t="shared" si="39"/>
        <v>7.9042049102554159</v>
      </c>
      <c r="CE304" s="46">
        <v>423.11666666666667</v>
      </c>
      <c r="CF304" s="46">
        <v>129.36666666666667</v>
      </c>
      <c r="CG304" s="46">
        <v>3.8833333333333337</v>
      </c>
      <c r="CH304" s="46">
        <v>556.36666666666667</v>
      </c>
      <c r="CI304" s="47">
        <v>1000000</v>
      </c>
      <c r="CJ304">
        <v>165000</v>
      </c>
      <c r="CK304" s="2">
        <v>20.5</v>
      </c>
      <c r="CL304">
        <v>1</v>
      </c>
      <c r="CM304" s="2"/>
      <c r="CN304" s="2">
        <f t="shared" si="34"/>
        <v>-4.7</v>
      </c>
      <c r="CO304" s="2">
        <f t="shared" si="35"/>
        <v>1.3077920000000001</v>
      </c>
      <c r="CP304" s="48">
        <v>50.557934000000003</v>
      </c>
      <c r="CQ304" s="2">
        <v>3.5890740000000001</v>
      </c>
      <c r="CR304" s="2">
        <v>5.2808469999999996</v>
      </c>
      <c r="CS304" s="2">
        <v>8.8699209999999997</v>
      </c>
      <c r="CT304" s="2">
        <v>-1.304044</v>
      </c>
      <c r="CU304" s="2">
        <v>1.111664</v>
      </c>
      <c r="CV304" s="2">
        <v>1.7200000000000001E-4</v>
      </c>
      <c r="CW304" s="2">
        <v>-0.19220799999999999</v>
      </c>
      <c r="CY304" s="2"/>
      <c r="CZ304" s="49">
        <f t="shared" si="36"/>
        <v>0.43593066666666669</v>
      </c>
    </row>
    <row r="305" spans="1:104" x14ac:dyDescent="0.2">
      <c r="A305" s="31" t="s">
        <v>2234</v>
      </c>
      <c r="B305" t="s">
        <v>2235</v>
      </c>
      <c r="D305" t="s">
        <v>1677</v>
      </c>
      <c r="E305">
        <v>74</v>
      </c>
      <c r="F305">
        <v>200</v>
      </c>
      <c r="G305" t="s">
        <v>1663</v>
      </c>
      <c r="H305" t="s">
        <v>1664</v>
      </c>
      <c r="I305" t="s">
        <v>390</v>
      </c>
      <c r="J305" t="s">
        <v>391</v>
      </c>
      <c r="K305" t="s">
        <v>107</v>
      </c>
      <c r="L305" t="s">
        <v>107</v>
      </c>
      <c r="M305" t="s">
        <v>57</v>
      </c>
      <c r="N305">
        <v>21</v>
      </c>
      <c r="O305">
        <v>1</v>
      </c>
      <c r="P305">
        <v>2</v>
      </c>
      <c r="Q305">
        <v>3</v>
      </c>
      <c r="R305">
        <v>4</v>
      </c>
      <c r="S305">
        <v>1</v>
      </c>
      <c r="T305">
        <v>5</v>
      </c>
      <c r="U305">
        <v>0</v>
      </c>
      <c r="V305">
        <v>15</v>
      </c>
      <c r="W305">
        <v>15</v>
      </c>
      <c r="X305">
        <v>22</v>
      </c>
      <c r="Y305">
        <v>5</v>
      </c>
      <c r="Z305">
        <v>2</v>
      </c>
      <c r="AA305">
        <v>7</v>
      </c>
      <c r="AB305">
        <v>0</v>
      </c>
      <c r="AC305">
        <v>0</v>
      </c>
      <c r="AD305">
        <v>0</v>
      </c>
      <c r="AE305">
        <v>1</v>
      </c>
      <c r="AF305">
        <v>0</v>
      </c>
      <c r="AG305">
        <v>0</v>
      </c>
      <c r="AH305">
        <v>1</v>
      </c>
      <c r="AI305">
        <v>1</v>
      </c>
      <c r="AJ305">
        <v>0</v>
      </c>
      <c r="AK305">
        <v>2</v>
      </c>
      <c r="AL305">
        <v>0</v>
      </c>
      <c r="AM305">
        <v>1</v>
      </c>
      <c r="AN305">
        <v>1</v>
      </c>
      <c r="AO305">
        <v>1</v>
      </c>
      <c r="AP305">
        <v>0</v>
      </c>
      <c r="AQ305">
        <v>0</v>
      </c>
      <c r="AR305">
        <v>0</v>
      </c>
      <c r="AS305">
        <v>1</v>
      </c>
      <c r="AT305">
        <v>1</v>
      </c>
      <c r="AU305">
        <v>0</v>
      </c>
      <c r="AV305">
        <v>0</v>
      </c>
      <c r="AW305">
        <v>0</v>
      </c>
      <c r="AX305">
        <v>10</v>
      </c>
      <c r="AY305">
        <v>0</v>
      </c>
      <c r="AZ305">
        <v>13</v>
      </c>
      <c r="BA305">
        <v>7</v>
      </c>
      <c r="BB305">
        <v>16850</v>
      </c>
      <c r="BC305">
        <v>1902</v>
      </c>
      <c r="BD305">
        <v>136</v>
      </c>
      <c r="BE305">
        <v>440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-0.02</v>
      </c>
      <c r="BM305">
        <v>-0.1</v>
      </c>
      <c r="BN305" s="3">
        <f t="shared" si="32"/>
        <v>3.6753615591272037</v>
      </c>
      <c r="BO305" s="3" t="str">
        <f t="shared" si="33"/>
        <v xml:space="preserve"> </v>
      </c>
      <c r="BP305" s="43">
        <v>1.4</v>
      </c>
      <c r="BQ305" s="43">
        <v>0.1</v>
      </c>
      <c r="BR305" s="43">
        <v>1.1000000000000001</v>
      </c>
      <c r="BS305" s="44">
        <f t="shared" si="37"/>
        <v>11.381478528680242</v>
      </c>
      <c r="BT305" s="45">
        <v>0.69495598676340009</v>
      </c>
      <c r="BU305" s="45">
        <v>-9.636540288800248E-2</v>
      </c>
      <c r="BV305" s="45">
        <v>-0.93145181021706802</v>
      </c>
      <c r="BW305" s="45">
        <v>0.42086476953881519</v>
      </c>
      <c r="BX305" s="45">
        <v>0</v>
      </c>
      <c r="BY305" s="44">
        <f t="shared" si="38"/>
        <v>8.8003543197144818E-2</v>
      </c>
      <c r="BZ305" s="45">
        <v>8.8129335930106603</v>
      </c>
      <c r="CA305" s="45">
        <v>4.4858838522274298E-2</v>
      </c>
      <c r="CB305" s="45">
        <v>-0.82465817992715407</v>
      </c>
      <c r="CC305" s="45">
        <v>3.2603407338773169</v>
      </c>
      <c r="CD305" s="44">
        <f t="shared" si="39"/>
        <v>11.293474985483098</v>
      </c>
      <c r="CE305" s="46">
        <v>280.83333333333331</v>
      </c>
      <c r="CF305" s="46">
        <v>31.7</v>
      </c>
      <c r="CG305" s="46">
        <v>2.2666666666666666</v>
      </c>
      <c r="CH305" s="46">
        <v>314.79999999999995</v>
      </c>
      <c r="CI305" s="47">
        <v>643333.33333333337</v>
      </c>
      <c r="CJ305">
        <v>1473562</v>
      </c>
      <c r="CK305" s="2">
        <v>95.199996999999996</v>
      </c>
      <c r="CL305">
        <v>0.64400000000000002</v>
      </c>
      <c r="CM305" s="3">
        <v>0.66599999999999993</v>
      </c>
      <c r="CN305" s="2">
        <f t="shared" si="34"/>
        <v>0.76800000000000013</v>
      </c>
      <c r="CO305" s="2">
        <f t="shared" si="35"/>
        <v>1.4384370000000002</v>
      </c>
      <c r="CP305" s="48">
        <v>41.085022000000002</v>
      </c>
      <c r="CQ305" s="2">
        <v>1.992534</v>
      </c>
      <c r="CR305" s="2">
        <v>6.7598060000000002</v>
      </c>
      <c r="CS305" s="2">
        <v>8.7523400000000002</v>
      </c>
      <c r="CT305" s="2">
        <v>-1.5276E-2</v>
      </c>
      <c r="CU305" s="2">
        <v>1.9510149999999999</v>
      </c>
      <c r="CV305" s="2">
        <v>6.9700000000000003E-4</v>
      </c>
      <c r="CW305" s="2">
        <v>1.936437</v>
      </c>
      <c r="CX305" t="s">
        <v>107</v>
      </c>
      <c r="CY305" s="2">
        <v>0.6</v>
      </c>
      <c r="CZ305" s="49">
        <f t="shared" si="36"/>
        <v>1.1454789999999999</v>
      </c>
    </row>
    <row r="306" spans="1:104" x14ac:dyDescent="0.2">
      <c r="A306" s="31" t="s">
        <v>2236</v>
      </c>
      <c r="B306" t="s">
        <v>2237</v>
      </c>
      <c r="C306" t="s">
        <v>1707</v>
      </c>
      <c r="D306" t="s">
        <v>1681</v>
      </c>
      <c r="E306">
        <v>74</v>
      </c>
      <c r="F306">
        <v>204</v>
      </c>
      <c r="G306" t="s">
        <v>1668</v>
      </c>
      <c r="I306" t="s">
        <v>658</v>
      </c>
      <c r="J306" t="s">
        <v>659</v>
      </c>
      <c r="K306" t="s">
        <v>94</v>
      </c>
      <c r="L306" t="s">
        <v>161</v>
      </c>
      <c r="M306" t="s">
        <v>57</v>
      </c>
      <c r="N306">
        <v>65</v>
      </c>
      <c r="O306">
        <v>3</v>
      </c>
      <c r="P306">
        <v>9</v>
      </c>
      <c r="Q306">
        <v>12</v>
      </c>
      <c r="R306">
        <v>6</v>
      </c>
      <c r="S306">
        <v>11</v>
      </c>
      <c r="T306">
        <v>2</v>
      </c>
      <c r="U306">
        <v>45</v>
      </c>
      <c r="V306">
        <v>49</v>
      </c>
      <c r="W306">
        <v>47</v>
      </c>
      <c r="X306">
        <v>76</v>
      </c>
      <c r="Y306">
        <v>23</v>
      </c>
      <c r="Z306">
        <v>25</v>
      </c>
      <c r="AA306">
        <v>8</v>
      </c>
      <c r="AB306">
        <v>0</v>
      </c>
      <c r="AC306">
        <v>0</v>
      </c>
      <c r="AD306">
        <v>0</v>
      </c>
      <c r="AE306">
        <v>2</v>
      </c>
      <c r="AF306">
        <v>1</v>
      </c>
      <c r="AG306">
        <v>0</v>
      </c>
      <c r="AH306">
        <v>9</v>
      </c>
      <c r="AI306">
        <v>0</v>
      </c>
      <c r="AJ306">
        <v>0</v>
      </c>
      <c r="AK306">
        <v>7</v>
      </c>
      <c r="AL306">
        <v>2</v>
      </c>
      <c r="AM306">
        <v>3</v>
      </c>
      <c r="AN306">
        <v>6</v>
      </c>
      <c r="AO306">
        <v>0</v>
      </c>
      <c r="AP306">
        <v>0</v>
      </c>
      <c r="AQ306">
        <v>1</v>
      </c>
      <c r="AR306">
        <v>0</v>
      </c>
      <c r="AS306">
        <v>3</v>
      </c>
      <c r="AT306">
        <v>0</v>
      </c>
      <c r="AU306">
        <v>3</v>
      </c>
      <c r="AV306">
        <v>0</v>
      </c>
      <c r="AW306">
        <v>0</v>
      </c>
      <c r="AX306">
        <v>42</v>
      </c>
      <c r="AY306">
        <v>4</v>
      </c>
      <c r="AZ306">
        <v>43</v>
      </c>
      <c r="BA306">
        <v>11</v>
      </c>
      <c r="BB306">
        <v>54442</v>
      </c>
      <c r="BC306">
        <v>4349</v>
      </c>
      <c r="BD306">
        <v>2153</v>
      </c>
      <c r="BE306">
        <v>1280</v>
      </c>
      <c r="BF306">
        <v>10</v>
      </c>
      <c r="BG306">
        <v>3</v>
      </c>
      <c r="BH306">
        <v>1</v>
      </c>
      <c r="BI306">
        <v>0</v>
      </c>
      <c r="BJ306">
        <v>0</v>
      </c>
      <c r="BK306">
        <v>10</v>
      </c>
      <c r="BL306">
        <v>-0.08</v>
      </c>
      <c r="BM306">
        <v>0.08</v>
      </c>
      <c r="BN306" s="3">
        <f t="shared" si="32"/>
        <v>3.6197196669834013</v>
      </c>
      <c r="BO306" s="3">
        <f t="shared" si="33"/>
        <v>3.4536817417456227</v>
      </c>
      <c r="BP306" s="43">
        <v>-6.9</v>
      </c>
      <c r="BQ306" s="43">
        <v>-0.1</v>
      </c>
      <c r="BR306" s="43">
        <v>0.4</v>
      </c>
      <c r="BS306" s="44">
        <f t="shared" si="37"/>
        <v>27.635599431831903</v>
      </c>
      <c r="BT306" s="45">
        <v>7.4370105145878833</v>
      </c>
      <c r="BU306" s="45">
        <v>0.963521992306272</v>
      </c>
      <c r="BV306" s="45">
        <v>0.40189324275543664</v>
      </c>
      <c r="BW306" s="45">
        <v>-0.25491470187090459</v>
      </c>
      <c r="BX306" s="45">
        <v>0</v>
      </c>
      <c r="BY306" s="44">
        <f t="shared" si="38"/>
        <v>8.5475110477786878</v>
      </c>
      <c r="BZ306" s="45">
        <v>14.258997926880625</v>
      </c>
      <c r="CA306" s="45">
        <v>0.66044236664592659</v>
      </c>
      <c r="CB306" s="45">
        <v>1.0163394459326109</v>
      </c>
      <c r="CC306" s="45">
        <v>3.1523086445940551</v>
      </c>
      <c r="CD306" s="44">
        <f t="shared" si="39"/>
        <v>19.088088384053215</v>
      </c>
      <c r="CE306" s="46">
        <v>907.36666666666679</v>
      </c>
      <c r="CF306" s="46">
        <v>72.483333333333334</v>
      </c>
      <c r="CG306" s="46">
        <v>35.883333333333333</v>
      </c>
      <c r="CH306" s="46">
        <v>1015.7333333333335</v>
      </c>
      <c r="CI306" s="47">
        <v>757500</v>
      </c>
      <c r="CJ306">
        <v>3328879</v>
      </c>
      <c r="CK306" s="2">
        <v>79.800003000000004</v>
      </c>
      <c r="CL306">
        <v>0.76</v>
      </c>
      <c r="CM306" s="2">
        <v>0.8</v>
      </c>
      <c r="CN306" s="2">
        <f t="shared" si="34"/>
        <v>-0.48</v>
      </c>
      <c r="CO306" s="2">
        <f t="shared" si="35"/>
        <v>1.3389800000000001</v>
      </c>
      <c r="CP306" s="48">
        <v>54.752132000000003</v>
      </c>
      <c r="CQ306" s="2">
        <v>2.2529940000000002</v>
      </c>
      <c r="CR306" s="2">
        <v>7.7254949999999996</v>
      </c>
      <c r="CS306" s="2">
        <v>9.9784889999999997</v>
      </c>
      <c r="CT306" s="2">
        <v>0.11647</v>
      </c>
      <c r="CU306" s="2">
        <v>2.125937</v>
      </c>
      <c r="CV306" s="2">
        <v>-3.4269999999999999E-3</v>
      </c>
      <c r="CW306" s="2">
        <v>2.2389800000000002</v>
      </c>
      <c r="CX306" t="s">
        <v>161</v>
      </c>
      <c r="CY306" s="2">
        <v>0.8</v>
      </c>
      <c r="CZ306" s="49">
        <f t="shared" si="36"/>
        <v>1.2463266666666666</v>
      </c>
    </row>
    <row r="307" spans="1:104" x14ac:dyDescent="0.2">
      <c r="A307" s="31" t="s">
        <v>2238</v>
      </c>
      <c r="B307" t="s">
        <v>2239</v>
      </c>
      <c r="C307" t="s">
        <v>1684</v>
      </c>
      <c r="D307" t="s">
        <v>1681</v>
      </c>
      <c r="E307">
        <v>73</v>
      </c>
      <c r="F307">
        <v>188</v>
      </c>
      <c r="G307" t="s">
        <v>1663</v>
      </c>
      <c r="I307" t="s">
        <v>494</v>
      </c>
      <c r="J307" t="s">
        <v>1266</v>
      </c>
      <c r="K307" t="s">
        <v>54</v>
      </c>
      <c r="M307" t="s">
        <v>44</v>
      </c>
      <c r="N307">
        <v>4</v>
      </c>
      <c r="O307">
        <v>0</v>
      </c>
      <c r="P307">
        <v>1</v>
      </c>
      <c r="Q307">
        <v>1</v>
      </c>
      <c r="R307">
        <v>-1</v>
      </c>
      <c r="S307">
        <v>-1</v>
      </c>
      <c r="T307">
        <v>0</v>
      </c>
      <c r="U307">
        <v>7</v>
      </c>
      <c r="V307">
        <v>7</v>
      </c>
      <c r="W307">
        <v>13</v>
      </c>
      <c r="X307">
        <v>4</v>
      </c>
      <c r="Y307">
        <v>0</v>
      </c>
      <c r="Z307">
        <v>0</v>
      </c>
      <c r="AA307">
        <v>1</v>
      </c>
      <c r="AB307">
        <v>0</v>
      </c>
      <c r="AC307">
        <v>2</v>
      </c>
      <c r="AD307">
        <v>0.8</v>
      </c>
      <c r="AE307">
        <v>0</v>
      </c>
      <c r="AF307">
        <v>0</v>
      </c>
      <c r="AG307">
        <v>0</v>
      </c>
      <c r="AH307">
        <v>1</v>
      </c>
      <c r="AI307">
        <v>0</v>
      </c>
      <c r="AJ307">
        <v>0</v>
      </c>
      <c r="AK307">
        <v>1</v>
      </c>
      <c r="AL307">
        <v>0</v>
      </c>
      <c r="AM307">
        <v>0</v>
      </c>
      <c r="AN307">
        <v>1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1</v>
      </c>
      <c r="AY307">
        <v>0</v>
      </c>
      <c r="AZ307">
        <v>2</v>
      </c>
      <c r="BA307">
        <v>0</v>
      </c>
      <c r="BB307">
        <v>2810</v>
      </c>
      <c r="BC307">
        <v>7</v>
      </c>
      <c r="BD307">
        <v>63</v>
      </c>
      <c r="BE307">
        <v>63</v>
      </c>
      <c r="BF307">
        <v>1</v>
      </c>
      <c r="BG307">
        <v>1</v>
      </c>
      <c r="BH307">
        <v>0</v>
      </c>
      <c r="BI307">
        <v>0</v>
      </c>
      <c r="BJ307">
        <v>0</v>
      </c>
      <c r="BK307">
        <v>1</v>
      </c>
      <c r="BL307">
        <v>-0.11</v>
      </c>
      <c r="BM307">
        <v>7.0000000000000007E-2</v>
      </c>
      <c r="BN307" s="3" t="str">
        <f t="shared" si="32"/>
        <v xml:space="preserve"> </v>
      </c>
      <c r="BO307" s="3" t="str">
        <f t="shared" si="33"/>
        <v xml:space="preserve"> </v>
      </c>
      <c r="BP307" s="43">
        <v>-0.8</v>
      </c>
      <c r="BQ307" s="43">
        <v>-0.1</v>
      </c>
      <c r="BR307" s="43">
        <v>-0.1</v>
      </c>
      <c r="BS307" s="44">
        <f t="shared" si="37"/>
        <v>0.2432972375634079</v>
      </c>
      <c r="BT307" s="45">
        <v>-0.15888279398537178</v>
      </c>
      <c r="BU307" s="45">
        <v>-6.3088684483721458E-2</v>
      </c>
      <c r="BV307" s="45">
        <v>0.10846446113409054</v>
      </c>
      <c r="BW307" s="45">
        <v>-1.9163186048124638E-3</v>
      </c>
      <c r="BX307" s="45">
        <v>0</v>
      </c>
      <c r="BY307" s="44">
        <f t="shared" si="38"/>
        <v>-0.11542333593981516</v>
      </c>
      <c r="BZ307" s="45">
        <v>0.51827607705817402</v>
      </c>
      <c r="CA307" s="45">
        <v>9.2553943054551214E-3</v>
      </c>
      <c r="CB307" s="45">
        <v>1.8816467529799027E-2</v>
      </c>
      <c r="CC307" s="45">
        <v>-0.18762736539020508</v>
      </c>
      <c r="CD307" s="44">
        <f t="shared" si="39"/>
        <v>0.35872057350322306</v>
      </c>
      <c r="CE307" s="46">
        <v>46.833333333333336</v>
      </c>
      <c r="CF307" s="46">
        <v>0.11666666666666667</v>
      </c>
      <c r="CG307" s="46">
        <v>1.05</v>
      </c>
      <c r="CH307" s="46">
        <v>48</v>
      </c>
      <c r="CI307" s="47">
        <v>500000</v>
      </c>
      <c r="CL307">
        <v>0.5</v>
      </c>
      <c r="CM307" s="2"/>
      <c r="CN307" s="2">
        <f t="shared" si="34"/>
        <v>-0.2</v>
      </c>
      <c r="CO307" s="2">
        <f t="shared" si="35"/>
        <v>2.5877330000000001</v>
      </c>
      <c r="CP307" s="48">
        <v>27.566410000000001</v>
      </c>
      <c r="CQ307" s="2">
        <v>4.2522140000000004</v>
      </c>
      <c r="CR307" s="2">
        <v>6.0933450000000002</v>
      </c>
      <c r="CS307" s="2">
        <v>10.345559</v>
      </c>
      <c r="CT307" s="2">
        <v>0.59045700000000001</v>
      </c>
      <c r="CU307" s="2">
        <v>0.49805199999999999</v>
      </c>
      <c r="CV307" s="2">
        <v>-7.76E-4</v>
      </c>
      <c r="CW307" s="2">
        <v>1.0877330000000001</v>
      </c>
      <c r="CY307" s="2"/>
      <c r="CZ307" s="49">
        <f t="shared" si="36"/>
        <v>0.86257766666666669</v>
      </c>
    </row>
    <row r="308" spans="1:104" x14ac:dyDescent="0.2">
      <c r="A308" s="31" t="s">
        <v>2240</v>
      </c>
      <c r="B308" t="s">
        <v>2241</v>
      </c>
      <c r="D308" t="s">
        <v>1805</v>
      </c>
      <c r="E308">
        <v>76</v>
      </c>
      <c r="F308">
        <v>230</v>
      </c>
      <c r="G308" t="s">
        <v>1668</v>
      </c>
      <c r="I308" t="s">
        <v>99</v>
      </c>
      <c r="J308" t="s">
        <v>1267</v>
      </c>
      <c r="K308" t="s">
        <v>62</v>
      </c>
      <c r="M308" t="s">
        <v>69</v>
      </c>
      <c r="N308">
        <v>62</v>
      </c>
      <c r="O308">
        <v>4</v>
      </c>
      <c r="P308">
        <v>5</v>
      </c>
      <c r="Q308">
        <v>9</v>
      </c>
      <c r="R308">
        <v>-2</v>
      </c>
      <c r="S308">
        <v>1</v>
      </c>
      <c r="T308">
        <v>0</v>
      </c>
      <c r="U308">
        <v>66</v>
      </c>
      <c r="V308">
        <v>79</v>
      </c>
      <c r="W308">
        <v>135</v>
      </c>
      <c r="X308">
        <v>6</v>
      </c>
      <c r="Y308">
        <v>21</v>
      </c>
      <c r="Z308">
        <v>11</v>
      </c>
      <c r="AA308">
        <v>14</v>
      </c>
      <c r="AB308">
        <v>300</v>
      </c>
      <c r="AC308">
        <v>206</v>
      </c>
      <c r="AD308">
        <v>14.7</v>
      </c>
      <c r="AE308">
        <v>4</v>
      </c>
      <c r="AF308">
        <v>0</v>
      </c>
      <c r="AG308">
        <v>0</v>
      </c>
      <c r="AH308">
        <v>4</v>
      </c>
      <c r="AI308">
        <v>0</v>
      </c>
      <c r="AJ308">
        <v>1</v>
      </c>
      <c r="AK308">
        <v>2</v>
      </c>
      <c r="AL308">
        <v>3</v>
      </c>
      <c r="AM308">
        <v>3</v>
      </c>
      <c r="AN308">
        <v>2</v>
      </c>
      <c r="AO308">
        <v>2</v>
      </c>
      <c r="AP308">
        <v>0</v>
      </c>
      <c r="AQ308">
        <v>1</v>
      </c>
      <c r="AR308">
        <v>3</v>
      </c>
      <c r="AS308">
        <v>1</v>
      </c>
      <c r="AT308">
        <v>2</v>
      </c>
      <c r="AU308">
        <v>2</v>
      </c>
      <c r="AV308">
        <v>0</v>
      </c>
      <c r="AW308">
        <v>0</v>
      </c>
      <c r="AX308">
        <v>13</v>
      </c>
      <c r="AY308">
        <v>1</v>
      </c>
      <c r="AZ308">
        <v>14</v>
      </c>
      <c r="BA308">
        <v>0</v>
      </c>
      <c r="BB308">
        <v>36430</v>
      </c>
      <c r="BC308">
        <v>86</v>
      </c>
      <c r="BD308">
        <v>1385</v>
      </c>
      <c r="BE308">
        <v>869</v>
      </c>
      <c r="BF308">
        <v>33</v>
      </c>
      <c r="BG308">
        <v>0</v>
      </c>
      <c r="BH308">
        <v>0</v>
      </c>
      <c r="BI308">
        <v>0</v>
      </c>
      <c r="BJ308">
        <v>0</v>
      </c>
      <c r="BK308">
        <v>7</v>
      </c>
      <c r="BL308">
        <v>-0.08</v>
      </c>
      <c r="BM308">
        <v>-0.28999999999999998</v>
      </c>
      <c r="BN308" s="3" t="str">
        <f t="shared" si="32"/>
        <v xml:space="preserve"> </v>
      </c>
      <c r="BO308" s="3">
        <f t="shared" si="33"/>
        <v>1.5792022879544472</v>
      </c>
      <c r="BP308" s="43">
        <v>-4.3</v>
      </c>
      <c r="BQ308" s="43">
        <v>-1.4</v>
      </c>
      <c r="BR308" s="43">
        <v>0.2</v>
      </c>
      <c r="BS308" s="44">
        <f t="shared" si="37"/>
        <v>-12.522963976439652</v>
      </c>
      <c r="BT308" s="52">
        <v>-2.5387020846231381</v>
      </c>
      <c r="BU308" s="52">
        <v>-0.72980876241404813</v>
      </c>
      <c r="BV308" s="52">
        <v>-0.99784765846246481</v>
      </c>
      <c r="BW308" s="52">
        <v>-1.8843208016261315E-2</v>
      </c>
      <c r="BX308" s="52">
        <v>0</v>
      </c>
      <c r="BY308" s="44">
        <f t="shared" si="38"/>
        <v>-4.2852017135159128</v>
      </c>
      <c r="BZ308" s="52">
        <v>8.0179375446506924</v>
      </c>
      <c r="CA308" s="52">
        <v>0.17828314034799014</v>
      </c>
      <c r="CB308" s="52">
        <v>0.15979907795889828</v>
      </c>
      <c r="CC308" s="52">
        <v>-16.593782025881318</v>
      </c>
      <c r="CD308" s="44">
        <f t="shared" si="39"/>
        <v>-8.2377622629237379</v>
      </c>
      <c r="CE308" s="45">
        <v>607.16666666666663</v>
      </c>
      <c r="CF308" s="45">
        <v>1.4333333333333333</v>
      </c>
      <c r="CG308" s="45">
        <v>23.083333333333332</v>
      </c>
      <c r="CH308" s="45">
        <v>631.68333333333328</v>
      </c>
      <c r="CI308" s="45">
        <v>941666.66666666663</v>
      </c>
      <c r="CJ308">
        <v>165000</v>
      </c>
      <c r="CK308" s="2">
        <v>30.5</v>
      </c>
      <c r="CL308">
        <v>2.5</v>
      </c>
      <c r="CM308" s="2"/>
      <c r="CN308" s="2">
        <f t="shared" si="34"/>
        <v>-7.2</v>
      </c>
      <c r="CO308" s="2">
        <f t="shared" si="35"/>
        <v>2.4241160000000002</v>
      </c>
      <c r="CP308" s="48">
        <v>54.093670000000003</v>
      </c>
      <c r="CQ308" s="2">
        <v>5.9935900000000002</v>
      </c>
      <c r="CR308" s="2">
        <v>8.6593879999999999</v>
      </c>
      <c r="CS308" s="2">
        <v>14.652977999999999</v>
      </c>
      <c r="CT308" s="2">
        <v>0.163353</v>
      </c>
      <c r="CU308" s="2">
        <v>0.75551599999999997</v>
      </c>
      <c r="CV308" s="2">
        <v>5.2480000000000001E-3</v>
      </c>
      <c r="CW308" s="2">
        <v>0.92411600000000005</v>
      </c>
      <c r="CY308" s="2"/>
      <c r="CZ308" s="49">
        <f t="shared" si="36"/>
        <v>0.80803866666666668</v>
      </c>
    </row>
    <row r="309" spans="1:104" x14ac:dyDescent="0.2">
      <c r="A309" s="31" t="s">
        <v>2242</v>
      </c>
      <c r="B309" t="s">
        <v>2243</v>
      </c>
      <c r="C309" t="s">
        <v>2244</v>
      </c>
      <c r="D309" t="s">
        <v>1662</v>
      </c>
      <c r="E309">
        <v>71</v>
      </c>
      <c r="F309">
        <v>210</v>
      </c>
      <c r="G309" t="s">
        <v>1663</v>
      </c>
      <c r="I309" t="s">
        <v>66</v>
      </c>
      <c r="J309" t="s">
        <v>1268</v>
      </c>
      <c r="K309" t="s">
        <v>113</v>
      </c>
      <c r="M309" t="s">
        <v>48</v>
      </c>
      <c r="N309">
        <v>25</v>
      </c>
      <c r="O309">
        <v>0</v>
      </c>
      <c r="P309">
        <v>2</v>
      </c>
      <c r="Q309">
        <v>2</v>
      </c>
      <c r="R309">
        <v>-7</v>
      </c>
      <c r="S309">
        <v>-5</v>
      </c>
      <c r="T309">
        <v>-4</v>
      </c>
      <c r="U309">
        <v>38</v>
      </c>
      <c r="V309">
        <v>12</v>
      </c>
      <c r="W309">
        <v>40</v>
      </c>
      <c r="X309">
        <v>4</v>
      </c>
      <c r="Y309">
        <v>10</v>
      </c>
      <c r="Z309">
        <v>2</v>
      </c>
      <c r="AA309">
        <v>2</v>
      </c>
      <c r="AB309">
        <v>1</v>
      </c>
      <c r="AC309">
        <v>2</v>
      </c>
      <c r="AD309">
        <v>0.2</v>
      </c>
      <c r="AE309">
        <v>0</v>
      </c>
      <c r="AF309">
        <v>0</v>
      </c>
      <c r="AG309">
        <v>0</v>
      </c>
      <c r="AH309">
        <v>2</v>
      </c>
      <c r="AI309">
        <v>0</v>
      </c>
      <c r="AJ309">
        <v>0</v>
      </c>
      <c r="AK309">
        <v>1</v>
      </c>
      <c r="AL309">
        <v>1</v>
      </c>
      <c r="AM309">
        <v>0</v>
      </c>
      <c r="AN309">
        <v>2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3</v>
      </c>
      <c r="AY309">
        <v>0</v>
      </c>
      <c r="AZ309">
        <v>10</v>
      </c>
      <c r="BA309">
        <v>0</v>
      </c>
      <c r="BB309">
        <v>9630</v>
      </c>
      <c r="BC309">
        <v>29</v>
      </c>
      <c r="BD309">
        <v>33</v>
      </c>
      <c r="BE309">
        <v>226</v>
      </c>
      <c r="BF309">
        <v>4</v>
      </c>
      <c r="BG309">
        <v>4</v>
      </c>
      <c r="BH309">
        <v>0</v>
      </c>
      <c r="BI309">
        <v>1</v>
      </c>
      <c r="BJ309">
        <v>0</v>
      </c>
      <c r="BK309">
        <v>2</v>
      </c>
      <c r="BL309">
        <v>-0.24</v>
      </c>
      <c r="BM309">
        <v>-0.24</v>
      </c>
      <c r="BN309" s="3" t="str">
        <f t="shared" si="32"/>
        <v xml:space="preserve"> </v>
      </c>
      <c r="BO309" s="3" t="str">
        <f t="shared" si="33"/>
        <v xml:space="preserve"> </v>
      </c>
      <c r="BP309" s="43">
        <v>-6.1</v>
      </c>
      <c r="BQ309" s="43">
        <v>-1.2</v>
      </c>
      <c r="BR309" s="43">
        <v>-0.9</v>
      </c>
      <c r="BS309" s="44">
        <f t="shared" si="37"/>
        <v>-4.1716378399516776</v>
      </c>
      <c r="BT309" s="52">
        <v>-2.473924867917169</v>
      </c>
      <c r="BU309" s="52">
        <v>-3.1145497925211988E-2</v>
      </c>
      <c r="BV309" s="52">
        <v>9.8800637471140207E-2</v>
      </c>
      <c r="BW309" s="52">
        <v>-7.2146377134903409E-3</v>
      </c>
      <c r="BX309" s="52">
        <v>0</v>
      </c>
      <c r="BY309" s="44">
        <f t="shared" si="38"/>
        <v>-2.4134843660847314</v>
      </c>
      <c r="BZ309" s="52">
        <v>9.9926578265718533E-2</v>
      </c>
      <c r="CA309" s="52">
        <v>3.8972109067911191E-3</v>
      </c>
      <c r="CB309" s="52">
        <v>7.0679292613060718E-2</v>
      </c>
      <c r="CC309" s="52">
        <v>-1.9326565556525164</v>
      </c>
      <c r="CD309" s="44">
        <f t="shared" si="39"/>
        <v>-1.758153473866946</v>
      </c>
      <c r="CE309" s="53">
        <v>160.5</v>
      </c>
      <c r="CF309" s="53">
        <v>0.48333333333333339</v>
      </c>
      <c r="CG309" s="53">
        <v>0.55000000000000004</v>
      </c>
      <c r="CH309" s="45">
        <v>161.53333333333333</v>
      </c>
      <c r="CI309" s="54">
        <v>512500</v>
      </c>
      <c r="CJ309">
        <v>165000</v>
      </c>
      <c r="CK309" s="2">
        <v>6.0999999000000003</v>
      </c>
      <c r="CL309">
        <v>0.52500000000000002</v>
      </c>
      <c r="CM309" s="2"/>
      <c r="CN309" s="2">
        <f t="shared" si="34"/>
        <v>-2.1750000000000003</v>
      </c>
      <c r="CO309" s="2">
        <f t="shared" si="35"/>
        <v>0.89863300000000002</v>
      </c>
      <c r="CP309" s="48">
        <v>41.075828999999999</v>
      </c>
      <c r="CQ309" s="2">
        <v>3.1260210000000002</v>
      </c>
      <c r="CR309" s="2">
        <v>4.4138820000000001</v>
      </c>
      <c r="CS309" s="2">
        <v>7.5399019999999997</v>
      </c>
      <c r="CT309" s="2">
        <v>-0.91053099999999998</v>
      </c>
      <c r="CU309" s="2">
        <v>0.31422299999999997</v>
      </c>
      <c r="CV309" s="2">
        <v>-5.0590000000000001E-3</v>
      </c>
      <c r="CW309" s="2">
        <v>-0.60136699999999998</v>
      </c>
      <c r="CY309" s="2"/>
      <c r="CZ309" s="49">
        <f t="shared" si="36"/>
        <v>0.2995443333333333</v>
      </c>
    </row>
    <row r="310" spans="1:104" x14ac:dyDescent="0.2">
      <c r="A310" s="31" t="s">
        <v>2245</v>
      </c>
      <c r="B310" t="s">
        <v>2246</v>
      </c>
      <c r="D310" t="s">
        <v>1677</v>
      </c>
      <c r="E310">
        <v>72</v>
      </c>
      <c r="F310">
        <v>203</v>
      </c>
      <c r="G310" t="s">
        <v>1663</v>
      </c>
      <c r="I310" t="s">
        <v>397</v>
      </c>
      <c r="J310" t="s">
        <v>516</v>
      </c>
      <c r="K310" t="s">
        <v>205</v>
      </c>
      <c r="L310" t="s">
        <v>205</v>
      </c>
      <c r="M310" t="s">
        <v>48</v>
      </c>
      <c r="N310">
        <v>53</v>
      </c>
      <c r="O310">
        <v>14</v>
      </c>
      <c r="P310">
        <v>23</v>
      </c>
      <c r="Q310">
        <v>37</v>
      </c>
      <c r="R310">
        <v>18</v>
      </c>
      <c r="S310">
        <v>5</v>
      </c>
      <c r="T310">
        <v>1</v>
      </c>
      <c r="U310">
        <v>38</v>
      </c>
      <c r="V310">
        <v>75</v>
      </c>
      <c r="W310">
        <v>49</v>
      </c>
      <c r="X310">
        <v>4</v>
      </c>
      <c r="Y310">
        <v>30</v>
      </c>
      <c r="Z310">
        <v>21</v>
      </c>
      <c r="AA310">
        <v>9</v>
      </c>
      <c r="AB310">
        <v>3</v>
      </c>
      <c r="AC310">
        <v>5</v>
      </c>
      <c r="AD310">
        <v>0.2</v>
      </c>
      <c r="AE310">
        <v>6</v>
      </c>
      <c r="AF310">
        <v>8</v>
      </c>
      <c r="AG310">
        <v>0</v>
      </c>
      <c r="AH310">
        <v>19</v>
      </c>
      <c r="AI310">
        <v>0</v>
      </c>
      <c r="AJ310">
        <v>4</v>
      </c>
      <c r="AK310">
        <v>9</v>
      </c>
      <c r="AL310">
        <v>14</v>
      </c>
      <c r="AM310">
        <v>5</v>
      </c>
      <c r="AN310">
        <v>18</v>
      </c>
      <c r="AO310">
        <v>1</v>
      </c>
      <c r="AP310">
        <v>0</v>
      </c>
      <c r="AQ310">
        <v>1</v>
      </c>
      <c r="AR310">
        <v>8</v>
      </c>
      <c r="AS310">
        <v>6</v>
      </c>
      <c r="AT310">
        <v>2</v>
      </c>
      <c r="AU310">
        <v>12</v>
      </c>
      <c r="AV310">
        <v>0</v>
      </c>
      <c r="AW310">
        <v>0</v>
      </c>
      <c r="AX310">
        <v>75</v>
      </c>
      <c r="AY310">
        <v>37</v>
      </c>
      <c r="AZ310">
        <v>22</v>
      </c>
      <c r="BA310">
        <v>2</v>
      </c>
      <c r="BB310">
        <v>38031</v>
      </c>
      <c r="BC310">
        <v>53</v>
      </c>
      <c r="BD310">
        <v>10462</v>
      </c>
      <c r="BE310">
        <v>1089</v>
      </c>
      <c r="BF310">
        <v>19</v>
      </c>
      <c r="BG310">
        <v>0</v>
      </c>
      <c r="BH310">
        <v>0</v>
      </c>
      <c r="BI310">
        <v>0</v>
      </c>
      <c r="BJ310">
        <v>0</v>
      </c>
      <c r="BK310">
        <v>13</v>
      </c>
      <c r="BL310">
        <v>0.01</v>
      </c>
      <c r="BM310">
        <v>0.69</v>
      </c>
      <c r="BN310" s="3" t="str">
        <f t="shared" si="32"/>
        <v xml:space="preserve"> </v>
      </c>
      <c r="BO310" s="3">
        <f t="shared" si="33"/>
        <v>5.620902699480574</v>
      </c>
      <c r="BP310" s="43">
        <v>16.3</v>
      </c>
      <c r="BQ310" s="43">
        <v>4.4000000000000004</v>
      </c>
      <c r="BR310" s="43">
        <v>3.9</v>
      </c>
      <c r="BS310" s="44">
        <f t="shared" si="37"/>
        <v>35.598007632177818</v>
      </c>
      <c r="BT310" s="45">
        <v>14.437887682718655</v>
      </c>
      <c r="BU310" s="45">
        <v>14.510686925892109</v>
      </c>
      <c r="BV310" s="45">
        <v>1.9589573012729489</v>
      </c>
      <c r="BW310" s="45">
        <v>-1.1504022089838001E-2</v>
      </c>
      <c r="BX310" s="45">
        <v>0</v>
      </c>
      <c r="BY310" s="44">
        <f t="shared" si="38"/>
        <v>30.896027887793874</v>
      </c>
      <c r="BZ310" s="45">
        <v>11.298384230410186</v>
      </c>
      <c r="CA310" s="45">
        <v>0.65983798006133676</v>
      </c>
      <c r="CB310" s="45">
        <v>-1.5124493183752261</v>
      </c>
      <c r="CC310" s="45">
        <v>-5.7437931477123492</v>
      </c>
      <c r="CD310" s="44">
        <f t="shared" si="39"/>
        <v>4.7019797443839462</v>
      </c>
      <c r="CE310" s="46">
        <v>633.85</v>
      </c>
      <c r="CF310" s="46">
        <v>0.8833333333333333</v>
      </c>
      <c r="CG310" s="46">
        <v>174.36666666666667</v>
      </c>
      <c r="CH310" s="46">
        <v>809.1</v>
      </c>
      <c r="CI310" s="47">
        <v>2250000</v>
      </c>
      <c r="CJ310">
        <v>3533126</v>
      </c>
      <c r="CK310" s="2">
        <v>70</v>
      </c>
      <c r="CL310">
        <v>2.25</v>
      </c>
      <c r="CM310" s="3">
        <v>2.25</v>
      </c>
      <c r="CN310" s="2">
        <f t="shared" si="34"/>
        <v>3.0500000000000007</v>
      </c>
      <c r="CO310" s="2">
        <f t="shared" si="35"/>
        <v>0.30517799999999973</v>
      </c>
      <c r="CP310" s="48">
        <v>56.516323</v>
      </c>
      <c r="CQ310" s="2">
        <v>13.459838</v>
      </c>
      <c r="CR310" s="2">
        <v>21.128264999999999</v>
      </c>
      <c r="CS310" s="2">
        <v>34.588102999999997</v>
      </c>
      <c r="CT310" s="2">
        <v>3.4803600000000001</v>
      </c>
      <c r="CU310" s="2">
        <v>2.0756939999999999</v>
      </c>
      <c r="CV310" s="2">
        <v>-8.7500000000000002E-4</v>
      </c>
      <c r="CW310" s="2">
        <v>5.5551779999999997</v>
      </c>
      <c r="CX310" t="s">
        <v>205</v>
      </c>
      <c r="CY310" s="2">
        <v>2.2999999999999998</v>
      </c>
      <c r="CZ310" s="49">
        <f t="shared" si="36"/>
        <v>2.3517260000000002</v>
      </c>
    </row>
    <row r="311" spans="1:104" x14ac:dyDescent="0.2">
      <c r="A311" s="31" t="s">
        <v>2247</v>
      </c>
      <c r="B311" t="s">
        <v>2248</v>
      </c>
      <c r="C311" t="s">
        <v>1684</v>
      </c>
      <c r="D311" t="s">
        <v>1681</v>
      </c>
      <c r="E311">
        <v>73</v>
      </c>
      <c r="F311">
        <v>208</v>
      </c>
      <c r="G311" t="s">
        <v>1663</v>
      </c>
      <c r="I311" t="s">
        <v>195</v>
      </c>
      <c r="J311" t="s">
        <v>543</v>
      </c>
      <c r="K311" t="s">
        <v>84</v>
      </c>
      <c r="L311" t="s">
        <v>84</v>
      </c>
      <c r="M311" t="s">
        <v>69</v>
      </c>
      <c r="N311">
        <v>80</v>
      </c>
      <c r="O311">
        <v>17</v>
      </c>
      <c r="P311">
        <v>36</v>
      </c>
      <c r="Q311">
        <v>53</v>
      </c>
      <c r="R311">
        <v>7</v>
      </c>
      <c r="S311">
        <v>5</v>
      </c>
      <c r="T311">
        <v>3</v>
      </c>
      <c r="U311">
        <v>39</v>
      </c>
      <c r="V311">
        <v>178</v>
      </c>
      <c r="W311">
        <v>30</v>
      </c>
      <c r="X311">
        <v>45</v>
      </c>
      <c r="Y311">
        <v>68</v>
      </c>
      <c r="Z311">
        <v>61</v>
      </c>
      <c r="AA311">
        <v>53</v>
      </c>
      <c r="AB311">
        <v>947</v>
      </c>
      <c r="AC311">
        <v>809</v>
      </c>
      <c r="AD311">
        <v>37.799999999999997</v>
      </c>
      <c r="AE311">
        <v>9</v>
      </c>
      <c r="AF311">
        <v>8</v>
      </c>
      <c r="AG311">
        <v>0</v>
      </c>
      <c r="AH311">
        <v>23</v>
      </c>
      <c r="AI311">
        <v>0</v>
      </c>
      <c r="AJ311">
        <v>13</v>
      </c>
      <c r="AK311">
        <v>20</v>
      </c>
      <c r="AL311">
        <v>16</v>
      </c>
      <c r="AM311">
        <v>11</v>
      </c>
      <c r="AN311">
        <v>25</v>
      </c>
      <c r="AO311">
        <v>4</v>
      </c>
      <c r="AP311">
        <v>0</v>
      </c>
      <c r="AQ311">
        <v>2</v>
      </c>
      <c r="AR311">
        <v>6</v>
      </c>
      <c r="AS311">
        <v>11</v>
      </c>
      <c r="AT311">
        <v>6</v>
      </c>
      <c r="AU311">
        <v>11</v>
      </c>
      <c r="AV311">
        <v>1</v>
      </c>
      <c r="AW311">
        <v>0</v>
      </c>
      <c r="AX311">
        <v>86</v>
      </c>
      <c r="AY311">
        <v>32</v>
      </c>
      <c r="AZ311">
        <v>88</v>
      </c>
      <c r="BA311">
        <v>41</v>
      </c>
      <c r="BB311">
        <v>68730</v>
      </c>
      <c r="BC311">
        <v>15804</v>
      </c>
      <c r="BD311">
        <v>17994</v>
      </c>
      <c r="BE311">
        <v>2204</v>
      </c>
      <c r="BF311">
        <v>17</v>
      </c>
      <c r="BG311">
        <v>1</v>
      </c>
      <c r="BH311">
        <v>0</v>
      </c>
      <c r="BI311">
        <v>0</v>
      </c>
      <c r="BJ311">
        <v>0</v>
      </c>
      <c r="BK311">
        <v>21</v>
      </c>
      <c r="BL311">
        <v>0.04</v>
      </c>
      <c r="BM311">
        <v>0.18</v>
      </c>
      <c r="BN311" s="3">
        <f t="shared" si="32"/>
        <v>3.9797977427767761</v>
      </c>
      <c r="BO311" s="3">
        <f t="shared" si="33"/>
        <v>3.7191871755884294</v>
      </c>
      <c r="BP311" s="43">
        <v>8.3000000000000007</v>
      </c>
      <c r="BQ311" s="43">
        <v>3.2</v>
      </c>
      <c r="BR311" s="43">
        <v>2.6</v>
      </c>
      <c r="BS311" s="44">
        <f t="shared" si="37"/>
        <v>34.061489596351912</v>
      </c>
      <c r="BT311" s="45">
        <v>11.832637390156192</v>
      </c>
      <c r="BU311" s="45">
        <v>8.8237317691471766</v>
      </c>
      <c r="BV311" s="45">
        <v>-1.645362081453229</v>
      </c>
      <c r="BW311" s="45">
        <v>-3.1196022506412859</v>
      </c>
      <c r="BX311" s="45">
        <v>-0.79115912236840091</v>
      </c>
      <c r="BY311" s="44">
        <f t="shared" si="38"/>
        <v>15.100245704840452</v>
      </c>
      <c r="BZ311" s="45">
        <v>9.3560597012680891</v>
      </c>
      <c r="CA311" s="45">
        <v>0.68331020815571886</v>
      </c>
      <c r="CB311" s="45">
        <v>3.2348493375677507</v>
      </c>
      <c r="CC311" s="45">
        <v>5.687024644519898</v>
      </c>
      <c r="CD311" s="44">
        <f t="shared" si="39"/>
        <v>18.961243891511458</v>
      </c>
      <c r="CE311" s="46">
        <v>1145.5</v>
      </c>
      <c r="CF311" s="46">
        <v>263.39999999999998</v>
      </c>
      <c r="CG311" s="46">
        <v>299.89999999999998</v>
      </c>
      <c r="CH311" s="46">
        <v>1708.8000000000002</v>
      </c>
      <c r="CI311" s="47">
        <v>3600000</v>
      </c>
      <c r="CJ311">
        <v>3160248</v>
      </c>
      <c r="CK311" s="2">
        <v>60.200001</v>
      </c>
      <c r="CL311">
        <v>3.6</v>
      </c>
      <c r="CM311" s="3">
        <v>7</v>
      </c>
      <c r="CN311" s="2">
        <f t="shared" si="34"/>
        <v>-3.5</v>
      </c>
      <c r="CO311" s="2">
        <f t="shared" si="35"/>
        <v>-12.617545</v>
      </c>
      <c r="CP311" s="48">
        <v>71.009986999999995</v>
      </c>
      <c r="CQ311" s="2">
        <v>16.832428</v>
      </c>
      <c r="CR311" s="2">
        <v>29.766701000000001</v>
      </c>
      <c r="CS311" s="2">
        <v>46.599128999999998</v>
      </c>
      <c r="CT311" s="2">
        <v>4.5577839999999998</v>
      </c>
      <c r="CU311" s="2">
        <v>2.3037510000000001</v>
      </c>
      <c r="CV311" s="2">
        <v>2.0920000000000001E-2</v>
      </c>
      <c r="CW311" s="2">
        <v>6.8824550000000002</v>
      </c>
      <c r="CX311" t="s">
        <v>84</v>
      </c>
      <c r="CY311" s="2">
        <v>5.5</v>
      </c>
      <c r="CZ311" s="49">
        <f t="shared" si="36"/>
        <v>2.7941516666666666</v>
      </c>
    </row>
    <row r="312" spans="1:104" x14ac:dyDescent="0.2">
      <c r="A312" s="31" t="s">
        <v>2249</v>
      </c>
      <c r="B312" t="s">
        <v>2250</v>
      </c>
      <c r="C312" t="s">
        <v>1692</v>
      </c>
      <c r="D312" t="s">
        <v>1681</v>
      </c>
      <c r="E312">
        <v>73</v>
      </c>
      <c r="F312">
        <v>215</v>
      </c>
      <c r="G312" t="s">
        <v>1663</v>
      </c>
      <c r="I312" t="s">
        <v>441</v>
      </c>
      <c r="J312" t="s">
        <v>1101</v>
      </c>
      <c r="K312" t="s">
        <v>65</v>
      </c>
      <c r="L312" t="s">
        <v>65</v>
      </c>
      <c r="M312" t="s">
        <v>48</v>
      </c>
      <c r="N312">
        <v>73</v>
      </c>
      <c r="O312">
        <v>4</v>
      </c>
      <c r="P312">
        <v>1</v>
      </c>
      <c r="Q312">
        <v>5</v>
      </c>
      <c r="R312">
        <v>1</v>
      </c>
      <c r="S312">
        <v>2</v>
      </c>
      <c r="T312">
        <v>1</v>
      </c>
      <c r="U312">
        <v>109</v>
      </c>
      <c r="V312">
        <v>26</v>
      </c>
      <c r="W312">
        <v>112</v>
      </c>
      <c r="X312">
        <v>8</v>
      </c>
      <c r="Y312">
        <v>13</v>
      </c>
      <c r="Z312">
        <v>6</v>
      </c>
      <c r="AA312">
        <v>11</v>
      </c>
      <c r="AB312">
        <v>1</v>
      </c>
      <c r="AC312">
        <v>0</v>
      </c>
      <c r="AD312">
        <v>0</v>
      </c>
      <c r="AE312">
        <v>4</v>
      </c>
      <c r="AF312">
        <v>0</v>
      </c>
      <c r="AG312">
        <v>0</v>
      </c>
      <c r="AH312">
        <v>1</v>
      </c>
      <c r="AI312">
        <v>0</v>
      </c>
      <c r="AJ312">
        <v>0</v>
      </c>
      <c r="AK312">
        <v>0</v>
      </c>
      <c r="AL312">
        <v>1</v>
      </c>
      <c r="AM312">
        <v>1</v>
      </c>
      <c r="AN312">
        <v>0</v>
      </c>
      <c r="AO312">
        <v>2</v>
      </c>
      <c r="AP312">
        <v>0</v>
      </c>
      <c r="AQ312">
        <v>0</v>
      </c>
      <c r="AR312">
        <v>3</v>
      </c>
      <c r="AS312">
        <v>1</v>
      </c>
      <c r="AT312">
        <v>2</v>
      </c>
      <c r="AU312">
        <v>2</v>
      </c>
      <c r="AV312">
        <v>0</v>
      </c>
      <c r="AW312">
        <v>0</v>
      </c>
      <c r="AX312">
        <v>11</v>
      </c>
      <c r="AY312">
        <v>0</v>
      </c>
      <c r="AZ312">
        <v>11</v>
      </c>
      <c r="BA312">
        <v>1</v>
      </c>
      <c r="BB312">
        <v>23996</v>
      </c>
      <c r="BC312">
        <v>28</v>
      </c>
      <c r="BD312">
        <v>186</v>
      </c>
      <c r="BE312">
        <v>625</v>
      </c>
      <c r="BF312">
        <v>17</v>
      </c>
      <c r="BG312">
        <v>13</v>
      </c>
      <c r="BH312">
        <v>1</v>
      </c>
      <c r="BI312">
        <v>0</v>
      </c>
      <c r="BJ312">
        <v>0</v>
      </c>
      <c r="BK312">
        <v>10</v>
      </c>
      <c r="BL312">
        <v>-0.11</v>
      </c>
      <c r="BM312">
        <v>-0.4</v>
      </c>
      <c r="BN312" s="3" t="str">
        <f t="shared" si="32"/>
        <v xml:space="preserve"> </v>
      </c>
      <c r="BO312" s="3" t="str">
        <f t="shared" si="33"/>
        <v xml:space="preserve"> </v>
      </c>
      <c r="BP312" s="43">
        <v>-0.8</v>
      </c>
      <c r="BQ312" s="43">
        <v>-2.2000000000000002</v>
      </c>
      <c r="BR312" s="43">
        <v>0.6</v>
      </c>
      <c r="BS312" s="44">
        <f t="shared" si="37"/>
        <v>-0.54719966877393433</v>
      </c>
      <c r="BT312" s="45">
        <v>-0.52816322131307158</v>
      </c>
      <c r="BU312" s="45">
        <v>-0.16339785390641223</v>
      </c>
      <c r="BV312" s="45">
        <v>1.476862651236817</v>
      </c>
      <c r="BW312" s="45">
        <v>-5.1809000621330674E-3</v>
      </c>
      <c r="BX312" s="45">
        <v>0</v>
      </c>
      <c r="BY312" s="44">
        <f t="shared" si="38"/>
        <v>0.78012067595520007</v>
      </c>
      <c r="BZ312" s="45">
        <v>5.8261413234436521</v>
      </c>
      <c r="CA312" s="45">
        <v>1.6311363505657196E-2</v>
      </c>
      <c r="CB312" s="45">
        <v>-0.54371633837540767</v>
      </c>
      <c r="CC312" s="45">
        <v>-6.6260566933030365</v>
      </c>
      <c r="CD312" s="44">
        <f t="shared" si="39"/>
        <v>-1.3273203447291344</v>
      </c>
      <c r="CE312" s="46">
        <v>399.93333333333328</v>
      </c>
      <c r="CF312" s="46">
        <v>0.46666666666666667</v>
      </c>
      <c r="CG312" s="46">
        <v>3.1000000000000005</v>
      </c>
      <c r="CH312" s="46">
        <v>403.49999999999994</v>
      </c>
      <c r="CI312" s="47">
        <v>775000</v>
      </c>
      <c r="CJ312">
        <v>165000</v>
      </c>
      <c r="CK312" s="2">
        <v>8.5</v>
      </c>
      <c r="CL312">
        <v>0.75</v>
      </c>
      <c r="CM312" s="3">
        <v>0.77500000000000002</v>
      </c>
      <c r="CN312" s="2">
        <f t="shared" si="34"/>
        <v>-2.35</v>
      </c>
      <c r="CO312" s="2">
        <f t="shared" si="35"/>
        <v>-1.390074</v>
      </c>
      <c r="CP312" s="48">
        <v>53.167965000000002</v>
      </c>
      <c r="CQ312" s="2">
        <v>3.857472</v>
      </c>
      <c r="CR312" s="2">
        <v>2.6739730000000002</v>
      </c>
      <c r="CS312" s="2">
        <v>6.5314449999999997</v>
      </c>
      <c r="CT312" s="2">
        <v>-1.4722470000000001</v>
      </c>
      <c r="CU312" s="2">
        <v>0.91474500000000003</v>
      </c>
      <c r="CV312" s="2">
        <v>-7.5709999999999996E-3</v>
      </c>
      <c r="CW312" s="2">
        <v>-0.56507399999999997</v>
      </c>
      <c r="CX312" t="s">
        <v>65</v>
      </c>
      <c r="CY312" s="2">
        <v>0.8</v>
      </c>
      <c r="CZ312" s="49">
        <f t="shared" si="36"/>
        <v>0.31164199999999997</v>
      </c>
    </row>
    <row r="313" spans="1:104" x14ac:dyDescent="0.2">
      <c r="A313" s="31" t="s">
        <v>1869</v>
      </c>
      <c r="B313" t="s">
        <v>2251</v>
      </c>
      <c r="D313" t="s">
        <v>1677</v>
      </c>
      <c r="E313">
        <v>71</v>
      </c>
      <c r="F313">
        <v>186</v>
      </c>
      <c r="G313" t="s">
        <v>1668</v>
      </c>
      <c r="H313" t="s">
        <v>1664</v>
      </c>
      <c r="I313" t="s">
        <v>748</v>
      </c>
      <c r="J313" t="s">
        <v>749</v>
      </c>
      <c r="K313" t="s">
        <v>61</v>
      </c>
      <c r="L313" t="s">
        <v>1701</v>
      </c>
      <c r="M313" t="s">
        <v>44</v>
      </c>
      <c r="N313">
        <v>28</v>
      </c>
      <c r="O313">
        <v>2</v>
      </c>
      <c r="P313">
        <v>5</v>
      </c>
      <c r="Q313">
        <v>7</v>
      </c>
      <c r="R313">
        <v>-3</v>
      </c>
      <c r="S313">
        <v>1</v>
      </c>
      <c r="T313">
        <v>-4</v>
      </c>
      <c r="U313">
        <v>16</v>
      </c>
      <c r="V313">
        <v>54</v>
      </c>
      <c r="W313">
        <v>20</v>
      </c>
      <c r="X313">
        <v>13</v>
      </c>
      <c r="Y313">
        <v>12</v>
      </c>
      <c r="Z313">
        <v>4</v>
      </c>
      <c r="AA313">
        <v>14</v>
      </c>
      <c r="AB313">
        <v>1</v>
      </c>
      <c r="AC313">
        <v>4</v>
      </c>
      <c r="AD313">
        <v>0.3</v>
      </c>
      <c r="AE313">
        <v>2</v>
      </c>
      <c r="AF313">
        <v>0</v>
      </c>
      <c r="AG313">
        <v>0</v>
      </c>
      <c r="AH313">
        <v>4</v>
      </c>
      <c r="AI313">
        <v>0</v>
      </c>
      <c r="AJ313">
        <v>1</v>
      </c>
      <c r="AK313">
        <v>2</v>
      </c>
      <c r="AL313">
        <v>3</v>
      </c>
      <c r="AM313">
        <v>0</v>
      </c>
      <c r="AN313">
        <v>5</v>
      </c>
      <c r="AO313">
        <v>1</v>
      </c>
      <c r="AP313">
        <v>0</v>
      </c>
      <c r="AQ313">
        <v>0</v>
      </c>
      <c r="AR313">
        <v>1</v>
      </c>
      <c r="AS313">
        <v>1</v>
      </c>
      <c r="AT313">
        <v>0</v>
      </c>
      <c r="AU313">
        <v>2</v>
      </c>
      <c r="AV313">
        <v>0</v>
      </c>
      <c r="AW313">
        <v>0</v>
      </c>
      <c r="AX313">
        <v>12</v>
      </c>
      <c r="AY313">
        <v>1</v>
      </c>
      <c r="AZ313">
        <v>14</v>
      </c>
      <c r="BA313">
        <v>0</v>
      </c>
      <c r="BB313">
        <v>17540</v>
      </c>
      <c r="BC313">
        <v>59</v>
      </c>
      <c r="BD313">
        <v>1548</v>
      </c>
      <c r="BE313">
        <v>446</v>
      </c>
      <c r="BF313">
        <v>8</v>
      </c>
      <c r="BG313">
        <v>0</v>
      </c>
      <c r="BH313">
        <v>0</v>
      </c>
      <c r="BI313">
        <v>0</v>
      </c>
      <c r="BJ313">
        <v>0</v>
      </c>
      <c r="BK313">
        <v>9</v>
      </c>
      <c r="BL313">
        <v>-0.02</v>
      </c>
      <c r="BM313">
        <v>0.01</v>
      </c>
      <c r="BN313" s="3" t="str">
        <f t="shared" si="32"/>
        <v xml:space="preserve"> </v>
      </c>
      <c r="BO313" s="3">
        <f t="shared" si="33"/>
        <v>2.5668266553525498</v>
      </c>
      <c r="BP313" s="43">
        <v>-1.8</v>
      </c>
      <c r="BQ313" s="43">
        <v>-0.9</v>
      </c>
      <c r="BR313" s="43">
        <v>0.2</v>
      </c>
      <c r="BS313" s="44">
        <f t="shared" si="37"/>
        <v>2.6371419299553858</v>
      </c>
      <c r="BT313" s="45">
        <v>0.84524019746911305</v>
      </c>
      <c r="BU313" s="45">
        <v>-0.45414430962009689</v>
      </c>
      <c r="BV313" s="45">
        <v>2.1585579793294176</v>
      </c>
      <c r="BW313" s="45">
        <v>-1.2315950524956138E-2</v>
      </c>
      <c r="BX313" s="45">
        <v>0</v>
      </c>
      <c r="BY313" s="44">
        <f t="shared" si="38"/>
        <v>2.5373379166534775</v>
      </c>
      <c r="BZ313" s="45">
        <v>2.1953756337134984</v>
      </c>
      <c r="CA313" s="45">
        <v>-8.2541799993840967E-2</v>
      </c>
      <c r="CB313" s="45">
        <v>0.10572759061989039</v>
      </c>
      <c r="CC313" s="45">
        <v>-2.1187574110376395</v>
      </c>
      <c r="CD313" s="44">
        <f t="shared" si="39"/>
        <v>9.9804013301908245E-2</v>
      </c>
      <c r="CE313" s="46">
        <v>292.33333333333331</v>
      </c>
      <c r="CF313" s="46">
        <v>0.98333333333333339</v>
      </c>
      <c r="CG313" s="46">
        <v>25.799999999999997</v>
      </c>
      <c r="CH313" s="46">
        <v>319.11666666666667</v>
      </c>
      <c r="CI313" s="47">
        <v>713333.33333333337</v>
      </c>
      <c r="CJ313">
        <v>165000</v>
      </c>
      <c r="CK313" s="2">
        <v>38.799999</v>
      </c>
      <c r="CL313">
        <v>0.59499999999999997</v>
      </c>
      <c r="CM313" s="3">
        <v>0.62</v>
      </c>
      <c r="CN313" s="2">
        <f t="shared" si="34"/>
        <v>-0.98499999999999988</v>
      </c>
      <c r="CO313" s="2">
        <f t="shared" si="35"/>
        <v>0.67738500000000001</v>
      </c>
      <c r="CP313" s="48">
        <v>41.653477000000002</v>
      </c>
      <c r="CQ313" s="2">
        <v>5.9446269999999997</v>
      </c>
      <c r="CR313" s="2">
        <v>8.9495430000000002</v>
      </c>
      <c r="CS313" s="2">
        <v>14.894170000000001</v>
      </c>
      <c r="CT313" s="2">
        <v>0.20061599999999999</v>
      </c>
      <c r="CU313" s="2">
        <v>0.836372</v>
      </c>
      <c r="CV313" s="2">
        <v>3.97E-4</v>
      </c>
      <c r="CW313" s="2">
        <v>1.037385</v>
      </c>
      <c r="CZ313" s="49">
        <f t="shared" si="36"/>
        <v>0.84579500000000007</v>
      </c>
    </row>
    <row r="314" spans="1:104" x14ac:dyDescent="0.2">
      <c r="A314" s="31" t="s">
        <v>2252</v>
      </c>
      <c r="B314" t="s">
        <v>1778</v>
      </c>
      <c r="C314" t="s">
        <v>1680</v>
      </c>
      <c r="D314" t="s">
        <v>1681</v>
      </c>
      <c r="E314">
        <v>74</v>
      </c>
      <c r="F314">
        <v>229</v>
      </c>
      <c r="G314" t="s">
        <v>1668</v>
      </c>
      <c r="I314" t="s">
        <v>138</v>
      </c>
      <c r="J314" t="s">
        <v>577</v>
      </c>
      <c r="K314" t="s">
        <v>58</v>
      </c>
      <c r="L314" t="s">
        <v>58</v>
      </c>
      <c r="M314" t="s">
        <v>69</v>
      </c>
      <c r="N314">
        <v>67</v>
      </c>
      <c r="O314">
        <v>22</v>
      </c>
      <c r="P314">
        <v>23</v>
      </c>
      <c r="Q314">
        <v>45</v>
      </c>
      <c r="R314">
        <v>-5</v>
      </c>
      <c r="S314">
        <v>5</v>
      </c>
      <c r="T314">
        <v>-3</v>
      </c>
      <c r="U314">
        <v>48</v>
      </c>
      <c r="V314">
        <v>131</v>
      </c>
      <c r="W314">
        <v>95</v>
      </c>
      <c r="X314">
        <v>14</v>
      </c>
      <c r="Y314">
        <v>65</v>
      </c>
      <c r="Z314">
        <v>26</v>
      </c>
      <c r="AA314">
        <v>22</v>
      </c>
      <c r="AB314">
        <v>377</v>
      </c>
      <c r="AC314">
        <v>486</v>
      </c>
      <c r="AD314">
        <v>22.1</v>
      </c>
      <c r="AE314">
        <v>16</v>
      </c>
      <c r="AF314">
        <v>5</v>
      </c>
      <c r="AG314">
        <v>1</v>
      </c>
      <c r="AH314">
        <v>14</v>
      </c>
      <c r="AI314">
        <v>0</v>
      </c>
      <c r="AJ314">
        <v>9</v>
      </c>
      <c r="AK314">
        <v>11</v>
      </c>
      <c r="AL314">
        <v>12</v>
      </c>
      <c r="AM314">
        <v>11</v>
      </c>
      <c r="AN314">
        <v>12</v>
      </c>
      <c r="AO314">
        <v>3</v>
      </c>
      <c r="AP314">
        <v>0</v>
      </c>
      <c r="AQ314">
        <v>5</v>
      </c>
      <c r="AR314">
        <v>10</v>
      </c>
      <c r="AS314">
        <v>12</v>
      </c>
      <c r="AT314">
        <v>9</v>
      </c>
      <c r="AU314">
        <v>13</v>
      </c>
      <c r="AV314">
        <v>0</v>
      </c>
      <c r="AW314">
        <v>0</v>
      </c>
      <c r="AX314">
        <v>72</v>
      </c>
      <c r="AY314">
        <v>25</v>
      </c>
      <c r="AZ314">
        <v>54</v>
      </c>
      <c r="BA314">
        <v>2</v>
      </c>
      <c r="BB314">
        <v>55926</v>
      </c>
      <c r="BC314">
        <v>1695</v>
      </c>
      <c r="BD314">
        <v>14158</v>
      </c>
      <c r="BE314">
        <v>1546</v>
      </c>
      <c r="BF314">
        <v>24</v>
      </c>
      <c r="BG314">
        <v>0</v>
      </c>
      <c r="BH314">
        <v>0</v>
      </c>
      <c r="BI314">
        <v>0</v>
      </c>
      <c r="BJ314">
        <v>0</v>
      </c>
      <c r="BK314">
        <v>15</v>
      </c>
      <c r="BL314">
        <v>-0.05</v>
      </c>
      <c r="BM314">
        <v>0.15</v>
      </c>
      <c r="BN314" s="3">
        <f t="shared" si="32"/>
        <v>3.7745655684708526</v>
      </c>
      <c r="BO314" s="3">
        <f t="shared" si="33"/>
        <v>3.8461970388624804</v>
      </c>
      <c r="BP314" s="43">
        <v>-4.9000000000000004</v>
      </c>
      <c r="BQ314" s="43">
        <v>3.8</v>
      </c>
      <c r="BR314" s="43">
        <v>0</v>
      </c>
      <c r="BS314" s="44">
        <f t="shared" si="37"/>
        <v>35.464574789105193</v>
      </c>
      <c r="BT314" s="45">
        <v>22.698102409938517</v>
      </c>
      <c r="BU314" s="45">
        <v>6.3800961654061776</v>
      </c>
      <c r="BV314" s="45">
        <v>-2.2154177944023909</v>
      </c>
      <c r="BW314" s="45">
        <v>1.6502081007662206</v>
      </c>
      <c r="BX314" s="45">
        <v>5.8636762730711194</v>
      </c>
      <c r="BY314" s="44">
        <f t="shared" si="38"/>
        <v>34.376665154779644</v>
      </c>
      <c r="BZ314" s="45">
        <v>2.1259212626110804</v>
      </c>
      <c r="CA314" s="45">
        <v>6.8107985458475101E-2</v>
      </c>
      <c r="CB314" s="45">
        <v>0.85581400714351841</v>
      </c>
      <c r="CC314" s="45">
        <v>-1.9619336208875273</v>
      </c>
      <c r="CD314" s="44">
        <f t="shared" si="39"/>
        <v>1.0879096343255465</v>
      </c>
      <c r="CE314" s="46">
        <v>932.09999999999991</v>
      </c>
      <c r="CF314" s="46">
        <v>28.25</v>
      </c>
      <c r="CG314" s="46">
        <v>235.96666666666664</v>
      </c>
      <c r="CH314" s="46">
        <v>1196.3166666666666</v>
      </c>
      <c r="CI314" s="47">
        <v>4000000</v>
      </c>
      <c r="CJ314">
        <v>3032784</v>
      </c>
      <c r="CK314" s="2">
        <v>47.900002000000001</v>
      </c>
      <c r="CL314">
        <v>3.5</v>
      </c>
      <c r="CM314" s="3">
        <v>3.5</v>
      </c>
      <c r="CN314" s="2">
        <f t="shared" si="34"/>
        <v>-5.2</v>
      </c>
      <c r="CO314" s="2">
        <f t="shared" si="35"/>
        <v>-0.89878399999999914</v>
      </c>
      <c r="CP314" s="48">
        <v>70.796333000000004</v>
      </c>
      <c r="CQ314" s="2">
        <v>23.670715000000001</v>
      </c>
      <c r="CR314" s="2">
        <v>28.749655000000001</v>
      </c>
      <c r="CS314" s="2">
        <v>52.420369999999998</v>
      </c>
      <c r="CT314" s="2">
        <v>6.3232369999999998</v>
      </c>
      <c r="CU314" s="2">
        <v>1.8172889999999999</v>
      </c>
      <c r="CV314" s="2">
        <v>-3.9309999999999998E-2</v>
      </c>
      <c r="CW314" s="2">
        <v>8.1012160000000009</v>
      </c>
      <c r="CX314" t="s">
        <v>58</v>
      </c>
      <c r="CY314" s="2">
        <v>4</v>
      </c>
      <c r="CZ314" s="49">
        <f t="shared" si="36"/>
        <v>3.2004053333333338</v>
      </c>
    </row>
    <row r="315" spans="1:104" x14ac:dyDescent="0.2">
      <c r="A315" s="31" t="s">
        <v>2253</v>
      </c>
      <c r="B315" t="s">
        <v>2254</v>
      </c>
      <c r="D315" t="s">
        <v>1915</v>
      </c>
      <c r="E315">
        <v>73</v>
      </c>
      <c r="F315">
        <v>210</v>
      </c>
      <c r="G315" t="s">
        <v>1663</v>
      </c>
      <c r="I315" t="s">
        <v>392</v>
      </c>
      <c r="J315" t="s">
        <v>393</v>
      </c>
      <c r="K315" t="s">
        <v>205</v>
      </c>
      <c r="L315" t="s">
        <v>107</v>
      </c>
      <c r="M315" t="s">
        <v>44</v>
      </c>
      <c r="N315">
        <v>74</v>
      </c>
      <c r="O315">
        <v>40</v>
      </c>
      <c r="P315">
        <v>31</v>
      </c>
      <c r="Q315">
        <v>71</v>
      </c>
      <c r="R315">
        <v>27</v>
      </c>
      <c r="S315">
        <v>24</v>
      </c>
      <c r="T315">
        <v>6</v>
      </c>
      <c r="U315">
        <v>63</v>
      </c>
      <c r="V315">
        <v>307</v>
      </c>
      <c r="W315">
        <v>70</v>
      </c>
      <c r="X315">
        <v>9</v>
      </c>
      <c r="Y315">
        <v>108</v>
      </c>
      <c r="Z315">
        <v>34</v>
      </c>
      <c r="AA315">
        <v>40</v>
      </c>
      <c r="AB315">
        <v>4</v>
      </c>
      <c r="AC315">
        <v>15</v>
      </c>
      <c r="AD315">
        <v>0.4</v>
      </c>
      <c r="AE315">
        <v>30</v>
      </c>
      <c r="AF315">
        <v>10</v>
      </c>
      <c r="AG315">
        <v>0</v>
      </c>
      <c r="AH315">
        <v>17</v>
      </c>
      <c r="AI315">
        <v>1</v>
      </c>
      <c r="AJ315">
        <v>13</v>
      </c>
      <c r="AK315">
        <v>14</v>
      </c>
      <c r="AL315">
        <v>17</v>
      </c>
      <c r="AM315">
        <v>6</v>
      </c>
      <c r="AN315">
        <v>25</v>
      </c>
      <c r="AO315">
        <v>8</v>
      </c>
      <c r="AP315">
        <v>1</v>
      </c>
      <c r="AQ315">
        <v>8</v>
      </c>
      <c r="AR315">
        <v>24</v>
      </c>
      <c r="AS315">
        <v>16</v>
      </c>
      <c r="AT315">
        <v>10</v>
      </c>
      <c r="AU315">
        <v>30</v>
      </c>
      <c r="AV315">
        <v>1</v>
      </c>
      <c r="AW315">
        <v>0</v>
      </c>
      <c r="AX315">
        <v>105</v>
      </c>
      <c r="AY315">
        <v>39</v>
      </c>
      <c r="AZ315">
        <v>46</v>
      </c>
      <c r="BA315">
        <v>7</v>
      </c>
      <c r="BB315">
        <v>60623</v>
      </c>
      <c r="BC315">
        <v>4811</v>
      </c>
      <c r="BD315">
        <v>13591</v>
      </c>
      <c r="BE315">
        <v>1730</v>
      </c>
      <c r="BF315">
        <v>24</v>
      </c>
      <c r="BG315">
        <v>1</v>
      </c>
      <c r="BH315">
        <v>0</v>
      </c>
      <c r="BI315">
        <v>1</v>
      </c>
      <c r="BJ315">
        <v>0</v>
      </c>
      <c r="BK315">
        <v>28</v>
      </c>
      <c r="BL315">
        <v>0.02</v>
      </c>
      <c r="BM315">
        <v>0.48</v>
      </c>
      <c r="BN315" s="3">
        <f t="shared" si="32"/>
        <v>3.1283936696750003</v>
      </c>
      <c r="BO315" s="3">
        <f t="shared" si="33"/>
        <v>5.4675544226151063</v>
      </c>
      <c r="BP315" s="43">
        <v>22.4</v>
      </c>
      <c r="BQ315" s="43">
        <v>14</v>
      </c>
      <c r="BR315" s="43">
        <v>5.7</v>
      </c>
      <c r="BS315" s="44">
        <f t="shared" si="37"/>
        <v>93.050066917196474</v>
      </c>
      <c r="BT315" s="45">
        <v>46.966351203745724</v>
      </c>
      <c r="BU315" s="45">
        <v>18.500233425048531</v>
      </c>
      <c r="BV315" s="45">
        <v>3.6486559426566734</v>
      </c>
      <c r="BW315" s="45">
        <v>0.83162352541647189</v>
      </c>
      <c r="BX315" s="45">
        <v>4.8781533511772377</v>
      </c>
      <c r="BY315" s="44">
        <f t="shared" si="38"/>
        <v>74.825017448044633</v>
      </c>
      <c r="BZ315" s="45">
        <v>13.438125727222198</v>
      </c>
      <c r="CA315" s="45">
        <v>1.4434808348347827</v>
      </c>
      <c r="CB315" s="45">
        <v>6.3547798714678585</v>
      </c>
      <c r="CC315" s="45">
        <v>-3.0113369643730019</v>
      </c>
      <c r="CD315" s="44">
        <f t="shared" si="39"/>
        <v>18.225049469151838</v>
      </c>
      <c r="CE315" s="46">
        <v>1010.3833333333333</v>
      </c>
      <c r="CF315" s="46">
        <v>80.183333333333337</v>
      </c>
      <c r="CG315" s="46">
        <v>226.51666666666668</v>
      </c>
      <c r="CH315" s="46">
        <v>1317.0833333333333</v>
      </c>
      <c r="CI315" s="47">
        <v>7450000</v>
      </c>
      <c r="CJ315">
        <v>5586972</v>
      </c>
      <c r="CK315" s="2">
        <v>68</v>
      </c>
      <c r="CL315">
        <v>7.45</v>
      </c>
      <c r="CM315" s="2">
        <v>5.2</v>
      </c>
      <c r="CN315" s="2">
        <f t="shared" si="34"/>
        <v>-1.1500000000000021</v>
      </c>
      <c r="CO315" s="2">
        <f t="shared" si="35"/>
        <v>-0.49868600000000107</v>
      </c>
      <c r="CP315" s="48">
        <v>66.269249000000002</v>
      </c>
      <c r="CQ315" s="2">
        <v>27.566382999999998</v>
      </c>
      <c r="CR315" s="2">
        <v>32.829040999999997</v>
      </c>
      <c r="CS315" s="2">
        <v>60.395423999999998</v>
      </c>
      <c r="CT315" s="2">
        <v>10.636291</v>
      </c>
      <c r="CU315" s="2">
        <v>2.9698190000000002</v>
      </c>
      <c r="CV315" s="2">
        <v>-4.7959999999999999E-3</v>
      </c>
      <c r="CW315" s="2">
        <v>13.601314</v>
      </c>
      <c r="CX315" t="s">
        <v>107</v>
      </c>
      <c r="CY315" s="2">
        <v>5.2</v>
      </c>
      <c r="CZ315" s="49">
        <f t="shared" si="36"/>
        <v>5.0337713333333332</v>
      </c>
    </row>
    <row r="316" spans="1:104" x14ac:dyDescent="0.2">
      <c r="A316" s="31" t="s">
        <v>2255</v>
      </c>
      <c r="B316" t="s">
        <v>2256</v>
      </c>
      <c r="D316" t="s">
        <v>1805</v>
      </c>
      <c r="E316">
        <v>70</v>
      </c>
      <c r="F316">
        <v>182</v>
      </c>
      <c r="G316" t="s">
        <v>1663</v>
      </c>
      <c r="I316" t="s">
        <v>610</v>
      </c>
      <c r="J316" t="s">
        <v>611</v>
      </c>
      <c r="K316" t="s">
        <v>205</v>
      </c>
      <c r="L316" t="s">
        <v>2057</v>
      </c>
      <c r="M316" t="s">
        <v>69</v>
      </c>
      <c r="N316">
        <v>82</v>
      </c>
      <c r="O316">
        <v>23</v>
      </c>
      <c r="P316">
        <v>34</v>
      </c>
      <c r="Q316">
        <v>57</v>
      </c>
      <c r="R316">
        <v>7</v>
      </c>
      <c r="S316">
        <v>4</v>
      </c>
      <c r="T316">
        <v>6</v>
      </c>
      <c r="U316">
        <v>16</v>
      </c>
      <c r="V316">
        <v>155</v>
      </c>
      <c r="W316">
        <v>22</v>
      </c>
      <c r="X316">
        <v>8</v>
      </c>
      <c r="Y316">
        <v>49</v>
      </c>
      <c r="Z316">
        <v>25</v>
      </c>
      <c r="AA316">
        <v>15</v>
      </c>
      <c r="AB316">
        <v>13</v>
      </c>
      <c r="AC316">
        <v>16</v>
      </c>
      <c r="AD316">
        <v>0.6</v>
      </c>
      <c r="AE316">
        <v>17</v>
      </c>
      <c r="AF316">
        <v>6</v>
      </c>
      <c r="AG316">
        <v>0</v>
      </c>
      <c r="AH316">
        <v>12</v>
      </c>
      <c r="AI316">
        <v>0</v>
      </c>
      <c r="AJ316">
        <v>22</v>
      </c>
      <c r="AK316">
        <v>14</v>
      </c>
      <c r="AL316">
        <v>20</v>
      </c>
      <c r="AM316">
        <v>13</v>
      </c>
      <c r="AN316">
        <v>21</v>
      </c>
      <c r="AO316">
        <v>3</v>
      </c>
      <c r="AP316">
        <v>0</v>
      </c>
      <c r="AQ316">
        <v>2</v>
      </c>
      <c r="AR316">
        <v>13</v>
      </c>
      <c r="AS316">
        <v>10</v>
      </c>
      <c r="AT316">
        <v>6</v>
      </c>
      <c r="AU316">
        <v>17</v>
      </c>
      <c r="AV316">
        <v>0</v>
      </c>
      <c r="AW316">
        <v>0</v>
      </c>
      <c r="AX316">
        <v>82</v>
      </c>
      <c r="AY316">
        <v>38</v>
      </c>
      <c r="AZ316">
        <v>37</v>
      </c>
      <c r="BA316">
        <v>0</v>
      </c>
      <c r="BB316">
        <v>52253</v>
      </c>
      <c r="BC316">
        <v>49</v>
      </c>
      <c r="BD316">
        <v>14857</v>
      </c>
      <c r="BE316">
        <v>1493</v>
      </c>
      <c r="BF316">
        <v>8</v>
      </c>
      <c r="BG316">
        <v>0</v>
      </c>
      <c r="BH316">
        <v>0</v>
      </c>
      <c r="BI316">
        <v>0</v>
      </c>
      <c r="BJ316">
        <v>0</v>
      </c>
      <c r="BK316">
        <v>17</v>
      </c>
      <c r="BL316">
        <v>-0.02</v>
      </c>
      <c r="BM316">
        <v>-0.28999999999999998</v>
      </c>
      <c r="BN316" s="3" t="str">
        <f t="shared" si="32"/>
        <v xml:space="preserve"> </v>
      </c>
      <c r="BO316" s="3">
        <f t="shared" si="33"/>
        <v>4.4540760241286277</v>
      </c>
      <c r="BP316" s="43">
        <v>3.9</v>
      </c>
      <c r="BQ316" s="43">
        <v>8.6</v>
      </c>
      <c r="BR316" s="43">
        <v>2.2999999999999998</v>
      </c>
      <c r="BS316" s="44">
        <f t="shared" si="37"/>
        <v>64.84013360818723</v>
      </c>
      <c r="BT316" s="45">
        <v>24.179182409849975</v>
      </c>
      <c r="BU316" s="45">
        <v>14.522405007540611</v>
      </c>
      <c r="BV316" s="45">
        <v>-0.8464154482478301</v>
      </c>
      <c r="BW316" s="45">
        <v>-1.0635794007586076E-2</v>
      </c>
      <c r="BX316" s="45">
        <v>6.4910485298380873</v>
      </c>
      <c r="BY316" s="44">
        <f t="shared" si="38"/>
        <v>44.335584704973257</v>
      </c>
      <c r="BZ316" s="45">
        <v>9.9879926884820218</v>
      </c>
      <c r="CA316" s="45">
        <v>1.6121135256866976</v>
      </c>
      <c r="CB316" s="45">
        <v>0.1233962321485842</v>
      </c>
      <c r="CC316" s="45">
        <v>8.7810464568966733</v>
      </c>
      <c r="CD316" s="44">
        <f t="shared" si="39"/>
        <v>20.504548903213976</v>
      </c>
      <c r="CE316" s="46">
        <v>870.88333333333321</v>
      </c>
      <c r="CF316" s="46">
        <v>0.81666666666666665</v>
      </c>
      <c r="CG316" s="46">
        <v>247.61666666666667</v>
      </c>
      <c r="CH316" s="46">
        <v>1119.3166666666666</v>
      </c>
      <c r="CI316" s="47">
        <v>1015000</v>
      </c>
      <c r="CJ316">
        <v>4623941</v>
      </c>
      <c r="CK316" s="2">
        <v>66.199996999999996</v>
      </c>
      <c r="CL316">
        <v>1.1499999999999999</v>
      </c>
      <c r="CM316" s="2"/>
      <c r="CN316" s="2">
        <f t="shared" si="34"/>
        <v>8.9499999999999993</v>
      </c>
      <c r="CO316" s="2">
        <f t="shared" si="35"/>
        <v>11.491496</v>
      </c>
      <c r="CP316" s="48">
        <v>67.294289000000006</v>
      </c>
      <c r="CQ316" s="2">
        <v>20.021543999999999</v>
      </c>
      <c r="CR316" s="2">
        <v>31.980042999999998</v>
      </c>
      <c r="CS316" s="2">
        <v>52.001587000000001</v>
      </c>
      <c r="CT316" s="2">
        <v>7.2808539999999997</v>
      </c>
      <c r="CU316" s="2">
        <v>2.6248079999999998</v>
      </c>
      <c r="CV316" s="2">
        <v>8.5833999999999994E-2</v>
      </c>
      <c r="CW316" s="2">
        <v>9.9914959999999997</v>
      </c>
      <c r="CX316" t="s">
        <v>2057</v>
      </c>
      <c r="CY316" s="2"/>
      <c r="CZ316" s="49">
        <f t="shared" si="36"/>
        <v>3.8304986666666667</v>
      </c>
    </row>
    <row r="317" spans="1:104" x14ac:dyDescent="0.2">
      <c r="A317" s="31" t="s">
        <v>2257</v>
      </c>
      <c r="B317" t="s">
        <v>2258</v>
      </c>
      <c r="C317" t="s">
        <v>1745</v>
      </c>
      <c r="D317" t="s">
        <v>1681</v>
      </c>
      <c r="E317">
        <v>75</v>
      </c>
      <c r="F317">
        <v>210</v>
      </c>
      <c r="G317" t="s">
        <v>1668</v>
      </c>
      <c r="I317" t="s">
        <v>773</v>
      </c>
      <c r="J317" t="s">
        <v>774</v>
      </c>
      <c r="K317" t="s">
        <v>342</v>
      </c>
      <c r="L317" t="s">
        <v>342</v>
      </c>
      <c r="M317" t="s">
        <v>44</v>
      </c>
      <c r="N317">
        <v>55</v>
      </c>
      <c r="O317">
        <v>14</v>
      </c>
      <c r="P317">
        <v>17</v>
      </c>
      <c r="Q317">
        <v>31</v>
      </c>
      <c r="R317">
        <v>-8</v>
      </c>
      <c r="S317">
        <v>-1</v>
      </c>
      <c r="T317">
        <v>-7</v>
      </c>
      <c r="U317">
        <v>41</v>
      </c>
      <c r="V317">
        <v>154</v>
      </c>
      <c r="W317">
        <v>135</v>
      </c>
      <c r="X317">
        <v>25</v>
      </c>
      <c r="Y317">
        <v>59</v>
      </c>
      <c r="Z317">
        <v>26</v>
      </c>
      <c r="AA317">
        <v>37</v>
      </c>
      <c r="AB317">
        <v>5</v>
      </c>
      <c r="AC317">
        <v>15</v>
      </c>
      <c r="AD317">
        <v>0.6</v>
      </c>
      <c r="AE317">
        <v>9</v>
      </c>
      <c r="AF317">
        <v>5</v>
      </c>
      <c r="AG317">
        <v>0</v>
      </c>
      <c r="AH317">
        <v>11</v>
      </c>
      <c r="AI317">
        <v>1</v>
      </c>
      <c r="AJ317">
        <v>5</v>
      </c>
      <c r="AK317">
        <v>10</v>
      </c>
      <c r="AL317">
        <v>7</v>
      </c>
      <c r="AM317">
        <v>4</v>
      </c>
      <c r="AN317">
        <v>13</v>
      </c>
      <c r="AO317">
        <v>2</v>
      </c>
      <c r="AP317">
        <v>1</v>
      </c>
      <c r="AQ317">
        <v>2</v>
      </c>
      <c r="AR317">
        <v>6</v>
      </c>
      <c r="AS317">
        <v>8</v>
      </c>
      <c r="AT317">
        <v>2</v>
      </c>
      <c r="AU317">
        <v>12</v>
      </c>
      <c r="AV317">
        <v>1</v>
      </c>
      <c r="AW317">
        <v>0</v>
      </c>
      <c r="AX317">
        <v>48</v>
      </c>
      <c r="AY317">
        <v>23</v>
      </c>
      <c r="AZ317">
        <v>36</v>
      </c>
      <c r="BA317">
        <v>3</v>
      </c>
      <c r="BB317">
        <v>39065</v>
      </c>
      <c r="BC317">
        <v>3407</v>
      </c>
      <c r="BD317">
        <v>11590</v>
      </c>
      <c r="BE317">
        <v>1139</v>
      </c>
      <c r="BF317">
        <v>13</v>
      </c>
      <c r="BG317">
        <v>1</v>
      </c>
      <c r="BH317">
        <v>1</v>
      </c>
      <c r="BI317">
        <v>0</v>
      </c>
      <c r="BJ317">
        <v>0</v>
      </c>
      <c r="BK317">
        <v>5</v>
      </c>
      <c r="BL317">
        <v>0.02</v>
      </c>
      <c r="BM317">
        <v>0.09</v>
      </c>
      <c r="BN317" s="3">
        <f t="shared" si="32"/>
        <v>3.2585376753674673</v>
      </c>
      <c r="BO317" s="3">
        <f t="shared" si="33"/>
        <v>3.3456232709648432</v>
      </c>
      <c r="BP317" s="43">
        <v>2.8</v>
      </c>
      <c r="BQ317" s="43">
        <v>2.2000000000000002</v>
      </c>
      <c r="BR317" s="43">
        <v>1</v>
      </c>
      <c r="BS317" s="44">
        <f t="shared" si="37"/>
        <v>21.027092807316002</v>
      </c>
      <c r="BT317" s="45">
        <v>11.796070315501094</v>
      </c>
      <c r="BU317" s="45">
        <v>6.4509598523531579</v>
      </c>
      <c r="BV317" s="45">
        <v>-3.8390285655956649</v>
      </c>
      <c r="BW317" s="45">
        <v>-0.11308952548823673</v>
      </c>
      <c r="BX317" s="45">
        <v>-4.3940630096548876</v>
      </c>
      <c r="BY317" s="44">
        <f t="shared" si="38"/>
        <v>9.9008490671154625</v>
      </c>
      <c r="BZ317" s="45">
        <v>4.6871041202152686</v>
      </c>
      <c r="CA317" s="45">
        <v>0.8365068896229173</v>
      </c>
      <c r="CB317" s="45">
        <v>4.9632897760069214</v>
      </c>
      <c r="CC317" s="45">
        <v>0.6393429543554302</v>
      </c>
      <c r="CD317" s="44">
        <f t="shared" si="39"/>
        <v>11.126243740200538</v>
      </c>
      <c r="CE317" s="46">
        <v>651.08333333333337</v>
      </c>
      <c r="CF317" s="46">
        <v>56.783333333333331</v>
      </c>
      <c r="CG317" s="46">
        <v>193.16666666666666</v>
      </c>
      <c r="CH317" s="46">
        <v>901.0333333333333</v>
      </c>
      <c r="CI317" s="47">
        <v>2000000</v>
      </c>
      <c r="CJ317">
        <v>1093399</v>
      </c>
      <c r="CK317" s="2">
        <v>36</v>
      </c>
      <c r="CL317">
        <v>2</v>
      </c>
      <c r="CM317" s="3">
        <v>2</v>
      </c>
      <c r="CN317" s="2">
        <f t="shared" si="34"/>
        <v>-1.2999999999999998</v>
      </c>
      <c r="CO317" s="2">
        <f t="shared" si="35"/>
        <v>-0.22664200000000001</v>
      </c>
      <c r="CP317" s="48">
        <v>60.838191999999999</v>
      </c>
      <c r="CQ317" s="2">
        <v>13.689933</v>
      </c>
      <c r="CR317" s="2">
        <v>19.811335</v>
      </c>
      <c r="CS317" s="2">
        <v>33.501266999999999</v>
      </c>
      <c r="CT317" s="2">
        <v>2.9292419999999999</v>
      </c>
      <c r="CU317" s="2">
        <v>1.427821</v>
      </c>
      <c r="CV317" s="2">
        <v>-8.3705000000000002E-2</v>
      </c>
      <c r="CW317" s="2">
        <v>4.273358</v>
      </c>
      <c r="CX317" t="s">
        <v>342</v>
      </c>
      <c r="CY317" s="2">
        <v>2</v>
      </c>
      <c r="CZ317" s="49">
        <f t="shared" si="36"/>
        <v>1.9244526666666666</v>
      </c>
    </row>
    <row r="318" spans="1:104" x14ac:dyDescent="0.2">
      <c r="A318" s="31" t="s">
        <v>2259</v>
      </c>
      <c r="B318" t="s">
        <v>2260</v>
      </c>
      <c r="C318" t="s">
        <v>1661</v>
      </c>
      <c r="D318" t="s">
        <v>1662</v>
      </c>
      <c r="E318">
        <v>71</v>
      </c>
      <c r="F318">
        <v>190</v>
      </c>
      <c r="G318" t="s">
        <v>1663</v>
      </c>
      <c r="H318" t="s">
        <v>1664</v>
      </c>
      <c r="I318" t="s">
        <v>46</v>
      </c>
      <c r="J318" t="s">
        <v>175</v>
      </c>
      <c r="K318" t="s">
        <v>94</v>
      </c>
      <c r="L318" t="s">
        <v>94</v>
      </c>
      <c r="M318" t="s">
        <v>57</v>
      </c>
      <c r="N318">
        <v>53</v>
      </c>
      <c r="O318">
        <v>6</v>
      </c>
      <c r="P318">
        <v>21</v>
      </c>
      <c r="Q318">
        <v>27</v>
      </c>
      <c r="R318">
        <v>15</v>
      </c>
      <c r="S318">
        <v>14</v>
      </c>
      <c r="T318">
        <v>-1</v>
      </c>
      <c r="U318">
        <v>31</v>
      </c>
      <c r="V318">
        <v>58</v>
      </c>
      <c r="W318">
        <v>47</v>
      </c>
      <c r="X318">
        <v>50</v>
      </c>
      <c r="Y318">
        <v>17</v>
      </c>
      <c r="Z318">
        <v>8</v>
      </c>
      <c r="AA318">
        <v>10</v>
      </c>
      <c r="AB318">
        <v>0</v>
      </c>
      <c r="AC318">
        <v>0</v>
      </c>
      <c r="AD318">
        <v>0</v>
      </c>
      <c r="AE318">
        <v>6</v>
      </c>
      <c r="AF318">
        <v>0</v>
      </c>
      <c r="AG318">
        <v>0</v>
      </c>
      <c r="AH318">
        <v>13</v>
      </c>
      <c r="AI318">
        <v>0</v>
      </c>
      <c r="AJ318">
        <v>8</v>
      </c>
      <c r="AK318">
        <v>11</v>
      </c>
      <c r="AL318">
        <v>10</v>
      </c>
      <c r="AM318">
        <v>7</v>
      </c>
      <c r="AN318">
        <v>14</v>
      </c>
      <c r="AO318">
        <v>2</v>
      </c>
      <c r="AP318">
        <v>0</v>
      </c>
      <c r="AQ318">
        <v>1</v>
      </c>
      <c r="AR318">
        <v>3</v>
      </c>
      <c r="AS318">
        <v>3</v>
      </c>
      <c r="AT318">
        <v>3</v>
      </c>
      <c r="AU318">
        <v>3</v>
      </c>
      <c r="AV318">
        <v>0</v>
      </c>
      <c r="AW318">
        <v>0</v>
      </c>
      <c r="AX318">
        <v>63</v>
      </c>
      <c r="AY318">
        <v>19</v>
      </c>
      <c r="AZ318">
        <v>37</v>
      </c>
      <c r="BA318">
        <v>8</v>
      </c>
      <c r="BB318">
        <v>46153</v>
      </c>
      <c r="BC318">
        <v>2936</v>
      </c>
      <c r="BD318">
        <v>4931</v>
      </c>
      <c r="BE318">
        <v>1050</v>
      </c>
      <c r="BF318">
        <v>13</v>
      </c>
      <c r="BG318">
        <v>1</v>
      </c>
      <c r="BH318">
        <v>0</v>
      </c>
      <c r="BI318">
        <v>0</v>
      </c>
      <c r="BJ318">
        <v>0</v>
      </c>
      <c r="BK318">
        <v>4</v>
      </c>
      <c r="BL318">
        <v>-0.04</v>
      </c>
      <c r="BM318">
        <v>0.14000000000000001</v>
      </c>
      <c r="BN318" s="3">
        <f t="shared" si="32"/>
        <v>3.9337290120981918</v>
      </c>
      <c r="BO318" s="3">
        <f t="shared" si="33"/>
        <v>5.569856387000705</v>
      </c>
      <c r="BP318" s="43">
        <v>4</v>
      </c>
      <c r="BQ318" s="43">
        <v>4.2</v>
      </c>
      <c r="BR318" s="43">
        <v>3.1</v>
      </c>
      <c r="BS318" s="44">
        <f t="shared" si="37"/>
        <v>37.035467557215945</v>
      </c>
      <c r="BT318" s="45">
        <v>16.764935444669586</v>
      </c>
      <c r="BU318" s="45">
        <v>6.47639666159776</v>
      </c>
      <c r="BV318" s="45">
        <v>-0.11359729882843557</v>
      </c>
      <c r="BW318" s="45">
        <v>0.18512646156391593</v>
      </c>
      <c r="BX318" s="45">
        <v>0</v>
      </c>
      <c r="BY318" s="44">
        <f t="shared" si="38"/>
        <v>23.312861269002827</v>
      </c>
      <c r="BZ318" s="45">
        <v>11.076197399728914</v>
      </c>
      <c r="CA318" s="45">
        <v>1.5126062749331466</v>
      </c>
      <c r="CB318" s="45">
        <v>0.39219345920030457</v>
      </c>
      <c r="CC318" s="45">
        <v>0.74160915435075192</v>
      </c>
      <c r="CD318" s="44">
        <f t="shared" si="39"/>
        <v>13.722606288213116</v>
      </c>
      <c r="CE318" s="46">
        <v>769.2166666666667</v>
      </c>
      <c r="CF318" s="46">
        <v>48.93333333333333</v>
      </c>
      <c r="CG318" s="46">
        <v>82.183333333333337</v>
      </c>
      <c r="CH318" s="46">
        <v>900.33333333333326</v>
      </c>
      <c r="CI318" s="47">
        <v>750000</v>
      </c>
      <c r="CJ318">
        <v>4665031</v>
      </c>
      <c r="CK318" s="2">
        <v>91.599997999999999</v>
      </c>
      <c r="CL318">
        <v>0.77500000000000002</v>
      </c>
      <c r="CM318" s="2">
        <v>1.5</v>
      </c>
      <c r="CN318" s="2">
        <f t="shared" si="34"/>
        <v>6.4750000000000005</v>
      </c>
      <c r="CO318" s="2">
        <f t="shared" si="35"/>
        <v>4.1778180000000003</v>
      </c>
      <c r="CP318" s="48">
        <v>57.22842</v>
      </c>
      <c r="CQ318" s="2">
        <v>6.2935610000000004</v>
      </c>
      <c r="CR318" s="2">
        <v>19.908033</v>
      </c>
      <c r="CS318" s="2">
        <v>26.201594</v>
      </c>
      <c r="CT318" s="2">
        <v>3.7649029999999999</v>
      </c>
      <c r="CU318" s="2">
        <v>3.4129160000000001</v>
      </c>
      <c r="CV318" s="2">
        <v>-9.9999999999999995E-7</v>
      </c>
      <c r="CW318" s="2">
        <v>7.1778180000000003</v>
      </c>
      <c r="CX318" t="s">
        <v>94</v>
      </c>
      <c r="CY318" s="2">
        <v>1.5</v>
      </c>
      <c r="CZ318" s="49">
        <f t="shared" si="36"/>
        <v>2.8926060000000002</v>
      </c>
    </row>
    <row r="319" spans="1:104" x14ac:dyDescent="0.2">
      <c r="A319" s="31" t="s">
        <v>2261</v>
      </c>
      <c r="B319" t="s">
        <v>2262</v>
      </c>
      <c r="D319" t="s">
        <v>1677</v>
      </c>
      <c r="E319">
        <v>73</v>
      </c>
      <c r="F319">
        <v>179</v>
      </c>
      <c r="G319" t="s">
        <v>1663</v>
      </c>
      <c r="I319" t="s">
        <v>293</v>
      </c>
      <c r="J319" t="s">
        <v>294</v>
      </c>
      <c r="K319" t="s">
        <v>127</v>
      </c>
      <c r="L319" t="s">
        <v>1800</v>
      </c>
      <c r="M319" t="s">
        <v>48</v>
      </c>
      <c r="N319">
        <v>74</v>
      </c>
      <c r="O319">
        <v>21</v>
      </c>
      <c r="P319">
        <v>35</v>
      </c>
      <c r="Q319">
        <v>56</v>
      </c>
      <c r="R319">
        <v>1</v>
      </c>
      <c r="S319">
        <v>-1</v>
      </c>
      <c r="T319">
        <v>-4</v>
      </c>
      <c r="U319">
        <v>44</v>
      </c>
      <c r="V319">
        <v>212</v>
      </c>
      <c r="W319">
        <v>21</v>
      </c>
      <c r="X319">
        <v>16</v>
      </c>
      <c r="Y319">
        <v>66</v>
      </c>
      <c r="Z319">
        <v>35</v>
      </c>
      <c r="AA319">
        <v>49</v>
      </c>
      <c r="AB319">
        <v>13</v>
      </c>
      <c r="AC319">
        <v>32</v>
      </c>
      <c r="AD319">
        <v>1</v>
      </c>
      <c r="AE319">
        <v>16</v>
      </c>
      <c r="AF319">
        <v>5</v>
      </c>
      <c r="AG319">
        <v>0</v>
      </c>
      <c r="AH319">
        <v>26</v>
      </c>
      <c r="AI319">
        <v>0</v>
      </c>
      <c r="AJ319">
        <v>9</v>
      </c>
      <c r="AK319">
        <v>19</v>
      </c>
      <c r="AL319">
        <v>16</v>
      </c>
      <c r="AM319">
        <v>9</v>
      </c>
      <c r="AN319">
        <v>26</v>
      </c>
      <c r="AO319">
        <v>4</v>
      </c>
      <c r="AP319">
        <v>0</v>
      </c>
      <c r="AQ319">
        <v>2</v>
      </c>
      <c r="AR319">
        <v>10</v>
      </c>
      <c r="AS319">
        <v>11</v>
      </c>
      <c r="AT319">
        <v>3</v>
      </c>
      <c r="AU319">
        <v>18</v>
      </c>
      <c r="AV319">
        <v>1</v>
      </c>
      <c r="AW319">
        <v>0</v>
      </c>
      <c r="AX319">
        <v>82</v>
      </c>
      <c r="AY319">
        <v>23</v>
      </c>
      <c r="AZ319">
        <v>60</v>
      </c>
      <c r="BA319">
        <v>2</v>
      </c>
      <c r="BB319">
        <v>68877</v>
      </c>
      <c r="BC319">
        <v>411</v>
      </c>
      <c r="BD319">
        <v>17375</v>
      </c>
      <c r="BE319">
        <v>1794</v>
      </c>
      <c r="BF319">
        <v>20</v>
      </c>
      <c r="BG319">
        <v>0</v>
      </c>
      <c r="BH319">
        <v>0</v>
      </c>
      <c r="BI319">
        <v>0</v>
      </c>
      <c r="BJ319">
        <v>0</v>
      </c>
      <c r="BK319">
        <v>17</v>
      </c>
      <c r="BL319">
        <v>0.04</v>
      </c>
      <c r="BM319">
        <v>0.15</v>
      </c>
      <c r="BN319" s="3" t="str">
        <f t="shared" si="32"/>
        <v xml:space="preserve"> </v>
      </c>
      <c r="BO319" s="3">
        <f t="shared" si="33"/>
        <v>3.5622663985628429</v>
      </c>
      <c r="BP319" s="43">
        <v>1.8</v>
      </c>
      <c r="BQ319" s="43">
        <v>4.8</v>
      </c>
      <c r="BR319" s="43">
        <v>2.4</v>
      </c>
      <c r="BS319" s="44">
        <f t="shared" si="37"/>
        <v>38.343789781332205</v>
      </c>
      <c r="BT319" s="45">
        <v>25.876006098016511</v>
      </c>
      <c r="BU319" s="45">
        <v>2.5675692439772946</v>
      </c>
      <c r="BV319" s="45">
        <v>-3.0147361375800088</v>
      </c>
      <c r="BW319" s="45">
        <v>-8.2498766711695981E-2</v>
      </c>
      <c r="BX319" s="45">
        <v>1.9988148956392047</v>
      </c>
      <c r="BY319" s="44">
        <f t="shared" si="38"/>
        <v>27.345155333341307</v>
      </c>
      <c r="BZ319" s="45">
        <v>9.9987394662856346</v>
      </c>
      <c r="CA319" s="45">
        <v>0.6062267333062632</v>
      </c>
      <c r="CB319" s="45">
        <v>-0.57469008155628132</v>
      </c>
      <c r="CC319" s="45">
        <v>0.96835832995528381</v>
      </c>
      <c r="CD319" s="44">
        <f t="shared" si="39"/>
        <v>10.998634447990899</v>
      </c>
      <c r="CE319" s="46">
        <v>1147.95</v>
      </c>
      <c r="CF319" s="46">
        <v>6.85</v>
      </c>
      <c r="CG319" s="46">
        <v>289.58333333333331</v>
      </c>
      <c r="CH319" s="46">
        <v>1444.3833333333332</v>
      </c>
      <c r="CI319" s="47">
        <v>4750000</v>
      </c>
      <c r="CJ319">
        <v>3219971</v>
      </c>
      <c r="CK319" s="2">
        <v>56.5</v>
      </c>
      <c r="CL319">
        <v>4.75</v>
      </c>
      <c r="CM319" s="3">
        <v>4.75</v>
      </c>
      <c r="CN319" s="2">
        <f t="shared" si="34"/>
        <v>-5.5500000000000007</v>
      </c>
      <c r="CO319" s="2">
        <f t="shared" si="35"/>
        <v>-4.5770719999999994</v>
      </c>
      <c r="CP319" s="48">
        <v>70.617317</v>
      </c>
      <c r="CQ319" s="2">
        <v>19.964791999999999</v>
      </c>
      <c r="CR319" s="2">
        <v>32.564514000000003</v>
      </c>
      <c r="CS319" s="2">
        <v>52.529305999999998</v>
      </c>
      <c r="CT319" s="2">
        <v>5.939362</v>
      </c>
      <c r="CU319" s="2">
        <v>2.2204670000000002</v>
      </c>
      <c r="CV319" s="2">
        <v>1.3099E-2</v>
      </c>
      <c r="CW319" s="2">
        <v>8.1729280000000006</v>
      </c>
      <c r="CX319" t="s">
        <v>1800</v>
      </c>
      <c r="CY319" s="2">
        <v>4.7</v>
      </c>
      <c r="CZ319" s="49">
        <f t="shared" si="36"/>
        <v>3.2243093333333337</v>
      </c>
    </row>
    <row r="320" spans="1:104" x14ac:dyDescent="0.2">
      <c r="A320" s="31" t="s">
        <v>2263</v>
      </c>
      <c r="B320" t="s">
        <v>2264</v>
      </c>
      <c r="C320" t="s">
        <v>1680</v>
      </c>
      <c r="D320" t="s">
        <v>1681</v>
      </c>
      <c r="E320">
        <v>76</v>
      </c>
      <c r="F320">
        <v>205</v>
      </c>
      <c r="G320" t="s">
        <v>1663</v>
      </c>
      <c r="I320" t="s">
        <v>975</v>
      </c>
      <c r="J320" t="s">
        <v>976</v>
      </c>
      <c r="K320" t="s">
        <v>45</v>
      </c>
      <c r="L320" t="s">
        <v>1784</v>
      </c>
      <c r="M320" t="s">
        <v>57</v>
      </c>
      <c r="N320">
        <v>33</v>
      </c>
      <c r="O320">
        <v>2</v>
      </c>
      <c r="P320">
        <v>4</v>
      </c>
      <c r="Q320">
        <v>6</v>
      </c>
      <c r="R320">
        <v>6</v>
      </c>
      <c r="S320">
        <v>2</v>
      </c>
      <c r="T320">
        <v>1</v>
      </c>
      <c r="U320">
        <v>27</v>
      </c>
      <c r="V320">
        <v>20</v>
      </c>
      <c r="W320">
        <v>29</v>
      </c>
      <c r="X320">
        <v>47</v>
      </c>
      <c r="Y320">
        <v>9</v>
      </c>
      <c r="Z320">
        <v>10</v>
      </c>
      <c r="AA320">
        <v>8</v>
      </c>
      <c r="AB320">
        <v>0</v>
      </c>
      <c r="AC320">
        <v>1</v>
      </c>
      <c r="AD320">
        <v>0</v>
      </c>
      <c r="AE320">
        <v>2</v>
      </c>
      <c r="AF320">
        <v>0</v>
      </c>
      <c r="AG320">
        <v>0</v>
      </c>
      <c r="AH320">
        <v>4</v>
      </c>
      <c r="AI320">
        <v>0</v>
      </c>
      <c r="AJ320">
        <v>0</v>
      </c>
      <c r="AK320">
        <v>2</v>
      </c>
      <c r="AL320">
        <v>2</v>
      </c>
      <c r="AM320">
        <v>2</v>
      </c>
      <c r="AN320">
        <v>2</v>
      </c>
      <c r="AO320">
        <v>1</v>
      </c>
      <c r="AP320">
        <v>0</v>
      </c>
      <c r="AQ320">
        <v>0</v>
      </c>
      <c r="AR320">
        <v>1</v>
      </c>
      <c r="AS320">
        <v>1</v>
      </c>
      <c r="AT320">
        <v>0</v>
      </c>
      <c r="AU320">
        <v>2</v>
      </c>
      <c r="AV320">
        <v>0</v>
      </c>
      <c r="AW320">
        <v>0</v>
      </c>
      <c r="AX320">
        <v>29</v>
      </c>
      <c r="AY320">
        <v>4</v>
      </c>
      <c r="AZ320">
        <v>29</v>
      </c>
      <c r="BA320">
        <v>10</v>
      </c>
      <c r="BB320">
        <v>29859</v>
      </c>
      <c r="BC320">
        <v>5323</v>
      </c>
      <c r="BD320">
        <v>2023</v>
      </c>
      <c r="BE320">
        <v>788</v>
      </c>
      <c r="BF320">
        <v>11</v>
      </c>
      <c r="BG320">
        <v>1</v>
      </c>
      <c r="BH320">
        <v>0</v>
      </c>
      <c r="BI320">
        <v>0</v>
      </c>
      <c r="BJ320">
        <v>0</v>
      </c>
      <c r="BK320">
        <v>4</v>
      </c>
      <c r="BL320">
        <v>-7.0000000000000007E-2</v>
      </c>
      <c r="BM320">
        <v>0.03</v>
      </c>
      <c r="BN320" s="3">
        <f t="shared" si="32"/>
        <v>3.3974313124776812</v>
      </c>
      <c r="BO320" s="3">
        <f t="shared" si="33"/>
        <v>3.9121242057144605</v>
      </c>
      <c r="BP320" s="43">
        <v>4.5</v>
      </c>
      <c r="BQ320" s="43">
        <v>-0.6</v>
      </c>
      <c r="BR320" s="43">
        <v>2.2999999999999998</v>
      </c>
      <c r="BS320" s="44">
        <f t="shared" si="37"/>
        <v>21.843875789187475</v>
      </c>
      <c r="BT320" s="45">
        <v>4.5172930228435186</v>
      </c>
      <c r="BU320" s="45">
        <v>-1.3717338358797305E-2</v>
      </c>
      <c r="BV320" s="45">
        <v>1.2446349137041524</v>
      </c>
      <c r="BW320" s="45">
        <v>-9.3349298497759955E-2</v>
      </c>
      <c r="BX320" s="45">
        <v>0</v>
      </c>
      <c r="BY320" s="44">
        <f t="shared" si="38"/>
        <v>5.6548612996911132</v>
      </c>
      <c r="BZ320" s="45">
        <v>11.851174172501144</v>
      </c>
      <c r="CA320" s="45">
        <v>-0.15394613924967765</v>
      </c>
      <c r="CB320" s="45">
        <v>4.9608922189818179</v>
      </c>
      <c r="CC320" s="45">
        <v>-0.46910576273692184</v>
      </c>
      <c r="CD320" s="44">
        <f t="shared" si="39"/>
        <v>16.189014489496362</v>
      </c>
      <c r="CE320" s="46">
        <v>497.65</v>
      </c>
      <c r="CF320" s="46">
        <v>88.716666666666669</v>
      </c>
      <c r="CG320" s="46">
        <v>33.716666666666669</v>
      </c>
      <c r="CH320" s="46">
        <v>620.08333333333337</v>
      </c>
      <c r="CI320" s="47">
        <v>625000</v>
      </c>
      <c r="CJ320">
        <v>1629091</v>
      </c>
      <c r="CK320" s="2">
        <v>77.400002000000001</v>
      </c>
      <c r="CL320">
        <v>0.65</v>
      </c>
      <c r="CM320" s="3">
        <v>1.7</v>
      </c>
      <c r="CN320" s="2">
        <f t="shared" si="34"/>
        <v>1.2499999999999996</v>
      </c>
      <c r="CO320" s="2">
        <f t="shared" si="35"/>
        <v>-0.11255999999999977</v>
      </c>
      <c r="CP320" s="48">
        <v>50.906376000000002</v>
      </c>
      <c r="CQ320" s="2">
        <v>2.6273520000000001</v>
      </c>
      <c r="CR320" s="2">
        <v>9.4736860000000007</v>
      </c>
      <c r="CS320" s="2">
        <v>12.101038000000001</v>
      </c>
      <c r="CT320" s="2">
        <v>0.61172499999999996</v>
      </c>
      <c r="CU320" s="2">
        <v>2.8768039999999999</v>
      </c>
      <c r="CV320" s="2">
        <v>-1.0889999999999999E-3</v>
      </c>
      <c r="CW320" s="2">
        <v>3.4874399999999999</v>
      </c>
      <c r="CX320" t="s">
        <v>1785</v>
      </c>
      <c r="CY320" s="2">
        <v>1.7</v>
      </c>
      <c r="CZ320" s="49">
        <f t="shared" si="36"/>
        <v>1.66248</v>
      </c>
    </row>
    <row r="321" spans="1:104" x14ac:dyDescent="0.2">
      <c r="A321" s="31" t="s">
        <v>2265</v>
      </c>
      <c r="B321" t="s">
        <v>2266</v>
      </c>
      <c r="C321" t="s">
        <v>1868</v>
      </c>
      <c r="D321" t="s">
        <v>1662</v>
      </c>
      <c r="E321">
        <v>74</v>
      </c>
      <c r="F321">
        <v>206</v>
      </c>
      <c r="G321" t="s">
        <v>1668</v>
      </c>
      <c r="I321" t="s">
        <v>173</v>
      </c>
      <c r="J321" t="s">
        <v>466</v>
      </c>
      <c r="K321" t="s">
        <v>163</v>
      </c>
      <c r="L321" t="s">
        <v>163</v>
      </c>
      <c r="M321" t="s">
        <v>57</v>
      </c>
      <c r="N321">
        <v>40</v>
      </c>
      <c r="O321">
        <v>2</v>
      </c>
      <c r="P321">
        <v>3</v>
      </c>
      <c r="Q321">
        <v>5</v>
      </c>
      <c r="R321">
        <v>-9</v>
      </c>
      <c r="S321">
        <v>0</v>
      </c>
      <c r="T321">
        <v>-2</v>
      </c>
      <c r="U321">
        <v>12</v>
      </c>
      <c r="V321">
        <v>58</v>
      </c>
      <c r="W321">
        <v>11</v>
      </c>
      <c r="X321">
        <v>35</v>
      </c>
      <c r="Y321">
        <v>24</v>
      </c>
      <c r="Z321">
        <v>13</v>
      </c>
      <c r="AA321">
        <v>2</v>
      </c>
      <c r="AB321">
        <v>0</v>
      </c>
      <c r="AC321">
        <v>0</v>
      </c>
      <c r="AD321">
        <v>0</v>
      </c>
      <c r="AE321">
        <v>2</v>
      </c>
      <c r="AF321">
        <v>0</v>
      </c>
      <c r="AG321">
        <v>0</v>
      </c>
      <c r="AH321">
        <v>2</v>
      </c>
      <c r="AI321">
        <v>0</v>
      </c>
      <c r="AJ321">
        <v>1</v>
      </c>
      <c r="AK321">
        <v>2</v>
      </c>
      <c r="AL321">
        <v>1</v>
      </c>
      <c r="AM321">
        <v>0</v>
      </c>
      <c r="AN321">
        <v>3</v>
      </c>
      <c r="AO321">
        <v>0</v>
      </c>
      <c r="AP321">
        <v>0</v>
      </c>
      <c r="AQ321">
        <v>0</v>
      </c>
      <c r="AR321">
        <v>0</v>
      </c>
      <c r="AS321">
        <v>2</v>
      </c>
      <c r="AT321">
        <v>1</v>
      </c>
      <c r="AU321">
        <v>1</v>
      </c>
      <c r="AV321">
        <v>0</v>
      </c>
      <c r="AW321">
        <v>0</v>
      </c>
      <c r="AX321">
        <v>17</v>
      </c>
      <c r="AY321">
        <v>2</v>
      </c>
      <c r="AZ321">
        <v>26</v>
      </c>
      <c r="BA321">
        <v>2</v>
      </c>
      <c r="BB321">
        <v>31732</v>
      </c>
      <c r="BC321">
        <v>1114</v>
      </c>
      <c r="BD321">
        <v>1617</v>
      </c>
      <c r="BE321">
        <v>809</v>
      </c>
      <c r="BF321">
        <v>6</v>
      </c>
      <c r="BG321">
        <v>0</v>
      </c>
      <c r="BH321">
        <v>0</v>
      </c>
      <c r="BI321">
        <v>0</v>
      </c>
      <c r="BJ321">
        <v>0</v>
      </c>
      <c r="BK321">
        <v>1</v>
      </c>
      <c r="BL321">
        <v>-0.06</v>
      </c>
      <c r="BM321">
        <v>-0.14000000000000001</v>
      </c>
      <c r="BN321" s="3" t="str">
        <f t="shared" si="32"/>
        <v xml:space="preserve"> </v>
      </c>
      <c r="BO321" s="3">
        <f t="shared" si="33"/>
        <v>2.2700917961583174</v>
      </c>
      <c r="BP321" s="43">
        <v>-7.1</v>
      </c>
      <c r="BQ321" s="43">
        <v>-0.4</v>
      </c>
      <c r="BR321" s="43">
        <v>-0.9</v>
      </c>
      <c r="BS321" s="44">
        <f t="shared" si="37"/>
        <v>14.487492</v>
      </c>
      <c r="BT321" s="28">
        <v>1.6475759999999999</v>
      </c>
      <c r="BU321" s="28">
        <v>0.12628400000000001</v>
      </c>
      <c r="BV321" s="28">
        <v>-1.343893</v>
      </c>
      <c r="BW321" s="28">
        <v>-6.7623000000000003E-2</v>
      </c>
      <c r="BX321" s="28">
        <v>0</v>
      </c>
      <c r="BY321" s="44">
        <f t="shared" si="38"/>
        <v>0.362344</v>
      </c>
      <c r="BZ321" s="28">
        <v>9.4565649999999994</v>
      </c>
      <c r="CA321" s="28">
        <v>0.74328700000000003</v>
      </c>
      <c r="CB321" s="28">
        <v>1.2142500000000001</v>
      </c>
      <c r="CC321" s="28">
        <v>2.7110460000000001</v>
      </c>
      <c r="CD321" s="44">
        <f t="shared" si="39"/>
        <v>14.125147999999999</v>
      </c>
      <c r="CE321" s="28">
        <v>528.86666700000001</v>
      </c>
      <c r="CF321" s="28">
        <v>18.566666999999999</v>
      </c>
      <c r="CG321" s="28">
        <v>26.95</v>
      </c>
      <c r="CH321" s="50">
        <v>574.38333299999999</v>
      </c>
      <c r="CI321" s="51">
        <v>550000</v>
      </c>
      <c r="CJ321">
        <v>1201392</v>
      </c>
      <c r="CK321" s="2">
        <v>62.214995999999999</v>
      </c>
      <c r="CL321">
        <v>0.5</v>
      </c>
      <c r="CM321" s="3">
        <v>0.6</v>
      </c>
      <c r="CN321" s="2">
        <f t="shared" si="34"/>
        <v>-1.3</v>
      </c>
      <c r="CO321" s="2">
        <f t="shared" si="35"/>
        <v>0.77482600000000013</v>
      </c>
      <c r="CP321" s="48">
        <v>43.207374999999999</v>
      </c>
      <c r="CQ321" s="2">
        <v>1.895497</v>
      </c>
      <c r="CR321" s="2">
        <v>5.4817819999999999</v>
      </c>
      <c r="CS321" s="2">
        <v>7.3772789999999997</v>
      </c>
      <c r="CT321" s="2">
        <v>7.9710000000000007E-3</v>
      </c>
      <c r="CU321" s="2">
        <v>1.0698369999999999</v>
      </c>
      <c r="CV321" s="2">
        <v>-2.983E-3</v>
      </c>
      <c r="CW321" s="2">
        <v>1.0748260000000001</v>
      </c>
      <c r="CX321" t="s">
        <v>163</v>
      </c>
      <c r="CY321" s="2">
        <v>0.6</v>
      </c>
      <c r="CZ321" s="49">
        <f t="shared" si="36"/>
        <v>0.85827533333333328</v>
      </c>
    </row>
    <row r="322" spans="1:104" x14ac:dyDescent="0.2">
      <c r="A322" s="31" t="s">
        <v>2267</v>
      </c>
      <c r="B322" t="s">
        <v>1987</v>
      </c>
      <c r="C322" t="s">
        <v>1680</v>
      </c>
      <c r="D322" t="s">
        <v>1681</v>
      </c>
      <c r="E322">
        <v>75</v>
      </c>
      <c r="F322">
        <v>215</v>
      </c>
      <c r="G322" t="s">
        <v>1668</v>
      </c>
      <c r="H322" t="s">
        <v>1664</v>
      </c>
      <c r="I322" t="s">
        <v>63</v>
      </c>
      <c r="J322" t="s">
        <v>1272</v>
      </c>
      <c r="K322" t="s">
        <v>342</v>
      </c>
      <c r="M322" t="s">
        <v>69</v>
      </c>
      <c r="N322">
        <v>11</v>
      </c>
      <c r="O322">
        <v>1</v>
      </c>
      <c r="P322">
        <v>4</v>
      </c>
      <c r="Q322">
        <v>5</v>
      </c>
      <c r="R322">
        <v>-3</v>
      </c>
      <c r="S322">
        <v>3</v>
      </c>
      <c r="T322">
        <v>0</v>
      </c>
      <c r="U322">
        <v>4</v>
      </c>
      <c r="V322">
        <v>16</v>
      </c>
      <c r="W322">
        <v>16</v>
      </c>
      <c r="X322">
        <v>6</v>
      </c>
      <c r="Y322">
        <v>9</v>
      </c>
      <c r="Z322">
        <v>2</v>
      </c>
      <c r="AA322">
        <v>6</v>
      </c>
      <c r="AB322">
        <v>1</v>
      </c>
      <c r="AC322">
        <v>1</v>
      </c>
      <c r="AD322">
        <v>0.3</v>
      </c>
      <c r="AE322">
        <v>1</v>
      </c>
      <c r="AF322">
        <v>0</v>
      </c>
      <c r="AG322">
        <v>0</v>
      </c>
      <c r="AH322">
        <v>4</v>
      </c>
      <c r="AI322">
        <v>0</v>
      </c>
      <c r="AJ322">
        <v>0</v>
      </c>
      <c r="AK322">
        <v>3</v>
      </c>
      <c r="AL322">
        <v>1</v>
      </c>
      <c r="AM322">
        <v>2</v>
      </c>
      <c r="AN322">
        <v>2</v>
      </c>
      <c r="AO322">
        <v>0</v>
      </c>
      <c r="AP322">
        <v>0</v>
      </c>
      <c r="AQ322">
        <v>0</v>
      </c>
      <c r="AR322">
        <v>0</v>
      </c>
      <c r="AS322">
        <v>1</v>
      </c>
      <c r="AT322">
        <v>0</v>
      </c>
      <c r="AU322">
        <v>1</v>
      </c>
      <c r="AV322">
        <v>0</v>
      </c>
      <c r="AW322">
        <v>0</v>
      </c>
      <c r="AX322">
        <v>7</v>
      </c>
      <c r="AY322">
        <v>1</v>
      </c>
      <c r="AZ322">
        <v>9</v>
      </c>
      <c r="BA322">
        <v>0</v>
      </c>
      <c r="BB322">
        <v>7759</v>
      </c>
      <c r="BC322">
        <v>28</v>
      </c>
      <c r="BD322">
        <v>216</v>
      </c>
      <c r="BE322">
        <v>192</v>
      </c>
      <c r="BF322">
        <v>2</v>
      </c>
      <c r="BG322">
        <v>0</v>
      </c>
      <c r="BH322">
        <v>0</v>
      </c>
      <c r="BI322">
        <v>0</v>
      </c>
      <c r="BJ322">
        <v>0</v>
      </c>
      <c r="BK322">
        <v>1</v>
      </c>
      <c r="BL322">
        <v>0.04</v>
      </c>
      <c r="BM322">
        <v>-0.15</v>
      </c>
      <c r="BN322" s="3" t="str">
        <f t="shared" si="32"/>
        <v xml:space="preserve"> </v>
      </c>
      <c r="BO322" s="3" t="str">
        <f t="shared" si="33"/>
        <v xml:space="preserve"> </v>
      </c>
      <c r="BP322" s="43">
        <v>-0.4</v>
      </c>
      <c r="BQ322" s="43">
        <v>-0.1</v>
      </c>
      <c r="BR322" s="43">
        <v>0</v>
      </c>
      <c r="BS322" s="44">
        <f t="shared" si="37"/>
        <v>2.5545144792334042</v>
      </c>
      <c r="BT322" s="45">
        <v>3.0160355463385247</v>
      </c>
      <c r="BU322" s="45">
        <v>0.1774685561275543</v>
      </c>
      <c r="BV322" s="45">
        <v>-0.5836263949703443</v>
      </c>
      <c r="BW322" s="45">
        <v>-5.4681246564016539E-3</v>
      </c>
      <c r="BX322" s="45">
        <v>0</v>
      </c>
      <c r="BY322" s="44">
        <f t="shared" si="38"/>
        <v>2.6044095828393332</v>
      </c>
      <c r="BZ322" s="45">
        <v>-0.17085092160941803</v>
      </c>
      <c r="CA322" s="45">
        <v>2.6112096238182975E-2</v>
      </c>
      <c r="CB322" s="45">
        <v>5.6862286653901951E-2</v>
      </c>
      <c r="CC322" s="45">
        <v>3.7981435111404283E-2</v>
      </c>
      <c r="CD322" s="44">
        <f t="shared" si="39"/>
        <v>-4.9895103605928831E-2</v>
      </c>
      <c r="CE322" s="46">
        <v>129.31666666666666</v>
      </c>
      <c r="CF322" s="46">
        <v>0.46666666666666667</v>
      </c>
      <c r="CG322" s="46">
        <v>3.5999999999999996</v>
      </c>
      <c r="CH322" s="46">
        <v>133.38333333333333</v>
      </c>
      <c r="CI322" s="47">
        <v>525000</v>
      </c>
      <c r="CL322">
        <v>0.52500000000000002</v>
      </c>
      <c r="CM322" s="2"/>
      <c r="CN322" s="2">
        <f t="shared" si="34"/>
        <v>-0.17500000000000007</v>
      </c>
      <c r="CO322" s="2">
        <f t="shared" si="35"/>
        <v>2.9069130000000003</v>
      </c>
      <c r="CP322" s="48">
        <v>31.946162999999999</v>
      </c>
      <c r="CQ322" s="2">
        <v>5.268777</v>
      </c>
      <c r="CR322" s="2">
        <v>8.2822849999999999</v>
      </c>
      <c r="CS322" s="2">
        <v>13.551062</v>
      </c>
      <c r="CT322" s="2">
        <v>0.79859999999999998</v>
      </c>
      <c r="CU322" s="2">
        <v>0.60746699999999998</v>
      </c>
      <c r="CV322" s="2">
        <v>8.4599999999999996E-4</v>
      </c>
      <c r="CW322" s="2">
        <v>1.4069130000000001</v>
      </c>
      <c r="CY322" s="2"/>
      <c r="CZ322" s="49">
        <f t="shared" si="36"/>
        <v>0.96897100000000003</v>
      </c>
    </row>
    <row r="323" spans="1:104" x14ac:dyDescent="0.2">
      <c r="A323" s="31" t="s">
        <v>2268</v>
      </c>
      <c r="B323" t="s">
        <v>1774</v>
      </c>
      <c r="C323" t="s">
        <v>1745</v>
      </c>
      <c r="D323" t="s">
        <v>1681</v>
      </c>
      <c r="E323">
        <v>73</v>
      </c>
      <c r="F323">
        <v>207</v>
      </c>
      <c r="G323" t="s">
        <v>1668</v>
      </c>
      <c r="I323" t="s">
        <v>339</v>
      </c>
      <c r="J323" t="s">
        <v>340</v>
      </c>
      <c r="K323" t="s">
        <v>280</v>
      </c>
      <c r="L323" t="s">
        <v>280</v>
      </c>
      <c r="M323" t="s">
        <v>44</v>
      </c>
      <c r="N323">
        <v>82</v>
      </c>
      <c r="O323">
        <v>35</v>
      </c>
      <c r="P323">
        <v>54</v>
      </c>
      <c r="Q323">
        <v>89</v>
      </c>
      <c r="R323">
        <v>-2</v>
      </c>
      <c r="S323">
        <v>8</v>
      </c>
      <c r="T323">
        <v>0</v>
      </c>
      <c r="U323">
        <v>37</v>
      </c>
      <c r="V323">
        <v>289</v>
      </c>
      <c r="W323">
        <v>82</v>
      </c>
      <c r="X323">
        <v>15</v>
      </c>
      <c r="Y323">
        <v>117</v>
      </c>
      <c r="Z323">
        <v>49</v>
      </c>
      <c r="AA323">
        <v>35</v>
      </c>
      <c r="AB323">
        <v>263</v>
      </c>
      <c r="AC323">
        <v>238</v>
      </c>
      <c r="AD323">
        <v>10.4</v>
      </c>
      <c r="AE323">
        <v>25</v>
      </c>
      <c r="AF323">
        <v>10</v>
      </c>
      <c r="AG323">
        <v>0</v>
      </c>
      <c r="AH323">
        <v>32</v>
      </c>
      <c r="AI323">
        <v>0</v>
      </c>
      <c r="AJ323">
        <v>22</v>
      </c>
      <c r="AK323">
        <v>33</v>
      </c>
      <c r="AL323">
        <v>21</v>
      </c>
      <c r="AM323">
        <v>13</v>
      </c>
      <c r="AN323">
        <v>41</v>
      </c>
      <c r="AO323">
        <v>5</v>
      </c>
      <c r="AP323">
        <v>0</v>
      </c>
      <c r="AQ323">
        <v>4</v>
      </c>
      <c r="AR323">
        <v>17</v>
      </c>
      <c r="AS323">
        <v>18</v>
      </c>
      <c r="AT323">
        <v>8</v>
      </c>
      <c r="AU323">
        <v>27</v>
      </c>
      <c r="AV323">
        <v>4</v>
      </c>
      <c r="AW323">
        <v>0</v>
      </c>
      <c r="AX323">
        <v>124</v>
      </c>
      <c r="AY323">
        <v>47</v>
      </c>
      <c r="AZ323">
        <v>79</v>
      </c>
      <c r="BA323">
        <v>0</v>
      </c>
      <c r="BB323">
        <v>81329</v>
      </c>
      <c r="BC323">
        <v>869</v>
      </c>
      <c r="BD323">
        <v>24137</v>
      </c>
      <c r="BE323">
        <v>1940</v>
      </c>
      <c r="BF323">
        <v>11</v>
      </c>
      <c r="BG323">
        <v>3</v>
      </c>
      <c r="BH323">
        <v>0</v>
      </c>
      <c r="BI323">
        <v>0</v>
      </c>
      <c r="BJ323">
        <v>0</v>
      </c>
      <c r="BK323">
        <v>36</v>
      </c>
      <c r="BL323">
        <v>-0.01</v>
      </c>
      <c r="BM323">
        <v>0.1</v>
      </c>
      <c r="BN323" s="3" t="str">
        <f t="shared" ref="BN323:BN386" si="40">IF(AND(BB323&gt;3600,BC323&gt;1200),(4*(AZ323-BA323+0.2*BF323)/BB323*3600+BA323/BC323*3600)/5," ")</f>
        <v xml:space="preserve"> </v>
      </c>
      <c r="BO323" s="3">
        <f t="shared" ref="BO323:BO386" si="41">IF(AND(BB323&gt;3600,BD323&gt;1200),(4*((AX323-AY323+0.2*BK323)/BB323*3600)+(AY323/BD323*3600))/5," ")</f>
        <v>4.3836639901991346</v>
      </c>
      <c r="BP323" s="43">
        <v>6.9</v>
      </c>
      <c r="BQ323" s="43">
        <v>12.8</v>
      </c>
      <c r="BR323" s="43">
        <v>1.4</v>
      </c>
      <c r="BS323" s="44">
        <f t="shared" si="37"/>
        <v>92.85239387958174</v>
      </c>
      <c r="BT323" s="45">
        <v>50.136244964222584</v>
      </c>
      <c r="BU323" s="45">
        <v>17.89037272915424</v>
      </c>
      <c r="BV323" s="45">
        <v>5.8619572145916932</v>
      </c>
      <c r="BW323" s="45">
        <v>-0.18269300445430622</v>
      </c>
      <c r="BX323" s="45">
        <v>-5.4901590192999343</v>
      </c>
      <c r="BY323" s="44">
        <f t="shared" si="38"/>
        <v>68.215722884214273</v>
      </c>
      <c r="BZ323" s="45">
        <v>9.350630295744077</v>
      </c>
      <c r="CA323" s="45">
        <v>-0.29895927933131616</v>
      </c>
      <c r="CB323" s="45">
        <v>1.1904450186261375</v>
      </c>
      <c r="CC323" s="45">
        <v>14.394554960328561</v>
      </c>
      <c r="CD323" s="44">
        <f t="shared" si="39"/>
        <v>24.63667099536746</v>
      </c>
      <c r="CE323" s="46">
        <v>1355.4833333333333</v>
      </c>
      <c r="CF323" s="46">
        <v>14.483333333333333</v>
      </c>
      <c r="CG323" s="46">
        <v>402.28333333333342</v>
      </c>
      <c r="CH323" s="46">
        <v>1772.25</v>
      </c>
      <c r="CI323" s="47">
        <v>7000000</v>
      </c>
      <c r="CJ323">
        <v>4828725</v>
      </c>
      <c r="CK323" s="2">
        <v>55</v>
      </c>
      <c r="CL323">
        <v>7</v>
      </c>
      <c r="CM323" s="3">
        <v>7</v>
      </c>
      <c r="CN323" s="2">
        <f t="shared" ref="CN323:CN386" si="42">IF(CL323&gt;0,SUM(BQ323:BR323)-3*(CL323-0.5),"")</f>
        <v>-5.2999999999999989</v>
      </c>
      <c r="CO323" s="2">
        <f t="shared" ref="CO323:CO386" si="43">IF(CL323&gt;0,CW323-3*(CM323-0.5),"")</f>
        <v>-4.7495410000000007</v>
      </c>
      <c r="CP323" s="48">
        <v>76.723113999999995</v>
      </c>
      <c r="CQ323" s="2">
        <v>33.648384</v>
      </c>
      <c r="CR323" s="2">
        <v>46.525280000000002</v>
      </c>
      <c r="CS323" s="2">
        <v>80.173664000000002</v>
      </c>
      <c r="CT323" s="2">
        <v>12.313726000000001</v>
      </c>
      <c r="CU323" s="2">
        <v>2.473649</v>
      </c>
      <c r="CV323" s="2">
        <v>-3.6915999999999997E-2</v>
      </c>
      <c r="CW323" s="2">
        <v>14.750458999999999</v>
      </c>
      <c r="CX323" t="s">
        <v>280</v>
      </c>
      <c r="CY323" s="2">
        <v>7</v>
      </c>
      <c r="CZ323" s="49">
        <f t="shared" ref="CZ323:CZ386" si="44">CW323/3+0.5</f>
        <v>5.4168196666666661</v>
      </c>
    </row>
    <row r="324" spans="1:104" x14ac:dyDescent="0.2">
      <c r="A324" s="31" t="s">
        <v>2269</v>
      </c>
      <c r="B324" t="s">
        <v>2270</v>
      </c>
      <c r="D324" t="s">
        <v>2271</v>
      </c>
      <c r="E324">
        <v>76</v>
      </c>
      <c r="F324">
        <v>256</v>
      </c>
      <c r="G324" t="s">
        <v>1663</v>
      </c>
      <c r="I324" t="s">
        <v>625</v>
      </c>
      <c r="J324" t="s">
        <v>626</v>
      </c>
      <c r="K324" t="s">
        <v>206</v>
      </c>
      <c r="L324" t="s">
        <v>1864</v>
      </c>
      <c r="M324" t="s">
        <v>48</v>
      </c>
      <c r="N324">
        <v>76</v>
      </c>
      <c r="O324">
        <v>2</v>
      </c>
      <c r="P324">
        <v>0</v>
      </c>
      <c r="Q324">
        <v>2</v>
      </c>
      <c r="R324">
        <v>-8</v>
      </c>
      <c r="S324">
        <v>-6</v>
      </c>
      <c r="T324">
        <v>-2</v>
      </c>
      <c r="U324">
        <v>145</v>
      </c>
      <c r="V324">
        <v>25</v>
      </c>
      <c r="W324">
        <v>125</v>
      </c>
      <c r="X324">
        <v>9</v>
      </c>
      <c r="Y324">
        <v>17</v>
      </c>
      <c r="Z324">
        <v>12</v>
      </c>
      <c r="AA324">
        <v>6</v>
      </c>
      <c r="AB324">
        <v>0</v>
      </c>
      <c r="AC324">
        <v>0</v>
      </c>
      <c r="AD324">
        <v>0</v>
      </c>
      <c r="AE324">
        <v>2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2</v>
      </c>
      <c r="AP324">
        <v>0</v>
      </c>
      <c r="AQ324">
        <v>2</v>
      </c>
      <c r="AR324">
        <v>0</v>
      </c>
      <c r="AS324">
        <v>2</v>
      </c>
      <c r="AT324">
        <v>1</v>
      </c>
      <c r="AU324">
        <v>1</v>
      </c>
      <c r="AV324">
        <v>0</v>
      </c>
      <c r="AW324">
        <v>0</v>
      </c>
      <c r="AX324">
        <v>3</v>
      </c>
      <c r="AY324">
        <v>0</v>
      </c>
      <c r="AZ324">
        <v>12</v>
      </c>
      <c r="BA324">
        <v>1</v>
      </c>
      <c r="BB324">
        <v>28803</v>
      </c>
      <c r="BC324">
        <v>101</v>
      </c>
      <c r="BD324">
        <v>165</v>
      </c>
      <c r="BE324">
        <v>721</v>
      </c>
      <c r="BF324">
        <v>35</v>
      </c>
      <c r="BG324">
        <v>13</v>
      </c>
      <c r="BH324">
        <v>1</v>
      </c>
      <c r="BI324">
        <v>0</v>
      </c>
      <c r="BJ324">
        <v>0</v>
      </c>
      <c r="BK324">
        <v>8</v>
      </c>
      <c r="BL324">
        <v>-0.09</v>
      </c>
      <c r="BM324">
        <v>-0.23</v>
      </c>
      <c r="BN324" s="3" t="str">
        <f t="shared" si="40"/>
        <v xml:space="preserve"> </v>
      </c>
      <c r="BO324" s="3" t="str">
        <f t="shared" si="41"/>
        <v xml:space="preserve"> </v>
      </c>
      <c r="BP324" s="43">
        <v>-6.9</v>
      </c>
      <c r="BQ324" s="43">
        <v>-3.1</v>
      </c>
      <c r="BR324" s="43">
        <v>-0.3</v>
      </c>
      <c r="BS324" s="44">
        <f t="shared" ref="BS324:BS387" si="45">BY324+CD324</f>
        <v>-16.086142638360819</v>
      </c>
      <c r="BT324" s="52">
        <v>-7.3854563720356872</v>
      </c>
      <c r="BU324" s="52">
        <v>-0.14086684539507044</v>
      </c>
      <c r="BV324" s="52">
        <v>1.7994676615993916</v>
      </c>
      <c r="BW324" s="52">
        <v>-1.8114620209713286E-2</v>
      </c>
      <c r="BX324" s="52">
        <v>0</v>
      </c>
      <c r="BY324" s="44">
        <f t="shared" ref="BY324:BY387" si="46">SUM(BT324:BX324)</f>
        <v>-5.744970176041079</v>
      </c>
      <c r="BZ324" s="52">
        <v>7.3526579307013398</v>
      </c>
      <c r="CA324" s="52">
        <v>1.505860217524051E-2</v>
      </c>
      <c r="CB324" s="52">
        <v>-0.42359746883460003</v>
      </c>
      <c r="CC324" s="52">
        <v>-17.285291526361721</v>
      </c>
      <c r="CD324" s="44">
        <f t="shared" ref="CD324:CD387" si="47">SUM(BZ324:CC324)</f>
        <v>-10.341172462319742</v>
      </c>
      <c r="CE324" s="45">
        <v>480.05000000000007</v>
      </c>
      <c r="CF324" s="45">
        <v>1.6833333333333333</v>
      </c>
      <c r="CG324" s="45">
        <v>2.75</v>
      </c>
      <c r="CH324" s="45">
        <v>484.48333333333341</v>
      </c>
      <c r="CI324" s="45">
        <v>600000</v>
      </c>
      <c r="CJ324">
        <v>165000</v>
      </c>
      <c r="CK324" s="2">
        <v>6.4000000999999997</v>
      </c>
      <c r="CL324">
        <v>0.6</v>
      </c>
      <c r="CM324" s="3">
        <v>0.6</v>
      </c>
      <c r="CN324" s="2">
        <f t="shared" si="42"/>
        <v>-3.6999999999999997</v>
      </c>
      <c r="CO324" s="2">
        <f t="shared" si="43"/>
        <v>-1.8642560000000001</v>
      </c>
      <c r="CP324" s="48">
        <v>55.181961000000001</v>
      </c>
      <c r="CQ324" s="2">
        <v>2.341615</v>
      </c>
      <c r="CR324" s="2">
        <v>0.74428000000000005</v>
      </c>
      <c r="CS324" s="2">
        <v>3.085896</v>
      </c>
      <c r="CT324" s="2">
        <v>-1.9354199999999999</v>
      </c>
      <c r="CU324" s="2">
        <v>0.380888</v>
      </c>
      <c r="CV324" s="2">
        <v>-9.724E-3</v>
      </c>
      <c r="CW324" s="2">
        <v>-1.5642560000000001</v>
      </c>
      <c r="CX324" t="s">
        <v>1865</v>
      </c>
      <c r="CY324" s="2">
        <v>0.6</v>
      </c>
      <c r="CZ324" s="49">
        <f t="shared" si="44"/>
        <v>-2.1418666666666697E-2</v>
      </c>
    </row>
    <row r="325" spans="1:104" x14ac:dyDescent="0.2">
      <c r="A325" s="31" t="s">
        <v>2272</v>
      </c>
      <c r="B325" t="s">
        <v>2248</v>
      </c>
      <c r="C325" t="s">
        <v>1684</v>
      </c>
      <c r="D325" t="s">
        <v>1681</v>
      </c>
      <c r="E325">
        <v>72</v>
      </c>
      <c r="F325">
        <v>203</v>
      </c>
      <c r="G325" t="s">
        <v>1663</v>
      </c>
      <c r="I325" t="s">
        <v>1006</v>
      </c>
      <c r="J325" t="s">
        <v>775</v>
      </c>
      <c r="K325" t="s">
        <v>496</v>
      </c>
      <c r="L325" t="s">
        <v>496</v>
      </c>
      <c r="M325" t="s">
        <v>57</v>
      </c>
      <c r="N325">
        <v>82</v>
      </c>
      <c r="O325">
        <v>4</v>
      </c>
      <c r="P325">
        <v>17</v>
      </c>
      <c r="Q325">
        <v>21</v>
      </c>
      <c r="R325">
        <v>-17</v>
      </c>
      <c r="S325">
        <v>-6</v>
      </c>
      <c r="T325">
        <v>-11</v>
      </c>
      <c r="U325">
        <v>86</v>
      </c>
      <c r="V325">
        <v>89</v>
      </c>
      <c r="W325">
        <v>124</v>
      </c>
      <c r="X325">
        <v>145</v>
      </c>
      <c r="Y325">
        <v>36</v>
      </c>
      <c r="Z325">
        <v>46</v>
      </c>
      <c r="AA325">
        <v>41</v>
      </c>
      <c r="AB325">
        <v>0</v>
      </c>
      <c r="AC325">
        <v>0</v>
      </c>
      <c r="AD325">
        <v>0</v>
      </c>
      <c r="AE325">
        <v>2</v>
      </c>
      <c r="AF325">
        <v>1</v>
      </c>
      <c r="AG325">
        <v>1</v>
      </c>
      <c r="AH325">
        <v>15</v>
      </c>
      <c r="AI325">
        <v>1</v>
      </c>
      <c r="AJ325">
        <v>1</v>
      </c>
      <c r="AK325">
        <v>8</v>
      </c>
      <c r="AL325">
        <v>9</v>
      </c>
      <c r="AM325">
        <v>5</v>
      </c>
      <c r="AN325">
        <v>12</v>
      </c>
      <c r="AO325">
        <v>1</v>
      </c>
      <c r="AP325">
        <v>0</v>
      </c>
      <c r="AQ325">
        <v>0</v>
      </c>
      <c r="AR325">
        <v>3</v>
      </c>
      <c r="AS325">
        <v>1</v>
      </c>
      <c r="AT325">
        <v>2</v>
      </c>
      <c r="AU325">
        <v>2</v>
      </c>
      <c r="AV325">
        <v>1</v>
      </c>
      <c r="AW325">
        <v>0</v>
      </c>
      <c r="AX325">
        <v>67</v>
      </c>
      <c r="AY325">
        <v>7</v>
      </c>
      <c r="AZ325">
        <v>110</v>
      </c>
      <c r="BA325">
        <v>33</v>
      </c>
      <c r="BB325">
        <v>91066</v>
      </c>
      <c r="BC325">
        <v>21597</v>
      </c>
      <c r="BD325">
        <v>2665</v>
      </c>
      <c r="BE325">
        <v>2365</v>
      </c>
      <c r="BF325">
        <v>33</v>
      </c>
      <c r="BG325">
        <v>2</v>
      </c>
      <c r="BH325">
        <v>1</v>
      </c>
      <c r="BI325">
        <v>0</v>
      </c>
      <c r="BJ325">
        <v>0</v>
      </c>
      <c r="BK325">
        <v>11</v>
      </c>
      <c r="BL325">
        <v>0.06</v>
      </c>
      <c r="BM325">
        <v>-0.14000000000000001</v>
      </c>
      <c r="BN325" s="3">
        <f t="shared" si="40"/>
        <v>3.7440374540851833</v>
      </c>
      <c r="BO325" s="3">
        <f t="shared" si="41"/>
        <v>3.8582827727896998</v>
      </c>
      <c r="BP325" s="43">
        <v>-15.5</v>
      </c>
      <c r="BQ325" s="43">
        <v>0</v>
      </c>
      <c r="BR325" s="43">
        <v>1.5</v>
      </c>
      <c r="BS325" s="44">
        <f t="shared" si="45"/>
        <v>55.613161962169563</v>
      </c>
      <c r="BT325" s="45">
        <v>5.8251984949611284</v>
      </c>
      <c r="BU325" s="45">
        <v>1.9214376531850241</v>
      </c>
      <c r="BV325" s="45">
        <v>1.5627919057674571</v>
      </c>
      <c r="BW325" s="45">
        <v>2.1511805442208964</v>
      </c>
      <c r="BX325" s="45">
        <v>0</v>
      </c>
      <c r="BY325" s="44">
        <f t="shared" si="46"/>
        <v>11.460608598134506</v>
      </c>
      <c r="BZ325" s="45">
        <v>20.410234372788722</v>
      </c>
      <c r="CA325" s="45">
        <v>3.0517135380838827E-2</v>
      </c>
      <c r="CB325" s="45">
        <v>25.98327760141769</v>
      </c>
      <c r="CC325" s="45">
        <v>-2.2714757455521934</v>
      </c>
      <c r="CD325" s="44">
        <f t="shared" si="47"/>
        <v>44.152553364035057</v>
      </c>
      <c r="CE325" s="46">
        <v>1517.7666666666667</v>
      </c>
      <c r="CF325" s="46">
        <v>359.95</v>
      </c>
      <c r="CG325" s="46">
        <v>44.416666666666664</v>
      </c>
      <c r="CH325" s="46">
        <v>1922.1333333333334</v>
      </c>
      <c r="CI325" s="47">
        <v>3625000</v>
      </c>
      <c r="CJ325">
        <v>2695198</v>
      </c>
      <c r="CK325" s="2">
        <v>58.099997999999999</v>
      </c>
      <c r="CL325">
        <v>2.5</v>
      </c>
      <c r="CM325" s="3">
        <v>4.5</v>
      </c>
      <c r="CN325" s="2">
        <f t="shared" si="42"/>
        <v>-4.5</v>
      </c>
      <c r="CO325" s="2">
        <f t="shared" si="43"/>
        <v>-7.6475710000000001</v>
      </c>
      <c r="CP325" s="48">
        <v>69.867264000000006</v>
      </c>
      <c r="CQ325" s="2">
        <v>3.3936009999999999</v>
      </c>
      <c r="CR325" s="2">
        <v>14.663741999999999</v>
      </c>
      <c r="CS325" s="2">
        <v>18.057342999999999</v>
      </c>
      <c r="CT325" s="2">
        <v>0.60425200000000001</v>
      </c>
      <c r="CU325" s="2">
        <v>3.748329</v>
      </c>
      <c r="CV325" s="2">
        <v>-1.5200000000000001E-4</v>
      </c>
      <c r="CW325" s="2">
        <v>4.3524289999999999</v>
      </c>
      <c r="CX325" t="s">
        <v>496</v>
      </c>
      <c r="CY325" s="2">
        <v>3.6</v>
      </c>
      <c r="CZ325" s="49">
        <f t="shared" si="44"/>
        <v>1.9508096666666666</v>
      </c>
    </row>
    <row r="326" spans="1:104" x14ac:dyDescent="0.2">
      <c r="A326" s="31" t="s">
        <v>2273</v>
      </c>
      <c r="B326" t="s">
        <v>2274</v>
      </c>
      <c r="C326" t="s">
        <v>2109</v>
      </c>
      <c r="D326" t="s">
        <v>1662</v>
      </c>
      <c r="E326">
        <v>76</v>
      </c>
      <c r="F326">
        <v>210</v>
      </c>
      <c r="G326" t="s">
        <v>1668</v>
      </c>
      <c r="I326" t="s">
        <v>202</v>
      </c>
      <c r="J326" t="s">
        <v>775</v>
      </c>
      <c r="K326" t="s">
        <v>342</v>
      </c>
      <c r="L326" t="s">
        <v>342</v>
      </c>
      <c r="M326" t="s">
        <v>44</v>
      </c>
      <c r="N326">
        <v>69</v>
      </c>
      <c r="O326">
        <v>5</v>
      </c>
      <c r="P326">
        <v>7</v>
      </c>
      <c r="Q326">
        <v>12</v>
      </c>
      <c r="R326">
        <v>-17</v>
      </c>
      <c r="S326">
        <v>-4</v>
      </c>
      <c r="T326">
        <v>-6</v>
      </c>
      <c r="U326">
        <v>155</v>
      </c>
      <c r="V326">
        <v>99</v>
      </c>
      <c r="W326">
        <v>151</v>
      </c>
      <c r="X326">
        <v>50</v>
      </c>
      <c r="Y326">
        <v>19</v>
      </c>
      <c r="Z326">
        <v>18</v>
      </c>
      <c r="AA326">
        <v>41</v>
      </c>
      <c r="AB326">
        <v>7</v>
      </c>
      <c r="AC326">
        <v>15</v>
      </c>
      <c r="AD326">
        <v>0.5</v>
      </c>
      <c r="AE326">
        <v>4</v>
      </c>
      <c r="AF326">
        <v>0</v>
      </c>
      <c r="AG326">
        <v>1</v>
      </c>
      <c r="AH326">
        <v>7</v>
      </c>
      <c r="AI326">
        <v>0</v>
      </c>
      <c r="AJ326">
        <v>0</v>
      </c>
      <c r="AK326">
        <v>3</v>
      </c>
      <c r="AL326">
        <v>4</v>
      </c>
      <c r="AM326">
        <v>1</v>
      </c>
      <c r="AN326">
        <v>6</v>
      </c>
      <c r="AO326">
        <v>0</v>
      </c>
      <c r="AP326">
        <v>0</v>
      </c>
      <c r="AQ326">
        <v>0</v>
      </c>
      <c r="AR326">
        <v>3</v>
      </c>
      <c r="AS326">
        <v>2</v>
      </c>
      <c r="AT326">
        <v>2</v>
      </c>
      <c r="AU326">
        <v>3</v>
      </c>
      <c r="AV326">
        <v>0</v>
      </c>
      <c r="AW326">
        <v>0</v>
      </c>
      <c r="AX326">
        <v>19</v>
      </c>
      <c r="AY326">
        <v>0</v>
      </c>
      <c r="AZ326">
        <v>49</v>
      </c>
      <c r="BA326">
        <v>13</v>
      </c>
      <c r="BB326">
        <v>42544</v>
      </c>
      <c r="BC326">
        <v>5898</v>
      </c>
      <c r="BD326">
        <v>190</v>
      </c>
      <c r="BE326">
        <v>1236</v>
      </c>
      <c r="BF326">
        <v>20</v>
      </c>
      <c r="BG326">
        <v>19</v>
      </c>
      <c r="BH326">
        <v>2</v>
      </c>
      <c r="BI326">
        <v>0</v>
      </c>
      <c r="BJ326">
        <v>0</v>
      </c>
      <c r="BK326">
        <v>5</v>
      </c>
      <c r="BL326">
        <v>-0.01</v>
      </c>
      <c r="BM326">
        <v>-0.03</v>
      </c>
      <c r="BN326" s="3">
        <f t="shared" si="40"/>
        <v>4.2947635183604538</v>
      </c>
      <c r="BO326" s="3" t="str">
        <f t="shared" si="41"/>
        <v xml:space="preserve"> </v>
      </c>
      <c r="BP326" s="43">
        <v>-11</v>
      </c>
      <c r="BQ326" s="43">
        <v>-2.6</v>
      </c>
      <c r="BR326" s="43">
        <v>-0.8</v>
      </c>
      <c r="BS326" s="44">
        <f t="shared" si="45"/>
        <v>1.9804533933763908</v>
      </c>
      <c r="BT326" s="45">
        <v>-0.49537915707893576</v>
      </c>
      <c r="BU326" s="45">
        <v>-0.16775195991326936</v>
      </c>
      <c r="BV326" s="45">
        <v>-0.19657525134814763</v>
      </c>
      <c r="BW326" s="45">
        <v>0.77064443351442058</v>
      </c>
      <c r="BX326" s="45">
        <v>0</v>
      </c>
      <c r="BY326" s="44">
        <f t="shared" si="46"/>
        <v>-8.9061934825932165E-2</v>
      </c>
      <c r="BZ326" s="45">
        <v>4.2473562942256695</v>
      </c>
      <c r="CA326" s="45">
        <v>2.2968973542846143E-2</v>
      </c>
      <c r="CB326" s="45">
        <v>3.4524591527815067</v>
      </c>
      <c r="CC326" s="45">
        <v>-5.6532690923476991</v>
      </c>
      <c r="CD326" s="44">
        <f t="shared" si="47"/>
        <v>2.0695153282023231</v>
      </c>
      <c r="CE326" s="46">
        <v>709.48333333333335</v>
      </c>
      <c r="CF326" s="46">
        <v>97.88333333333334</v>
      </c>
      <c r="CG326" s="46">
        <v>3.166666666666667</v>
      </c>
      <c r="CH326" s="46">
        <v>810.5333333333333</v>
      </c>
      <c r="CI326" s="47">
        <v>600000</v>
      </c>
      <c r="CJ326">
        <v>165000</v>
      </c>
      <c r="CK326" s="2">
        <v>8.6999998000000005</v>
      </c>
      <c r="CL326">
        <v>0.6</v>
      </c>
      <c r="CM326" s="3">
        <v>0.55000000000000004</v>
      </c>
      <c r="CN326" s="2">
        <f t="shared" si="42"/>
        <v>-3.7</v>
      </c>
      <c r="CO326" s="2">
        <f t="shared" si="43"/>
        <v>-0.62959500000000013</v>
      </c>
      <c r="CP326" s="48">
        <v>53.821559999999998</v>
      </c>
      <c r="CQ326" s="2">
        <v>4.7938749999999999</v>
      </c>
      <c r="CR326" s="2">
        <v>6.3932079999999996</v>
      </c>
      <c r="CS326" s="2">
        <v>11.187082999999999</v>
      </c>
      <c r="CT326" s="2">
        <v>-0.99963900000000006</v>
      </c>
      <c r="CU326" s="2">
        <v>0.52456100000000006</v>
      </c>
      <c r="CV326" s="2">
        <v>-4.516E-3</v>
      </c>
      <c r="CW326" s="2">
        <v>-0.47959499999999999</v>
      </c>
      <c r="CX326" t="s">
        <v>342</v>
      </c>
      <c r="CY326" s="2">
        <v>0.6</v>
      </c>
      <c r="CZ326" s="49">
        <f t="shared" si="44"/>
        <v>0.34013499999999997</v>
      </c>
    </row>
    <row r="327" spans="1:104" x14ac:dyDescent="0.2">
      <c r="A327" s="31" t="s">
        <v>2275</v>
      </c>
      <c r="B327" t="s">
        <v>1796</v>
      </c>
      <c r="C327" t="s">
        <v>1748</v>
      </c>
      <c r="D327" t="s">
        <v>1681</v>
      </c>
      <c r="E327">
        <v>76</v>
      </c>
      <c r="F327">
        <v>217</v>
      </c>
      <c r="G327" t="s">
        <v>1663</v>
      </c>
      <c r="I327" t="s">
        <v>2276</v>
      </c>
      <c r="J327" t="s">
        <v>545</v>
      </c>
      <c r="K327" t="s">
        <v>84</v>
      </c>
      <c r="L327" t="s">
        <v>84</v>
      </c>
      <c r="M327" t="s">
        <v>48</v>
      </c>
      <c r="N327">
        <v>7</v>
      </c>
      <c r="O327">
        <v>1</v>
      </c>
      <c r="P327">
        <v>0</v>
      </c>
      <c r="Q327">
        <v>1</v>
      </c>
      <c r="R327">
        <v>0</v>
      </c>
      <c r="S327">
        <v>-1</v>
      </c>
      <c r="T327">
        <v>-1</v>
      </c>
      <c r="U327">
        <v>9</v>
      </c>
      <c r="V327">
        <v>3</v>
      </c>
      <c r="W327">
        <v>13</v>
      </c>
      <c r="X327">
        <v>2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1</v>
      </c>
      <c r="AT327">
        <v>0</v>
      </c>
      <c r="AU327">
        <v>1</v>
      </c>
      <c r="AV327">
        <v>0</v>
      </c>
      <c r="AW327">
        <v>0</v>
      </c>
      <c r="AX327">
        <v>3</v>
      </c>
      <c r="AY327">
        <v>0</v>
      </c>
      <c r="AZ327">
        <v>3</v>
      </c>
      <c r="BA327">
        <v>0</v>
      </c>
      <c r="BB327">
        <v>3085</v>
      </c>
      <c r="BC327">
        <v>0</v>
      </c>
      <c r="BD327">
        <v>11</v>
      </c>
      <c r="BE327">
        <v>79</v>
      </c>
      <c r="BF327">
        <v>1</v>
      </c>
      <c r="BG327">
        <v>1</v>
      </c>
      <c r="BH327">
        <v>0</v>
      </c>
      <c r="BI327">
        <v>0</v>
      </c>
      <c r="BJ327">
        <v>0</v>
      </c>
      <c r="BK327">
        <v>1</v>
      </c>
      <c r="BL327">
        <v>-0.02</v>
      </c>
      <c r="BM327">
        <v>-0.56000000000000005</v>
      </c>
      <c r="BN327" s="3" t="str">
        <f t="shared" si="40"/>
        <v xml:space="preserve"> </v>
      </c>
      <c r="BO327" s="3" t="str">
        <f t="shared" si="41"/>
        <v xml:space="preserve"> </v>
      </c>
      <c r="BP327" s="43">
        <v>-0.1</v>
      </c>
      <c r="BQ327" s="43">
        <v>-0.3</v>
      </c>
      <c r="BR327" s="43">
        <v>0.1</v>
      </c>
      <c r="BS327" s="44">
        <f t="shared" si="45"/>
        <v>0.43133612102610386</v>
      </c>
      <c r="BT327" s="45">
        <v>0.94060153712661465</v>
      </c>
      <c r="BU327" s="45">
        <v>-9.5913793651924307E-3</v>
      </c>
      <c r="BV327" s="45">
        <v>2.6165342549122141E-2</v>
      </c>
      <c r="BW327" s="45">
        <v>0</v>
      </c>
      <c r="BX327" s="45">
        <v>0</v>
      </c>
      <c r="BY327" s="44">
        <f t="shared" si="46"/>
        <v>0.95717550031054444</v>
      </c>
      <c r="BZ327" s="45">
        <v>0.11370154461937708</v>
      </c>
      <c r="CA327" s="45">
        <v>7.7284399835889843E-4</v>
      </c>
      <c r="CB327" s="45">
        <v>0</v>
      </c>
      <c r="CC327" s="45">
        <v>-0.64031376790217653</v>
      </c>
      <c r="CD327" s="44">
        <f t="shared" si="47"/>
        <v>-0.52583937928444058</v>
      </c>
      <c r="CE327" s="46">
        <v>51.416666666666671</v>
      </c>
      <c r="CF327" s="46">
        <v>0</v>
      </c>
      <c r="CG327" s="46">
        <v>0.18333333333333332</v>
      </c>
      <c r="CH327" s="46">
        <v>51.6</v>
      </c>
      <c r="CI327" s="47">
        <v>525000</v>
      </c>
      <c r="CL327">
        <v>0.5</v>
      </c>
      <c r="CM327" s="3">
        <v>0.55000000000000004</v>
      </c>
      <c r="CN327" s="2">
        <f t="shared" si="42"/>
        <v>-0.19999999999999998</v>
      </c>
      <c r="CO327" s="2">
        <f t="shared" si="43"/>
        <v>0.84070299999999987</v>
      </c>
      <c r="CP327" s="48">
        <v>30.634903000000001</v>
      </c>
      <c r="CQ327" s="2">
        <v>5.1768400000000003</v>
      </c>
      <c r="CR327" s="2">
        <v>5.9315179999999996</v>
      </c>
      <c r="CS327" s="2">
        <v>11.108357</v>
      </c>
      <c r="CT327" s="2">
        <v>0.44224999999999998</v>
      </c>
      <c r="CU327" s="2">
        <v>0.55176599999999998</v>
      </c>
      <c r="CV327" s="2">
        <v>-3.3140000000000001E-3</v>
      </c>
      <c r="CW327" s="2">
        <v>0.990703</v>
      </c>
      <c r="CX327" t="s">
        <v>84</v>
      </c>
      <c r="CY327" s="2">
        <v>0.5</v>
      </c>
      <c r="CZ327" s="49">
        <f t="shared" si="44"/>
        <v>0.8302343333333333</v>
      </c>
    </row>
    <row r="328" spans="1:104" x14ac:dyDescent="0.2">
      <c r="A328" s="31" t="s">
        <v>1672</v>
      </c>
      <c r="B328" t="s">
        <v>2277</v>
      </c>
      <c r="C328" t="s">
        <v>1745</v>
      </c>
      <c r="D328" t="s">
        <v>1681</v>
      </c>
      <c r="E328">
        <v>73</v>
      </c>
      <c r="F328">
        <v>195</v>
      </c>
      <c r="G328" t="s">
        <v>1663</v>
      </c>
      <c r="I328" t="s">
        <v>229</v>
      </c>
      <c r="J328" t="s">
        <v>1277</v>
      </c>
      <c r="K328" t="s">
        <v>65</v>
      </c>
      <c r="L328" t="s">
        <v>280</v>
      </c>
      <c r="M328" t="s">
        <v>44</v>
      </c>
      <c r="N328">
        <v>14</v>
      </c>
      <c r="O328">
        <v>2</v>
      </c>
      <c r="P328">
        <v>2</v>
      </c>
      <c r="Q328">
        <v>4</v>
      </c>
      <c r="R328">
        <v>-2</v>
      </c>
      <c r="S328">
        <v>0</v>
      </c>
      <c r="T328">
        <v>0</v>
      </c>
      <c r="U328">
        <v>14</v>
      </c>
      <c r="V328">
        <v>11</v>
      </c>
      <c r="W328">
        <v>7</v>
      </c>
      <c r="X328">
        <v>3</v>
      </c>
      <c r="Y328">
        <v>3</v>
      </c>
      <c r="Z328">
        <v>2</v>
      </c>
      <c r="AA328">
        <v>2</v>
      </c>
      <c r="AB328">
        <v>31</v>
      </c>
      <c r="AC328">
        <v>34</v>
      </c>
      <c r="AD328">
        <v>8.1</v>
      </c>
      <c r="AE328">
        <v>2</v>
      </c>
      <c r="AF328">
        <v>0</v>
      </c>
      <c r="AG328">
        <v>0</v>
      </c>
      <c r="AH328">
        <v>2</v>
      </c>
      <c r="AI328">
        <v>0</v>
      </c>
      <c r="AJ328">
        <v>0</v>
      </c>
      <c r="AK328">
        <v>1</v>
      </c>
      <c r="AL328">
        <v>1</v>
      </c>
      <c r="AM328">
        <v>1</v>
      </c>
      <c r="AN328">
        <v>1</v>
      </c>
      <c r="AO328">
        <v>0</v>
      </c>
      <c r="AP328">
        <v>0</v>
      </c>
      <c r="AQ328">
        <v>2</v>
      </c>
      <c r="AR328">
        <v>0</v>
      </c>
      <c r="AS328">
        <v>2</v>
      </c>
      <c r="AT328">
        <v>1</v>
      </c>
      <c r="AU328">
        <v>1</v>
      </c>
      <c r="AV328">
        <v>0</v>
      </c>
      <c r="AW328">
        <v>0</v>
      </c>
      <c r="AX328">
        <v>5</v>
      </c>
      <c r="AY328">
        <v>1</v>
      </c>
      <c r="AZ328">
        <v>6</v>
      </c>
      <c r="BA328">
        <v>0</v>
      </c>
      <c r="BB328">
        <v>6477</v>
      </c>
      <c r="BC328">
        <v>23</v>
      </c>
      <c r="BD328">
        <v>1114</v>
      </c>
      <c r="BE328">
        <v>177</v>
      </c>
      <c r="BF328">
        <v>2</v>
      </c>
      <c r="BG328">
        <v>2</v>
      </c>
      <c r="BH328">
        <v>0</v>
      </c>
      <c r="BI328">
        <v>0</v>
      </c>
      <c r="BJ328">
        <v>0</v>
      </c>
      <c r="BK328">
        <v>5</v>
      </c>
      <c r="BL328">
        <v>-0.18</v>
      </c>
      <c r="BM328">
        <v>-0.28000000000000003</v>
      </c>
      <c r="BN328" s="3" t="str">
        <f t="shared" si="40"/>
        <v xml:space="preserve"> </v>
      </c>
      <c r="BO328" s="3" t="str">
        <f t="shared" si="41"/>
        <v xml:space="preserve"> </v>
      </c>
      <c r="BP328" s="43">
        <v>-2.7</v>
      </c>
      <c r="BQ328" s="43">
        <v>0.1</v>
      </c>
      <c r="BR328" s="43">
        <v>-0.2</v>
      </c>
      <c r="BS328" s="44">
        <f t="shared" si="45"/>
        <v>4.4694539691883559</v>
      </c>
      <c r="BT328" s="45">
        <v>2.9043792387702854</v>
      </c>
      <c r="BU328" s="45">
        <v>-0.61055527742933879</v>
      </c>
      <c r="BV328" s="45">
        <v>1.5038606776043637</v>
      </c>
      <c r="BW328" s="45">
        <v>-4.2557393367521641E-3</v>
      </c>
      <c r="BX328" s="45">
        <v>0</v>
      </c>
      <c r="BY328" s="44">
        <f t="shared" si="46"/>
        <v>3.7934288996085579</v>
      </c>
      <c r="BZ328" s="45">
        <v>0.77285277223488202</v>
      </c>
      <c r="CA328" s="45">
        <v>-0.17151830439433385</v>
      </c>
      <c r="CB328" s="45">
        <v>4.1236399719690883E-2</v>
      </c>
      <c r="CC328" s="45">
        <v>3.3454202019559398E-2</v>
      </c>
      <c r="CD328" s="44">
        <f t="shared" si="47"/>
        <v>0.67602506957979835</v>
      </c>
      <c r="CE328" s="46">
        <v>107.95</v>
      </c>
      <c r="CF328" s="46">
        <v>0.38333333333333341</v>
      </c>
      <c r="CG328" s="46">
        <v>18.566666666666666</v>
      </c>
      <c r="CH328" s="46">
        <v>126.9</v>
      </c>
      <c r="CI328" s="47">
        <v>487500</v>
      </c>
      <c r="CL328">
        <v>0.5</v>
      </c>
      <c r="CM328" s="2"/>
      <c r="CN328" s="2">
        <f t="shared" si="42"/>
        <v>-0.1</v>
      </c>
      <c r="CO328" s="2">
        <f t="shared" si="43"/>
        <v>2.950161</v>
      </c>
      <c r="CP328" s="48">
        <v>33.577826999999999</v>
      </c>
      <c r="CQ328" s="2">
        <v>5.4759539999999998</v>
      </c>
      <c r="CR328" s="2">
        <v>7.1569190000000003</v>
      </c>
      <c r="CS328" s="2">
        <v>12.632873</v>
      </c>
      <c r="CT328" s="2">
        <v>0.81296100000000004</v>
      </c>
      <c r="CU328" s="2">
        <v>0.64034400000000002</v>
      </c>
      <c r="CV328" s="2">
        <v>-3.1440000000000001E-3</v>
      </c>
      <c r="CW328" s="2">
        <v>1.450161</v>
      </c>
      <c r="CY328" s="2"/>
      <c r="CZ328" s="49">
        <f t="shared" si="44"/>
        <v>0.98338700000000001</v>
      </c>
    </row>
    <row r="329" spans="1:104" x14ac:dyDescent="0.2">
      <c r="A329" s="31" t="s">
        <v>2278</v>
      </c>
      <c r="B329" t="s">
        <v>1744</v>
      </c>
      <c r="C329" t="s">
        <v>1745</v>
      </c>
      <c r="D329" t="s">
        <v>1681</v>
      </c>
      <c r="E329">
        <v>70</v>
      </c>
      <c r="F329">
        <v>180</v>
      </c>
      <c r="G329" t="s">
        <v>1668</v>
      </c>
      <c r="I329" t="s">
        <v>1280</v>
      </c>
      <c r="J329" t="s">
        <v>105</v>
      </c>
      <c r="K329" t="s">
        <v>72</v>
      </c>
      <c r="M329" t="s">
        <v>48</v>
      </c>
      <c r="N329">
        <v>1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484</v>
      </c>
      <c r="BC329">
        <v>11</v>
      </c>
      <c r="BD329">
        <v>0</v>
      </c>
      <c r="BE329">
        <v>12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1</v>
      </c>
      <c r="BL329">
        <v>-0.24</v>
      </c>
      <c r="BM329">
        <v>-0.25</v>
      </c>
      <c r="BN329" s="3" t="str">
        <f t="shared" si="40"/>
        <v xml:space="preserve"> </v>
      </c>
      <c r="BO329" s="3" t="str">
        <f t="shared" si="41"/>
        <v xml:space="preserve"> </v>
      </c>
      <c r="BP329" s="43">
        <v>0</v>
      </c>
      <c r="BQ329" s="43">
        <v>0</v>
      </c>
      <c r="BR329" s="43">
        <v>0</v>
      </c>
      <c r="BS329" s="44">
        <f t="shared" si="45"/>
        <v>0.45436634710519369</v>
      </c>
      <c r="BT329" s="45">
        <v>-0.18239767706654866</v>
      </c>
      <c r="BU329" s="45">
        <v>0</v>
      </c>
      <c r="BV329" s="45">
        <v>0.3671043517398459</v>
      </c>
      <c r="BW329" s="45">
        <v>-2.0858757188398558E-3</v>
      </c>
      <c r="BX329" s="45">
        <v>0</v>
      </c>
      <c r="BY329" s="44">
        <f t="shared" si="46"/>
        <v>0.18262079895445738</v>
      </c>
      <c r="BZ329" s="45">
        <v>0.17448507386910689</v>
      </c>
      <c r="CA329" s="45">
        <v>0</v>
      </c>
      <c r="CB329" s="45">
        <v>1.7890920707422518E-2</v>
      </c>
      <c r="CC329" s="45">
        <v>7.93695535742069E-2</v>
      </c>
      <c r="CD329" s="44">
        <f t="shared" si="47"/>
        <v>0.27174554815073632</v>
      </c>
      <c r="CE329" s="46">
        <v>8.0666666666666664</v>
      </c>
      <c r="CF329" s="46">
        <v>0.18333333333333332</v>
      </c>
      <c r="CG329" s="46">
        <v>0</v>
      </c>
      <c r="CH329" s="46">
        <v>8.25</v>
      </c>
      <c r="CI329" s="47">
        <v>500000</v>
      </c>
      <c r="CL329">
        <v>0.5</v>
      </c>
      <c r="CM329" s="2"/>
      <c r="CN329" s="2">
        <f t="shared" si="42"/>
        <v>0</v>
      </c>
      <c r="CO329" s="2">
        <f t="shared" si="43"/>
        <v>2.5794040000000003</v>
      </c>
      <c r="CP329" s="48">
        <v>28.362003000000001</v>
      </c>
      <c r="CQ329" s="2">
        <v>4.6413659999999997</v>
      </c>
      <c r="CR329" s="2">
        <v>5.6946950000000003</v>
      </c>
      <c r="CS329" s="2">
        <v>10.336061000000001</v>
      </c>
      <c r="CT329" s="2">
        <v>0.57484999999999997</v>
      </c>
      <c r="CU329" s="2">
        <v>0.50793999999999995</v>
      </c>
      <c r="CV329" s="2">
        <v>-3.3860000000000001E-3</v>
      </c>
      <c r="CW329" s="2">
        <v>1.079404</v>
      </c>
      <c r="CY329" s="2"/>
      <c r="CZ329" s="49">
        <f t="shared" si="44"/>
        <v>0.85980133333333342</v>
      </c>
    </row>
    <row r="330" spans="1:104" x14ac:dyDescent="0.2">
      <c r="A330" s="31" t="s">
        <v>2279</v>
      </c>
      <c r="B330" t="s">
        <v>1756</v>
      </c>
      <c r="C330" t="s">
        <v>1680</v>
      </c>
      <c r="D330" t="s">
        <v>1681</v>
      </c>
      <c r="E330">
        <v>75</v>
      </c>
      <c r="F330">
        <v>218</v>
      </c>
      <c r="G330" t="s">
        <v>1663</v>
      </c>
      <c r="I330" t="s">
        <v>467</v>
      </c>
      <c r="J330" t="s">
        <v>468</v>
      </c>
      <c r="K330" t="s">
        <v>163</v>
      </c>
      <c r="L330" t="s">
        <v>163</v>
      </c>
      <c r="M330" t="s">
        <v>57</v>
      </c>
      <c r="N330">
        <v>3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4</v>
      </c>
      <c r="W330">
        <v>4</v>
      </c>
      <c r="X330">
        <v>2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2</v>
      </c>
      <c r="AY330">
        <v>0</v>
      </c>
      <c r="AZ330">
        <v>4</v>
      </c>
      <c r="BA330">
        <v>2</v>
      </c>
      <c r="BB330">
        <v>2595</v>
      </c>
      <c r="BC330">
        <v>156</v>
      </c>
      <c r="BD330">
        <v>8</v>
      </c>
      <c r="BE330">
        <v>63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-7.0000000000000007E-2</v>
      </c>
      <c r="BM330">
        <v>-0.16</v>
      </c>
      <c r="BN330" s="3" t="str">
        <f t="shared" si="40"/>
        <v xml:space="preserve"> </v>
      </c>
      <c r="BO330" s="3" t="str">
        <f t="shared" si="41"/>
        <v xml:space="preserve"> </v>
      </c>
      <c r="BP330" s="43">
        <v>0.1</v>
      </c>
      <c r="BQ330" s="43">
        <v>-0.2</v>
      </c>
      <c r="BR330" s="43">
        <v>0.2</v>
      </c>
      <c r="BS330" s="44">
        <f t="shared" si="45"/>
        <v>-0.15390293243907158</v>
      </c>
      <c r="BT330" s="45">
        <v>-7.8821394971468534E-2</v>
      </c>
      <c r="BU330" s="45">
        <v>-5.7952194945861514E-3</v>
      </c>
      <c r="BV330" s="45">
        <v>-0.14336256434130878</v>
      </c>
      <c r="BW330" s="45">
        <v>-9.5410231866478717E-3</v>
      </c>
      <c r="BX330" s="45">
        <v>0</v>
      </c>
      <c r="BY330" s="44">
        <f t="shared" si="46"/>
        <v>-0.23752020199401133</v>
      </c>
      <c r="BZ330" s="45">
        <v>0.7325530405984364</v>
      </c>
      <c r="CA330" s="45">
        <v>3.6563194081304794E-3</v>
      </c>
      <c r="CB330" s="45">
        <v>-1.2360747482325467</v>
      </c>
      <c r="CC330" s="45">
        <v>0.58348265778091957</v>
      </c>
      <c r="CD330" s="44">
        <f t="shared" si="47"/>
        <v>8.3617269554939755E-2</v>
      </c>
      <c r="CE330" s="46">
        <v>43.25</v>
      </c>
      <c r="CF330" s="46">
        <v>2.6</v>
      </c>
      <c r="CG330" s="46">
        <v>0.13333333333333333</v>
      </c>
      <c r="CH330" s="46">
        <v>45.983333333333334</v>
      </c>
      <c r="CI330" s="47">
        <v>537500</v>
      </c>
      <c r="CL330">
        <v>0.52500000000000002</v>
      </c>
      <c r="CM330" s="3">
        <v>0.55000000000000004</v>
      </c>
      <c r="CN330" s="2">
        <f t="shared" si="42"/>
        <v>-7.5000000000000067E-2</v>
      </c>
      <c r="CO330" s="2">
        <f t="shared" si="43"/>
        <v>1.1787369999999999</v>
      </c>
      <c r="CP330" s="48">
        <v>27.946459000000001</v>
      </c>
      <c r="CQ330" s="2">
        <v>1.442623</v>
      </c>
      <c r="CR330" s="2">
        <v>4.9981179999999998</v>
      </c>
      <c r="CS330" s="2">
        <v>6.4407420000000002</v>
      </c>
      <c r="CT330" s="2">
        <v>0.28910799999999998</v>
      </c>
      <c r="CU330" s="2">
        <v>1.04009</v>
      </c>
      <c r="CV330" s="2">
        <v>-4.6000000000000001E-4</v>
      </c>
      <c r="CW330" s="2">
        <v>1.3287370000000001</v>
      </c>
      <c r="CX330" t="s">
        <v>163</v>
      </c>
      <c r="CY330" s="2">
        <v>0.5</v>
      </c>
      <c r="CZ330" s="49">
        <f t="shared" si="44"/>
        <v>0.94291233333333335</v>
      </c>
    </row>
    <row r="331" spans="1:104" x14ac:dyDescent="0.2">
      <c r="A331" s="31" t="s">
        <v>1730</v>
      </c>
      <c r="B331" t="s">
        <v>2280</v>
      </c>
      <c r="C331" t="s">
        <v>1712</v>
      </c>
      <c r="D331" t="s">
        <v>1662</v>
      </c>
      <c r="E331">
        <v>74</v>
      </c>
      <c r="F331">
        <v>211</v>
      </c>
      <c r="G331" t="s">
        <v>1663</v>
      </c>
      <c r="I331" t="s">
        <v>798</v>
      </c>
      <c r="J331" t="s">
        <v>1281</v>
      </c>
      <c r="K331" t="s">
        <v>81</v>
      </c>
      <c r="M331" t="s">
        <v>57</v>
      </c>
      <c r="N331">
        <v>15</v>
      </c>
      <c r="O331">
        <v>0</v>
      </c>
      <c r="P331">
        <v>1</v>
      </c>
      <c r="Q331">
        <v>1</v>
      </c>
      <c r="R331">
        <v>-3</v>
      </c>
      <c r="S331">
        <v>-3</v>
      </c>
      <c r="T331">
        <v>0</v>
      </c>
      <c r="U331">
        <v>4</v>
      </c>
      <c r="V331">
        <v>1</v>
      </c>
      <c r="W331">
        <v>8</v>
      </c>
      <c r="X331">
        <v>16</v>
      </c>
      <c r="Y331">
        <v>7</v>
      </c>
      <c r="Z331">
        <v>6</v>
      </c>
      <c r="AA331">
        <v>5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1</v>
      </c>
      <c r="AI331">
        <v>0</v>
      </c>
      <c r="AJ331">
        <v>0</v>
      </c>
      <c r="AK331">
        <v>0</v>
      </c>
      <c r="AL331">
        <v>1</v>
      </c>
      <c r="AM331">
        <v>0</v>
      </c>
      <c r="AN331">
        <v>1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4</v>
      </c>
      <c r="AY331">
        <v>0</v>
      </c>
      <c r="AZ331">
        <v>9</v>
      </c>
      <c r="BA331">
        <v>2</v>
      </c>
      <c r="BB331">
        <v>8393</v>
      </c>
      <c r="BC331">
        <v>863</v>
      </c>
      <c r="BD331">
        <v>10</v>
      </c>
      <c r="BE331">
        <v>214</v>
      </c>
      <c r="BF331">
        <v>2</v>
      </c>
      <c r="BG331">
        <v>0</v>
      </c>
      <c r="BH331">
        <v>0</v>
      </c>
      <c r="BI331">
        <v>0</v>
      </c>
      <c r="BJ331">
        <v>0</v>
      </c>
      <c r="BK331">
        <v>1</v>
      </c>
      <c r="BL331">
        <v>-7.0000000000000007E-2</v>
      </c>
      <c r="BM331">
        <v>-0.12</v>
      </c>
      <c r="BN331" s="3" t="str">
        <f t="shared" si="40"/>
        <v xml:space="preserve"> </v>
      </c>
      <c r="BO331" s="3" t="str">
        <f t="shared" si="41"/>
        <v xml:space="preserve"> </v>
      </c>
      <c r="BP331" s="43">
        <v>-2.8</v>
      </c>
      <c r="BQ331" s="43">
        <v>-0.3</v>
      </c>
      <c r="BR331" s="43">
        <v>-0.4</v>
      </c>
      <c r="BS331" s="44">
        <f t="shared" si="45"/>
        <v>2.6901929999999998</v>
      </c>
      <c r="BT331" s="28">
        <v>-0.34009699999999998</v>
      </c>
      <c r="BU331" s="28">
        <v>-7.2960000000000004E-3</v>
      </c>
      <c r="BV331" s="28">
        <v>-5.2793E-2</v>
      </c>
      <c r="BW331" s="28">
        <v>-5.2038000000000001E-2</v>
      </c>
      <c r="BX331" s="28">
        <v>0</v>
      </c>
      <c r="BY331" s="44">
        <f t="shared" si="46"/>
        <v>-0.45222399999999996</v>
      </c>
      <c r="BZ331" s="28">
        <v>1.8665149999999999</v>
      </c>
      <c r="CA331" s="28">
        <v>4.3920000000000001E-3</v>
      </c>
      <c r="CB331" s="28">
        <v>0.70326599999999995</v>
      </c>
      <c r="CC331" s="28">
        <v>0.56824399999999997</v>
      </c>
      <c r="CD331" s="44">
        <f t="shared" si="47"/>
        <v>3.142417</v>
      </c>
      <c r="CE331" s="28">
        <v>139.88333299999999</v>
      </c>
      <c r="CF331" s="28">
        <v>14.383333</v>
      </c>
      <c r="CG331" s="28">
        <v>0.16666700000000001</v>
      </c>
      <c r="CH331" s="50">
        <v>154.433333</v>
      </c>
      <c r="CI331" s="51">
        <v>500000</v>
      </c>
      <c r="CL331">
        <v>0.5</v>
      </c>
      <c r="CM331" s="2"/>
      <c r="CN331" s="2">
        <f t="shared" si="42"/>
        <v>-0.7</v>
      </c>
      <c r="CO331" s="2">
        <f t="shared" si="43"/>
        <v>2.4377140000000002</v>
      </c>
      <c r="CP331" s="48">
        <v>38.249068999999999</v>
      </c>
      <c r="CQ331" s="2">
        <v>1.1095189999999999</v>
      </c>
      <c r="CR331" s="2">
        <v>4.1755440000000004</v>
      </c>
      <c r="CS331" s="2">
        <v>5.2850640000000002</v>
      </c>
      <c r="CT331" s="2">
        <v>-0.20411699999999999</v>
      </c>
      <c r="CU331" s="2">
        <v>1.14239</v>
      </c>
      <c r="CV331" s="2">
        <v>-5.5800000000000001E-4</v>
      </c>
      <c r="CW331" s="2">
        <v>0.93771400000000005</v>
      </c>
      <c r="CY331" s="2"/>
      <c r="CZ331" s="49">
        <f t="shared" si="44"/>
        <v>0.81257133333333331</v>
      </c>
    </row>
    <row r="332" spans="1:104" x14ac:dyDescent="0.2">
      <c r="A332" s="31" t="s">
        <v>2281</v>
      </c>
      <c r="B332" t="s">
        <v>1881</v>
      </c>
      <c r="C332" t="s">
        <v>1882</v>
      </c>
      <c r="D332" t="s">
        <v>1662</v>
      </c>
      <c r="E332">
        <v>72</v>
      </c>
      <c r="F332">
        <v>210</v>
      </c>
      <c r="G332" t="s">
        <v>1668</v>
      </c>
      <c r="I332" t="s">
        <v>368</v>
      </c>
      <c r="J332" t="s">
        <v>1007</v>
      </c>
      <c r="K332" t="s">
        <v>496</v>
      </c>
      <c r="L332" t="s">
        <v>496</v>
      </c>
      <c r="M332" t="s">
        <v>44</v>
      </c>
      <c r="N332">
        <v>56</v>
      </c>
      <c r="O332">
        <v>1</v>
      </c>
      <c r="P332">
        <v>3</v>
      </c>
      <c r="Q332">
        <v>4</v>
      </c>
      <c r="R332">
        <v>-5</v>
      </c>
      <c r="S332">
        <v>-3</v>
      </c>
      <c r="T332">
        <v>-1</v>
      </c>
      <c r="U332">
        <v>131</v>
      </c>
      <c r="V332">
        <v>22</v>
      </c>
      <c r="W332">
        <v>66</v>
      </c>
      <c r="X332">
        <v>2</v>
      </c>
      <c r="Y332">
        <v>14</v>
      </c>
      <c r="Z332">
        <v>4</v>
      </c>
      <c r="AA332">
        <v>1</v>
      </c>
      <c r="AB332">
        <v>0</v>
      </c>
      <c r="AC332">
        <v>2</v>
      </c>
      <c r="AD332">
        <v>0</v>
      </c>
      <c r="AE332">
        <v>1</v>
      </c>
      <c r="AF332">
        <v>0</v>
      </c>
      <c r="AG332">
        <v>0</v>
      </c>
      <c r="AH332">
        <v>3</v>
      </c>
      <c r="AI332">
        <v>0</v>
      </c>
      <c r="AJ332">
        <v>0</v>
      </c>
      <c r="AK332">
        <v>2</v>
      </c>
      <c r="AL332">
        <v>1</v>
      </c>
      <c r="AM332">
        <v>0</v>
      </c>
      <c r="AN332">
        <v>3</v>
      </c>
      <c r="AO332">
        <v>0</v>
      </c>
      <c r="AP332">
        <v>0</v>
      </c>
      <c r="AQ332">
        <v>0</v>
      </c>
      <c r="AR332">
        <v>1</v>
      </c>
      <c r="AS332">
        <v>0</v>
      </c>
      <c r="AT332">
        <v>0</v>
      </c>
      <c r="AU332">
        <v>1</v>
      </c>
      <c r="AV332">
        <v>0</v>
      </c>
      <c r="AW332">
        <v>0</v>
      </c>
      <c r="AX332">
        <v>10</v>
      </c>
      <c r="AY332">
        <v>0</v>
      </c>
      <c r="AZ332">
        <v>15</v>
      </c>
      <c r="BA332">
        <v>0</v>
      </c>
      <c r="BB332">
        <v>16713</v>
      </c>
      <c r="BC332">
        <v>47</v>
      </c>
      <c r="BD332">
        <v>115</v>
      </c>
      <c r="BE332">
        <v>456</v>
      </c>
      <c r="BF332">
        <v>13</v>
      </c>
      <c r="BG332">
        <v>19</v>
      </c>
      <c r="BH332">
        <v>1</v>
      </c>
      <c r="BI332">
        <v>0</v>
      </c>
      <c r="BJ332">
        <v>0</v>
      </c>
      <c r="BK332">
        <v>7</v>
      </c>
      <c r="BL332">
        <v>-0.11</v>
      </c>
      <c r="BM332">
        <v>-0.06</v>
      </c>
      <c r="BN332" s="3" t="str">
        <f t="shared" si="40"/>
        <v xml:space="preserve"> </v>
      </c>
      <c r="BO332" s="3" t="str">
        <f t="shared" si="41"/>
        <v xml:space="preserve"> </v>
      </c>
      <c r="BP332" s="43">
        <v>-3.8</v>
      </c>
      <c r="BQ332" s="43">
        <v>-2.8</v>
      </c>
      <c r="BR332" s="43">
        <v>0.1</v>
      </c>
      <c r="BS332" s="44">
        <f t="shared" si="45"/>
        <v>-4.6310746722140443</v>
      </c>
      <c r="BT332" s="52">
        <v>-1.11017488870581</v>
      </c>
      <c r="BU332" s="52">
        <v>-0.10124542551570741</v>
      </c>
      <c r="BV332" s="52">
        <v>1.8534186490379532</v>
      </c>
      <c r="BW332" s="52">
        <v>-8.9079272635041694E-3</v>
      </c>
      <c r="BX332" s="52">
        <v>0</v>
      </c>
      <c r="BY332" s="44">
        <f t="shared" si="46"/>
        <v>0.63309040755293156</v>
      </c>
      <c r="BZ332" s="52">
        <v>1.4282387032460848</v>
      </c>
      <c r="CA332" s="52">
        <v>1.4687793031707528E-2</v>
      </c>
      <c r="CB332" s="52">
        <v>9.9775668065893455E-2</v>
      </c>
      <c r="CC332" s="52">
        <v>-6.8068672441106619</v>
      </c>
      <c r="CD332" s="44">
        <f t="shared" si="47"/>
        <v>-5.2641650797669763</v>
      </c>
      <c r="CE332" s="53">
        <v>278.55</v>
      </c>
      <c r="CF332" s="53">
        <v>0.78333333333333344</v>
      </c>
      <c r="CG332" s="53">
        <v>1.9166666666666665</v>
      </c>
      <c r="CH332" s="53">
        <v>281.25000000000006</v>
      </c>
      <c r="CI332" s="54">
        <v>550000</v>
      </c>
      <c r="CJ332">
        <v>165000</v>
      </c>
      <c r="CK332" s="2">
        <v>5.5999999000000003</v>
      </c>
      <c r="CL332">
        <v>0.55000000000000004</v>
      </c>
      <c r="CM332" s="3">
        <v>0.55000000000000004</v>
      </c>
      <c r="CN332" s="2">
        <f t="shared" si="42"/>
        <v>-2.8499999999999996</v>
      </c>
      <c r="CO332" s="2">
        <f t="shared" si="43"/>
        <v>-1.164622</v>
      </c>
      <c r="CP332" s="48">
        <v>49.373466000000001</v>
      </c>
      <c r="CQ332" s="2">
        <v>2.6757550000000001</v>
      </c>
      <c r="CR332" s="2">
        <v>4.0283360000000004</v>
      </c>
      <c r="CS332" s="2">
        <v>6.704091</v>
      </c>
      <c r="CT332" s="2">
        <v>-1.678939</v>
      </c>
      <c r="CU332" s="2">
        <v>0.66838900000000001</v>
      </c>
      <c r="CV332" s="2">
        <v>-4.071E-3</v>
      </c>
      <c r="CW332" s="2">
        <v>-1.0146219999999999</v>
      </c>
      <c r="CX332" t="s">
        <v>496</v>
      </c>
      <c r="CY332" s="2">
        <v>0.6</v>
      </c>
      <c r="CZ332" s="49">
        <f t="shared" si="44"/>
        <v>0.1617926666666667</v>
      </c>
    </row>
    <row r="333" spans="1:104" x14ac:dyDescent="0.2">
      <c r="A333" s="31" t="s">
        <v>2282</v>
      </c>
      <c r="B333" t="s">
        <v>2283</v>
      </c>
      <c r="C333" t="s">
        <v>1925</v>
      </c>
      <c r="D333" t="s">
        <v>1740</v>
      </c>
      <c r="E333">
        <v>73</v>
      </c>
      <c r="F333">
        <v>205</v>
      </c>
      <c r="G333" t="s">
        <v>1741</v>
      </c>
      <c r="H333" t="s">
        <v>1926</v>
      </c>
      <c r="I333" t="s">
        <v>331</v>
      </c>
      <c r="J333" t="s">
        <v>933</v>
      </c>
      <c r="K333" t="s">
        <v>72</v>
      </c>
      <c r="L333" t="s">
        <v>72</v>
      </c>
      <c r="M333" t="s">
        <v>69</v>
      </c>
      <c r="N333">
        <v>14</v>
      </c>
      <c r="O333">
        <v>1</v>
      </c>
      <c r="P333">
        <v>2</v>
      </c>
      <c r="Q333">
        <v>3</v>
      </c>
      <c r="R333">
        <v>4</v>
      </c>
      <c r="S333">
        <v>3</v>
      </c>
      <c r="T333">
        <v>1</v>
      </c>
      <c r="U333">
        <v>0</v>
      </c>
      <c r="V333">
        <v>18</v>
      </c>
      <c r="W333">
        <v>8</v>
      </c>
      <c r="X333">
        <v>3</v>
      </c>
      <c r="Y333">
        <v>4</v>
      </c>
      <c r="Z333">
        <v>1</v>
      </c>
      <c r="AA333">
        <v>1</v>
      </c>
      <c r="AB333">
        <v>43</v>
      </c>
      <c r="AC333">
        <v>60</v>
      </c>
      <c r="AD333">
        <v>12.7</v>
      </c>
      <c r="AE333">
        <v>1</v>
      </c>
      <c r="AF333">
        <v>0</v>
      </c>
      <c r="AG333">
        <v>0</v>
      </c>
      <c r="AH333">
        <v>2</v>
      </c>
      <c r="AI333">
        <v>0</v>
      </c>
      <c r="AJ333">
        <v>0</v>
      </c>
      <c r="AK333">
        <v>2</v>
      </c>
      <c r="AL333">
        <v>0</v>
      </c>
      <c r="AM333">
        <v>0</v>
      </c>
      <c r="AN333">
        <v>2</v>
      </c>
      <c r="AO333">
        <v>1</v>
      </c>
      <c r="AP333">
        <v>0</v>
      </c>
      <c r="AQ333">
        <v>0</v>
      </c>
      <c r="AR333">
        <v>0</v>
      </c>
      <c r="AS333">
        <v>1</v>
      </c>
      <c r="AT333">
        <v>0</v>
      </c>
      <c r="AU333">
        <v>1</v>
      </c>
      <c r="AV333">
        <v>0</v>
      </c>
      <c r="AW333">
        <v>0</v>
      </c>
      <c r="AX333">
        <v>5</v>
      </c>
      <c r="AY333">
        <v>0</v>
      </c>
      <c r="AZ333">
        <v>5</v>
      </c>
      <c r="BA333">
        <v>4</v>
      </c>
      <c r="BB333">
        <v>7664</v>
      </c>
      <c r="BC333">
        <v>956</v>
      </c>
      <c r="BD333">
        <v>438</v>
      </c>
      <c r="BE333">
        <v>212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-0.05</v>
      </c>
      <c r="BM333">
        <v>-0.28999999999999998</v>
      </c>
      <c r="BN333" s="3" t="str">
        <f t="shared" si="40"/>
        <v xml:space="preserve"> </v>
      </c>
      <c r="BO333" s="3" t="str">
        <f t="shared" si="41"/>
        <v xml:space="preserve"> </v>
      </c>
      <c r="BP333" s="43">
        <v>3.3</v>
      </c>
      <c r="BQ333" s="43">
        <v>0.1</v>
      </c>
      <c r="BR333" s="43">
        <v>0.9</v>
      </c>
      <c r="BS333" s="44">
        <f t="shared" si="45"/>
        <v>1.9308838174525562</v>
      </c>
      <c r="BT333" s="45">
        <v>0.28456729138815173</v>
      </c>
      <c r="BU333" s="45">
        <v>-0.39045429029744794</v>
      </c>
      <c r="BV333" s="45">
        <v>-1.1009983729470658</v>
      </c>
      <c r="BW333" s="45">
        <v>-0.18128156247371835</v>
      </c>
      <c r="BX333" s="45">
        <v>0</v>
      </c>
      <c r="BY333" s="44">
        <f t="shared" si="46"/>
        <v>-1.3881669343300802</v>
      </c>
      <c r="BZ333" s="45">
        <v>2.4352242170651603</v>
      </c>
      <c r="CA333" s="45">
        <v>3.8813114481099531E-2</v>
      </c>
      <c r="CB333" s="45">
        <v>-0.60736923890537331</v>
      </c>
      <c r="CC333" s="45">
        <v>1.4523826591417499</v>
      </c>
      <c r="CD333" s="44">
        <f t="shared" si="47"/>
        <v>3.3190507517826364</v>
      </c>
      <c r="CE333" s="46">
        <v>127.73333333333332</v>
      </c>
      <c r="CF333" s="46">
        <v>15.933333333333334</v>
      </c>
      <c r="CG333" s="46">
        <v>7.2999999999999989</v>
      </c>
      <c r="CH333" s="46">
        <v>150.96666666666667</v>
      </c>
      <c r="CI333" s="47">
        <v>509444.44444444438</v>
      </c>
      <c r="CL333">
        <v>0.5</v>
      </c>
      <c r="CM333" s="3">
        <v>0.52500000000000002</v>
      </c>
      <c r="CN333" s="2">
        <f t="shared" si="42"/>
        <v>1</v>
      </c>
      <c r="CO333" s="2">
        <f t="shared" si="43"/>
        <v>1.7327979999999998</v>
      </c>
      <c r="CP333" s="48">
        <v>35.516337999999998</v>
      </c>
      <c r="CQ333" s="2">
        <v>5.759474</v>
      </c>
      <c r="CR333" s="2">
        <v>7.7226480000000004</v>
      </c>
      <c r="CS333" s="2">
        <v>13.482122</v>
      </c>
      <c r="CT333" s="2">
        <v>0.79467399999999999</v>
      </c>
      <c r="CU333" s="2">
        <v>1.014491</v>
      </c>
      <c r="CV333" s="2">
        <v>-1.3680000000000001E-3</v>
      </c>
      <c r="CW333" s="2">
        <v>1.807798</v>
      </c>
      <c r="CZ333" s="49">
        <f t="shared" si="44"/>
        <v>1.1025993333333335</v>
      </c>
    </row>
    <row r="334" spans="1:104" x14ac:dyDescent="0.2">
      <c r="A334" s="31" t="s">
        <v>2284</v>
      </c>
      <c r="B334" t="s">
        <v>2285</v>
      </c>
      <c r="D334" t="s">
        <v>1761</v>
      </c>
      <c r="E334">
        <v>76</v>
      </c>
      <c r="F334">
        <v>207</v>
      </c>
      <c r="G334" t="s">
        <v>1663</v>
      </c>
      <c r="H334" t="s">
        <v>1664</v>
      </c>
      <c r="I334" t="s">
        <v>776</v>
      </c>
      <c r="J334" t="s">
        <v>777</v>
      </c>
      <c r="K334" t="s">
        <v>342</v>
      </c>
      <c r="L334" t="s">
        <v>342</v>
      </c>
      <c r="M334" t="s">
        <v>48</v>
      </c>
      <c r="N334">
        <v>7</v>
      </c>
      <c r="O334">
        <v>1</v>
      </c>
      <c r="P334">
        <v>2</v>
      </c>
      <c r="Q334">
        <v>3</v>
      </c>
      <c r="R334">
        <v>-1</v>
      </c>
      <c r="S334">
        <v>1</v>
      </c>
      <c r="T334">
        <v>0</v>
      </c>
      <c r="U334">
        <v>4</v>
      </c>
      <c r="V334">
        <v>9</v>
      </c>
      <c r="W334">
        <v>7</v>
      </c>
      <c r="X334">
        <v>2</v>
      </c>
      <c r="Y334">
        <v>4</v>
      </c>
      <c r="Z334">
        <v>1</v>
      </c>
      <c r="AA334">
        <v>4</v>
      </c>
      <c r="AB334">
        <v>0</v>
      </c>
      <c r="AC334">
        <v>0</v>
      </c>
      <c r="AD334">
        <v>0</v>
      </c>
      <c r="AE334">
        <v>1</v>
      </c>
      <c r="AF334">
        <v>0</v>
      </c>
      <c r="AG334">
        <v>0</v>
      </c>
      <c r="AH334">
        <v>1</v>
      </c>
      <c r="AI334">
        <v>0</v>
      </c>
      <c r="AJ334">
        <v>1</v>
      </c>
      <c r="AK334">
        <v>2</v>
      </c>
      <c r="AL334">
        <v>0</v>
      </c>
      <c r="AM334">
        <v>0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0</v>
      </c>
      <c r="AT334">
        <v>0</v>
      </c>
      <c r="AU334">
        <v>1</v>
      </c>
      <c r="AV334">
        <v>0</v>
      </c>
      <c r="AW334">
        <v>0</v>
      </c>
      <c r="AX334">
        <v>4</v>
      </c>
      <c r="AY334">
        <v>1</v>
      </c>
      <c r="AZ334">
        <v>4</v>
      </c>
      <c r="BA334">
        <v>0</v>
      </c>
      <c r="BB334">
        <v>5002</v>
      </c>
      <c r="BC334">
        <v>31</v>
      </c>
      <c r="BD334">
        <v>48</v>
      </c>
      <c r="BE334">
        <v>127</v>
      </c>
      <c r="BF334">
        <v>1</v>
      </c>
      <c r="BG334">
        <v>0</v>
      </c>
      <c r="BH334">
        <v>0</v>
      </c>
      <c r="BI334">
        <v>0</v>
      </c>
      <c r="BJ334">
        <v>0</v>
      </c>
      <c r="BK334">
        <v>3</v>
      </c>
      <c r="BL334">
        <v>-0.08</v>
      </c>
      <c r="BM334">
        <v>0.03</v>
      </c>
      <c r="BN334" s="3" t="str">
        <f t="shared" si="40"/>
        <v xml:space="preserve"> </v>
      </c>
      <c r="BO334" s="3" t="str">
        <f t="shared" si="41"/>
        <v xml:space="preserve"> </v>
      </c>
      <c r="BP334" s="43">
        <v>0.2</v>
      </c>
      <c r="BQ334" s="43">
        <v>0.1</v>
      </c>
      <c r="BR334" s="43">
        <v>0.1</v>
      </c>
      <c r="BS334" s="44">
        <f t="shared" si="45"/>
        <v>2.9557930263814871</v>
      </c>
      <c r="BT334" s="45">
        <v>1.6889842203285372</v>
      </c>
      <c r="BU334" s="45">
        <v>0.50988462859165951</v>
      </c>
      <c r="BV334" s="45">
        <v>0.62943226909407268</v>
      </c>
      <c r="BW334" s="45">
        <v>-6.0539951553018317E-3</v>
      </c>
      <c r="BX334" s="45">
        <v>0</v>
      </c>
      <c r="BY334" s="44">
        <f t="shared" si="46"/>
        <v>2.8222471228589678</v>
      </c>
      <c r="BZ334" s="45">
        <v>0.58826547331762158</v>
      </c>
      <c r="CA334" s="45">
        <v>5.8026880529295508E-3</v>
      </c>
      <c r="CB334" s="45">
        <v>6.2954674509677164E-2</v>
      </c>
      <c r="CC334" s="45">
        <v>-0.52347693235770887</v>
      </c>
      <c r="CD334" s="44">
        <f t="shared" si="47"/>
        <v>0.13354590352251949</v>
      </c>
      <c r="CE334" s="46">
        <v>83.36666666666666</v>
      </c>
      <c r="CF334" s="46">
        <v>0.51666666666666672</v>
      </c>
      <c r="CG334" s="46">
        <v>0.8</v>
      </c>
      <c r="CH334" s="46">
        <v>84.683333333333323</v>
      </c>
      <c r="CI334" s="47">
        <v>850000</v>
      </c>
      <c r="CL334">
        <v>0.58499999999999996</v>
      </c>
      <c r="CM334" s="3">
        <v>0.63500000000000001</v>
      </c>
      <c r="CN334" s="2">
        <f t="shared" si="42"/>
        <v>-5.4999999999999882E-2</v>
      </c>
      <c r="CO334" s="2">
        <f t="shared" si="43"/>
        <v>1.2605949999999999</v>
      </c>
      <c r="CP334" s="48">
        <v>31.288933</v>
      </c>
      <c r="CQ334" s="2">
        <v>6.05138</v>
      </c>
      <c r="CR334" s="2">
        <v>8.0730880000000003</v>
      </c>
      <c r="CS334" s="2">
        <v>14.124466999999999</v>
      </c>
      <c r="CT334" s="2">
        <v>1.0295069999999999</v>
      </c>
      <c r="CU334" s="2">
        <v>0.63742100000000002</v>
      </c>
      <c r="CV334" s="2">
        <v>-1.3320000000000001E-3</v>
      </c>
      <c r="CW334" s="2">
        <v>1.6655949999999999</v>
      </c>
      <c r="CZ334" s="49">
        <f t="shared" si="44"/>
        <v>1.0551983333333332</v>
      </c>
    </row>
    <row r="335" spans="1:104" x14ac:dyDescent="0.2">
      <c r="A335" s="31" t="s">
        <v>2286</v>
      </c>
      <c r="B335" t="s">
        <v>2287</v>
      </c>
      <c r="C335" t="s">
        <v>1819</v>
      </c>
      <c r="D335" t="s">
        <v>1681</v>
      </c>
      <c r="E335">
        <v>73</v>
      </c>
      <c r="F335">
        <v>211</v>
      </c>
      <c r="G335" t="s">
        <v>1663</v>
      </c>
      <c r="I335" t="s">
        <v>275</v>
      </c>
      <c r="J335" t="s">
        <v>341</v>
      </c>
      <c r="K335" t="s">
        <v>107</v>
      </c>
      <c r="L335" t="s">
        <v>107</v>
      </c>
      <c r="M335" t="s">
        <v>57</v>
      </c>
      <c r="N335">
        <v>38</v>
      </c>
      <c r="O335">
        <v>3</v>
      </c>
      <c r="P335">
        <v>5</v>
      </c>
      <c r="Q335">
        <v>8</v>
      </c>
      <c r="R335">
        <v>19</v>
      </c>
      <c r="S335">
        <v>15</v>
      </c>
      <c r="T335">
        <v>4</v>
      </c>
      <c r="U335">
        <v>33</v>
      </c>
      <c r="V335">
        <v>27</v>
      </c>
      <c r="W335">
        <v>41</v>
      </c>
      <c r="X335">
        <v>35</v>
      </c>
      <c r="Y335">
        <v>16</v>
      </c>
      <c r="Z335">
        <v>9</v>
      </c>
      <c r="AA335">
        <v>8</v>
      </c>
      <c r="AB335">
        <v>0</v>
      </c>
      <c r="AC335">
        <v>0</v>
      </c>
      <c r="AD335">
        <v>0</v>
      </c>
      <c r="AE335">
        <v>3</v>
      </c>
      <c r="AF335">
        <v>0</v>
      </c>
      <c r="AG335">
        <v>0</v>
      </c>
      <c r="AH335">
        <v>5</v>
      </c>
      <c r="AI335">
        <v>0</v>
      </c>
      <c r="AJ335">
        <v>0</v>
      </c>
      <c r="AK335">
        <v>3</v>
      </c>
      <c r="AL335">
        <v>2</v>
      </c>
      <c r="AM335">
        <v>1</v>
      </c>
      <c r="AN335">
        <v>4</v>
      </c>
      <c r="AO335">
        <v>0</v>
      </c>
      <c r="AP335">
        <v>0</v>
      </c>
      <c r="AQ335">
        <v>1</v>
      </c>
      <c r="AR335">
        <v>3</v>
      </c>
      <c r="AS335">
        <v>0</v>
      </c>
      <c r="AT335">
        <v>1</v>
      </c>
      <c r="AU335">
        <v>2</v>
      </c>
      <c r="AV335">
        <v>0</v>
      </c>
      <c r="AW335">
        <v>0</v>
      </c>
      <c r="AX335">
        <v>29</v>
      </c>
      <c r="AY335">
        <v>0</v>
      </c>
      <c r="AZ335">
        <v>15</v>
      </c>
      <c r="BA335">
        <v>5</v>
      </c>
      <c r="BB335">
        <v>27936</v>
      </c>
      <c r="BC335">
        <v>3687</v>
      </c>
      <c r="BD335">
        <v>620</v>
      </c>
      <c r="BE335">
        <v>733</v>
      </c>
      <c r="BF335">
        <v>14</v>
      </c>
      <c r="BG335">
        <v>1</v>
      </c>
      <c r="BH335">
        <v>0</v>
      </c>
      <c r="BI335">
        <v>0</v>
      </c>
      <c r="BJ335">
        <v>0</v>
      </c>
      <c r="BK335">
        <v>9</v>
      </c>
      <c r="BL335">
        <v>-0.05</v>
      </c>
      <c r="BM335">
        <v>-0.18</v>
      </c>
      <c r="BN335" s="3">
        <f t="shared" si="40"/>
        <v>2.2959912090124397</v>
      </c>
      <c r="BO335" s="3" t="str">
        <f t="shared" si="41"/>
        <v xml:space="preserve"> </v>
      </c>
      <c r="BP335" s="43">
        <v>14.3</v>
      </c>
      <c r="BQ335" s="43">
        <v>0.7</v>
      </c>
      <c r="BR335" s="43">
        <v>5</v>
      </c>
      <c r="BS335" s="44">
        <f t="shared" si="45"/>
        <v>23.587725569664798</v>
      </c>
      <c r="BT335" s="45">
        <v>8.7973375339560569</v>
      </c>
      <c r="BU335" s="45">
        <v>-0.43931286610707021</v>
      </c>
      <c r="BV335" s="45">
        <v>0.14015099817467175</v>
      </c>
      <c r="BW335" s="45">
        <v>-3.0362303753649997E-2</v>
      </c>
      <c r="BX335" s="45">
        <v>0</v>
      </c>
      <c r="BY335" s="44">
        <f t="shared" si="46"/>
        <v>8.4678133622700091</v>
      </c>
      <c r="BZ335" s="45">
        <v>14.574447563938294</v>
      </c>
      <c r="CA335" s="45">
        <v>0.20450352855742698</v>
      </c>
      <c r="CB335" s="45">
        <v>4.185790048629249</v>
      </c>
      <c r="CC335" s="45">
        <v>-3.8448289337301791</v>
      </c>
      <c r="CD335" s="44">
        <f t="shared" si="47"/>
        <v>15.119912207394789</v>
      </c>
      <c r="CE335" s="46">
        <v>465.6</v>
      </c>
      <c r="CF335" s="46">
        <v>61.45</v>
      </c>
      <c r="CG335" s="46">
        <v>10.333333333333334</v>
      </c>
      <c r="CH335" s="46">
        <v>537.38333333333344</v>
      </c>
      <c r="CI335" s="47">
        <v>525000</v>
      </c>
      <c r="CJ335">
        <v>2672664</v>
      </c>
      <c r="CK335" s="2">
        <v>94.300003000000004</v>
      </c>
      <c r="CL335">
        <v>0.52500000000000002</v>
      </c>
      <c r="CM335" s="2">
        <v>0.5</v>
      </c>
      <c r="CN335" s="2">
        <f t="shared" si="42"/>
        <v>5.625</v>
      </c>
      <c r="CO335" s="2">
        <f t="shared" si="43"/>
        <v>3.398333</v>
      </c>
      <c r="CP335" s="48">
        <v>48.023167000000001</v>
      </c>
      <c r="CQ335" s="2">
        <v>2.4870610000000002</v>
      </c>
      <c r="CR335" s="2">
        <v>7.8315200000000003</v>
      </c>
      <c r="CS335" s="2">
        <v>10.318581</v>
      </c>
      <c r="CT335" s="2">
        <v>0.538771</v>
      </c>
      <c r="CU335" s="2">
        <v>2.8606449999999999</v>
      </c>
      <c r="CV335" s="2">
        <v>-1.0820000000000001E-3</v>
      </c>
      <c r="CW335" s="2">
        <v>3.398333</v>
      </c>
      <c r="CX335" t="s">
        <v>107</v>
      </c>
      <c r="CY335" s="2">
        <v>0.5</v>
      </c>
      <c r="CZ335" s="49">
        <f t="shared" si="44"/>
        <v>1.6327776666666667</v>
      </c>
    </row>
    <row r="336" spans="1:104" x14ac:dyDescent="0.2">
      <c r="A336" s="31" t="s">
        <v>2288</v>
      </c>
      <c r="B336" t="s">
        <v>2289</v>
      </c>
      <c r="C336" t="s">
        <v>1840</v>
      </c>
      <c r="D336" t="s">
        <v>1662</v>
      </c>
      <c r="E336">
        <v>73</v>
      </c>
      <c r="F336">
        <v>225</v>
      </c>
      <c r="G336" t="s">
        <v>1663</v>
      </c>
      <c r="I336" t="s">
        <v>407</v>
      </c>
      <c r="J336" t="s">
        <v>341</v>
      </c>
      <c r="K336" t="s">
        <v>206</v>
      </c>
      <c r="L336" t="s">
        <v>1864</v>
      </c>
      <c r="M336" t="s">
        <v>57</v>
      </c>
      <c r="N336">
        <v>41</v>
      </c>
      <c r="O336">
        <v>6</v>
      </c>
      <c r="P336">
        <v>5</v>
      </c>
      <c r="Q336">
        <v>11</v>
      </c>
      <c r="R336">
        <v>-18</v>
      </c>
      <c r="S336">
        <v>-7</v>
      </c>
      <c r="T336">
        <v>-6</v>
      </c>
      <c r="U336">
        <v>46</v>
      </c>
      <c r="V336">
        <v>50</v>
      </c>
      <c r="W336">
        <v>68</v>
      </c>
      <c r="X336">
        <v>51</v>
      </c>
      <c r="Y336">
        <v>17</v>
      </c>
      <c r="Z336">
        <v>29</v>
      </c>
      <c r="AA336">
        <v>9</v>
      </c>
      <c r="AB336">
        <v>0</v>
      </c>
      <c r="AC336">
        <v>0</v>
      </c>
      <c r="AD336">
        <v>0</v>
      </c>
      <c r="AE336">
        <v>3</v>
      </c>
      <c r="AF336">
        <v>3</v>
      </c>
      <c r="AG336">
        <v>0</v>
      </c>
      <c r="AH336">
        <v>2</v>
      </c>
      <c r="AI336">
        <v>0</v>
      </c>
      <c r="AJ336">
        <v>3</v>
      </c>
      <c r="AK336">
        <v>4</v>
      </c>
      <c r="AL336">
        <v>1</v>
      </c>
      <c r="AM336">
        <v>2</v>
      </c>
      <c r="AN336">
        <v>3</v>
      </c>
      <c r="AO336">
        <v>0</v>
      </c>
      <c r="AP336">
        <v>0</v>
      </c>
      <c r="AQ336">
        <v>0</v>
      </c>
      <c r="AR336">
        <v>2</v>
      </c>
      <c r="AS336">
        <v>4</v>
      </c>
      <c r="AT336">
        <v>1</v>
      </c>
      <c r="AU336">
        <v>5</v>
      </c>
      <c r="AV336">
        <v>0</v>
      </c>
      <c r="AW336">
        <v>0</v>
      </c>
      <c r="AX336">
        <v>33</v>
      </c>
      <c r="AY336">
        <v>10</v>
      </c>
      <c r="AZ336">
        <v>46</v>
      </c>
      <c r="BA336">
        <v>5</v>
      </c>
      <c r="BB336">
        <v>41629</v>
      </c>
      <c r="BC336">
        <v>3633</v>
      </c>
      <c r="BD336">
        <v>4618</v>
      </c>
      <c r="BE336">
        <v>949</v>
      </c>
      <c r="BF336">
        <v>18</v>
      </c>
      <c r="BG336">
        <v>2</v>
      </c>
      <c r="BH336">
        <v>0</v>
      </c>
      <c r="BI336">
        <v>0</v>
      </c>
      <c r="BJ336">
        <v>0</v>
      </c>
      <c r="BK336">
        <v>3</v>
      </c>
      <c r="BL336">
        <v>0.02</v>
      </c>
      <c r="BM336">
        <v>-0.02</v>
      </c>
      <c r="BN336" s="3">
        <f t="shared" si="40"/>
        <v>4.076457927214757</v>
      </c>
      <c r="BO336" s="3">
        <f t="shared" si="41"/>
        <v>3.1918244686527069</v>
      </c>
      <c r="BP336" s="43">
        <v>-11.8</v>
      </c>
      <c r="BQ336" s="43">
        <v>0.3</v>
      </c>
      <c r="BR336" s="43">
        <v>-0.6</v>
      </c>
      <c r="BS336" s="44">
        <f t="shared" si="45"/>
        <v>25.123933908559401</v>
      </c>
      <c r="BT336" s="45">
        <v>3.4753760507482925</v>
      </c>
      <c r="BU336" s="45">
        <v>5.3488244612376121</v>
      </c>
      <c r="BV336" s="45">
        <v>-4.4663634442487415E-2</v>
      </c>
      <c r="BW336" s="45">
        <v>-8.5681343343224619E-3</v>
      </c>
      <c r="BX336" s="45">
        <v>10.883585478895027</v>
      </c>
      <c r="BY336" s="44">
        <f t="shared" si="46"/>
        <v>19.654554222104121</v>
      </c>
      <c r="BZ336" s="45">
        <v>6.7167306919622858</v>
      </c>
      <c r="CA336" s="45">
        <v>-2.0885048313946504</v>
      </c>
      <c r="CB336" s="45">
        <v>3.7309363133025935</v>
      </c>
      <c r="CC336" s="45">
        <v>-2.889782487414946</v>
      </c>
      <c r="CD336" s="44">
        <f t="shared" si="47"/>
        <v>5.4693796864552819</v>
      </c>
      <c r="CE336" s="46">
        <v>693.81666666666672</v>
      </c>
      <c r="CF336" s="46">
        <v>60.55</v>
      </c>
      <c r="CG336" s="46">
        <v>76.966666666666669</v>
      </c>
      <c r="CH336" s="46">
        <v>831.33333333333337</v>
      </c>
      <c r="CI336" s="47">
        <v>2150000</v>
      </c>
      <c r="CJ336">
        <v>845545</v>
      </c>
      <c r="CK336" s="2">
        <v>40.200001</v>
      </c>
      <c r="CL336">
        <v>0.85</v>
      </c>
      <c r="CM336" s="3">
        <v>1.2</v>
      </c>
      <c r="CN336" s="2">
        <f t="shared" si="42"/>
        <v>-1.3499999999999999</v>
      </c>
      <c r="CO336" s="2">
        <f t="shared" si="43"/>
        <v>-0.61990299999999965</v>
      </c>
      <c r="CP336" s="48">
        <v>47.873095999999997</v>
      </c>
      <c r="CQ336" s="2">
        <v>3.7871709999999998</v>
      </c>
      <c r="CR336" s="2">
        <v>8.3595749999999995</v>
      </c>
      <c r="CS336" s="2">
        <v>12.146746</v>
      </c>
      <c r="CT336" s="2">
        <v>0.36103200000000002</v>
      </c>
      <c r="CU336" s="2">
        <v>1.2232229999999999</v>
      </c>
      <c r="CV336" s="2">
        <v>-0.104158</v>
      </c>
      <c r="CW336" s="2">
        <v>1.480097</v>
      </c>
      <c r="CX336" t="s">
        <v>1865</v>
      </c>
      <c r="CY336" s="2">
        <v>1.4</v>
      </c>
      <c r="CZ336" s="49">
        <f t="shared" si="44"/>
        <v>0.99336566666666659</v>
      </c>
    </row>
    <row r="337" spans="1:104" x14ac:dyDescent="0.2">
      <c r="A337" s="31" t="s">
        <v>2290</v>
      </c>
      <c r="B337" t="s">
        <v>2291</v>
      </c>
      <c r="C337" t="s">
        <v>1680</v>
      </c>
      <c r="D337" t="s">
        <v>1681</v>
      </c>
      <c r="E337">
        <v>73</v>
      </c>
      <c r="F337">
        <v>202</v>
      </c>
      <c r="G337" t="s">
        <v>1663</v>
      </c>
      <c r="I337" t="s">
        <v>66</v>
      </c>
      <c r="J337" t="s">
        <v>341</v>
      </c>
      <c r="K337" t="s">
        <v>65</v>
      </c>
      <c r="L337" t="s">
        <v>65</v>
      </c>
      <c r="M337" t="s">
        <v>69</v>
      </c>
      <c r="N337">
        <v>62</v>
      </c>
      <c r="O337">
        <v>2</v>
      </c>
      <c r="P337">
        <v>7</v>
      </c>
      <c r="Q337">
        <v>9</v>
      </c>
      <c r="R337">
        <v>1</v>
      </c>
      <c r="S337">
        <v>2</v>
      </c>
      <c r="T337">
        <v>1</v>
      </c>
      <c r="U337">
        <v>12</v>
      </c>
      <c r="V337">
        <v>22</v>
      </c>
      <c r="W337">
        <v>33</v>
      </c>
      <c r="X337">
        <v>84</v>
      </c>
      <c r="Y337">
        <v>12</v>
      </c>
      <c r="Z337">
        <v>9</v>
      </c>
      <c r="AA337">
        <v>18</v>
      </c>
      <c r="AB337">
        <v>274</v>
      </c>
      <c r="AC337">
        <v>291</v>
      </c>
      <c r="AD337">
        <v>15.7</v>
      </c>
      <c r="AE337">
        <v>2</v>
      </c>
      <c r="AF337">
        <v>0</v>
      </c>
      <c r="AG337">
        <v>0</v>
      </c>
      <c r="AH337">
        <v>7</v>
      </c>
      <c r="AI337">
        <v>0</v>
      </c>
      <c r="AJ337">
        <v>0</v>
      </c>
      <c r="AK337">
        <v>4</v>
      </c>
      <c r="AL337">
        <v>3</v>
      </c>
      <c r="AM337">
        <v>4</v>
      </c>
      <c r="AN337">
        <v>3</v>
      </c>
      <c r="AO337">
        <v>0</v>
      </c>
      <c r="AP337">
        <v>0</v>
      </c>
      <c r="AQ337">
        <v>1</v>
      </c>
      <c r="AR337">
        <v>1</v>
      </c>
      <c r="AS337">
        <v>1</v>
      </c>
      <c r="AT337">
        <v>0</v>
      </c>
      <c r="AU337">
        <v>2</v>
      </c>
      <c r="AV337">
        <v>0</v>
      </c>
      <c r="AW337">
        <v>0</v>
      </c>
      <c r="AX337">
        <v>15</v>
      </c>
      <c r="AY337">
        <v>0</v>
      </c>
      <c r="AZ337">
        <v>44</v>
      </c>
      <c r="BA337">
        <v>30</v>
      </c>
      <c r="BB337">
        <v>28825</v>
      </c>
      <c r="BC337">
        <v>11984</v>
      </c>
      <c r="BD337">
        <v>182</v>
      </c>
      <c r="BE337">
        <v>1032</v>
      </c>
      <c r="BF337">
        <v>6</v>
      </c>
      <c r="BG337">
        <v>0</v>
      </c>
      <c r="BH337">
        <v>0</v>
      </c>
      <c r="BI337">
        <v>0</v>
      </c>
      <c r="BJ337">
        <v>0</v>
      </c>
      <c r="BK337">
        <v>6</v>
      </c>
      <c r="BL337">
        <v>-0.05</v>
      </c>
      <c r="BM337">
        <v>-0.28000000000000003</v>
      </c>
      <c r="BN337" s="3">
        <f t="shared" si="40"/>
        <v>3.321084904185633</v>
      </c>
      <c r="BO337" s="3" t="str">
        <f t="shared" si="41"/>
        <v xml:space="preserve"> </v>
      </c>
      <c r="BP337" s="43">
        <v>-4.3</v>
      </c>
      <c r="BQ337" s="43">
        <v>-1.9</v>
      </c>
      <c r="BR337" s="43">
        <v>0.8</v>
      </c>
      <c r="BS337" s="44">
        <f t="shared" si="45"/>
        <v>9.2365784693566475</v>
      </c>
      <c r="BT337" s="45">
        <v>0.43352591947735064</v>
      </c>
      <c r="BU337" s="45">
        <v>-0.15988392156433881</v>
      </c>
      <c r="BV337" s="45">
        <v>-1.4371135948823581</v>
      </c>
      <c r="BW337" s="45">
        <v>-2.0333877866739032</v>
      </c>
      <c r="BX337" s="45">
        <v>-0.75509742986190176</v>
      </c>
      <c r="BY337" s="44">
        <f t="shared" si="46"/>
        <v>-3.9519568135051513</v>
      </c>
      <c r="BZ337" s="45">
        <v>6.307738008206182</v>
      </c>
      <c r="CA337" s="45">
        <v>1.5960581494782841E-2</v>
      </c>
      <c r="CB337" s="45">
        <v>3.6684419564001653</v>
      </c>
      <c r="CC337" s="45">
        <v>3.1963947367606709</v>
      </c>
      <c r="CD337" s="44">
        <f t="shared" si="47"/>
        <v>13.1885352828618</v>
      </c>
      <c r="CE337" s="46">
        <v>480.41666666666663</v>
      </c>
      <c r="CF337" s="46">
        <v>199.73333333333329</v>
      </c>
      <c r="CG337" s="46">
        <v>3.0333333333333332</v>
      </c>
      <c r="CH337" s="46">
        <v>683.18333333333317</v>
      </c>
      <c r="CI337" s="47">
        <v>1100000</v>
      </c>
      <c r="CJ337">
        <v>1023927</v>
      </c>
      <c r="CK337" s="2">
        <v>63.599997999999999</v>
      </c>
      <c r="CL337">
        <v>1.1000000000000001</v>
      </c>
      <c r="CM337" s="3">
        <v>1.1000000000000001</v>
      </c>
      <c r="CN337" s="2">
        <f t="shared" si="42"/>
        <v>-2.9000000000000004</v>
      </c>
      <c r="CO337" s="2">
        <f t="shared" si="43"/>
        <v>-0.69716000000000022</v>
      </c>
      <c r="CP337" s="48">
        <v>57.671925000000002</v>
      </c>
      <c r="CQ337" s="2">
        <v>4.415985</v>
      </c>
      <c r="CR337" s="2">
        <v>8.258502</v>
      </c>
      <c r="CS337" s="2">
        <v>12.674486999999999</v>
      </c>
      <c r="CT337" s="2">
        <v>-0.69271899999999997</v>
      </c>
      <c r="CU337" s="2">
        <v>1.8009710000000001</v>
      </c>
      <c r="CV337" s="2">
        <v>-5.411E-3</v>
      </c>
      <c r="CW337" s="2">
        <v>1.10284</v>
      </c>
      <c r="CX337" t="s">
        <v>65</v>
      </c>
      <c r="CY337" s="2">
        <v>1.2</v>
      </c>
      <c r="CZ337" s="49">
        <f t="shared" si="44"/>
        <v>0.86761333333333335</v>
      </c>
    </row>
    <row r="338" spans="1:104" x14ac:dyDescent="0.2">
      <c r="A338" s="31" t="s">
        <v>2292</v>
      </c>
      <c r="B338" t="s">
        <v>2293</v>
      </c>
      <c r="D338" t="s">
        <v>1677</v>
      </c>
      <c r="E338">
        <v>73</v>
      </c>
      <c r="F338">
        <v>193</v>
      </c>
      <c r="G338" t="s">
        <v>1663</v>
      </c>
      <c r="I338" t="s">
        <v>660</v>
      </c>
      <c r="J338" t="s">
        <v>661</v>
      </c>
      <c r="K338" t="s">
        <v>161</v>
      </c>
      <c r="L338" t="s">
        <v>161</v>
      </c>
      <c r="M338" t="s">
        <v>57</v>
      </c>
      <c r="N338">
        <v>81</v>
      </c>
      <c r="O338">
        <v>2</v>
      </c>
      <c r="P338">
        <v>22</v>
      </c>
      <c r="Q338">
        <v>24</v>
      </c>
      <c r="R338">
        <v>-3</v>
      </c>
      <c r="S338">
        <v>4</v>
      </c>
      <c r="T338">
        <v>-7</v>
      </c>
      <c r="U338">
        <v>44</v>
      </c>
      <c r="V338">
        <v>93</v>
      </c>
      <c r="W338">
        <v>36</v>
      </c>
      <c r="X338">
        <v>142</v>
      </c>
      <c r="Y338">
        <v>53</v>
      </c>
      <c r="Z338">
        <v>42</v>
      </c>
      <c r="AA338">
        <v>35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15</v>
      </c>
      <c r="AI338">
        <v>2</v>
      </c>
      <c r="AJ338">
        <v>5</v>
      </c>
      <c r="AK338">
        <v>10</v>
      </c>
      <c r="AL338">
        <v>12</v>
      </c>
      <c r="AM338">
        <v>6</v>
      </c>
      <c r="AN338">
        <v>16</v>
      </c>
      <c r="AO338">
        <v>0</v>
      </c>
      <c r="AP338">
        <v>0</v>
      </c>
      <c r="AQ338">
        <v>0</v>
      </c>
      <c r="AR338">
        <v>1</v>
      </c>
      <c r="AS338">
        <v>1</v>
      </c>
      <c r="AT338">
        <v>0</v>
      </c>
      <c r="AU338">
        <v>2</v>
      </c>
      <c r="AV338">
        <v>0</v>
      </c>
      <c r="AW338">
        <v>0</v>
      </c>
      <c r="AX338">
        <v>77</v>
      </c>
      <c r="AY338">
        <v>16</v>
      </c>
      <c r="AZ338">
        <v>84</v>
      </c>
      <c r="BA338">
        <v>20</v>
      </c>
      <c r="BB338">
        <v>95313</v>
      </c>
      <c r="BC338">
        <v>15892</v>
      </c>
      <c r="BD338">
        <v>8023</v>
      </c>
      <c r="BE338">
        <v>2613</v>
      </c>
      <c r="BF338">
        <v>22</v>
      </c>
      <c r="BG338">
        <v>0</v>
      </c>
      <c r="BH338">
        <v>0</v>
      </c>
      <c r="BI338">
        <v>0</v>
      </c>
      <c r="BJ338">
        <v>0</v>
      </c>
      <c r="BK338">
        <v>9</v>
      </c>
      <c r="BL338">
        <v>0.04</v>
      </c>
      <c r="BM338">
        <v>-0.02</v>
      </c>
      <c r="BN338" s="3">
        <f t="shared" si="40"/>
        <v>2.9729067542191308</v>
      </c>
      <c r="BO338" s="3">
        <f t="shared" si="41"/>
        <v>3.3334514220594422</v>
      </c>
      <c r="BP338" s="43">
        <v>-3.1</v>
      </c>
      <c r="BQ338" s="43">
        <v>-0.3</v>
      </c>
      <c r="BR338" s="43">
        <v>5.0999999999999996</v>
      </c>
      <c r="BS338" s="44">
        <f t="shared" si="45"/>
        <v>55.737283764135853</v>
      </c>
      <c r="BT338" s="45">
        <v>7.3819883535191382</v>
      </c>
      <c r="BU338" s="45">
        <v>2.4272701989661774</v>
      </c>
      <c r="BV338" s="45">
        <v>0.68012986440731982</v>
      </c>
      <c r="BW338" s="45">
        <v>2.5914725862516668</v>
      </c>
      <c r="BX338" s="45">
        <v>0</v>
      </c>
      <c r="BY338" s="44">
        <f t="shared" si="46"/>
        <v>13.080861003144303</v>
      </c>
      <c r="BZ338" s="45">
        <v>22.549930078669938</v>
      </c>
      <c r="CA338" s="45">
        <v>1.6528528071972823</v>
      </c>
      <c r="CB338" s="45">
        <v>13.601435685201796</v>
      </c>
      <c r="CC338" s="45">
        <v>4.8522041899225341</v>
      </c>
      <c r="CD338" s="44">
        <f t="shared" si="47"/>
        <v>42.656422760991546</v>
      </c>
      <c r="CE338" s="46">
        <v>1588.55</v>
      </c>
      <c r="CF338" s="46">
        <v>264.86666666666667</v>
      </c>
      <c r="CG338" s="46">
        <v>133.71666666666667</v>
      </c>
      <c r="CH338" s="46">
        <v>1987.1333333333332</v>
      </c>
      <c r="CI338" s="47">
        <v>4850000</v>
      </c>
      <c r="CJ338">
        <v>4511928</v>
      </c>
      <c r="CK338" s="2">
        <v>79</v>
      </c>
      <c r="CL338">
        <v>5.25</v>
      </c>
      <c r="CM338" s="3">
        <v>5.3</v>
      </c>
      <c r="CN338" s="2">
        <f t="shared" si="42"/>
        <v>-9.4499999999999993</v>
      </c>
      <c r="CO338" s="2">
        <f t="shared" si="43"/>
        <v>-8.9155729999999984</v>
      </c>
      <c r="CP338" s="48">
        <v>70.855827000000005</v>
      </c>
      <c r="CQ338" s="2">
        <v>3.333145</v>
      </c>
      <c r="CR338" s="2">
        <v>17.692522</v>
      </c>
      <c r="CS338" s="2">
        <v>21.025666999999999</v>
      </c>
      <c r="CT338" s="2">
        <v>1.015177</v>
      </c>
      <c r="CU338" s="2">
        <v>4.4653020000000003</v>
      </c>
      <c r="CV338" s="2">
        <v>3.9490000000000003E-3</v>
      </c>
      <c r="CW338" s="2">
        <v>5.4844270000000002</v>
      </c>
      <c r="CX338" t="s">
        <v>161</v>
      </c>
      <c r="CY338" s="2">
        <v>4.9000000000000004</v>
      </c>
      <c r="CZ338" s="49">
        <f t="shared" si="44"/>
        <v>2.3281423333333331</v>
      </c>
    </row>
    <row r="339" spans="1:104" x14ac:dyDescent="0.2">
      <c r="A339" s="31" t="s">
        <v>2294</v>
      </c>
      <c r="B339" t="s">
        <v>2295</v>
      </c>
      <c r="D339" t="s">
        <v>1761</v>
      </c>
      <c r="E339">
        <v>71</v>
      </c>
      <c r="F339">
        <v>190</v>
      </c>
      <c r="G339" t="s">
        <v>1663</v>
      </c>
      <c r="I339" t="s">
        <v>256</v>
      </c>
      <c r="J339" s="18" t="s">
        <v>257</v>
      </c>
      <c r="K339" t="s">
        <v>244</v>
      </c>
      <c r="L339" t="s">
        <v>244</v>
      </c>
      <c r="M339" t="s">
        <v>48</v>
      </c>
      <c r="N339">
        <v>71</v>
      </c>
      <c r="O339">
        <v>7</v>
      </c>
      <c r="P339">
        <v>20</v>
      </c>
      <c r="Q339">
        <v>27</v>
      </c>
      <c r="R339">
        <v>-10</v>
      </c>
      <c r="S339">
        <v>-4</v>
      </c>
      <c r="T339">
        <v>-3</v>
      </c>
      <c r="U339">
        <v>28</v>
      </c>
      <c r="V339">
        <v>101</v>
      </c>
      <c r="W339">
        <v>31</v>
      </c>
      <c r="X339">
        <v>43</v>
      </c>
      <c r="Y339">
        <v>30</v>
      </c>
      <c r="Z339">
        <v>22</v>
      </c>
      <c r="AA339">
        <v>23</v>
      </c>
      <c r="AB339">
        <v>361</v>
      </c>
      <c r="AC339">
        <v>312</v>
      </c>
      <c r="AD339">
        <v>16.399999999999999</v>
      </c>
      <c r="AE339">
        <v>5</v>
      </c>
      <c r="AF339">
        <v>2</v>
      </c>
      <c r="AG339">
        <v>0</v>
      </c>
      <c r="AH339">
        <v>13</v>
      </c>
      <c r="AI339">
        <v>0</v>
      </c>
      <c r="AJ339">
        <v>7</v>
      </c>
      <c r="AK339">
        <v>13</v>
      </c>
      <c r="AL339">
        <v>7</v>
      </c>
      <c r="AM339">
        <v>8</v>
      </c>
      <c r="AN339">
        <v>12</v>
      </c>
      <c r="AO339">
        <v>2</v>
      </c>
      <c r="AP339">
        <v>0</v>
      </c>
      <c r="AQ339">
        <v>1</v>
      </c>
      <c r="AR339">
        <v>2</v>
      </c>
      <c r="AS339">
        <v>5</v>
      </c>
      <c r="AT339">
        <v>1</v>
      </c>
      <c r="AU339">
        <v>6</v>
      </c>
      <c r="AV339">
        <v>0</v>
      </c>
      <c r="AW339">
        <v>0</v>
      </c>
      <c r="AX339">
        <v>44</v>
      </c>
      <c r="AY339">
        <v>17</v>
      </c>
      <c r="AZ339">
        <v>51</v>
      </c>
      <c r="BA339">
        <v>14</v>
      </c>
      <c r="BB339">
        <v>50036</v>
      </c>
      <c r="BC339">
        <v>8745</v>
      </c>
      <c r="BD339">
        <v>6452</v>
      </c>
      <c r="BE339">
        <v>1577</v>
      </c>
      <c r="BF339">
        <v>14</v>
      </c>
      <c r="BG339">
        <v>0</v>
      </c>
      <c r="BH339">
        <v>0</v>
      </c>
      <c r="BI339">
        <v>0</v>
      </c>
      <c r="BJ339">
        <v>0</v>
      </c>
      <c r="BK339">
        <v>11</v>
      </c>
      <c r="BL339">
        <v>-0.02</v>
      </c>
      <c r="BM339">
        <v>-0.15</v>
      </c>
      <c r="BN339" s="3">
        <f t="shared" si="40"/>
        <v>3.4434892640592083</v>
      </c>
      <c r="BO339" s="3">
        <f t="shared" si="41"/>
        <v>3.5777960637095161</v>
      </c>
      <c r="BP339" s="43">
        <v>-5.6</v>
      </c>
      <c r="BQ339" s="43">
        <v>-0.7</v>
      </c>
      <c r="BR339" s="43">
        <v>0.2</v>
      </c>
      <c r="BS339" s="44">
        <f t="shared" si="45"/>
        <v>40.202753000000001</v>
      </c>
      <c r="BT339" s="28">
        <v>1.7897620000000001</v>
      </c>
      <c r="BU339" s="28">
        <v>5.4466739999999998</v>
      </c>
      <c r="BV339" s="28">
        <v>-2.3979910000000002</v>
      </c>
      <c r="BW339" s="28">
        <v>-1.740067</v>
      </c>
      <c r="BX339" s="28">
        <v>18.425581999999999</v>
      </c>
      <c r="BY339" s="44">
        <f t="shared" si="46"/>
        <v>21.523959999999999</v>
      </c>
      <c r="BZ339" s="28">
        <v>7.2446229999999998</v>
      </c>
      <c r="CA339" s="28">
        <v>0.72169799999999995</v>
      </c>
      <c r="CB339" s="28">
        <v>8.5366219999999995</v>
      </c>
      <c r="CC339" s="28">
        <v>2.1758500000000001</v>
      </c>
      <c r="CD339" s="44">
        <f t="shared" si="47"/>
        <v>18.678792999999999</v>
      </c>
      <c r="CE339" s="28">
        <v>833.93333299999995</v>
      </c>
      <c r="CF339" s="28">
        <v>145.75</v>
      </c>
      <c r="CG339" s="28">
        <v>107.533333</v>
      </c>
      <c r="CH339" s="50">
        <v>1087.2166669999999</v>
      </c>
      <c r="CI339" s="51">
        <v>1812500</v>
      </c>
      <c r="CJ339">
        <v>698309</v>
      </c>
      <c r="CK339" s="2">
        <v>44.316901999999999</v>
      </c>
      <c r="CL339">
        <v>1.875</v>
      </c>
      <c r="CM339" s="3">
        <v>1.5</v>
      </c>
      <c r="CN339" s="2">
        <f t="shared" si="42"/>
        <v>-4.625</v>
      </c>
      <c r="CO339" s="2">
        <f t="shared" si="43"/>
        <v>1.4934000000000003</v>
      </c>
      <c r="CP339" s="48">
        <v>61.418449000000003</v>
      </c>
      <c r="CQ339" s="2">
        <v>13.495281</v>
      </c>
      <c r="CR339" s="2">
        <v>21.124483000000001</v>
      </c>
      <c r="CS339" s="2">
        <v>34.619764000000004</v>
      </c>
      <c r="CT339" s="2">
        <v>3.0015100000000001</v>
      </c>
      <c r="CU339" s="2">
        <v>1.389327</v>
      </c>
      <c r="CV339" s="2">
        <v>0.102563</v>
      </c>
      <c r="CW339" s="2">
        <v>4.4934000000000003</v>
      </c>
      <c r="CX339" t="s">
        <v>244</v>
      </c>
      <c r="CY339" s="2">
        <v>1.7</v>
      </c>
      <c r="CZ339" s="49">
        <f t="shared" si="44"/>
        <v>1.9978</v>
      </c>
    </row>
    <row r="340" spans="1:104" x14ac:dyDescent="0.2">
      <c r="A340" s="31" t="s">
        <v>2296</v>
      </c>
      <c r="B340" t="s">
        <v>2297</v>
      </c>
      <c r="D340" t="s">
        <v>1761</v>
      </c>
      <c r="E340">
        <v>75</v>
      </c>
      <c r="F340">
        <v>215</v>
      </c>
      <c r="G340" t="s">
        <v>1663</v>
      </c>
      <c r="I340" t="s">
        <v>343</v>
      </c>
      <c r="J340" t="s">
        <v>257</v>
      </c>
      <c r="K340" t="s">
        <v>280</v>
      </c>
      <c r="L340" t="s">
        <v>280</v>
      </c>
      <c r="M340" t="s">
        <v>69</v>
      </c>
      <c r="N340">
        <v>76</v>
      </c>
      <c r="O340">
        <v>29</v>
      </c>
      <c r="P340">
        <v>28</v>
      </c>
      <c r="Q340">
        <v>57</v>
      </c>
      <c r="R340">
        <v>-12</v>
      </c>
      <c r="S340">
        <v>-7</v>
      </c>
      <c r="T340">
        <v>0</v>
      </c>
      <c r="U340">
        <v>67</v>
      </c>
      <c r="V340">
        <v>236</v>
      </c>
      <c r="W340">
        <v>72</v>
      </c>
      <c r="X340">
        <v>23</v>
      </c>
      <c r="Y340">
        <v>97</v>
      </c>
      <c r="Z340">
        <v>43</v>
      </c>
      <c r="AA340">
        <v>38</v>
      </c>
      <c r="AB340">
        <v>413</v>
      </c>
      <c r="AC340">
        <v>539</v>
      </c>
      <c r="AD340">
        <v>21.7</v>
      </c>
      <c r="AE340">
        <v>18</v>
      </c>
      <c r="AF340">
        <v>9</v>
      </c>
      <c r="AG340">
        <v>2</v>
      </c>
      <c r="AH340">
        <v>17</v>
      </c>
      <c r="AI340">
        <v>0</v>
      </c>
      <c r="AJ340">
        <v>11</v>
      </c>
      <c r="AK340">
        <v>12</v>
      </c>
      <c r="AL340">
        <v>16</v>
      </c>
      <c r="AM340">
        <v>7</v>
      </c>
      <c r="AN340">
        <v>21</v>
      </c>
      <c r="AO340">
        <v>5</v>
      </c>
      <c r="AP340">
        <v>0</v>
      </c>
      <c r="AQ340">
        <v>3</v>
      </c>
      <c r="AR340">
        <v>13</v>
      </c>
      <c r="AS340">
        <v>16</v>
      </c>
      <c r="AT340">
        <v>7</v>
      </c>
      <c r="AU340">
        <v>22</v>
      </c>
      <c r="AV340">
        <v>2</v>
      </c>
      <c r="AW340">
        <v>0</v>
      </c>
      <c r="AX340">
        <v>76</v>
      </c>
      <c r="AY340">
        <v>29</v>
      </c>
      <c r="AZ340">
        <v>61</v>
      </c>
      <c r="BA340">
        <v>2</v>
      </c>
      <c r="BB340">
        <v>66119</v>
      </c>
      <c r="BC340">
        <v>1396</v>
      </c>
      <c r="BD340">
        <v>18594</v>
      </c>
      <c r="BE340">
        <v>1735</v>
      </c>
      <c r="BF340">
        <v>30</v>
      </c>
      <c r="BG340">
        <v>1</v>
      </c>
      <c r="BH340">
        <v>0</v>
      </c>
      <c r="BI340">
        <v>0</v>
      </c>
      <c r="BJ340">
        <v>0</v>
      </c>
      <c r="BK340">
        <v>13</v>
      </c>
      <c r="BL340">
        <v>0.02</v>
      </c>
      <c r="BM340">
        <v>-0.06</v>
      </c>
      <c r="BN340" s="3">
        <f t="shared" si="40"/>
        <v>3.8627774156096342</v>
      </c>
      <c r="BO340" s="3">
        <f t="shared" si="41"/>
        <v>3.2834111314477474</v>
      </c>
      <c r="BP340" s="43">
        <v>-4.5</v>
      </c>
      <c r="BQ340" s="43">
        <v>6.8</v>
      </c>
      <c r="BR340" s="43">
        <v>0.9</v>
      </c>
      <c r="BS340" s="44">
        <f t="shared" si="45"/>
        <v>46.184852999999997</v>
      </c>
      <c r="BT340" s="28">
        <v>27.127960999999999</v>
      </c>
      <c r="BU340" s="28">
        <v>8.6239469999999994</v>
      </c>
      <c r="BV340" s="28">
        <v>-3.053375</v>
      </c>
      <c r="BW340" s="28">
        <v>4.9330020000000001</v>
      </c>
      <c r="BX340" s="28">
        <v>2.90293</v>
      </c>
      <c r="BY340" s="44">
        <f t="shared" si="46"/>
        <v>40.534464999999997</v>
      </c>
      <c r="BZ340" s="28">
        <v>9.1084870000000002</v>
      </c>
      <c r="CA340" s="28">
        <v>0.703013</v>
      </c>
      <c r="CB340" s="28">
        <v>2.0360109999999998</v>
      </c>
      <c r="CC340" s="28">
        <v>-6.1971230000000004</v>
      </c>
      <c r="CD340" s="44">
        <f t="shared" si="47"/>
        <v>5.6503880000000004</v>
      </c>
      <c r="CE340" s="28">
        <v>1101.9833329999999</v>
      </c>
      <c r="CF340" s="28">
        <v>23.266667000000002</v>
      </c>
      <c r="CG340" s="28">
        <v>309.89999999999998</v>
      </c>
      <c r="CH340" s="50">
        <v>1435.15</v>
      </c>
      <c r="CI340" s="51">
        <v>5250000</v>
      </c>
      <c r="CJ340">
        <v>2668399</v>
      </c>
      <c r="CK340" s="2">
        <v>39.099997999999999</v>
      </c>
      <c r="CL340">
        <v>5.25</v>
      </c>
      <c r="CM340" s="3">
        <v>5.5</v>
      </c>
      <c r="CN340" s="2">
        <f t="shared" si="42"/>
        <v>-6.55</v>
      </c>
      <c r="CO340" s="2">
        <f t="shared" si="43"/>
        <v>-5.9130920000000007</v>
      </c>
      <c r="CP340" s="48">
        <v>70.187706000000006</v>
      </c>
      <c r="CQ340" s="2">
        <v>25.283628</v>
      </c>
      <c r="CR340" s="2">
        <v>30.736158</v>
      </c>
      <c r="CS340" s="2">
        <v>56.019787000000001</v>
      </c>
      <c r="CT340" s="2">
        <v>7.4628560000000004</v>
      </c>
      <c r="CU340" s="2">
        <v>1.6234660000000001</v>
      </c>
      <c r="CV340" s="2">
        <v>5.8500000000000002E-4</v>
      </c>
      <c r="CW340" s="2">
        <v>9.0869079999999993</v>
      </c>
      <c r="CX340" t="s">
        <v>280</v>
      </c>
      <c r="CY340" s="2">
        <v>5.3</v>
      </c>
      <c r="CZ340" s="49">
        <f t="shared" si="44"/>
        <v>3.528969333333333</v>
      </c>
    </row>
    <row r="341" spans="1:104" x14ac:dyDescent="0.2">
      <c r="A341" s="31" t="s">
        <v>2298</v>
      </c>
      <c r="B341" t="s">
        <v>2299</v>
      </c>
      <c r="C341" t="s">
        <v>1680</v>
      </c>
      <c r="D341" t="s">
        <v>1681</v>
      </c>
      <c r="E341">
        <v>74</v>
      </c>
      <c r="F341">
        <v>210</v>
      </c>
      <c r="G341" t="s">
        <v>1668</v>
      </c>
      <c r="I341" t="s">
        <v>176</v>
      </c>
      <c r="J341" t="s">
        <v>423</v>
      </c>
      <c r="K341" t="s">
        <v>170</v>
      </c>
      <c r="L341" t="s">
        <v>170</v>
      </c>
      <c r="M341" t="s">
        <v>44</v>
      </c>
      <c r="N341">
        <v>40</v>
      </c>
      <c r="O341">
        <v>8</v>
      </c>
      <c r="P341">
        <v>5</v>
      </c>
      <c r="Q341">
        <v>13</v>
      </c>
      <c r="R341">
        <v>-8</v>
      </c>
      <c r="S341">
        <v>-2</v>
      </c>
      <c r="T341">
        <v>-2</v>
      </c>
      <c r="U341">
        <v>8</v>
      </c>
      <c r="V341">
        <v>47</v>
      </c>
      <c r="W341">
        <v>54</v>
      </c>
      <c r="X341">
        <v>13</v>
      </c>
      <c r="Y341">
        <v>11</v>
      </c>
      <c r="Z341">
        <v>11</v>
      </c>
      <c r="AA341">
        <v>21</v>
      </c>
      <c r="AB341">
        <v>4</v>
      </c>
      <c r="AC341">
        <v>4</v>
      </c>
      <c r="AD341">
        <v>0.3</v>
      </c>
      <c r="AE341">
        <v>7</v>
      </c>
      <c r="AF341">
        <v>1</v>
      </c>
      <c r="AG341">
        <v>0</v>
      </c>
      <c r="AH341">
        <v>4</v>
      </c>
      <c r="AI341">
        <v>0</v>
      </c>
      <c r="AJ341">
        <v>1</v>
      </c>
      <c r="AK341">
        <v>5</v>
      </c>
      <c r="AL341">
        <v>0</v>
      </c>
      <c r="AM341">
        <v>0</v>
      </c>
      <c r="AN341">
        <v>5</v>
      </c>
      <c r="AO341">
        <v>0</v>
      </c>
      <c r="AP341">
        <v>0</v>
      </c>
      <c r="AQ341">
        <v>1</v>
      </c>
      <c r="AR341">
        <v>5</v>
      </c>
      <c r="AS341">
        <v>3</v>
      </c>
      <c r="AT341">
        <v>2</v>
      </c>
      <c r="AU341">
        <v>6</v>
      </c>
      <c r="AV341">
        <v>0</v>
      </c>
      <c r="AW341">
        <v>0</v>
      </c>
      <c r="AX341">
        <v>15</v>
      </c>
      <c r="AY341">
        <v>2</v>
      </c>
      <c r="AZ341">
        <v>28</v>
      </c>
      <c r="BA341">
        <v>7</v>
      </c>
      <c r="BB341">
        <v>27176</v>
      </c>
      <c r="BC341">
        <v>1880</v>
      </c>
      <c r="BD341">
        <v>1488</v>
      </c>
      <c r="BE341">
        <v>736</v>
      </c>
      <c r="BF341">
        <v>4</v>
      </c>
      <c r="BG341">
        <v>0</v>
      </c>
      <c r="BH341">
        <v>0</v>
      </c>
      <c r="BI341">
        <v>0</v>
      </c>
      <c r="BJ341">
        <v>0</v>
      </c>
      <c r="BK341">
        <v>5</v>
      </c>
      <c r="BL341">
        <v>-0.01</v>
      </c>
      <c r="BM341">
        <v>-0.12</v>
      </c>
      <c r="BN341" s="3">
        <f t="shared" si="40"/>
        <v>4.991124834804177</v>
      </c>
      <c r="BO341" s="3">
        <f t="shared" si="41"/>
        <v>2.4514039902380658</v>
      </c>
      <c r="BP341" s="43">
        <v>-3.8</v>
      </c>
      <c r="BQ341" s="43">
        <v>0.5</v>
      </c>
      <c r="BR341" s="43">
        <v>0.4</v>
      </c>
      <c r="BS341" s="44">
        <f t="shared" si="45"/>
        <v>18.042985035609835</v>
      </c>
      <c r="BT341" s="45">
        <v>8.1701869608756361</v>
      </c>
      <c r="BU341" s="45">
        <v>1.015438652207221</v>
      </c>
      <c r="BV341" s="45">
        <v>2.3958483734744971</v>
      </c>
      <c r="BW341" s="45">
        <v>-0.38695997346839384</v>
      </c>
      <c r="BX341" s="45">
        <v>0</v>
      </c>
      <c r="BY341" s="44">
        <f t="shared" si="46"/>
        <v>11.194514013088961</v>
      </c>
      <c r="BZ341" s="45">
        <v>4.0059471884934768</v>
      </c>
      <c r="CA341" s="45">
        <v>0.20789988054671932</v>
      </c>
      <c r="CB341" s="45">
        <v>-1.014693621124263</v>
      </c>
      <c r="CC341" s="45">
        <v>3.6493175746049409</v>
      </c>
      <c r="CD341" s="44">
        <f t="shared" si="47"/>
        <v>6.848471022520874</v>
      </c>
      <c r="CE341" s="46">
        <v>452.93333333333339</v>
      </c>
      <c r="CF341" s="46">
        <v>31.333333333333336</v>
      </c>
      <c r="CG341" s="46">
        <v>24.800000000000004</v>
      </c>
      <c r="CH341" s="46">
        <v>509.06666666666672</v>
      </c>
      <c r="CI341" s="47">
        <v>550000</v>
      </c>
      <c r="CJ341">
        <v>1113017</v>
      </c>
      <c r="CK341" s="2">
        <v>40.599997999999999</v>
      </c>
      <c r="CL341">
        <v>0.55000000000000004</v>
      </c>
      <c r="CM341" s="3">
        <v>0.82499999999999996</v>
      </c>
      <c r="CN341" s="2">
        <f t="shared" si="42"/>
        <v>0.74999999999999989</v>
      </c>
      <c r="CO341" s="2">
        <f t="shared" si="43"/>
        <v>0.94121400000000022</v>
      </c>
      <c r="CP341" s="48">
        <v>46.206612</v>
      </c>
      <c r="CQ341" s="2">
        <v>8.483962</v>
      </c>
      <c r="CR341" s="2">
        <v>8.7513070000000006</v>
      </c>
      <c r="CS341" s="2">
        <v>17.23527</v>
      </c>
      <c r="CT341" s="2">
        <v>0.92184200000000005</v>
      </c>
      <c r="CU341" s="2">
        <v>1.00861</v>
      </c>
      <c r="CV341" s="2">
        <v>-1.4238000000000001E-2</v>
      </c>
      <c r="CW341" s="2">
        <v>1.9162140000000001</v>
      </c>
      <c r="CY341" s="2"/>
      <c r="CZ341" s="49">
        <f t="shared" si="44"/>
        <v>1.138738</v>
      </c>
    </row>
    <row r="342" spans="1:104" x14ac:dyDescent="0.2">
      <c r="A342" s="31" t="s">
        <v>2300</v>
      </c>
      <c r="B342" t="s">
        <v>2301</v>
      </c>
      <c r="C342" t="s">
        <v>2302</v>
      </c>
      <c r="D342" t="s">
        <v>1681</v>
      </c>
      <c r="E342">
        <v>74</v>
      </c>
      <c r="F342">
        <v>200</v>
      </c>
      <c r="G342" t="s">
        <v>1663</v>
      </c>
      <c r="I342" t="s">
        <v>869</v>
      </c>
      <c r="J342" t="s">
        <v>423</v>
      </c>
      <c r="K342" t="s">
        <v>85</v>
      </c>
      <c r="L342" t="s">
        <v>85</v>
      </c>
      <c r="M342" t="s">
        <v>57</v>
      </c>
      <c r="N342">
        <v>47</v>
      </c>
      <c r="O342">
        <v>4</v>
      </c>
      <c r="P342">
        <v>4</v>
      </c>
      <c r="Q342">
        <v>8</v>
      </c>
      <c r="R342">
        <v>8</v>
      </c>
      <c r="S342">
        <v>5</v>
      </c>
      <c r="T342">
        <v>-3</v>
      </c>
      <c r="U342">
        <v>22</v>
      </c>
      <c r="V342">
        <v>45</v>
      </c>
      <c r="W342">
        <v>20</v>
      </c>
      <c r="X342">
        <v>66</v>
      </c>
      <c r="Y342">
        <v>24</v>
      </c>
      <c r="Z342">
        <v>47</v>
      </c>
      <c r="AA342">
        <v>26</v>
      </c>
      <c r="AB342">
        <v>0</v>
      </c>
      <c r="AC342">
        <v>0</v>
      </c>
      <c r="AD342">
        <v>0</v>
      </c>
      <c r="AE342">
        <v>3</v>
      </c>
      <c r="AF342">
        <v>1</v>
      </c>
      <c r="AG342">
        <v>0</v>
      </c>
      <c r="AH342">
        <v>4</v>
      </c>
      <c r="AI342">
        <v>0</v>
      </c>
      <c r="AJ342">
        <v>0</v>
      </c>
      <c r="AK342">
        <v>3</v>
      </c>
      <c r="AL342">
        <v>1</v>
      </c>
      <c r="AM342">
        <v>0</v>
      </c>
      <c r="AN342">
        <v>4</v>
      </c>
      <c r="AO342">
        <v>1</v>
      </c>
      <c r="AP342">
        <v>1</v>
      </c>
      <c r="AQ342">
        <v>2</v>
      </c>
      <c r="AR342">
        <v>2</v>
      </c>
      <c r="AS342">
        <v>2</v>
      </c>
      <c r="AT342">
        <v>0</v>
      </c>
      <c r="AU342">
        <v>4</v>
      </c>
      <c r="AV342">
        <v>0</v>
      </c>
      <c r="AW342">
        <v>0</v>
      </c>
      <c r="AX342">
        <v>40</v>
      </c>
      <c r="AY342">
        <v>6</v>
      </c>
      <c r="AZ342">
        <v>39</v>
      </c>
      <c r="BA342">
        <v>13</v>
      </c>
      <c r="BB342">
        <v>43072</v>
      </c>
      <c r="BC342">
        <v>6512</v>
      </c>
      <c r="BD342">
        <v>4325</v>
      </c>
      <c r="BE342">
        <v>1143</v>
      </c>
      <c r="BF342">
        <v>11</v>
      </c>
      <c r="BG342">
        <v>0</v>
      </c>
      <c r="BH342">
        <v>0</v>
      </c>
      <c r="BI342">
        <v>0</v>
      </c>
      <c r="BJ342">
        <v>0</v>
      </c>
      <c r="BK342">
        <v>14</v>
      </c>
      <c r="BL342">
        <v>-0.02</v>
      </c>
      <c r="BM342">
        <v>-0.03</v>
      </c>
      <c r="BN342" s="3">
        <f t="shared" si="40"/>
        <v>3.3229333615663479</v>
      </c>
      <c r="BO342" s="3">
        <f t="shared" si="41"/>
        <v>3.4594680019582746</v>
      </c>
      <c r="BP342" s="43">
        <v>3.2</v>
      </c>
      <c r="BQ342" s="43">
        <v>-0.3</v>
      </c>
      <c r="BR342" s="43">
        <v>1.8</v>
      </c>
      <c r="BS342" s="44">
        <f t="shared" si="45"/>
        <v>26.753563642191061</v>
      </c>
      <c r="BT342" s="45">
        <v>4.980103547598997</v>
      </c>
      <c r="BU342" s="45">
        <v>3.2975588312805199E-2</v>
      </c>
      <c r="BV342" s="45">
        <v>6.7689659848230638E-2</v>
      </c>
      <c r="BW342" s="45">
        <v>-0.31172796089661681</v>
      </c>
      <c r="BX342" s="45">
        <v>0</v>
      </c>
      <c r="BY342" s="44">
        <f t="shared" si="46"/>
        <v>4.7690408348634161</v>
      </c>
      <c r="BZ342" s="45">
        <v>14.217087762400896</v>
      </c>
      <c r="CA342" s="45">
        <v>1.6324369830255427</v>
      </c>
      <c r="CB342" s="45">
        <v>3.9975133036376445</v>
      </c>
      <c r="CC342" s="45">
        <v>2.1374847582635654</v>
      </c>
      <c r="CD342" s="44">
        <f t="shared" si="47"/>
        <v>21.984522807327647</v>
      </c>
      <c r="CE342" s="46">
        <v>717.86666666666667</v>
      </c>
      <c r="CF342" s="46">
        <v>108.53333333333333</v>
      </c>
      <c r="CG342" s="46">
        <v>72.083333333333329</v>
      </c>
      <c r="CH342" s="46">
        <v>898.48333333333335</v>
      </c>
      <c r="CI342" s="47">
        <v>2750000</v>
      </c>
      <c r="CJ342">
        <v>2761736</v>
      </c>
      <c r="CK342" s="2">
        <v>83.5</v>
      </c>
      <c r="CL342">
        <v>2.5</v>
      </c>
      <c r="CM342" s="3">
        <v>3</v>
      </c>
      <c r="CN342" s="2">
        <f t="shared" si="42"/>
        <v>-4.5</v>
      </c>
      <c r="CO342" s="2">
        <f t="shared" si="43"/>
        <v>-3.4697880000000003</v>
      </c>
      <c r="CP342" s="48">
        <v>54.470801999999999</v>
      </c>
      <c r="CQ342" s="2">
        <v>3.69103</v>
      </c>
      <c r="CR342" s="2">
        <v>12.274972999999999</v>
      </c>
      <c r="CS342" s="2">
        <v>15.966003000000001</v>
      </c>
      <c r="CT342" s="2">
        <v>1.229284</v>
      </c>
      <c r="CU342" s="2">
        <v>2.803045</v>
      </c>
      <c r="CV342" s="2">
        <v>-2.117E-3</v>
      </c>
      <c r="CW342" s="2">
        <v>4.0302119999999997</v>
      </c>
      <c r="CX342" t="s">
        <v>85</v>
      </c>
      <c r="CY342" s="2">
        <v>2.8</v>
      </c>
      <c r="CZ342" s="49">
        <f t="shared" si="44"/>
        <v>1.8434039999999998</v>
      </c>
    </row>
    <row r="343" spans="1:104" x14ac:dyDescent="0.2">
      <c r="A343" s="31" t="s">
        <v>2303</v>
      </c>
      <c r="B343" t="s">
        <v>2304</v>
      </c>
      <c r="C343" t="s">
        <v>1680</v>
      </c>
      <c r="D343" t="s">
        <v>1681</v>
      </c>
      <c r="E343">
        <v>73</v>
      </c>
      <c r="F343">
        <v>206</v>
      </c>
      <c r="G343" t="s">
        <v>1663</v>
      </c>
      <c r="H343" t="s">
        <v>1664</v>
      </c>
      <c r="I343" t="s">
        <v>66</v>
      </c>
      <c r="J343" t="s">
        <v>423</v>
      </c>
      <c r="K343" t="s">
        <v>61</v>
      </c>
      <c r="M343" t="s">
        <v>44</v>
      </c>
      <c r="N343">
        <v>46</v>
      </c>
      <c r="O343">
        <v>7</v>
      </c>
      <c r="P343">
        <v>10</v>
      </c>
      <c r="Q343">
        <v>17</v>
      </c>
      <c r="R343">
        <v>1</v>
      </c>
      <c r="S343">
        <v>4</v>
      </c>
      <c r="T343">
        <v>1</v>
      </c>
      <c r="U343">
        <v>22</v>
      </c>
      <c r="V343">
        <v>63</v>
      </c>
      <c r="W343">
        <v>63</v>
      </c>
      <c r="X343">
        <v>16</v>
      </c>
      <c r="Y343">
        <v>24</v>
      </c>
      <c r="Z343">
        <v>21</v>
      </c>
      <c r="AA343">
        <v>24</v>
      </c>
      <c r="AB343">
        <v>1</v>
      </c>
      <c r="AC343">
        <v>9</v>
      </c>
      <c r="AD343">
        <v>0.3</v>
      </c>
      <c r="AE343">
        <v>5</v>
      </c>
      <c r="AF343">
        <v>2</v>
      </c>
      <c r="AG343">
        <v>0</v>
      </c>
      <c r="AH343">
        <v>6</v>
      </c>
      <c r="AI343">
        <v>0</v>
      </c>
      <c r="AJ343">
        <v>4</v>
      </c>
      <c r="AK343">
        <v>5</v>
      </c>
      <c r="AL343">
        <v>5</v>
      </c>
      <c r="AM343">
        <v>4</v>
      </c>
      <c r="AN343">
        <v>6</v>
      </c>
      <c r="AO343">
        <v>3</v>
      </c>
      <c r="AP343">
        <v>0</v>
      </c>
      <c r="AQ343">
        <v>1</v>
      </c>
      <c r="AR343">
        <v>4</v>
      </c>
      <c r="AS343">
        <v>3</v>
      </c>
      <c r="AT343">
        <v>1</v>
      </c>
      <c r="AU343">
        <v>6</v>
      </c>
      <c r="AV343">
        <v>0</v>
      </c>
      <c r="AW343">
        <v>0</v>
      </c>
      <c r="AX343">
        <v>19</v>
      </c>
      <c r="AY343">
        <v>7</v>
      </c>
      <c r="AZ343">
        <v>11</v>
      </c>
      <c r="BA343">
        <v>0</v>
      </c>
      <c r="BB343">
        <v>27451</v>
      </c>
      <c r="BC343">
        <v>50</v>
      </c>
      <c r="BD343">
        <v>4061</v>
      </c>
      <c r="BE343">
        <v>742</v>
      </c>
      <c r="BF343">
        <v>11</v>
      </c>
      <c r="BG343">
        <v>0</v>
      </c>
      <c r="BH343">
        <v>0</v>
      </c>
      <c r="BI343">
        <v>0</v>
      </c>
      <c r="BJ343">
        <v>0</v>
      </c>
      <c r="BK343">
        <v>21</v>
      </c>
      <c r="BL343">
        <v>-0.05</v>
      </c>
      <c r="BM343">
        <v>-7.0000000000000007E-2</v>
      </c>
      <c r="BN343" s="3" t="str">
        <f t="shared" si="40"/>
        <v xml:space="preserve"> </v>
      </c>
      <c r="BO343" s="3">
        <f t="shared" si="41"/>
        <v>2.9406838417495549</v>
      </c>
      <c r="BP343" s="43">
        <v>2.9</v>
      </c>
      <c r="BQ343" s="43">
        <v>1.7</v>
      </c>
      <c r="BR343" s="43">
        <v>1</v>
      </c>
      <c r="BS343" s="44">
        <f t="shared" si="45"/>
        <v>19.45214923132222</v>
      </c>
      <c r="BT343" s="45">
        <v>3.7155811078504475</v>
      </c>
      <c r="BU343" s="45">
        <v>3.2229995696315403</v>
      </c>
      <c r="BV343" s="45">
        <v>7.0607316879089845</v>
      </c>
      <c r="BW343" s="45">
        <v>-1.0437246207589948E-2</v>
      </c>
      <c r="BX343" s="45">
        <v>0</v>
      </c>
      <c r="BY343" s="44">
        <f t="shared" si="46"/>
        <v>13.988875119183382</v>
      </c>
      <c r="BZ343" s="45">
        <v>7.4442746037713841</v>
      </c>
      <c r="CA343" s="45">
        <v>-7.1503762731418702E-2</v>
      </c>
      <c r="CB343" s="45">
        <v>8.9599653067703705E-2</v>
      </c>
      <c r="CC343" s="45">
        <v>-1.9990963819688308</v>
      </c>
      <c r="CD343" s="44">
        <f t="shared" si="47"/>
        <v>5.4632741121388388</v>
      </c>
      <c r="CE343" s="46">
        <v>457.51666666666665</v>
      </c>
      <c r="CF343" s="46">
        <v>0.83333333333333337</v>
      </c>
      <c r="CG343" s="46">
        <v>67.683333333333337</v>
      </c>
      <c r="CH343" s="46">
        <v>526.0333333333333</v>
      </c>
      <c r="CI343" s="47">
        <v>984200</v>
      </c>
      <c r="CJ343">
        <v>1166555</v>
      </c>
      <c r="CK343" s="2">
        <v>52.900002000000001</v>
      </c>
      <c r="CL343">
        <v>0.92</v>
      </c>
      <c r="CM343"/>
      <c r="CN343" s="2">
        <f t="shared" si="42"/>
        <v>1.44</v>
      </c>
      <c r="CO343" s="2">
        <f t="shared" si="43"/>
        <v>4.481541</v>
      </c>
      <c r="CP343" s="48">
        <v>49.269477999999999</v>
      </c>
      <c r="CQ343" s="2">
        <v>8.6781439999999996</v>
      </c>
      <c r="CR343" s="2">
        <v>11.969533999999999</v>
      </c>
      <c r="CS343" s="2">
        <v>20.647677000000002</v>
      </c>
      <c r="CT343" s="2">
        <v>1.8931830000000001</v>
      </c>
      <c r="CU343" s="2">
        <v>1.0941940000000001</v>
      </c>
      <c r="CV343" s="2">
        <v>-5.836E-3</v>
      </c>
      <c r="CW343" s="2">
        <v>2.981541</v>
      </c>
      <c r="CZ343" s="49">
        <f t="shared" si="44"/>
        <v>1.4938470000000001</v>
      </c>
    </row>
    <row r="344" spans="1:104" x14ac:dyDescent="0.2">
      <c r="A344" s="31" t="s">
        <v>2305</v>
      </c>
      <c r="B344" t="s">
        <v>1891</v>
      </c>
      <c r="C344" t="s">
        <v>1680</v>
      </c>
      <c r="D344" t="s">
        <v>1681</v>
      </c>
      <c r="E344">
        <v>73</v>
      </c>
      <c r="F344">
        <v>205</v>
      </c>
      <c r="G344" t="s">
        <v>1663</v>
      </c>
      <c r="H344" t="s">
        <v>1664</v>
      </c>
      <c r="I344" t="s">
        <v>182</v>
      </c>
      <c r="J344" t="s">
        <v>977</v>
      </c>
      <c r="K344" t="s">
        <v>213</v>
      </c>
      <c r="L344" t="s">
        <v>1784</v>
      </c>
      <c r="M344" t="s">
        <v>57</v>
      </c>
      <c r="N344">
        <v>12</v>
      </c>
      <c r="O344">
        <v>0</v>
      </c>
      <c r="P344">
        <v>0</v>
      </c>
      <c r="Q344">
        <v>0</v>
      </c>
      <c r="R344">
        <v>-3</v>
      </c>
      <c r="S344">
        <v>-2</v>
      </c>
      <c r="T344">
        <v>0</v>
      </c>
      <c r="U344">
        <v>6</v>
      </c>
      <c r="V344">
        <v>9</v>
      </c>
      <c r="W344">
        <v>11</v>
      </c>
      <c r="X344">
        <v>8</v>
      </c>
      <c r="Y344">
        <v>3</v>
      </c>
      <c r="Z344">
        <v>4</v>
      </c>
      <c r="AA344">
        <v>6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3</v>
      </c>
      <c r="AY344">
        <v>0</v>
      </c>
      <c r="AZ344">
        <v>6</v>
      </c>
      <c r="BA344">
        <v>0</v>
      </c>
      <c r="BB344">
        <v>7643</v>
      </c>
      <c r="BC344">
        <v>283</v>
      </c>
      <c r="BD344">
        <v>253</v>
      </c>
      <c r="BE344">
        <v>209</v>
      </c>
      <c r="BF344">
        <v>3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-0.06</v>
      </c>
      <c r="BM344">
        <v>-0.02</v>
      </c>
      <c r="BN344" s="3" t="str">
        <f t="shared" si="40"/>
        <v xml:space="preserve"> </v>
      </c>
      <c r="BO344" s="3" t="str">
        <f t="shared" si="41"/>
        <v xml:space="preserve"> </v>
      </c>
      <c r="BP344" s="43">
        <v>-3.4</v>
      </c>
      <c r="BQ344" s="43">
        <v>-0.6</v>
      </c>
      <c r="BR344" s="43">
        <v>-0.5</v>
      </c>
      <c r="BS344" s="44">
        <f t="shared" si="45"/>
        <v>1.5123940330438499</v>
      </c>
      <c r="BT344" s="45">
        <v>-0.7886360461499381</v>
      </c>
      <c r="BU344" s="45">
        <v>-0.20592956413039745</v>
      </c>
      <c r="BV344" s="45">
        <v>0.4518783049470928</v>
      </c>
      <c r="BW344" s="45">
        <v>-1.9379090240323801E-2</v>
      </c>
      <c r="BX344" s="45">
        <v>0</v>
      </c>
      <c r="BY344" s="44">
        <f t="shared" si="46"/>
        <v>-0.56206639557356652</v>
      </c>
      <c r="BZ344" s="45">
        <v>1.8331253532548817</v>
      </c>
      <c r="CA344" s="45">
        <v>0.10189438958904914</v>
      </c>
      <c r="CB344" s="45">
        <v>0.71741600428883456</v>
      </c>
      <c r="CC344" s="45">
        <v>-0.57797531851534933</v>
      </c>
      <c r="CD344" s="44">
        <f t="shared" si="47"/>
        <v>2.0744604286174164</v>
      </c>
      <c r="CE344" s="46">
        <v>127.38333333333335</v>
      </c>
      <c r="CF344" s="46">
        <v>4.7166666666666668</v>
      </c>
      <c r="CG344" s="46">
        <v>4.2166666666666668</v>
      </c>
      <c r="CH344" s="46">
        <v>136.31666666666669</v>
      </c>
      <c r="CI344" s="47">
        <v>516666.66666666669</v>
      </c>
      <c r="CL344">
        <v>0.52500000000000002</v>
      </c>
      <c r="CM344" s="3">
        <v>0.5</v>
      </c>
      <c r="CN344" s="2">
        <f t="shared" si="42"/>
        <v>-1.1750000000000003</v>
      </c>
      <c r="CO344" s="2">
        <f t="shared" si="43"/>
        <v>0.92680399999999996</v>
      </c>
      <c r="CP344" s="48">
        <v>32.528790000000001</v>
      </c>
      <c r="CQ344" s="2">
        <v>1.5124919999999999</v>
      </c>
      <c r="CR344" s="2">
        <v>4.8473709999999999</v>
      </c>
      <c r="CS344" s="2">
        <v>6.3598619999999997</v>
      </c>
      <c r="CT344" s="2">
        <v>-7.4829000000000007E-2</v>
      </c>
      <c r="CU344" s="2">
        <v>1.000912</v>
      </c>
      <c r="CV344" s="2">
        <v>7.2099999999999996E-4</v>
      </c>
      <c r="CW344" s="2">
        <v>0.92680399999999996</v>
      </c>
      <c r="CZ344" s="49">
        <f t="shared" si="44"/>
        <v>0.80893466666666658</v>
      </c>
    </row>
    <row r="345" spans="1:104" x14ac:dyDescent="0.2">
      <c r="A345" s="31" t="s">
        <v>2306</v>
      </c>
      <c r="B345" t="s">
        <v>1756</v>
      </c>
      <c r="C345" t="s">
        <v>1680</v>
      </c>
      <c r="D345" t="s">
        <v>1681</v>
      </c>
      <c r="E345">
        <v>74</v>
      </c>
      <c r="F345">
        <v>214</v>
      </c>
      <c r="G345" t="s">
        <v>1663</v>
      </c>
      <c r="I345" t="s">
        <v>893</v>
      </c>
      <c r="J345" t="s">
        <v>894</v>
      </c>
      <c r="K345" t="s">
        <v>54</v>
      </c>
      <c r="L345" t="s">
        <v>1709</v>
      </c>
      <c r="M345" t="s">
        <v>57</v>
      </c>
      <c r="N345">
        <v>82</v>
      </c>
      <c r="O345">
        <v>9</v>
      </c>
      <c r="P345">
        <v>27</v>
      </c>
      <c r="Q345">
        <v>36</v>
      </c>
      <c r="R345">
        <v>-15</v>
      </c>
      <c r="S345">
        <v>-1</v>
      </c>
      <c r="T345">
        <v>5</v>
      </c>
      <c r="U345">
        <v>106</v>
      </c>
      <c r="V345">
        <v>194</v>
      </c>
      <c r="W345">
        <v>132</v>
      </c>
      <c r="X345">
        <v>112</v>
      </c>
      <c r="Y345">
        <v>85</v>
      </c>
      <c r="Z345">
        <v>40</v>
      </c>
      <c r="AA345">
        <v>18</v>
      </c>
      <c r="AB345">
        <v>0</v>
      </c>
      <c r="AC345">
        <v>1</v>
      </c>
      <c r="AD345">
        <v>0</v>
      </c>
      <c r="AE345">
        <v>3</v>
      </c>
      <c r="AF345">
        <v>6</v>
      </c>
      <c r="AG345">
        <v>0</v>
      </c>
      <c r="AH345">
        <v>15</v>
      </c>
      <c r="AI345">
        <v>0</v>
      </c>
      <c r="AJ345">
        <v>12</v>
      </c>
      <c r="AK345">
        <v>15</v>
      </c>
      <c r="AL345">
        <v>12</v>
      </c>
      <c r="AM345">
        <v>8</v>
      </c>
      <c r="AN345">
        <v>19</v>
      </c>
      <c r="AO345">
        <v>1</v>
      </c>
      <c r="AP345">
        <v>0</v>
      </c>
      <c r="AQ345">
        <v>3</v>
      </c>
      <c r="AR345">
        <v>4</v>
      </c>
      <c r="AS345">
        <v>5</v>
      </c>
      <c r="AT345">
        <v>2</v>
      </c>
      <c r="AU345">
        <v>7</v>
      </c>
      <c r="AV345">
        <v>0</v>
      </c>
      <c r="AW345">
        <v>0</v>
      </c>
      <c r="AX345">
        <v>83</v>
      </c>
      <c r="AY345">
        <v>34</v>
      </c>
      <c r="AZ345">
        <v>70</v>
      </c>
      <c r="BA345">
        <v>6</v>
      </c>
      <c r="BB345">
        <v>84964</v>
      </c>
      <c r="BC345">
        <v>3649</v>
      </c>
      <c r="BD345">
        <v>20431</v>
      </c>
      <c r="BE345">
        <v>2494</v>
      </c>
      <c r="BF345">
        <v>33</v>
      </c>
      <c r="BG345">
        <v>2</v>
      </c>
      <c r="BH345">
        <v>3</v>
      </c>
      <c r="BI345">
        <v>0</v>
      </c>
      <c r="BJ345">
        <v>0</v>
      </c>
      <c r="BK345">
        <v>21</v>
      </c>
      <c r="BL345">
        <v>-0.03</v>
      </c>
      <c r="BM345">
        <v>0.02</v>
      </c>
      <c r="BN345" s="3">
        <f t="shared" si="40"/>
        <v>3.576993665293787</v>
      </c>
      <c r="BO345" s="3">
        <f t="shared" si="41"/>
        <v>3.0014841665797745</v>
      </c>
      <c r="BP345" s="43">
        <v>-4.5999999999999996</v>
      </c>
      <c r="BQ345" s="43">
        <v>3</v>
      </c>
      <c r="BR345" s="43">
        <v>1.9</v>
      </c>
      <c r="BS345" s="44">
        <f t="shared" si="45"/>
        <v>61.324152897867215</v>
      </c>
      <c r="BT345" s="45">
        <v>9.0070411729840298</v>
      </c>
      <c r="BU345" s="45">
        <v>8.6457274734956613</v>
      </c>
      <c r="BV345" s="45">
        <v>2.8760278315114194</v>
      </c>
      <c r="BW345" s="45">
        <v>-0.28385489240854589</v>
      </c>
      <c r="BX345" s="45">
        <v>0</v>
      </c>
      <c r="BY345" s="44">
        <f t="shared" si="46"/>
        <v>20.244941585582566</v>
      </c>
      <c r="BZ345" s="45">
        <v>29.761021765145916</v>
      </c>
      <c r="CA345" s="45">
        <v>8.5022259637612496</v>
      </c>
      <c r="CB345" s="45">
        <v>5.5686643881951348</v>
      </c>
      <c r="CC345" s="45">
        <v>-2.7527008048176551</v>
      </c>
      <c r="CD345" s="44">
        <f t="shared" si="47"/>
        <v>41.079211312284649</v>
      </c>
      <c r="CE345" s="46">
        <v>1416.0666666666666</v>
      </c>
      <c r="CF345" s="46">
        <v>60.816666666666663</v>
      </c>
      <c r="CG345" s="46">
        <v>340.51666666666665</v>
      </c>
      <c r="CH345" s="46">
        <v>1817.4</v>
      </c>
      <c r="CI345" s="47">
        <v>6500000</v>
      </c>
      <c r="CJ345">
        <v>2931958</v>
      </c>
      <c r="CK345" s="2">
        <v>50.799999</v>
      </c>
      <c r="CL345">
        <v>6.5</v>
      </c>
      <c r="CM345" s="3">
        <v>6</v>
      </c>
      <c r="CN345" s="2">
        <f t="shared" si="42"/>
        <v>-13.1</v>
      </c>
      <c r="CO345" s="2">
        <f t="shared" si="43"/>
        <v>-8.6531900000000004</v>
      </c>
      <c r="CP345" s="48">
        <v>70.121643000000006</v>
      </c>
      <c r="CQ345" s="2">
        <v>7.8969250000000004</v>
      </c>
      <c r="CR345" s="2">
        <v>26.893425000000001</v>
      </c>
      <c r="CS345" s="2">
        <v>34.790349999999997</v>
      </c>
      <c r="CT345" s="2">
        <v>4.4532389999999999</v>
      </c>
      <c r="CU345" s="2">
        <v>3.417046</v>
      </c>
      <c r="CV345" s="2">
        <v>-2.3474999999999999E-2</v>
      </c>
      <c r="CW345" s="2">
        <v>7.8468099999999996</v>
      </c>
      <c r="CX345" t="s">
        <v>54</v>
      </c>
      <c r="CY345" s="2">
        <v>6.5</v>
      </c>
      <c r="CZ345" s="49">
        <f t="shared" si="44"/>
        <v>3.1156033333333331</v>
      </c>
    </row>
    <row r="346" spans="1:104" x14ac:dyDescent="0.2">
      <c r="A346" s="31" t="s">
        <v>2307</v>
      </c>
      <c r="B346" t="s">
        <v>2308</v>
      </c>
      <c r="D346" t="s">
        <v>1677</v>
      </c>
      <c r="E346">
        <v>74</v>
      </c>
      <c r="F346">
        <v>198</v>
      </c>
      <c r="G346" t="s">
        <v>1663</v>
      </c>
      <c r="H346" t="s">
        <v>1664</v>
      </c>
      <c r="I346" t="s">
        <v>1008</v>
      </c>
      <c r="J346" t="s">
        <v>1009</v>
      </c>
      <c r="K346" t="s">
        <v>496</v>
      </c>
      <c r="L346" t="s">
        <v>496</v>
      </c>
      <c r="M346" t="s">
        <v>57</v>
      </c>
      <c r="N346">
        <v>1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2</v>
      </c>
      <c r="V346">
        <v>0</v>
      </c>
      <c r="W346">
        <v>0</v>
      </c>
      <c r="X346">
        <v>1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1</v>
      </c>
      <c r="AY346">
        <v>1</v>
      </c>
      <c r="AZ346">
        <v>0</v>
      </c>
      <c r="BA346">
        <v>0</v>
      </c>
      <c r="BB346">
        <v>614</v>
      </c>
      <c r="BC346">
        <v>0</v>
      </c>
      <c r="BD346">
        <v>134</v>
      </c>
      <c r="BE346">
        <v>22</v>
      </c>
      <c r="BF346">
        <v>1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-0.28999999999999998</v>
      </c>
      <c r="BM346">
        <v>0.01</v>
      </c>
      <c r="BN346" s="3" t="str">
        <f t="shared" si="40"/>
        <v xml:space="preserve"> </v>
      </c>
      <c r="BO346" s="3" t="str">
        <f t="shared" si="41"/>
        <v xml:space="preserve"> </v>
      </c>
      <c r="BP346" s="43">
        <v>0.1</v>
      </c>
      <c r="BQ346" s="43">
        <v>-0.1</v>
      </c>
      <c r="BR346" s="43">
        <v>0</v>
      </c>
      <c r="BS346" s="44">
        <f t="shared" si="45"/>
        <v>0.13018653190894935</v>
      </c>
      <c r="BT346" s="45">
        <v>-0.105084445676331</v>
      </c>
      <c r="BU346" s="45">
        <v>0.27031734906544219</v>
      </c>
      <c r="BV346" s="45">
        <v>-3.7890192647461567E-2</v>
      </c>
      <c r="BW346" s="45">
        <v>0</v>
      </c>
      <c r="BX346" s="45">
        <v>0</v>
      </c>
      <c r="BY346" s="44">
        <f t="shared" si="46"/>
        <v>0.1273427107416496</v>
      </c>
      <c r="BZ346" s="45">
        <v>0.57411595183791808</v>
      </c>
      <c r="CA346" s="45">
        <v>6.6212338501584617E-2</v>
      </c>
      <c r="CB346" s="45">
        <v>0</v>
      </c>
      <c r="CC346" s="45">
        <v>-0.63748446917220292</v>
      </c>
      <c r="CD346" s="44">
        <f t="shared" si="47"/>
        <v>2.8438211672997538E-3</v>
      </c>
      <c r="CE346" s="46">
        <v>10.233333333333333</v>
      </c>
      <c r="CF346" s="46">
        <v>0</v>
      </c>
      <c r="CG346" s="46">
        <v>2.2333333333333334</v>
      </c>
      <c r="CH346" s="46">
        <v>12.466666666666665</v>
      </c>
      <c r="CI346" s="47">
        <v>868333.33333333337</v>
      </c>
      <c r="CL346">
        <v>0.61</v>
      </c>
      <c r="CM346" s="3">
        <v>0.63500000000000001</v>
      </c>
      <c r="CN346" s="2">
        <f t="shared" si="42"/>
        <v>-0.42999999999999994</v>
      </c>
      <c r="CO346" s="2">
        <f t="shared" si="43"/>
        <v>1.1204749999999999</v>
      </c>
      <c r="CP346" s="48">
        <v>28.010164</v>
      </c>
      <c r="CQ346" s="2">
        <v>1.863605</v>
      </c>
      <c r="CR346" s="2">
        <v>5.7636079999999996</v>
      </c>
      <c r="CS346" s="2">
        <v>7.6272130000000002</v>
      </c>
      <c r="CT346" s="2">
        <v>0.45598300000000003</v>
      </c>
      <c r="CU346" s="2">
        <v>1.0690839999999999</v>
      </c>
      <c r="CV346" s="2">
        <v>4.08E-4</v>
      </c>
      <c r="CW346" s="2">
        <v>1.5254749999999999</v>
      </c>
      <c r="CZ346" s="49">
        <f t="shared" si="44"/>
        <v>1.0084916666666666</v>
      </c>
    </row>
    <row r="347" spans="1:104" x14ac:dyDescent="0.2">
      <c r="A347" s="31" t="s">
        <v>2309</v>
      </c>
      <c r="B347" t="s">
        <v>2310</v>
      </c>
      <c r="D347" t="s">
        <v>1915</v>
      </c>
      <c r="E347">
        <v>76</v>
      </c>
      <c r="F347">
        <v>233</v>
      </c>
      <c r="G347" t="s">
        <v>1668</v>
      </c>
      <c r="I347" t="s">
        <v>180</v>
      </c>
      <c r="J347" t="s">
        <v>1126</v>
      </c>
      <c r="K347" t="s">
        <v>77</v>
      </c>
      <c r="L347" s="2" t="s">
        <v>77</v>
      </c>
      <c r="M347" t="s">
        <v>57</v>
      </c>
      <c r="N347">
        <v>79</v>
      </c>
      <c r="O347">
        <v>3</v>
      </c>
      <c r="P347">
        <v>11</v>
      </c>
      <c r="Q347">
        <v>14</v>
      </c>
      <c r="R347">
        <v>1</v>
      </c>
      <c r="S347">
        <v>6</v>
      </c>
      <c r="T347">
        <v>-3</v>
      </c>
      <c r="U347">
        <v>68</v>
      </c>
      <c r="V347">
        <v>95</v>
      </c>
      <c r="W347">
        <v>157</v>
      </c>
      <c r="X347">
        <v>131</v>
      </c>
      <c r="Y347">
        <v>52</v>
      </c>
      <c r="Z347">
        <v>50</v>
      </c>
      <c r="AA347">
        <v>20</v>
      </c>
      <c r="AB347">
        <v>0</v>
      </c>
      <c r="AC347">
        <v>0</v>
      </c>
      <c r="AD347">
        <v>0</v>
      </c>
      <c r="AE347">
        <v>3</v>
      </c>
      <c r="AF347">
        <v>0</v>
      </c>
      <c r="AG347">
        <v>0</v>
      </c>
      <c r="AH347">
        <v>10</v>
      </c>
      <c r="AI347">
        <v>0</v>
      </c>
      <c r="AJ347">
        <v>1</v>
      </c>
      <c r="AK347">
        <v>7</v>
      </c>
      <c r="AL347">
        <v>4</v>
      </c>
      <c r="AM347">
        <v>3</v>
      </c>
      <c r="AN347">
        <v>8</v>
      </c>
      <c r="AO347">
        <v>0</v>
      </c>
      <c r="AP347">
        <v>0</v>
      </c>
      <c r="AQ347">
        <v>1</v>
      </c>
      <c r="AR347">
        <v>1</v>
      </c>
      <c r="AS347">
        <v>2</v>
      </c>
      <c r="AT347">
        <v>0</v>
      </c>
      <c r="AU347">
        <v>3</v>
      </c>
      <c r="AV347">
        <v>0</v>
      </c>
      <c r="AW347">
        <v>0</v>
      </c>
      <c r="AX347">
        <v>42</v>
      </c>
      <c r="AY347">
        <v>1</v>
      </c>
      <c r="AZ347">
        <v>49</v>
      </c>
      <c r="BA347">
        <v>9</v>
      </c>
      <c r="BB347">
        <v>71569</v>
      </c>
      <c r="BC347">
        <v>4464</v>
      </c>
      <c r="BD347">
        <v>540</v>
      </c>
      <c r="BE347">
        <v>1713</v>
      </c>
      <c r="BF347">
        <v>34</v>
      </c>
      <c r="BG347">
        <v>0</v>
      </c>
      <c r="BH347">
        <v>0</v>
      </c>
      <c r="BI347">
        <v>0</v>
      </c>
      <c r="BJ347">
        <v>0</v>
      </c>
      <c r="BK347">
        <v>4</v>
      </c>
      <c r="BL347">
        <v>-0.04</v>
      </c>
      <c r="BM347">
        <v>-0.12</v>
      </c>
      <c r="BN347" s="3">
        <f t="shared" si="40"/>
        <v>3.3348863875556143</v>
      </c>
      <c r="BO347" s="3" t="str">
        <f t="shared" si="41"/>
        <v xml:space="preserve"> </v>
      </c>
      <c r="BP347" s="43">
        <v>-3.9</v>
      </c>
      <c r="BQ347" s="43">
        <v>0.5</v>
      </c>
      <c r="BR347" s="43">
        <v>0.9</v>
      </c>
      <c r="BS347" s="44">
        <f t="shared" si="45"/>
        <v>35.004779795740518</v>
      </c>
      <c r="BT347" s="45">
        <v>7.6968859282437716</v>
      </c>
      <c r="BU347" s="45">
        <v>0.5362545709069122</v>
      </c>
      <c r="BV347" s="45">
        <v>-0.96520924794645613</v>
      </c>
      <c r="BW347" s="45">
        <v>-0.24708123665955736</v>
      </c>
      <c r="BX347" s="45">
        <v>0</v>
      </c>
      <c r="BY347" s="44">
        <f t="shared" si="46"/>
        <v>7.0208500145446706</v>
      </c>
      <c r="BZ347" s="45">
        <v>36.664035876879986</v>
      </c>
      <c r="CA347" s="45">
        <v>0.36564234456825356</v>
      </c>
      <c r="CB347" s="45">
        <v>4.6369866754873028</v>
      </c>
      <c r="CC347" s="45">
        <v>-13.682735115739693</v>
      </c>
      <c r="CD347" s="44">
        <f t="shared" si="47"/>
        <v>27.983929781195844</v>
      </c>
      <c r="CE347" s="46">
        <v>1192.8166666666666</v>
      </c>
      <c r="CF347" s="46">
        <v>74.400000000000006</v>
      </c>
      <c r="CG347" s="46">
        <v>9</v>
      </c>
      <c r="CH347" s="46">
        <v>1276.2166666666667</v>
      </c>
      <c r="CI347" s="47">
        <v>881250</v>
      </c>
      <c r="CJ347">
        <v>2656858</v>
      </c>
      <c r="CK347" s="2">
        <v>63.799999</v>
      </c>
      <c r="CL347">
        <v>0.91200000000000003</v>
      </c>
      <c r="CM347" s="2">
        <v>1.4</v>
      </c>
      <c r="CN347" s="2">
        <f t="shared" si="42"/>
        <v>0.1639999999999997</v>
      </c>
      <c r="CO347" s="2">
        <f t="shared" si="43"/>
        <v>0.40261800000000036</v>
      </c>
      <c r="CP347" s="48">
        <v>62.504353000000002</v>
      </c>
      <c r="CQ347" s="2">
        <v>2.804379</v>
      </c>
      <c r="CR347" s="2">
        <v>9.4656500000000001</v>
      </c>
      <c r="CS347" s="2">
        <v>12.270028</v>
      </c>
      <c r="CT347" s="2">
        <v>0.20788799999999999</v>
      </c>
      <c r="CU347" s="2">
        <v>2.8967179999999999</v>
      </c>
      <c r="CV347" s="2">
        <v>-1.9889999999999999E-3</v>
      </c>
      <c r="CW347" s="2">
        <v>3.1026180000000001</v>
      </c>
      <c r="CX347" s="2" t="s">
        <v>77</v>
      </c>
      <c r="CY347" s="2">
        <v>1.4</v>
      </c>
      <c r="CZ347" s="49">
        <f t="shared" si="44"/>
        <v>1.534206</v>
      </c>
    </row>
    <row r="348" spans="1:104" x14ac:dyDescent="0.2">
      <c r="A348" s="31" t="s">
        <v>2311</v>
      </c>
      <c r="B348" t="s">
        <v>2098</v>
      </c>
      <c r="D348" t="s">
        <v>1805</v>
      </c>
      <c r="E348">
        <v>72</v>
      </c>
      <c r="F348">
        <v>190</v>
      </c>
      <c r="G348" t="s">
        <v>1663</v>
      </c>
      <c r="I348" t="s">
        <v>450</v>
      </c>
      <c r="J348" s="18" t="s">
        <v>451</v>
      </c>
      <c r="K348" t="s">
        <v>244</v>
      </c>
      <c r="L348" t="s">
        <v>244</v>
      </c>
      <c r="M348" t="s">
        <v>57</v>
      </c>
      <c r="N348">
        <v>30</v>
      </c>
      <c r="O348">
        <v>1</v>
      </c>
      <c r="P348">
        <v>7</v>
      </c>
      <c r="Q348">
        <v>8</v>
      </c>
      <c r="R348">
        <v>-4</v>
      </c>
      <c r="S348">
        <v>1</v>
      </c>
      <c r="T348">
        <v>1</v>
      </c>
      <c r="U348">
        <v>8</v>
      </c>
      <c r="V348">
        <v>28</v>
      </c>
      <c r="W348">
        <v>16</v>
      </c>
      <c r="X348">
        <v>34</v>
      </c>
      <c r="Y348">
        <v>20</v>
      </c>
      <c r="Z348">
        <v>8</v>
      </c>
      <c r="AA348">
        <v>7</v>
      </c>
      <c r="AB348">
        <v>0</v>
      </c>
      <c r="AC348">
        <v>0</v>
      </c>
      <c r="AD348">
        <v>0</v>
      </c>
      <c r="AE348">
        <v>0</v>
      </c>
      <c r="AF348">
        <v>1</v>
      </c>
      <c r="AG348">
        <v>0</v>
      </c>
      <c r="AH348">
        <v>5</v>
      </c>
      <c r="AI348">
        <v>0</v>
      </c>
      <c r="AJ348">
        <v>2</v>
      </c>
      <c r="AK348">
        <v>5</v>
      </c>
      <c r="AL348">
        <v>2</v>
      </c>
      <c r="AM348">
        <v>3</v>
      </c>
      <c r="AN348">
        <v>4</v>
      </c>
      <c r="AO348">
        <v>0</v>
      </c>
      <c r="AP348">
        <v>0</v>
      </c>
      <c r="AQ348">
        <v>0</v>
      </c>
      <c r="AR348">
        <v>1</v>
      </c>
      <c r="AS348">
        <v>0</v>
      </c>
      <c r="AT348">
        <v>0</v>
      </c>
      <c r="AU348">
        <v>1</v>
      </c>
      <c r="AV348">
        <v>0</v>
      </c>
      <c r="AW348">
        <v>0</v>
      </c>
      <c r="AX348">
        <v>14</v>
      </c>
      <c r="AY348">
        <v>5</v>
      </c>
      <c r="AZ348">
        <v>13</v>
      </c>
      <c r="BA348">
        <v>0</v>
      </c>
      <c r="BB348">
        <v>21295</v>
      </c>
      <c r="BC348">
        <v>1197</v>
      </c>
      <c r="BD348">
        <v>2809</v>
      </c>
      <c r="BE348">
        <v>560</v>
      </c>
      <c r="BF348">
        <v>4</v>
      </c>
      <c r="BG348">
        <v>0</v>
      </c>
      <c r="BH348">
        <v>0</v>
      </c>
      <c r="BI348">
        <v>0</v>
      </c>
      <c r="BJ348">
        <v>0</v>
      </c>
      <c r="BK348">
        <v>2</v>
      </c>
      <c r="BL348">
        <v>-0.05</v>
      </c>
      <c r="BM348">
        <v>-0.03</v>
      </c>
      <c r="BN348" s="3" t="str">
        <f t="shared" si="40"/>
        <v xml:space="preserve"> </v>
      </c>
      <c r="BO348" s="3">
        <f t="shared" si="41"/>
        <v>2.5528792126672299</v>
      </c>
      <c r="BP348" s="43">
        <v>-3.6</v>
      </c>
      <c r="BQ348" s="43">
        <v>0.8</v>
      </c>
      <c r="BR348" s="43">
        <v>0</v>
      </c>
      <c r="BS348" s="44">
        <f t="shared" si="45"/>
        <v>13.415941990928559</v>
      </c>
      <c r="BT348" s="45">
        <v>0.61060807531779004</v>
      </c>
      <c r="BU348" s="45">
        <v>2.0201180246805657</v>
      </c>
      <c r="BV348" s="45">
        <v>-0.42782469033859977</v>
      </c>
      <c r="BW348" s="45">
        <v>-7.7668104107487576E-2</v>
      </c>
      <c r="BX348" s="45">
        <v>0</v>
      </c>
      <c r="BY348" s="44">
        <f t="shared" si="46"/>
        <v>2.1252333055522681</v>
      </c>
      <c r="BZ348" s="45">
        <v>6.7092475887327554</v>
      </c>
      <c r="CA348" s="45">
        <v>0.81814204477461028</v>
      </c>
      <c r="CB348" s="45">
        <v>2.2456810496451935</v>
      </c>
      <c r="CC348" s="45">
        <v>1.5176380022237324</v>
      </c>
      <c r="CD348" s="44">
        <f t="shared" si="47"/>
        <v>11.290708685376291</v>
      </c>
      <c r="CE348" s="46">
        <v>354.91666666666669</v>
      </c>
      <c r="CF348" s="46">
        <v>19.95</v>
      </c>
      <c r="CG348" s="46">
        <v>46.81666666666667</v>
      </c>
      <c r="CH348" s="46">
        <v>421.68333333333334</v>
      </c>
      <c r="CI348" s="47">
        <v>2200000</v>
      </c>
      <c r="CJ348">
        <v>1330192</v>
      </c>
      <c r="CK348" s="2">
        <v>67.900002000000001</v>
      </c>
      <c r="CL348">
        <v>2.2000000000000002</v>
      </c>
      <c r="CM348" s="3">
        <v>2.2000000000000002</v>
      </c>
      <c r="CN348" s="2">
        <f t="shared" si="42"/>
        <v>-4.3000000000000007</v>
      </c>
      <c r="CO348" s="2">
        <f t="shared" si="43"/>
        <v>-2.6252320000000005</v>
      </c>
      <c r="CP348" s="48">
        <v>45.873401999999999</v>
      </c>
      <c r="CQ348" s="2">
        <v>1.7965739999999999</v>
      </c>
      <c r="CR348" s="2">
        <v>9.670636</v>
      </c>
      <c r="CS348" s="2">
        <v>11.46721</v>
      </c>
      <c r="CT348" s="2">
        <v>0.64932199999999995</v>
      </c>
      <c r="CU348" s="2">
        <v>1.821968</v>
      </c>
      <c r="CV348" s="2">
        <v>3.4770000000000001E-3</v>
      </c>
      <c r="CW348" s="2">
        <v>2.4747680000000001</v>
      </c>
      <c r="CX348" t="s">
        <v>2057</v>
      </c>
      <c r="CY348" s="2">
        <v>0</v>
      </c>
      <c r="CZ348" s="49">
        <f t="shared" si="44"/>
        <v>1.3249226666666667</v>
      </c>
    </row>
    <row r="349" spans="1:104" x14ac:dyDescent="0.2">
      <c r="A349" s="31" t="s">
        <v>2312</v>
      </c>
      <c r="B349" t="s">
        <v>2313</v>
      </c>
      <c r="D349" t="s">
        <v>1805</v>
      </c>
      <c r="E349">
        <v>73</v>
      </c>
      <c r="F349">
        <v>198</v>
      </c>
      <c r="G349" t="s">
        <v>1663</v>
      </c>
      <c r="I349" t="s">
        <v>397</v>
      </c>
      <c r="J349" t="s">
        <v>451</v>
      </c>
      <c r="K349" t="s">
        <v>113</v>
      </c>
      <c r="L349" t="s">
        <v>113</v>
      </c>
      <c r="M349" t="s">
        <v>57</v>
      </c>
      <c r="N349">
        <v>57</v>
      </c>
      <c r="O349">
        <v>4</v>
      </c>
      <c r="P349">
        <v>27</v>
      </c>
      <c r="Q349">
        <v>31</v>
      </c>
      <c r="R349">
        <v>-8</v>
      </c>
      <c r="S349">
        <v>5</v>
      </c>
      <c r="T349">
        <v>0</v>
      </c>
      <c r="U349">
        <v>8</v>
      </c>
      <c r="V349">
        <v>93</v>
      </c>
      <c r="W349">
        <v>29</v>
      </c>
      <c r="X349">
        <v>79</v>
      </c>
      <c r="Y349">
        <v>53</v>
      </c>
      <c r="Z349">
        <v>47</v>
      </c>
      <c r="AA349">
        <v>21</v>
      </c>
      <c r="AB349">
        <v>0</v>
      </c>
      <c r="AC349">
        <v>0</v>
      </c>
      <c r="AD349">
        <v>0</v>
      </c>
      <c r="AE349">
        <v>1</v>
      </c>
      <c r="AF349">
        <v>3</v>
      </c>
      <c r="AG349">
        <v>0</v>
      </c>
      <c r="AH349">
        <v>11</v>
      </c>
      <c r="AI349">
        <v>0</v>
      </c>
      <c r="AJ349">
        <v>16</v>
      </c>
      <c r="AK349">
        <v>11</v>
      </c>
      <c r="AL349">
        <v>16</v>
      </c>
      <c r="AM349">
        <v>4</v>
      </c>
      <c r="AN349">
        <v>23</v>
      </c>
      <c r="AO349">
        <v>1</v>
      </c>
      <c r="AP349">
        <v>0</v>
      </c>
      <c r="AQ349">
        <v>1</v>
      </c>
      <c r="AR349">
        <v>1</v>
      </c>
      <c r="AS349">
        <v>3</v>
      </c>
      <c r="AT349">
        <v>1</v>
      </c>
      <c r="AU349">
        <v>3</v>
      </c>
      <c r="AV349">
        <v>0</v>
      </c>
      <c r="AW349">
        <v>0</v>
      </c>
      <c r="AX349">
        <v>82</v>
      </c>
      <c r="AY349">
        <v>33</v>
      </c>
      <c r="AZ349">
        <v>69</v>
      </c>
      <c r="BA349">
        <v>12</v>
      </c>
      <c r="BB349">
        <v>60276</v>
      </c>
      <c r="BC349">
        <v>3848</v>
      </c>
      <c r="BD349">
        <v>16123</v>
      </c>
      <c r="BE349">
        <v>1603</v>
      </c>
      <c r="BF349">
        <v>4</v>
      </c>
      <c r="BG349">
        <v>0</v>
      </c>
      <c r="BH349">
        <v>0</v>
      </c>
      <c r="BI349">
        <v>0</v>
      </c>
      <c r="BJ349">
        <v>0</v>
      </c>
      <c r="BK349">
        <v>6</v>
      </c>
      <c r="BL349">
        <v>-0.04</v>
      </c>
      <c r="BM349">
        <v>-0.05</v>
      </c>
      <c r="BN349" s="3">
        <f t="shared" si="40"/>
        <v>5.0070184428137843</v>
      </c>
      <c r="BO349" s="3">
        <f t="shared" si="41"/>
        <v>3.8722377466803488</v>
      </c>
      <c r="BP349" s="43">
        <v>2.4</v>
      </c>
      <c r="BQ349" s="43">
        <v>2.8</v>
      </c>
      <c r="BR349" s="43">
        <v>2.1</v>
      </c>
      <c r="BS349" s="44">
        <f t="shared" si="45"/>
        <v>44.621906378943663</v>
      </c>
      <c r="BT349" s="45">
        <v>7.1692114556176687</v>
      </c>
      <c r="BU349" s="45">
        <v>9.7419693688241029</v>
      </c>
      <c r="BV349" s="45">
        <v>-2.0991778645830101</v>
      </c>
      <c r="BW349" s="45">
        <v>-0.27202225576762523</v>
      </c>
      <c r="BX349" s="45">
        <v>2.1583678488908951</v>
      </c>
      <c r="BY349" s="44">
        <f t="shared" si="46"/>
        <v>16.698348552982029</v>
      </c>
      <c r="BZ349" s="45">
        <v>9.1589700549465878</v>
      </c>
      <c r="CA349" s="45">
        <v>3.7530764942140289</v>
      </c>
      <c r="CB349" s="45">
        <v>0.42149312615615564</v>
      </c>
      <c r="CC349" s="45">
        <v>14.590018150644857</v>
      </c>
      <c r="CD349" s="44">
        <f t="shared" si="47"/>
        <v>27.92355782596163</v>
      </c>
      <c r="CE349" s="46">
        <v>1005.7666666666667</v>
      </c>
      <c r="CF349" s="46">
        <v>64.13333333333334</v>
      </c>
      <c r="CG349" s="46">
        <v>267.55</v>
      </c>
      <c r="CH349" s="46">
        <v>1337.45</v>
      </c>
      <c r="CI349" s="47">
        <v>4250000</v>
      </c>
      <c r="CJ349">
        <v>3527164</v>
      </c>
      <c r="CK349" s="2">
        <v>68.5</v>
      </c>
      <c r="CL349">
        <v>4.25</v>
      </c>
      <c r="CM349" s="3">
        <v>4.25</v>
      </c>
      <c r="CN349" s="2">
        <f t="shared" si="42"/>
        <v>-6.35</v>
      </c>
      <c r="CO349" s="2">
        <f t="shared" si="43"/>
        <v>-4.2616610000000001</v>
      </c>
      <c r="CP349" s="48">
        <v>59.965721000000002</v>
      </c>
      <c r="CQ349" s="2">
        <v>5.9107180000000001</v>
      </c>
      <c r="CR349" s="2">
        <v>25.306431</v>
      </c>
      <c r="CS349" s="2">
        <v>31.217148999999999</v>
      </c>
      <c r="CT349" s="2">
        <v>3.7797190000000001</v>
      </c>
      <c r="CU349" s="2">
        <v>3.1149490000000002</v>
      </c>
      <c r="CV349" s="2">
        <v>9.3672000000000005E-2</v>
      </c>
      <c r="CW349" s="2">
        <v>6.9883389999999999</v>
      </c>
      <c r="CX349" t="s">
        <v>113</v>
      </c>
      <c r="CY349" s="2">
        <v>4.3</v>
      </c>
      <c r="CZ349" s="49">
        <f t="shared" si="44"/>
        <v>2.8294463333333333</v>
      </c>
    </row>
    <row r="350" spans="1:104" x14ac:dyDescent="0.2">
      <c r="A350" s="31" t="s">
        <v>2314</v>
      </c>
      <c r="B350" t="s">
        <v>2078</v>
      </c>
      <c r="C350" t="s">
        <v>1794</v>
      </c>
      <c r="D350" t="s">
        <v>1662</v>
      </c>
      <c r="E350">
        <v>71</v>
      </c>
      <c r="F350">
        <v>195</v>
      </c>
      <c r="G350" t="s">
        <v>1668</v>
      </c>
      <c r="I350" t="s">
        <v>216</v>
      </c>
      <c r="J350" t="s">
        <v>217</v>
      </c>
      <c r="K350" t="s">
        <v>110</v>
      </c>
      <c r="L350" t="s">
        <v>110</v>
      </c>
      <c r="M350" t="s">
        <v>44</v>
      </c>
      <c r="N350">
        <v>51</v>
      </c>
      <c r="O350">
        <v>4</v>
      </c>
      <c r="P350">
        <v>5</v>
      </c>
      <c r="Q350">
        <v>9</v>
      </c>
      <c r="R350">
        <v>1</v>
      </c>
      <c r="S350">
        <v>-1</v>
      </c>
      <c r="T350">
        <v>2</v>
      </c>
      <c r="U350">
        <v>89</v>
      </c>
      <c r="V350">
        <v>35</v>
      </c>
      <c r="W350">
        <v>137</v>
      </c>
      <c r="X350">
        <v>27</v>
      </c>
      <c r="Y350">
        <v>20</v>
      </c>
      <c r="Z350">
        <v>6</v>
      </c>
      <c r="AA350">
        <v>2</v>
      </c>
      <c r="AB350">
        <v>1</v>
      </c>
      <c r="AC350">
        <v>4</v>
      </c>
      <c r="AD350">
        <v>0.1</v>
      </c>
      <c r="AE350">
        <v>4</v>
      </c>
      <c r="AF350">
        <v>0</v>
      </c>
      <c r="AG350">
        <v>0</v>
      </c>
      <c r="AH350">
        <v>5</v>
      </c>
      <c r="AI350">
        <v>0</v>
      </c>
      <c r="AJ350">
        <v>0</v>
      </c>
      <c r="AK350">
        <v>4</v>
      </c>
      <c r="AL350">
        <v>1</v>
      </c>
      <c r="AM350">
        <v>2</v>
      </c>
      <c r="AN350">
        <v>3</v>
      </c>
      <c r="AO350">
        <v>2</v>
      </c>
      <c r="AP350">
        <v>0</v>
      </c>
      <c r="AQ350">
        <v>0</v>
      </c>
      <c r="AR350">
        <v>1</v>
      </c>
      <c r="AS350">
        <v>3</v>
      </c>
      <c r="AT350">
        <v>0</v>
      </c>
      <c r="AU350">
        <v>4</v>
      </c>
      <c r="AV350">
        <v>0</v>
      </c>
      <c r="AW350">
        <v>0</v>
      </c>
      <c r="AX350">
        <v>15</v>
      </c>
      <c r="AY350">
        <v>0</v>
      </c>
      <c r="AZ350">
        <v>16</v>
      </c>
      <c r="BA350">
        <v>2</v>
      </c>
      <c r="BB350">
        <v>25663</v>
      </c>
      <c r="BC350">
        <v>1475</v>
      </c>
      <c r="BD350">
        <v>161</v>
      </c>
      <c r="BE350">
        <v>672</v>
      </c>
      <c r="BF350">
        <v>22</v>
      </c>
      <c r="BG350">
        <v>5</v>
      </c>
      <c r="BH350">
        <v>1</v>
      </c>
      <c r="BI350">
        <v>1</v>
      </c>
      <c r="BJ350">
        <v>0</v>
      </c>
      <c r="BK350">
        <v>35</v>
      </c>
      <c r="BL350">
        <v>-0.01</v>
      </c>
      <c r="BM350">
        <v>-0.01</v>
      </c>
      <c r="BN350" s="3">
        <f t="shared" si="40"/>
        <v>3.0411895514019056</v>
      </c>
      <c r="BO350" s="3" t="str">
        <f t="shared" si="41"/>
        <v xml:space="preserve"> </v>
      </c>
      <c r="BP350" s="43">
        <v>0.8</v>
      </c>
      <c r="BQ350" s="43">
        <v>-0.9</v>
      </c>
      <c r="BR350" s="43">
        <v>0.7</v>
      </c>
      <c r="BS350" s="44">
        <f t="shared" si="45"/>
        <v>9.7729193175947362</v>
      </c>
      <c r="BT350" s="45">
        <v>2.5768428355452722</v>
      </c>
      <c r="BU350" s="45">
        <v>-0.13139378400734017</v>
      </c>
      <c r="BV350" s="45">
        <v>10.847460209001479</v>
      </c>
      <c r="BW350" s="45">
        <v>-0.26836629654690219</v>
      </c>
      <c r="BX350" s="45">
        <v>0</v>
      </c>
      <c r="BY350" s="44">
        <f t="shared" si="46"/>
        <v>13.024542963992507</v>
      </c>
      <c r="BZ350" s="45">
        <v>5.005172836615901</v>
      </c>
      <c r="CA350" s="45">
        <v>1.6766380331532472E-2</v>
      </c>
      <c r="CB350" s="45">
        <v>1.4925143635100082</v>
      </c>
      <c r="CC350" s="45">
        <v>-9.766077226855213</v>
      </c>
      <c r="CD350" s="44">
        <f t="shared" si="47"/>
        <v>-3.2516236463977712</v>
      </c>
      <c r="CE350" s="46">
        <v>427.7166666666667</v>
      </c>
      <c r="CF350" s="46">
        <v>24.583333333333336</v>
      </c>
      <c r="CG350" s="46">
        <v>2.6833333333333336</v>
      </c>
      <c r="CH350" s="46">
        <v>454.98333333333335</v>
      </c>
      <c r="CI350" s="47">
        <v>491666.66666666669</v>
      </c>
      <c r="CJ350">
        <v>165000</v>
      </c>
      <c r="CK350" s="2">
        <v>14.1</v>
      </c>
      <c r="CL350">
        <v>0.5</v>
      </c>
      <c r="CM350" s="3">
        <v>0.52249999999999996</v>
      </c>
      <c r="CN350" s="2">
        <f t="shared" si="42"/>
        <v>-0.20000000000000007</v>
      </c>
      <c r="CO350" s="2">
        <f t="shared" si="43"/>
        <v>0.65518200000000015</v>
      </c>
      <c r="CP350" s="48">
        <v>49.548206</v>
      </c>
      <c r="CQ350" s="2">
        <v>5.6868650000000001</v>
      </c>
      <c r="CR350" s="2">
        <v>6.769863</v>
      </c>
      <c r="CS350" s="2">
        <v>12.456728</v>
      </c>
      <c r="CT350" s="2">
        <v>-0.18860399999999999</v>
      </c>
      <c r="CU350" s="2">
        <v>0.91737000000000002</v>
      </c>
      <c r="CV350" s="2">
        <v>-6.0829999999999999E-3</v>
      </c>
      <c r="CW350" s="2">
        <v>0.72268200000000005</v>
      </c>
      <c r="CY350" s="2"/>
      <c r="CZ350" s="49">
        <f t="shared" si="44"/>
        <v>0.74089400000000005</v>
      </c>
    </row>
    <row r="351" spans="1:104" x14ac:dyDescent="0.2">
      <c r="A351" s="31" t="s">
        <v>2315</v>
      </c>
      <c r="B351" t="s">
        <v>2138</v>
      </c>
      <c r="D351" t="s">
        <v>1671</v>
      </c>
      <c r="E351">
        <v>75</v>
      </c>
      <c r="F351">
        <v>210</v>
      </c>
      <c r="G351" t="s">
        <v>1663</v>
      </c>
      <c r="I351" t="s">
        <v>612</v>
      </c>
      <c r="J351" t="s">
        <v>613</v>
      </c>
      <c r="K351" t="s">
        <v>54</v>
      </c>
      <c r="L351" t="s">
        <v>2057</v>
      </c>
      <c r="M351" t="s">
        <v>57</v>
      </c>
      <c r="N351">
        <v>73</v>
      </c>
      <c r="O351">
        <v>2</v>
      </c>
      <c r="P351">
        <v>15</v>
      </c>
      <c r="Q351">
        <v>17</v>
      </c>
      <c r="R351">
        <v>-9</v>
      </c>
      <c r="S351">
        <v>-1</v>
      </c>
      <c r="T351">
        <v>-2</v>
      </c>
      <c r="U351">
        <v>32</v>
      </c>
      <c r="V351">
        <v>67</v>
      </c>
      <c r="W351">
        <v>82</v>
      </c>
      <c r="X351">
        <v>74</v>
      </c>
      <c r="Y351">
        <v>43</v>
      </c>
      <c r="Z351">
        <v>33</v>
      </c>
      <c r="AA351">
        <v>29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13</v>
      </c>
      <c r="AI351">
        <v>0</v>
      </c>
      <c r="AJ351">
        <v>2</v>
      </c>
      <c r="AK351">
        <v>9</v>
      </c>
      <c r="AL351">
        <v>6</v>
      </c>
      <c r="AM351">
        <v>2</v>
      </c>
      <c r="AN351">
        <v>13</v>
      </c>
      <c r="AO351">
        <v>0</v>
      </c>
      <c r="AP351">
        <v>0</v>
      </c>
      <c r="AQ351">
        <v>0</v>
      </c>
      <c r="AR351">
        <v>2</v>
      </c>
      <c r="AS351">
        <v>0</v>
      </c>
      <c r="AT351">
        <v>2</v>
      </c>
      <c r="AU351">
        <v>0</v>
      </c>
      <c r="AV351">
        <v>0</v>
      </c>
      <c r="AW351">
        <v>0</v>
      </c>
      <c r="AX351">
        <v>46</v>
      </c>
      <c r="AY351">
        <v>6</v>
      </c>
      <c r="AZ351">
        <v>62</v>
      </c>
      <c r="BA351">
        <v>13</v>
      </c>
      <c r="BB351">
        <v>65112</v>
      </c>
      <c r="BC351">
        <v>7266</v>
      </c>
      <c r="BD351">
        <v>5031</v>
      </c>
      <c r="BE351">
        <v>1693</v>
      </c>
      <c r="BF351">
        <v>16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-0.05</v>
      </c>
      <c r="BM351">
        <v>0.08</v>
      </c>
      <c r="BN351" s="3">
        <f t="shared" si="40"/>
        <v>3.5970747323876879</v>
      </c>
      <c r="BO351" s="3">
        <f t="shared" si="41"/>
        <v>2.7163982863928862</v>
      </c>
      <c r="BP351" s="43">
        <v>-7.3</v>
      </c>
      <c r="BQ351" s="43">
        <v>0.1</v>
      </c>
      <c r="BR351" s="43">
        <v>1.8</v>
      </c>
      <c r="BS351" s="44">
        <f t="shared" si="45"/>
        <v>31.056849000000003</v>
      </c>
      <c r="BT351" s="28">
        <v>3.9034110000000002</v>
      </c>
      <c r="BU351" s="28">
        <v>0.39919500000000002</v>
      </c>
      <c r="BV351" s="28">
        <v>-0.51317599999999997</v>
      </c>
      <c r="BW351" s="28">
        <v>-0.46389599999999998</v>
      </c>
      <c r="BX351" s="28">
        <v>0</v>
      </c>
      <c r="BY351" s="44">
        <f t="shared" si="46"/>
        <v>3.3255339999999998</v>
      </c>
      <c r="BZ351" s="28">
        <v>17.110654</v>
      </c>
      <c r="CA351" s="28">
        <v>0.98976299999999995</v>
      </c>
      <c r="CB351" s="28">
        <v>6.1773819999999997</v>
      </c>
      <c r="CC351" s="28">
        <v>3.453516</v>
      </c>
      <c r="CD351" s="44">
        <f t="shared" si="47"/>
        <v>27.731315000000002</v>
      </c>
      <c r="CE351" s="28">
        <v>1085.2</v>
      </c>
      <c r="CF351" s="28">
        <v>121.1</v>
      </c>
      <c r="CG351" s="28">
        <v>83.85</v>
      </c>
      <c r="CH351" s="50">
        <v>1290.1500000000001</v>
      </c>
      <c r="CI351" s="51">
        <v>2100000</v>
      </c>
      <c r="CJ351">
        <v>3076806</v>
      </c>
      <c r="CK351" s="2">
        <v>68.768494000000004</v>
      </c>
      <c r="CL351">
        <v>2.1</v>
      </c>
      <c r="CM351" s="2"/>
      <c r="CN351" s="2">
        <f t="shared" si="42"/>
        <v>-2.9000000000000004</v>
      </c>
      <c r="CO351" s="2">
        <f t="shared" si="43"/>
        <v>4.5316429999999999</v>
      </c>
      <c r="CP351" s="48">
        <v>60.475436999999999</v>
      </c>
      <c r="CQ351" s="2">
        <v>2.3708070000000001</v>
      </c>
      <c r="CR351" s="2">
        <v>11.204276</v>
      </c>
      <c r="CS351" s="2">
        <v>13.575082999999999</v>
      </c>
      <c r="CT351" s="2">
        <v>0.38106299999999999</v>
      </c>
      <c r="CU351" s="2">
        <v>2.6494010000000001</v>
      </c>
      <c r="CV351" s="2">
        <v>1.1789999999999999E-3</v>
      </c>
      <c r="CW351" s="2">
        <v>3.0316429999999999</v>
      </c>
      <c r="CX351" t="s">
        <v>2057</v>
      </c>
      <c r="CY351" s="2"/>
      <c r="CZ351" s="49">
        <f t="shared" si="44"/>
        <v>1.5105476666666666</v>
      </c>
    </row>
    <row r="352" spans="1:104" x14ac:dyDescent="0.2">
      <c r="A352" s="31" t="s">
        <v>2316</v>
      </c>
      <c r="B352" t="s">
        <v>2317</v>
      </c>
      <c r="C352" t="s">
        <v>1745</v>
      </c>
      <c r="D352" t="s">
        <v>1681</v>
      </c>
      <c r="E352">
        <v>73</v>
      </c>
      <c r="F352">
        <v>175</v>
      </c>
      <c r="G352" t="s">
        <v>1663</v>
      </c>
      <c r="H352" t="s">
        <v>1664</v>
      </c>
      <c r="I352" t="s">
        <v>870</v>
      </c>
      <c r="J352" t="s">
        <v>871</v>
      </c>
      <c r="K352" t="s">
        <v>85</v>
      </c>
      <c r="L352" t="s">
        <v>85</v>
      </c>
      <c r="M352" t="s">
        <v>48</v>
      </c>
      <c r="N352">
        <v>12</v>
      </c>
      <c r="O352">
        <v>1</v>
      </c>
      <c r="P352">
        <v>2</v>
      </c>
      <c r="Q352">
        <v>3</v>
      </c>
      <c r="R352">
        <v>-2</v>
      </c>
      <c r="S352">
        <v>-2</v>
      </c>
      <c r="T352">
        <v>-1</v>
      </c>
      <c r="U352">
        <v>0</v>
      </c>
      <c r="V352">
        <v>7</v>
      </c>
      <c r="W352">
        <v>12</v>
      </c>
      <c r="X352">
        <v>7</v>
      </c>
      <c r="Y352">
        <v>1</v>
      </c>
      <c r="Z352">
        <v>1</v>
      </c>
      <c r="AA352">
        <v>1</v>
      </c>
      <c r="AB352">
        <v>21</v>
      </c>
      <c r="AC352">
        <v>25</v>
      </c>
      <c r="AD352">
        <v>6.5</v>
      </c>
      <c r="AE352">
        <v>1</v>
      </c>
      <c r="AF352">
        <v>0</v>
      </c>
      <c r="AG352">
        <v>0</v>
      </c>
      <c r="AH352">
        <v>2</v>
      </c>
      <c r="AI352">
        <v>0</v>
      </c>
      <c r="AJ352">
        <v>0</v>
      </c>
      <c r="AK352">
        <v>1</v>
      </c>
      <c r="AL352">
        <v>1</v>
      </c>
      <c r="AM352">
        <v>0</v>
      </c>
      <c r="AN352">
        <v>2</v>
      </c>
      <c r="AO352">
        <v>0</v>
      </c>
      <c r="AP352">
        <v>0</v>
      </c>
      <c r="AQ352">
        <v>1</v>
      </c>
      <c r="AR352">
        <v>0</v>
      </c>
      <c r="AS352">
        <v>1</v>
      </c>
      <c r="AT352">
        <v>0</v>
      </c>
      <c r="AU352">
        <v>1</v>
      </c>
      <c r="AV352">
        <v>0</v>
      </c>
      <c r="AW352">
        <v>0</v>
      </c>
      <c r="AX352">
        <v>3</v>
      </c>
      <c r="AY352">
        <v>0</v>
      </c>
      <c r="AZ352">
        <v>5</v>
      </c>
      <c r="BA352">
        <v>0</v>
      </c>
      <c r="BB352">
        <v>5463</v>
      </c>
      <c r="BC352">
        <v>0</v>
      </c>
      <c r="BD352">
        <v>17</v>
      </c>
      <c r="BE352">
        <v>131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-0.08</v>
      </c>
      <c r="BM352">
        <v>-0.39</v>
      </c>
      <c r="BN352" s="3" t="str">
        <f t="shared" si="40"/>
        <v xml:space="preserve"> </v>
      </c>
      <c r="BO352" s="3" t="str">
        <f t="shared" si="41"/>
        <v xml:space="preserve"> </v>
      </c>
      <c r="BP352" s="43">
        <v>-2.2000000000000002</v>
      </c>
      <c r="BQ352" s="43">
        <v>0</v>
      </c>
      <c r="BR352" s="43">
        <v>-0.3</v>
      </c>
      <c r="BS352" s="44">
        <f t="shared" si="45"/>
        <v>2.5089430831417636</v>
      </c>
      <c r="BT352" s="45">
        <v>0.75923633397772405</v>
      </c>
      <c r="BU352" s="45">
        <v>-1.5298226860013321E-2</v>
      </c>
      <c r="BV352" s="45">
        <v>0.53364502833848004</v>
      </c>
      <c r="BW352" s="45">
        <v>0</v>
      </c>
      <c r="BX352" s="45">
        <v>0</v>
      </c>
      <c r="BY352" s="44">
        <f t="shared" si="46"/>
        <v>1.2775831354561906</v>
      </c>
      <c r="BZ352" s="45">
        <v>0.32532962579886493</v>
      </c>
      <c r="CA352" s="45">
        <v>1.6585318282271769E-3</v>
      </c>
      <c r="CB352" s="45">
        <v>0</v>
      </c>
      <c r="CC352" s="45">
        <v>0.9043717900584809</v>
      </c>
      <c r="CD352" s="44">
        <f t="shared" si="47"/>
        <v>1.231359947685573</v>
      </c>
      <c r="CE352" s="46">
        <v>91.05</v>
      </c>
      <c r="CF352" s="46">
        <v>0</v>
      </c>
      <c r="CG352" s="46">
        <v>0.28333333333333333</v>
      </c>
      <c r="CH352" s="46">
        <v>91.333333333333329</v>
      </c>
      <c r="CI352" s="47">
        <v>875000</v>
      </c>
      <c r="CL352">
        <v>0.56200000000000006</v>
      </c>
      <c r="CM352" s="3">
        <v>0.58750000000000002</v>
      </c>
      <c r="CN352" s="2">
        <f t="shared" si="42"/>
        <v>-0.48600000000000015</v>
      </c>
      <c r="CO352" s="2">
        <f t="shared" si="43"/>
        <v>1.0780590000000001</v>
      </c>
      <c r="CP352" s="48">
        <v>32.581657</v>
      </c>
      <c r="CQ352" s="2">
        <v>5.6324839999999998</v>
      </c>
      <c r="CR352" s="2">
        <v>7.5124909999999998</v>
      </c>
      <c r="CS352" s="2">
        <v>13.144975000000001</v>
      </c>
      <c r="CT352" s="2">
        <v>0.849468</v>
      </c>
      <c r="CU352" s="2">
        <v>0.49374299999999999</v>
      </c>
      <c r="CV352" s="2">
        <v>-2.653E-3</v>
      </c>
      <c r="CW352" s="2">
        <v>1.3405590000000001</v>
      </c>
      <c r="CZ352" s="49">
        <f t="shared" si="44"/>
        <v>0.94685299999999994</v>
      </c>
    </row>
    <row r="353" spans="1:104" x14ac:dyDescent="0.2">
      <c r="A353" s="31" t="s">
        <v>2318</v>
      </c>
      <c r="B353" t="s">
        <v>2319</v>
      </c>
      <c r="C353" t="s">
        <v>1692</v>
      </c>
      <c r="D353" t="s">
        <v>1681</v>
      </c>
      <c r="E353">
        <v>74</v>
      </c>
      <c r="F353">
        <v>220</v>
      </c>
      <c r="G353" t="s">
        <v>1663</v>
      </c>
      <c r="I353" t="s">
        <v>332</v>
      </c>
      <c r="J353" t="s">
        <v>394</v>
      </c>
      <c r="K353" t="s">
        <v>85</v>
      </c>
      <c r="M353" t="s">
        <v>48</v>
      </c>
      <c r="N353">
        <v>1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2</v>
      </c>
      <c r="X353">
        <v>1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492</v>
      </c>
      <c r="BC353">
        <v>0</v>
      </c>
      <c r="BD353">
        <v>0</v>
      </c>
      <c r="BE353">
        <v>10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0.15</v>
      </c>
      <c r="BM353">
        <v>0.54</v>
      </c>
      <c r="BN353" s="3" t="str">
        <f t="shared" si="40"/>
        <v xml:space="preserve"> </v>
      </c>
      <c r="BO353" s="3" t="str">
        <f t="shared" si="41"/>
        <v xml:space="preserve"> </v>
      </c>
      <c r="BP353" s="43">
        <v>0</v>
      </c>
      <c r="BQ353" s="43">
        <v>0</v>
      </c>
      <c r="BR353" s="43">
        <v>0</v>
      </c>
      <c r="BS353" s="44">
        <f t="shared" si="45"/>
        <v>1.4643381503638614E-2</v>
      </c>
      <c r="BT353" s="45">
        <v>-0.18794368338923859</v>
      </c>
      <c r="BU353" s="45">
        <v>0</v>
      </c>
      <c r="BV353" s="45">
        <v>-6.0916550719494415E-2</v>
      </c>
      <c r="BW353" s="45">
        <v>0</v>
      </c>
      <c r="BX353" s="45">
        <v>0</v>
      </c>
      <c r="BY353" s="44">
        <f t="shared" si="46"/>
        <v>-0.24886023410873301</v>
      </c>
      <c r="BZ353" s="45">
        <v>0.18230819212536931</v>
      </c>
      <c r="CA353" s="45">
        <v>0</v>
      </c>
      <c r="CB353" s="45">
        <v>0</v>
      </c>
      <c r="CC353" s="45">
        <v>8.1195423487002302E-2</v>
      </c>
      <c r="CD353" s="44">
        <f t="shared" si="47"/>
        <v>0.26350361561237162</v>
      </c>
      <c r="CE353" s="46">
        <v>8.1999999999999993</v>
      </c>
      <c r="CF353" s="46">
        <v>0</v>
      </c>
      <c r="CG353" s="46">
        <v>0</v>
      </c>
      <c r="CH353" s="46">
        <v>8.1999999999999993</v>
      </c>
      <c r="CI353" s="47">
        <v>500000</v>
      </c>
      <c r="CL353">
        <v>0.5</v>
      </c>
      <c r="CM353"/>
      <c r="CN353" s="2">
        <f t="shared" si="42"/>
        <v>0</v>
      </c>
      <c r="CO353" s="2">
        <f t="shared" si="43"/>
        <v>2.6034109999999999</v>
      </c>
      <c r="CP353" s="48">
        <v>26.421892</v>
      </c>
      <c r="CQ353" s="2">
        <v>4.3104209999999998</v>
      </c>
      <c r="CR353" s="2">
        <v>5.6684359999999998</v>
      </c>
      <c r="CS353" s="2">
        <v>9.9788569999999996</v>
      </c>
      <c r="CT353" s="2">
        <v>0.60553800000000002</v>
      </c>
      <c r="CU353" s="2">
        <v>0.49905899999999997</v>
      </c>
      <c r="CV353" s="2">
        <v>-1.186E-3</v>
      </c>
      <c r="CW353" s="2">
        <v>1.1034109999999999</v>
      </c>
      <c r="CZ353" s="49">
        <f t="shared" si="44"/>
        <v>0.86780366666666664</v>
      </c>
    </row>
    <row r="354" spans="1:104" x14ac:dyDescent="0.2">
      <c r="A354" s="31" t="s">
        <v>2320</v>
      </c>
      <c r="B354" t="s">
        <v>2078</v>
      </c>
      <c r="C354" t="s">
        <v>1794</v>
      </c>
      <c r="D354" t="s">
        <v>1662</v>
      </c>
      <c r="E354">
        <v>70</v>
      </c>
      <c r="F354">
        <v>175</v>
      </c>
      <c r="G354" t="s">
        <v>1663</v>
      </c>
      <c r="I354" t="s">
        <v>216</v>
      </c>
      <c r="J354" t="s">
        <v>394</v>
      </c>
      <c r="K354" t="s">
        <v>107</v>
      </c>
      <c r="L354" t="s">
        <v>107</v>
      </c>
      <c r="M354" t="s">
        <v>44</v>
      </c>
      <c r="N354">
        <v>80</v>
      </c>
      <c r="O354">
        <v>25</v>
      </c>
      <c r="P354">
        <v>45</v>
      </c>
      <c r="Q354">
        <v>70</v>
      </c>
      <c r="R354">
        <v>-2</v>
      </c>
      <c r="S354">
        <v>-1</v>
      </c>
      <c r="T354">
        <v>-5</v>
      </c>
      <c r="U354">
        <v>42</v>
      </c>
      <c r="V354">
        <v>254</v>
      </c>
      <c r="W354">
        <v>19</v>
      </c>
      <c r="X354">
        <v>9</v>
      </c>
      <c r="Y354">
        <v>64</v>
      </c>
      <c r="Z354">
        <v>32</v>
      </c>
      <c r="AA354">
        <v>23</v>
      </c>
      <c r="AB354">
        <v>13</v>
      </c>
      <c r="AC354">
        <v>18</v>
      </c>
      <c r="AD354">
        <v>0.7</v>
      </c>
      <c r="AE354">
        <v>12</v>
      </c>
      <c r="AF354">
        <v>13</v>
      </c>
      <c r="AG354">
        <v>0</v>
      </c>
      <c r="AH354">
        <v>23</v>
      </c>
      <c r="AI354">
        <v>0</v>
      </c>
      <c r="AJ354">
        <v>22</v>
      </c>
      <c r="AK354">
        <v>26</v>
      </c>
      <c r="AL354">
        <v>19</v>
      </c>
      <c r="AM354">
        <v>12</v>
      </c>
      <c r="AN354">
        <v>33</v>
      </c>
      <c r="AO354">
        <v>3</v>
      </c>
      <c r="AP354">
        <v>0</v>
      </c>
      <c r="AQ354">
        <v>4</v>
      </c>
      <c r="AR354">
        <v>8</v>
      </c>
      <c r="AS354">
        <v>17</v>
      </c>
      <c r="AT354">
        <v>7</v>
      </c>
      <c r="AU354">
        <v>18</v>
      </c>
      <c r="AV354">
        <v>1</v>
      </c>
      <c r="AW354">
        <v>0</v>
      </c>
      <c r="AX354">
        <v>96</v>
      </c>
      <c r="AY354">
        <v>47</v>
      </c>
      <c r="AZ354">
        <v>51</v>
      </c>
      <c r="BA354">
        <v>0</v>
      </c>
      <c r="BB354">
        <v>69243</v>
      </c>
      <c r="BC354">
        <v>254</v>
      </c>
      <c r="BD354">
        <v>20063</v>
      </c>
      <c r="BE354">
        <v>1867</v>
      </c>
      <c r="BF354">
        <v>19</v>
      </c>
      <c r="BG354">
        <v>0</v>
      </c>
      <c r="BH354">
        <v>0</v>
      </c>
      <c r="BI354">
        <v>0</v>
      </c>
      <c r="BJ354">
        <v>0</v>
      </c>
      <c r="BK354">
        <v>27</v>
      </c>
      <c r="BL354">
        <v>0.02</v>
      </c>
      <c r="BM354">
        <v>-0.04</v>
      </c>
      <c r="BN354" s="3" t="str">
        <f t="shared" si="40"/>
        <v xml:space="preserve"> </v>
      </c>
      <c r="BO354" s="3">
        <f t="shared" si="41"/>
        <v>3.9493272030373077</v>
      </c>
      <c r="BP354" s="43">
        <v>-7.7</v>
      </c>
      <c r="BQ354" s="43">
        <v>9.1</v>
      </c>
      <c r="BR354" s="43">
        <v>0.6</v>
      </c>
      <c r="BS354" s="44">
        <f t="shared" si="45"/>
        <v>58.334154679506661</v>
      </c>
      <c r="BT354" s="45">
        <v>15.663545357127388</v>
      </c>
      <c r="BU354" s="45">
        <v>21.241996609288485</v>
      </c>
      <c r="BV354" s="45">
        <v>2.2980300155970266</v>
      </c>
      <c r="BW354" s="45">
        <v>-4.9964527664594909E-2</v>
      </c>
      <c r="BX354" s="45">
        <v>6.348661387928229</v>
      </c>
      <c r="BY354" s="44">
        <f t="shared" si="46"/>
        <v>45.502268842276543</v>
      </c>
      <c r="BZ354" s="45">
        <v>10.31374381005304</v>
      </c>
      <c r="CA354" s="45">
        <v>0.71954824733558143</v>
      </c>
      <c r="CB354" s="45">
        <v>0.45490078153572094</v>
      </c>
      <c r="CC354" s="45">
        <v>1.3436929983057753</v>
      </c>
      <c r="CD354" s="44">
        <f t="shared" si="47"/>
        <v>12.831885837230118</v>
      </c>
      <c r="CE354" s="46">
        <v>1154.05</v>
      </c>
      <c r="CF354" s="46">
        <v>4.2333333333333334</v>
      </c>
      <c r="CG354" s="46">
        <v>334.38333333333333</v>
      </c>
      <c r="CH354" s="46">
        <v>1492.6666666666665</v>
      </c>
      <c r="CI354" s="47">
        <v>3725000</v>
      </c>
      <c r="CJ354">
        <v>3878908</v>
      </c>
      <c r="CK354" s="2">
        <v>57.200001</v>
      </c>
      <c r="CL354">
        <v>0.875</v>
      </c>
      <c r="CM354" s="3">
        <v>0.875</v>
      </c>
      <c r="CN354" s="2">
        <f t="shared" si="42"/>
        <v>8.5749999999999993</v>
      </c>
      <c r="CO354" s="2">
        <f t="shared" si="43"/>
        <v>13.373022000000001</v>
      </c>
      <c r="CP354" s="48">
        <v>74.282966999999999</v>
      </c>
      <c r="CQ354" s="2">
        <v>29.964842000000001</v>
      </c>
      <c r="CR354" s="2">
        <v>47.555900999999999</v>
      </c>
      <c r="CS354" s="2">
        <v>77.520741999999998</v>
      </c>
      <c r="CT354" s="2">
        <v>12.218045999999999</v>
      </c>
      <c r="CU354" s="2">
        <v>2.1841059999999999</v>
      </c>
      <c r="CV354" s="2">
        <v>9.5868999999999996E-2</v>
      </c>
      <c r="CW354" s="2">
        <v>14.498022000000001</v>
      </c>
      <c r="CX354" t="s">
        <v>107</v>
      </c>
      <c r="CY354" s="2">
        <v>3.7</v>
      </c>
      <c r="CZ354" s="49">
        <f t="shared" si="44"/>
        <v>5.3326739999999999</v>
      </c>
    </row>
    <row r="355" spans="1:104" x14ac:dyDescent="0.2">
      <c r="A355" s="31" t="s">
        <v>2321</v>
      </c>
      <c r="B355" t="s">
        <v>1858</v>
      </c>
      <c r="C355" t="s">
        <v>1684</v>
      </c>
      <c r="D355" t="s">
        <v>1681</v>
      </c>
      <c r="E355">
        <v>70</v>
      </c>
      <c r="F355">
        <v>180</v>
      </c>
      <c r="G355" t="s">
        <v>1663</v>
      </c>
      <c r="I355" t="s">
        <v>207</v>
      </c>
      <c r="J355" t="s">
        <v>1010</v>
      </c>
      <c r="K355" t="s">
        <v>496</v>
      </c>
      <c r="L355" t="s">
        <v>496</v>
      </c>
      <c r="M355" t="s">
        <v>48</v>
      </c>
      <c r="N355">
        <v>11</v>
      </c>
      <c r="O355">
        <v>2</v>
      </c>
      <c r="P355">
        <v>13</v>
      </c>
      <c r="Q355">
        <v>15</v>
      </c>
      <c r="R355">
        <v>1</v>
      </c>
      <c r="S355">
        <v>2</v>
      </c>
      <c r="T355">
        <v>1</v>
      </c>
      <c r="U355">
        <v>2</v>
      </c>
      <c r="V355">
        <v>31</v>
      </c>
      <c r="W355">
        <v>7</v>
      </c>
      <c r="X355">
        <v>6</v>
      </c>
      <c r="Y355">
        <v>18</v>
      </c>
      <c r="Z355">
        <v>2</v>
      </c>
      <c r="AA355">
        <v>3</v>
      </c>
      <c r="AB355">
        <v>0</v>
      </c>
      <c r="AC355">
        <v>0</v>
      </c>
      <c r="AD355">
        <v>0</v>
      </c>
      <c r="AE355">
        <v>2</v>
      </c>
      <c r="AF355">
        <v>0</v>
      </c>
      <c r="AG355">
        <v>0</v>
      </c>
      <c r="AH355">
        <v>4</v>
      </c>
      <c r="AI355">
        <v>0</v>
      </c>
      <c r="AJ355">
        <v>9</v>
      </c>
      <c r="AK355">
        <v>9</v>
      </c>
      <c r="AL355">
        <v>4</v>
      </c>
      <c r="AM355">
        <v>4</v>
      </c>
      <c r="AN355">
        <v>9</v>
      </c>
      <c r="AO355">
        <v>0</v>
      </c>
      <c r="AP355">
        <v>0</v>
      </c>
      <c r="AQ355">
        <v>0</v>
      </c>
      <c r="AR355">
        <v>1</v>
      </c>
      <c r="AS355">
        <v>1</v>
      </c>
      <c r="AT355">
        <v>0</v>
      </c>
      <c r="AU355">
        <v>2</v>
      </c>
      <c r="AV355">
        <v>0</v>
      </c>
      <c r="AW355">
        <v>0</v>
      </c>
      <c r="AX355">
        <v>19</v>
      </c>
      <c r="AY355">
        <v>12</v>
      </c>
      <c r="AZ355">
        <v>7</v>
      </c>
      <c r="BA355">
        <v>1</v>
      </c>
      <c r="BB355">
        <v>8984</v>
      </c>
      <c r="BC355">
        <v>168</v>
      </c>
      <c r="BD355">
        <v>2796</v>
      </c>
      <c r="BE355">
        <v>252</v>
      </c>
      <c r="BF355">
        <v>1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0.01</v>
      </c>
      <c r="BM355">
        <v>0.19</v>
      </c>
      <c r="BN355" s="3" t="str">
        <f t="shared" si="40"/>
        <v xml:space="preserve"> </v>
      </c>
      <c r="BO355" s="3">
        <f t="shared" si="41"/>
        <v>5.3341180697014057</v>
      </c>
      <c r="BP355" s="43">
        <v>2.5</v>
      </c>
      <c r="BQ355" s="43">
        <v>2.4</v>
      </c>
      <c r="BR355" s="43">
        <v>0.7</v>
      </c>
      <c r="BS355" s="44">
        <f t="shared" si="45"/>
        <v>10.804178270034495</v>
      </c>
      <c r="BT355" s="45">
        <v>3.2490562946568629</v>
      </c>
      <c r="BU355" s="45">
        <v>6.5606821960656383</v>
      </c>
      <c r="BV355" s="45">
        <v>-1.4633231216774751</v>
      </c>
      <c r="BW355" s="45">
        <v>-3.1841101707844682E-2</v>
      </c>
      <c r="BX355" s="45">
        <v>-0.94670927469692634</v>
      </c>
      <c r="BY355" s="44">
        <f t="shared" si="46"/>
        <v>7.3678649926402553</v>
      </c>
      <c r="BZ355" s="45">
        <v>2.0755433385013511</v>
      </c>
      <c r="CA355" s="45">
        <v>2.4619338178878559E-2</v>
      </c>
      <c r="CB355" s="45">
        <v>-0.34503722453880836</v>
      </c>
      <c r="CC355" s="45">
        <v>1.6811878252528176</v>
      </c>
      <c r="CD355" s="44">
        <f t="shared" si="47"/>
        <v>3.4363132773942389</v>
      </c>
      <c r="CE355" s="46">
        <v>149.73333333333332</v>
      </c>
      <c r="CF355" s="46">
        <v>2.8</v>
      </c>
      <c r="CG355" s="46">
        <v>46.6</v>
      </c>
      <c r="CH355" s="46">
        <v>199.13333333333333</v>
      </c>
      <c r="CI355" s="47">
        <v>6000000</v>
      </c>
      <c r="CL355">
        <v>6</v>
      </c>
      <c r="CM355" s="3">
        <v>6</v>
      </c>
      <c r="CN355" s="2">
        <f t="shared" si="42"/>
        <v>-13.4</v>
      </c>
      <c r="CO355" s="2">
        <f t="shared" si="43"/>
        <v>-11.955660999999999</v>
      </c>
      <c r="CP355" s="48">
        <v>44.681395999999999</v>
      </c>
      <c r="CQ355" s="2">
        <v>9.3699879999999993</v>
      </c>
      <c r="CR355" s="2">
        <v>21.392323000000001</v>
      </c>
      <c r="CS355" s="2">
        <v>30.762311</v>
      </c>
      <c r="CT355" s="2">
        <v>3.2909709999999999</v>
      </c>
      <c r="CU355" s="2">
        <v>1.2547870000000001</v>
      </c>
      <c r="CV355" s="2">
        <v>-1.418E-3</v>
      </c>
      <c r="CW355" s="2">
        <v>4.5443389999999999</v>
      </c>
      <c r="CX355" t="s">
        <v>496</v>
      </c>
      <c r="CY355" s="2">
        <v>6</v>
      </c>
      <c r="CZ355" s="49">
        <f t="shared" si="44"/>
        <v>2.0147796666666666</v>
      </c>
    </row>
    <row r="356" spans="1:104" x14ac:dyDescent="0.2">
      <c r="A356" s="31" t="s">
        <v>2322</v>
      </c>
      <c r="B356" t="s">
        <v>2270</v>
      </c>
      <c r="D356" t="s">
        <v>2271</v>
      </c>
      <c r="E356">
        <v>70</v>
      </c>
      <c r="F356">
        <v>198</v>
      </c>
      <c r="G356" t="s">
        <v>1668</v>
      </c>
      <c r="H356" t="s">
        <v>1664</v>
      </c>
      <c r="I356" t="s">
        <v>1291</v>
      </c>
      <c r="J356" t="s">
        <v>1292</v>
      </c>
      <c r="K356" t="s">
        <v>43</v>
      </c>
      <c r="M356" t="s">
        <v>44</v>
      </c>
      <c r="N356">
        <v>24</v>
      </c>
      <c r="O356">
        <v>1</v>
      </c>
      <c r="P356">
        <v>5</v>
      </c>
      <c r="Q356">
        <v>6</v>
      </c>
      <c r="R356">
        <v>-8</v>
      </c>
      <c r="S356">
        <v>-3</v>
      </c>
      <c r="T356">
        <v>-4</v>
      </c>
      <c r="U356">
        <v>6</v>
      </c>
      <c r="V356">
        <v>28</v>
      </c>
      <c r="W356">
        <v>47</v>
      </c>
      <c r="X356">
        <v>11</v>
      </c>
      <c r="Y356">
        <v>3</v>
      </c>
      <c r="Z356">
        <v>6</v>
      </c>
      <c r="AA356">
        <v>7</v>
      </c>
      <c r="AB356">
        <v>2</v>
      </c>
      <c r="AC356">
        <v>1</v>
      </c>
      <c r="AD356">
        <v>0.2</v>
      </c>
      <c r="AE356">
        <v>1</v>
      </c>
      <c r="AF356">
        <v>0</v>
      </c>
      <c r="AG356">
        <v>0</v>
      </c>
      <c r="AH356">
        <v>4</v>
      </c>
      <c r="AI356">
        <v>0</v>
      </c>
      <c r="AJ356">
        <v>1</v>
      </c>
      <c r="AK356">
        <v>3</v>
      </c>
      <c r="AL356">
        <v>2</v>
      </c>
      <c r="AM356">
        <v>0</v>
      </c>
      <c r="AN356">
        <v>5</v>
      </c>
      <c r="AO356">
        <v>0</v>
      </c>
      <c r="AP356">
        <v>0</v>
      </c>
      <c r="AQ356">
        <v>0</v>
      </c>
      <c r="AR356">
        <v>0</v>
      </c>
      <c r="AS356">
        <v>1</v>
      </c>
      <c r="AT356">
        <v>0</v>
      </c>
      <c r="AU356">
        <v>1</v>
      </c>
      <c r="AV356">
        <v>0</v>
      </c>
      <c r="AW356">
        <v>0</v>
      </c>
      <c r="AX356">
        <v>8</v>
      </c>
      <c r="AY356">
        <v>1</v>
      </c>
      <c r="AZ356">
        <v>15</v>
      </c>
      <c r="BA356">
        <v>0</v>
      </c>
      <c r="BB356">
        <v>15121</v>
      </c>
      <c r="BC356">
        <v>23</v>
      </c>
      <c r="BD356">
        <v>971</v>
      </c>
      <c r="BE356">
        <v>398</v>
      </c>
      <c r="BF356">
        <v>3</v>
      </c>
      <c r="BG356">
        <v>0</v>
      </c>
      <c r="BH356">
        <v>0</v>
      </c>
      <c r="BI356">
        <v>0</v>
      </c>
      <c r="BJ356">
        <v>0</v>
      </c>
      <c r="BK356">
        <v>4</v>
      </c>
      <c r="BL356">
        <v>0.02</v>
      </c>
      <c r="BM356">
        <v>-0.26</v>
      </c>
      <c r="BN356" s="3" t="str">
        <f t="shared" si="40"/>
        <v xml:space="preserve"> </v>
      </c>
      <c r="BO356" s="3" t="str">
        <f t="shared" si="41"/>
        <v xml:space="preserve"> </v>
      </c>
      <c r="BP356" s="43">
        <v>-7.3</v>
      </c>
      <c r="BQ356" s="43">
        <v>-0.9</v>
      </c>
      <c r="BR356" s="43">
        <v>-1</v>
      </c>
      <c r="BS356" s="44">
        <f t="shared" si="45"/>
        <v>2.499717</v>
      </c>
      <c r="BT356" s="28">
        <v>0.73640899999999998</v>
      </c>
      <c r="BU356" s="28">
        <v>0.42263400000000001</v>
      </c>
      <c r="BV356" s="28">
        <v>-0.265289</v>
      </c>
      <c r="BW356" s="28">
        <v>-4.3429999999999996E-3</v>
      </c>
      <c r="BX356" s="28">
        <v>0</v>
      </c>
      <c r="BY356" s="44">
        <f t="shared" si="46"/>
        <v>0.88941100000000006</v>
      </c>
      <c r="BZ356" s="28">
        <v>1.1598329999999999</v>
      </c>
      <c r="CA356" s="28">
        <v>-0.21773899999999999</v>
      </c>
      <c r="CB356" s="28">
        <v>4.7232000000000003E-2</v>
      </c>
      <c r="CC356" s="28">
        <v>0.62097999999999998</v>
      </c>
      <c r="CD356" s="44">
        <f t="shared" si="47"/>
        <v>1.610306</v>
      </c>
      <c r="CE356" s="28">
        <v>252.01666700000001</v>
      </c>
      <c r="CF356" s="28">
        <v>0.38333299999999998</v>
      </c>
      <c r="CG356" s="28">
        <v>16.183333000000001</v>
      </c>
      <c r="CH356" s="50">
        <v>268.58333299999998</v>
      </c>
      <c r="CI356" s="51">
        <v>883333.33333299996</v>
      </c>
      <c r="CJ356">
        <v>165000</v>
      </c>
      <c r="CK356" s="2">
        <v>26.15</v>
      </c>
      <c r="CL356">
        <v>0.82499999999999996</v>
      </c>
      <c r="CM356"/>
      <c r="CN356" s="2">
        <f t="shared" si="42"/>
        <v>-2.875</v>
      </c>
      <c r="CO356" s="2">
        <f t="shared" si="43"/>
        <v>2.1230769999999999</v>
      </c>
      <c r="CP356" s="48">
        <v>37.711334000000001</v>
      </c>
      <c r="CQ356" s="2">
        <v>5.104692</v>
      </c>
      <c r="CR356" s="2">
        <v>8.6194970000000009</v>
      </c>
      <c r="CS356" s="2">
        <v>13.724189000000001</v>
      </c>
      <c r="CT356" s="2">
        <v>0.22547</v>
      </c>
      <c r="CU356" s="2">
        <v>0.39721400000000001</v>
      </c>
      <c r="CV356" s="2">
        <v>3.9300000000000001E-4</v>
      </c>
      <c r="CW356" s="2">
        <v>0.62307699999999999</v>
      </c>
      <c r="CZ356" s="49">
        <f t="shared" si="44"/>
        <v>0.70769233333333337</v>
      </c>
    </row>
    <row r="357" spans="1:104" x14ac:dyDescent="0.2">
      <c r="A357" s="31" t="s">
        <v>2323</v>
      </c>
      <c r="B357" t="s">
        <v>2324</v>
      </c>
      <c r="D357" t="s">
        <v>1805</v>
      </c>
      <c r="E357">
        <v>74</v>
      </c>
      <c r="F357">
        <v>225</v>
      </c>
      <c r="G357" t="s">
        <v>1668</v>
      </c>
      <c r="H357" t="s">
        <v>1664</v>
      </c>
      <c r="I357" t="s">
        <v>1038</v>
      </c>
      <c r="J357" t="s">
        <v>1293</v>
      </c>
      <c r="K357" t="s">
        <v>213</v>
      </c>
      <c r="M357" t="s">
        <v>48</v>
      </c>
      <c r="N357">
        <v>13</v>
      </c>
      <c r="O357">
        <v>2</v>
      </c>
      <c r="P357">
        <v>2</v>
      </c>
      <c r="Q357">
        <v>4</v>
      </c>
      <c r="R357">
        <v>0</v>
      </c>
      <c r="S357">
        <v>0</v>
      </c>
      <c r="T357">
        <v>-1</v>
      </c>
      <c r="U357">
        <v>8</v>
      </c>
      <c r="V357">
        <v>14</v>
      </c>
      <c r="W357">
        <v>18</v>
      </c>
      <c r="X357">
        <v>2</v>
      </c>
      <c r="Y357">
        <v>5</v>
      </c>
      <c r="Z357">
        <v>3</v>
      </c>
      <c r="AA357">
        <v>3</v>
      </c>
      <c r="AB357">
        <v>0</v>
      </c>
      <c r="AC357">
        <v>4</v>
      </c>
      <c r="AD357">
        <v>0.5</v>
      </c>
      <c r="AE357">
        <v>2</v>
      </c>
      <c r="AF357">
        <v>0</v>
      </c>
      <c r="AG357">
        <v>0</v>
      </c>
      <c r="AH357">
        <v>1</v>
      </c>
      <c r="AI357">
        <v>0</v>
      </c>
      <c r="AJ357">
        <v>1</v>
      </c>
      <c r="AK357">
        <v>2</v>
      </c>
      <c r="AL357">
        <v>0</v>
      </c>
      <c r="AM357">
        <v>0</v>
      </c>
      <c r="AN357">
        <v>2</v>
      </c>
      <c r="AO357">
        <v>2</v>
      </c>
      <c r="AP357">
        <v>0</v>
      </c>
      <c r="AQ357">
        <v>1</v>
      </c>
      <c r="AR357">
        <v>1</v>
      </c>
      <c r="AS357">
        <v>1</v>
      </c>
      <c r="AT357">
        <v>2</v>
      </c>
      <c r="AU357">
        <v>0</v>
      </c>
      <c r="AV357">
        <v>0</v>
      </c>
      <c r="AW357">
        <v>0</v>
      </c>
      <c r="AX357">
        <v>6</v>
      </c>
      <c r="AY357">
        <v>2</v>
      </c>
      <c r="AZ357">
        <v>4</v>
      </c>
      <c r="BA357">
        <v>0</v>
      </c>
      <c r="BB357">
        <v>6704</v>
      </c>
      <c r="BC357">
        <v>16</v>
      </c>
      <c r="BD357">
        <v>407</v>
      </c>
      <c r="BE357">
        <v>169</v>
      </c>
      <c r="BF357">
        <v>4</v>
      </c>
      <c r="BG357">
        <v>0</v>
      </c>
      <c r="BH357">
        <v>0</v>
      </c>
      <c r="BI357">
        <v>0</v>
      </c>
      <c r="BJ357">
        <v>0</v>
      </c>
      <c r="BK357">
        <v>5</v>
      </c>
      <c r="BL357">
        <v>-0.05</v>
      </c>
      <c r="BM357">
        <v>0.06</v>
      </c>
      <c r="BN357" s="3" t="str">
        <f t="shared" si="40"/>
        <v xml:space="preserve"> </v>
      </c>
      <c r="BO357" s="3" t="str">
        <f t="shared" si="41"/>
        <v xml:space="preserve"> </v>
      </c>
      <c r="BP357" s="43">
        <v>-0.1</v>
      </c>
      <c r="BQ357" s="43">
        <v>0.1</v>
      </c>
      <c r="BR357" s="43">
        <v>0.2</v>
      </c>
      <c r="BS357" s="44">
        <f t="shared" si="45"/>
        <v>5.2322481661136484</v>
      </c>
      <c r="BT357" s="45">
        <v>3.0972237337970498</v>
      </c>
      <c r="BU357" s="45">
        <v>0.96156677818032399</v>
      </c>
      <c r="BV357" s="45">
        <v>1.3056279573678773</v>
      </c>
      <c r="BW357" s="45">
        <v>-3.8557963475192741E-3</v>
      </c>
      <c r="BX357" s="45">
        <v>0</v>
      </c>
      <c r="BY357" s="44">
        <f t="shared" si="46"/>
        <v>5.360562672997732</v>
      </c>
      <c r="BZ357" s="45">
        <v>1.3543169345939894</v>
      </c>
      <c r="CA357" s="45">
        <v>4.2369050896998432E-2</v>
      </c>
      <c r="CB357" s="45">
        <v>3.5423578702801779E-2</v>
      </c>
      <c r="CC357" s="45">
        <v>-1.5604240710778736</v>
      </c>
      <c r="CD357" s="44">
        <f t="shared" si="47"/>
        <v>-0.12831450688408386</v>
      </c>
      <c r="CE357" s="46">
        <v>111.73333333333335</v>
      </c>
      <c r="CF357" s="46">
        <v>0.26666666666666666</v>
      </c>
      <c r="CG357" s="46">
        <v>6.7833333333333332</v>
      </c>
      <c r="CH357" s="46">
        <v>118.78333333333335</v>
      </c>
      <c r="CI357" s="47">
        <v>600000</v>
      </c>
      <c r="CL357">
        <v>0.6</v>
      </c>
      <c r="CM357" s="2"/>
      <c r="CN357" s="2">
        <f t="shared" si="42"/>
        <v>1.1102230246251565E-16</v>
      </c>
      <c r="CO357" s="2">
        <f t="shared" si="43"/>
        <v>3.0584959999999999</v>
      </c>
      <c r="CP357" s="48">
        <v>33.452995000000001</v>
      </c>
      <c r="CQ357" s="2">
        <v>6.050548</v>
      </c>
      <c r="CR357" s="2">
        <v>7.3637779999999999</v>
      </c>
      <c r="CS357" s="2">
        <v>13.414325</v>
      </c>
      <c r="CT357" s="2">
        <v>0.84706099999999995</v>
      </c>
      <c r="CU357" s="2">
        <v>0.71458200000000005</v>
      </c>
      <c r="CV357" s="2">
        <v>-3.1470000000000001E-3</v>
      </c>
      <c r="CW357" s="2">
        <v>1.5584960000000001</v>
      </c>
      <c r="CY357" s="2"/>
      <c r="CZ357" s="49">
        <f t="shared" si="44"/>
        <v>1.0194986666666668</v>
      </c>
    </row>
    <row r="358" spans="1:104" x14ac:dyDescent="0.2">
      <c r="A358" s="31" t="s">
        <v>2325</v>
      </c>
      <c r="B358" t="s">
        <v>1733</v>
      </c>
      <c r="C358" t="s">
        <v>1707</v>
      </c>
      <c r="D358" t="s">
        <v>1681</v>
      </c>
      <c r="E358">
        <v>73</v>
      </c>
      <c r="F358">
        <v>194</v>
      </c>
      <c r="G358" t="s">
        <v>1663</v>
      </c>
      <c r="I358" t="s">
        <v>395</v>
      </c>
      <c r="J358" t="s">
        <v>396</v>
      </c>
      <c r="K358" t="s">
        <v>107</v>
      </c>
      <c r="L358" t="s">
        <v>107</v>
      </c>
      <c r="M358" t="s">
        <v>57</v>
      </c>
      <c r="N358">
        <v>77</v>
      </c>
      <c r="O358">
        <v>8</v>
      </c>
      <c r="P358">
        <v>36</v>
      </c>
      <c r="Q358">
        <v>44</v>
      </c>
      <c r="R358">
        <v>33</v>
      </c>
      <c r="S358">
        <v>23</v>
      </c>
      <c r="T358">
        <v>0</v>
      </c>
      <c r="U358">
        <v>60</v>
      </c>
      <c r="V358">
        <v>173</v>
      </c>
      <c r="W358">
        <v>40</v>
      </c>
      <c r="X358">
        <v>93</v>
      </c>
      <c r="Y358">
        <v>77</v>
      </c>
      <c r="Z358">
        <v>40</v>
      </c>
      <c r="AA358">
        <v>50</v>
      </c>
      <c r="AB358">
        <v>0</v>
      </c>
      <c r="AC358">
        <v>0</v>
      </c>
      <c r="AD358">
        <v>0</v>
      </c>
      <c r="AE358">
        <v>5</v>
      </c>
      <c r="AF358">
        <v>2</v>
      </c>
      <c r="AG358">
        <v>1</v>
      </c>
      <c r="AH358">
        <v>27</v>
      </c>
      <c r="AI358">
        <v>0</v>
      </c>
      <c r="AJ358">
        <v>9</v>
      </c>
      <c r="AK358">
        <v>23</v>
      </c>
      <c r="AL358">
        <v>13</v>
      </c>
      <c r="AM358">
        <v>10</v>
      </c>
      <c r="AN358">
        <v>26</v>
      </c>
      <c r="AO358">
        <v>1</v>
      </c>
      <c r="AP358">
        <v>1</v>
      </c>
      <c r="AQ358">
        <v>1</v>
      </c>
      <c r="AR358">
        <v>2</v>
      </c>
      <c r="AS358">
        <v>6</v>
      </c>
      <c r="AT358">
        <v>1</v>
      </c>
      <c r="AU358">
        <v>7</v>
      </c>
      <c r="AV358">
        <v>0</v>
      </c>
      <c r="AW358">
        <v>0</v>
      </c>
      <c r="AX358">
        <v>109</v>
      </c>
      <c r="AY358">
        <v>19</v>
      </c>
      <c r="AZ358">
        <v>88</v>
      </c>
      <c r="BA358">
        <v>31</v>
      </c>
      <c r="BB358">
        <v>90659</v>
      </c>
      <c r="BC358">
        <v>16150</v>
      </c>
      <c r="BD358">
        <v>11320</v>
      </c>
      <c r="BE358">
        <v>2243</v>
      </c>
      <c r="BF358">
        <v>25</v>
      </c>
      <c r="BG358">
        <v>0</v>
      </c>
      <c r="BH358">
        <v>1</v>
      </c>
      <c r="BI358">
        <v>0</v>
      </c>
      <c r="BJ358">
        <v>0</v>
      </c>
      <c r="BK358">
        <v>3</v>
      </c>
      <c r="BL358">
        <v>0.08</v>
      </c>
      <c r="BM358">
        <v>0.11</v>
      </c>
      <c r="BN358" s="3">
        <f t="shared" si="40"/>
        <v>3.3516216535838703</v>
      </c>
      <c r="BO358" s="3">
        <f t="shared" si="41"/>
        <v>4.0866062892373805</v>
      </c>
      <c r="BP358" s="43">
        <v>15.3</v>
      </c>
      <c r="BQ358" s="43">
        <v>6.3</v>
      </c>
      <c r="BR358" s="43">
        <v>8.5</v>
      </c>
      <c r="BS358" s="44">
        <f t="shared" si="45"/>
        <v>78.637168476527066</v>
      </c>
      <c r="BT358" s="45">
        <v>25.966377662257798</v>
      </c>
      <c r="BU358" s="45">
        <v>4.7618330688316108</v>
      </c>
      <c r="BV358" s="45">
        <v>-2.7976238109389997</v>
      </c>
      <c r="BW358" s="45">
        <v>1.5925931821046357</v>
      </c>
      <c r="BX358" s="45">
        <v>0</v>
      </c>
      <c r="BY358" s="44">
        <f t="shared" si="46"/>
        <v>29.523180102255044</v>
      </c>
      <c r="BZ358" s="45">
        <v>31.517521248686194</v>
      </c>
      <c r="CA358" s="45">
        <v>1.8168959008881724</v>
      </c>
      <c r="CB358" s="45">
        <v>12.193153211132129</v>
      </c>
      <c r="CC358" s="45">
        <v>3.5864180135655341</v>
      </c>
      <c r="CD358" s="44">
        <f t="shared" si="47"/>
        <v>49.113988374272026</v>
      </c>
      <c r="CE358" s="46">
        <v>1510.9833333333333</v>
      </c>
      <c r="CF358" s="46">
        <v>269.16666666666669</v>
      </c>
      <c r="CG358" s="46">
        <v>188.66666666666666</v>
      </c>
      <c r="CH358" s="46">
        <v>1968.8166666666668</v>
      </c>
      <c r="CI358" s="47">
        <v>1475000</v>
      </c>
      <c r="CJ358">
        <v>6792668</v>
      </c>
      <c r="CK358" s="2">
        <v>90.599997999999999</v>
      </c>
      <c r="CL358">
        <v>1.6</v>
      </c>
      <c r="CM358" s="3">
        <v>1.9</v>
      </c>
      <c r="CN358" s="2">
        <f t="shared" si="42"/>
        <v>11.5</v>
      </c>
      <c r="CO358" s="2">
        <f t="shared" si="43"/>
        <v>7.5416610000000013</v>
      </c>
      <c r="CP358" s="48">
        <v>76.055649000000003</v>
      </c>
      <c r="CQ358" s="2">
        <v>8.3791829999999994</v>
      </c>
      <c r="CR358" s="2">
        <v>29.077148000000001</v>
      </c>
      <c r="CS358" s="2">
        <v>37.456330999999999</v>
      </c>
      <c r="CT358" s="2">
        <v>5.2622270000000002</v>
      </c>
      <c r="CU358" s="2">
        <v>6.4779049999999998</v>
      </c>
      <c r="CV358" s="2">
        <v>1.529E-3</v>
      </c>
      <c r="CW358" s="2">
        <v>11.741661000000001</v>
      </c>
      <c r="CX358" t="s">
        <v>107</v>
      </c>
      <c r="CY358" s="2">
        <v>1.5</v>
      </c>
      <c r="CZ358" s="49">
        <f t="shared" si="44"/>
        <v>4.4138870000000008</v>
      </c>
    </row>
    <row r="359" spans="1:104" x14ac:dyDescent="0.2">
      <c r="A359" s="31" t="s">
        <v>2326</v>
      </c>
      <c r="B359" t="s">
        <v>1898</v>
      </c>
      <c r="C359" t="s">
        <v>1680</v>
      </c>
      <c r="D359" t="s">
        <v>1681</v>
      </c>
      <c r="E359">
        <v>72</v>
      </c>
      <c r="F359">
        <v>198</v>
      </c>
      <c r="G359" t="s">
        <v>1663</v>
      </c>
      <c r="I359" t="s">
        <v>156</v>
      </c>
      <c r="J359" t="s">
        <v>837</v>
      </c>
      <c r="K359" t="s">
        <v>150</v>
      </c>
      <c r="L359" t="s">
        <v>150</v>
      </c>
      <c r="M359" t="s">
        <v>69</v>
      </c>
      <c r="N359">
        <v>82</v>
      </c>
      <c r="O359">
        <v>12</v>
      </c>
      <c r="P359">
        <v>11</v>
      </c>
      <c r="Q359">
        <v>23</v>
      </c>
      <c r="R359">
        <v>-10</v>
      </c>
      <c r="S359">
        <v>-6</v>
      </c>
      <c r="T359">
        <v>0</v>
      </c>
      <c r="U359">
        <v>38</v>
      </c>
      <c r="V359">
        <v>118</v>
      </c>
      <c r="W359">
        <v>97</v>
      </c>
      <c r="X359">
        <v>59</v>
      </c>
      <c r="Y359">
        <v>33</v>
      </c>
      <c r="Z359">
        <v>30</v>
      </c>
      <c r="AA359">
        <v>48</v>
      </c>
      <c r="AB359">
        <v>234</v>
      </c>
      <c r="AC359">
        <v>260</v>
      </c>
      <c r="AD359">
        <v>10.8</v>
      </c>
      <c r="AE359">
        <v>11</v>
      </c>
      <c r="AF359">
        <v>0</v>
      </c>
      <c r="AG359">
        <v>1</v>
      </c>
      <c r="AH359">
        <v>9</v>
      </c>
      <c r="AI359">
        <v>2</v>
      </c>
      <c r="AJ359">
        <v>0</v>
      </c>
      <c r="AK359">
        <v>3</v>
      </c>
      <c r="AL359">
        <v>8</v>
      </c>
      <c r="AM359">
        <v>3</v>
      </c>
      <c r="AN359">
        <v>8</v>
      </c>
      <c r="AO359">
        <v>1</v>
      </c>
      <c r="AP359">
        <v>0</v>
      </c>
      <c r="AQ359">
        <v>1</v>
      </c>
      <c r="AR359">
        <v>7</v>
      </c>
      <c r="AS359">
        <v>5</v>
      </c>
      <c r="AT359">
        <v>4</v>
      </c>
      <c r="AU359">
        <v>8</v>
      </c>
      <c r="AV359">
        <v>0</v>
      </c>
      <c r="AW359">
        <v>0</v>
      </c>
      <c r="AX359">
        <v>31</v>
      </c>
      <c r="AY359">
        <v>0</v>
      </c>
      <c r="AZ359">
        <v>70</v>
      </c>
      <c r="BA359">
        <v>29</v>
      </c>
      <c r="BB359">
        <v>60964</v>
      </c>
      <c r="BC359">
        <v>15232</v>
      </c>
      <c r="BD359">
        <v>556</v>
      </c>
      <c r="BE359">
        <v>1666</v>
      </c>
      <c r="BF359">
        <v>14</v>
      </c>
      <c r="BG359">
        <v>0</v>
      </c>
      <c r="BH359">
        <v>1</v>
      </c>
      <c r="BI359">
        <v>0</v>
      </c>
      <c r="BJ359">
        <v>0</v>
      </c>
      <c r="BK359">
        <v>8</v>
      </c>
      <c r="BL359">
        <v>0.02</v>
      </c>
      <c r="BM359">
        <v>-0.1</v>
      </c>
      <c r="BN359" s="3">
        <f t="shared" si="40"/>
        <v>3.4399538865477295</v>
      </c>
      <c r="BO359" s="3" t="str">
        <f t="shared" si="41"/>
        <v xml:space="preserve"> </v>
      </c>
      <c r="BP359" s="43">
        <v>-9</v>
      </c>
      <c r="BQ359" s="43">
        <v>-0.6</v>
      </c>
      <c r="BR359" s="43">
        <v>1.6</v>
      </c>
      <c r="BS359" s="44">
        <f t="shared" si="45"/>
        <v>32.392235740956458</v>
      </c>
      <c r="BT359" s="45">
        <v>8.3577957597104504</v>
      </c>
      <c r="BU359" s="45">
        <v>-0.49554096644482132</v>
      </c>
      <c r="BV359" s="45">
        <v>-3.4083556097027357</v>
      </c>
      <c r="BW359" s="45">
        <v>0.37147247222225649</v>
      </c>
      <c r="BX359" s="45">
        <v>0</v>
      </c>
      <c r="BY359" s="44">
        <f t="shared" si="46"/>
        <v>4.8253716557851503</v>
      </c>
      <c r="BZ359" s="45">
        <v>10.687933306440154</v>
      </c>
      <c r="CA359" s="45">
        <v>6.6759862245206747E-2</v>
      </c>
      <c r="CB359" s="45">
        <v>11.637366342621837</v>
      </c>
      <c r="CC359" s="45">
        <v>5.1748045738641171</v>
      </c>
      <c r="CD359" s="44">
        <f t="shared" si="47"/>
        <v>27.566864085171311</v>
      </c>
      <c r="CE359" s="46">
        <v>1016.0666666666667</v>
      </c>
      <c r="CF359" s="46">
        <v>253.86666666666667</v>
      </c>
      <c r="CG359" s="46">
        <v>9.2666666666666675</v>
      </c>
      <c r="CH359" s="46">
        <v>1279.2</v>
      </c>
      <c r="CI359" s="47">
        <v>2125000</v>
      </c>
      <c r="CJ359">
        <v>1363185</v>
      </c>
      <c r="CK359" s="2">
        <v>46.700001</v>
      </c>
      <c r="CL359">
        <v>2.5</v>
      </c>
      <c r="CM359" s="3">
        <v>2</v>
      </c>
      <c r="CN359" s="2">
        <f t="shared" si="42"/>
        <v>-5</v>
      </c>
      <c r="CO359" s="2">
        <f t="shared" si="43"/>
        <v>-1.61774</v>
      </c>
      <c r="CP359" s="48">
        <v>67.636870999999999</v>
      </c>
      <c r="CQ359" s="2">
        <v>10.187015000000001</v>
      </c>
      <c r="CR359" s="2">
        <v>12.615171</v>
      </c>
      <c r="CS359" s="2">
        <v>22.802185999999999</v>
      </c>
      <c r="CT359" s="2">
        <v>0.94357999999999997</v>
      </c>
      <c r="CU359" s="2">
        <v>1.9420660000000001</v>
      </c>
      <c r="CV359" s="2">
        <v>-3.3860000000000001E-3</v>
      </c>
      <c r="CW359" s="2">
        <v>2.88226</v>
      </c>
      <c r="CX359" t="s">
        <v>150</v>
      </c>
      <c r="CY359" s="2">
        <v>2.1</v>
      </c>
      <c r="CZ359" s="49">
        <f t="shared" si="44"/>
        <v>1.4607533333333333</v>
      </c>
    </row>
    <row r="360" spans="1:104" x14ac:dyDescent="0.2">
      <c r="A360" s="31" t="s">
        <v>2327</v>
      </c>
      <c r="B360" t="s">
        <v>2078</v>
      </c>
      <c r="C360" t="s">
        <v>1794</v>
      </c>
      <c r="D360" t="s">
        <v>1662</v>
      </c>
      <c r="E360">
        <v>70</v>
      </c>
      <c r="F360">
        <v>170</v>
      </c>
      <c r="G360" t="s">
        <v>1663</v>
      </c>
      <c r="H360" t="s">
        <v>1664</v>
      </c>
      <c r="I360" t="s">
        <v>202</v>
      </c>
      <c r="J360" s="18" t="s">
        <v>218</v>
      </c>
      <c r="K360" t="s">
        <v>110</v>
      </c>
      <c r="L360" t="s">
        <v>110</v>
      </c>
      <c r="M360" t="s">
        <v>48</v>
      </c>
      <c r="N360">
        <v>1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1</v>
      </c>
      <c r="W360">
        <v>1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1</v>
      </c>
      <c r="AD360">
        <v>1.6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664</v>
      </c>
      <c r="BC360">
        <v>0</v>
      </c>
      <c r="BD360">
        <v>0</v>
      </c>
      <c r="BE360">
        <v>15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1</v>
      </c>
      <c r="BL360">
        <v>-7.0000000000000007E-2</v>
      </c>
      <c r="BM360">
        <v>-0.37</v>
      </c>
      <c r="BN360" s="3" t="str">
        <f t="shared" si="40"/>
        <v xml:space="preserve"> </v>
      </c>
      <c r="BO360" s="3" t="str">
        <f t="shared" si="41"/>
        <v xml:space="preserve"> </v>
      </c>
      <c r="BP360" s="43">
        <v>0</v>
      </c>
      <c r="BQ360" s="43">
        <v>0</v>
      </c>
      <c r="BR360" s="43">
        <v>0</v>
      </c>
      <c r="BS360" s="44">
        <f t="shared" si="45"/>
        <v>0.4760537627537012</v>
      </c>
      <c r="BT360" s="45">
        <v>-0.22764679898310414</v>
      </c>
      <c r="BU360" s="45">
        <v>0</v>
      </c>
      <c r="BV360" s="45">
        <v>0.32279730116248673</v>
      </c>
      <c r="BW360" s="45">
        <v>0</v>
      </c>
      <c r="BX360" s="45">
        <v>0</v>
      </c>
      <c r="BY360" s="44">
        <f t="shared" si="46"/>
        <v>9.515050217938259E-2</v>
      </c>
      <c r="BZ360" s="45">
        <v>0.26344526700292464</v>
      </c>
      <c r="CA360" s="45">
        <v>0</v>
      </c>
      <c r="CB360" s="45">
        <v>0</v>
      </c>
      <c r="CC360" s="45">
        <v>0.11745799357139396</v>
      </c>
      <c r="CD360" s="44">
        <f t="shared" si="47"/>
        <v>0.38090326057431861</v>
      </c>
      <c r="CE360" s="46">
        <v>11.066666666666666</v>
      </c>
      <c r="CF360" s="46">
        <v>0</v>
      </c>
      <c r="CG360" s="46">
        <v>0</v>
      </c>
      <c r="CH360" s="46">
        <v>11.066666666666666</v>
      </c>
      <c r="CI360" s="47">
        <v>850000</v>
      </c>
      <c r="CL360">
        <v>0.63500000000000001</v>
      </c>
      <c r="CM360" s="3">
        <v>0.63500000000000001</v>
      </c>
      <c r="CN360" s="2">
        <f t="shared" si="42"/>
        <v>-0.40500000000000003</v>
      </c>
      <c r="CO360" s="2">
        <f t="shared" si="43"/>
        <v>0.93650199999999995</v>
      </c>
      <c r="CP360" s="48">
        <v>27.875565999999999</v>
      </c>
      <c r="CQ360" s="2">
        <v>5.1791729999999996</v>
      </c>
      <c r="CR360" s="2">
        <v>6.494866</v>
      </c>
      <c r="CS360" s="2">
        <v>11.674039</v>
      </c>
      <c r="CT360" s="2">
        <v>0.77674200000000004</v>
      </c>
      <c r="CU360" s="2">
        <v>0.56680699999999995</v>
      </c>
      <c r="CV360" s="2">
        <v>-2.0460000000000001E-3</v>
      </c>
      <c r="CW360" s="2">
        <v>1.341502</v>
      </c>
      <c r="CZ360" s="49">
        <f t="shared" si="44"/>
        <v>0.94716733333333325</v>
      </c>
    </row>
    <row r="361" spans="1:104" x14ac:dyDescent="0.2">
      <c r="A361" s="31" t="s">
        <v>2328</v>
      </c>
      <c r="B361" t="s">
        <v>1979</v>
      </c>
      <c r="C361" t="s">
        <v>1680</v>
      </c>
      <c r="D361" t="s">
        <v>1681</v>
      </c>
      <c r="E361">
        <v>71</v>
      </c>
      <c r="F361">
        <v>183</v>
      </c>
      <c r="G361" t="s">
        <v>1668</v>
      </c>
      <c r="I361" t="s">
        <v>803</v>
      </c>
      <c r="J361" t="s">
        <v>218</v>
      </c>
      <c r="K361" t="s">
        <v>72</v>
      </c>
      <c r="L361" t="s">
        <v>72</v>
      </c>
      <c r="M361" t="s">
        <v>69</v>
      </c>
      <c r="N361">
        <v>67</v>
      </c>
      <c r="O361">
        <v>15</v>
      </c>
      <c r="P361">
        <v>20</v>
      </c>
      <c r="Q361">
        <v>35</v>
      </c>
      <c r="R361">
        <v>15</v>
      </c>
      <c r="S361">
        <v>10</v>
      </c>
      <c r="T361">
        <v>7</v>
      </c>
      <c r="U361">
        <v>30</v>
      </c>
      <c r="V361">
        <v>171</v>
      </c>
      <c r="W361">
        <v>47</v>
      </c>
      <c r="X361">
        <v>10</v>
      </c>
      <c r="Y361">
        <v>52</v>
      </c>
      <c r="Z361">
        <v>19</v>
      </c>
      <c r="AA361">
        <v>18</v>
      </c>
      <c r="AB361">
        <v>42</v>
      </c>
      <c r="AC361">
        <v>36</v>
      </c>
      <c r="AD361">
        <v>2</v>
      </c>
      <c r="AE361">
        <v>15</v>
      </c>
      <c r="AF361">
        <v>0</v>
      </c>
      <c r="AG361">
        <v>0</v>
      </c>
      <c r="AH361">
        <v>18</v>
      </c>
      <c r="AI361">
        <v>0</v>
      </c>
      <c r="AJ361">
        <v>2</v>
      </c>
      <c r="AK361">
        <v>11</v>
      </c>
      <c r="AL361">
        <v>9</v>
      </c>
      <c r="AM361">
        <v>6</v>
      </c>
      <c r="AN361">
        <v>14</v>
      </c>
      <c r="AO361">
        <v>3</v>
      </c>
      <c r="AP361">
        <v>1</v>
      </c>
      <c r="AQ361">
        <v>3</v>
      </c>
      <c r="AR361">
        <v>4</v>
      </c>
      <c r="AS361">
        <v>11</v>
      </c>
      <c r="AT361">
        <v>5</v>
      </c>
      <c r="AU361">
        <v>10</v>
      </c>
      <c r="AV361">
        <v>0</v>
      </c>
      <c r="AW361">
        <v>0</v>
      </c>
      <c r="AX361">
        <v>47</v>
      </c>
      <c r="AY361">
        <v>4</v>
      </c>
      <c r="AZ361">
        <v>28</v>
      </c>
      <c r="BA361">
        <v>0</v>
      </c>
      <c r="BB361">
        <v>49795</v>
      </c>
      <c r="BC361">
        <v>200</v>
      </c>
      <c r="BD361">
        <v>5366</v>
      </c>
      <c r="BE361">
        <v>1182</v>
      </c>
      <c r="BF361">
        <v>10</v>
      </c>
      <c r="BG361">
        <v>2</v>
      </c>
      <c r="BH361">
        <v>0</v>
      </c>
      <c r="BI361">
        <v>0</v>
      </c>
      <c r="BJ361">
        <v>0</v>
      </c>
      <c r="BK361">
        <v>18</v>
      </c>
      <c r="BL361">
        <v>-0.01</v>
      </c>
      <c r="BM361">
        <v>-0.14000000000000001</v>
      </c>
      <c r="BN361" s="3" t="str">
        <f t="shared" si="40"/>
        <v xml:space="preserve"> </v>
      </c>
      <c r="BO361" s="3">
        <f t="shared" si="41"/>
        <v>3.2319229975961448</v>
      </c>
      <c r="BP361" s="43">
        <v>11</v>
      </c>
      <c r="BQ361" s="43">
        <v>4.8</v>
      </c>
      <c r="BR361" s="43">
        <v>2.8</v>
      </c>
      <c r="BS361" s="44">
        <f t="shared" si="45"/>
        <v>35.867534023829094</v>
      </c>
      <c r="BT361" s="45">
        <v>25.229031142177895</v>
      </c>
      <c r="BU361" s="45">
        <v>-2.9849032505649586</v>
      </c>
      <c r="BV361" s="45">
        <v>0.96176711231036383</v>
      </c>
      <c r="BW361" s="45">
        <v>-3.7925013069815564E-2</v>
      </c>
      <c r="BX361" s="45">
        <v>0</v>
      </c>
      <c r="BY361" s="44">
        <f t="shared" si="46"/>
        <v>23.167969990853486</v>
      </c>
      <c r="BZ361" s="45">
        <v>9.1036094139114532</v>
      </c>
      <c r="CA361" s="45">
        <v>0.22449734065856736</v>
      </c>
      <c r="CB361" s="45">
        <v>0.32528946740768216</v>
      </c>
      <c r="CC361" s="45">
        <v>3.0461678109979089</v>
      </c>
      <c r="CD361" s="44">
        <f t="shared" si="47"/>
        <v>12.699564032975612</v>
      </c>
      <c r="CE361" s="46">
        <v>829.91666666666652</v>
      </c>
      <c r="CF361" s="46">
        <v>3.3333333333333335</v>
      </c>
      <c r="CG361" s="46">
        <v>89.433333333333337</v>
      </c>
      <c r="CH361" s="46">
        <v>922.68333333333317</v>
      </c>
      <c r="CI361" s="47">
        <v>541666.66666666663</v>
      </c>
      <c r="CJ361">
        <v>3024606</v>
      </c>
      <c r="CK361" s="2">
        <v>70.5</v>
      </c>
      <c r="CL361">
        <v>0.55000000000000004</v>
      </c>
      <c r="CM361" s="3">
        <v>0.6</v>
      </c>
      <c r="CN361" s="2">
        <f t="shared" si="42"/>
        <v>7.4499999999999993</v>
      </c>
      <c r="CO361" s="2">
        <f t="shared" si="43"/>
        <v>5.8593060000000001</v>
      </c>
      <c r="CP361" s="48">
        <v>59.115582000000003</v>
      </c>
      <c r="CQ361" s="2">
        <v>15.536357000000001</v>
      </c>
      <c r="CR361" s="2">
        <v>19.811712</v>
      </c>
      <c r="CS361" s="2">
        <v>35.348069000000002</v>
      </c>
      <c r="CT361" s="2">
        <v>4.1912079999999996</v>
      </c>
      <c r="CU361" s="2">
        <v>1.9707920000000001</v>
      </c>
      <c r="CV361" s="2">
        <v>-2.6940000000000002E-3</v>
      </c>
      <c r="CW361" s="2">
        <v>6.1593059999999999</v>
      </c>
      <c r="CX361" t="s">
        <v>72</v>
      </c>
      <c r="CY361" s="2">
        <v>0.7</v>
      </c>
      <c r="CZ361" s="49">
        <f t="shared" si="44"/>
        <v>2.553102</v>
      </c>
    </row>
    <row r="362" spans="1:104" x14ac:dyDescent="0.2">
      <c r="A362" s="31" t="s">
        <v>2329</v>
      </c>
      <c r="B362" t="s">
        <v>2330</v>
      </c>
      <c r="C362" t="s">
        <v>1661</v>
      </c>
      <c r="D362" t="s">
        <v>1662</v>
      </c>
      <c r="E362">
        <v>74</v>
      </c>
      <c r="F362">
        <v>205</v>
      </c>
      <c r="G362" t="s">
        <v>1668</v>
      </c>
      <c r="I362" t="s">
        <v>66</v>
      </c>
      <c r="J362" t="s">
        <v>1102</v>
      </c>
      <c r="K362" t="s">
        <v>65</v>
      </c>
      <c r="L362" t="s">
        <v>65</v>
      </c>
      <c r="M362" t="s">
        <v>69</v>
      </c>
      <c r="N362">
        <v>82</v>
      </c>
      <c r="O362">
        <v>26</v>
      </c>
      <c r="P362">
        <v>33</v>
      </c>
      <c r="Q362">
        <v>59</v>
      </c>
      <c r="R362">
        <v>8</v>
      </c>
      <c r="S362">
        <v>13</v>
      </c>
      <c r="T362">
        <v>5</v>
      </c>
      <c r="U362">
        <v>61</v>
      </c>
      <c r="V362">
        <v>179</v>
      </c>
      <c r="W362">
        <v>72</v>
      </c>
      <c r="X362">
        <v>70</v>
      </c>
      <c r="Y362">
        <v>74</v>
      </c>
      <c r="Z362">
        <v>30</v>
      </c>
      <c r="AA362">
        <v>74</v>
      </c>
      <c r="AB362">
        <v>527</v>
      </c>
      <c r="AC362">
        <v>449</v>
      </c>
      <c r="AD362">
        <v>20.6</v>
      </c>
      <c r="AE362">
        <v>14</v>
      </c>
      <c r="AF362">
        <v>10</v>
      </c>
      <c r="AG362">
        <v>2</v>
      </c>
      <c r="AH362">
        <v>23</v>
      </c>
      <c r="AI362">
        <v>2</v>
      </c>
      <c r="AJ362">
        <v>8</v>
      </c>
      <c r="AK362">
        <v>23</v>
      </c>
      <c r="AL362">
        <v>10</v>
      </c>
      <c r="AM362">
        <v>14</v>
      </c>
      <c r="AN362">
        <v>19</v>
      </c>
      <c r="AO362">
        <v>1</v>
      </c>
      <c r="AP362">
        <v>0</v>
      </c>
      <c r="AQ362">
        <v>2</v>
      </c>
      <c r="AR362">
        <v>15</v>
      </c>
      <c r="AS362">
        <v>11</v>
      </c>
      <c r="AT362">
        <v>6</v>
      </c>
      <c r="AU362">
        <v>20</v>
      </c>
      <c r="AV362">
        <v>0</v>
      </c>
      <c r="AW362">
        <v>0</v>
      </c>
      <c r="AX362">
        <v>82</v>
      </c>
      <c r="AY362">
        <v>26</v>
      </c>
      <c r="AZ362">
        <v>79</v>
      </c>
      <c r="BA362">
        <v>31</v>
      </c>
      <c r="BB362">
        <v>67622</v>
      </c>
      <c r="BC362">
        <v>16349</v>
      </c>
      <c r="BD362">
        <v>11765</v>
      </c>
      <c r="BE362">
        <v>2108</v>
      </c>
      <c r="BF362">
        <v>18</v>
      </c>
      <c r="BG362">
        <v>5</v>
      </c>
      <c r="BH362">
        <v>0</v>
      </c>
      <c r="BI362">
        <v>0</v>
      </c>
      <c r="BJ362">
        <v>0</v>
      </c>
      <c r="BK362">
        <v>21</v>
      </c>
      <c r="BL362">
        <v>0.04</v>
      </c>
      <c r="BM362">
        <v>-0.03</v>
      </c>
      <c r="BN362" s="3">
        <f t="shared" si="40"/>
        <v>3.5628491053317886</v>
      </c>
      <c r="BO362" s="3">
        <f t="shared" si="41"/>
        <v>4.1550595437001032</v>
      </c>
      <c r="BP362" s="43">
        <v>-1.5</v>
      </c>
      <c r="BQ362" s="43">
        <v>7</v>
      </c>
      <c r="BR362" s="43">
        <v>2.6</v>
      </c>
      <c r="BS362" s="44">
        <f t="shared" si="45"/>
        <v>68.279562623796153</v>
      </c>
      <c r="BT362" s="45">
        <v>24.142460393469463</v>
      </c>
      <c r="BU362" s="45">
        <v>14.600346194177046</v>
      </c>
      <c r="BV362" s="45">
        <v>-1.7280469874887754</v>
      </c>
      <c r="BW362" s="45">
        <v>3.7842947371543243</v>
      </c>
      <c r="BX362" s="45">
        <v>1.4737368635987764</v>
      </c>
      <c r="BY362" s="44">
        <f t="shared" si="46"/>
        <v>42.272791200910838</v>
      </c>
      <c r="BZ362" s="45">
        <v>10.572065584242486</v>
      </c>
      <c r="CA362" s="45">
        <v>0.22410430621565727</v>
      </c>
      <c r="CB362" s="45">
        <v>10.900476295602997</v>
      </c>
      <c r="CC362" s="45">
        <v>4.3101252368241827</v>
      </c>
      <c r="CD362" s="44">
        <f t="shared" si="47"/>
        <v>26.006771422885322</v>
      </c>
      <c r="CE362" s="46">
        <v>1127.0333333333333</v>
      </c>
      <c r="CF362" s="46">
        <v>272.48333333333335</v>
      </c>
      <c r="CG362" s="46">
        <v>196.08333333333334</v>
      </c>
      <c r="CH362" s="46">
        <v>1595.6</v>
      </c>
      <c r="CI362" s="47">
        <v>1750000</v>
      </c>
      <c r="CJ362">
        <v>4325076</v>
      </c>
      <c r="CK362" s="2">
        <v>59.700001</v>
      </c>
      <c r="CL362">
        <v>1.75</v>
      </c>
      <c r="CM362" s="3">
        <v>1.75</v>
      </c>
      <c r="CN362" s="2">
        <f t="shared" si="42"/>
        <v>5.85</v>
      </c>
      <c r="CO362" s="2">
        <f t="shared" si="43"/>
        <v>5.3548139999999993</v>
      </c>
      <c r="CP362" s="48">
        <v>76.278671000000003</v>
      </c>
      <c r="CQ362" s="2">
        <v>23.245113</v>
      </c>
      <c r="CR362" s="2">
        <v>28.160091000000001</v>
      </c>
      <c r="CS362" s="2">
        <v>51.405205000000002</v>
      </c>
      <c r="CT362" s="2">
        <v>6.074287</v>
      </c>
      <c r="CU362" s="2">
        <v>3.0935290000000002</v>
      </c>
      <c r="CV362" s="2">
        <v>-6.3003000000000003E-2</v>
      </c>
      <c r="CW362" s="2">
        <v>9.1048139999999993</v>
      </c>
      <c r="CX362" t="s">
        <v>65</v>
      </c>
      <c r="CY362" s="2">
        <v>1.7</v>
      </c>
      <c r="CZ362" s="49">
        <f t="shared" si="44"/>
        <v>3.5349379999999999</v>
      </c>
    </row>
    <row r="363" spans="1:104" x14ac:dyDescent="0.2">
      <c r="A363" s="31" t="s">
        <v>2331</v>
      </c>
      <c r="B363" t="s">
        <v>2332</v>
      </c>
      <c r="C363" t="s">
        <v>2333</v>
      </c>
      <c r="D363" t="s">
        <v>1862</v>
      </c>
      <c r="E363">
        <v>72</v>
      </c>
      <c r="F363">
        <v>180</v>
      </c>
      <c r="G363" t="s">
        <v>1863</v>
      </c>
      <c r="H363" t="s">
        <v>1742</v>
      </c>
      <c r="I363" t="s">
        <v>1070</v>
      </c>
      <c r="J363" t="s">
        <v>1071</v>
      </c>
      <c r="K363" t="s">
        <v>94</v>
      </c>
      <c r="L363" t="s">
        <v>113</v>
      </c>
      <c r="M363" t="s">
        <v>69</v>
      </c>
      <c r="N363">
        <v>70</v>
      </c>
      <c r="O363">
        <v>36</v>
      </c>
      <c r="P363">
        <v>24</v>
      </c>
      <c r="Q363">
        <v>60</v>
      </c>
      <c r="R363">
        <v>23</v>
      </c>
      <c r="S363">
        <v>12</v>
      </c>
      <c r="T363">
        <v>8</v>
      </c>
      <c r="U363">
        <v>16</v>
      </c>
      <c r="V363">
        <v>232</v>
      </c>
      <c r="W363">
        <v>6</v>
      </c>
      <c r="X363">
        <v>16</v>
      </c>
      <c r="Y363">
        <v>84</v>
      </c>
      <c r="Z363">
        <v>34</v>
      </c>
      <c r="AA363">
        <v>42</v>
      </c>
      <c r="AB363">
        <v>42</v>
      </c>
      <c r="AC363">
        <v>45</v>
      </c>
      <c r="AD363">
        <v>2.1</v>
      </c>
      <c r="AE363">
        <v>28</v>
      </c>
      <c r="AF363">
        <v>8</v>
      </c>
      <c r="AG363">
        <v>0</v>
      </c>
      <c r="AH363">
        <v>17</v>
      </c>
      <c r="AI363">
        <v>0</v>
      </c>
      <c r="AJ363">
        <v>7</v>
      </c>
      <c r="AK363">
        <v>14</v>
      </c>
      <c r="AL363">
        <v>10</v>
      </c>
      <c r="AM363">
        <v>8</v>
      </c>
      <c r="AN363">
        <v>16</v>
      </c>
      <c r="AO363">
        <v>7</v>
      </c>
      <c r="AP363">
        <v>0</v>
      </c>
      <c r="AQ363">
        <v>6</v>
      </c>
      <c r="AR363">
        <v>17</v>
      </c>
      <c r="AS363">
        <v>19</v>
      </c>
      <c r="AT363">
        <v>13</v>
      </c>
      <c r="AU363">
        <v>23</v>
      </c>
      <c r="AV363">
        <v>2</v>
      </c>
      <c r="AW363">
        <v>0</v>
      </c>
      <c r="AX363">
        <v>80</v>
      </c>
      <c r="AY363">
        <v>24</v>
      </c>
      <c r="AZ363">
        <v>34</v>
      </c>
      <c r="BA363">
        <v>1</v>
      </c>
      <c r="BB363">
        <v>58586</v>
      </c>
      <c r="BC363">
        <v>965</v>
      </c>
      <c r="BD363">
        <v>10001</v>
      </c>
      <c r="BE363">
        <v>1354</v>
      </c>
      <c r="BF363">
        <v>8</v>
      </c>
      <c r="BG363">
        <v>0</v>
      </c>
      <c r="BH363">
        <v>0</v>
      </c>
      <c r="BI363">
        <v>0</v>
      </c>
      <c r="BJ363">
        <v>0</v>
      </c>
      <c r="BK363">
        <v>16</v>
      </c>
      <c r="BL363">
        <v>0.01</v>
      </c>
      <c r="BM363">
        <v>0.23</v>
      </c>
      <c r="BN363" s="3" t="str">
        <f t="shared" si="40"/>
        <v xml:space="preserve"> </v>
      </c>
      <c r="BO363" s="3">
        <f t="shared" si="41"/>
        <v>4.6380105375254299</v>
      </c>
      <c r="BP363" s="43">
        <v>10.5</v>
      </c>
      <c r="BQ363" s="43">
        <v>11.8</v>
      </c>
      <c r="BR363" s="43">
        <v>3.5</v>
      </c>
      <c r="BS363" s="44">
        <f t="shared" si="45"/>
        <v>67.558786734606556</v>
      </c>
      <c r="BT363" s="45">
        <v>45.237012270355386</v>
      </c>
      <c r="BU363" s="45">
        <v>9.8024383866369558</v>
      </c>
      <c r="BV363" s="45">
        <v>0.2157107695629896</v>
      </c>
      <c r="BW363" s="45">
        <v>-0.1990581413528873</v>
      </c>
      <c r="BX363" s="45">
        <v>-2.6558753179257741</v>
      </c>
      <c r="BY363" s="44">
        <f t="shared" si="46"/>
        <v>52.40022796727667</v>
      </c>
      <c r="BZ363" s="45">
        <v>8.8920709255181585</v>
      </c>
      <c r="CA363" s="45">
        <v>0.13410547276034282</v>
      </c>
      <c r="CB363" s="45">
        <v>0.84139747356640859</v>
      </c>
      <c r="CC363" s="45">
        <v>5.2909848954849785</v>
      </c>
      <c r="CD363" s="44">
        <f t="shared" si="47"/>
        <v>15.158558767329888</v>
      </c>
      <c r="CE363" s="46">
        <v>976.43333333333328</v>
      </c>
      <c r="CF363" s="46">
        <v>16.083333333333332</v>
      </c>
      <c r="CG363" s="46">
        <v>166.68333333333334</v>
      </c>
      <c r="CH363" s="46">
        <v>1159.2</v>
      </c>
      <c r="CI363" s="47">
        <v>2200000</v>
      </c>
      <c r="CJ363">
        <v>6170162</v>
      </c>
      <c r="CK363" s="2">
        <v>86.099997999999999</v>
      </c>
      <c r="CL363">
        <v>0.85</v>
      </c>
      <c r="CM363" s="2"/>
      <c r="CN363" s="2">
        <f t="shared" si="42"/>
        <v>14.25</v>
      </c>
      <c r="CO363" s="2">
        <f t="shared" si="43"/>
        <v>15.257595</v>
      </c>
      <c r="CP363" s="48">
        <v>74.307755</v>
      </c>
      <c r="CQ363" s="2">
        <v>32.751162999999998</v>
      </c>
      <c r="CR363" s="2">
        <v>30.966388999999999</v>
      </c>
      <c r="CS363" s="2">
        <v>63.717551999999998</v>
      </c>
      <c r="CT363" s="2">
        <v>10.800521</v>
      </c>
      <c r="CU363" s="2">
        <v>3.0570780000000002</v>
      </c>
      <c r="CV363" s="2">
        <v>-0.10000299999999999</v>
      </c>
      <c r="CW363" s="2">
        <v>13.757595</v>
      </c>
      <c r="CY363" s="2"/>
      <c r="CZ363" s="49">
        <f t="shared" si="44"/>
        <v>5.0858650000000001</v>
      </c>
    </row>
    <row r="364" spans="1:104" x14ac:dyDescent="0.2">
      <c r="A364" s="31" t="s">
        <v>2334</v>
      </c>
      <c r="B364" t="s">
        <v>1948</v>
      </c>
      <c r="C364" t="s">
        <v>1692</v>
      </c>
      <c r="D364" t="s">
        <v>1681</v>
      </c>
      <c r="E364">
        <v>74</v>
      </c>
      <c r="F364">
        <v>228</v>
      </c>
      <c r="G364" t="s">
        <v>1663</v>
      </c>
      <c r="I364" t="s">
        <v>2335</v>
      </c>
      <c r="J364" t="s">
        <v>1012</v>
      </c>
      <c r="K364" t="s">
        <v>496</v>
      </c>
      <c r="L364" t="s">
        <v>496</v>
      </c>
      <c r="M364" t="s">
        <v>48</v>
      </c>
      <c r="N364">
        <v>1</v>
      </c>
      <c r="O364">
        <v>0</v>
      </c>
      <c r="P364">
        <v>1</v>
      </c>
      <c r="Q364">
        <v>1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3</v>
      </c>
      <c r="X364">
        <v>0</v>
      </c>
      <c r="Y364">
        <v>1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1</v>
      </c>
      <c r="AI364">
        <v>0</v>
      </c>
      <c r="AJ364">
        <v>0</v>
      </c>
      <c r="AK364">
        <v>1</v>
      </c>
      <c r="AL364">
        <v>0</v>
      </c>
      <c r="AM364">
        <v>0</v>
      </c>
      <c r="AN364">
        <v>1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1</v>
      </c>
      <c r="AY364">
        <v>0</v>
      </c>
      <c r="AZ364">
        <v>1</v>
      </c>
      <c r="BA364">
        <v>0</v>
      </c>
      <c r="BB364">
        <v>498</v>
      </c>
      <c r="BC364">
        <v>0</v>
      </c>
      <c r="BD364">
        <v>2</v>
      </c>
      <c r="BE364">
        <v>12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-0.11</v>
      </c>
      <c r="BM364">
        <v>-0.86</v>
      </c>
      <c r="BN364" s="3" t="str">
        <f t="shared" si="40"/>
        <v xml:space="preserve"> </v>
      </c>
      <c r="BO364" s="3" t="str">
        <f t="shared" si="41"/>
        <v xml:space="preserve"> </v>
      </c>
      <c r="BP364" s="43">
        <v>0.1</v>
      </c>
      <c r="BQ364" s="43">
        <v>0.1</v>
      </c>
      <c r="BR364" s="43">
        <v>0.1</v>
      </c>
      <c r="BS364" s="44">
        <f t="shared" si="45"/>
        <v>0.57762919341776642</v>
      </c>
      <c r="BT364" s="45">
        <v>0.73041877840681169</v>
      </c>
      <c r="BU364" s="45">
        <v>-1.7607900089688247E-3</v>
      </c>
      <c r="BV364" s="45">
        <v>-6.1237157753493268E-2</v>
      </c>
      <c r="BW364" s="45">
        <v>0</v>
      </c>
      <c r="BX364" s="45">
        <v>0</v>
      </c>
      <c r="BY364" s="44">
        <f t="shared" si="46"/>
        <v>0.66742083064434965</v>
      </c>
      <c r="BZ364" s="45">
        <v>-0.19355923310651255</v>
      </c>
      <c r="CA364" s="45">
        <v>2.5543987881230482E-4</v>
      </c>
      <c r="CB364" s="45">
        <v>0</v>
      </c>
      <c r="CC364" s="45">
        <v>0.103512156001117</v>
      </c>
      <c r="CD364" s="44">
        <f t="shared" si="47"/>
        <v>-8.9791637226583246E-2</v>
      </c>
      <c r="CE364" s="46">
        <v>8.3000000000000007</v>
      </c>
      <c r="CF364" s="46">
        <v>0</v>
      </c>
      <c r="CG364" s="46">
        <v>3.3333333333333333E-2</v>
      </c>
      <c r="CH364" s="46">
        <v>8.3333333333333339</v>
      </c>
      <c r="CI364" s="47">
        <v>821666.66666666663</v>
      </c>
      <c r="CL364">
        <v>0.55000000000000004</v>
      </c>
      <c r="CM364" s="3">
        <v>0.55000000000000004</v>
      </c>
      <c r="CN364" s="2">
        <f t="shared" si="42"/>
        <v>4.9999999999999878E-2</v>
      </c>
      <c r="CO364" s="2">
        <f t="shared" si="43"/>
        <v>0.71031699999999987</v>
      </c>
      <c r="CP364" s="48">
        <v>35.016109</v>
      </c>
      <c r="CQ364" s="2">
        <v>4.6437660000000003</v>
      </c>
      <c r="CR364" s="2">
        <v>6.0900499999999997</v>
      </c>
      <c r="CS364" s="2">
        <v>10.733815999999999</v>
      </c>
      <c r="CT364" s="2">
        <v>0.26755000000000001</v>
      </c>
      <c r="CU364" s="2">
        <v>0.59668100000000002</v>
      </c>
      <c r="CV364" s="2">
        <v>-3.9129999999999998E-3</v>
      </c>
      <c r="CW364" s="2">
        <v>0.860317</v>
      </c>
      <c r="CX364" t="s">
        <v>496</v>
      </c>
      <c r="CY364" s="2">
        <v>0.5</v>
      </c>
      <c r="CZ364" s="49">
        <f t="shared" si="44"/>
        <v>0.78677233333333341</v>
      </c>
    </row>
    <row r="365" spans="1:104" x14ac:dyDescent="0.2">
      <c r="A365" s="31" t="s">
        <v>2336</v>
      </c>
      <c r="B365" t="s">
        <v>2337</v>
      </c>
      <c r="C365" t="s">
        <v>1684</v>
      </c>
      <c r="D365" t="s">
        <v>1681</v>
      </c>
      <c r="E365">
        <v>72</v>
      </c>
      <c r="F365">
        <v>207</v>
      </c>
      <c r="G365" t="s">
        <v>1663</v>
      </c>
      <c r="H365" t="s">
        <v>1664</v>
      </c>
      <c r="I365" t="s">
        <v>1297</v>
      </c>
      <c r="J365" t="s">
        <v>1298</v>
      </c>
      <c r="K365" t="s">
        <v>43</v>
      </c>
      <c r="M365" t="s">
        <v>44</v>
      </c>
      <c r="N365">
        <v>1</v>
      </c>
      <c r="O365">
        <v>0</v>
      </c>
      <c r="P365">
        <v>0</v>
      </c>
      <c r="Q365">
        <v>0</v>
      </c>
      <c r="R365">
        <v>-1</v>
      </c>
      <c r="S365">
        <v>-1</v>
      </c>
      <c r="T365">
        <v>-1</v>
      </c>
      <c r="U365">
        <v>0</v>
      </c>
      <c r="V365">
        <v>1</v>
      </c>
      <c r="W365">
        <v>1</v>
      </c>
      <c r="X365">
        <v>2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1</v>
      </c>
      <c r="BA365">
        <v>0</v>
      </c>
      <c r="BB365">
        <v>901</v>
      </c>
      <c r="BC365">
        <v>35</v>
      </c>
      <c r="BD365">
        <v>116</v>
      </c>
      <c r="BE365">
        <v>22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0.28999999999999998</v>
      </c>
      <c r="BM365">
        <v>-0.48</v>
      </c>
      <c r="BN365" s="3" t="str">
        <f t="shared" si="40"/>
        <v xml:space="preserve"> </v>
      </c>
      <c r="BO365" s="3" t="str">
        <f t="shared" si="41"/>
        <v xml:space="preserve"> </v>
      </c>
      <c r="BP365" s="43">
        <v>-0.9</v>
      </c>
      <c r="BQ365" s="43">
        <v>-0.1</v>
      </c>
      <c r="BR365" s="43">
        <v>-0.2</v>
      </c>
      <c r="BS365" s="44">
        <f t="shared" si="45"/>
        <v>7.6500571053436717E-2</v>
      </c>
      <c r="BT365" s="45">
        <v>-0.15797631830353817</v>
      </c>
      <c r="BU365" s="45">
        <v>-8.6449736549859948E-2</v>
      </c>
      <c r="BV365" s="45">
        <v>-5.4390963215498168E-2</v>
      </c>
      <c r="BW365" s="45">
        <v>-1.8201744664626397E-3</v>
      </c>
      <c r="BX365" s="45">
        <v>0</v>
      </c>
      <c r="BY365" s="44">
        <f t="shared" si="46"/>
        <v>-0.30063719253535898</v>
      </c>
      <c r="BZ365" s="45">
        <v>9.5193556851029988E-3</v>
      </c>
      <c r="CA365" s="45">
        <v>5.9119137446633677E-2</v>
      </c>
      <c r="CB365" s="45">
        <v>9.189105316802397E-2</v>
      </c>
      <c r="CC365" s="45">
        <v>0.21660821728903504</v>
      </c>
      <c r="CD365" s="44">
        <f t="shared" si="47"/>
        <v>0.37713776358879569</v>
      </c>
      <c r="CE365" s="46">
        <v>15.016666666666666</v>
      </c>
      <c r="CF365" s="46">
        <v>0.58333333333333337</v>
      </c>
      <c r="CG365" s="46">
        <v>1.9333333333333336</v>
      </c>
      <c r="CH365" s="46">
        <v>17.533333333333331</v>
      </c>
      <c r="CI365" s="47">
        <v>0</v>
      </c>
      <c r="CL365"/>
      <c r="CM365"/>
      <c r="CN365" s="2" t="str">
        <f t="shared" si="42"/>
        <v/>
      </c>
      <c r="CO365" s="2" t="str">
        <f t="shared" si="43"/>
        <v/>
      </c>
      <c r="CP365" s="48">
        <v>27.383251000000001</v>
      </c>
      <c r="CQ365" s="2">
        <v>1.704828</v>
      </c>
      <c r="CR365" s="2">
        <v>5.4369529999999999</v>
      </c>
      <c r="CS365" s="2">
        <v>7.1417809999999999</v>
      </c>
      <c r="CT365" s="2">
        <v>0.43433500000000003</v>
      </c>
      <c r="CU365" s="2">
        <v>0.96229100000000001</v>
      </c>
      <c r="CV365" s="2">
        <v>-7.9999999999999996E-6</v>
      </c>
      <c r="CW365" s="2">
        <v>1.3966179999999999</v>
      </c>
      <c r="CZ365" s="49">
        <f t="shared" si="44"/>
        <v>0.96553933333333331</v>
      </c>
    </row>
    <row r="366" spans="1:104" x14ac:dyDescent="0.2">
      <c r="A366" s="31" t="s">
        <v>2338</v>
      </c>
      <c r="B366" t="s">
        <v>2289</v>
      </c>
      <c r="C366" t="s">
        <v>1840</v>
      </c>
      <c r="D366" t="s">
        <v>1662</v>
      </c>
      <c r="E366">
        <v>73</v>
      </c>
      <c r="F366">
        <v>210</v>
      </c>
      <c r="G366" t="s">
        <v>1668</v>
      </c>
      <c r="I366" t="s">
        <v>1299</v>
      </c>
      <c r="J366" t="s">
        <v>1300</v>
      </c>
      <c r="K366" t="s">
        <v>54</v>
      </c>
      <c r="M366" t="s">
        <v>57</v>
      </c>
      <c r="N366">
        <v>71</v>
      </c>
      <c r="O366">
        <v>1</v>
      </c>
      <c r="P366">
        <v>10</v>
      </c>
      <c r="Q366">
        <v>11</v>
      </c>
      <c r="R366">
        <v>9</v>
      </c>
      <c r="S366">
        <v>6</v>
      </c>
      <c r="T366">
        <v>5</v>
      </c>
      <c r="U366">
        <v>28</v>
      </c>
      <c r="V366">
        <v>51</v>
      </c>
      <c r="W366">
        <v>102</v>
      </c>
      <c r="X366">
        <v>105</v>
      </c>
      <c r="Y366">
        <v>15</v>
      </c>
      <c r="Z366">
        <v>9</v>
      </c>
      <c r="AA366">
        <v>11</v>
      </c>
      <c r="AB366">
        <v>0</v>
      </c>
      <c r="AC366">
        <v>0</v>
      </c>
      <c r="AD366">
        <v>0</v>
      </c>
      <c r="AE366">
        <v>1</v>
      </c>
      <c r="AF366">
        <v>0</v>
      </c>
      <c r="AG366">
        <v>0</v>
      </c>
      <c r="AH366">
        <v>10</v>
      </c>
      <c r="AI366">
        <v>0</v>
      </c>
      <c r="AJ366">
        <v>0</v>
      </c>
      <c r="AK366">
        <v>3</v>
      </c>
      <c r="AL366">
        <v>7</v>
      </c>
      <c r="AM366">
        <v>2</v>
      </c>
      <c r="AN366">
        <v>8</v>
      </c>
      <c r="AO366">
        <v>0</v>
      </c>
      <c r="AP366">
        <v>0</v>
      </c>
      <c r="AQ366">
        <v>0</v>
      </c>
      <c r="AR366">
        <v>1</v>
      </c>
      <c r="AS366">
        <v>0</v>
      </c>
      <c r="AT366">
        <v>0</v>
      </c>
      <c r="AU366">
        <v>1</v>
      </c>
      <c r="AV366">
        <v>0</v>
      </c>
      <c r="AW366">
        <v>0</v>
      </c>
      <c r="AX366">
        <v>39</v>
      </c>
      <c r="AY366">
        <v>1</v>
      </c>
      <c r="AZ366">
        <v>51</v>
      </c>
      <c r="BA366">
        <v>22</v>
      </c>
      <c r="BB366">
        <v>57380</v>
      </c>
      <c r="BC366">
        <v>7923</v>
      </c>
      <c r="BD366">
        <v>469</v>
      </c>
      <c r="BE366">
        <v>1619</v>
      </c>
      <c r="BF366">
        <v>14</v>
      </c>
      <c r="BG366">
        <v>0</v>
      </c>
      <c r="BH366">
        <v>0</v>
      </c>
      <c r="BI366">
        <v>0</v>
      </c>
      <c r="BJ366">
        <v>0</v>
      </c>
      <c r="BK366">
        <v>5</v>
      </c>
      <c r="BL366">
        <v>-0.08</v>
      </c>
      <c r="BM366">
        <v>0</v>
      </c>
      <c r="BN366" s="3">
        <f t="shared" si="40"/>
        <v>3.5953389118610999</v>
      </c>
      <c r="BO366" s="3" t="str">
        <f t="shared" si="41"/>
        <v xml:space="preserve"> </v>
      </c>
      <c r="BP366" s="43">
        <v>11.6</v>
      </c>
      <c r="BQ366" s="43">
        <v>-0.3</v>
      </c>
      <c r="BR366" s="43">
        <v>4.5999999999999996</v>
      </c>
      <c r="BS366" s="44">
        <f t="shared" si="45"/>
        <v>43.869928000000002</v>
      </c>
      <c r="BT366" s="28">
        <v>4.3697410000000003</v>
      </c>
      <c r="BU366" s="28">
        <v>1.3509E-2</v>
      </c>
      <c r="BV366" s="28">
        <v>-0.69189599999999996</v>
      </c>
      <c r="BW366" s="28">
        <v>-0.607325</v>
      </c>
      <c r="BX366" s="28">
        <v>0</v>
      </c>
      <c r="BY366" s="44">
        <f t="shared" si="46"/>
        <v>3.0840290000000006</v>
      </c>
      <c r="BZ366" s="28">
        <v>32.704636999999998</v>
      </c>
      <c r="CA366" s="28">
        <v>0.26330300000000001</v>
      </c>
      <c r="CB366" s="28">
        <v>3.948731</v>
      </c>
      <c r="CC366" s="28">
        <v>3.8692280000000001</v>
      </c>
      <c r="CD366" s="44">
        <f t="shared" si="47"/>
        <v>40.785899000000001</v>
      </c>
      <c r="CE366" s="28">
        <v>956.33333300000004</v>
      </c>
      <c r="CF366" s="28">
        <v>132.05000000000001</v>
      </c>
      <c r="CG366" s="28">
        <v>7.8166669999999998</v>
      </c>
      <c r="CH366" s="50">
        <v>1096.2</v>
      </c>
      <c r="CI366" s="51">
        <v>1250000</v>
      </c>
      <c r="CJ366">
        <v>3378459</v>
      </c>
      <c r="CK366" s="2">
        <v>80.616905000000003</v>
      </c>
      <c r="CL366">
        <v>1.25</v>
      </c>
      <c r="CM366" s="2"/>
      <c r="CN366" s="2">
        <f t="shared" si="42"/>
        <v>2.0499999999999998</v>
      </c>
      <c r="CO366" s="2">
        <f t="shared" si="43"/>
        <v>3.4482530000000002</v>
      </c>
      <c r="CP366" s="48">
        <v>55.911197999999999</v>
      </c>
      <c r="CQ366" s="2">
        <v>1.150887</v>
      </c>
      <c r="CR366" s="2">
        <v>6.88096</v>
      </c>
      <c r="CS366" s="2">
        <v>8.0318459999999998</v>
      </c>
      <c r="CT366" s="2">
        <v>-0.332372</v>
      </c>
      <c r="CU366" s="2">
        <v>2.27887</v>
      </c>
      <c r="CV366" s="2">
        <v>1.755E-3</v>
      </c>
      <c r="CW366" s="2">
        <v>1.948253</v>
      </c>
      <c r="CY366" s="2"/>
      <c r="CZ366" s="49">
        <f t="shared" si="44"/>
        <v>1.1494176666666667</v>
      </c>
    </row>
    <row r="367" spans="1:104" x14ac:dyDescent="0.2">
      <c r="A367" s="31" t="s">
        <v>2339</v>
      </c>
      <c r="B367" t="s">
        <v>2340</v>
      </c>
      <c r="C367" t="s">
        <v>1680</v>
      </c>
      <c r="D367" t="s">
        <v>1681</v>
      </c>
      <c r="E367">
        <v>73</v>
      </c>
      <c r="F367">
        <v>203</v>
      </c>
      <c r="G367" t="s">
        <v>1668</v>
      </c>
      <c r="H367" t="s">
        <v>1664</v>
      </c>
      <c r="I367" t="s">
        <v>750</v>
      </c>
      <c r="J367" t="s">
        <v>751</v>
      </c>
      <c r="K367" t="s">
        <v>61</v>
      </c>
      <c r="L367" t="s">
        <v>1701</v>
      </c>
      <c r="M367" t="s">
        <v>57</v>
      </c>
      <c r="N367">
        <v>63</v>
      </c>
      <c r="O367">
        <v>4</v>
      </c>
      <c r="P367">
        <v>8</v>
      </c>
      <c r="Q367">
        <v>12</v>
      </c>
      <c r="R367">
        <v>-2</v>
      </c>
      <c r="S367">
        <v>3</v>
      </c>
      <c r="T367">
        <v>7</v>
      </c>
      <c r="U367">
        <v>19</v>
      </c>
      <c r="V367">
        <v>41</v>
      </c>
      <c r="W367">
        <v>57</v>
      </c>
      <c r="X367">
        <v>47</v>
      </c>
      <c r="Y367">
        <v>22</v>
      </c>
      <c r="Z367">
        <v>27</v>
      </c>
      <c r="AA367">
        <v>20</v>
      </c>
      <c r="AB367">
        <v>0</v>
      </c>
      <c r="AC367">
        <v>0</v>
      </c>
      <c r="AD367">
        <v>0</v>
      </c>
      <c r="AE367">
        <v>3</v>
      </c>
      <c r="AF367">
        <v>1</v>
      </c>
      <c r="AG367">
        <v>0</v>
      </c>
      <c r="AH367">
        <v>8</v>
      </c>
      <c r="AI367">
        <v>0</v>
      </c>
      <c r="AJ367">
        <v>0</v>
      </c>
      <c r="AK367">
        <v>5</v>
      </c>
      <c r="AL367">
        <v>3</v>
      </c>
      <c r="AM367">
        <v>3</v>
      </c>
      <c r="AN367">
        <v>5</v>
      </c>
      <c r="AO367">
        <v>0</v>
      </c>
      <c r="AP367">
        <v>0</v>
      </c>
      <c r="AQ367">
        <v>0</v>
      </c>
      <c r="AR367">
        <v>2</v>
      </c>
      <c r="AS367">
        <v>2</v>
      </c>
      <c r="AT367">
        <v>4</v>
      </c>
      <c r="AU367">
        <v>0</v>
      </c>
      <c r="AV367">
        <v>0</v>
      </c>
      <c r="AW367">
        <v>0</v>
      </c>
      <c r="AX367">
        <v>28</v>
      </c>
      <c r="AY367">
        <v>1</v>
      </c>
      <c r="AZ367">
        <v>29</v>
      </c>
      <c r="BA367">
        <v>0</v>
      </c>
      <c r="BB367">
        <v>44585</v>
      </c>
      <c r="BC367">
        <v>1645</v>
      </c>
      <c r="BD367">
        <v>1642</v>
      </c>
      <c r="BE367">
        <v>1120</v>
      </c>
      <c r="BF367">
        <v>7</v>
      </c>
      <c r="BG367">
        <v>1</v>
      </c>
      <c r="BH367">
        <v>0</v>
      </c>
      <c r="BI367">
        <v>0</v>
      </c>
      <c r="BJ367">
        <v>0</v>
      </c>
      <c r="BK367">
        <v>1</v>
      </c>
      <c r="BL367">
        <v>-0.16</v>
      </c>
      <c r="BM367">
        <v>-0.16</v>
      </c>
      <c r="BN367" s="3">
        <f t="shared" si="40"/>
        <v>1.9637097678591455</v>
      </c>
      <c r="BO367" s="3">
        <f t="shared" si="41"/>
        <v>2.1954931232777803</v>
      </c>
      <c r="BP367" s="43">
        <v>0.5</v>
      </c>
      <c r="BQ367" s="43">
        <v>0.8</v>
      </c>
      <c r="BR367" s="43">
        <v>1.7</v>
      </c>
      <c r="BS367" s="44">
        <f t="shared" si="45"/>
        <v>28.025975088197683</v>
      </c>
      <c r="BT367" s="45">
        <v>8.5127413208832223</v>
      </c>
      <c r="BU367" s="45">
        <v>0.29399750349075726</v>
      </c>
      <c r="BV367" s="45">
        <v>-1.6548652067760061</v>
      </c>
      <c r="BW367" s="45">
        <v>-9.757412621642271E-2</v>
      </c>
      <c r="BX367" s="45">
        <v>0</v>
      </c>
      <c r="BY367" s="44">
        <f t="shared" si="46"/>
        <v>7.0542994913815509</v>
      </c>
      <c r="BZ367" s="45">
        <v>16.100176932781377</v>
      </c>
      <c r="CA367" s="45">
        <v>-2.0842775496037098</v>
      </c>
      <c r="CB367" s="45">
        <v>3.3753157026198535</v>
      </c>
      <c r="CC367" s="45">
        <v>3.5804605110186132</v>
      </c>
      <c r="CD367" s="44">
        <f t="shared" si="47"/>
        <v>20.971675596816134</v>
      </c>
      <c r="CE367" s="46">
        <v>743.08333333333337</v>
      </c>
      <c r="CF367" s="46">
        <v>27.416666666666668</v>
      </c>
      <c r="CG367" s="46">
        <v>27.366666666666667</v>
      </c>
      <c r="CH367" s="46">
        <v>797.86666666666667</v>
      </c>
      <c r="CI367" s="47">
        <v>650000</v>
      </c>
      <c r="CJ367">
        <v>2954216</v>
      </c>
      <c r="CK367" s="2">
        <v>73</v>
      </c>
      <c r="CL367">
        <v>0.5</v>
      </c>
      <c r="CM367" s="3">
        <v>0.8</v>
      </c>
      <c r="CN367" s="2">
        <f t="shared" si="42"/>
        <v>2.5</v>
      </c>
      <c r="CO367" s="2">
        <f t="shared" si="43"/>
        <v>2.0575039999999998</v>
      </c>
      <c r="CP367" s="48">
        <v>56.111877</v>
      </c>
      <c r="CQ367" s="2">
        <v>3.169289</v>
      </c>
      <c r="CR367" s="2">
        <v>8.7295689999999997</v>
      </c>
      <c r="CS367" s="2">
        <v>11.898859</v>
      </c>
      <c r="CT367" s="2">
        <v>0.78210199999999996</v>
      </c>
      <c r="CU367" s="2">
        <v>2.1766230000000002</v>
      </c>
      <c r="CV367" s="2">
        <v>-1.222E-3</v>
      </c>
      <c r="CW367" s="2">
        <v>2.9575040000000001</v>
      </c>
      <c r="CX367" t="s">
        <v>1701</v>
      </c>
      <c r="CY367" s="2">
        <v>0.7</v>
      </c>
      <c r="CZ367" s="49">
        <f t="shared" si="44"/>
        <v>1.4858346666666669</v>
      </c>
    </row>
    <row r="368" spans="1:104" x14ac:dyDescent="0.2">
      <c r="A368" s="31" t="s">
        <v>2341</v>
      </c>
      <c r="B368" t="s">
        <v>2342</v>
      </c>
      <c r="D368" t="s">
        <v>1805</v>
      </c>
      <c r="E368">
        <v>75</v>
      </c>
      <c r="F368">
        <v>220</v>
      </c>
      <c r="G368" t="s">
        <v>1663</v>
      </c>
      <c r="I368" t="s">
        <v>295</v>
      </c>
      <c r="J368" t="s">
        <v>296</v>
      </c>
      <c r="K368" t="s">
        <v>127</v>
      </c>
      <c r="L368" t="s">
        <v>1800</v>
      </c>
      <c r="M368" t="s">
        <v>57</v>
      </c>
      <c r="N368">
        <v>34</v>
      </c>
      <c r="O368">
        <v>1</v>
      </c>
      <c r="P368">
        <v>8</v>
      </c>
      <c r="Q368">
        <v>9</v>
      </c>
      <c r="R368">
        <v>2</v>
      </c>
      <c r="S368">
        <v>-2</v>
      </c>
      <c r="T368">
        <v>-7</v>
      </c>
      <c r="U368">
        <v>38</v>
      </c>
      <c r="V368">
        <v>30</v>
      </c>
      <c r="W368">
        <v>59</v>
      </c>
      <c r="X368">
        <v>49</v>
      </c>
      <c r="Y368">
        <v>10</v>
      </c>
      <c r="Z368">
        <v>7</v>
      </c>
      <c r="AA368">
        <v>5</v>
      </c>
      <c r="AB368">
        <v>0</v>
      </c>
      <c r="AC368">
        <v>1</v>
      </c>
      <c r="AD368">
        <v>0</v>
      </c>
      <c r="AE368">
        <v>1</v>
      </c>
      <c r="AF368">
        <v>0</v>
      </c>
      <c r="AG368">
        <v>0</v>
      </c>
      <c r="AH368">
        <v>6</v>
      </c>
      <c r="AI368">
        <v>0</v>
      </c>
      <c r="AJ368">
        <v>2</v>
      </c>
      <c r="AK368">
        <v>4</v>
      </c>
      <c r="AL368">
        <v>4</v>
      </c>
      <c r="AM368">
        <v>3</v>
      </c>
      <c r="AN368">
        <v>5</v>
      </c>
      <c r="AO368">
        <v>0</v>
      </c>
      <c r="AP368">
        <v>0</v>
      </c>
      <c r="AQ368">
        <v>0</v>
      </c>
      <c r="AR368">
        <v>0</v>
      </c>
      <c r="AS368">
        <v>1</v>
      </c>
      <c r="AT368">
        <v>0</v>
      </c>
      <c r="AU368">
        <v>1</v>
      </c>
      <c r="AV368">
        <v>0</v>
      </c>
      <c r="AW368">
        <v>0</v>
      </c>
      <c r="AX368">
        <v>22</v>
      </c>
      <c r="AY368">
        <v>2</v>
      </c>
      <c r="AZ368">
        <v>27</v>
      </c>
      <c r="BA368">
        <v>9</v>
      </c>
      <c r="BB368">
        <v>33595</v>
      </c>
      <c r="BC368">
        <v>6409</v>
      </c>
      <c r="BD368">
        <v>2792</v>
      </c>
      <c r="BE368">
        <v>956</v>
      </c>
      <c r="BF368">
        <v>14</v>
      </c>
      <c r="BG368">
        <v>2</v>
      </c>
      <c r="BH368">
        <v>0</v>
      </c>
      <c r="BI368">
        <v>0</v>
      </c>
      <c r="BJ368">
        <v>0</v>
      </c>
      <c r="BK368">
        <v>5</v>
      </c>
      <c r="BL368">
        <v>0.01</v>
      </c>
      <c r="BM368">
        <v>-0.02</v>
      </c>
      <c r="BN368" s="3">
        <f t="shared" si="40"/>
        <v>2.794200659787125</v>
      </c>
      <c r="BO368" s="3">
        <f t="shared" si="41"/>
        <v>2.3160272093294001</v>
      </c>
      <c r="BP368" s="43">
        <v>-0.3</v>
      </c>
      <c r="BQ368" s="43">
        <v>0.7</v>
      </c>
      <c r="BR368" s="43">
        <v>1.5</v>
      </c>
      <c r="BS368" s="44">
        <f t="shared" si="45"/>
        <v>24.497300708207451</v>
      </c>
      <c r="BT368" s="45">
        <v>1.777512905463926</v>
      </c>
      <c r="BU368" s="45">
        <v>-0.95498645948390659</v>
      </c>
      <c r="BV368" s="45">
        <v>-3.190425304566185E-2</v>
      </c>
      <c r="BW368" s="45">
        <v>-0.36555165169331155</v>
      </c>
      <c r="BX368" s="45">
        <v>0</v>
      </c>
      <c r="BY368" s="44">
        <f t="shared" si="46"/>
        <v>0.4250705412410461</v>
      </c>
      <c r="BZ368" s="45">
        <v>17.179357762974689</v>
      </c>
      <c r="CA368" s="45">
        <v>0.13016846962041331</v>
      </c>
      <c r="CB368" s="45">
        <v>8.8323801329685203</v>
      </c>
      <c r="CC368" s="45">
        <v>-2.0696761985972176</v>
      </c>
      <c r="CD368" s="44">
        <f t="shared" si="47"/>
        <v>24.072230166966406</v>
      </c>
      <c r="CE368" s="46">
        <v>559.91666666666663</v>
      </c>
      <c r="CF368" s="46">
        <v>106.81666666666666</v>
      </c>
      <c r="CG368" s="46">
        <v>46.533333333333331</v>
      </c>
      <c r="CH368" s="46">
        <v>713.26666666666665</v>
      </c>
      <c r="CI368" s="47">
        <v>1600000</v>
      </c>
      <c r="CJ368">
        <v>1440437</v>
      </c>
      <c r="CK368" s="2">
        <v>68.400002000000001</v>
      </c>
      <c r="CL368">
        <v>1.65</v>
      </c>
      <c r="CM368" s="3">
        <v>2.25</v>
      </c>
      <c r="CN368" s="2">
        <f t="shared" si="42"/>
        <v>-1.2499999999999996</v>
      </c>
      <c r="CO368" s="2">
        <f t="shared" si="43"/>
        <v>-1.263979</v>
      </c>
      <c r="CP368" s="48">
        <v>55.230530000000002</v>
      </c>
      <c r="CQ368" s="2">
        <v>2.9604409999999999</v>
      </c>
      <c r="CR368" s="2">
        <v>11.288826</v>
      </c>
      <c r="CS368" s="2">
        <v>14.249267</v>
      </c>
      <c r="CT368" s="2">
        <v>0.74708699999999995</v>
      </c>
      <c r="CU368" s="2">
        <v>3.2392460000000001</v>
      </c>
      <c r="CV368" s="2">
        <v>-3.1199999999999999E-4</v>
      </c>
      <c r="CW368" s="2">
        <v>3.986021</v>
      </c>
      <c r="CX368" t="s">
        <v>1800</v>
      </c>
      <c r="CY368" s="2">
        <v>1.6</v>
      </c>
      <c r="CZ368" s="49">
        <f t="shared" si="44"/>
        <v>1.8286736666666668</v>
      </c>
    </row>
    <row r="369" spans="1:104" x14ac:dyDescent="0.2">
      <c r="A369" s="31" t="s">
        <v>2343</v>
      </c>
      <c r="B369" t="s">
        <v>1898</v>
      </c>
      <c r="C369" t="s">
        <v>1680</v>
      </c>
      <c r="D369" t="s">
        <v>1681</v>
      </c>
      <c r="E369">
        <v>75</v>
      </c>
      <c r="F369">
        <v>230</v>
      </c>
      <c r="G369" t="s">
        <v>1668</v>
      </c>
      <c r="I369" t="s">
        <v>63</v>
      </c>
      <c r="J369" t="s">
        <v>1127</v>
      </c>
      <c r="K369" t="s">
        <v>85</v>
      </c>
      <c r="L369" t="s">
        <v>77</v>
      </c>
      <c r="M369" t="s">
        <v>44</v>
      </c>
      <c r="N369">
        <v>82</v>
      </c>
      <c r="O369">
        <v>27</v>
      </c>
      <c r="P369">
        <v>20</v>
      </c>
      <c r="Q369">
        <v>47</v>
      </c>
      <c r="R369">
        <v>5</v>
      </c>
      <c r="S369">
        <v>4</v>
      </c>
      <c r="T369">
        <v>-3</v>
      </c>
      <c r="U369">
        <v>62</v>
      </c>
      <c r="V369">
        <v>173</v>
      </c>
      <c r="W369">
        <v>89</v>
      </c>
      <c r="X369">
        <v>48</v>
      </c>
      <c r="Y369">
        <v>78</v>
      </c>
      <c r="Z369">
        <v>26</v>
      </c>
      <c r="AA369">
        <v>37</v>
      </c>
      <c r="AB369">
        <v>18</v>
      </c>
      <c r="AC369">
        <v>33</v>
      </c>
      <c r="AD369">
        <v>1</v>
      </c>
      <c r="AE369">
        <v>16</v>
      </c>
      <c r="AF369">
        <v>11</v>
      </c>
      <c r="AG369">
        <v>0</v>
      </c>
      <c r="AH369">
        <v>10</v>
      </c>
      <c r="AI369">
        <v>1</v>
      </c>
      <c r="AJ369">
        <v>9</v>
      </c>
      <c r="AK369">
        <v>9</v>
      </c>
      <c r="AL369">
        <v>11</v>
      </c>
      <c r="AM369">
        <v>3</v>
      </c>
      <c r="AN369">
        <v>17</v>
      </c>
      <c r="AO369">
        <v>3</v>
      </c>
      <c r="AP369">
        <v>0</v>
      </c>
      <c r="AQ369">
        <v>6</v>
      </c>
      <c r="AR369">
        <v>19</v>
      </c>
      <c r="AS369">
        <v>8</v>
      </c>
      <c r="AT369">
        <v>10</v>
      </c>
      <c r="AU369">
        <v>17</v>
      </c>
      <c r="AV369">
        <v>1</v>
      </c>
      <c r="AW369">
        <v>0</v>
      </c>
      <c r="AX369">
        <v>82</v>
      </c>
      <c r="AY369">
        <v>34</v>
      </c>
      <c r="AZ369">
        <v>61</v>
      </c>
      <c r="BA369">
        <v>18</v>
      </c>
      <c r="BB369">
        <v>64245</v>
      </c>
      <c r="BC369">
        <v>10842</v>
      </c>
      <c r="BD369">
        <v>14327</v>
      </c>
      <c r="BE369">
        <v>1876</v>
      </c>
      <c r="BF369">
        <v>31</v>
      </c>
      <c r="BG369">
        <v>0</v>
      </c>
      <c r="BH369">
        <v>0</v>
      </c>
      <c r="BI369">
        <v>0</v>
      </c>
      <c r="BJ369">
        <v>0</v>
      </c>
      <c r="BK369">
        <v>12</v>
      </c>
      <c r="BL369">
        <v>0.04</v>
      </c>
      <c r="BM369">
        <v>0.33</v>
      </c>
      <c r="BN369" s="3">
        <f t="shared" si="40"/>
        <v>3.4009082638521093</v>
      </c>
      <c r="BO369" s="3">
        <f t="shared" si="41"/>
        <v>3.9680128891663728</v>
      </c>
      <c r="BP369" s="43">
        <v>-1.8</v>
      </c>
      <c r="BQ369" s="43">
        <v>5.9</v>
      </c>
      <c r="BR369" s="43">
        <v>1.5</v>
      </c>
      <c r="BS369" s="44">
        <f t="shared" si="45"/>
        <v>40.389622204685345</v>
      </c>
      <c r="BT369" s="45">
        <v>15.72901739833002</v>
      </c>
      <c r="BU369" s="45">
        <v>15.202204625833691</v>
      </c>
      <c r="BV369" s="45">
        <v>-3.7978377128469623</v>
      </c>
      <c r="BW369" s="45">
        <v>-0.91838659307624959</v>
      </c>
      <c r="BX369" s="45">
        <v>0</v>
      </c>
      <c r="BY369" s="44">
        <f t="shared" si="46"/>
        <v>26.214997718240497</v>
      </c>
      <c r="BZ369" s="45">
        <v>9.1946290548350262</v>
      </c>
      <c r="CA369" s="45">
        <v>1.3977520884123984</v>
      </c>
      <c r="CB369" s="45">
        <v>7.8747573014779286</v>
      </c>
      <c r="CC369" s="45">
        <v>-4.2925139582805034</v>
      </c>
      <c r="CD369" s="44">
        <f t="shared" si="47"/>
        <v>14.17462448644485</v>
      </c>
      <c r="CE369" s="46">
        <v>1070.75</v>
      </c>
      <c r="CF369" s="46">
        <v>180.7</v>
      </c>
      <c r="CG369" s="46">
        <v>238.78333333333336</v>
      </c>
      <c r="CH369" s="46">
        <v>1490.2333333333333</v>
      </c>
      <c r="CI369" s="47">
        <v>2800000</v>
      </c>
      <c r="CJ369">
        <v>3856422</v>
      </c>
      <c r="CK369" s="2">
        <v>54</v>
      </c>
      <c r="CL369">
        <v>2.8</v>
      </c>
      <c r="CM369" s="3">
        <v>2.8</v>
      </c>
      <c r="CN369" s="2">
        <f t="shared" si="42"/>
        <v>0.50000000000000089</v>
      </c>
      <c r="CO369" s="2">
        <f t="shared" si="43"/>
        <v>-0.33189699999999966</v>
      </c>
      <c r="CP369" s="48">
        <v>66.863594000000006</v>
      </c>
      <c r="CQ369" s="2">
        <v>19.435507000000001</v>
      </c>
      <c r="CR369" s="2">
        <v>21.171379000000002</v>
      </c>
      <c r="CS369" s="2">
        <v>40.606886000000003</v>
      </c>
      <c r="CT369" s="2">
        <v>4.9275200000000003</v>
      </c>
      <c r="CU369" s="2">
        <v>1.6365780000000001</v>
      </c>
      <c r="CV369" s="2">
        <v>4.0049999999999999E-3</v>
      </c>
      <c r="CW369" s="2">
        <v>6.5681029999999998</v>
      </c>
      <c r="CX369" t="s">
        <v>77</v>
      </c>
      <c r="CY369" s="2">
        <v>2.8</v>
      </c>
      <c r="CZ369" s="49">
        <f t="shared" si="44"/>
        <v>2.6893676666666666</v>
      </c>
    </row>
    <row r="370" spans="1:104" x14ac:dyDescent="0.2">
      <c r="A370" s="31" t="s">
        <v>1829</v>
      </c>
      <c r="B370" t="s">
        <v>1858</v>
      </c>
      <c r="C370" t="s">
        <v>1684</v>
      </c>
      <c r="D370" t="s">
        <v>1681</v>
      </c>
      <c r="E370">
        <v>72</v>
      </c>
      <c r="F370">
        <v>192</v>
      </c>
      <c r="G370" t="s">
        <v>1668</v>
      </c>
      <c r="I370" t="s">
        <v>662</v>
      </c>
      <c r="J370" t="s">
        <v>663</v>
      </c>
      <c r="K370" t="s">
        <v>94</v>
      </c>
      <c r="L370" t="s">
        <v>94</v>
      </c>
      <c r="M370" t="s">
        <v>44</v>
      </c>
      <c r="N370">
        <v>68</v>
      </c>
      <c r="O370">
        <v>21</v>
      </c>
      <c r="P370">
        <v>21</v>
      </c>
      <c r="Q370">
        <v>42</v>
      </c>
      <c r="R370">
        <v>5</v>
      </c>
      <c r="S370">
        <v>10</v>
      </c>
      <c r="T370">
        <v>2</v>
      </c>
      <c r="U370">
        <v>56</v>
      </c>
      <c r="V370">
        <v>129</v>
      </c>
      <c r="W370">
        <v>101</v>
      </c>
      <c r="X370">
        <v>29</v>
      </c>
      <c r="Y370">
        <v>38</v>
      </c>
      <c r="Z370">
        <v>13</v>
      </c>
      <c r="AA370">
        <v>18</v>
      </c>
      <c r="AB370">
        <v>6</v>
      </c>
      <c r="AC370">
        <v>20</v>
      </c>
      <c r="AD370">
        <v>0.6</v>
      </c>
      <c r="AE370">
        <v>15</v>
      </c>
      <c r="AF370">
        <v>6</v>
      </c>
      <c r="AG370">
        <v>0</v>
      </c>
      <c r="AH370">
        <v>18</v>
      </c>
      <c r="AI370">
        <v>0</v>
      </c>
      <c r="AJ370">
        <v>3</v>
      </c>
      <c r="AK370">
        <v>10</v>
      </c>
      <c r="AL370">
        <v>11</v>
      </c>
      <c r="AM370">
        <v>8</v>
      </c>
      <c r="AN370">
        <v>13</v>
      </c>
      <c r="AO370">
        <v>2</v>
      </c>
      <c r="AP370">
        <v>0</v>
      </c>
      <c r="AQ370">
        <v>3</v>
      </c>
      <c r="AR370">
        <v>15</v>
      </c>
      <c r="AS370">
        <v>6</v>
      </c>
      <c r="AT370">
        <v>7</v>
      </c>
      <c r="AU370">
        <v>14</v>
      </c>
      <c r="AV370">
        <v>1</v>
      </c>
      <c r="AW370">
        <v>0</v>
      </c>
      <c r="AX370">
        <v>58</v>
      </c>
      <c r="AY370">
        <v>18</v>
      </c>
      <c r="AZ370">
        <v>35</v>
      </c>
      <c r="BA370">
        <v>0</v>
      </c>
      <c r="BB370">
        <v>53344</v>
      </c>
      <c r="BC370">
        <v>262</v>
      </c>
      <c r="BD370">
        <v>6328</v>
      </c>
      <c r="BE370">
        <v>1256</v>
      </c>
      <c r="BF370">
        <v>23</v>
      </c>
      <c r="BG370">
        <v>2</v>
      </c>
      <c r="BH370">
        <v>0</v>
      </c>
      <c r="BI370">
        <v>0</v>
      </c>
      <c r="BJ370">
        <v>0</v>
      </c>
      <c r="BK370">
        <v>19</v>
      </c>
      <c r="BL370">
        <v>0.01</v>
      </c>
      <c r="BM370">
        <v>-0.26</v>
      </c>
      <c r="BN370" s="3" t="str">
        <f t="shared" si="40"/>
        <v xml:space="preserve"> </v>
      </c>
      <c r="BO370" s="3">
        <f t="shared" si="41"/>
        <v>4.412767509709183</v>
      </c>
      <c r="BP370" s="43">
        <v>-5.6</v>
      </c>
      <c r="BQ370" s="43">
        <v>5.7</v>
      </c>
      <c r="BR370" s="43">
        <v>0.5</v>
      </c>
      <c r="BS370" s="44">
        <f t="shared" si="45"/>
        <v>37.218298428673194</v>
      </c>
      <c r="BT370" s="45">
        <v>23.810080099019736</v>
      </c>
      <c r="BU370" s="45">
        <v>9.0316775124254978</v>
      </c>
      <c r="BV370" s="45">
        <v>0.94619632021631783</v>
      </c>
      <c r="BW370" s="45">
        <v>-5.4044801071975616E-2</v>
      </c>
      <c r="BX370" s="45">
        <v>0</v>
      </c>
      <c r="BY370" s="44">
        <f t="shared" si="46"/>
        <v>33.733909130589574</v>
      </c>
      <c r="BZ370" s="45">
        <v>6.2858311629452013</v>
      </c>
      <c r="CA370" s="45">
        <v>0.28212090310828403</v>
      </c>
      <c r="CB370" s="45">
        <v>0.34988051887399718</v>
      </c>
      <c r="CC370" s="45">
        <v>-3.4334432868438589</v>
      </c>
      <c r="CD370" s="44">
        <f t="shared" si="47"/>
        <v>3.4843892980836233</v>
      </c>
      <c r="CE370" s="46">
        <v>889.06666666666661</v>
      </c>
      <c r="CF370" s="46">
        <v>4.3666666666666663</v>
      </c>
      <c r="CG370" s="46">
        <v>105.46666666666667</v>
      </c>
      <c r="CH370" s="46">
        <v>998.9</v>
      </c>
      <c r="CI370" s="47">
        <v>2333333.3333333335</v>
      </c>
      <c r="CJ370">
        <v>3428938</v>
      </c>
      <c r="CK370" s="2">
        <v>56.5</v>
      </c>
      <c r="CL370">
        <v>2</v>
      </c>
      <c r="CM370" s="3">
        <v>2.5</v>
      </c>
      <c r="CN370" s="2">
        <f t="shared" si="42"/>
        <v>1.7000000000000002</v>
      </c>
      <c r="CO370" s="2">
        <f t="shared" si="43"/>
        <v>1.1993410000000004</v>
      </c>
      <c r="CP370" s="48">
        <v>64.870261999999997</v>
      </c>
      <c r="CQ370" s="2">
        <v>19.766293999999998</v>
      </c>
      <c r="CR370" s="2">
        <v>21.927595</v>
      </c>
      <c r="CS370" s="2">
        <v>41.693890000000003</v>
      </c>
      <c r="CT370" s="2">
        <v>5.2840350000000003</v>
      </c>
      <c r="CU370" s="2">
        <v>1.956391</v>
      </c>
      <c r="CV370" s="2">
        <v>-4.1085000000000003E-2</v>
      </c>
      <c r="CW370" s="2">
        <v>7.1993410000000004</v>
      </c>
      <c r="CX370" t="s">
        <v>94</v>
      </c>
      <c r="CY370" s="2">
        <v>2.2999999999999998</v>
      </c>
      <c r="CZ370" s="49">
        <f t="shared" si="44"/>
        <v>2.8997803333333336</v>
      </c>
    </row>
    <row r="371" spans="1:104" x14ac:dyDescent="0.2">
      <c r="A371" s="31" t="s">
        <v>2344</v>
      </c>
      <c r="B371" t="s">
        <v>2208</v>
      </c>
      <c r="D371" t="s">
        <v>1805</v>
      </c>
      <c r="E371">
        <v>78</v>
      </c>
      <c r="F371">
        <v>238</v>
      </c>
      <c r="G371" t="s">
        <v>1663</v>
      </c>
      <c r="I371" t="s">
        <v>176</v>
      </c>
      <c r="J371" t="s">
        <v>424</v>
      </c>
      <c r="K371" t="s">
        <v>43</v>
      </c>
      <c r="L371" t="s">
        <v>170</v>
      </c>
      <c r="M371" t="s">
        <v>48</v>
      </c>
      <c r="N371">
        <v>37</v>
      </c>
      <c r="O371">
        <v>1</v>
      </c>
      <c r="P371">
        <v>1</v>
      </c>
      <c r="Q371">
        <v>2</v>
      </c>
      <c r="R371">
        <v>1</v>
      </c>
      <c r="S371">
        <v>0</v>
      </c>
      <c r="T371">
        <v>-1</v>
      </c>
      <c r="U371">
        <v>141</v>
      </c>
      <c r="V371">
        <v>13</v>
      </c>
      <c r="W371">
        <v>39</v>
      </c>
      <c r="X371">
        <v>5</v>
      </c>
      <c r="Y371">
        <v>6</v>
      </c>
      <c r="Z371">
        <v>9</v>
      </c>
      <c r="AA371">
        <v>4</v>
      </c>
      <c r="AB371">
        <v>0</v>
      </c>
      <c r="AC371">
        <v>0</v>
      </c>
      <c r="AD371">
        <v>0</v>
      </c>
      <c r="AE371">
        <v>1</v>
      </c>
      <c r="AF371">
        <v>0</v>
      </c>
      <c r="AG371">
        <v>0</v>
      </c>
      <c r="AH371">
        <v>1</v>
      </c>
      <c r="AI371">
        <v>0</v>
      </c>
      <c r="AJ371">
        <v>0</v>
      </c>
      <c r="AK371">
        <v>1</v>
      </c>
      <c r="AL371">
        <v>0</v>
      </c>
      <c r="AM371">
        <v>0</v>
      </c>
      <c r="AN371">
        <v>1</v>
      </c>
      <c r="AO371">
        <v>0</v>
      </c>
      <c r="AP371">
        <v>0</v>
      </c>
      <c r="AQ371">
        <v>0</v>
      </c>
      <c r="AR371">
        <v>0</v>
      </c>
      <c r="AS371">
        <v>1</v>
      </c>
      <c r="AT371">
        <v>0</v>
      </c>
      <c r="AU371">
        <v>1</v>
      </c>
      <c r="AV371">
        <v>0</v>
      </c>
      <c r="AW371">
        <v>0</v>
      </c>
      <c r="AX371">
        <v>9</v>
      </c>
      <c r="AY371">
        <v>0</v>
      </c>
      <c r="AZ371">
        <v>8</v>
      </c>
      <c r="BA371">
        <v>0</v>
      </c>
      <c r="BB371">
        <v>12931</v>
      </c>
      <c r="BC371">
        <v>189</v>
      </c>
      <c r="BD371">
        <v>89</v>
      </c>
      <c r="BE371">
        <v>351</v>
      </c>
      <c r="BF371">
        <v>18</v>
      </c>
      <c r="BG371">
        <v>9</v>
      </c>
      <c r="BH371">
        <v>6</v>
      </c>
      <c r="BI371">
        <v>0</v>
      </c>
      <c r="BJ371">
        <v>0</v>
      </c>
      <c r="BK371">
        <v>1</v>
      </c>
      <c r="BL371">
        <v>-0.23</v>
      </c>
      <c r="BM371">
        <v>-0.18</v>
      </c>
      <c r="BN371" s="3" t="str">
        <f t="shared" si="40"/>
        <v xml:space="preserve"> </v>
      </c>
      <c r="BO371" s="3" t="str">
        <f t="shared" si="41"/>
        <v xml:space="preserve"> </v>
      </c>
      <c r="BP371" s="43">
        <v>2.2999999999999998</v>
      </c>
      <c r="BQ371" s="43">
        <v>-0.5</v>
      </c>
      <c r="BR371" s="43">
        <v>0.9</v>
      </c>
      <c r="BS371" s="44">
        <f t="shared" si="45"/>
        <v>-9.9638340000000021</v>
      </c>
      <c r="BT371" s="28">
        <v>-1.410474</v>
      </c>
      <c r="BU371" s="28">
        <v>-7.9728999999999994E-2</v>
      </c>
      <c r="BV371" s="28">
        <v>8.9300000000000004E-2</v>
      </c>
      <c r="BW371" s="28">
        <v>-3.4722999999999997E-2</v>
      </c>
      <c r="BX371" s="28">
        <v>0</v>
      </c>
      <c r="BY371" s="44">
        <f t="shared" si="46"/>
        <v>-1.4356260000000001</v>
      </c>
      <c r="BZ371" s="28">
        <v>2.715039</v>
      </c>
      <c r="CA371" s="28">
        <v>1.1686E-2</v>
      </c>
      <c r="CB371" s="28">
        <v>0.42989100000000002</v>
      </c>
      <c r="CC371" s="28">
        <v>-11.684824000000001</v>
      </c>
      <c r="CD371" s="44">
        <f t="shared" si="47"/>
        <v>-8.5282080000000011</v>
      </c>
      <c r="CE371" s="28">
        <v>215.51666700000001</v>
      </c>
      <c r="CF371" s="28">
        <v>3.15</v>
      </c>
      <c r="CG371" s="28">
        <v>1.483333</v>
      </c>
      <c r="CH371" s="50">
        <v>220.15</v>
      </c>
      <c r="CI371" s="51">
        <v>525000</v>
      </c>
      <c r="CJ371">
        <v>165000</v>
      </c>
      <c r="CK371" s="2">
        <v>5.5</v>
      </c>
      <c r="CL371">
        <v>0.52500000000000002</v>
      </c>
      <c r="CM371" s="3">
        <v>0.57499999999999996</v>
      </c>
      <c r="CN371" s="2">
        <f t="shared" si="42"/>
        <v>0.32499999999999996</v>
      </c>
      <c r="CO371" s="2">
        <f t="shared" si="43"/>
        <v>0.72458200000000017</v>
      </c>
      <c r="CP371" s="48">
        <v>42.118515000000002</v>
      </c>
      <c r="CQ371" s="2">
        <v>1.209743</v>
      </c>
      <c r="CR371" s="2">
        <v>3.550284</v>
      </c>
      <c r="CS371" s="2">
        <v>4.760027</v>
      </c>
      <c r="CT371" s="2">
        <v>-0.31689699999999998</v>
      </c>
      <c r="CU371" s="2">
        <v>1.2680070000000001</v>
      </c>
      <c r="CV371" s="2">
        <v>-1.5280000000000001E-3</v>
      </c>
      <c r="CW371" s="2">
        <v>0.94958200000000004</v>
      </c>
      <c r="CX371" t="s">
        <v>170</v>
      </c>
      <c r="CY371" s="2">
        <v>0.6</v>
      </c>
      <c r="CZ371" s="49">
        <f t="shared" si="44"/>
        <v>0.81652733333333338</v>
      </c>
    </row>
    <row r="372" spans="1:104" x14ac:dyDescent="0.2">
      <c r="A372" s="31" t="s">
        <v>2345</v>
      </c>
      <c r="B372" t="s">
        <v>2346</v>
      </c>
      <c r="D372" t="s">
        <v>1761</v>
      </c>
      <c r="E372">
        <v>71</v>
      </c>
      <c r="F372">
        <v>187</v>
      </c>
      <c r="G372" t="s">
        <v>1663</v>
      </c>
      <c r="I372" t="s">
        <v>518</v>
      </c>
      <c r="J372" t="s">
        <v>578</v>
      </c>
      <c r="K372" t="s">
        <v>61</v>
      </c>
      <c r="L372" t="s">
        <v>58</v>
      </c>
      <c r="M372" t="s">
        <v>57</v>
      </c>
      <c r="N372">
        <v>38</v>
      </c>
      <c r="O372">
        <v>3</v>
      </c>
      <c r="P372">
        <v>8</v>
      </c>
      <c r="Q372">
        <v>11</v>
      </c>
      <c r="R372">
        <v>0</v>
      </c>
      <c r="S372">
        <v>-3</v>
      </c>
      <c r="T372">
        <v>2</v>
      </c>
      <c r="U372">
        <v>14</v>
      </c>
      <c r="V372">
        <v>42</v>
      </c>
      <c r="W372">
        <v>45</v>
      </c>
      <c r="X372">
        <v>23</v>
      </c>
      <c r="Y372">
        <v>16</v>
      </c>
      <c r="Z372">
        <v>23</v>
      </c>
      <c r="AA372">
        <v>2</v>
      </c>
      <c r="AB372">
        <v>0</v>
      </c>
      <c r="AC372">
        <v>1</v>
      </c>
      <c r="AD372">
        <v>0</v>
      </c>
      <c r="AE372">
        <v>2</v>
      </c>
      <c r="AF372">
        <v>1</v>
      </c>
      <c r="AG372">
        <v>0</v>
      </c>
      <c r="AH372">
        <v>4</v>
      </c>
      <c r="AI372">
        <v>0</v>
      </c>
      <c r="AJ372">
        <v>4</v>
      </c>
      <c r="AK372">
        <v>4</v>
      </c>
      <c r="AL372">
        <v>4</v>
      </c>
      <c r="AM372">
        <v>2</v>
      </c>
      <c r="AN372">
        <v>6</v>
      </c>
      <c r="AO372">
        <v>1</v>
      </c>
      <c r="AP372">
        <v>1</v>
      </c>
      <c r="AQ372">
        <v>2</v>
      </c>
      <c r="AR372">
        <v>1</v>
      </c>
      <c r="AS372">
        <v>2</v>
      </c>
      <c r="AT372">
        <v>1</v>
      </c>
      <c r="AU372">
        <v>2</v>
      </c>
      <c r="AV372">
        <v>0</v>
      </c>
      <c r="AW372">
        <v>0</v>
      </c>
      <c r="AX372">
        <v>30</v>
      </c>
      <c r="AY372">
        <v>11</v>
      </c>
      <c r="AZ372">
        <v>19</v>
      </c>
      <c r="BA372">
        <v>0</v>
      </c>
      <c r="BB372">
        <v>26956</v>
      </c>
      <c r="BC372">
        <v>204</v>
      </c>
      <c r="BD372">
        <v>6373</v>
      </c>
      <c r="BE372">
        <v>680</v>
      </c>
      <c r="BF372">
        <v>7</v>
      </c>
      <c r="BG372">
        <v>0</v>
      </c>
      <c r="BH372">
        <v>0</v>
      </c>
      <c r="BI372">
        <v>0</v>
      </c>
      <c r="BJ372">
        <v>0</v>
      </c>
      <c r="BK372">
        <v>4</v>
      </c>
      <c r="BL372">
        <v>-0.04</v>
      </c>
      <c r="BM372">
        <v>-0.11</v>
      </c>
      <c r="BN372" s="3" t="str">
        <f t="shared" si="40"/>
        <v xml:space="preserve"> </v>
      </c>
      <c r="BO372" s="3">
        <f t="shared" si="41"/>
        <v>3.35819021703331</v>
      </c>
      <c r="BP372" s="43">
        <v>3.1</v>
      </c>
      <c r="BQ372" s="43">
        <v>0.4</v>
      </c>
      <c r="BR372" s="43">
        <v>1.9</v>
      </c>
      <c r="BS372" s="44">
        <f t="shared" si="45"/>
        <v>28.347886055074298</v>
      </c>
      <c r="BT372" s="45">
        <v>4.9465056153072116</v>
      </c>
      <c r="BU372" s="45">
        <v>2.4818181865980664</v>
      </c>
      <c r="BV372" s="45">
        <v>5.2014559491866855E-2</v>
      </c>
      <c r="BW372" s="45">
        <v>-1.2100377962401357E-2</v>
      </c>
      <c r="BX372" s="45">
        <v>9.9624123598460432</v>
      </c>
      <c r="BY372" s="44">
        <f t="shared" si="46"/>
        <v>17.430650343280789</v>
      </c>
      <c r="BZ372" s="45">
        <v>8.831529166820653</v>
      </c>
      <c r="CA372" s="45">
        <v>0.59076440771556082</v>
      </c>
      <c r="CB372" s="45">
        <v>0.41858018439784206</v>
      </c>
      <c r="CC372" s="45">
        <v>1.0763619528594537</v>
      </c>
      <c r="CD372" s="44">
        <f t="shared" si="47"/>
        <v>10.917235711793509</v>
      </c>
      <c r="CE372" s="46">
        <v>449.26666666666665</v>
      </c>
      <c r="CF372" s="46">
        <v>3.4</v>
      </c>
      <c r="CG372" s="46">
        <v>106.21666666666667</v>
      </c>
      <c r="CH372" s="46">
        <v>558.88333333333333</v>
      </c>
      <c r="CI372" s="47">
        <v>700000</v>
      </c>
      <c r="CJ372">
        <v>2129789</v>
      </c>
      <c r="CK372" s="2">
        <v>75.199996999999996</v>
      </c>
      <c r="CL372">
        <v>0.7</v>
      </c>
      <c r="CM372" s="2">
        <v>1</v>
      </c>
      <c r="CN372" s="2">
        <f t="shared" si="42"/>
        <v>1.7</v>
      </c>
      <c r="CO372" s="2">
        <f t="shared" si="43"/>
        <v>1.044991</v>
      </c>
      <c r="CP372" s="48">
        <v>41.031837000000003</v>
      </c>
      <c r="CQ372" s="2">
        <v>2.2978770000000002</v>
      </c>
      <c r="CR372" s="2">
        <v>8.1536139999999993</v>
      </c>
      <c r="CS372" s="2">
        <v>10.451491000000001</v>
      </c>
      <c r="CT372" s="2">
        <v>0.54245900000000002</v>
      </c>
      <c r="CU372" s="2">
        <v>1.8010619999999999</v>
      </c>
      <c r="CV372" s="2">
        <v>0.20147100000000001</v>
      </c>
      <c r="CW372" s="2">
        <v>2.544991</v>
      </c>
      <c r="CX372" t="s">
        <v>58</v>
      </c>
      <c r="CY372" s="2">
        <v>1</v>
      </c>
      <c r="CZ372" s="49">
        <f t="shared" si="44"/>
        <v>1.3483303333333332</v>
      </c>
    </row>
    <row r="373" spans="1:104" x14ac:dyDescent="0.2">
      <c r="A373" s="31" t="s">
        <v>2347</v>
      </c>
      <c r="B373" t="s">
        <v>2348</v>
      </c>
      <c r="D373" t="s">
        <v>1761</v>
      </c>
      <c r="E373">
        <v>74</v>
      </c>
      <c r="F373">
        <v>200</v>
      </c>
      <c r="G373" t="s">
        <v>1663</v>
      </c>
      <c r="I373" t="s">
        <v>178</v>
      </c>
      <c r="J373" t="s">
        <v>80</v>
      </c>
      <c r="K373" t="s">
        <v>161</v>
      </c>
      <c r="L373" t="s">
        <v>161</v>
      </c>
      <c r="M373" t="s">
        <v>69</v>
      </c>
      <c r="N373">
        <v>79</v>
      </c>
      <c r="O373">
        <v>20</v>
      </c>
      <c r="P373">
        <v>47</v>
      </c>
      <c r="Q373">
        <v>67</v>
      </c>
      <c r="R373">
        <v>2</v>
      </c>
      <c r="S373">
        <v>8</v>
      </c>
      <c r="T373">
        <v>0</v>
      </c>
      <c r="U373">
        <v>66</v>
      </c>
      <c r="V373">
        <v>236</v>
      </c>
      <c r="W373">
        <v>45</v>
      </c>
      <c r="X373">
        <v>36</v>
      </c>
      <c r="Y373">
        <v>65</v>
      </c>
      <c r="Z373">
        <v>55</v>
      </c>
      <c r="AA373">
        <v>63</v>
      </c>
      <c r="AB373">
        <v>857</v>
      </c>
      <c r="AC373">
        <v>768</v>
      </c>
      <c r="AD373">
        <v>36.799999999999997</v>
      </c>
      <c r="AE373">
        <v>11</v>
      </c>
      <c r="AF373">
        <v>5</v>
      </c>
      <c r="AG373">
        <v>4</v>
      </c>
      <c r="AH373">
        <v>24</v>
      </c>
      <c r="AI373">
        <v>2</v>
      </c>
      <c r="AJ373">
        <v>21</v>
      </c>
      <c r="AK373">
        <v>30</v>
      </c>
      <c r="AL373">
        <v>17</v>
      </c>
      <c r="AM373">
        <v>10</v>
      </c>
      <c r="AN373">
        <v>37</v>
      </c>
      <c r="AO373">
        <v>4</v>
      </c>
      <c r="AP373">
        <v>1</v>
      </c>
      <c r="AQ373">
        <v>3</v>
      </c>
      <c r="AR373">
        <v>9</v>
      </c>
      <c r="AS373">
        <v>11</v>
      </c>
      <c r="AT373">
        <v>5</v>
      </c>
      <c r="AU373">
        <v>15</v>
      </c>
      <c r="AV373">
        <v>1</v>
      </c>
      <c r="AW373">
        <v>0</v>
      </c>
      <c r="AX373">
        <v>97</v>
      </c>
      <c r="AY373">
        <v>37</v>
      </c>
      <c r="AZ373">
        <v>77</v>
      </c>
      <c r="BA373">
        <v>19</v>
      </c>
      <c r="BB373">
        <v>71679</v>
      </c>
      <c r="BC373">
        <v>12918</v>
      </c>
      <c r="BD373">
        <v>17246</v>
      </c>
      <c r="BE373">
        <v>2347</v>
      </c>
      <c r="BF373">
        <v>28</v>
      </c>
      <c r="BG373">
        <v>0</v>
      </c>
      <c r="BH373">
        <v>1</v>
      </c>
      <c r="BI373">
        <v>0</v>
      </c>
      <c r="BJ373">
        <v>0</v>
      </c>
      <c r="BK373">
        <v>19</v>
      </c>
      <c r="BL373">
        <v>0.08</v>
      </c>
      <c r="BM373">
        <v>0.11</v>
      </c>
      <c r="BN373" s="3">
        <f t="shared" si="40"/>
        <v>3.6143802522272379</v>
      </c>
      <c r="BO373" s="3">
        <f t="shared" si="41"/>
        <v>4.1081346380478365</v>
      </c>
      <c r="BP373" s="43">
        <v>4.2</v>
      </c>
      <c r="BQ373" s="43">
        <v>5.7</v>
      </c>
      <c r="BR373" s="43">
        <v>5.7</v>
      </c>
      <c r="BS373" s="44">
        <f t="shared" si="45"/>
        <v>53.118829079821616</v>
      </c>
      <c r="BT373" s="45">
        <v>17.489409552574386</v>
      </c>
      <c r="BU373" s="45">
        <v>10.868227363177029</v>
      </c>
      <c r="BV373" s="45">
        <v>-2.5851792930659605</v>
      </c>
      <c r="BW373" s="45">
        <v>8.4813162651694682</v>
      </c>
      <c r="BX373" s="45">
        <v>4.0412093706888585</v>
      </c>
      <c r="BY373" s="44">
        <f t="shared" si="46"/>
        <v>38.29498325854378</v>
      </c>
      <c r="BZ373" s="45">
        <v>6.6609873453714261</v>
      </c>
      <c r="CA373" s="45">
        <v>0.54815017024315482</v>
      </c>
      <c r="CB373" s="45">
        <v>8.3402791037350568</v>
      </c>
      <c r="CC373" s="45">
        <v>-0.72557079807179981</v>
      </c>
      <c r="CD373" s="44">
        <f t="shared" si="47"/>
        <v>14.823845821277837</v>
      </c>
      <c r="CE373" s="46">
        <v>1194.6500000000001</v>
      </c>
      <c r="CF373" s="46">
        <v>215.3</v>
      </c>
      <c r="CG373" s="46">
        <v>287.43333333333334</v>
      </c>
      <c r="CH373" s="46">
        <v>1697.3833333333334</v>
      </c>
      <c r="CI373" s="47">
        <v>3250000</v>
      </c>
      <c r="CJ373">
        <v>3442858</v>
      </c>
      <c r="CK373" s="2">
        <v>57.799999</v>
      </c>
      <c r="CL373">
        <v>3.3</v>
      </c>
      <c r="CM373" s="3">
        <v>3.3</v>
      </c>
      <c r="CN373" s="2">
        <f t="shared" si="42"/>
        <v>3.0000000000000018</v>
      </c>
      <c r="CO373" s="2">
        <f t="shared" si="43"/>
        <v>2.7561410000000013</v>
      </c>
      <c r="CP373" s="48">
        <v>80.917709000000002</v>
      </c>
      <c r="CQ373" s="2">
        <v>20.856774999999999</v>
      </c>
      <c r="CR373" s="2">
        <v>39.257744000000002</v>
      </c>
      <c r="CS373" s="2">
        <v>60.114519000000001</v>
      </c>
      <c r="CT373" s="2">
        <v>6.7013150000000001</v>
      </c>
      <c r="CU373" s="2">
        <v>4.4483920000000001</v>
      </c>
      <c r="CV373" s="2">
        <v>6.4339999999999996E-3</v>
      </c>
      <c r="CW373" s="2">
        <v>11.156141</v>
      </c>
      <c r="CX373" t="s">
        <v>161</v>
      </c>
      <c r="CY373" s="2">
        <v>3.3</v>
      </c>
      <c r="CZ373" s="49">
        <f t="shared" si="44"/>
        <v>4.218713666666666</v>
      </c>
    </row>
    <row r="374" spans="1:104" x14ac:dyDescent="0.2">
      <c r="A374" s="31" t="s">
        <v>2349</v>
      </c>
      <c r="B374" t="s">
        <v>2348</v>
      </c>
      <c r="D374" t="s">
        <v>1761</v>
      </c>
      <c r="E374">
        <v>70</v>
      </c>
      <c r="F374">
        <v>182</v>
      </c>
      <c r="G374" t="s">
        <v>1663</v>
      </c>
      <c r="I374" t="s">
        <v>79</v>
      </c>
      <c r="J374" t="s">
        <v>80</v>
      </c>
      <c r="K374" t="s">
        <v>81</v>
      </c>
      <c r="L374" t="s">
        <v>45</v>
      </c>
      <c r="M374" t="s">
        <v>69</v>
      </c>
      <c r="N374">
        <v>65</v>
      </c>
      <c r="O374">
        <v>16</v>
      </c>
      <c r="P374">
        <v>34</v>
      </c>
      <c r="Q374">
        <v>50</v>
      </c>
      <c r="R374">
        <v>4</v>
      </c>
      <c r="S374">
        <v>9</v>
      </c>
      <c r="T374">
        <v>2</v>
      </c>
      <c r="U374">
        <v>44</v>
      </c>
      <c r="V374">
        <v>123</v>
      </c>
      <c r="W374">
        <v>43</v>
      </c>
      <c r="X374">
        <v>21</v>
      </c>
      <c r="Y374">
        <v>45</v>
      </c>
      <c r="Z374">
        <v>30</v>
      </c>
      <c r="AA374">
        <v>38</v>
      </c>
      <c r="AB374">
        <v>607</v>
      </c>
      <c r="AC374">
        <v>515</v>
      </c>
      <c r="AD374">
        <v>29.1</v>
      </c>
      <c r="AE374">
        <v>11</v>
      </c>
      <c r="AF374">
        <v>5</v>
      </c>
      <c r="AG374">
        <v>0</v>
      </c>
      <c r="AH374">
        <v>20</v>
      </c>
      <c r="AI374">
        <v>2</v>
      </c>
      <c r="AJ374">
        <v>12</v>
      </c>
      <c r="AK374">
        <v>17</v>
      </c>
      <c r="AL374">
        <v>17</v>
      </c>
      <c r="AM374">
        <v>11</v>
      </c>
      <c r="AN374">
        <v>23</v>
      </c>
      <c r="AO374">
        <v>2</v>
      </c>
      <c r="AP374">
        <v>2</v>
      </c>
      <c r="AQ374">
        <v>5</v>
      </c>
      <c r="AR374">
        <v>10</v>
      </c>
      <c r="AS374">
        <v>6</v>
      </c>
      <c r="AT374">
        <v>5</v>
      </c>
      <c r="AU374">
        <v>11</v>
      </c>
      <c r="AV374">
        <v>0</v>
      </c>
      <c r="AW374">
        <v>0</v>
      </c>
      <c r="AX374">
        <v>79</v>
      </c>
      <c r="AY374">
        <v>34</v>
      </c>
      <c r="AZ374">
        <v>52</v>
      </c>
      <c r="BA374">
        <v>11</v>
      </c>
      <c r="BB374">
        <v>47489</v>
      </c>
      <c r="BC374">
        <v>4985</v>
      </c>
      <c r="BD374">
        <v>14029</v>
      </c>
      <c r="BE374">
        <v>1395</v>
      </c>
      <c r="BF374">
        <v>17</v>
      </c>
      <c r="BG374">
        <v>0</v>
      </c>
      <c r="BH374">
        <v>1</v>
      </c>
      <c r="BI374">
        <v>0</v>
      </c>
      <c r="BJ374">
        <v>0</v>
      </c>
      <c r="BK374">
        <v>12</v>
      </c>
      <c r="BL374">
        <v>0</v>
      </c>
      <c r="BM374">
        <v>0.06</v>
      </c>
      <c r="BN374" s="3">
        <f t="shared" si="40"/>
        <v>4.2814319688413089</v>
      </c>
      <c r="BO374" s="3">
        <f t="shared" si="41"/>
        <v>4.6195594145800225</v>
      </c>
      <c r="BP374" s="43">
        <v>7.9</v>
      </c>
      <c r="BQ374" s="43">
        <v>5.5</v>
      </c>
      <c r="BR374" s="43">
        <v>2.6</v>
      </c>
      <c r="BS374" s="44">
        <f t="shared" si="45"/>
        <v>40.297265587594595</v>
      </c>
      <c r="BT374" s="45">
        <v>22.072043476755766</v>
      </c>
      <c r="BU374" s="45">
        <v>10.234696753959382</v>
      </c>
      <c r="BV374" s="45">
        <v>-8.7779794058224836E-2</v>
      </c>
      <c r="BW374" s="45">
        <v>0.68342164758170887</v>
      </c>
      <c r="BX374" s="45">
        <v>-1.2382662540452805</v>
      </c>
      <c r="BY374" s="44">
        <f t="shared" si="46"/>
        <v>31.664115830193349</v>
      </c>
      <c r="BZ374" s="45">
        <v>4.6615175729450868</v>
      </c>
      <c r="CA374" s="45">
        <v>0.46736831555245983</v>
      </c>
      <c r="CB374" s="45">
        <v>2.6186326223279854</v>
      </c>
      <c r="CC374" s="45">
        <v>0.88563124657571179</v>
      </c>
      <c r="CD374" s="44">
        <f t="shared" si="47"/>
        <v>8.6331497574012435</v>
      </c>
      <c r="CE374" s="46">
        <v>791.48333333333335</v>
      </c>
      <c r="CF374" s="46">
        <v>83.083333333333329</v>
      </c>
      <c r="CG374" s="46">
        <v>233.81666666666666</v>
      </c>
      <c r="CH374" s="46">
        <v>1108.3833333333334</v>
      </c>
      <c r="CI374" s="47">
        <v>4750000</v>
      </c>
      <c r="CJ374">
        <v>2754450</v>
      </c>
      <c r="CK374" s="2">
        <v>53.900002000000001</v>
      </c>
      <c r="CL374">
        <v>4.75</v>
      </c>
      <c r="CM374" s="3">
        <v>3.25</v>
      </c>
      <c r="CN374" s="2">
        <f t="shared" si="42"/>
        <v>-4.6500000000000004</v>
      </c>
      <c r="CO374" s="2">
        <f t="shared" si="43"/>
        <v>-0.89106600000000036</v>
      </c>
      <c r="CP374" s="48">
        <v>63.037089999999999</v>
      </c>
      <c r="CQ374" s="2">
        <v>15.196168999999999</v>
      </c>
      <c r="CR374" s="2">
        <v>30.729520999999998</v>
      </c>
      <c r="CS374" s="2">
        <v>45.925690000000003</v>
      </c>
      <c r="CT374" s="2">
        <v>5.4474590000000003</v>
      </c>
      <c r="CU374" s="2">
        <v>1.9119330000000001</v>
      </c>
      <c r="CV374" s="2">
        <v>-4.5800000000000002E-4</v>
      </c>
      <c r="CW374" s="2">
        <v>7.3589339999999996</v>
      </c>
      <c r="CX374" t="s">
        <v>45</v>
      </c>
      <c r="CY374" s="2">
        <v>3.2</v>
      </c>
      <c r="CZ374" s="49">
        <f t="shared" si="44"/>
        <v>2.9529779999999999</v>
      </c>
    </row>
    <row r="375" spans="1:104" x14ac:dyDescent="0.2">
      <c r="A375" s="31" t="s">
        <v>2350</v>
      </c>
      <c r="B375" t="s">
        <v>1744</v>
      </c>
      <c r="C375" t="s">
        <v>1745</v>
      </c>
      <c r="D375" t="s">
        <v>1681</v>
      </c>
      <c r="E375">
        <v>75</v>
      </c>
      <c r="F375">
        <v>206</v>
      </c>
      <c r="G375" t="s">
        <v>1668</v>
      </c>
      <c r="I375" t="s">
        <v>456</v>
      </c>
      <c r="J375" t="s">
        <v>1303</v>
      </c>
      <c r="K375" t="s">
        <v>161</v>
      </c>
      <c r="L375" t="s">
        <v>85</v>
      </c>
      <c r="M375" t="s">
        <v>69</v>
      </c>
      <c r="N375">
        <v>21</v>
      </c>
      <c r="O375">
        <v>3</v>
      </c>
      <c r="P375">
        <v>3</v>
      </c>
      <c r="Q375">
        <v>6</v>
      </c>
      <c r="R375">
        <v>3</v>
      </c>
      <c r="S375">
        <v>2</v>
      </c>
      <c r="T375">
        <v>3</v>
      </c>
      <c r="U375">
        <v>16</v>
      </c>
      <c r="V375">
        <v>30</v>
      </c>
      <c r="W375">
        <v>37</v>
      </c>
      <c r="X375">
        <v>3</v>
      </c>
      <c r="Y375">
        <v>10</v>
      </c>
      <c r="Z375">
        <v>2</v>
      </c>
      <c r="AA375">
        <v>1</v>
      </c>
      <c r="AB375">
        <v>59</v>
      </c>
      <c r="AC375">
        <v>56</v>
      </c>
      <c r="AD375">
        <v>10.199999999999999</v>
      </c>
      <c r="AE375">
        <v>2</v>
      </c>
      <c r="AF375">
        <v>1</v>
      </c>
      <c r="AG375">
        <v>0</v>
      </c>
      <c r="AH375">
        <v>2</v>
      </c>
      <c r="AI375">
        <v>0</v>
      </c>
      <c r="AJ375">
        <v>1</v>
      </c>
      <c r="AK375">
        <v>1</v>
      </c>
      <c r="AL375">
        <v>2</v>
      </c>
      <c r="AM375">
        <v>1</v>
      </c>
      <c r="AN375">
        <v>2</v>
      </c>
      <c r="AO375">
        <v>2</v>
      </c>
      <c r="AP375">
        <v>0</v>
      </c>
      <c r="AQ375">
        <v>0</v>
      </c>
      <c r="AR375">
        <v>2</v>
      </c>
      <c r="AS375">
        <v>1</v>
      </c>
      <c r="AT375">
        <v>1</v>
      </c>
      <c r="AU375">
        <v>2</v>
      </c>
      <c r="AV375">
        <v>0</v>
      </c>
      <c r="AW375">
        <v>0</v>
      </c>
      <c r="AX375">
        <v>9</v>
      </c>
      <c r="AY375">
        <v>3</v>
      </c>
      <c r="AZ375">
        <v>3</v>
      </c>
      <c r="BA375">
        <v>0</v>
      </c>
      <c r="BB375">
        <v>10933</v>
      </c>
      <c r="BC375">
        <v>39</v>
      </c>
      <c r="BD375">
        <v>2386</v>
      </c>
      <c r="BE375">
        <v>369</v>
      </c>
      <c r="BF375">
        <v>7</v>
      </c>
      <c r="BG375">
        <v>0</v>
      </c>
      <c r="BH375">
        <v>0</v>
      </c>
      <c r="BI375">
        <v>0</v>
      </c>
      <c r="BJ375">
        <v>0</v>
      </c>
      <c r="BK375">
        <v>3</v>
      </c>
      <c r="BL375">
        <v>-0.12</v>
      </c>
      <c r="BM375">
        <v>-0.04</v>
      </c>
      <c r="BN375" s="3" t="str">
        <f t="shared" si="40"/>
        <v xml:space="preserve"> </v>
      </c>
      <c r="BO375" s="3">
        <f t="shared" si="41"/>
        <v>2.64387039584012</v>
      </c>
      <c r="BP375" s="43">
        <v>3.4</v>
      </c>
      <c r="BQ375" s="43">
        <v>0.4</v>
      </c>
      <c r="BR375" s="43">
        <v>0.8</v>
      </c>
      <c r="BS375" s="44">
        <f t="shared" si="45"/>
        <v>1.064431917161565</v>
      </c>
      <c r="BT375" s="45">
        <v>1.1059556977830567</v>
      </c>
      <c r="BU375" s="45">
        <v>0.2279351028956994</v>
      </c>
      <c r="BV375" s="45">
        <v>0.44873801274297331</v>
      </c>
      <c r="BW375" s="45">
        <v>-8.0233711776487512E-3</v>
      </c>
      <c r="BX375" s="45">
        <v>-1.0352519024796136</v>
      </c>
      <c r="BY375" s="44">
        <f t="shared" si="46"/>
        <v>0.73935353976446705</v>
      </c>
      <c r="BZ375" s="45">
        <v>2.4698839790680074</v>
      </c>
      <c r="CA375" s="45">
        <v>0.18655319816956309</v>
      </c>
      <c r="CB375" s="45">
        <v>5.2692788489087795E-2</v>
      </c>
      <c r="CC375" s="45">
        <v>-2.3840515883295601</v>
      </c>
      <c r="CD375" s="44">
        <f t="shared" si="47"/>
        <v>0.325078377397098</v>
      </c>
      <c r="CE375" s="46">
        <v>182.21666666666667</v>
      </c>
      <c r="CF375" s="46">
        <v>0.65</v>
      </c>
      <c r="CG375" s="46">
        <v>39.766666666666666</v>
      </c>
      <c r="CH375" s="46">
        <v>222.63333333333333</v>
      </c>
      <c r="CI375" s="47">
        <v>500000</v>
      </c>
      <c r="CJ375">
        <v>523275</v>
      </c>
      <c r="CK375" s="2">
        <v>58</v>
      </c>
      <c r="CL375">
        <v>0.5</v>
      </c>
      <c r="CM375"/>
      <c r="CN375" s="2">
        <f t="shared" si="42"/>
        <v>1.2000000000000002</v>
      </c>
      <c r="CO375" s="2">
        <f t="shared" si="43"/>
        <v>3.2509250000000001</v>
      </c>
      <c r="CP375" s="48">
        <v>36.675068000000003</v>
      </c>
      <c r="CQ375" s="2">
        <v>6.0765079999999996</v>
      </c>
      <c r="CR375" s="2">
        <v>7.282197</v>
      </c>
      <c r="CS375" s="2">
        <v>13.358706</v>
      </c>
      <c r="CT375" s="2">
        <v>0.93691800000000003</v>
      </c>
      <c r="CU375" s="2">
        <v>0.85350800000000004</v>
      </c>
      <c r="CV375" s="2">
        <v>-3.9501000000000001E-2</v>
      </c>
      <c r="CW375" s="2">
        <v>1.7509250000000001</v>
      </c>
      <c r="CZ375" s="49">
        <f t="shared" si="44"/>
        <v>1.0836416666666668</v>
      </c>
    </row>
    <row r="376" spans="1:104" x14ac:dyDescent="0.2">
      <c r="A376" s="31" t="s">
        <v>2351</v>
      </c>
      <c r="B376" t="s">
        <v>2352</v>
      </c>
      <c r="C376" t="s">
        <v>1794</v>
      </c>
      <c r="D376" t="s">
        <v>1662</v>
      </c>
      <c r="E376">
        <v>76</v>
      </c>
      <c r="F376">
        <v>243</v>
      </c>
      <c r="G376" t="s">
        <v>1668</v>
      </c>
      <c r="I376" t="s">
        <v>187</v>
      </c>
      <c r="J376" t="s">
        <v>1072</v>
      </c>
      <c r="K376" t="s">
        <v>81</v>
      </c>
      <c r="L376" t="s">
        <v>113</v>
      </c>
      <c r="M376" t="s">
        <v>57</v>
      </c>
      <c r="N376">
        <v>66</v>
      </c>
      <c r="O376">
        <v>2</v>
      </c>
      <c r="P376">
        <v>9</v>
      </c>
      <c r="Q376">
        <v>11</v>
      </c>
      <c r="R376">
        <v>0</v>
      </c>
      <c r="S376">
        <v>6</v>
      </c>
      <c r="T376">
        <v>-2</v>
      </c>
      <c r="U376">
        <v>121</v>
      </c>
      <c r="V376">
        <v>56</v>
      </c>
      <c r="W376">
        <v>191</v>
      </c>
      <c r="X376">
        <v>207</v>
      </c>
      <c r="Y376">
        <v>22</v>
      </c>
      <c r="Z376">
        <v>89</v>
      </c>
      <c r="AA376">
        <v>21</v>
      </c>
      <c r="AB376">
        <v>0</v>
      </c>
      <c r="AC376">
        <v>0</v>
      </c>
      <c r="AD376">
        <v>0</v>
      </c>
      <c r="AE376">
        <v>2</v>
      </c>
      <c r="AF376">
        <v>0</v>
      </c>
      <c r="AG376">
        <v>0</v>
      </c>
      <c r="AH376">
        <v>7</v>
      </c>
      <c r="AI376">
        <v>2</v>
      </c>
      <c r="AJ376">
        <v>0</v>
      </c>
      <c r="AK376">
        <v>6</v>
      </c>
      <c r="AL376">
        <v>3</v>
      </c>
      <c r="AM376">
        <v>2</v>
      </c>
      <c r="AN376">
        <v>7</v>
      </c>
      <c r="AO376">
        <v>0</v>
      </c>
      <c r="AP376">
        <v>0</v>
      </c>
      <c r="AQ376">
        <v>0</v>
      </c>
      <c r="AR376">
        <v>0</v>
      </c>
      <c r="AS376">
        <v>2</v>
      </c>
      <c r="AT376">
        <v>0</v>
      </c>
      <c r="AU376">
        <v>2</v>
      </c>
      <c r="AV376">
        <v>0</v>
      </c>
      <c r="AW376">
        <v>0</v>
      </c>
      <c r="AX376">
        <v>47</v>
      </c>
      <c r="AY376">
        <v>0</v>
      </c>
      <c r="AZ376">
        <v>81</v>
      </c>
      <c r="BA376">
        <v>34</v>
      </c>
      <c r="BB376">
        <v>67334</v>
      </c>
      <c r="BC376">
        <v>13507</v>
      </c>
      <c r="BD376">
        <v>808</v>
      </c>
      <c r="BE376">
        <v>1748</v>
      </c>
      <c r="BF376">
        <v>53</v>
      </c>
      <c r="BG376">
        <v>1</v>
      </c>
      <c r="BH376">
        <v>1</v>
      </c>
      <c r="BI376">
        <v>0</v>
      </c>
      <c r="BJ376">
        <v>0</v>
      </c>
      <c r="BK376">
        <v>9</v>
      </c>
      <c r="BL376">
        <v>0.05</v>
      </c>
      <c r="BM376">
        <v>7.0000000000000007E-2</v>
      </c>
      <c r="BN376" s="3">
        <f t="shared" si="40"/>
        <v>4.2760523493582117</v>
      </c>
      <c r="BO376" s="3" t="str">
        <f t="shared" si="41"/>
        <v xml:space="preserve"> </v>
      </c>
      <c r="BP376" s="43">
        <v>-4.4000000000000004</v>
      </c>
      <c r="BQ376" s="43">
        <v>-0.8</v>
      </c>
      <c r="BR376" s="43">
        <v>1.5</v>
      </c>
      <c r="BS376" s="44">
        <f t="shared" si="45"/>
        <v>13.317250754353124</v>
      </c>
      <c r="BT376" s="45">
        <v>4.1563468586211085</v>
      </c>
      <c r="BU376" s="45">
        <v>-0.61657146761183423</v>
      </c>
      <c r="BV376" s="45">
        <v>3.0989749443680656</v>
      </c>
      <c r="BW376" s="45">
        <v>0.90421806643711389</v>
      </c>
      <c r="BX376" s="45">
        <v>0</v>
      </c>
      <c r="BY376" s="44">
        <f t="shared" si="46"/>
        <v>7.5429684018144538</v>
      </c>
      <c r="BZ376" s="45">
        <v>16.971398090943271</v>
      </c>
      <c r="CA376" s="45">
        <v>0.26114613524802988</v>
      </c>
      <c r="CB376" s="45">
        <v>5.5453815686193195</v>
      </c>
      <c r="CC376" s="45">
        <v>-17.003643442271951</v>
      </c>
      <c r="CD376" s="44">
        <f t="shared" si="47"/>
        <v>5.7742823525386697</v>
      </c>
      <c r="CE376" s="46">
        <v>1122.2333333333333</v>
      </c>
      <c r="CF376" s="46">
        <v>225.11666666666667</v>
      </c>
      <c r="CG376" s="46">
        <v>13.466666666666667</v>
      </c>
      <c r="CH376" s="46">
        <v>1360.8166666666666</v>
      </c>
      <c r="CI376" s="47">
        <v>1700000</v>
      </c>
      <c r="CJ376">
        <v>1166092</v>
      </c>
      <c r="CK376" s="2">
        <v>49.299999</v>
      </c>
      <c r="CL376">
        <v>1.9</v>
      </c>
      <c r="CM376" s="2">
        <v>4.5</v>
      </c>
      <c r="CN376" s="2">
        <f t="shared" si="42"/>
        <v>-3.4999999999999991</v>
      </c>
      <c r="CO376" s="2">
        <f t="shared" si="43"/>
        <v>-8.8743459999999992</v>
      </c>
      <c r="CP376" s="48">
        <v>60.955008999999997</v>
      </c>
      <c r="CQ376" s="2">
        <v>2.680545</v>
      </c>
      <c r="CR376" s="2">
        <v>10.39819</v>
      </c>
      <c r="CS376" s="2">
        <v>13.078735</v>
      </c>
      <c r="CT376" s="2">
        <v>0.20002900000000001</v>
      </c>
      <c r="CU376" s="2">
        <v>2.926793</v>
      </c>
      <c r="CV376" s="2">
        <v>-1.1670000000000001E-3</v>
      </c>
      <c r="CW376" s="2">
        <v>3.1256539999999999</v>
      </c>
      <c r="CX376" t="s">
        <v>113</v>
      </c>
      <c r="CY376" s="2">
        <v>4.5</v>
      </c>
      <c r="CZ376" s="49">
        <f t="shared" si="44"/>
        <v>1.5418846666666666</v>
      </c>
    </row>
    <row r="377" spans="1:104" x14ac:dyDescent="0.2">
      <c r="A377" s="31" t="s">
        <v>2353</v>
      </c>
      <c r="B377" t="s">
        <v>2354</v>
      </c>
      <c r="C377" t="s">
        <v>1680</v>
      </c>
      <c r="D377" t="s">
        <v>1681</v>
      </c>
      <c r="E377">
        <v>73</v>
      </c>
      <c r="F377">
        <v>213</v>
      </c>
      <c r="G377" t="s">
        <v>1663</v>
      </c>
      <c r="I377" t="s">
        <v>1036</v>
      </c>
      <c r="J377" t="s">
        <v>1037</v>
      </c>
      <c r="K377" t="s">
        <v>43</v>
      </c>
      <c r="L377" t="s">
        <v>1703</v>
      </c>
      <c r="M377" t="s">
        <v>69</v>
      </c>
      <c r="N377">
        <v>7</v>
      </c>
      <c r="O377">
        <v>0</v>
      </c>
      <c r="P377">
        <v>1</v>
      </c>
      <c r="Q377">
        <v>1</v>
      </c>
      <c r="R377">
        <v>-1</v>
      </c>
      <c r="S377">
        <v>0</v>
      </c>
      <c r="T377">
        <v>0</v>
      </c>
      <c r="U377">
        <v>29</v>
      </c>
      <c r="V377">
        <v>6</v>
      </c>
      <c r="W377">
        <v>6</v>
      </c>
      <c r="X377">
        <v>2</v>
      </c>
      <c r="Y377">
        <v>0</v>
      </c>
      <c r="Z377">
        <v>1</v>
      </c>
      <c r="AA377">
        <v>0</v>
      </c>
      <c r="AB377">
        <v>17</v>
      </c>
      <c r="AC377">
        <v>8</v>
      </c>
      <c r="AD377">
        <v>6.3</v>
      </c>
      <c r="AE377">
        <v>0</v>
      </c>
      <c r="AF377">
        <v>0</v>
      </c>
      <c r="AG377">
        <v>0</v>
      </c>
      <c r="AH377">
        <v>1</v>
      </c>
      <c r="AI377">
        <v>0</v>
      </c>
      <c r="AJ377">
        <v>0</v>
      </c>
      <c r="AK377">
        <v>1</v>
      </c>
      <c r="AL377">
        <v>0</v>
      </c>
      <c r="AM377">
        <v>1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1</v>
      </c>
      <c r="AY377">
        <v>0</v>
      </c>
      <c r="AZ377">
        <v>2</v>
      </c>
      <c r="BA377">
        <v>0</v>
      </c>
      <c r="BB377">
        <v>2916</v>
      </c>
      <c r="BC377">
        <v>20</v>
      </c>
      <c r="BD377">
        <v>8</v>
      </c>
      <c r="BE377">
        <v>84</v>
      </c>
      <c r="BF377">
        <v>2</v>
      </c>
      <c r="BG377">
        <v>5</v>
      </c>
      <c r="BH377">
        <v>0</v>
      </c>
      <c r="BI377">
        <v>0</v>
      </c>
      <c r="BJ377">
        <v>0</v>
      </c>
      <c r="BK377">
        <v>5</v>
      </c>
      <c r="BL377">
        <v>-0.01</v>
      </c>
      <c r="BM377">
        <v>-0.4</v>
      </c>
      <c r="BN377" s="3" t="str">
        <f t="shared" si="40"/>
        <v xml:space="preserve"> </v>
      </c>
      <c r="BO377" s="3" t="str">
        <f t="shared" si="41"/>
        <v xml:space="preserve"> </v>
      </c>
      <c r="BP377" s="43">
        <v>-0.8</v>
      </c>
      <c r="BQ377" s="43">
        <v>-0.2</v>
      </c>
      <c r="BR377" s="43">
        <v>-0.1</v>
      </c>
      <c r="BS377" s="44">
        <f t="shared" si="45"/>
        <v>0.71785454084224987</v>
      </c>
      <c r="BT377" s="45">
        <v>-0.22288304701805234</v>
      </c>
      <c r="BU377" s="45">
        <v>-7.1816608934255864E-3</v>
      </c>
      <c r="BV377" s="45">
        <v>1.3670681449342001</v>
      </c>
      <c r="BW377" s="45">
        <v>-3.6603458717725619E-3</v>
      </c>
      <c r="BX377" s="45">
        <v>0</v>
      </c>
      <c r="BY377" s="44">
        <f t="shared" si="46"/>
        <v>1.1333430911509497</v>
      </c>
      <c r="BZ377" s="45">
        <v>0.53411277103930432</v>
      </c>
      <c r="CA377" s="45">
        <v>1.0538642258534835E-3</v>
      </c>
      <c r="CB377" s="45">
        <v>4.5858833820142157E-2</v>
      </c>
      <c r="CC377" s="45">
        <v>-0.99651401939399975</v>
      </c>
      <c r="CD377" s="44">
        <f t="shared" si="47"/>
        <v>-0.4154885503086998</v>
      </c>
      <c r="CE377" s="46">
        <v>48.599999999999994</v>
      </c>
      <c r="CF377" s="46">
        <v>0.33333333333333331</v>
      </c>
      <c r="CG377" s="46">
        <v>0.13333333333333333</v>
      </c>
      <c r="CH377" s="46">
        <v>49.066666666666663</v>
      </c>
      <c r="CI377" s="47">
        <v>487500</v>
      </c>
      <c r="CL377">
        <v>0.47499999999999998</v>
      </c>
      <c r="CM377" s="3">
        <v>0.5</v>
      </c>
      <c r="CN377" s="2">
        <f t="shared" si="42"/>
        <v>-0.22499999999999998</v>
      </c>
      <c r="CO377" s="2">
        <f t="shared" si="43"/>
        <v>1.0047839999999999</v>
      </c>
      <c r="CP377" s="48">
        <v>28.974461000000002</v>
      </c>
      <c r="CQ377" s="2">
        <v>4.3183660000000001</v>
      </c>
      <c r="CR377" s="2">
        <v>6.0264290000000003</v>
      </c>
      <c r="CS377" s="2">
        <v>10.344795</v>
      </c>
      <c r="CT377" s="2">
        <v>0.50341899999999995</v>
      </c>
      <c r="CU377" s="2">
        <v>0.50314899999999996</v>
      </c>
      <c r="CV377" s="2">
        <v>-1.7830000000000001E-3</v>
      </c>
      <c r="CW377" s="2">
        <v>1.0047839999999999</v>
      </c>
      <c r="CY377" s="2"/>
      <c r="CZ377" s="49">
        <f t="shared" si="44"/>
        <v>0.83492799999999989</v>
      </c>
    </row>
    <row r="378" spans="1:104" x14ac:dyDescent="0.2">
      <c r="A378" s="31" t="s">
        <v>2355</v>
      </c>
      <c r="B378" t="s">
        <v>2356</v>
      </c>
      <c r="D378" t="s">
        <v>1915</v>
      </c>
      <c r="E378">
        <v>75</v>
      </c>
      <c r="F378">
        <v>200</v>
      </c>
      <c r="G378" t="s">
        <v>1663</v>
      </c>
      <c r="I378" t="s">
        <v>397</v>
      </c>
      <c r="J378" t="s">
        <v>398</v>
      </c>
      <c r="K378" t="s">
        <v>205</v>
      </c>
      <c r="L378" t="s">
        <v>107</v>
      </c>
      <c r="M378" t="s">
        <v>44</v>
      </c>
      <c r="N378">
        <v>79</v>
      </c>
      <c r="O378">
        <v>6</v>
      </c>
      <c r="P378">
        <v>13</v>
      </c>
      <c r="Q378">
        <v>19</v>
      </c>
      <c r="R378">
        <v>-7</v>
      </c>
      <c r="S378">
        <v>-2</v>
      </c>
      <c r="T378">
        <v>-2</v>
      </c>
      <c r="U378">
        <v>46</v>
      </c>
      <c r="V378">
        <v>110</v>
      </c>
      <c r="W378">
        <v>109</v>
      </c>
      <c r="X378">
        <v>13</v>
      </c>
      <c r="Y378">
        <v>33</v>
      </c>
      <c r="Z378">
        <v>11</v>
      </c>
      <c r="AA378">
        <v>17</v>
      </c>
      <c r="AB378">
        <v>36</v>
      </c>
      <c r="AC378">
        <v>43</v>
      </c>
      <c r="AD378">
        <v>1.7</v>
      </c>
      <c r="AE378">
        <v>4</v>
      </c>
      <c r="AF378">
        <v>1</v>
      </c>
      <c r="AG378">
        <v>1</v>
      </c>
      <c r="AH378">
        <v>11</v>
      </c>
      <c r="AI378">
        <v>0</v>
      </c>
      <c r="AJ378">
        <v>2</v>
      </c>
      <c r="AK378">
        <v>8</v>
      </c>
      <c r="AL378">
        <v>5</v>
      </c>
      <c r="AM378">
        <v>3</v>
      </c>
      <c r="AN378">
        <v>10</v>
      </c>
      <c r="AO378">
        <v>1</v>
      </c>
      <c r="AP378">
        <v>0</v>
      </c>
      <c r="AQ378">
        <v>2</v>
      </c>
      <c r="AR378">
        <v>2</v>
      </c>
      <c r="AS378">
        <v>4</v>
      </c>
      <c r="AT378">
        <v>3</v>
      </c>
      <c r="AU378">
        <v>3</v>
      </c>
      <c r="AV378">
        <v>0</v>
      </c>
      <c r="AW378">
        <v>0</v>
      </c>
      <c r="AX378">
        <v>32</v>
      </c>
      <c r="AY378">
        <v>5</v>
      </c>
      <c r="AZ378">
        <v>40</v>
      </c>
      <c r="BA378">
        <v>6</v>
      </c>
      <c r="BB378">
        <v>45530</v>
      </c>
      <c r="BC378">
        <v>2413</v>
      </c>
      <c r="BD378">
        <v>1414</v>
      </c>
      <c r="BE378">
        <v>1208</v>
      </c>
      <c r="BF378">
        <v>23</v>
      </c>
      <c r="BG378">
        <v>0</v>
      </c>
      <c r="BH378">
        <v>0</v>
      </c>
      <c r="BI378">
        <v>0</v>
      </c>
      <c r="BJ378">
        <v>0</v>
      </c>
      <c r="BK378">
        <v>16</v>
      </c>
      <c r="BL378">
        <v>-0.03</v>
      </c>
      <c r="BM378">
        <v>-0.5</v>
      </c>
      <c r="BN378" s="3">
        <f t="shared" si="40"/>
        <v>4.2319454008045776</v>
      </c>
      <c r="BO378" s="3">
        <f t="shared" si="41"/>
        <v>4.4562697831077074</v>
      </c>
      <c r="BP378" s="43">
        <v>-10.5</v>
      </c>
      <c r="BQ378" s="43">
        <v>-1.2</v>
      </c>
      <c r="BR378" s="43">
        <v>-0.5</v>
      </c>
      <c r="BS378" s="44">
        <f t="shared" si="45"/>
        <v>4.9361100264924307</v>
      </c>
      <c r="BT378" s="45">
        <v>1.4994630826011648</v>
      </c>
      <c r="BU378" s="45">
        <v>2.4175038818972641</v>
      </c>
      <c r="BV378" s="45">
        <v>0.13832376137208077</v>
      </c>
      <c r="BW378" s="45">
        <v>1.3521262607265006</v>
      </c>
      <c r="BX378" s="45">
        <v>0</v>
      </c>
      <c r="BY378" s="44">
        <f t="shared" si="46"/>
        <v>5.4074169865970099</v>
      </c>
      <c r="BZ378" s="45">
        <v>7.4100782938277554</v>
      </c>
      <c r="CA378" s="45">
        <v>0.18834646513792078</v>
      </c>
      <c r="CB378" s="45">
        <v>1.138878723709196</v>
      </c>
      <c r="CC378" s="45">
        <v>-9.2086104427794524</v>
      </c>
      <c r="CD378" s="44">
        <f t="shared" si="47"/>
        <v>-0.47130696010457918</v>
      </c>
      <c r="CE378" s="46">
        <v>758.83333333333337</v>
      </c>
      <c r="CF378" s="46">
        <v>40.216666666666669</v>
      </c>
      <c r="CG378" s="46">
        <v>23.566666666666666</v>
      </c>
      <c r="CH378" s="46">
        <v>822.61666666666679</v>
      </c>
      <c r="CI378" s="47">
        <v>500000</v>
      </c>
      <c r="CJ378">
        <v>165000</v>
      </c>
      <c r="CK378" s="2">
        <v>36.5</v>
      </c>
      <c r="CL378">
        <v>0.52500000000000002</v>
      </c>
      <c r="CM378" s="2">
        <v>1.2</v>
      </c>
      <c r="CN378" s="2">
        <f t="shared" si="42"/>
        <v>-1.7749999999999999</v>
      </c>
      <c r="CO378" s="2">
        <f t="shared" si="43"/>
        <v>-1.5863819999999995</v>
      </c>
      <c r="CP378" s="48">
        <v>60.936534999999999</v>
      </c>
      <c r="CQ378" s="2">
        <v>5.7179419999999999</v>
      </c>
      <c r="CR378" s="2">
        <v>9.6756600000000006</v>
      </c>
      <c r="CS378" s="2">
        <v>15.393602</v>
      </c>
      <c r="CT378" s="2">
        <v>-0.62334999999999996</v>
      </c>
      <c r="CU378" s="2">
        <v>1.136782</v>
      </c>
      <c r="CV378" s="2">
        <v>1.85E-4</v>
      </c>
      <c r="CW378" s="2">
        <v>0.51361800000000002</v>
      </c>
      <c r="CX378" t="s">
        <v>107</v>
      </c>
      <c r="CY378" s="2">
        <v>1.2</v>
      </c>
      <c r="CZ378" s="49">
        <f t="shared" si="44"/>
        <v>0.67120599999999997</v>
      </c>
    </row>
    <row r="379" spans="1:104" x14ac:dyDescent="0.2">
      <c r="A379" s="31" t="s">
        <v>2357</v>
      </c>
      <c r="B379" t="s">
        <v>2358</v>
      </c>
      <c r="D379" t="s">
        <v>2359</v>
      </c>
      <c r="E379">
        <v>75</v>
      </c>
      <c r="F379">
        <v>219</v>
      </c>
      <c r="G379" t="s">
        <v>1663</v>
      </c>
      <c r="I379" t="s">
        <v>627</v>
      </c>
      <c r="J379" t="s">
        <v>628</v>
      </c>
      <c r="K379" t="s">
        <v>206</v>
      </c>
      <c r="L379" t="s">
        <v>1864</v>
      </c>
      <c r="M379" t="s">
        <v>69</v>
      </c>
      <c r="N379">
        <v>82</v>
      </c>
      <c r="O379">
        <v>27</v>
      </c>
      <c r="P379">
        <v>39</v>
      </c>
      <c r="Q379">
        <v>66</v>
      </c>
      <c r="R379">
        <v>-17</v>
      </c>
      <c r="S379">
        <v>0</v>
      </c>
      <c r="T379">
        <v>-3</v>
      </c>
      <c r="U379">
        <v>32</v>
      </c>
      <c r="V379">
        <v>234</v>
      </c>
      <c r="W379">
        <v>85</v>
      </c>
      <c r="X379">
        <v>56</v>
      </c>
      <c r="Y379">
        <v>112</v>
      </c>
      <c r="Z379">
        <v>73</v>
      </c>
      <c r="AA379">
        <v>49</v>
      </c>
      <c r="AB379">
        <v>671</v>
      </c>
      <c r="AC379">
        <v>684</v>
      </c>
      <c r="AD379">
        <v>29.7</v>
      </c>
      <c r="AE379">
        <v>19</v>
      </c>
      <c r="AF379">
        <v>7</v>
      </c>
      <c r="AG379">
        <v>1</v>
      </c>
      <c r="AH379">
        <v>23</v>
      </c>
      <c r="AI379">
        <v>0</v>
      </c>
      <c r="AJ379">
        <v>16</v>
      </c>
      <c r="AK379">
        <v>24</v>
      </c>
      <c r="AL379">
        <v>15</v>
      </c>
      <c r="AM379">
        <v>14</v>
      </c>
      <c r="AN379">
        <v>25</v>
      </c>
      <c r="AO379">
        <v>3</v>
      </c>
      <c r="AP379">
        <v>0</v>
      </c>
      <c r="AQ379">
        <v>3</v>
      </c>
      <c r="AR379">
        <v>16</v>
      </c>
      <c r="AS379">
        <v>11</v>
      </c>
      <c r="AT379">
        <v>5</v>
      </c>
      <c r="AU379">
        <v>22</v>
      </c>
      <c r="AV379">
        <v>2</v>
      </c>
      <c r="AW379">
        <v>0</v>
      </c>
      <c r="AX379">
        <v>87</v>
      </c>
      <c r="AY379">
        <v>31</v>
      </c>
      <c r="AZ379">
        <v>84</v>
      </c>
      <c r="BA379">
        <v>11</v>
      </c>
      <c r="BB379">
        <v>74388</v>
      </c>
      <c r="BC379">
        <v>7295</v>
      </c>
      <c r="BD379">
        <v>18935</v>
      </c>
      <c r="BE379">
        <v>2019</v>
      </c>
      <c r="BF379">
        <v>11</v>
      </c>
      <c r="BG379">
        <v>0</v>
      </c>
      <c r="BH379">
        <v>1</v>
      </c>
      <c r="BI379">
        <v>0</v>
      </c>
      <c r="BJ379">
        <v>0</v>
      </c>
      <c r="BK379">
        <v>24</v>
      </c>
      <c r="BL379">
        <v>0.03</v>
      </c>
      <c r="BM379">
        <v>0.03</v>
      </c>
      <c r="BN379" s="3">
        <f t="shared" si="40"/>
        <v>3.997112448546555</v>
      </c>
      <c r="BO379" s="3">
        <f t="shared" si="41"/>
        <v>3.5326975274298476</v>
      </c>
      <c r="BP379" s="43">
        <v>-3.6</v>
      </c>
      <c r="BQ379" s="43">
        <v>6.8</v>
      </c>
      <c r="BR379" s="43">
        <v>3</v>
      </c>
      <c r="BS379" s="44">
        <f t="shared" si="45"/>
        <v>63.81034024833238</v>
      </c>
      <c r="BT379" s="45">
        <v>28.712228260779352</v>
      </c>
      <c r="BU379" s="45">
        <v>9.5439063549732346</v>
      </c>
      <c r="BV379" s="45">
        <v>-0.735324708788482</v>
      </c>
      <c r="BW379" s="45">
        <v>0.36915961803207148</v>
      </c>
      <c r="BX379" s="45">
        <v>3.5686514063470631</v>
      </c>
      <c r="BY379" s="44">
        <f t="shared" si="46"/>
        <v>41.458620931343241</v>
      </c>
      <c r="BZ379" s="45">
        <v>6.0555193812737356</v>
      </c>
      <c r="CA379" s="45">
        <v>4.5827477075752562E-2</v>
      </c>
      <c r="CB379" s="45">
        <v>5.9694681310376811</v>
      </c>
      <c r="CC379" s="45">
        <v>10.280904327601972</v>
      </c>
      <c r="CD379" s="44">
        <f t="shared" si="47"/>
        <v>22.35171931698914</v>
      </c>
      <c r="CE379" s="46">
        <v>1239.8</v>
      </c>
      <c r="CF379" s="46">
        <v>121.58333333333334</v>
      </c>
      <c r="CG379" s="46">
        <v>315.58333333333331</v>
      </c>
      <c r="CH379" s="46">
        <v>1676.9666666666665</v>
      </c>
      <c r="CI379" s="47">
        <v>955866.66666666663</v>
      </c>
      <c r="CJ379">
        <v>3418190</v>
      </c>
      <c r="CK379" s="2">
        <v>48.5</v>
      </c>
      <c r="CL379">
        <v>0.76500000000000001</v>
      </c>
      <c r="CM379" s="3">
        <v>6</v>
      </c>
      <c r="CN379" s="2">
        <f t="shared" si="42"/>
        <v>9.0050000000000008</v>
      </c>
      <c r="CO379" s="2">
        <f t="shared" si="43"/>
        <v>-2.9766790000000007</v>
      </c>
      <c r="CP379" s="48">
        <v>82</v>
      </c>
      <c r="CQ379" s="2">
        <v>30.739407</v>
      </c>
      <c r="CR379" s="2">
        <v>43.199699000000003</v>
      </c>
      <c r="CS379" s="2">
        <v>73.939105999999995</v>
      </c>
      <c r="CT379" s="2">
        <v>10.397209</v>
      </c>
      <c r="CU379" s="2">
        <v>3.1337069999999998</v>
      </c>
      <c r="CV379" s="2">
        <v>-7.5960000000000003E-3</v>
      </c>
      <c r="CW379" s="2">
        <v>13.523320999999999</v>
      </c>
      <c r="CX379" t="s">
        <v>1865</v>
      </c>
      <c r="CY379" s="2">
        <v>6.8</v>
      </c>
      <c r="CZ379" s="49">
        <f t="shared" si="44"/>
        <v>5.0077736666666661</v>
      </c>
    </row>
    <row r="380" spans="1:104" x14ac:dyDescent="0.2">
      <c r="A380" s="31" t="s">
        <v>2360</v>
      </c>
      <c r="B380" t="s">
        <v>2348</v>
      </c>
      <c r="D380" t="s">
        <v>1761</v>
      </c>
      <c r="E380">
        <v>73</v>
      </c>
      <c r="F380">
        <v>195</v>
      </c>
      <c r="G380" t="s">
        <v>1663</v>
      </c>
      <c r="H380" t="s">
        <v>1664</v>
      </c>
      <c r="I380" t="s">
        <v>895</v>
      </c>
      <c r="J380" t="s">
        <v>896</v>
      </c>
      <c r="K380" t="s">
        <v>115</v>
      </c>
      <c r="L380" t="s">
        <v>54</v>
      </c>
      <c r="M380" t="s">
        <v>48</v>
      </c>
      <c r="N380">
        <v>68</v>
      </c>
      <c r="O380">
        <v>6</v>
      </c>
      <c r="P380">
        <v>8</v>
      </c>
      <c r="Q380">
        <v>14</v>
      </c>
      <c r="R380">
        <v>-10</v>
      </c>
      <c r="S380">
        <v>-1</v>
      </c>
      <c r="T380">
        <v>-8</v>
      </c>
      <c r="U380">
        <v>14</v>
      </c>
      <c r="V380">
        <v>63</v>
      </c>
      <c r="W380">
        <v>96</v>
      </c>
      <c r="X380">
        <v>15</v>
      </c>
      <c r="Y380">
        <v>21</v>
      </c>
      <c r="Z380">
        <v>7</v>
      </c>
      <c r="AA380">
        <v>15</v>
      </c>
      <c r="AB380">
        <v>88</v>
      </c>
      <c r="AC380">
        <v>132</v>
      </c>
      <c r="AD380">
        <v>5.8</v>
      </c>
      <c r="AE380">
        <v>6</v>
      </c>
      <c r="AF380">
        <v>0</v>
      </c>
      <c r="AG380">
        <v>0</v>
      </c>
      <c r="AH380">
        <v>8</v>
      </c>
      <c r="AI380">
        <v>0</v>
      </c>
      <c r="AJ380">
        <v>0</v>
      </c>
      <c r="AK380">
        <v>5</v>
      </c>
      <c r="AL380">
        <v>3</v>
      </c>
      <c r="AM380">
        <v>0</v>
      </c>
      <c r="AN380">
        <v>8</v>
      </c>
      <c r="AO380">
        <v>1</v>
      </c>
      <c r="AP380">
        <v>0</v>
      </c>
      <c r="AQ380">
        <v>1</v>
      </c>
      <c r="AR380">
        <v>3</v>
      </c>
      <c r="AS380">
        <v>3</v>
      </c>
      <c r="AT380">
        <v>2</v>
      </c>
      <c r="AU380">
        <v>4</v>
      </c>
      <c r="AV380">
        <v>0</v>
      </c>
      <c r="AW380">
        <v>0</v>
      </c>
      <c r="AX380">
        <v>20</v>
      </c>
      <c r="AY380">
        <v>0</v>
      </c>
      <c r="AZ380">
        <v>34</v>
      </c>
      <c r="BA380">
        <v>4</v>
      </c>
      <c r="BB380">
        <v>40288</v>
      </c>
      <c r="BC380">
        <v>3280</v>
      </c>
      <c r="BD380">
        <v>961</v>
      </c>
      <c r="BE380">
        <v>1095</v>
      </c>
      <c r="BF380">
        <v>7</v>
      </c>
      <c r="BG380">
        <v>0</v>
      </c>
      <c r="BH380">
        <v>0</v>
      </c>
      <c r="BI380">
        <v>0</v>
      </c>
      <c r="BJ380">
        <v>0</v>
      </c>
      <c r="BK380">
        <v>16</v>
      </c>
      <c r="BL380">
        <v>0</v>
      </c>
      <c r="BM380">
        <v>0.01</v>
      </c>
      <c r="BN380" s="3">
        <f t="shared" si="40"/>
        <v>3.122687382552936</v>
      </c>
      <c r="BO380" s="3" t="str">
        <f t="shared" si="41"/>
        <v xml:space="preserve"> </v>
      </c>
      <c r="BP380" s="43">
        <v>-9.4</v>
      </c>
      <c r="BQ380" s="43">
        <v>-1.7</v>
      </c>
      <c r="BR380" s="43">
        <v>0.1</v>
      </c>
      <c r="BS380" s="44">
        <f t="shared" si="45"/>
        <v>18.231937369390383</v>
      </c>
      <c r="BT380" s="45">
        <v>5.1523152372376719</v>
      </c>
      <c r="BU380" s="45">
        <v>-0.87944774237596779</v>
      </c>
      <c r="BV380" s="45">
        <v>3.3292182252580234</v>
      </c>
      <c r="BW380" s="45">
        <v>-0.69533385786594615</v>
      </c>
      <c r="BX380" s="45">
        <v>0</v>
      </c>
      <c r="BY380" s="44">
        <f t="shared" si="46"/>
        <v>6.906751862253782</v>
      </c>
      <c r="BZ380" s="45">
        <v>4.7991413626906851</v>
      </c>
      <c r="CA380" s="45">
        <v>7.9993753845907664E-2</v>
      </c>
      <c r="CB380" s="45">
        <v>3.3140458728068554</v>
      </c>
      <c r="CC380" s="45">
        <v>3.1320045177931553</v>
      </c>
      <c r="CD380" s="44">
        <f t="shared" si="47"/>
        <v>11.325185507136602</v>
      </c>
      <c r="CE380" s="46">
        <v>671.4666666666667</v>
      </c>
      <c r="CF380" s="46">
        <v>54.666666666666664</v>
      </c>
      <c r="CG380" s="46">
        <v>16.016666666666666</v>
      </c>
      <c r="CH380" s="46">
        <v>742.15</v>
      </c>
      <c r="CI380" s="47">
        <v>1017533.3333333334</v>
      </c>
      <c r="CJ380">
        <v>720890</v>
      </c>
      <c r="CK380" s="2">
        <v>46.799999</v>
      </c>
      <c r="CL380">
        <v>0.98399999999999999</v>
      </c>
      <c r="CM380" s="2">
        <v>0</v>
      </c>
      <c r="CN380" s="2">
        <f t="shared" si="42"/>
        <v>-3.0519999999999996</v>
      </c>
      <c r="CO380" s="2">
        <f t="shared" si="43"/>
        <v>2.3443939999999999</v>
      </c>
      <c r="CP380" s="48">
        <v>59.479773999999999</v>
      </c>
      <c r="CQ380" s="2">
        <v>7.001957</v>
      </c>
      <c r="CR380" s="2">
        <v>10.162488</v>
      </c>
      <c r="CS380" s="2">
        <v>17.164445000000001</v>
      </c>
      <c r="CT380" s="2">
        <v>-0.51755899999999999</v>
      </c>
      <c r="CU380" s="2">
        <v>1.36191</v>
      </c>
      <c r="CV380" s="2">
        <v>4.3999999999999999E-5</v>
      </c>
      <c r="CW380" s="2">
        <v>0.84439399999999998</v>
      </c>
      <c r="CX380" t="s">
        <v>54</v>
      </c>
      <c r="CY380" s="2">
        <v>0</v>
      </c>
      <c r="CZ380" s="49">
        <f t="shared" si="44"/>
        <v>0.7814646666666667</v>
      </c>
    </row>
    <row r="381" spans="1:104" x14ac:dyDescent="0.2">
      <c r="A381" s="31" t="s">
        <v>2361</v>
      </c>
      <c r="B381" t="s">
        <v>2362</v>
      </c>
      <c r="D381" t="s">
        <v>2363</v>
      </c>
      <c r="E381">
        <v>72</v>
      </c>
      <c r="F381">
        <v>208</v>
      </c>
      <c r="G381" t="s">
        <v>1663</v>
      </c>
      <c r="I381" t="s">
        <v>689</v>
      </c>
      <c r="J381" t="s">
        <v>690</v>
      </c>
      <c r="K381" t="s">
        <v>81</v>
      </c>
      <c r="L381" t="s">
        <v>81</v>
      </c>
      <c r="M381" t="s">
        <v>48</v>
      </c>
      <c r="N381">
        <v>74</v>
      </c>
      <c r="O381">
        <v>23</v>
      </c>
      <c r="P381">
        <v>18</v>
      </c>
      <c r="Q381">
        <v>41</v>
      </c>
      <c r="R381">
        <v>-7</v>
      </c>
      <c r="S381">
        <v>1</v>
      </c>
      <c r="T381">
        <v>-7</v>
      </c>
      <c r="U381">
        <v>50</v>
      </c>
      <c r="V381">
        <v>169</v>
      </c>
      <c r="W381">
        <v>124</v>
      </c>
      <c r="X381">
        <v>23</v>
      </c>
      <c r="Y381">
        <v>75</v>
      </c>
      <c r="Z381">
        <v>37</v>
      </c>
      <c r="AA381">
        <v>18</v>
      </c>
      <c r="AB381">
        <v>3</v>
      </c>
      <c r="AC381">
        <v>3</v>
      </c>
      <c r="AD381">
        <v>0.1</v>
      </c>
      <c r="AE381">
        <v>17</v>
      </c>
      <c r="AF381">
        <v>6</v>
      </c>
      <c r="AG381">
        <v>0</v>
      </c>
      <c r="AH381">
        <v>9</v>
      </c>
      <c r="AI381">
        <v>0</v>
      </c>
      <c r="AJ381">
        <v>9</v>
      </c>
      <c r="AK381">
        <v>8</v>
      </c>
      <c r="AL381">
        <v>10</v>
      </c>
      <c r="AM381">
        <v>5</v>
      </c>
      <c r="AN381">
        <v>13</v>
      </c>
      <c r="AO381">
        <v>5</v>
      </c>
      <c r="AP381">
        <v>0</v>
      </c>
      <c r="AQ381">
        <v>2</v>
      </c>
      <c r="AR381">
        <v>11</v>
      </c>
      <c r="AS381">
        <v>12</v>
      </c>
      <c r="AT381">
        <v>5</v>
      </c>
      <c r="AU381">
        <v>18</v>
      </c>
      <c r="AV381">
        <v>0</v>
      </c>
      <c r="AW381">
        <v>0</v>
      </c>
      <c r="AX381">
        <v>78</v>
      </c>
      <c r="AY381">
        <v>31</v>
      </c>
      <c r="AZ381">
        <v>59</v>
      </c>
      <c r="BA381">
        <v>5</v>
      </c>
      <c r="BB381">
        <v>54886</v>
      </c>
      <c r="BC381">
        <v>684</v>
      </c>
      <c r="BD381">
        <v>13648</v>
      </c>
      <c r="BE381">
        <v>1348</v>
      </c>
      <c r="BF381">
        <v>15</v>
      </c>
      <c r="BG381">
        <v>2</v>
      </c>
      <c r="BH381">
        <v>1</v>
      </c>
      <c r="BI381">
        <v>0</v>
      </c>
      <c r="BJ381">
        <v>0</v>
      </c>
      <c r="BK381">
        <v>10</v>
      </c>
      <c r="BL381">
        <v>0.06</v>
      </c>
      <c r="BM381">
        <v>-0.03</v>
      </c>
      <c r="BN381" s="3" t="str">
        <f t="shared" si="40"/>
        <v xml:space="preserve"> </v>
      </c>
      <c r="BO381" s="3">
        <f t="shared" si="41"/>
        <v>4.2065519241651854</v>
      </c>
      <c r="BP381" s="43">
        <v>-2.2999999999999998</v>
      </c>
      <c r="BQ381" s="43">
        <v>2.5</v>
      </c>
      <c r="BR381" s="43">
        <v>0.7</v>
      </c>
      <c r="BS381" s="44">
        <f t="shared" si="45"/>
        <v>34.500180404822316</v>
      </c>
      <c r="BT381" s="45">
        <v>24.838053072378106</v>
      </c>
      <c r="BU381" s="45">
        <v>8.9671815438087101</v>
      </c>
      <c r="BV381" s="45">
        <v>2.570064924677832</v>
      </c>
      <c r="BW381" s="45">
        <v>-0.13167622779235957</v>
      </c>
      <c r="BX381" s="45">
        <v>-5.9066317460702296</v>
      </c>
      <c r="BY381" s="44">
        <f t="shared" si="46"/>
        <v>30.336991567002055</v>
      </c>
      <c r="BZ381" s="45">
        <v>4.0712768339941752</v>
      </c>
      <c r="CA381" s="45">
        <v>-0.26908127407355875</v>
      </c>
      <c r="CB381" s="45">
        <v>-1.5146780022603921</v>
      </c>
      <c r="CC381" s="45">
        <v>1.8756712801600364</v>
      </c>
      <c r="CD381" s="44">
        <f t="shared" si="47"/>
        <v>4.1631888378202602</v>
      </c>
      <c r="CE381" s="46">
        <v>914.76666666666665</v>
      </c>
      <c r="CF381" s="46">
        <v>11.4</v>
      </c>
      <c r="CG381" s="46">
        <v>227.46666666666667</v>
      </c>
      <c r="CH381" s="46">
        <v>1153.6333333333332</v>
      </c>
      <c r="CI381" s="47">
        <v>1017533.3333333334</v>
      </c>
      <c r="CJ381">
        <v>2433456</v>
      </c>
      <c r="CK381" s="2">
        <v>42.799999</v>
      </c>
      <c r="CL381">
        <v>3.25</v>
      </c>
      <c r="CM381" s="3">
        <v>3.25</v>
      </c>
      <c r="CN381" s="2">
        <f t="shared" si="42"/>
        <v>-5.05</v>
      </c>
      <c r="CO381" s="2">
        <f t="shared" si="43"/>
        <v>-0.71466799999999964</v>
      </c>
      <c r="CP381" s="48">
        <v>69.824646000000001</v>
      </c>
      <c r="CQ381" s="2">
        <v>23.830065000000001</v>
      </c>
      <c r="CR381" s="2">
        <v>23.615020999999999</v>
      </c>
      <c r="CS381" s="2">
        <v>47.445086000000003</v>
      </c>
      <c r="CT381" s="2">
        <v>5.799823</v>
      </c>
      <c r="CU381" s="2">
        <v>1.8772979999999999</v>
      </c>
      <c r="CV381" s="2">
        <v>-0.141789</v>
      </c>
      <c r="CW381" s="2">
        <v>7.5353320000000004</v>
      </c>
      <c r="CX381" t="s">
        <v>81</v>
      </c>
      <c r="CY381" s="2">
        <v>3.3</v>
      </c>
      <c r="CZ381" s="49">
        <f t="shared" si="44"/>
        <v>3.0117773333333333</v>
      </c>
    </row>
    <row r="382" spans="1:104" x14ac:dyDescent="0.2">
      <c r="A382" s="31" t="s">
        <v>2364</v>
      </c>
      <c r="B382" t="s">
        <v>2362</v>
      </c>
      <c r="D382" t="s">
        <v>2363</v>
      </c>
      <c r="E382">
        <v>71</v>
      </c>
      <c r="F382">
        <v>204</v>
      </c>
      <c r="G382" t="s">
        <v>1663</v>
      </c>
      <c r="I382" t="s">
        <v>267</v>
      </c>
      <c r="J382" t="s">
        <v>690</v>
      </c>
      <c r="K382" t="s">
        <v>81</v>
      </c>
      <c r="L382" t="s">
        <v>81</v>
      </c>
      <c r="M382" t="s">
        <v>48</v>
      </c>
      <c r="N382">
        <v>56</v>
      </c>
      <c r="O382">
        <v>8</v>
      </c>
      <c r="P382">
        <v>15</v>
      </c>
      <c r="Q382">
        <v>23</v>
      </c>
      <c r="R382">
        <v>-3</v>
      </c>
      <c r="S382">
        <v>7</v>
      </c>
      <c r="T382">
        <v>6</v>
      </c>
      <c r="U382">
        <v>64</v>
      </c>
      <c r="V382">
        <v>74</v>
      </c>
      <c r="W382">
        <v>49</v>
      </c>
      <c r="X382">
        <v>21</v>
      </c>
      <c r="Y382">
        <v>24</v>
      </c>
      <c r="Z382">
        <v>17</v>
      </c>
      <c r="AA382">
        <v>24</v>
      </c>
      <c r="AB382">
        <v>3</v>
      </c>
      <c r="AC382">
        <v>6</v>
      </c>
      <c r="AD382">
        <v>0.2</v>
      </c>
      <c r="AE382">
        <v>3</v>
      </c>
      <c r="AF382">
        <v>5</v>
      </c>
      <c r="AG382">
        <v>0</v>
      </c>
      <c r="AH382">
        <v>10</v>
      </c>
      <c r="AI382">
        <v>0</v>
      </c>
      <c r="AJ382">
        <v>5</v>
      </c>
      <c r="AK382">
        <v>7</v>
      </c>
      <c r="AL382">
        <v>8</v>
      </c>
      <c r="AM382">
        <v>9</v>
      </c>
      <c r="AN382">
        <v>6</v>
      </c>
      <c r="AO382">
        <v>1</v>
      </c>
      <c r="AP382">
        <v>0</v>
      </c>
      <c r="AQ382">
        <v>1</v>
      </c>
      <c r="AR382">
        <v>5</v>
      </c>
      <c r="AS382">
        <v>3</v>
      </c>
      <c r="AT382">
        <v>5</v>
      </c>
      <c r="AU382">
        <v>3</v>
      </c>
      <c r="AV382">
        <v>0</v>
      </c>
      <c r="AW382">
        <v>0</v>
      </c>
      <c r="AX382">
        <v>37</v>
      </c>
      <c r="AY382">
        <v>15</v>
      </c>
      <c r="AZ382">
        <v>31</v>
      </c>
      <c r="BA382">
        <v>6</v>
      </c>
      <c r="BB382">
        <v>36185</v>
      </c>
      <c r="BC382">
        <v>3373</v>
      </c>
      <c r="BD382">
        <v>7953</v>
      </c>
      <c r="BE382">
        <v>1017</v>
      </c>
      <c r="BF382">
        <v>17</v>
      </c>
      <c r="BG382">
        <v>0</v>
      </c>
      <c r="BH382">
        <v>3</v>
      </c>
      <c r="BI382">
        <v>0</v>
      </c>
      <c r="BJ382">
        <v>0</v>
      </c>
      <c r="BK382">
        <v>22</v>
      </c>
      <c r="BL382">
        <v>0</v>
      </c>
      <c r="BM382">
        <v>0</v>
      </c>
      <c r="BN382" s="3">
        <f t="shared" si="40"/>
        <v>3.5411431053508706</v>
      </c>
      <c r="BO382" s="3">
        <f t="shared" si="41"/>
        <v>3.4591802770529312</v>
      </c>
      <c r="BP382" s="43">
        <v>-1.3</v>
      </c>
      <c r="BQ382" s="43">
        <v>1.2</v>
      </c>
      <c r="BR382" s="43">
        <v>0.5</v>
      </c>
      <c r="BS382" s="44">
        <f t="shared" si="45"/>
        <v>13.831037721301604</v>
      </c>
      <c r="BT382" s="45">
        <v>3.2370723228502394</v>
      </c>
      <c r="BU382" s="45">
        <v>5.7786020754728096</v>
      </c>
      <c r="BV382" s="45">
        <v>-0.73571338352388971</v>
      </c>
      <c r="BW382" s="45">
        <v>-0.64933321102869701</v>
      </c>
      <c r="BX382" s="45">
        <v>0</v>
      </c>
      <c r="BY382" s="44">
        <f t="shared" si="46"/>
        <v>7.6306278037704622</v>
      </c>
      <c r="BZ382" s="45">
        <v>5.7951472745109944</v>
      </c>
      <c r="CA382" s="45">
        <v>-4.0223467366654324E-2</v>
      </c>
      <c r="CB382" s="45">
        <v>2.5464886939708298</v>
      </c>
      <c r="CC382" s="45">
        <v>-2.1010025835840289</v>
      </c>
      <c r="CD382" s="44">
        <f t="shared" si="47"/>
        <v>6.2004099175311413</v>
      </c>
      <c r="CE382" s="46">
        <v>603.08333333333337</v>
      </c>
      <c r="CF382" s="46">
        <v>56.216666666666669</v>
      </c>
      <c r="CG382" s="46">
        <v>132.55000000000001</v>
      </c>
      <c r="CH382" s="46">
        <v>791.85000000000014</v>
      </c>
      <c r="CI382" s="47">
        <v>1017533.3333333334</v>
      </c>
      <c r="CJ382">
        <v>497028</v>
      </c>
      <c r="CK382" s="2">
        <v>33.299999</v>
      </c>
      <c r="CL382">
        <v>0.55000000000000004</v>
      </c>
      <c r="CM382" s="3">
        <v>0.58499999999999996</v>
      </c>
      <c r="CN382" s="2">
        <f t="shared" si="42"/>
        <v>1.5499999999999998</v>
      </c>
      <c r="CO382" s="2">
        <f t="shared" si="43"/>
        <v>3.991587</v>
      </c>
      <c r="CP382" s="48">
        <v>57.047809999999998</v>
      </c>
      <c r="CQ382" s="2">
        <v>11.549291999999999</v>
      </c>
      <c r="CR382" s="2">
        <v>18.31765</v>
      </c>
      <c r="CS382" s="2">
        <v>29.866941000000001</v>
      </c>
      <c r="CT382" s="2">
        <v>2.7422309999999999</v>
      </c>
      <c r="CU382" s="2">
        <v>1.508394</v>
      </c>
      <c r="CV382" s="2">
        <v>-4.0369999999999998E-3</v>
      </c>
      <c r="CW382" s="2">
        <v>4.2465869999999999</v>
      </c>
      <c r="CX382" t="s">
        <v>81</v>
      </c>
      <c r="CY382" s="2">
        <v>0.8</v>
      </c>
      <c r="CZ382" s="49">
        <f t="shared" si="44"/>
        <v>1.915529</v>
      </c>
    </row>
    <row r="383" spans="1:104" x14ac:dyDescent="0.2">
      <c r="A383" s="31" t="s">
        <v>2365</v>
      </c>
      <c r="B383" t="s">
        <v>1830</v>
      </c>
      <c r="C383" t="s">
        <v>1680</v>
      </c>
      <c r="D383" t="s">
        <v>1681</v>
      </c>
      <c r="E383">
        <v>72</v>
      </c>
      <c r="F383">
        <v>201</v>
      </c>
      <c r="G383" t="s">
        <v>1668</v>
      </c>
      <c r="I383" t="s">
        <v>258</v>
      </c>
      <c r="J383" t="s">
        <v>259</v>
      </c>
      <c r="K383" t="s">
        <v>81</v>
      </c>
      <c r="L383" t="s">
        <v>244</v>
      </c>
      <c r="M383" t="s">
        <v>44</v>
      </c>
      <c r="N383">
        <v>78</v>
      </c>
      <c r="O383">
        <v>8</v>
      </c>
      <c r="P383">
        <v>14</v>
      </c>
      <c r="Q383">
        <v>22</v>
      </c>
      <c r="R383">
        <v>-1</v>
      </c>
      <c r="S383">
        <v>-2</v>
      </c>
      <c r="T383">
        <v>0</v>
      </c>
      <c r="U383">
        <v>106</v>
      </c>
      <c r="V383">
        <v>121</v>
      </c>
      <c r="W383">
        <v>167</v>
      </c>
      <c r="X383">
        <v>42</v>
      </c>
      <c r="Y383">
        <v>42</v>
      </c>
      <c r="Z383">
        <v>27</v>
      </c>
      <c r="AA383">
        <v>29</v>
      </c>
      <c r="AB383">
        <v>5</v>
      </c>
      <c r="AC383">
        <v>11</v>
      </c>
      <c r="AD383">
        <v>0.3</v>
      </c>
      <c r="AE383">
        <v>7</v>
      </c>
      <c r="AF383">
        <v>0</v>
      </c>
      <c r="AG383">
        <v>1</v>
      </c>
      <c r="AH383">
        <v>13</v>
      </c>
      <c r="AI383">
        <v>1</v>
      </c>
      <c r="AJ383">
        <v>0</v>
      </c>
      <c r="AK383">
        <v>7</v>
      </c>
      <c r="AL383">
        <v>7</v>
      </c>
      <c r="AM383">
        <v>5</v>
      </c>
      <c r="AN383">
        <v>9</v>
      </c>
      <c r="AO383">
        <v>0</v>
      </c>
      <c r="AP383">
        <v>0</v>
      </c>
      <c r="AQ383">
        <v>0</v>
      </c>
      <c r="AR383">
        <v>5</v>
      </c>
      <c r="AS383">
        <v>3</v>
      </c>
      <c r="AT383">
        <v>3</v>
      </c>
      <c r="AU383">
        <v>5</v>
      </c>
      <c r="AV383">
        <v>1</v>
      </c>
      <c r="AW383">
        <v>0</v>
      </c>
      <c r="AX383">
        <v>37</v>
      </c>
      <c r="AY383">
        <v>0</v>
      </c>
      <c r="AZ383">
        <v>49</v>
      </c>
      <c r="BA383">
        <v>11</v>
      </c>
      <c r="BB383">
        <v>55784</v>
      </c>
      <c r="BC383">
        <v>8746</v>
      </c>
      <c r="BD383">
        <v>1653</v>
      </c>
      <c r="BE383">
        <v>1391</v>
      </c>
      <c r="BF383">
        <v>28</v>
      </c>
      <c r="BG383">
        <v>8</v>
      </c>
      <c r="BH383">
        <v>0</v>
      </c>
      <c r="BI383">
        <v>1</v>
      </c>
      <c r="BJ383">
        <v>0</v>
      </c>
      <c r="BK383">
        <v>15</v>
      </c>
      <c r="BL383">
        <v>0</v>
      </c>
      <c r="BM383">
        <v>0.22</v>
      </c>
      <c r="BN383" s="3">
        <f t="shared" si="40"/>
        <v>3.1565248454813903</v>
      </c>
      <c r="BO383" s="3">
        <f t="shared" si="41"/>
        <v>2.0651082747741287</v>
      </c>
      <c r="BP383" s="43">
        <v>-1.8</v>
      </c>
      <c r="BQ383" s="43">
        <v>-0.8</v>
      </c>
      <c r="BR383" s="43">
        <v>1.1000000000000001</v>
      </c>
      <c r="BS383" s="44">
        <f t="shared" si="45"/>
        <v>16.654261912497319</v>
      </c>
      <c r="BT383" s="45">
        <v>4.1942757098515191</v>
      </c>
      <c r="BU383" s="45">
        <v>-1.5194070562850366</v>
      </c>
      <c r="BV383" s="45">
        <v>1.6620757404024009</v>
      </c>
      <c r="BW383" s="45">
        <v>1.3468842896198028</v>
      </c>
      <c r="BX383" s="45">
        <v>0</v>
      </c>
      <c r="BY383" s="44">
        <f t="shared" si="46"/>
        <v>5.6838286835886862</v>
      </c>
      <c r="BZ383" s="45">
        <v>7.9392303855786004</v>
      </c>
      <c r="CA383" s="45">
        <v>-9.6781192987690376E-2</v>
      </c>
      <c r="CB383" s="45">
        <v>9.04970727863466</v>
      </c>
      <c r="CC383" s="45">
        <v>-5.9217232423169373</v>
      </c>
      <c r="CD383" s="44">
        <f t="shared" si="47"/>
        <v>10.970433228908632</v>
      </c>
      <c r="CE383" s="46">
        <v>929.73333333333335</v>
      </c>
      <c r="CF383" s="46">
        <v>145.76666666666668</v>
      </c>
      <c r="CG383" s="46">
        <v>27.55</v>
      </c>
      <c r="CH383" s="46">
        <v>1103.05</v>
      </c>
      <c r="CI383" s="47">
        <v>900000</v>
      </c>
      <c r="CJ383">
        <v>165000</v>
      </c>
      <c r="CK383" s="2">
        <v>31.299999</v>
      </c>
      <c r="CL383">
        <v>0.9</v>
      </c>
      <c r="CM383" s="2">
        <v>0.9</v>
      </c>
      <c r="CN383" s="2">
        <f t="shared" si="42"/>
        <v>-0.90000000000000013</v>
      </c>
      <c r="CO383" s="2">
        <f t="shared" si="43"/>
        <v>0.4024319999999999</v>
      </c>
      <c r="CP383" s="48">
        <v>60.779724000000002</v>
      </c>
      <c r="CQ383" s="2">
        <v>7.619421</v>
      </c>
      <c r="CR383" s="2">
        <v>11.283661</v>
      </c>
      <c r="CS383" s="2">
        <v>18.903082000000001</v>
      </c>
      <c r="CT383" s="2">
        <v>0.25644600000000001</v>
      </c>
      <c r="CU383" s="2">
        <v>1.346392</v>
      </c>
      <c r="CV383" s="2">
        <v>-4.06E-4</v>
      </c>
      <c r="CW383" s="2">
        <v>1.6024320000000001</v>
      </c>
      <c r="CX383" t="s">
        <v>244</v>
      </c>
      <c r="CY383" s="2">
        <v>0.9</v>
      </c>
      <c r="CZ383" s="49">
        <f t="shared" si="44"/>
        <v>1.034144</v>
      </c>
    </row>
    <row r="384" spans="1:104" x14ac:dyDescent="0.2">
      <c r="A384" s="31" t="s">
        <v>2366</v>
      </c>
      <c r="B384" t="s">
        <v>2367</v>
      </c>
      <c r="D384" t="s">
        <v>1805</v>
      </c>
      <c r="E384">
        <v>73</v>
      </c>
      <c r="F384">
        <v>227</v>
      </c>
      <c r="G384" t="s">
        <v>1668</v>
      </c>
      <c r="I384" t="s">
        <v>541</v>
      </c>
      <c r="J384" t="s">
        <v>815</v>
      </c>
      <c r="K384" t="s">
        <v>84</v>
      </c>
      <c r="L384" t="s">
        <v>115</v>
      </c>
      <c r="M384" t="s">
        <v>44</v>
      </c>
      <c r="N384">
        <v>75</v>
      </c>
      <c r="O384">
        <v>20</v>
      </c>
      <c r="P384">
        <v>23</v>
      </c>
      <c r="Q384">
        <v>43</v>
      </c>
      <c r="R384">
        <v>-5</v>
      </c>
      <c r="S384">
        <v>-4</v>
      </c>
      <c r="T384">
        <v>4</v>
      </c>
      <c r="U384">
        <v>34</v>
      </c>
      <c r="V384">
        <v>208</v>
      </c>
      <c r="W384">
        <v>121</v>
      </c>
      <c r="X384">
        <v>22</v>
      </c>
      <c r="Y384">
        <v>61</v>
      </c>
      <c r="Z384">
        <v>29</v>
      </c>
      <c r="AA384">
        <v>25</v>
      </c>
      <c r="AB384">
        <v>36</v>
      </c>
      <c r="AC384">
        <v>49</v>
      </c>
      <c r="AD384">
        <v>1.9</v>
      </c>
      <c r="AE384">
        <v>11</v>
      </c>
      <c r="AF384">
        <v>9</v>
      </c>
      <c r="AG384">
        <v>0</v>
      </c>
      <c r="AH384">
        <v>11</v>
      </c>
      <c r="AI384">
        <v>0</v>
      </c>
      <c r="AJ384">
        <v>12</v>
      </c>
      <c r="AK384">
        <v>9</v>
      </c>
      <c r="AL384">
        <v>14</v>
      </c>
      <c r="AM384">
        <v>6</v>
      </c>
      <c r="AN384">
        <v>17</v>
      </c>
      <c r="AO384">
        <v>3</v>
      </c>
      <c r="AP384">
        <v>0</v>
      </c>
      <c r="AQ384">
        <v>1</v>
      </c>
      <c r="AR384">
        <v>11</v>
      </c>
      <c r="AS384">
        <v>9</v>
      </c>
      <c r="AT384">
        <v>5</v>
      </c>
      <c r="AU384">
        <v>15</v>
      </c>
      <c r="AV384">
        <v>1</v>
      </c>
      <c r="AW384">
        <v>0</v>
      </c>
      <c r="AX384">
        <v>67</v>
      </c>
      <c r="AY384">
        <v>28</v>
      </c>
      <c r="AZ384">
        <v>45</v>
      </c>
      <c r="BA384">
        <v>1</v>
      </c>
      <c r="BB384">
        <v>56633</v>
      </c>
      <c r="BC384">
        <v>119</v>
      </c>
      <c r="BD384">
        <v>12787</v>
      </c>
      <c r="BE384">
        <v>1536</v>
      </c>
      <c r="BF384">
        <v>17</v>
      </c>
      <c r="BG384">
        <v>0</v>
      </c>
      <c r="BH384">
        <v>0</v>
      </c>
      <c r="BI384">
        <v>0</v>
      </c>
      <c r="BJ384">
        <v>0</v>
      </c>
      <c r="BK384">
        <v>11</v>
      </c>
      <c r="BL384">
        <v>-0.06</v>
      </c>
      <c r="BM384">
        <v>0.02</v>
      </c>
      <c r="BN384" s="3" t="str">
        <f t="shared" si="40"/>
        <v xml:space="preserve"> </v>
      </c>
      <c r="BO384" s="3">
        <f t="shared" si="41"/>
        <v>3.6717754273556089</v>
      </c>
      <c r="BP384" s="43">
        <v>-3.4</v>
      </c>
      <c r="BQ384" s="43">
        <v>3.9</v>
      </c>
      <c r="BR384" s="43">
        <v>0.6</v>
      </c>
      <c r="BS384" s="44">
        <f t="shared" si="45"/>
        <v>45.625617999999989</v>
      </c>
      <c r="BT384" s="28">
        <v>9.6118229999999993</v>
      </c>
      <c r="BU384" s="28">
        <v>11.424189999999999</v>
      </c>
      <c r="BV384" s="28">
        <v>-2.7389209999999999</v>
      </c>
      <c r="BW384" s="28">
        <v>-2.2117000000000001E-2</v>
      </c>
      <c r="BX384" s="28">
        <v>19.478833999999999</v>
      </c>
      <c r="BY384" s="44">
        <f t="shared" si="46"/>
        <v>37.75380899999999</v>
      </c>
      <c r="BZ384" s="28">
        <v>6.4262730000000001</v>
      </c>
      <c r="CA384" s="28">
        <v>0.90377200000000002</v>
      </c>
      <c r="CB384" s="28">
        <v>-0.289219</v>
      </c>
      <c r="CC384" s="28">
        <v>0.83098300000000003</v>
      </c>
      <c r="CD384" s="44">
        <f t="shared" si="47"/>
        <v>7.8718089999999998</v>
      </c>
      <c r="CE384" s="28">
        <v>943.88333299999999</v>
      </c>
      <c r="CF384" s="28">
        <v>1.983333</v>
      </c>
      <c r="CG384" s="28">
        <v>213.11666700000001</v>
      </c>
      <c r="CH384" s="50">
        <v>1158.9833329999999</v>
      </c>
      <c r="CI384" s="51">
        <v>2333333.3333330001</v>
      </c>
      <c r="CJ384">
        <v>2528733</v>
      </c>
      <c r="CK384" s="2">
        <v>50.161335000000001</v>
      </c>
      <c r="CL384">
        <v>2.5</v>
      </c>
      <c r="CM384" s="2">
        <v>3</v>
      </c>
      <c r="CN384" s="2">
        <f t="shared" si="42"/>
        <v>-1.5</v>
      </c>
      <c r="CO384" s="2">
        <f t="shared" si="43"/>
        <v>-2.4464709999999998</v>
      </c>
      <c r="CP384" s="48">
        <v>65.995270000000005</v>
      </c>
      <c r="CQ384" s="2">
        <v>16.116011</v>
      </c>
      <c r="CR384" s="2">
        <v>21.092915999999999</v>
      </c>
      <c r="CS384" s="2">
        <v>37.208927000000003</v>
      </c>
      <c r="CT384" s="2">
        <v>3.6767859999999999</v>
      </c>
      <c r="CU384" s="2">
        <v>1.2099679999999999</v>
      </c>
      <c r="CV384" s="2">
        <v>0.16677500000000001</v>
      </c>
      <c r="CW384" s="2">
        <v>5.0535290000000002</v>
      </c>
      <c r="CX384" t="s">
        <v>115</v>
      </c>
      <c r="CY384" s="2">
        <v>3</v>
      </c>
      <c r="CZ384" s="49">
        <f t="shared" si="44"/>
        <v>2.184509666666667</v>
      </c>
    </row>
    <row r="385" spans="1:104" x14ac:dyDescent="0.2">
      <c r="A385" s="31" t="s">
        <v>2368</v>
      </c>
      <c r="B385" t="s">
        <v>2369</v>
      </c>
      <c r="D385" t="s">
        <v>1671</v>
      </c>
      <c r="E385">
        <v>73</v>
      </c>
      <c r="F385">
        <v>230</v>
      </c>
      <c r="G385" t="s">
        <v>1668</v>
      </c>
      <c r="I385" t="s">
        <v>128</v>
      </c>
      <c r="J385" t="s">
        <v>129</v>
      </c>
      <c r="K385" t="s">
        <v>74</v>
      </c>
      <c r="L385" t="s">
        <v>74</v>
      </c>
      <c r="M385" t="s">
        <v>48</v>
      </c>
      <c r="N385">
        <v>79</v>
      </c>
      <c r="O385">
        <v>43</v>
      </c>
      <c r="P385">
        <v>48</v>
      </c>
      <c r="Q385">
        <v>91</v>
      </c>
      <c r="R385">
        <v>-12</v>
      </c>
      <c r="S385">
        <v>-3</v>
      </c>
      <c r="T385">
        <v>-3</v>
      </c>
      <c r="U385">
        <v>50</v>
      </c>
      <c r="V385">
        <v>275</v>
      </c>
      <c r="W385">
        <v>43</v>
      </c>
      <c r="X385">
        <v>15</v>
      </c>
      <c r="Y385">
        <v>132</v>
      </c>
      <c r="Z385">
        <v>87</v>
      </c>
      <c r="AA385">
        <v>48</v>
      </c>
      <c r="AB385">
        <v>5</v>
      </c>
      <c r="AC385">
        <v>9</v>
      </c>
      <c r="AD385">
        <v>0.3</v>
      </c>
      <c r="AE385">
        <v>31</v>
      </c>
      <c r="AF385">
        <v>12</v>
      </c>
      <c r="AG385">
        <v>0</v>
      </c>
      <c r="AH385">
        <v>23</v>
      </c>
      <c r="AI385">
        <v>1</v>
      </c>
      <c r="AJ385">
        <v>24</v>
      </c>
      <c r="AK385">
        <v>22</v>
      </c>
      <c r="AL385">
        <v>26</v>
      </c>
      <c r="AM385">
        <v>12</v>
      </c>
      <c r="AN385">
        <v>36</v>
      </c>
      <c r="AO385">
        <v>2</v>
      </c>
      <c r="AP385">
        <v>1</v>
      </c>
      <c r="AQ385">
        <v>6</v>
      </c>
      <c r="AR385">
        <v>22</v>
      </c>
      <c r="AS385">
        <v>21</v>
      </c>
      <c r="AT385">
        <v>13</v>
      </c>
      <c r="AU385">
        <v>30</v>
      </c>
      <c r="AV385">
        <v>2</v>
      </c>
      <c r="AW385">
        <v>0</v>
      </c>
      <c r="AX385">
        <v>127</v>
      </c>
      <c r="AY385">
        <v>55</v>
      </c>
      <c r="AZ385">
        <v>85</v>
      </c>
      <c r="BA385">
        <v>1</v>
      </c>
      <c r="BB385">
        <v>74746</v>
      </c>
      <c r="BC385">
        <v>1107</v>
      </c>
      <c r="BD385">
        <v>27507</v>
      </c>
      <c r="BE385">
        <v>1557</v>
      </c>
      <c r="BF385">
        <v>20</v>
      </c>
      <c r="BG385">
        <v>2</v>
      </c>
      <c r="BH385">
        <v>0</v>
      </c>
      <c r="BI385">
        <v>0</v>
      </c>
      <c r="BJ385">
        <v>0</v>
      </c>
      <c r="BK385">
        <v>17</v>
      </c>
      <c r="BL385">
        <v>0.04</v>
      </c>
      <c r="BM385">
        <v>0.03</v>
      </c>
      <c r="BN385" s="3" t="str">
        <f t="shared" si="40"/>
        <v xml:space="preserve"> </v>
      </c>
      <c r="BO385" s="3">
        <f t="shared" si="41"/>
        <v>4.344832488235717</v>
      </c>
      <c r="BP385" s="43">
        <v>1.2</v>
      </c>
      <c r="BQ385" s="43">
        <v>15.2</v>
      </c>
      <c r="BR385" s="43">
        <v>1.2</v>
      </c>
      <c r="BS385" s="44">
        <f t="shared" si="45"/>
        <v>75.387672102022478</v>
      </c>
      <c r="BT385" s="45">
        <v>48.79771364843166</v>
      </c>
      <c r="BU385" s="45">
        <v>17.11698522759734</v>
      </c>
      <c r="BV385" s="45">
        <v>-3.5714398855186773</v>
      </c>
      <c r="BW385" s="45">
        <v>0.6428156795321166</v>
      </c>
      <c r="BX385" s="45">
        <v>-3.7444872655314883E-2</v>
      </c>
      <c r="BY385" s="44">
        <f t="shared" si="46"/>
        <v>62.948629797387134</v>
      </c>
      <c r="BZ385" s="45">
        <v>3.5086981545332416</v>
      </c>
      <c r="CA385" s="45">
        <v>0.4610616737148065</v>
      </c>
      <c r="CB385" s="45">
        <v>1.9224481050099598</v>
      </c>
      <c r="CC385" s="45">
        <v>6.5468343713773365</v>
      </c>
      <c r="CD385" s="44">
        <f t="shared" si="47"/>
        <v>12.439042304635343</v>
      </c>
      <c r="CE385" s="46">
        <v>1245.7666666666667</v>
      </c>
      <c r="CF385" s="46">
        <v>18.45</v>
      </c>
      <c r="CG385" s="46">
        <v>458.45</v>
      </c>
      <c r="CH385" s="46">
        <v>1722.6666666666667</v>
      </c>
      <c r="CI385" s="47">
        <v>6389259.6938775498</v>
      </c>
      <c r="CJ385">
        <v>4489649</v>
      </c>
      <c r="CK385" s="2">
        <v>42.400002000000001</v>
      </c>
      <c r="CL385">
        <v>7.5</v>
      </c>
      <c r="CM385" s="3">
        <v>7.5</v>
      </c>
      <c r="CN385" s="2">
        <f t="shared" si="42"/>
        <v>-4.6000000000000014</v>
      </c>
      <c r="CO385" s="2">
        <f t="shared" si="43"/>
        <v>-4.3528769999999994</v>
      </c>
      <c r="CP385" s="48">
        <v>79.497794999999996</v>
      </c>
      <c r="CQ385" s="2">
        <v>40.724285000000002</v>
      </c>
      <c r="CR385" s="2">
        <v>45.974701000000003</v>
      </c>
      <c r="CS385" s="2">
        <v>86.698986000000005</v>
      </c>
      <c r="CT385" s="2">
        <v>14.384498000000001</v>
      </c>
      <c r="CU385" s="2">
        <v>2.3245900000000002</v>
      </c>
      <c r="CV385" s="2">
        <v>-6.1964999999999999E-2</v>
      </c>
      <c r="CW385" s="2">
        <v>16.647123000000001</v>
      </c>
      <c r="CX385" t="s">
        <v>74</v>
      </c>
      <c r="CY385" s="2">
        <v>6.4</v>
      </c>
      <c r="CZ385" s="49">
        <f t="shared" si="44"/>
        <v>6.0490409999999999</v>
      </c>
    </row>
    <row r="386" spans="1:104" x14ac:dyDescent="0.2">
      <c r="A386" s="31" t="s">
        <v>2370</v>
      </c>
      <c r="B386" t="s">
        <v>2371</v>
      </c>
      <c r="D386" t="s">
        <v>1671</v>
      </c>
      <c r="E386">
        <v>73</v>
      </c>
      <c r="F386">
        <v>215</v>
      </c>
      <c r="G386" t="s">
        <v>1663</v>
      </c>
      <c r="I386" t="s">
        <v>838</v>
      </c>
      <c r="J386" t="s">
        <v>839</v>
      </c>
      <c r="K386" t="s">
        <v>81</v>
      </c>
      <c r="L386" t="s">
        <v>150</v>
      </c>
      <c r="M386" t="s">
        <v>44</v>
      </c>
      <c r="N386">
        <v>78</v>
      </c>
      <c r="O386">
        <v>26</v>
      </c>
      <c r="P386">
        <v>39</v>
      </c>
      <c r="Q386">
        <v>65</v>
      </c>
      <c r="R386">
        <v>-5</v>
      </c>
      <c r="S386">
        <v>-3</v>
      </c>
      <c r="T386">
        <v>-12</v>
      </c>
      <c r="U386">
        <v>74</v>
      </c>
      <c r="V386">
        <v>209</v>
      </c>
      <c r="W386">
        <v>56</v>
      </c>
      <c r="X386">
        <v>20</v>
      </c>
      <c r="Y386">
        <v>86</v>
      </c>
      <c r="Z386">
        <v>64</v>
      </c>
      <c r="AA386">
        <v>44</v>
      </c>
      <c r="AB386">
        <v>16</v>
      </c>
      <c r="AC386">
        <v>34</v>
      </c>
      <c r="AD386">
        <v>1</v>
      </c>
      <c r="AE386">
        <v>14</v>
      </c>
      <c r="AF386">
        <v>11</v>
      </c>
      <c r="AG386">
        <v>1</v>
      </c>
      <c r="AH386">
        <v>17</v>
      </c>
      <c r="AI386">
        <v>1</v>
      </c>
      <c r="AJ386">
        <v>21</v>
      </c>
      <c r="AK386">
        <v>19</v>
      </c>
      <c r="AL386">
        <v>20</v>
      </c>
      <c r="AM386">
        <v>10</v>
      </c>
      <c r="AN386">
        <v>29</v>
      </c>
      <c r="AO386">
        <v>7</v>
      </c>
      <c r="AP386">
        <v>1</v>
      </c>
      <c r="AQ386">
        <v>4</v>
      </c>
      <c r="AR386">
        <v>14</v>
      </c>
      <c r="AS386">
        <v>12</v>
      </c>
      <c r="AT386">
        <v>11</v>
      </c>
      <c r="AU386">
        <v>15</v>
      </c>
      <c r="AV386">
        <v>0</v>
      </c>
      <c r="AW386">
        <v>0</v>
      </c>
      <c r="AX386">
        <v>93</v>
      </c>
      <c r="AY386">
        <v>48</v>
      </c>
      <c r="AZ386">
        <v>62</v>
      </c>
      <c r="BA386">
        <v>12</v>
      </c>
      <c r="BB386">
        <v>64065</v>
      </c>
      <c r="BC386">
        <v>7082</v>
      </c>
      <c r="BD386">
        <v>19775</v>
      </c>
      <c r="BE386">
        <v>1675</v>
      </c>
      <c r="BF386">
        <v>36</v>
      </c>
      <c r="BG386">
        <v>0</v>
      </c>
      <c r="BH386">
        <v>0</v>
      </c>
      <c r="BI386">
        <v>0</v>
      </c>
      <c r="BJ386">
        <v>0</v>
      </c>
      <c r="BK386">
        <v>25</v>
      </c>
      <c r="BL386">
        <v>0.03</v>
      </c>
      <c r="BM386">
        <v>0.02</v>
      </c>
      <c r="BN386" s="3">
        <f t="shared" si="40"/>
        <v>3.7913827855001032</v>
      </c>
      <c r="BO386" s="3">
        <f t="shared" si="41"/>
        <v>3.9953783506262353</v>
      </c>
      <c r="BP386" s="43">
        <v>1.8</v>
      </c>
      <c r="BQ386" s="43">
        <v>9.1999999999999993</v>
      </c>
      <c r="BR386" s="43">
        <v>1.6</v>
      </c>
      <c r="BS386" s="44">
        <f t="shared" si="45"/>
        <v>68.256300692371468</v>
      </c>
      <c r="BT386" s="45">
        <v>20.608618994334002</v>
      </c>
      <c r="BU386" s="45">
        <v>19.162674971925188</v>
      </c>
      <c r="BV386" s="45">
        <v>4.5934576276452317</v>
      </c>
      <c r="BW386" s="45">
        <v>1.8497838331398126</v>
      </c>
      <c r="BX386" s="45">
        <v>13.948254064888962</v>
      </c>
      <c r="BY386" s="44">
        <f t="shared" si="46"/>
        <v>60.162789491933196</v>
      </c>
      <c r="BZ386" s="45">
        <v>8.9541161352663714</v>
      </c>
      <c r="CA386" s="45">
        <v>7.8975126589808028E-3</v>
      </c>
      <c r="CB386" s="45">
        <v>5.6675163628204261</v>
      </c>
      <c r="CC386" s="45">
        <v>-6.5360188103075121</v>
      </c>
      <c r="CD386" s="44">
        <f t="shared" si="47"/>
        <v>8.0935112004382663</v>
      </c>
      <c r="CE386" s="46">
        <v>1067.75</v>
      </c>
      <c r="CF386" s="46">
        <v>118.03333333333333</v>
      </c>
      <c r="CG386" s="46">
        <v>329.58333333333331</v>
      </c>
      <c r="CH386" s="46">
        <v>1515.3666666666666</v>
      </c>
      <c r="CI386" s="47">
        <v>4500000</v>
      </c>
      <c r="CJ386">
        <v>2990000</v>
      </c>
      <c r="CK386" s="2">
        <v>43.700001</v>
      </c>
      <c r="CL386">
        <v>4.5</v>
      </c>
      <c r="CM386" s="3">
        <v>5</v>
      </c>
      <c r="CN386" s="2">
        <f t="shared" si="42"/>
        <v>-1.2000000000000011</v>
      </c>
      <c r="CO386" s="2">
        <f t="shared" si="43"/>
        <v>-3.2499789999999997</v>
      </c>
      <c r="CP386" s="48">
        <v>69.135581999999999</v>
      </c>
      <c r="CQ386" s="2">
        <v>22.752849999999999</v>
      </c>
      <c r="CR386" s="2">
        <v>35.340595</v>
      </c>
      <c r="CS386" s="2">
        <v>58.093445000000003</v>
      </c>
      <c r="CT386" s="2">
        <v>8.2016659999999995</v>
      </c>
      <c r="CU386" s="2">
        <v>2.0557910000000001</v>
      </c>
      <c r="CV386" s="2">
        <v>-7.4359999999999999E-3</v>
      </c>
      <c r="CW386" s="2">
        <v>10.250021</v>
      </c>
      <c r="CX386" t="s">
        <v>150</v>
      </c>
      <c r="CY386" s="2">
        <v>5</v>
      </c>
      <c r="CZ386" s="49">
        <f t="shared" si="44"/>
        <v>3.9166736666666666</v>
      </c>
    </row>
    <row r="387" spans="1:104" x14ac:dyDescent="0.2">
      <c r="A387" s="31" t="s">
        <v>2372</v>
      </c>
      <c r="B387" t="s">
        <v>2371</v>
      </c>
      <c r="D387" t="s">
        <v>1671</v>
      </c>
      <c r="E387">
        <v>76</v>
      </c>
      <c r="F387">
        <v>232</v>
      </c>
      <c r="G387" t="s">
        <v>1668</v>
      </c>
      <c r="I387" t="s">
        <v>614</v>
      </c>
      <c r="J387" t="s">
        <v>131</v>
      </c>
      <c r="K387" t="s">
        <v>77</v>
      </c>
      <c r="L387" t="s">
        <v>2057</v>
      </c>
      <c r="M387" t="s">
        <v>69</v>
      </c>
      <c r="N387">
        <v>67</v>
      </c>
      <c r="O387">
        <v>13</v>
      </c>
      <c r="P387">
        <v>28</v>
      </c>
      <c r="Q387">
        <v>41</v>
      </c>
      <c r="R387">
        <v>-9</v>
      </c>
      <c r="S387">
        <v>1</v>
      </c>
      <c r="T387">
        <v>-9</v>
      </c>
      <c r="U387">
        <v>16</v>
      </c>
      <c r="V387">
        <v>153</v>
      </c>
      <c r="W387">
        <v>39</v>
      </c>
      <c r="X387">
        <v>18</v>
      </c>
      <c r="Y387">
        <v>42</v>
      </c>
      <c r="Z387">
        <v>39</v>
      </c>
      <c r="AA387">
        <v>40</v>
      </c>
      <c r="AB387">
        <v>10</v>
      </c>
      <c r="AC387">
        <v>23</v>
      </c>
      <c r="AD387">
        <v>0.8</v>
      </c>
      <c r="AE387">
        <v>11</v>
      </c>
      <c r="AF387">
        <v>2</v>
      </c>
      <c r="AG387">
        <v>0</v>
      </c>
      <c r="AH387">
        <v>15</v>
      </c>
      <c r="AI387">
        <v>0</v>
      </c>
      <c r="AJ387">
        <v>13</v>
      </c>
      <c r="AK387">
        <v>13</v>
      </c>
      <c r="AL387">
        <v>15</v>
      </c>
      <c r="AM387">
        <v>8</v>
      </c>
      <c r="AN387">
        <v>20</v>
      </c>
      <c r="AO387">
        <v>3</v>
      </c>
      <c r="AP387">
        <v>0</v>
      </c>
      <c r="AQ387">
        <v>0</v>
      </c>
      <c r="AR387">
        <v>8</v>
      </c>
      <c r="AS387">
        <v>5</v>
      </c>
      <c r="AT387">
        <v>4</v>
      </c>
      <c r="AU387">
        <v>9</v>
      </c>
      <c r="AV387">
        <v>0</v>
      </c>
      <c r="AW387">
        <v>0</v>
      </c>
      <c r="AX387">
        <v>74</v>
      </c>
      <c r="AY387">
        <v>30</v>
      </c>
      <c r="AZ387">
        <v>53</v>
      </c>
      <c r="BA387">
        <v>0</v>
      </c>
      <c r="BB387">
        <v>53325</v>
      </c>
      <c r="BC387">
        <v>79</v>
      </c>
      <c r="BD387">
        <v>9566</v>
      </c>
      <c r="BE387">
        <v>1177</v>
      </c>
      <c r="BF387">
        <v>8</v>
      </c>
      <c r="BG387">
        <v>0</v>
      </c>
      <c r="BH387">
        <v>0</v>
      </c>
      <c r="BI387">
        <v>0</v>
      </c>
      <c r="BJ387">
        <v>0</v>
      </c>
      <c r="BK387">
        <v>15</v>
      </c>
      <c r="BL387">
        <v>-0.03</v>
      </c>
      <c r="BM387">
        <v>0.24</v>
      </c>
      <c r="BN387" s="3" t="str">
        <f t="shared" ref="BN387:BN450" si="48">IF(AND(BB387&gt;3600,BC387&gt;1200),(4*(AZ387-BA387+0.2*BF387)/BB387*3600+BA387/BC387*3600)/5," ")</f>
        <v xml:space="preserve"> </v>
      </c>
      <c r="BO387" s="3">
        <f t="shared" ref="BO387:BO450" si="49">IF(AND(BB387&gt;3600,BD387&gt;1200),(4*((AX387-AY387+0.2*BK387)/BB387*3600)+(AY387/BD387*3600))/5," ")</f>
        <v>4.7963936974393313</v>
      </c>
      <c r="BP387" s="43">
        <v>-9.8000000000000007</v>
      </c>
      <c r="BQ387" s="43">
        <v>2.5</v>
      </c>
      <c r="BR387" s="43">
        <v>-0.6</v>
      </c>
      <c r="BS387" s="44">
        <f t="shared" si="45"/>
        <v>34.763024431226007</v>
      </c>
      <c r="BT387" s="45">
        <v>14.813840028474182</v>
      </c>
      <c r="BU387" s="45">
        <v>9.1461042949106339</v>
      </c>
      <c r="BV387" s="45">
        <v>-1.4135200314847014</v>
      </c>
      <c r="BW387" s="45">
        <v>-1.5388271040598676E-2</v>
      </c>
      <c r="BX387" s="45">
        <v>-4.702348275593967E-2</v>
      </c>
      <c r="BY387" s="44">
        <f t="shared" si="46"/>
        <v>22.484012538103578</v>
      </c>
      <c r="BZ387" s="45">
        <v>5.5474612947276674</v>
      </c>
      <c r="CA387" s="45">
        <v>-1.0758497160298941</v>
      </c>
      <c r="CB387" s="45">
        <v>0.20339822526821588</v>
      </c>
      <c r="CC387" s="45">
        <v>7.604002089156439</v>
      </c>
      <c r="CD387" s="44">
        <f t="shared" si="47"/>
        <v>12.279011893122428</v>
      </c>
      <c r="CE387" s="46">
        <v>888.75</v>
      </c>
      <c r="CF387" s="46">
        <v>1.3166666666666667</v>
      </c>
      <c r="CG387" s="46">
        <v>159.43333333333334</v>
      </c>
      <c r="CH387" s="46">
        <v>1049.5</v>
      </c>
      <c r="CI387" s="47">
        <v>2500000</v>
      </c>
      <c r="CJ387">
        <v>1849536</v>
      </c>
      <c r="CK387" s="2">
        <v>49.700001</v>
      </c>
      <c r="CL387">
        <v>2.5</v>
      </c>
      <c r="CM387" s="2"/>
      <c r="CN387" s="2">
        <f t="shared" ref="CN387:CN450" si="50">IF(CL387&gt;0,SUM(BQ387:BR387)-3*(CL387-0.5),"")</f>
        <v>-4.0999999999999996</v>
      </c>
      <c r="CO387" s="2">
        <f t="shared" ref="CO387:CO450" si="51">IF(CL387&gt;0,CW387-3*(CM387-0.5),"")</f>
        <v>7.1796319999999998</v>
      </c>
      <c r="CP387" s="48">
        <v>62.972316999999997</v>
      </c>
      <c r="CQ387" s="2">
        <v>14.026161</v>
      </c>
      <c r="CR387" s="2">
        <v>25.297901</v>
      </c>
      <c r="CS387" s="2">
        <v>39.324061999999998</v>
      </c>
      <c r="CT387" s="2">
        <v>3.7850139999999999</v>
      </c>
      <c r="CU387" s="2">
        <v>1.896563</v>
      </c>
      <c r="CV387" s="2">
        <v>-1.9449999999999999E-3</v>
      </c>
      <c r="CW387" s="2">
        <v>5.6796319999999998</v>
      </c>
      <c r="CX387" t="s">
        <v>2057</v>
      </c>
      <c r="CY387" s="2"/>
      <c r="CZ387" s="49">
        <f t="shared" ref="CZ387:CZ450" si="52">CW387/3+0.5</f>
        <v>2.3932106666666666</v>
      </c>
    </row>
    <row r="388" spans="1:104" x14ac:dyDescent="0.2">
      <c r="A388" s="31" t="s">
        <v>2373</v>
      </c>
      <c r="B388" t="s">
        <v>2374</v>
      </c>
      <c r="D388" t="s">
        <v>1671</v>
      </c>
      <c r="E388">
        <v>70</v>
      </c>
      <c r="F388">
        <v>190</v>
      </c>
      <c r="G388" t="s">
        <v>1663</v>
      </c>
      <c r="I388" t="s">
        <v>2375</v>
      </c>
      <c r="J388" s="18" t="s">
        <v>131</v>
      </c>
      <c r="K388" t="s">
        <v>74</v>
      </c>
      <c r="L388" t="s">
        <v>74</v>
      </c>
      <c r="M388" t="s">
        <v>48</v>
      </c>
      <c r="N388">
        <v>82</v>
      </c>
      <c r="O388">
        <v>26</v>
      </c>
      <c r="P388">
        <v>50</v>
      </c>
      <c r="Q388">
        <v>76</v>
      </c>
      <c r="R388">
        <v>-14</v>
      </c>
      <c r="S388">
        <v>-18</v>
      </c>
      <c r="T388">
        <v>-3</v>
      </c>
      <c r="U388">
        <v>44</v>
      </c>
      <c r="V388">
        <v>165</v>
      </c>
      <c r="W388">
        <v>37</v>
      </c>
      <c r="X388">
        <v>17</v>
      </c>
      <c r="Y388">
        <v>61</v>
      </c>
      <c r="Z388">
        <v>53</v>
      </c>
      <c r="AA388">
        <v>41</v>
      </c>
      <c r="AB388">
        <v>3</v>
      </c>
      <c r="AC388">
        <v>5</v>
      </c>
      <c r="AD388">
        <v>0.1</v>
      </c>
      <c r="AE388">
        <v>14</v>
      </c>
      <c r="AF388">
        <v>12</v>
      </c>
      <c r="AG388">
        <v>0</v>
      </c>
      <c r="AH388">
        <v>19</v>
      </c>
      <c r="AI388">
        <v>0</v>
      </c>
      <c r="AJ388">
        <v>31</v>
      </c>
      <c r="AK388">
        <v>21</v>
      </c>
      <c r="AL388">
        <v>29</v>
      </c>
      <c r="AM388">
        <v>15</v>
      </c>
      <c r="AN388">
        <v>35</v>
      </c>
      <c r="AO388">
        <v>8</v>
      </c>
      <c r="AP388">
        <v>0</v>
      </c>
      <c r="AQ388">
        <v>3</v>
      </c>
      <c r="AR388">
        <v>15</v>
      </c>
      <c r="AS388">
        <v>11</v>
      </c>
      <c r="AT388">
        <v>10</v>
      </c>
      <c r="AU388">
        <v>16</v>
      </c>
      <c r="AV388">
        <v>0</v>
      </c>
      <c r="AW388">
        <v>0</v>
      </c>
      <c r="AX388">
        <v>101</v>
      </c>
      <c r="AY388">
        <v>54</v>
      </c>
      <c r="AZ388">
        <v>66</v>
      </c>
      <c r="BA388">
        <v>5</v>
      </c>
      <c r="BB388">
        <v>61847</v>
      </c>
      <c r="BC388">
        <v>1917</v>
      </c>
      <c r="BD388">
        <v>21036</v>
      </c>
      <c r="BE388">
        <v>1530</v>
      </c>
      <c r="BF388">
        <v>22</v>
      </c>
      <c r="BG388">
        <v>0</v>
      </c>
      <c r="BH388">
        <v>0</v>
      </c>
      <c r="BI388">
        <v>0</v>
      </c>
      <c r="BJ388">
        <v>0</v>
      </c>
      <c r="BK388">
        <v>14</v>
      </c>
      <c r="BL388">
        <v>0.02</v>
      </c>
      <c r="BM388">
        <v>0.13</v>
      </c>
      <c r="BN388" s="3">
        <f t="shared" si="48"/>
        <v>4.9233851429975122</v>
      </c>
      <c r="BO388" s="3">
        <f t="shared" si="49"/>
        <v>4.167273173828085</v>
      </c>
      <c r="BP388" s="43">
        <v>-3</v>
      </c>
      <c r="BQ388" s="43">
        <v>11.6</v>
      </c>
      <c r="BR388" s="43">
        <v>0.1</v>
      </c>
      <c r="BS388" s="44">
        <f t="shared" ref="BS388:BS451" si="53">BY388+CD388</f>
        <v>65.095887836773443</v>
      </c>
      <c r="BT388" s="45">
        <v>18.179605007018523</v>
      </c>
      <c r="BU388" s="45">
        <v>24.740118700235296</v>
      </c>
      <c r="BV388" s="45">
        <v>-2.9489150915822129</v>
      </c>
      <c r="BW388" s="45">
        <v>-0.34732443602631491</v>
      </c>
      <c r="BX388" s="45">
        <v>16.860681417200237</v>
      </c>
      <c r="BY388" s="44">
        <f t="shared" ref="BY388:BY451" si="54">SUM(BT388:BX388)</f>
        <v>56.484165596845529</v>
      </c>
      <c r="BZ388" s="45">
        <v>6.9148308061589585</v>
      </c>
      <c r="CA388" s="45">
        <v>4.9149209493557888E-2</v>
      </c>
      <c r="CB388" s="45">
        <v>0.88323718398011741</v>
      </c>
      <c r="CC388" s="45">
        <v>0.76450504029528354</v>
      </c>
      <c r="CD388" s="44">
        <f t="shared" ref="CD388:CD451" si="55">SUM(BZ388:CC388)</f>
        <v>8.6117222399279179</v>
      </c>
      <c r="CE388" s="46">
        <v>1030.7833333333333</v>
      </c>
      <c r="CF388" s="46">
        <v>31.950000000000003</v>
      </c>
      <c r="CG388" s="46">
        <v>350.6</v>
      </c>
      <c r="CH388" s="46">
        <v>1413.3333333333335</v>
      </c>
      <c r="CI388" s="47">
        <v>3666666.6666666665</v>
      </c>
      <c r="CJ388">
        <v>3197665</v>
      </c>
      <c r="CK388" s="2">
        <v>38.900002000000001</v>
      </c>
      <c r="CL388">
        <v>3.85</v>
      </c>
      <c r="CM388" s="3">
        <v>3.85</v>
      </c>
      <c r="CN388" s="2">
        <f t="shared" si="50"/>
        <v>1.6499999999999986</v>
      </c>
      <c r="CO388" s="2">
        <f t="shared" si="51"/>
        <v>-2.8225550000000004</v>
      </c>
      <c r="CP388" s="48">
        <v>66.585555999999997</v>
      </c>
      <c r="CQ388" s="2">
        <v>17.293839999999999</v>
      </c>
      <c r="CR388" s="2">
        <v>32.886100999999996</v>
      </c>
      <c r="CS388" s="2">
        <v>50.179940999999999</v>
      </c>
      <c r="CT388" s="2">
        <v>6.2340999999999998</v>
      </c>
      <c r="CU388" s="2">
        <v>1.0597700000000001</v>
      </c>
      <c r="CV388" s="2">
        <v>-6.6425999999999999E-2</v>
      </c>
      <c r="CW388" s="2">
        <v>7.2274450000000003</v>
      </c>
      <c r="CX388" t="s">
        <v>74</v>
      </c>
      <c r="CY388" s="2">
        <v>3.7</v>
      </c>
      <c r="CZ388" s="49">
        <f t="shared" si="52"/>
        <v>2.9091483333333334</v>
      </c>
    </row>
    <row r="389" spans="1:104" x14ac:dyDescent="0.2">
      <c r="A389" s="31" t="s">
        <v>2376</v>
      </c>
      <c r="B389" t="s">
        <v>2377</v>
      </c>
      <c r="D389" t="s">
        <v>1805</v>
      </c>
      <c r="E389">
        <v>74</v>
      </c>
      <c r="F389">
        <v>196</v>
      </c>
      <c r="G389" t="s">
        <v>1663</v>
      </c>
      <c r="I389" t="s">
        <v>1038</v>
      </c>
      <c r="J389" t="s">
        <v>1039</v>
      </c>
      <c r="K389" t="s">
        <v>43</v>
      </c>
      <c r="L389" t="s">
        <v>1704</v>
      </c>
      <c r="M389" t="s">
        <v>57</v>
      </c>
      <c r="N389">
        <v>71</v>
      </c>
      <c r="O389">
        <v>2</v>
      </c>
      <c r="P389">
        <v>17</v>
      </c>
      <c r="Q389">
        <v>19</v>
      </c>
      <c r="R389">
        <v>-8</v>
      </c>
      <c r="S389">
        <v>-3</v>
      </c>
      <c r="T389">
        <v>-3</v>
      </c>
      <c r="U389">
        <v>48</v>
      </c>
      <c r="V389">
        <v>66</v>
      </c>
      <c r="W389">
        <v>54</v>
      </c>
      <c r="X389">
        <v>90</v>
      </c>
      <c r="Y389">
        <v>23</v>
      </c>
      <c r="Z389">
        <v>49</v>
      </c>
      <c r="AA389">
        <v>22</v>
      </c>
      <c r="AB389">
        <v>0</v>
      </c>
      <c r="AC389">
        <v>0</v>
      </c>
      <c r="AD389">
        <v>0</v>
      </c>
      <c r="AE389">
        <v>2</v>
      </c>
      <c r="AF389">
        <v>0</v>
      </c>
      <c r="AG389">
        <v>0</v>
      </c>
      <c r="AH389">
        <v>14</v>
      </c>
      <c r="AI389">
        <v>1</v>
      </c>
      <c r="AJ389">
        <v>2</v>
      </c>
      <c r="AK389">
        <v>11</v>
      </c>
      <c r="AL389">
        <v>6</v>
      </c>
      <c r="AM389">
        <v>3</v>
      </c>
      <c r="AN389">
        <v>14</v>
      </c>
      <c r="AO389">
        <v>0</v>
      </c>
      <c r="AP389">
        <v>0</v>
      </c>
      <c r="AQ389">
        <v>0</v>
      </c>
      <c r="AR389">
        <v>1</v>
      </c>
      <c r="AS389">
        <v>1</v>
      </c>
      <c r="AT389">
        <v>0</v>
      </c>
      <c r="AU389">
        <v>2</v>
      </c>
      <c r="AV389">
        <v>0</v>
      </c>
      <c r="AW389">
        <v>0</v>
      </c>
      <c r="AX389">
        <v>52</v>
      </c>
      <c r="AY389">
        <v>5</v>
      </c>
      <c r="AZ389">
        <v>78</v>
      </c>
      <c r="BA389">
        <v>23</v>
      </c>
      <c r="BB389">
        <v>70167</v>
      </c>
      <c r="BC389">
        <v>10116</v>
      </c>
      <c r="BD389">
        <v>3287</v>
      </c>
      <c r="BE389">
        <v>1984</v>
      </c>
      <c r="BF389">
        <v>24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-0.01</v>
      </c>
      <c r="BM389">
        <v>-0.06</v>
      </c>
      <c r="BN389" s="3">
        <f t="shared" si="48"/>
        <v>4.091497828236621</v>
      </c>
      <c r="BO389" s="3">
        <f t="shared" si="49"/>
        <v>3.0243355838684112</v>
      </c>
      <c r="BP389" s="43">
        <v>-0.2</v>
      </c>
      <c r="BQ389" s="43">
        <v>0.6</v>
      </c>
      <c r="BR389" s="43">
        <v>1.3</v>
      </c>
      <c r="BS389" s="44">
        <f t="shared" si="53"/>
        <v>33.556115643922617</v>
      </c>
      <c r="BT389" s="45">
        <v>8.1923197763081799</v>
      </c>
      <c r="BU389" s="45">
        <v>0.48854680959650826</v>
      </c>
      <c r="BV389" s="45">
        <v>-4.3207726196950391</v>
      </c>
      <c r="BW389" s="45">
        <v>1.4939331202627297</v>
      </c>
      <c r="BX389" s="45">
        <v>0</v>
      </c>
      <c r="BY389" s="44">
        <f t="shared" si="54"/>
        <v>5.8540270864723789</v>
      </c>
      <c r="BZ389" s="45">
        <v>19.889213897699793</v>
      </c>
      <c r="CA389" s="45">
        <v>1.6752121102334905</v>
      </c>
      <c r="CB389" s="45">
        <v>8.1627379890342695</v>
      </c>
      <c r="CC389" s="45">
        <v>-2.0250754395173209</v>
      </c>
      <c r="CD389" s="44">
        <f t="shared" si="55"/>
        <v>27.702088557450235</v>
      </c>
      <c r="CE389" s="46">
        <v>1169.45</v>
      </c>
      <c r="CF389" s="46">
        <v>168.6</v>
      </c>
      <c r="CG389" s="46">
        <v>54.783333333333331</v>
      </c>
      <c r="CH389" s="46">
        <v>1392.8333333333333</v>
      </c>
      <c r="CI389" s="47">
        <v>1100000</v>
      </c>
      <c r="CJ389">
        <v>2456169</v>
      </c>
      <c r="CK389" s="2">
        <v>60.099997999999999</v>
      </c>
      <c r="CL389">
        <v>1.1000000000000001</v>
      </c>
      <c r="CM389" s="2">
        <v>1.5</v>
      </c>
      <c r="CN389" s="2">
        <f t="shared" si="50"/>
        <v>9.9999999999999645E-2</v>
      </c>
      <c r="CO389" s="2">
        <f t="shared" si="51"/>
        <v>9.3659000000000159E-2</v>
      </c>
      <c r="CP389" s="48">
        <v>59.896808999999998</v>
      </c>
      <c r="CQ389" s="2">
        <v>2.9305859999999999</v>
      </c>
      <c r="CR389" s="2">
        <v>13.128321</v>
      </c>
      <c r="CS389" s="2">
        <v>16.058907000000001</v>
      </c>
      <c r="CT389" s="2">
        <v>0.84718700000000002</v>
      </c>
      <c r="CU389" s="2">
        <v>2.2453500000000002</v>
      </c>
      <c r="CV389" s="2">
        <v>1.122E-3</v>
      </c>
      <c r="CW389" s="2">
        <v>3.0936590000000002</v>
      </c>
      <c r="CX389" t="s">
        <v>1704</v>
      </c>
      <c r="CY389" s="2">
        <v>1.5</v>
      </c>
      <c r="CZ389" s="49">
        <f t="shared" si="52"/>
        <v>1.5312196666666666</v>
      </c>
    </row>
    <row r="390" spans="1:104" x14ac:dyDescent="0.2">
      <c r="A390" s="31" t="s">
        <v>2378</v>
      </c>
      <c r="B390" t="s">
        <v>2379</v>
      </c>
      <c r="D390" t="s">
        <v>1805</v>
      </c>
      <c r="E390">
        <v>72</v>
      </c>
      <c r="F390">
        <v>177</v>
      </c>
      <c r="G390" t="s">
        <v>1668</v>
      </c>
      <c r="I390" t="s">
        <v>176</v>
      </c>
      <c r="J390" t="s">
        <v>177</v>
      </c>
      <c r="K390" t="s">
        <v>94</v>
      </c>
      <c r="L390" t="s">
        <v>94</v>
      </c>
      <c r="M390" t="s">
        <v>69</v>
      </c>
      <c r="N390">
        <v>82</v>
      </c>
      <c r="O390">
        <v>22</v>
      </c>
      <c r="P390">
        <v>51</v>
      </c>
      <c r="Q390">
        <v>73</v>
      </c>
      <c r="R390">
        <v>37</v>
      </c>
      <c r="S390">
        <v>18</v>
      </c>
      <c r="T390">
        <v>12</v>
      </c>
      <c r="U390">
        <v>26</v>
      </c>
      <c r="V390">
        <v>146</v>
      </c>
      <c r="W390">
        <v>77</v>
      </c>
      <c r="X390">
        <v>46</v>
      </c>
      <c r="Y390">
        <v>42</v>
      </c>
      <c r="Z390">
        <v>23</v>
      </c>
      <c r="AA390">
        <v>38</v>
      </c>
      <c r="AB390">
        <v>527</v>
      </c>
      <c r="AC390">
        <v>521</v>
      </c>
      <c r="AD390">
        <v>22.3</v>
      </c>
      <c r="AE390">
        <v>15</v>
      </c>
      <c r="AF390">
        <v>5</v>
      </c>
      <c r="AG390">
        <v>2</v>
      </c>
      <c r="AH390">
        <v>35</v>
      </c>
      <c r="AI390">
        <v>2</v>
      </c>
      <c r="AJ390">
        <v>14</v>
      </c>
      <c r="AK390">
        <v>24</v>
      </c>
      <c r="AL390">
        <v>27</v>
      </c>
      <c r="AM390">
        <v>15</v>
      </c>
      <c r="AN390">
        <v>36</v>
      </c>
      <c r="AO390">
        <v>1</v>
      </c>
      <c r="AP390">
        <v>1</v>
      </c>
      <c r="AQ390">
        <v>6</v>
      </c>
      <c r="AR390">
        <v>15</v>
      </c>
      <c r="AS390">
        <v>7</v>
      </c>
      <c r="AT390">
        <v>8</v>
      </c>
      <c r="AU390">
        <v>14</v>
      </c>
      <c r="AV390">
        <v>1</v>
      </c>
      <c r="AW390">
        <v>0</v>
      </c>
      <c r="AX390">
        <v>97</v>
      </c>
      <c r="AY390">
        <v>32</v>
      </c>
      <c r="AZ390">
        <v>48</v>
      </c>
      <c r="BA390">
        <v>20</v>
      </c>
      <c r="BB390">
        <v>62392</v>
      </c>
      <c r="BC390">
        <v>8739</v>
      </c>
      <c r="BD390">
        <v>11812</v>
      </c>
      <c r="BE390">
        <v>1740</v>
      </c>
      <c r="BF390">
        <v>13</v>
      </c>
      <c r="BG390">
        <v>0</v>
      </c>
      <c r="BH390">
        <v>0</v>
      </c>
      <c r="BI390">
        <v>0</v>
      </c>
      <c r="BJ390">
        <v>0</v>
      </c>
      <c r="BK390">
        <v>12</v>
      </c>
      <c r="BL390">
        <v>0.01</v>
      </c>
      <c r="BM390">
        <v>0.42</v>
      </c>
      <c r="BN390" s="3">
        <f t="shared" si="48"/>
        <v>3.0602745684604793</v>
      </c>
      <c r="BO390" s="3">
        <f t="shared" si="49"/>
        <v>5.061726852283849</v>
      </c>
      <c r="BP390" s="43">
        <v>22.4</v>
      </c>
      <c r="BQ390" s="43">
        <v>12.3</v>
      </c>
      <c r="BR390" s="43">
        <v>6</v>
      </c>
      <c r="BS390" s="44">
        <f t="shared" si="53"/>
        <v>68.522971974068327</v>
      </c>
      <c r="BT390" s="45">
        <v>35.342642098380836</v>
      </c>
      <c r="BU390" s="45">
        <v>11.629002030300644</v>
      </c>
      <c r="BV390" s="45">
        <v>-3.1232652897652367</v>
      </c>
      <c r="BW390" s="45">
        <v>4.1807525646133952</v>
      </c>
      <c r="BX390" s="45">
        <v>1.7005293097923706</v>
      </c>
      <c r="BY390" s="44">
        <f t="shared" si="54"/>
        <v>49.729660713322005</v>
      </c>
      <c r="BZ390" s="45">
        <v>10.539416707833286</v>
      </c>
      <c r="CA390" s="45">
        <v>0.9365671243793815</v>
      </c>
      <c r="CB390" s="45">
        <v>2.7245595483194562</v>
      </c>
      <c r="CC390" s="45">
        <v>4.5927678802142005</v>
      </c>
      <c r="CD390" s="44">
        <f t="shared" si="55"/>
        <v>18.793311260746325</v>
      </c>
      <c r="CE390" s="46">
        <v>1039.8666666666666</v>
      </c>
      <c r="CF390" s="46">
        <v>145.65</v>
      </c>
      <c r="CG390" s="46">
        <v>196.86666666666667</v>
      </c>
      <c r="CH390" s="46">
        <v>1382.3833333333332</v>
      </c>
      <c r="CI390" s="47">
        <v>883333.33333333337</v>
      </c>
      <c r="CJ390">
        <v>6331886</v>
      </c>
      <c r="CK390" s="2">
        <v>89.800003000000004</v>
      </c>
      <c r="CL390">
        <v>0.82499999999999996</v>
      </c>
      <c r="CM390" s="3">
        <v>3.5</v>
      </c>
      <c r="CN390" s="2">
        <f t="shared" si="50"/>
        <v>17.324999999999999</v>
      </c>
      <c r="CO390" s="2">
        <f t="shared" si="51"/>
        <v>4.9224080000000008</v>
      </c>
      <c r="CP390" s="48">
        <v>73.455887000000004</v>
      </c>
      <c r="CQ390" s="2">
        <v>21.876829000000001</v>
      </c>
      <c r="CR390" s="2">
        <v>43.004387000000001</v>
      </c>
      <c r="CS390" s="2">
        <v>64.881215999999995</v>
      </c>
      <c r="CT390" s="2">
        <v>10.181566</v>
      </c>
      <c r="CU390" s="2">
        <v>3.7338610000000001</v>
      </c>
      <c r="CV390" s="2">
        <v>6.9800000000000001E-3</v>
      </c>
      <c r="CW390" s="2">
        <v>13.922408000000001</v>
      </c>
      <c r="CX390" t="s">
        <v>94</v>
      </c>
      <c r="CY390" s="2">
        <v>3.8</v>
      </c>
      <c r="CZ390" s="49">
        <f t="shared" si="52"/>
        <v>5.1408026666666666</v>
      </c>
    </row>
    <row r="391" spans="1:104" x14ac:dyDescent="0.2">
      <c r="A391" s="31" t="s">
        <v>2380</v>
      </c>
      <c r="B391" t="s">
        <v>2381</v>
      </c>
      <c r="D391" t="s">
        <v>1805</v>
      </c>
      <c r="E391">
        <v>74</v>
      </c>
      <c r="F391">
        <v>194</v>
      </c>
      <c r="G391" t="s">
        <v>1668</v>
      </c>
      <c r="I391" t="s">
        <v>579</v>
      </c>
      <c r="J391" t="s">
        <v>580</v>
      </c>
      <c r="K391" t="s">
        <v>58</v>
      </c>
      <c r="L391" t="s">
        <v>58</v>
      </c>
      <c r="M391" t="s">
        <v>69</v>
      </c>
      <c r="N391">
        <v>66</v>
      </c>
      <c r="O391">
        <v>4</v>
      </c>
      <c r="P391">
        <v>15</v>
      </c>
      <c r="Q391">
        <v>19</v>
      </c>
      <c r="R391">
        <v>2</v>
      </c>
      <c r="S391">
        <v>-1</v>
      </c>
      <c r="T391">
        <v>-1</v>
      </c>
      <c r="U391">
        <v>18</v>
      </c>
      <c r="V391">
        <v>77</v>
      </c>
      <c r="W391">
        <v>43</v>
      </c>
      <c r="X391">
        <v>33</v>
      </c>
      <c r="Y391">
        <v>30</v>
      </c>
      <c r="Z391">
        <v>10</v>
      </c>
      <c r="AA391">
        <v>29</v>
      </c>
      <c r="AB391">
        <v>439</v>
      </c>
      <c r="AC391">
        <v>431</v>
      </c>
      <c r="AD391">
        <v>22.7</v>
      </c>
      <c r="AE391">
        <v>3</v>
      </c>
      <c r="AF391">
        <v>0</v>
      </c>
      <c r="AG391">
        <v>1</v>
      </c>
      <c r="AH391">
        <v>15</v>
      </c>
      <c r="AI391">
        <v>0</v>
      </c>
      <c r="AJ391">
        <v>0</v>
      </c>
      <c r="AK391">
        <v>7</v>
      </c>
      <c r="AL391">
        <v>8</v>
      </c>
      <c r="AM391">
        <v>5</v>
      </c>
      <c r="AN391">
        <v>10</v>
      </c>
      <c r="AO391">
        <v>0</v>
      </c>
      <c r="AP391">
        <v>0</v>
      </c>
      <c r="AQ391">
        <v>1</v>
      </c>
      <c r="AR391">
        <v>0</v>
      </c>
      <c r="AS391">
        <v>4</v>
      </c>
      <c r="AT391">
        <v>0</v>
      </c>
      <c r="AU391">
        <v>4</v>
      </c>
      <c r="AV391">
        <v>0</v>
      </c>
      <c r="AW391">
        <v>0</v>
      </c>
      <c r="AX391">
        <v>25</v>
      </c>
      <c r="AY391">
        <v>2</v>
      </c>
      <c r="AZ391">
        <v>37</v>
      </c>
      <c r="BA391">
        <v>16</v>
      </c>
      <c r="BB391">
        <v>43997</v>
      </c>
      <c r="BC391">
        <v>9680</v>
      </c>
      <c r="BD391">
        <v>1660</v>
      </c>
      <c r="BE391">
        <v>1352</v>
      </c>
      <c r="BF391">
        <v>9</v>
      </c>
      <c r="BG391">
        <v>0</v>
      </c>
      <c r="BH391">
        <v>0</v>
      </c>
      <c r="BI391">
        <v>0</v>
      </c>
      <c r="BJ391">
        <v>0</v>
      </c>
      <c r="BK391">
        <v>8</v>
      </c>
      <c r="BL391">
        <v>-0.05</v>
      </c>
      <c r="BM391">
        <v>-0.18</v>
      </c>
      <c r="BN391" s="3">
        <f t="shared" si="48"/>
        <v>2.6825480399959654</v>
      </c>
      <c r="BO391" s="3">
        <f t="shared" si="49"/>
        <v>2.4777614903097174</v>
      </c>
      <c r="BP391" s="43">
        <v>-0.6</v>
      </c>
      <c r="BQ391" s="43">
        <v>0.1</v>
      </c>
      <c r="BR391" s="43">
        <v>1.1000000000000001</v>
      </c>
      <c r="BS391" s="44">
        <f t="shared" si="53"/>
        <v>7.3647513373633604</v>
      </c>
      <c r="BT391" s="45">
        <v>2.7689130173911742</v>
      </c>
      <c r="BU391" s="45">
        <v>-0.69586555364907088</v>
      </c>
      <c r="BV391" s="45">
        <v>-3.3283886857188492</v>
      </c>
      <c r="BW391" s="45">
        <v>1.0128605378311422</v>
      </c>
      <c r="BX391" s="45">
        <v>-2.0194340023892488</v>
      </c>
      <c r="BY391" s="44">
        <f t="shared" si="54"/>
        <v>-2.2619146865348525</v>
      </c>
      <c r="BZ391" s="45">
        <v>4.3533505088084352</v>
      </c>
      <c r="CA391" s="45">
        <v>7.2233282465942072E-2</v>
      </c>
      <c r="CB391" s="45">
        <v>3.6134803270427729</v>
      </c>
      <c r="CC391" s="45">
        <v>1.5876019055810642</v>
      </c>
      <c r="CD391" s="44">
        <f t="shared" si="55"/>
        <v>9.6266660238982134</v>
      </c>
      <c r="CE391" s="46">
        <v>733.2833333333333</v>
      </c>
      <c r="CF391" s="46">
        <v>161.33333333333334</v>
      </c>
      <c r="CG391" s="46">
        <v>27.666666666666671</v>
      </c>
      <c r="CH391" s="46">
        <v>922.2833333333333</v>
      </c>
      <c r="CI391" s="47">
        <v>682500</v>
      </c>
      <c r="CJ391">
        <v>987941</v>
      </c>
      <c r="CK391" s="2">
        <v>62.200001</v>
      </c>
      <c r="CL391">
        <v>0.56499999999999995</v>
      </c>
      <c r="CM391" s="3">
        <v>0.8</v>
      </c>
      <c r="CN391" s="2">
        <f t="shared" si="50"/>
        <v>1.0050000000000003</v>
      </c>
      <c r="CO391" s="2">
        <f t="shared" si="51"/>
        <v>1.5826749999999998</v>
      </c>
      <c r="CP391" s="48">
        <v>60.326453999999998</v>
      </c>
      <c r="CQ391" s="2">
        <v>6.7830250000000003</v>
      </c>
      <c r="CR391" s="2">
        <v>14.113854</v>
      </c>
      <c r="CS391" s="2">
        <v>20.896878999999998</v>
      </c>
      <c r="CT391" s="2">
        <v>0.98084000000000005</v>
      </c>
      <c r="CU391" s="2">
        <v>1.5163009999999999</v>
      </c>
      <c r="CV391" s="2">
        <v>-1.4465E-2</v>
      </c>
      <c r="CW391" s="2">
        <v>2.482675</v>
      </c>
      <c r="CX391" t="s">
        <v>58</v>
      </c>
      <c r="CY391" s="2">
        <v>0.7</v>
      </c>
      <c r="CZ391" s="49">
        <f t="shared" si="52"/>
        <v>1.3275583333333332</v>
      </c>
    </row>
    <row r="392" spans="1:104" x14ac:dyDescent="0.2">
      <c r="A392" s="31" t="s">
        <v>2382</v>
      </c>
      <c r="B392" t="s">
        <v>2383</v>
      </c>
      <c r="C392" t="s">
        <v>1684</v>
      </c>
      <c r="D392" t="s">
        <v>1681</v>
      </c>
      <c r="E392">
        <v>71</v>
      </c>
      <c r="F392">
        <v>191</v>
      </c>
      <c r="G392" t="s">
        <v>1668</v>
      </c>
      <c r="I392" t="s">
        <v>229</v>
      </c>
      <c r="J392" t="s">
        <v>1309</v>
      </c>
      <c r="K392" t="s">
        <v>65</v>
      </c>
      <c r="L392" t="s">
        <v>74</v>
      </c>
      <c r="M392" t="s">
        <v>69</v>
      </c>
      <c r="N392">
        <v>4</v>
      </c>
      <c r="O392">
        <v>1</v>
      </c>
      <c r="P392">
        <v>0</v>
      </c>
      <c r="Q392">
        <v>1</v>
      </c>
      <c r="R392">
        <v>0</v>
      </c>
      <c r="S392">
        <v>0</v>
      </c>
      <c r="T392">
        <v>0</v>
      </c>
      <c r="U392">
        <v>2</v>
      </c>
      <c r="V392">
        <v>5</v>
      </c>
      <c r="W392">
        <v>3</v>
      </c>
      <c r="X392">
        <v>1</v>
      </c>
      <c r="Y392">
        <v>3</v>
      </c>
      <c r="Z392">
        <v>1</v>
      </c>
      <c r="AA392">
        <v>1</v>
      </c>
      <c r="AB392">
        <v>14</v>
      </c>
      <c r="AC392">
        <v>10</v>
      </c>
      <c r="AD392">
        <v>10.3</v>
      </c>
      <c r="AE392">
        <v>0</v>
      </c>
      <c r="AF392">
        <v>1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1</v>
      </c>
      <c r="AS392">
        <v>0</v>
      </c>
      <c r="AT392">
        <v>1</v>
      </c>
      <c r="AU392">
        <v>0</v>
      </c>
      <c r="AV392">
        <v>0</v>
      </c>
      <c r="AW392">
        <v>0</v>
      </c>
      <c r="AX392">
        <v>2</v>
      </c>
      <c r="AY392">
        <v>2</v>
      </c>
      <c r="AZ392">
        <v>0</v>
      </c>
      <c r="BA392">
        <v>0</v>
      </c>
      <c r="BB392">
        <v>1782</v>
      </c>
      <c r="BC392">
        <v>40</v>
      </c>
      <c r="BD392">
        <v>634</v>
      </c>
      <c r="BE392">
        <v>57</v>
      </c>
      <c r="BF392">
        <v>1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0.08</v>
      </c>
      <c r="BM392">
        <v>-0.2</v>
      </c>
      <c r="BN392" s="3" t="str">
        <f t="shared" si="48"/>
        <v xml:space="preserve"> </v>
      </c>
      <c r="BO392" s="3" t="str">
        <f t="shared" si="49"/>
        <v xml:space="preserve"> </v>
      </c>
      <c r="BP392" s="43">
        <v>0.1</v>
      </c>
      <c r="BQ392" s="43">
        <v>0.1</v>
      </c>
      <c r="BR392" s="43">
        <v>0.1</v>
      </c>
      <c r="BS392" s="44">
        <f t="shared" si="53"/>
        <v>0.90515960068826407</v>
      </c>
      <c r="BT392" s="45">
        <v>-0.69596926010360405</v>
      </c>
      <c r="BU392" s="45">
        <v>1.3108843975866404</v>
      </c>
      <c r="BV392" s="45">
        <v>-0.30672214153958582</v>
      </c>
      <c r="BW392" s="45">
        <v>-7.4012858030472403E-3</v>
      </c>
      <c r="BX392" s="45">
        <v>0</v>
      </c>
      <c r="BY392" s="44">
        <f t="shared" si="54"/>
        <v>0.30079171014040335</v>
      </c>
      <c r="BZ392" s="45">
        <v>0.69079302283385913</v>
      </c>
      <c r="CA392" s="45">
        <v>5.5598948723584202E-2</v>
      </c>
      <c r="CB392" s="45">
        <v>7.1715477773375433E-2</v>
      </c>
      <c r="CC392" s="45">
        <v>-0.21373955878295789</v>
      </c>
      <c r="CD392" s="44">
        <f t="shared" si="55"/>
        <v>0.60436789054786078</v>
      </c>
      <c r="CE392" s="46">
        <v>29.700000000000003</v>
      </c>
      <c r="CF392" s="46">
        <v>0.66666666666666663</v>
      </c>
      <c r="CG392" s="46">
        <v>10.566666666666666</v>
      </c>
      <c r="CH392" s="46">
        <v>40.933333333333337</v>
      </c>
      <c r="CI392" s="47">
        <v>605000</v>
      </c>
      <c r="CL392">
        <v>0.60499999999999998</v>
      </c>
      <c r="CM392"/>
      <c r="CN392" s="2">
        <f t="shared" si="50"/>
        <v>-0.11499999999999994</v>
      </c>
      <c r="CO392" s="2">
        <f t="shared" si="51"/>
        <v>2.6252139999999997</v>
      </c>
      <c r="CP392" s="48">
        <v>27.427246</v>
      </c>
      <c r="CQ392" s="2">
        <v>4.5560369999999999</v>
      </c>
      <c r="CR392" s="2">
        <v>5.4871740000000004</v>
      </c>
      <c r="CS392" s="2">
        <v>10.043210999999999</v>
      </c>
      <c r="CT392" s="2">
        <v>0.63464100000000001</v>
      </c>
      <c r="CU392" s="2">
        <v>0.49114000000000002</v>
      </c>
      <c r="CV392" s="2">
        <v>-5.6700000000000001E-4</v>
      </c>
      <c r="CW392" s="2">
        <v>1.1252139999999999</v>
      </c>
      <c r="CZ392" s="49">
        <f t="shared" si="52"/>
        <v>0.87507133333333331</v>
      </c>
    </row>
    <row r="393" spans="1:104" x14ac:dyDescent="0.2">
      <c r="A393" s="31" t="s">
        <v>2384</v>
      </c>
      <c r="B393" t="s">
        <v>2385</v>
      </c>
      <c r="C393" t="s">
        <v>1742</v>
      </c>
      <c r="D393" t="s">
        <v>2386</v>
      </c>
      <c r="E393">
        <v>72</v>
      </c>
      <c r="F393">
        <v>189</v>
      </c>
      <c r="G393" t="s">
        <v>1741</v>
      </c>
      <c r="H393" t="s">
        <v>1742</v>
      </c>
      <c r="I393" t="s">
        <v>390</v>
      </c>
      <c r="J393" t="s">
        <v>345</v>
      </c>
      <c r="K393" t="s">
        <v>205</v>
      </c>
      <c r="L393" t="s">
        <v>205</v>
      </c>
      <c r="M393" t="s">
        <v>57</v>
      </c>
      <c r="N393">
        <v>80</v>
      </c>
      <c r="O393">
        <v>6</v>
      </c>
      <c r="P393">
        <v>45</v>
      </c>
      <c r="Q393">
        <v>51</v>
      </c>
      <c r="R393">
        <v>2</v>
      </c>
      <c r="S393">
        <v>12</v>
      </c>
      <c r="T393">
        <v>6</v>
      </c>
      <c r="U393">
        <v>50</v>
      </c>
      <c r="V393">
        <v>121</v>
      </c>
      <c r="W393">
        <v>96</v>
      </c>
      <c r="X393">
        <v>109</v>
      </c>
      <c r="Y393">
        <v>51</v>
      </c>
      <c r="Z393">
        <v>42</v>
      </c>
      <c r="AA393">
        <v>19</v>
      </c>
      <c r="AB393">
        <v>1</v>
      </c>
      <c r="AC393">
        <v>0</v>
      </c>
      <c r="AD393">
        <v>0</v>
      </c>
      <c r="AE393">
        <v>2</v>
      </c>
      <c r="AF393">
        <v>4</v>
      </c>
      <c r="AG393">
        <v>0</v>
      </c>
      <c r="AH393">
        <v>26</v>
      </c>
      <c r="AI393">
        <v>1</v>
      </c>
      <c r="AJ393">
        <v>18</v>
      </c>
      <c r="AK393">
        <v>27</v>
      </c>
      <c r="AL393">
        <v>18</v>
      </c>
      <c r="AM393">
        <v>13</v>
      </c>
      <c r="AN393">
        <v>32</v>
      </c>
      <c r="AO393">
        <v>2</v>
      </c>
      <c r="AP393">
        <v>0</v>
      </c>
      <c r="AQ393">
        <v>1</v>
      </c>
      <c r="AR393">
        <v>3</v>
      </c>
      <c r="AS393">
        <v>3</v>
      </c>
      <c r="AT393">
        <v>5</v>
      </c>
      <c r="AU393">
        <v>1</v>
      </c>
      <c r="AV393">
        <v>0</v>
      </c>
      <c r="AW393">
        <v>0</v>
      </c>
      <c r="AX393">
        <v>106</v>
      </c>
      <c r="AY393">
        <v>36</v>
      </c>
      <c r="AZ393">
        <v>97</v>
      </c>
      <c r="BA393">
        <v>29</v>
      </c>
      <c r="BB393">
        <v>83854</v>
      </c>
      <c r="BC393">
        <v>12032</v>
      </c>
      <c r="BD393">
        <v>14008</v>
      </c>
      <c r="BE393">
        <v>2341</v>
      </c>
      <c r="BF393">
        <v>25</v>
      </c>
      <c r="BG393">
        <v>0</v>
      </c>
      <c r="BH393">
        <v>0</v>
      </c>
      <c r="BI393">
        <v>0</v>
      </c>
      <c r="BJ393">
        <v>0</v>
      </c>
      <c r="BK393">
        <v>8</v>
      </c>
      <c r="BL393">
        <v>0.01</v>
      </c>
      <c r="BM393">
        <v>-0.01</v>
      </c>
      <c r="BN393" s="3">
        <f t="shared" si="48"/>
        <v>4.2425872615980458</v>
      </c>
      <c r="BO393" s="3">
        <f t="shared" si="49"/>
        <v>4.3095025637895521</v>
      </c>
      <c r="BP393" s="43">
        <v>-6.3</v>
      </c>
      <c r="BQ393" s="43">
        <v>8</v>
      </c>
      <c r="BR393" s="43">
        <v>2</v>
      </c>
      <c r="BS393" s="44">
        <f t="shared" si="53"/>
        <v>68.244520786095535</v>
      </c>
      <c r="BT393" s="45">
        <v>15.416942402975957</v>
      </c>
      <c r="BU393" s="45">
        <v>14.940259180109804</v>
      </c>
      <c r="BV393" s="45">
        <v>-1.5095664702314837</v>
      </c>
      <c r="BW393" s="45">
        <v>-0.17933808786965239</v>
      </c>
      <c r="BX393" s="45">
        <v>0</v>
      </c>
      <c r="BY393" s="44">
        <f t="shared" si="54"/>
        <v>28.668297024984625</v>
      </c>
      <c r="BZ393" s="45">
        <v>22.935632447238341</v>
      </c>
      <c r="CA393" s="45">
        <v>5.7994193147863307</v>
      </c>
      <c r="CB393" s="45">
        <v>7.3673289904393098</v>
      </c>
      <c r="CC393" s="45">
        <v>3.4738430086469307</v>
      </c>
      <c r="CD393" s="44">
        <f t="shared" si="55"/>
        <v>39.57622376111091</v>
      </c>
      <c r="CE393" s="46">
        <v>1397.5666666666666</v>
      </c>
      <c r="CF393" s="46">
        <v>200.53333333333336</v>
      </c>
      <c r="CG393" s="46">
        <v>233.46666666666667</v>
      </c>
      <c r="CH393" s="46">
        <v>1831.5666666666666</v>
      </c>
      <c r="CI393" s="47">
        <v>3000000</v>
      </c>
      <c r="CJ393">
        <v>5638196</v>
      </c>
      <c r="CK393" s="2">
        <v>73.900002000000001</v>
      </c>
      <c r="CL393">
        <v>3</v>
      </c>
      <c r="CM393" s="3">
        <v>3.25</v>
      </c>
      <c r="CN393" s="2">
        <f t="shared" si="50"/>
        <v>2.5</v>
      </c>
      <c r="CO393" s="2">
        <f t="shared" si="51"/>
        <v>3.3936159999999997</v>
      </c>
      <c r="CP393" s="48">
        <v>67.627319</v>
      </c>
      <c r="CQ393" s="2">
        <v>8.0458689999999997</v>
      </c>
      <c r="CR393" s="2">
        <v>32.453280999999997</v>
      </c>
      <c r="CS393" s="2">
        <v>40.49915</v>
      </c>
      <c r="CT393" s="2">
        <v>6.2782070000000001</v>
      </c>
      <c r="CU393" s="2">
        <v>5.3577669999999999</v>
      </c>
      <c r="CV393" s="2">
        <v>7.6420000000000004E-3</v>
      </c>
      <c r="CW393" s="2">
        <v>11.643616</v>
      </c>
      <c r="CX393" t="s">
        <v>205</v>
      </c>
      <c r="CY393" s="2">
        <v>3</v>
      </c>
      <c r="CZ393" s="49">
        <f t="shared" si="52"/>
        <v>4.3812053333333338</v>
      </c>
    </row>
    <row r="394" spans="1:104" x14ac:dyDescent="0.2">
      <c r="A394" s="31" t="s">
        <v>2387</v>
      </c>
      <c r="B394" t="s">
        <v>2388</v>
      </c>
      <c r="D394" t="s">
        <v>1677</v>
      </c>
      <c r="E394">
        <v>75</v>
      </c>
      <c r="F394">
        <v>209</v>
      </c>
      <c r="G394" t="s">
        <v>1663</v>
      </c>
      <c r="I394" t="s">
        <v>344</v>
      </c>
      <c r="J394" t="s">
        <v>345</v>
      </c>
      <c r="K394" t="s">
        <v>77</v>
      </c>
      <c r="L394" t="s">
        <v>280</v>
      </c>
      <c r="M394" t="s">
        <v>57</v>
      </c>
      <c r="N394">
        <v>3</v>
      </c>
      <c r="O394">
        <v>0</v>
      </c>
      <c r="P394">
        <v>0</v>
      </c>
      <c r="Q394">
        <v>0</v>
      </c>
      <c r="R394">
        <v>-1</v>
      </c>
      <c r="S394">
        <v>-1</v>
      </c>
      <c r="T394">
        <v>0</v>
      </c>
      <c r="U394">
        <v>0</v>
      </c>
      <c r="V394">
        <v>4</v>
      </c>
      <c r="W394">
        <v>11</v>
      </c>
      <c r="X394">
        <v>3</v>
      </c>
      <c r="Y394">
        <v>2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1</v>
      </c>
      <c r="AY394">
        <v>0</v>
      </c>
      <c r="AZ394">
        <v>2</v>
      </c>
      <c r="BA394">
        <v>0</v>
      </c>
      <c r="BB394">
        <v>2288</v>
      </c>
      <c r="BC394">
        <v>3</v>
      </c>
      <c r="BD394">
        <v>89</v>
      </c>
      <c r="BE394">
        <v>57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-0.11</v>
      </c>
      <c r="BM394">
        <v>-0.02</v>
      </c>
      <c r="BN394" s="3" t="str">
        <f t="shared" si="48"/>
        <v xml:space="preserve"> </v>
      </c>
      <c r="BO394" s="3" t="str">
        <f t="shared" si="49"/>
        <v xml:space="preserve"> </v>
      </c>
      <c r="BP394" s="43">
        <v>-1.2</v>
      </c>
      <c r="BQ394" s="43">
        <v>-0.2</v>
      </c>
      <c r="BR394" s="43">
        <v>-0.2</v>
      </c>
      <c r="BS394" s="44">
        <f t="shared" si="53"/>
        <v>0.70025767729298027</v>
      </c>
      <c r="BT394" s="45">
        <v>-0.22592062512368133</v>
      </c>
      <c r="BU394" s="45">
        <v>-7.5465830822766186E-2</v>
      </c>
      <c r="BV394" s="45">
        <v>-0.13166151040418345</v>
      </c>
      <c r="BW394" s="45">
        <v>-1.660492181851864E-4</v>
      </c>
      <c r="BX394" s="45">
        <v>0</v>
      </c>
      <c r="BY394" s="44">
        <f t="shared" si="54"/>
        <v>-0.43321401556881617</v>
      </c>
      <c r="BZ394" s="45">
        <v>0.49132230419380807</v>
      </c>
      <c r="CA394" s="45">
        <v>6.026327530847142E-2</v>
      </c>
      <c r="CB394" s="45">
        <v>8.8440969853423781E-3</v>
      </c>
      <c r="CC394" s="45">
        <v>0.57304201637417451</v>
      </c>
      <c r="CD394" s="44">
        <f t="shared" si="55"/>
        <v>1.1334716928617965</v>
      </c>
      <c r="CE394" s="46">
        <v>38.133333333333333</v>
      </c>
      <c r="CF394" s="46">
        <v>0.05</v>
      </c>
      <c r="CG394" s="46">
        <v>1.4833333333333334</v>
      </c>
      <c r="CH394" s="46">
        <v>39.666666666666664</v>
      </c>
      <c r="CI394" s="47">
        <v>243750</v>
      </c>
      <c r="CL394">
        <v>0.5</v>
      </c>
      <c r="CM394" s="2">
        <v>0</v>
      </c>
      <c r="CN394" s="2">
        <f t="shared" si="50"/>
        <v>-0.4</v>
      </c>
      <c r="CO394" s="2">
        <f t="shared" si="51"/>
        <v>2.5888960000000001</v>
      </c>
      <c r="CP394" s="48">
        <v>29.733774</v>
      </c>
      <c r="CQ394" s="2">
        <v>1.3607899999999999</v>
      </c>
      <c r="CR394" s="2">
        <v>4.7335209999999996</v>
      </c>
      <c r="CS394" s="2">
        <v>6.0943100000000001</v>
      </c>
      <c r="CT394" s="2">
        <v>0.117143</v>
      </c>
      <c r="CU394" s="2">
        <v>0.97239799999999998</v>
      </c>
      <c r="CV394" s="2">
        <v>-6.4599999999999998E-4</v>
      </c>
      <c r="CW394" s="2">
        <v>1.0888960000000001</v>
      </c>
      <c r="CX394" t="s">
        <v>280</v>
      </c>
      <c r="CY394" s="2">
        <v>0</v>
      </c>
      <c r="CZ394" s="49">
        <f t="shared" si="52"/>
        <v>0.86296533333333336</v>
      </c>
    </row>
    <row r="395" spans="1:104" x14ac:dyDescent="0.2">
      <c r="A395" s="31" t="s">
        <v>2389</v>
      </c>
      <c r="B395" t="s">
        <v>2390</v>
      </c>
      <c r="D395" t="s">
        <v>1805</v>
      </c>
      <c r="E395">
        <v>76</v>
      </c>
      <c r="F395">
        <v>226</v>
      </c>
      <c r="G395" t="s">
        <v>1663</v>
      </c>
      <c r="I395" t="s">
        <v>840</v>
      </c>
      <c r="J395" t="s">
        <v>841</v>
      </c>
      <c r="K395" t="s">
        <v>150</v>
      </c>
      <c r="L395" t="s">
        <v>150</v>
      </c>
      <c r="M395" t="s">
        <v>57</v>
      </c>
      <c r="N395">
        <v>71</v>
      </c>
      <c r="O395">
        <v>3</v>
      </c>
      <c r="P395">
        <v>37</v>
      </c>
      <c r="Q395">
        <v>40</v>
      </c>
      <c r="R395">
        <v>4</v>
      </c>
      <c r="S395">
        <v>6</v>
      </c>
      <c r="T395">
        <v>-2</v>
      </c>
      <c r="U395">
        <v>28</v>
      </c>
      <c r="V395">
        <v>111</v>
      </c>
      <c r="W395">
        <v>44</v>
      </c>
      <c r="X395">
        <v>111</v>
      </c>
      <c r="Y395">
        <v>55</v>
      </c>
      <c r="Z395">
        <v>60</v>
      </c>
      <c r="AA395">
        <v>36</v>
      </c>
      <c r="AB395">
        <v>0</v>
      </c>
      <c r="AC395">
        <v>0</v>
      </c>
      <c r="AD395">
        <v>0</v>
      </c>
      <c r="AE395">
        <v>1</v>
      </c>
      <c r="AF395">
        <v>2</v>
      </c>
      <c r="AG395">
        <v>0</v>
      </c>
      <c r="AH395">
        <v>13</v>
      </c>
      <c r="AI395">
        <v>0</v>
      </c>
      <c r="AJ395">
        <v>24</v>
      </c>
      <c r="AK395">
        <v>26</v>
      </c>
      <c r="AL395">
        <v>11</v>
      </c>
      <c r="AM395">
        <v>10</v>
      </c>
      <c r="AN395">
        <v>27</v>
      </c>
      <c r="AO395">
        <v>1</v>
      </c>
      <c r="AP395">
        <v>0</v>
      </c>
      <c r="AQ395">
        <v>0</v>
      </c>
      <c r="AR395">
        <v>3</v>
      </c>
      <c r="AS395">
        <v>0</v>
      </c>
      <c r="AT395">
        <v>0</v>
      </c>
      <c r="AU395">
        <v>3</v>
      </c>
      <c r="AV395">
        <v>0</v>
      </c>
      <c r="AW395">
        <v>0</v>
      </c>
      <c r="AX395">
        <v>86</v>
      </c>
      <c r="AY395">
        <v>41</v>
      </c>
      <c r="AZ395">
        <v>68</v>
      </c>
      <c r="BA395">
        <v>27</v>
      </c>
      <c r="BB395">
        <v>69300</v>
      </c>
      <c r="BC395">
        <v>10653</v>
      </c>
      <c r="BD395">
        <v>19233</v>
      </c>
      <c r="BE395">
        <v>1899</v>
      </c>
      <c r="BF395">
        <v>13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0.03</v>
      </c>
      <c r="BM395">
        <v>0.02</v>
      </c>
      <c r="BN395" s="3">
        <f t="shared" si="48"/>
        <v>3.6367861257300858</v>
      </c>
      <c r="BO395" s="3">
        <f t="shared" si="49"/>
        <v>3.4216152027663491</v>
      </c>
      <c r="BP395" s="43">
        <v>8.9</v>
      </c>
      <c r="BQ395" s="43">
        <v>4.8</v>
      </c>
      <c r="BR395" s="43">
        <v>6.5</v>
      </c>
      <c r="BS395" s="44">
        <f t="shared" si="53"/>
        <v>64.323922710450631</v>
      </c>
      <c r="BT395" s="45">
        <v>5.1669131238933375</v>
      </c>
      <c r="BU395" s="45">
        <v>12.148663135912019</v>
      </c>
      <c r="BV395" s="45">
        <v>-3.6173198408542051</v>
      </c>
      <c r="BW395" s="45">
        <v>-0.55443678678917496</v>
      </c>
      <c r="BX395" s="45">
        <v>0</v>
      </c>
      <c r="BY395" s="44">
        <f t="shared" si="54"/>
        <v>13.143819632161975</v>
      </c>
      <c r="BZ395" s="45">
        <v>32.566876861089753</v>
      </c>
      <c r="CA395" s="45">
        <v>4.8687598952704922</v>
      </c>
      <c r="CB395" s="45">
        <v>3.9322414841087174</v>
      </c>
      <c r="CC395" s="45">
        <v>9.8122248378196932</v>
      </c>
      <c r="CD395" s="44">
        <f t="shared" si="55"/>
        <v>51.180103078288653</v>
      </c>
      <c r="CE395" s="46">
        <v>1155</v>
      </c>
      <c r="CF395" s="46">
        <v>177.55</v>
      </c>
      <c r="CG395" s="46">
        <v>320.55</v>
      </c>
      <c r="CH395" s="46">
        <v>1653.1</v>
      </c>
      <c r="CI395" s="47">
        <v>3000000</v>
      </c>
      <c r="CJ395">
        <v>5130761</v>
      </c>
      <c r="CK395" s="2">
        <v>80.099997999999999</v>
      </c>
      <c r="CL395">
        <v>3</v>
      </c>
      <c r="CM395" s="3">
        <v>3.5</v>
      </c>
      <c r="CN395" s="2">
        <f t="shared" si="50"/>
        <v>3.8000000000000007</v>
      </c>
      <c r="CO395" s="2">
        <f t="shared" si="51"/>
        <v>-0.51749200000000073</v>
      </c>
      <c r="CP395" s="48">
        <v>70.023674</v>
      </c>
      <c r="CQ395" s="2">
        <v>5.3752969999999998</v>
      </c>
      <c r="CR395" s="2">
        <v>25.859103999999999</v>
      </c>
      <c r="CS395" s="2">
        <v>31.234400999999998</v>
      </c>
      <c r="CT395" s="2">
        <v>3.4699599999999999</v>
      </c>
      <c r="CU395" s="2">
        <v>5.004537</v>
      </c>
      <c r="CV395" s="2">
        <v>8.012E-3</v>
      </c>
      <c r="CW395" s="2">
        <v>8.4825079999999993</v>
      </c>
      <c r="CX395" t="s">
        <v>150</v>
      </c>
      <c r="CY395" s="2">
        <v>3.7</v>
      </c>
      <c r="CZ395" s="49">
        <f t="shared" si="52"/>
        <v>3.3275026666666663</v>
      </c>
    </row>
    <row r="396" spans="1:104" x14ac:dyDescent="0.2">
      <c r="A396" s="31" t="s">
        <v>2391</v>
      </c>
      <c r="B396" t="s">
        <v>2392</v>
      </c>
      <c r="D396" t="s">
        <v>1805</v>
      </c>
      <c r="E396">
        <v>76</v>
      </c>
      <c r="F396">
        <v>244</v>
      </c>
      <c r="G396" t="s">
        <v>1668</v>
      </c>
      <c r="I396" t="s">
        <v>132</v>
      </c>
      <c r="J396" t="s">
        <v>133</v>
      </c>
      <c r="K396" t="s">
        <v>113</v>
      </c>
      <c r="L396" t="s">
        <v>74</v>
      </c>
      <c r="M396" t="s">
        <v>57</v>
      </c>
      <c r="N396">
        <v>82</v>
      </c>
      <c r="O396">
        <v>14</v>
      </c>
      <c r="P396">
        <v>26</v>
      </c>
      <c r="Q396">
        <v>40</v>
      </c>
      <c r="R396">
        <v>-15</v>
      </c>
      <c r="S396">
        <v>2</v>
      </c>
      <c r="T396">
        <v>-11</v>
      </c>
      <c r="U396">
        <v>94</v>
      </c>
      <c r="V396">
        <v>184</v>
      </c>
      <c r="W396">
        <v>91</v>
      </c>
      <c r="X396">
        <v>133</v>
      </c>
      <c r="Y396">
        <v>78</v>
      </c>
      <c r="Z396">
        <v>51</v>
      </c>
      <c r="AA396">
        <v>24</v>
      </c>
      <c r="AB396">
        <v>0</v>
      </c>
      <c r="AC396">
        <v>0</v>
      </c>
      <c r="AD396">
        <v>0</v>
      </c>
      <c r="AE396">
        <v>5</v>
      </c>
      <c r="AF396">
        <v>9</v>
      </c>
      <c r="AG396">
        <v>0</v>
      </c>
      <c r="AH396">
        <v>13</v>
      </c>
      <c r="AI396">
        <v>0</v>
      </c>
      <c r="AJ396">
        <v>13</v>
      </c>
      <c r="AK396">
        <v>10</v>
      </c>
      <c r="AL396">
        <v>16</v>
      </c>
      <c r="AM396">
        <v>7</v>
      </c>
      <c r="AN396">
        <v>19</v>
      </c>
      <c r="AO396">
        <v>2</v>
      </c>
      <c r="AP396">
        <v>2</v>
      </c>
      <c r="AQ396">
        <v>4</v>
      </c>
      <c r="AR396">
        <v>7</v>
      </c>
      <c r="AS396">
        <v>7</v>
      </c>
      <c r="AT396">
        <v>5</v>
      </c>
      <c r="AU396">
        <v>9</v>
      </c>
      <c r="AV396">
        <v>0</v>
      </c>
      <c r="AW396">
        <v>0</v>
      </c>
      <c r="AX396">
        <v>96</v>
      </c>
      <c r="AY396">
        <v>36</v>
      </c>
      <c r="AZ396">
        <v>94</v>
      </c>
      <c r="BA396">
        <v>19</v>
      </c>
      <c r="BB396">
        <v>82866</v>
      </c>
      <c r="BC396">
        <v>8288</v>
      </c>
      <c r="BD396">
        <v>17348</v>
      </c>
      <c r="BE396">
        <v>2329</v>
      </c>
      <c r="BF396">
        <v>42</v>
      </c>
      <c r="BG396">
        <v>2</v>
      </c>
      <c r="BH396">
        <v>0</v>
      </c>
      <c r="BI396">
        <v>0</v>
      </c>
      <c r="BJ396">
        <v>0</v>
      </c>
      <c r="BK396">
        <v>8</v>
      </c>
      <c r="BL396">
        <v>-0.02</v>
      </c>
      <c r="BM396">
        <v>0.02</v>
      </c>
      <c r="BN396" s="3">
        <f t="shared" si="48"/>
        <v>4.5491382701215448</v>
      </c>
      <c r="BO396" s="3">
        <f t="shared" si="49"/>
        <v>3.6350225391178421</v>
      </c>
      <c r="BP396" s="43">
        <v>-2.4</v>
      </c>
      <c r="BQ396" s="43">
        <v>5.3</v>
      </c>
      <c r="BR396" s="43">
        <v>1.4</v>
      </c>
      <c r="BS396" s="44">
        <f t="shared" si="53"/>
        <v>44.39703453190473</v>
      </c>
      <c r="BT396" s="45">
        <v>15.269994600078439</v>
      </c>
      <c r="BU396" s="45">
        <v>17.580876882911308</v>
      </c>
      <c r="BV396" s="45">
        <v>-2.2653738419454155</v>
      </c>
      <c r="BW396" s="45">
        <v>-0.58589408934565423</v>
      </c>
      <c r="BX396" s="45">
        <v>-1.1058812842709635</v>
      </c>
      <c r="BY396" s="44">
        <f t="shared" si="54"/>
        <v>28.893722267427712</v>
      </c>
      <c r="BZ396" s="45">
        <v>14.594492880877176</v>
      </c>
      <c r="CA396" s="45">
        <v>4.31962497466135</v>
      </c>
      <c r="CB396" s="45">
        <v>6.7937851751680061</v>
      </c>
      <c r="CC396" s="45">
        <v>-10.204590766229515</v>
      </c>
      <c r="CD396" s="44">
        <f t="shared" si="55"/>
        <v>15.503312264477017</v>
      </c>
      <c r="CE396" s="46">
        <v>1382.0166666666667</v>
      </c>
      <c r="CF396" s="46">
        <v>138.13333333333333</v>
      </c>
      <c r="CG396" s="46">
        <v>288.21666666666664</v>
      </c>
      <c r="CH396" s="46">
        <v>1808.3666666666668</v>
      </c>
      <c r="CI396" s="47">
        <v>5000000</v>
      </c>
      <c r="CJ396">
        <v>3086509</v>
      </c>
      <c r="CK396" s="2">
        <v>48.900002000000001</v>
      </c>
      <c r="CL396">
        <v>5</v>
      </c>
      <c r="CM396" s="3">
        <v>5</v>
      </c>
      <c r="CN396" s="2">
        <f t="shared" si="50"/>
        <v>-6.8000000000000007</v>
      </c>
      <c r="CO396" s="2">
        <f t="shared" si="51"/>
        <v>-4.6619689999999991</v>
      </c>
      <c r="CP396" s="48">
        <v>71.973968999999997</v>
      </c>
      <c r="CQ396" s="2">
        <v>9.5863610000000001</v>
      </c>
      <c r="CR396" s="2">
        <v>27.634305999999999</v>
      </c>
      <c r="CS396" s="2">
        <v>37.220666999999999</v>
      </c>
      <c r="CT396" s="2">
        <v>5.2306739999999996</v>
      </c>
      <c r="CU396" s="2">
        <v>3.688285</v>
      </c>
      <c r="CV396" s="2">
        <v>-8.0928E-2</v>
      </c>
      <c r="CW396" s="2">
        <v>8.8380310000000009</v>
      </c>
      <c r="CX396" t="s">
        <v>74</v>
      </c>
      <c r="CY396" s="2">
        <v>5</v>
      </c>
      <c r="CZ396" s="49">
        <f t="shared" si="52"/>
        <v>3.4460103333333336</v>
      </c>
    </row>
    <row r="397" spans="1:104" x14ac:dyDescent="0.2">
      <c r="A397" s="31" t="s">
        <v>2393</v>
      </c>
      <c r="B397" t="s">
        <v>2346</v>
      </c>
      <c r="D397" t="s">
        <v>1761</v>
      </c>
      <c r="E397">
        <v>72</v>
      </c>
      <c r="F397">
        <v>190</v>
      </c>
      <c r="G397" t="s">
        <v>1663</v>
      </c>
      <c r="I397" t="s">
        <v>1310</v>
      </c>
      <c r="J397" t="s">
        <v>1311</v>
      </c>
      <c r="K397" t="s">
        <v>85</v>
      </c>
      <c r="M397" t="s">
        <v>57</v>
      </c>
      <c r="N397">
        <v>22</v>
      </c>
      <c r="O397">
        <v>0</v>
      </c>
      <c r="P397">
        <v>2</v>
      </c>
      <c r="Q397">
        <v>2</v>
      </c>
      <c r="R397">
        <v>-2</v>
      </c>
      <c r="S397">
        <v>-6</v>
      </c>
      <c r="T397">
        <v>0</v>
      </c>
      <c r="U397">
        <v>10</v>
      </c>
      <c r="V397">
        <v>10</v>
      </c>
      <c r="W397">
        <v>15</v>
      </c>
      <c r="X397">
        <v>24</v>
      </c>
      <c r="Y397">
        <v>1</v>
      </c>
      <c r="Z397">
        <v>8</v>
      </c>
      <c r="AA397">
        <v>2</v>
      </c>
      <c r="AB397">
        <v>0</v>
      </c>
      <c r="AC397">
        <v>1</v>
      </c>
      <c r="AD397">
        <v>0</v>
      </c>
      <c r="AE397">
        <v>0</v>
      </c>
      <c r="AF397">
        <v>0</v>
      </c>
      <c r="AG397">
        <v>0</v>
      </c>
      <c r="AH397">
        <v>2</v>
      </c>
      <c r="AI397">
        <v>0</v>
      </c>
      <c r="AJ397">
        <v>0</v>
      </c>
      <c r="AK397">
        <v>1</v>
      </c>
      <c r="AL397">
        <v>1</v>
      </c>
      <c r="AM397">
        <v>1</v>
      </c>
      <c r="AN397">
        <v>1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8</v>
      </c>
      <c r="AY397">
        <v>0</v>
      </c>
      <c r="AZ397">
        <v>13</v>
      </c>
      <c r="BA397">
        <v>3</v>
      </c>
      <c r="BB397">
        <v>12437</v>
      </c>
      <c r="BC397">
        <v>1633</v>
      </c>
      <c r="BD397">
        <v>75</v>
      </c>
      <c r="BE397">
        <v>360</v>
      </c>
      <c r="BF397">
        <v>5</v>
      </c>
      <c r="BG397">
        <v>0</v>
      </c>
      <c r="BH397">
        <v>0</v>
      </c>
      <c r="BI397">
        <v>0</v>
      </c>
      <c r="BJ397">
        <v>0</v>
      </c>
      <c r="BK397">
        <v>2</v>
      </c>
      <c r="BL397">
        <v>-0.12</v>
      </c>
      <c r="BM397">
        <v>-0.18</v>
      </c>
      <c r="BN397" s="3">
        <f t="shared" si="48"/>
        <v>3.8699570021518368</v>
      </c>
      <c r="BO397" s="3" t="str">
        <f t="shared" si="49"/>
        <v xml:space="preserve"> </v>
      </c>
      <c r="BP397" s="43">
        <v>-3.2</v>
      </c>
      <c r="BQ397" s="43">
        <v>-0.4</v>
      </c>
      <c r="BR397" s="43">
        <v>-0.6</v>
      </c>
      <c r="BS397" s="44">
        <f t="shared" si="53"/>
        <v>2.9661471836072364</v>
      </c>
      <c r="BT397" s="45">
        <v>0.23234875011428202</v>
      </c>
      <c r="BU397" s="45">
        <v>-5.6030463641192629E-2</v>
      </c>
      <c r="BV397" s="45">
        <v>0.48778830186053462</v>
      </c>
      <c r="BW397" s="45">
        <v>0.10344986917050648</v>
      </c>
      <c r="BX397" s="45">
        <v>0</v>
      </c>
      <c r="BY397" s="44">
        <f t="shared" si="54"/>
        <v>0.76755645750413048</v>
      </c>
      <c r="BZ397" s="45">
        <v>1.7373695971082148</v>
      </c>
      <c r="CA397" s="45">
        <v>2.8308155775009419E-2</v>
      </c>
      <c r="CB397" s="45">
        <v>1.1709037346787772</v>
      </c>
      <c r="CC397" s="45">
        <v>-0.73799076145889564</v>
      </c>
      <c r="CD397" s="44">
        <f t="shared" si="55"/>
        <v>2.1985907261031059</v>
      </c>
      <c r="CE397" s="46">
        <v>207.28333333333336</v>
      </c>
      <c r="CF397" s="46">
        <v>27.216666666666661</v>
      </c>
      <c r="CG397" s="46">
        <v>1.25</v>
      </c>
      <c r="CH397" s="46">
        <v>235.75000000000003</v>
      </c>
      <c r="CI397" s="47">
        <v>875000</v>
      </c>
      <c r="CJ397">
        <v>516092</v>
      </c>
      <c r="CK397" s="2">
        <v>58.700001</v>
      </c>
      <c r="CL397">
        <v>0.9</v>
      </c>
      <c r="CM397" s="2"/>
      <c r="CN397" s="2">
        <f t="shared" si="50"/>
        <v>-2.2000000000000002</v>
      </c>
      <c r="CO397" s="2">
        <f t="shared" si="51"/>
        <v>2.5404249999999999</v>
      </c>
      <c r="CP397" s="48">
        <v>39.903343</v>
      </c>
      <c r="CQ397" s="2">
        <v>1.2653129999999999</v>
      </c>
      <c r="CR397" s="2">
        <v>5.3553819999999996</v>
      </c>
      <c r="CS397" s="2">
        <v>6.6206950000000004</v>
      </c>
      <c r="CT397" s="2">
        <v>-0.202572</v>
      </c>
      <c r="CU397" s="2">
        <v>1.2433920000000001</v>
      </c>
      <c r="CV397" s="2">
        <v>-3.9500000000000001E-4</v>
      </c>
      <c r="CW397" s="2">
        <v>1.0404249999999999</v>
      </c>
      <c r="CY397" s="2"/>
      <c r="CZ397" s="49">
        <f t="shared" si="52"/>
        <v>0.84680833333333339</v>
      </c>
    </row>
    <row r="398" spans="1:104" x14ac:dyDescent="0.2">
      <c r="A398" s="31" t="s">
        <v>2394</v>
      </c>
      <c r="B398" t="s">
        <v>2395</v>
      </c>
      <c r="D398" t="s">
        <v>1671</v>
      </c>
      <c r="E398">
        <v>73</v>
      </c>
      <c r="F398">
        <v>183</v>
      </c>
      <c r="G398" t="s">
        <v>1663</v>
      </c>
      <c r="H398" t="s">
        <v>1664</v>
      </c>
      <c r="I398" t="s">
        <v>1073</v>
      </c>
      <c r="J398" t="s">
        <v>1074</v>
      </c>
      <c r="K398" t="s">
        <v>113</v>
      </c>
      <c r="L398" t="s">
        <v>113</v>
      </c>
      <c r="M398" t="s">
        <v>48</v>
      </c>
      <c r="N398">
        <v>73</v>
      </c>
      <c r="O398">
        <v>15</v>
      </c>
      <c r="P398">
        <v>16</v>
      </c>
      <c r="Q398">
        <v>31</v>
      </c>
      <c r="R398">
        <v>-8</v>
      </c>
      <c r="S398">
        <v>-3</v>
      </c>
      <c r="T398">
        <v>-3</v>
      </c>
      <c r="U398">
        <v>18</v>
      </c>
      <c r="V398">
        <v>129</v>
      </c>
      <c r="W398">
        <v>73</v>
      </c>
      <c r="X398">
        <v>44</v>
      </c>
      <c r="Y398">
        <v>57</v>
      </c>
      <c r="Z398">
        <v>31</v>
      </c>
      <c r="AA398">
        <v>28</v>
      </c>
      <c r="AB398">
        <v>35</v>
      </c>
      <c r="AC398">
        <v>31</v>
      </c>
      <c r="AD398">
        <v>1.5</v>
      </c>
      <c r="AE398">
        <v>13</v>
      </c>
      <c r="AF398">
        <v>2</v>
      </c>
      <c r="AG398">
        <v>0</v>
      </c>
      <c r="AH398">
        <v>9</v>
      </c>
      <c r="AI398">
        <v>0</v>
      </c>
      <c r="AJ398">
        <v>7</v>
      </c>
      <c r="AK398">
        <v>6</v>
      </c>
      <c r="AL398">
        <v>10</v>
      </c>
      <c r="AM398">
        <v>5</v>
      </c>
      <c r="AN398">
        <v>11</v>
      </c>
      <c r="AO398">
        <v>4</v>
      </c>
      <c r="AP398">
        <v>0</v>
      </c>
      <c r="AQ398">
        <v>1</v>
      </c>
      <c r="AR398">
        <v>5</v>
      </c>
      <c r="AS398">
        <v>10</v>
      </c>
      <c r="AT398">
        <v>5</v>
      </c>
      <c r="AU398">
        <v>10</v>
      </c>
      <c r="AV398">
        <v>0</v>
      </c>
      <c r="AW398">
        <v>0</v>
      </c>
      <c r="AX398">
        <v>54</v>
      </c>
      <c r="AY398">
        <v>14</v>
      </c>
      <c r="AZ398">
        <v>48</v>
      </c>
      <c r="BA398">
        <v>0</v>
      </c>
      <c r="BB398">
        <v>53247</v>
      </c>
      <c r="BC398">
        <v>48</v>
      </c>
      <c r="BD398">
        <v>7159</v>
      </c>
      <c r="BE398">
        <v>1296</v>
      </c>
      <c r="BF398">
        <v>9</v>
      </c>
      <c r="BG398">
        <v>0</v>
      </c>
      <c r="BH398">
        <v>0</v>
      </c>
      <c r="BI398">
        <v>0</v>
      </c>
      <c r="BJ398">
        <v>0</v>
      </c>
      <c r="BK398">
        <v>11</v>
      </c>
      <c r="BL398">
        <v>0.01</v>
      </c>
      <c r="BM398">
        <v>0.05</v>
      </c>
      <c r="BN398" s="3" t="str">
        <f t="shared" si="48"/>
        <v xml:space="preserve"> </v>
      </c>
      <c r="BO398" s="3">
        <f t="shared" si="49"/>
        <v>3.6905126680309066</v>
      </c>
      <c r="BP398" s="43">
        <v>-0.2</v>
      </c>
      <c r="BQ398" s="43">
        <v>1.2</v>
      </c>
      <c r="BR398" s="43">
        <v>0.8</v>
      </c>
      <c r="BS398" s="44">
        <f t="shared" si="53"/>
        <v>33.558374501186272</v>
      </c>
      <c r="BT398" s="45">
        <v>15.502249404766301</v>
      </c>
      <c r="BU398" s="45">
        <v>4.4032519038840139</v>
      </c>
      <c r="BV398" s="45">
        <v>-2.9486511973372389</v>
      </c>
      <c r="BW398" s="45">
        <v>-1.1941469318880564E-2</v>
      </c>
      <c r="BX398" s="45">
        <v>5.369605579387672</v>
      </c>
      <c r="BY398" s="44">
        <f t="shared" si="54"/>
        <v>22.31451422138187</v>
      </c>
      <c r="BZ398" s="45">
        <v>4.8042044436059141</v>
      </c>
      <c r="CA398" s="45">
        <v>0.22830787835475963</v>
      </c>
      <c r="CB398" s="45">
        <v>0.11698641535954875</v>
      </c>
      <c r="CC398" s="45">
        <v>6.0943615424841786</v>
      </c>
      <c r="CD398" s="44">
        <f t="shared" si="55"/>
        <v>11.243860279804402</v>
      </c>
      <c r="CE398" s="46">
        <v>887.45</v>
      </c>
      <c r="CF398" s="46">
        <v>0.8</v>
      </c>
      <c r="CG398" s="46">
        <v>119.31666666666666</v>
      </c>
      <c r="CH398" s="46">
        <v>1007.5666666666666</v>
      </c>
      <c r="CI398" s="47">
        <v>1487500</v>
      </c>
      <c r="CJ398">
        <v>1733260</v>
      </c>
      <c r="CK398" s="2">
        <v>44.400002000000001</v>
      </c>
      <c r="CL398">
        <v>0.85</v>
      </c>
      <c r="CM398" s="3">
        <v>0.85</v>
      </c>
      <c r="CN398" s="2">
        <f t="shared" si="50"/>
        <v>0.95000000000000018</v>
      </c>
      <c r="CO398" s="2">
        <f t="shared" si="51"/>
        <v>2.9330600000000002</v>
      </c>
      <c r="CP398" s="48">
        <v>67.050719999999998</v>
      </c>
      <c r="CQ398" s="2">
        <v>15.175917999999999</v>
      </c>
      <c r="CR398" s="2">
        <v>17.563047000000001</v>
      </c>
      <c r="CS398" s="2">
        <v>32.738965</v>
      </c>
      <c r="CT398" s="2">
        <v>2.4868809999999999</v>
      </c>
      <c r="CU398" s="2">
        <v>1.5047109999999999</v>
      </c>
      <c r="CV398" s="2">
        <v>-8.5330000000000007E-3</v>
      </c>
      <c r="CW398" s="2">
        <v>3.98306</v>
      </c>
      <c r="CX398" t="s">
        <v>113</v>
      </c>
      <c r="CY398" s="2">
        <v>1.5</v>
      </c>
      <c r="CZ398" s="49">
        <f t="shared" si="52"/>
        <v>1.8276866666666667</v>
      </c>
    </row>
    <row r="399" spans="1:104" x14ac:dyDescent="0.2">
      <c r="A399" s="31" t="s">
        <v>2396</v>
      </c>
      <c r="B399" t="s">
        <v>1907</v>
      </c>
      <c r="C399" t="s">
        <v>1692</v>
      </c>
      <c r="D399" t="s">
        <v>1681</v>
      </c>
      <c r="E399">
        <v>72</v>
      </c>
      <c r="F399">
        <v>193</v>
      </c>
      <c r="G399" t="s">
        <v>1663</v>
      </c>
      <c r="I399" t="s">
        <v>156</v>
      </c>
      <c r="J399" t="s">
        <v>934</v>
      </c>
      <c r="K399" t="s">
        <v>72</v>
      </c>
      <c r="L399" t="s">
        <v>72</v>
      </c>
      <c r="M399" t="s">
        <v>48</v>
      </c>
      <c r="N399">
        <v>82</v>
      </c>
      <c r="O399">
        <v>23</v>
      </c>
      <c r="P399">
        <v>30</v>
      </c>
      <c r="Q399">
        <v>53</v>
      </c>
      <c r="R399">
        <v>12</v>
      </c>
      <c r="S399">
        <v>7</v>
      </c>
      <c r="T399">
        <v>0</v>
      </c>
      <c r="U399">
        <v>71</v>
      </c>
      <c r="V399">
        <v>178</v>
      </c>
      <c r="W399">
        <v>207</v>
      </c>
      <c r="X399">
        <v>25</v>
      </c>
      <c r="Y399">
        <v>67</v>
      </c>
      <c r="Z399">
        <v>40</v>
      </c>
      <c r="AA399">
        <v>21</v>
      </c>
      <c r="AB399">
        <v>13</v>
      </c>
      <c r="AC399">
        <v>14</v>
      </c>
      <c r="AD399">
        <v>0.5</v>
      </c>
      <c r="AE399">
        <v>17</v>
      </c>
      <c r="AF399">
        <v>6</v>
      </c>
      <c r="AG399">
        <v>0</v>
      </c>
      <c r="AH399">
        <v>23</v>
      </c>
      <c r="AI399">
        <v>1</v>
      </c>
      <c r="AJ399">
        <v>6</v>
      </c>
      <c r="AK399">
        <v>16</v>
      </c>
      <c r="AL399">
        <v>14</v>
      </c>
      <c r="AM399">
        <v>2</v>
      </c>
      <c r="AN399">
        <v>28</v>
      </c>
      <c r="AO399">
        <v>3</v>
      </c>
      <c r="AP399">
        <v>0</v>
      </c>
      <c r="AQ399">
        <v>3</v>
      </c>
      <c r="AR399">
        <v>13</v>
      </c>
      <c r="AS399">
        <v>10</v>
      </c>
      <c r="AT399">
        <v>5</v>
      </c>
      <c r="AU399">
        <v>18</v>
      </c>
      <c r="AV399">
        <v>1</v>
      </c>
      <c r="AW399">
        <v>0</v>
      </c>
      <c r="AX399">
        <v>79</v>
      </c>
      <c r="AY399">
        <v>25</v>
      </c>
      <c r="AZ399">
        <v>46</v>
      </c>
      <c r="BA399">
        <v>4</v>
      </c>
      <c r="BB399">
        <v>66170</v>
      </c>
      <c r="BC399">
        <v>3591</v>
      </c>
      <c r="BD399">
        <v>11100</v>
      </c>
      <c r="BE399">
        <v>1708</v>
      </c>
      <c r="BF399">
        <v>26</v>
      </c>
      <c r="BG399">
        <v>1</v>
      </c>
      <c r="BH399">
        <v>1</v>
      </c>
      <c r="BI399">
        <v>0</v>
      </c>
      <c r="BJ399">
        <v>0</v>
      </c>
      <c r="BK399">
        <v>19</v>
      </c>
      <c r="BL399">
        <v>-0.01</v>
      </c>
      <c r="BM399">
        <v>0.28000000000000003</v>
      </c>
      <c r="BN399" s="3">
        <f t="shared" si="48"/>
        <v>2.8563498818074353</v>
      </c>
      <c r="BO399" s="3">
        <f t="shared" si="49"/>
        <v>4.1373236013707526</v>
      </c>
      <c r="BP399" s="43">
        <v>12.6</v>
      </c>
      <c r="BQ399" s="43">
        <v>5.9</v>
      </c>
      <c r="BR399" s="43">
        <v>3.4</v>
      </c>
      <c r="BS399" s="44">
        <f t="shared" si="53"/>
        <v>46.094822000000001</v>
      </c>
      <c r="BT399" s="28">
        <v>26.089054999999998</v>
      </c>
      <c r="BU399" s="28">
        <v>7.23665</v>
      </c>
      <c r="BV399" s="28">
        <v>0.30885800000000002</v>
      </c>
      <c r="BW399" s="28">
        <v>-0.119702</v>
      </c>
      <c r="BX399" s="28">
        <v>-1.5891310000000001</v>
      </c>
      <c r="BY399" s="44">
        <f t="shared" si="54"/>
        <v>31.925730000000001</v>
      </c>
      <c r="BZ399" s="28">
        <v>12.951411</v>
      </c>
      <c r="CA399" s="28">
        <v>0.362983</v>
      </c>
      <c r="CB399" s="28">
        <v>4.4771450000000002</v>
      </c>
      <c r="CC399" s="28">
        <v>-3.6224470000000002</v>
      </c>
      <c r="CD399" s="44">
        <f t="shared" si="55"/>
        <v>14.169091999999999</v>
      </c>
      <c r="CE399" s="28">
        <v>1102.833333</v>
      </c>
      <c r="CF399" s="28">
        <v>59.85</v>
      </c>
      <c r="CG399" s="28">
        <v>185</v>
      </c>
      <c r="CH399" s="50">
        <v>1347.6833329999999</v>
      </c>
      <c r="CI399" s="51">
        <v>3725000</v>
      </c>
      <c r="CJ399">
        <v>3514428</v>
      </c>
      <c r="CK399" s="2">
        <v>55.209755000000001</v>
      </c>
      <c r="CL399">
        <v>3.5</v>
      </c>
      <c r="CM399" s="3">
        <v>3.6</v>
      </c>
      <c r="CN399" s="2">
        <f t="shared" si="50"/>
        <v>0.30000000000000071</v>
      </c>
      <c r="CO399" s="2">
        <f t="shared" si="51"/>
        <v>-2.030361000000001</v>
      </c>
      <c r="CP399" s="48">
        <v>66.843299999999999</v>
      </c>
      <c r="CQ399" s="2">
        <v>16.989896999999999</v>
      </c>
      <c r="CR399" s="2">
        <v>24.04081</v>
      </c>
      <c r="CS399" s="2">
        <v>41.030706000000002</v>
      </c>
      <c r="CT399" s="2">
        <v>4.7999289999999997</v>
      </c>
      <c r="CU399" s="2">
        <v>2.4893580000000002</v>
      </c>
      <c r="CV399" s="2">
        <v>-1.9647999999999999E-2</v>
      </c>
      <c r="CW399" s="2">
        <v>7.2696389999999997</v>
      </c>
      <c r="CX399" t="s">
        <v>72</v>
      </c>
      <c r="CY399" s="2">
        <v>3.7</v>
      </c>
      <c r="CZ399" s="49">
        <f t="shared" si="52"/>
        <v>2.9232130000000001</v>
      </c>
    </row>
    <row r="400" spans="1:104" x14ac:dyDescent="0.2">
      <c r="A400" s="31" t="s">
        <v>2397</v>
      </c>
      <c r="B400" t="s">
        <v>2398</v>
      </c>
      <c r="C400" t="s">
        <v>1712</v>
      </c>
      <c r="D400" t="s">
        <v>1662</v>
      </c>
      <c r="E400">
        <v>74</v>
      </c>
      <c r="F400">
        <v>215</v>
      </c>
      <c r="G400" t="s">
        <v>1663</v>
      </c>
      <c r="I400" t="s">
        <v>467</v>
      </c>
      <c r="J400" t="s">
        <v>1315</v>
      </c>
      <c r="K400" t="s">
        <v>244</v>
      </c>
      <c r="M400" t="s">
        <v>48</v>
      </c>
      <c r="N400">
        <v>11</v>
      </c>
      <c r="O400">
        <v>2</v>
      </c>
      <c r="P400">
        <v>0</v>
      </c>
      <c r="Q400">
        <v>2</v>
      </c>
      <c r="R400">
        <v>-1</v>
      </c>
      <c r="S400">
        <v>0</v>
      </c>
      <c r="T400">
        <v>0</v>
      </c>
      <c r="U400">
        <v>10</v>
      </c>
      <c r="V400">
        <v>4</v>
      </c>
      <c r="W400">
        <v>9</v>
      </c>
      <c r="X400">
        <v>3</v>
      </c>
      <c r="Y400">
        <v>0</v>
      </c>
      <c r="Z400">
        <v>1</v>
      </c>
      <c r="AA400">
        <v>1</v>
      </c>
      <c r="AB400">
        <v>4</v>
      </c>
      <c r="AC400">
        <v>6</v>
      </c>
      <c r="AD400">
        <v>1.5</v>
      </c>
      <c r="AE400">
        <v>2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1</v>
      </c>
      <c r="AR400">
        <v>1</v>
      </c>
      <c r="AS400">
        <v>1</v>
      </c>
      <c r="AT400">
        <v>1</v>
      </c>
      <c r="AU400">
        <v>1</v>
      </c>
      <c r="AV400">
        <v>0</v>
      </c>
      <c r="AW400">
        <v>0</v>
      </c>
      <c r="AX400">
        <v>2</v>
      </c>
      <c r="AY400">
        <v>0</v>
      </c>
      <c r="AZ400">
        <v>3</v>
      </c>
      <c r="BA400">
        <v>0</v>
      </c>
      <c r="BB400">
        <v>2808</v>
      </c>
      <c r="BC400">
        <v>0</v>
      </c>
      <c r="BD400">
        <v>11</v>
      </c>
      <c r="BE400">
        <v>75</v>
      </c>
      <c r="BF400">
        <v>0</v>
      </c>
      <c r="BG400">
        <v>2</v>
      </c>
      <c r="BH400">
        <v>0</v>
      </c>
      <c r="BI400">
        <v>0</v>
      </c>
      <c r="BJ400">
        <v>0</v>
      </c>
      <c r="BK400">
        <v>0</v>
      </c>
      <c r="BL400">
        <v>0.06</v>
      </c>
      <c r="BM400">
        <v>0.04</v>
      </c>
      <c r="BN400" s="3" t="str">
        <f t="shared" si="48"/>
        <v xml:space="preserve"> </v>
      </c>
      <c r="BO400" s="3" t="str">
        <f t="shared" si="49"/>
        <v xml:space="preserve"> </v>
      </c>
      <c r="BP400" s="43">
        <v>-1.1000000000000001</v>
      </c>
      <c r="BQ400" s="43">
        <v>0.1</v>
      </c>
      <c r="BR400" s="43">
        <v>0</v>
      </c>
      <c r="BS400" s="44">
        <f t="shared" si="53"/>
        <v>2.704541314036828</v>
      </c>
      <c r="BT400" s="45">
        <v>2.6004706853254134</v>
      </c>
      <c r="BU400" s="45">
        <v>-1.000664249544138E-2</v>
      </c>
      <c r="BV400" s="45">
        <v>-0.35941518981345733</v>
      </c>
      <c r="BW400" s="45">
        <v>0</v>
      </c>
      <c r="BX400" s="45">
        <v>0</v>
      </c>
      <c r="BY400" s="44">
        <f t="shared" si="54"/>
        <v>2.2310488530165147</v>
      </c>
      <c r="BZ400" s="45">
        <v>2.2592448537344437E-2</v>
      </c>
      <c r="CA400" s="45">
        <v>8.2812183036657056E-4</v>
      </c>
      <c r="CB400" s="45">
        <v>0</v>
      </c>
      <c r="CC400" s="45">
        <v>0.45007189065260234</v>
      </c>
      <c r="CD400" s="44">
        <f t="shared" si="55"/>
        <v>0.47349246102031334</v>
      </c>
      <c r="CE400" s="46">
        <v>46.8</v>
      </c>
      <c r="CF400" s="46">
        <v>0</v>
      </c>
      <c r="CG400" s="46">
        <v>0.18333333333333332</v>
      </c>
      <c r="CH400" s="46">
        <v>46.983333333333327</v>
      </c>
      <c r="CI400" s="47">
        <v>475000</v>
      </c>
      <c r="CL400">
        <v>0.47499999999999998</v>
      </c>
      <c r="CM400"/>
      <c r="CN400" s="2">
        <f t="shared" si="50"/>
        <v>0.17500000000000007</v>
      </c>
      <c r="CO400" s="2">
        <f t="shared" si="51"/>
        <v>2.6335100000000002</v>
      </c>
      <c r="CP400" s="48">
        <v>30.566600999999999</v>
      </c>
      <c r="CQ400" s="2">
        <v>5.0127969999999999</v>
      </c>
      <c r="CR400" s="2">
        <v>5.3017570000000003</v>
      </c>
      <c r="CS400" s="2">
        <v>10.314555</v>
      </c>
      <c r="CT400" s="2">
        <v>0.61739699999999997</v>
      </c>
      <c r="CU400" s="2">
        <v>0.51862699999999995</v>
      </c>
      <c r="CV400" s="2">
        <v>-2.5140000000000002E-3</v>
      </c>
      <c r="CW400" s="2">
        <v>1.13351</v>
      </c>
      <c r="CZ400" s="49">
        <f t="shared" si="52"/>
        <v>0.8778366666666666</v>
      </c>
    </row>
    <row r="401" spans="1:104" x14ac:dyDescent="0.2">
      <c r="A401" s="31" t="s">
        <v>2399</v>
      </c>
      <c r="B401" t="s">
        <v>2400</v>
      </c>
      <c r="C401" t="s">
        <v>1684</v>
      </c>
      <c r="D401" t="s">
        <v>1681</v>
      </c>
      <c r="E401">
        <v>74</v>
      </c>
      <c r="F401">
        <v>198</v>
      </c>
      <c r="G401" t="s">
        <v>1663</v>
      </c>
      <c r="I401" t="s">
        <v>173</v>
      </c>
      <c r="J401" t="s">
        <v>400</v>
      </c>
      <c r="K401" t="s">
        <v>107</v>
      </c>
      <c r="L401" t="s">
        <v>107</v>
      </c>
      <c r="M401" t="s">
        <v>48</v>
      </c>
      <c r="N401">
        <v>82</v>
      </c>
      <c r="O401">
        <v>15</v>
      </c>
      <c r="P401">
        <v>34</v>
      </c>
      <c r="Q401">
        <v>49</v>
      </c>
      <c r="R401">
        <v>26</v>
      </c>
      <c r="S401">
        <v>19</v>
      </c>
      <c r="T401">
        <v>6</v>
      </c>
      <c r="U401">
        <v>28</v>
      </c>
      <c r="V401">
        <v>195</v>
      </c>
      <c r="W401">
        <v>117</v>
      </c>
      <c r="X401">
        <v>22</v>
      </c>
      <c r="Y401">
        <v>48</v>
      </c>
      <c r="Z401">
        <v>15</v>
      </c>
      <c r="AA401">
        <v>43</v>
      </c>
      <c r="AB401">
        <v>10</v>
      </c>
      <c r="AC401">
        <v>32</v>
      </c>
      <c r="AD401">
        <v>0.9</v>
      </c>
      <c r="AE401">
        <v>15</v>
      </c>
      <c r="AF401">
        <v>0</v>
      </c>
      <c r="AG401">
        <v>0</v>
      </c>
      <c r="AH401">
        <v>32</v>
      </c>
      <c r="AI401">
        <v>1</v>
      </c>
      <c r="AJ401">
        <v>1</v>
      </c>
      <c r="AK401">
        <v>18</v>
      </c>
      <c r="AL401">
        <v>16</v>
      </c>
      <c r="AM401">
        <v>11</v>
      </c>
      <c r="AN401">
        <v>23</v>
      </c>
      <c r="AO401">
        <v>3</v>
      </c>
      <c r="AP401">
        <v>0</v>
      </c>
      <c r="AQ401">
        <v>2</v>
      </c>
      <c r="AR401">
        <v>10</v>
      </c>
      <c r="AS401">
        <v>5</v>
      </c>
      <c r="AT401">
        <v>3</v>
      </c>
      <c r="AU401">
        <v>12</v>
      </c>
      <c r="AV401">
        <v>1</v>
      </c>
      <c r="AW401">
        <v>0</v>
      </c>
      <c r="AX401">
        <v>66</v>
      </c>
      <c r="AY401">
        <v>1</v>
      </c>
      <c r="AZ401">
        <v>46</v>
      </c>
      <c r="BA401">
        <v>7</v>
      </c>
      <c r="BB401">
        <v>64295</v>
      </c>
      <c r="BC401">
        <v>4718</v>
      </c>
      <c r="BD401">
        <v>1808</v>
      </c>
      <c r="BE401">
        <v>1803</v>
      </c>
      <c r="BF401">
        <v>14</v>
      </c>
      <c r="BG401">
        <v>0</v>
      </c>
      <c r="BH401">
        <v>0</v>
      </c>
      <c r="BI401">
        <v>0</v>
      </c>
      <c r="BJ401">
        <v>0</v>
      </c>
      <c r="BK401">
        <v>21</v>
      </c>
      <c r="BL401">
        <v>0.11</v>
      </c>
      <c r="BM401">
        <v>0.14000000000000001</v>
      </c>
      <c r="BN401" s="3">
        <f t="shared" si="48"/>
        <v>2.9406188047812813</v>
      </c>
      <c r="BO401" s="3">
        <f t="shared" si="49"/>
        <v>3.4979423522796957</v>
      </c>
      <c r="BP401" s="43">
        <v>14.4</v>
      </c>
      <c r="BQ401" s="43">
        <v>5.3</v>
      </c>
      <c r="BR401" s="43">
        <v>4.8</v>
      </c>
      <c r="BS401" s="44">
        <f t="shared" si="53"/>
        <v>50.344309700255124</v>
      </c>
      <c r="BT401" s="45">
        <v>31.408934495767006</v>
      </c>
      <c r="BU401" s="45">
        <v>-1.0159771716015533</v>
      </c>
      <c r="BV401" s="45">
        <v>1.5044797862299422</v>
      </c>
      <c r="BW401" s="45">
        <v>-4.9449588232158774E-2</v>
      </c>
      <c r="BX401" s="45">
        <v>0</v>
      </c>
      <c r="BY401" s="44">
        <f t="shared" si="54"/>
        <v>31.84798752216324</v>
      </c>
      <c r="BZ401" s="45">
        <v>11.204791890684191</v>
      </c>
      <c r="CA401" s="45">
        <v>0.15414594977540882</v>
      </c>
      <c r="CB401" s="45">
        <v>4.3230950570719591</v>
      </c>
      <c r="CC401" s="45">
        <v>2.8142892805603288</v>
      </c>
      <c r="CD401" s="44">
        <f t="shared" si="55"/>
        <v>18.496322178091887</v>
      </c>
      <c r="CE401" s="46">
        <v>1071.5833333333333</v>
      </c>
      <c r="CF401" s="46">
        <v>78.63333333333334</v>
      </c>
      <c r="CG401" s="46">
        <v>30.133333333333333</v>
      </c>
      <c r="CH401" s="46">
        <v>1180.3500000000001</v>
      </c>
      <c r="CI401" s="47">
        <v>1550000</v>
      </c>
      <c r="CJ401">
        <v>4156114</v>
      </c>
      <c r="CK401" s="2">
        <v>82.199996999999996</v>
      </c>
      <c r="CL401">
        <v>1.45</v>
      </c>
      <c r="CM401" s="3">
        <v>1.65</v>
      </c>
      <c r="CN401" s="2">
        <f t="shared" si="50"/>
        <v>7.25</v>
      </c>
      <c r="CO401" s="2">
        <f t="shared" si="51"/>
        <v>4.5794460000000008</v>
      </c>
      <c r="CP401" s="48">
        <v>69.698502000000005</v>
      </c>
      <c r="CQ401" s="2">
        <v>16.521937999999999</v>
      </c>
      <c r="CR401" s="2">
        <v>25.932124999999999</v>
      </c>
      <c r="CS401" s="2">
        <v>42.454062999999998</v>
      </c>
      <c r="CT401" s="2">
        <v>4.8851060000000004</v>
      </c>
      <c r="CU401" s="2">
        <v>3.1360610000000002</v>
      </c>
      <c r="CV401" s="2">
        <v>8.2789999999999999E-3</v>
      </c>
      <c r="CW401" s="2">
        <v>8.0294460000000001</v>
      </c>
      <c r="CX401" t="s">
        <v>107</v>
      </c>
      <c r="CY401" s="2">
        <v>1.6</v>
      </c>
      <c r="CZ401" s="49">
        <f t="shared" si="52"/>
        <v>3.176482</v>
      </c>
    </row>
    <row r="402" spans="1:104" x14ac:dyDescent="0.2">
      <c r="A402" s="31" t="s">
        <v>2401</v>
      </c>
      <c r="B402" t="s">
        <v>2402</v>
      </c>
      <c r="C402" t="s">
        <v>1692</v>
      </c>
      <c r="D402" t="s">
        <v>1681</v>
      </c>
      <c r="E402">
        <v>74</v>
      </c>
      <c r="F402">
        <v>210</v>
      </c>
      <c r="G402" t="s">
        <v>1663</v>
      </c>
      <c r="I402" t="s">
        <v>940</v>
      </c>
      <c r="J402" t="s">
        <v>1128</v>
      </c>
      <c r="K402" t="s">
        <v>77</v>
      </c>
      <c r="L402" t="s">
        <v>77</v>
      </c>
      <c r="M402" t="s">
        <v>69</v>
      </c>
      <c r="N402">
        <v>82</v>
      </c>
      <c r="O402">
        <v>23</v>
      </c>
      <c r="P402">
        <v>30</v>
      </c>
      <c r="Q402">
        <v>53</v>
      </c>
      <c r="R402">
        <v>-1</v>
      </c>
      <c r="S402">
        <v>5</v>
      </c>
      <c r="T402">
        <v>2</v>
      </c>
      <c r="U402">
        <v>31</v>
      </c>
      <c r="V402">
        <v>185</v>
      </c>
      <c r="W402">
        <v>99</v>
      </c>
      <c r="X402">
        <v>42</v>
      </c>
      <c r="Y402">
        <v>53</v>
      </c>
      <c r="Z402">
        <v>49</v>
      </c>
      <c r="AA402">
        <v>44</v>
      </c>
      <c r="AB402">
        <v>261</v>
      </c>
      <c r="AC402">
        <v>250</v>
      </c>
      <c r="AD402">
        <v>10.7</v>
      </c>
      <c r="AE402">
        <v>13</v>
      </c>
      <c r="AF402">
        <v>9</v>
      </c>
      <c r="AG402">
        <v>1</v>
      </c>
      <c r="AH402">
        <v>14</v>
      </c>
      <c r="AI402">
        <v>1</v>
      </c>
      <c r="AJ402">
        <v>15</v>
      </c>
      <c r="AK402">
        <v>21</v>
      </c>
      <c r="AL402">
        <v>9</v>
      </c>
      <c r="AM402">
        <v>8</v>
      </c>
      <c r="AN402">
        <v>22</v>
      </c>
      <c r="AO402">
        <v>7</v>
      </c>
      <c r="AP402">
        <v>0</v>
      </c>
      <c r="AQ402">
        <v>3</v>
      </c>
      <c r="AR402">
        <v>11</v>
      </c>
      <c r="AS402">
        <v>12</v>
      </c>
      <c r="AT402">
        <v>6</v>
      </c>
      <c r="AU402">
        <v>17</v>
      </c>
      <c r="AV402">
        <v>1</v>
      </c>
      <c r="AW402">
        <v>0</v>
      </c>
      <c r="AX402">
        <v>89</v>
      </c>
      <c r="AY402">
        <v>41</v>
      </c>
      <c r="AZ402">
        <v>84</v>
      </c>
      <c r="BA402">
        <v>35</v>
      </c>
      <c r="BB402">
        <v>57488</v>
      </c>
      <c r="BC402">
        <v>14543</v>
      </c>
      <c r="BD402">
        <v>12972</v>
      </c>
      <c r="BE402">
        <v>1776</v>
      </c>
      <c r="BF402">
        <v>13</v>
      </c>
      <c r="BG402">
        <v>1</v>
      </c>
      <c r="BH402">
        <v>0</v>
      </c>
      <c r="BI402">
        <v>0</v>
      </c>
      <c r="BJ402">
        <v>0</v>
      </c>
      <c r="BK402">
        <v>23</v>
      </c>
      <c r="BL402">
        <v>0</v>
      </c>
      <c r="BM402">
        <v>0.01</v>
      </c>
      <c r="BN402" s="3">
        <f t="shared" si="48"/>
        <v>4.3178188490195559</v>
      </c>
      <c r="BO402" s="3">
        <f t="shared" si="49"/>
        <v>4.9107945272349642</v>
      </c>
      <c r="BP402" s="43">
        <v>-3.5</v>
      </c>
      <c r="BQ402" s="43">
        <v>6.3</v>
      </c>
      <c r="BR402" s="43">
        <v>1.5</v>
      </c>
      <c r="BS402" s="44">
        <f t="shared" si="53"/>
        <v>68.304496042231719</v>
      </c>
      <c r="BT402" s="45">
        <v>18.859548884273522</v>
      </c>
      <c r="BU402" s="45">
        <v>20.876394866581848</v>
      </c>
      <c r="BV402" s="45">
        <v>2.6483831678682845</v>
      </c>
      <c r="BW402" s="45">
        <v>0.91651182434548795</v>
      </c>
      <c r="BX402" s="45">
        <v>-0.97525739178800752</v>
      </c>
      <c r="BY402" s="44">
        <f t="shared" si="54"/>
        <v>42.325581351281137</v>
      </c>
      <c r="BZ402" s="45">
        <v>9.7770879698919924</v>
      </c>
      <c r="CA402" s="45">
        <v>-0.47973211588915599</v>
      </c>
      <c r="CB402" s="45">
        <v>8.4960428833096717</v>
      </c>
      <c r="CC402" s="45">
        <v>8.1855159536380775</v>
      </c>
      <c r="CD402" s="44">
        <f t="shared" si="55"/>
        <v>25.978914690950585</v>
      </c>
      <c r="CE402" s="46">
        <v>958.13333333333344</v>
      </c>
      <c r="CF402" s="46">
        <v>242.38333333333333</v>
      </c>
      <c r="CG402" s="46">
        <v>216.2</v>
      </c>
      <c r="CH402" s="46">
        <v>1416.7166666666669</v>
      </c>
      <c r="CI402" s="47">
        <v>2066666.6666666667</v>
      </c>
      <c r="CJ402">
        <v>3538863</v>
      </c>
      <c r="CK402" s="2">
        <v>55.900002000000001</v>
      </c>
      <c r="CL402">
        <v>1.7</v>
      </c>
      <c r="CM402" s="3">
        <v>2.1</v>
      </c>
      <c r="CN402" s="2">
        <f t="shared" si="50"/>
        <v>4.2</v>
      </c>
      <c r="CO402" s="2">
        <f t="shared" si="51"/>
        <v>3.6418780000000002</v>
      </c>
      <c r="CP402" s="48">
        <v>70.090903999999995</v>
      </c>
      <c r="CQ402" s="2">
        <v>20.729939000000002</v>
      </c>
      <c r="CR402" s="2">
        <v>26.576235</v>
      </c>
      <c r="CS402" s="2">
        <v>47.306173000000001</v>
      </c>
      <c r="CT402" s="2">
        <v>6.0554319999999997</v>
      </c>
      <c r="CU402" s="2">
        <v>2.4378739999999999</v>
      </c>
      <c r="CV402" s="2">
        <v>-5.1428000000000001E-2</v>
      </c>
      <c r="CW402" s="2">
        <v>8.4418780000000009</v>
      </c>
      <c r="CX402" t="s">
        <v>77</v>
      </c>
      <c r="CY402" s="2">
        <v>2.1</v>
      </c>
      <c r="CZ402" s="49">
        <f t="shared" si="52"/>
        <v>3.3139593333333335</v>
      </c>
    </row>
    <row r="403" spans="1:104" x14ac:dyDescent="0.2">
      <c r="A403" s="31" t="s">
        <v>2403</v>
      </c>
      <c r="B403" t="s">
        <v>2404</v>
      </c>
      <c r="C403" t="s">
        <v>1692</v>
      </c>
      <c r="D403" t="s">
        <v>1681</v>
      </c>
      <c r="E403">
        <v>74</v>
      </c>
      <c r="F403">
        <v>210</v>
      </c>
      <c r="G403" t="s">
        <v>1663</v>
      </c>
      <c r="I403" t="s">
        <v>1129</v>
      </c>
      <c r="J403" t="s">
        <v>1130</v>
      </c>
      <c r="K403" t="s">
        <v>77</v>
      </c>
      <c r="M403" t="s">
        <v>48</v>
      </c>
      <c r="N403">
        <v>1</v>
      </c>
      <c r="O403">
        <v>0</v>
      </c>
      <c r="P403">
        <v>0</v>
      </c>
      <c r="Q403">
        <v>0</v>
      </c>
      <c r="R403">
        <v>1</v>
      </c>
      <c r="S403">
        <v>0</v>
      </c>
      <c r="T403">
        <v>1</v>
      </c>
      <c r="U403">
        <v>0</v>
      </c>
      <c r="V403">
        <v>2</v>
      </c>
      <c r="W403">
        <v>2</v>
      </c>
      <c r="X403">
        <v>1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1</v>
      </c>
      <c r="AY403">
        <v>0</v>
      </c>
      <c r="AZ403">
        <v>0</v>
      </c>
      <c r="BA403">
        <v>0</v>
      </c>
      <c r="BB403">
        <v>567</v>
      </c>
      <c r="BC403">
        <v>52</v>
      </c>
      <c r="BD403">
        <v>0</v>
      </c>
      <c r="BE403">
        <v>15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1</v>
      </c>
      <c r="BL403">
        <v>0.08</v>
      </c>
      <c r="BM403">
        <v>-0.17</v>
      </c>
      <c r="BN403" s="3" t="str">
        <f t="shared" si="48"/>
        <v xml:space="preserve"> </v>
      </c>
      <c r="BO403" s="3" t="str">
        <f t="shared" si="49"/>
        <v xml:space="preserve"> </v>
      </c>
      <c r="BP403" s="43">
        <v>0.9</v>
      </c>
      <c r="BQ403" s="43">
        <v>-0.1</v>
      </c>
      <c r="BR403" s="43">
        <v>0.2</v>
      </c>
      <c r="BS403" s="44">
        <f t="shared" si="53"/>
        <v>0.92754569016114874</v>
      </c>
      <c r="BT403" s="45">
        <v>-3.6090813596441798E-2</v>
      </c>
      <c r="BU403" s="45">
        <v>0</v>
      </c>
      <c r="BV403" s="45">
        <v>0.38446527854773949</v>
      </c>
      <c r="BW403" s="45">
        <v>-1.0128988533052292E-2</v>
      </c>
      <c r="BX403" s="45">
        <v>0</v>
      </c>
      <c r="BY403" s="44">
        <f t="shared" si="54"/>
        <v>0.33824547641824543</v>
      </c>
      <c r="BZ403" s="45">
        <v>0.30637875856841168</v>
      </c>
      <c r="CA403" s="45">
        <v>0</v>
      </c>
      <c r="CB403" s="45">
        <v>0.13388237612591428</v>
      </c>
      <c r="CC403" s="45">
        <v>0.14903907904857733</v>
      </c>
      <c r="CD403" s="44">
        <f t="shared" si="55"/>
        <v>0.58930021374290331</v>
      </c>
      <c r="CE403" s="46">
        <v>9.4499999999999993</v>
      </c>
      <c r="CF403" s="46">
        <v>0.8666666666666667</v>
      </c>
      <c r="CG403" s="46">
        <v>0</v>
      </c>
      <c r="CH403" s="46">
        <v>10.316666666666666</v>
      </c>
      <c r="CI403" s="47">
        <v>487500</v>
      </c>
      <c r="CL403">
        <v>0.5</v>
      </c>
      <c r="CM403" s="2"/>
      <c r="CN403" s="2">
        <f t="shared" si="50"/>
        <v>0.1</v>
      </c>
      <c r="CO403" s="2">
        <f t="shared" si="51"/>
        <v>2.5671170000000001</v>
      </c>
      <c r="CP403" s="48">
        <v>32.139290000000003</v>
      </c>
      <c r="CQ403" s="2">
        <v>4.1782500000000002</v>
      </c>
      <c r="CR403" s="2">
        <v>6.0887409999999997</v>
      </c>
      <c r="CS403" s="2">
        <v>10.266991000000001</v>
      </c>
      <c r="CT403" s="2">
        <v>0.328509</v>
      </c>
      <c r="CU403" s="2">
        <v>0.73927600000000004</v>
      </c>
      <c r="CV403" s="2">
        <v>-6.69E-4</v>
      </c>
      <c r="CW403" s="2">
        <v>1.0671170000000001</v>
      </c>
      <c r="CY403" s="2"/>
      <c r="CZ403" s="49">
        <f t="shared" si="52"/>
        <v>0.8557056666666667</v>
      </c>
    </row>
    <row r="404" spans="1:104" x14ac:dyDescent="0.2">
      <c r="A404" s="31" t="s">
        <v>2405</v>
      </c>
      <c r="B404" t="s">
        <v>2406</v>
      </c>
      <c r="D404" t="s">
        <v>1805</v>
      </c>
      <c r="E404">
        <v>75</v>
      </c>
      <c r="F404">
        <v>217</v>
      </c>
      <c r="G404" t="s">
        <v>1668</v>
      </c>
      <c r="I404" t="s">
        <v>549</v>
      </c>
      <c r="J404" t="s">
        <v>897</v>
      </c>
      <c r="K404" t="s">
        <v>81</v>
      </c>
      <c r="M404" t="s">
        <v>69</v>
      </c>
      <c r="N404">
        <v>50</v>
      </c>
      <c r="O404">
        <v>18</v>
      </c>
      <c r="P404">
        <v>21</v>
      </c>
      <c r="Q404">
        <v>39</v>
      </c>
      <c r="R404">
        <v>6</v>
      </c>
      <c r="S404">
        <v>11</v>
      </c>
      <c r="T404">
        <v>5</v>
      </c>
      <c r="U404">
        <v>36</v>
      </c>
      <c r="V404">
        <v>101</v>
      </c>
      <c r="W404">
        <v>17</v>
      </c>
      <c r="X404">
        <v>24</v>
      </c>
      <c r="Y404">
        <v>42</v>
      </c>
      <c r="Z404">
        <v>27</v>
      </c>
      <c r="AA404">
        <v>27</v>
      </c>
      <c r="AB404">
        <v>375</v>
      </c>
      <c r="AC404">
        <v>393</v>
      </c>
      <c r="AD404">
        <v>25.9</v>
      </c>
      <c r="AE404">
        <v>9</v>
      </c>
      <c r="AF404">
        <v>8</v>
      </c>
      <c r="AG404">
        <v>1</v>
      </c>
      <c r="AH404">
        <v>11</v>
      </c>
      <c r="AI404">
        <v>1</v>
      </c>
      <c r="AJ404">
        <v>9</v>
      </c>
      <c r="AK404">
        <v>15</v>
      </c>
      <c r="AL404">
        <v>6</v>
      </c>
      <c r="AM404">
        <v>6</v>
      </c>
      <c r="AN404">
        <v>15</v>
      </c>
      <c r="AO404">
        <v>4</v>
      </c>
      <c r="AP404">
        <v>0</v>
      </c>
      <c r="AQ404">
        <v>3</v>
      </c>
      <c r="AR404">
        <v>9</v>
      </c>
      <c r="AS404">
        <v>9</v>
      </c>
      <c r="AT404">
        <v>3</v>
      </c>
      <c r="AU404">
        <v>15</v>
      </c>
      <c r="AV404">
        <v>2</v>
      </c>
      <c r="AW404">
        <v>0</v>
      </c>
      <c r="AX404">
        <v>61</v>
      </c>
      <c r="AY404">
        <v>27</v>
      </c>
      <c r="AZ404">
        <v>38</v>
      </c>
      <c r="BA404">
        <v>10</v>
      </c>
      <c r="BB404">
        <v>34864</v>
      </c>
      <c r="BC404">
        <v>5893</v>
      </c>
      <c r="BD404">
        <v>9890</v>
      </c>
      <c r="BE404">
        <v>1039</v>
      </c>
      <c r="BF404">
        <v>18</v>
      </c>
      <c r="BG404">
        <v>0</v>
      </c>
      <c r="BH404">
        <v>0</v>
      </c>
      <c r="BI404">
        <v>0</v>
      </c>
      <c r="BJ404">
        <v>0</v>
      </c>
      <c r="BK404">
        <v>6</v>
      </c>
      <c r="BL404">
        <v>0.05</v>
      </c>
      <c r="BM404">
        <v>0.06</v>
      </c>
      <c r="BN404" s="3">
        <f t="shared" si="48"/>
        <v>3.8321602928529557</v>
      </c>
      <c r="BO404" s="3">
        <f t="shared" si="49"/>
        <v>4.8733776915506084</v>
      </c>
      <c r="BP404" s="43">
        <v>8.8000000000000007</v>
      </c>
      <c r="BQ404" s="43">
        <v>5.6</v>
      </c>
      <c r="BR404" s="43">
        <v>2.5</v>
      </c>
      <c r="BS404" s="44">
        <f t="shared" si="53"/>
        <v>32.664939779460632</v>
      </c>
      <c r="BT404" s="45">
        <v>14.28068230424309</v>
      </c>
      <c r="BU404" s="45">
        <v>13.202435607258383</v>
      </c>
      <c r="BV404" s="45">
        <v>-2.8332932984001573</v>
      </c>
      <c r="BW404" s="45">
        <v>2.4438059446712681</v>
      </c>
      <c r="BX404" s="45">
        <v>-1.181326349214046</v>
      </c>
      <c r="BY404" s="44">
        <f t="shared" si="54"/>
        <v>25.912304208558538</v>
      </c>
      <c r="BZ404" s="45">
        <v>3.3892388340910324</v>
      </c>
      <c r="CA404" s="45">
        <v>0.82621506469223804</v>
      </c>
      <c r="CB404" s="45">
        <v>4.70811084466499</v>
      </c>
      <c r="CC404" s="45">
        <v>-2.1709291725461655</v>
      </c>
      <c r="CD404" s="44">
        <f t="shared" si="55"/>
        <v>6.7526355709020951</v>
      </c>
      <c r="CE404" s="46">
        <v>581.06666666666672</v>
      </c>
      <c r="CF404" s="46">
        <v>98.216666666666669</v>
      </c>
      <c r="CG404" s="46">
        <v>164.83333333333334</v>
      </c>
      <c r="CH404" s="46">
        <v>844.11666666666679</v>
      </c>
      <c r="CI404" s="47">
        <v>4000000</v>
      </c>
      <c r="CJ404">
        <v>2927887</v>
      </c>
      <c r="CK404" s="2">
        <v>56.400002000000001</v>
      </c>
      <c r="CL404">
        <v>4</v>
      </c>
      <c r="CM404" s="2"/>
      <c r="CN404" s="2">
        <f t="shared" si="50"/>
        <v>-2.4000000000000004</v>
      </c>
      <c r="CO404" s="2">
        <f t="shared" si="51"/>
        <v>7.624587</v>
      </c>
      <c r="CP404" s="48">
        <v>58.297916000000001</v>
      </c>
      <c r="CQ404" s="2">
        <v>14.743793</v>
      </c>
      <c r="CR404" s="2">
        <v>22.027985000000001</v>
      </c>
      <c r="CS404" s="2">
        <v>36.771777</v>
      </c>
      <c r="CT404" s="2">
        <v>4.3737539999999999</v>
      </c>
      <c r="CU404" s="2">
        <v>1.742265</v>
      </c>
      <c r="CV404" s="2">
        <v>8.5679999999999992E-3</v>
      </c>
      <c r="CW404" s="2">
        <v>6.124587</v>
      </c>
      <c r="CY404" s="2"/>
      <c r="CZ404" s="49">
        <f t="shared" si="52"/>
        <v>2.5415290000000001</v>
      </c>
    </row>
    <row r="405" spans="1:104" x14ac:dyDescent="0.2">
      <c r="A405" s="31" t="s">
        <v>2407</v>
      </c>
      <c r="B405" t="s">
        <v>2408</v>
      </c>
      <c r="C405" t="s">
        <v>1674</v>
      </c>
      <c r="D405" t="s">
        <v>1662</v>
      </c>
      <c r="E405">
        <v>73</v>
      </c>
      <c r="F405">
        <v>205</v>
      </c>
      <c r="G405" t="s">
        <v>1668</v>
      </c>
      <c r="I405" t="s">
        <v>348</v>
      </c>
      <c r="J405" t="s">
        <v>717</v>
      </c>
      <c r="K405" t="s">
        <v>62</v>
      </c>
      <c r="L405" t="s">
        <v>711</v>
      </c>
      <c r="M405" t="s">
        <v>44</v>
      </c>
      <c r="N405">
        <v>81</v>
      </c>
      <c r="O405">
        <v>29</v>
      </c>
      <c r="P405">
        <v>40</v>
      </c>
      <c r="Q405">
        <v>69</v>
      </c>
      <c r="R405">
        <v>25</v>
      </c>
      <c r="S405">
        <v>25</v>
      </c>
      <c r="T405">
        <v>5</v>
      </c>
      <c r="U405">
        <v>56</v>
      </c>
      <c r="V405">
        <v>229</v>
      </c>
      <c r="W405">
        <v>88</v>
      </c>
      <c r="X405">
        <v>28</v>
      </c>
      <c r="Y405">
        <v>74</v>
      </c>
      <c r="Z405">
        <v>22</v>
      </c>
      <c r="AA405">
        <v>34</v>
      </c>
      <c r="AB405">
        <v>10</v>
      </c>
      <c r="AC405">
        <v>15</v>
      </c>
      <c r="AD405">
        <v>0.5</v>
      </c>
      <c r="AE405">
        <v>20</v>
      </c>
      <c r="AF405">
        <v>6</v>
      </c>
      <c r="AG405">
        <v>3</v>
      </c>
      <c r="AH405">
        <v>29</v>
      </c>
      <c r="AI405">
        <v>0</v>
      </c>
      <c r="AJ405">
        <v>11</v>
      </c>
      <c r="AK405">
        <v>18</v>
      </c>
      <c r="AL405">
        <v>22</v>
      </c>
      <c r="AM405">
        <v>12</v>
      </c>
      <c r="AN405">
        <v>28</v>
      </c>
      <c r="AO405">
        <v>5</v>
      </c>
      <c r="AP405">
        <v>2</v>
      </c>
      <c r="AQ405">
        <v>7</v>
      </c>
      <c r="AR405">
        <v>19</v>
      </c>
      <c r="AS405">
        <v>10</v>
      </c>
      <c r="AT405">
        <v>8</v>
      </c>
      <c r="AU405">
        <v>21</v>
      </c>
      <c r="AV405">
        <v>1</v>
      </c>
      <c r="AW405">
        <v>0</v>
      </c>
      <c r="AX405">
        <v>101</v>
      </c>
      <c r="AY405">
        <v>39</v>
      </c>
      <c r="AZ405">
        <v>58</v>
      </c>
      <c r="BA405">
        <v>21</v>
      </c>
      <c r="BB405">
        <v>63094</v>
      </c>
      <c r="BC405">
        <v>8697</v>
      </c>
      <c r="BD405">
        <v>16171</v>
      </c>
      <c r="BE405">
        <v>1785</v>
      </c>
      <c r="BF405">
        <v>23</v>
      </c>
      <c r="BG405">
        <v>2</v>
      </c>
      <c r="BH405">
        <v>0</v>
      </c>
      <c r="BI405">
        <v>0</v>
      </c>
      <c r="BJ405">
        <v>0</v>
      </c>
      <c r="BK405">
        <v>16</v>
      </c>
      <c r="BL405">
        <v>0.04</v>
      </c>
      <c r="BM405">
        <v>0.56999999999999995</v>
      </c>
      <c r="BN405" s="3">
        <f t="shared" si="48"/>
        <v>3.6374115624149135</v>
      </c>
      <c r="BO405" s="3">
        <f t="shared" si="49"/>
        <v>4.7125726308713531</v>
      </c>
      <c r="BP405" s="43">
        <v>15.4</v>
      </c>
      <c r="BQ405" s="43">
        <v>9.4</v>
      </c>
      <c r="BR405" s="43">
        <v>5.2</v>
      </c>
      <c r="BS405" s="44">
        <f t="shared" si="53"/>
        <v>80.029425047111872</v>
      </c>
      <c r="BT405" s="45">
        <v>42.58078632940407</v>
      </c>
      <c r="BU405" s="45">
        <v>11.496419685106806</v>
      </c>
      <c r="BV405" s="45">
        <v>-1.6141348263921165</v>
      </c>
      <c r="BW405" s="45">
        <v>4.1228919355491902</v>
      </c>
      <c r="BX405" s="45">
        <v>9.0447321319999983</v>
      </c>
      <c r="BY405" s="44">
        <f t="shared" si="54"/>
        <v>65.630695255667945</v>
      </c>
      <c r="BZ405" s="45">
        <v>8.9195286913168434</v>
      </c>
      <c r="CA405" s="45">
        <v>1.4661939460804181</v>
      </c>
      <c r="CB405" s="45">
        <v>4.8161195376769061</v>
      </c>
      <c r="CC405" s="45">
        <v>-0.80311238363023785</v>
      </c>
      <c r="CD405" s="44">
        <f t="shared" si="55"/>
        <v>14.39872979144393</v>
      </c>
      <c r="CE405" s="46">
        <v>1051.5666666666666</v>
      </c>
      <c r="CF405" s="46">
        <v>144.94999999999999</v>
      </c>
      <c r="CG405" s="46">
        <v>269.51666666666665</v>
      </c>
      <c r="CH405" s="46">
        <v>1466.0333333333333</v>
      </c>
      <c r="CI405" s="47">
        <v>2800000</v>
      </c>
      <c r="CJ405">
        <v>5300810</v>
      </c>
      <c r="CK405" s="2">
        <v>72.900002000000001</v>
      </c>
      <c r="CL405">
        <v>2.8</v>
      </c>
      <c r="CM405" s="3">
        <v>2.8</v>
      </c>
      <c r="CN405" s="2">
        <f t="shared" si="50"/>
        <v>7.700000000000002</v>
      </c>
      <c r="CO405" s="2">
        <f t="shared" si="51"/>
        <v>2.5612500000000002</v>
      </c>
      <c r="CP405" s="48">
        <v>73.471924000000001</v>
      </c>
      <c r="CQ405" s="2">
        <v>20.813471</v>
      </c>
      <c r="CR405" s="2">
        <v>32.704059999999998</v>
      </c>
      <c r="CS405" s="2">
        <v>53.517530000000001</v>
      </c>
      <c r="CT405" s="2">
        <v>6.5031949999999998</v>
      </c>
      <c r="CU405" s="2">
        <v>2.9370270000000001</v>
      </c>
      <c r="CV405" s="2">
        <v>2.1028000000000002E-2</v>
      </c>
      <c r="CW405" s="2">
        <v>9.4612499999999997</v>
      </c>
      <c r="CX405" t="s">
        <v>62</v>
      </c>
      <c r="CY405" s="2">
        <v>2.8</v>
      </c>
      <c r="CZ405" s="49">
        <f t="shared" si="52"/>
        <v>3.6537500000000001</v>
      </c>
    </row>
    <row r="406" spans="1:104" x14ac:dyDescent="0.2">
      <c r="A406" s="31" t="s">
        <v>2409</v>
      </c>
      <c r="B406" t="s">
        <v>1774</v>
      </c>
      <c r="C406" t="s">
        <v>1745</v>
      </c>
      <c r="D406" t="s">
        <v>1681</v>
      </c>
      <c r="E406">
        <v>70</v>
      </c>
      <c r="F406">
        <v>183</v>
      </c>
      <c r="G406" t="s">
        <v>1663</v>
      </c>
      <c r="I406" t="s">
        <v>346</v>
      </c>
      <c r="J406" t="s">
        <v>347</v>
      </c>
      <c r="K406" t="s">
        <v>280</v>
      </c>
      <c r="L406" t="s">
        <v>280</v>
      </c>
      <c r="M406" t="s">
        <v>69</v>
      </c>
      <c r="N406">
        <v>73</v>
      </c>
      <c r="O406">
        <v>21</v>
      </c>
      <c r="P406">
        <v>28</v>
      </c>
      <c r="Q406">
        <v>49</v>
      </c>
      <c r="R406">
        <v>1</v>
      </c>
      <c r="S406">
        <v>5</v>
      </c>
      <c r="T406">
        <v>2</v>
      </c>
      <c r="U406">
        <v>20</v>
      </c>
      <c r="V406">
        <v>161</v>
      </c>
      <c r="W406">
        <v>44</v>
      </c>
      <c r="X406">
        <v>30</v>
      </c>
      <c r="Y406">
        <v>44</v>
      </c>
      <c r="Z406">
        <v>46</v>
      </c>
      <c r="AA406">
        <v>43</v>
      </c>
      <c r="AB406">
        <v>353</v>
      </c>
      <c r="AC406">
        <v>400</v>
      </c>
      <c r="AD406">
        <v>17.5</v>
      </c>
      <c r="AE406">
        <v>17</v>
      </c>
      <c r="AF406">
        <v>4</v>
      </c>
      <c r="AG406">
        <v>0</v>
      </c>
      <c r="AH406">
        <v>16</v>
      </c>
      <c r="AI406">
        <v>0</v>
      </c>
      <c r="AJ406">
        <v>12</v>
      </c>
      <c r="AK406">
        <v>19</v>
      </c>
      <c r="AL406">
        <v>9</v>
      </c>
      <c r="AM406">
        <v>13</v>
      </c>
      <c r="AN406">
        <v>15</v>
      </c>
      <c r="AO406">
        <v>6</v>
      </c>
      <c r="AP406">
        <v>0</v>
      </c>
      <c r="AQ406">
        <v>3</v>
      </c>
      <c r="AR406">
        <v>10</v>
      </c>
      <c r="AS406">
        <v>11</v>
      </c>
      <c r="AT406">
        <v>7</v>
      </c>
      <c r="AU406">
        <v>14</v>
      </c>
      <c r="AV406">
        <v>0</v>
      </c>
      <c r="AW406">
        <v>0</v>
      </c>
      <c r="AX406">
        <v>76</v>
      </c>
      <c r="AY406">
        <v>32</v>
      </c>
      <c r="AZ406">
        <v>43</v>
      </c>
      <c r="BA406">
        <v>0</v>
      </c>
      <c r="BB406">
        <v>58013</v>
      </c>
      <c r="BC406">
        <v>364</v>
      </c>
      <c r="BD406">
        <v>16902</v>
      </c>
      <c r="BE406">
        <v>1540</v>
      </c>
      <c r="BF406">
        <v>8</v>
      </c>
      <c r="BG406">
        <v>0</v>
      </c>
      <c r="BH406">
        <v>0</v>
      </c>
      <c r="BI406">
        <v>0</v>
      </c>
      <c r="BJ406">
        <v>0</v>
      </c>
      <c r="BK406">
        <v>17</v>
      </c>
      <c r="BL406">
        <v>-0.03</v>
      </c>
      <c r="BM406">
        <v>-0.01</v>
      </c>
      <c r="BN406" s="3" t="str">
        <f t="shared" si="48"/>
        <v xml:space="preserve"> </v>
      </c>
      <c r="BO406" s="3">
        <f t="shared" si="49"/>
        <v>3.7162800368989308</v>
      </c>
      <c r="BP406" s="43">
        <v>7.2</v>
      </c>
      <c r="BQ406" s="43">
        <v>5.8</v>
      </c>
      <c r="BR406" s="43">
        <v>1.3</v>
      </c>
      <c r="BS406" s="44">
        <f t="shared" si="53"/>
        <v>50.059629849168893</v>
      </c>
      <c r="BT406" s="45">
        <v>25.616582097548033</v>
      </c>
      <c r="BU406" s="45">
        <v>7.2395456744942024</v>
      </c>
      <c r="BV406" s="45">
        <v>-3.3354924682936939</v>
      </c>
      <c r="BW406" s="45">
        <v>-7.652503293598098E-2</v>
      </c>
      <c r="BX406" s="45">
        <v>0</v>
      </c>
      <c r="BY406" s="44">
        <f t="shared" si="54"/>
        <v>29.444110270812562</v>
      </c>
      <c r="BZ406" s="45">
        <v>11.879596849693471</v>
      </c>
      <c r="CA406" s="45">
        <v>0.19258244229563087</v>
      </c>
      <c r="CB406" s="45">
        <v>7.8850703328804672E-2</v>
      </c>
      <c r="CC406" s="45">
        <v>8.464489583038425</v>
      </c>
      <c r="CD406" s="44">
        <f t="shared" si="55"/>
        <v>20.615519578356331</v>
      </c>
      <c r="CE406" s="46">
        <v>966.88333333333321</v>
      </c>
      <c r="CF406" s="46">
        <v>6.0666666666666664</v>
      </c>
      <c r="CG406" s="46">
        <v>281.7</v>
      </c>
      <c r="CH406" s="46">
        <v>1254.6499999999999</v>
      </c>
      <c r="CI406" s="47">
        <v>4500000</v>
      </c>
      <c r="CJ406">
        <v>3443965</v>
      </c>
      <c r="CK406" s="2">
        <v>58.900002000000001</v>
      </c>
      <c r="CL406">
        <v>5</v>
      </c>
      <c r="CM406" s="3">
        <v>4.25</v>
      </c>
      <c r="CN406" s="2">
        <f t="shared" si="50"/>
        <v>-6.4</v>
      </c>
      <c r="CO406" s="2">
        <f t="shared" si="51"/>
        <v>-3.5251609999999998</v>
      </c>
      <c r="CP406" s="48">
        <v>67.352867000000003</v>
      </c>
      <c r="CQ406" s="2">
        <v>19.449217000000001</v>
      </c>
      <c r="CR406" s="2">
        <v>27.976669000000001</v>
      </c>
      <c r="CS406" s="2">
        <v>47.425885999999998</v>
      </c>
      <c r="CT406" s="2">
        <v>5.7427549999999998</v>
      </c>
      <c r="CU406" s="2">
        <v>1.9817210000000001</v>
      </c>
      <c r="CV406" s="2">
        <v>3.6299999999999999E-4</v>
      </c>
      <c r="CW406" s="2">
        <v>7.7248390000000002</v>
      </c>
      <c r="CX406" t="s">
        <v>280</v>
      </c>
      <c r="CY406" s="2">
        <v>4.5</v>
      </c>
      <c r="CZ406" s="49">
        <f t="shared" si="52"/>
        <v>3.0749463333333336</v>
      </c>
    </row>
    <row r="407" spans="1:104" x14ac:dyDescent="0.2">
      <c r="A407" s="31" t="s">
        <v>2410</v>
      </c>
      <c r="B407" t="s">
        <v>1796</v>
      </c>
      <c r="C407" t="s">
        <v>1748</v>
      </c>
      <c r="D407" t="s">
        <v>1681</v>
      </c>
      <c r="E407">
        <v>73</v>
      </c>
      <c r="F407">
        <v>200</v>
      </c>
      <c r="G407" t="s">
        <v>1668</v>
      </c>
      <c r="I407" t="s">
        <v>872</v>
      </c>
      <c r="J407" t="s">
        <v>873</v>
      </c>
      <c r="K407" t="s">
        <v>170</v>
      </c>
      <c r="L407" t="s">
        <v>85</v>
      </c>
      <c r="M407" t="s">
        <v>44</v>
      </c>
      <c r="N407">
        <v>74</v>
      </c>
      <c r="O407">
        <v>7</v>
      </c>
      <c r="P407">
        <v>12</v>
      </c>
      <c r="Q407">
        <v>19</v>
      </c>
      <c r="R407">
        <v>0</v>
      </c>
      <c r="S407">
        <v>-2</v>
      </c>
      <c r="T407">
        <v>3</v>
      </c>
      <c r="U407">
        <v>163</v>
      </c>
      <c r="V407">
        <v>61</v>
      </c>
      <c r="W407">
        <v>103</v>
      </c>
      <c r="X407">
        <v>69</v>
      </c>
      <c r="Y407">
        <v>32</v>
      </c>
      <c r="Z407">
        <v>22</v>
      </c>
      <c r="AA407">
        <v>49</v>
      </c>
      <c r="AB407">
        <v>196</v>
      </c>
      <c r="AC407">
        <v>250</v>
      </c>
      <c r="AD407">
        <v>10.7</v>
      </c>
      <c r="AE407">
        <v>7</v>
      </c>
      <c r="AF407">
        <v>0</v>
      </c>
      <c r="AG407">
        <v>0</v>
      </c>
      <c r="AH407">
        <v>11</v>
      </c>
      <c r="AI407">
        <v>1</v>
      </c>
      <c r="AJ407">
        <v>0</v>
      </c>
      <c r="AK407">
        <v>7</v>
      </c>
      <c r="AL407">
        <v>5</v>
      </c>
      <c r="AM407">
        <v>6</v>
      </c>
      <c r="AN407">
        <v>6</v>
      </c>
      <c r="AO407">
        <v>1</v>
      </c>
      <c r="AP407">
        <v>0</v>
      </c>
      <c r="AQ407">
        <v>0</v>
      </c>
      <c r="AR407">
        <v>5</v>
      </c>
      <c r="AS407">
        <v>2</v>
      </c>
      <c r="AT407">
        <v>1</v>
      </c>
      <c r="AU407">
        <v>6</v>
      </c>
      <c r="AV407">
        <v>0</v>
      </c>
      <c r="AW407">
        <v>0</v>
      </c>
      <c r="AX407">
        <v>26</v>
      </c>
      <c r="AY407">
        <v>0</v>
      </c>
      <c r="AZ407">
        <v>55</v>
      </c>
      <c r="BA407">
        <v>29</v>
      </c>
      <c r="BB407">
        <v>47629</v>
      </c>
      <c r="BC407">
        <v>12701</v>
      </c>
      <c r="BD407">
        <v>1109</v>
      </c>
      <c r="BE407">
        <v>1570</v>
      </c>
      <c r="BF407">
        <v>19</v>
      </c>
      <c r="BG407">
        <v>17</v>
      </c>
      <c r="BH407">
        <v>3</v>
      </c>
      <c r="BI407">
        <v>1</v>
      </c>
      <c r="BJ407">
        <v>0</v>
      </c>
      <c r="BK407">
        <v>3</v>
      </c>
      <c r="BL407">
        <v>-0.03</v>
      </c>
      <c r="BM407">
        <v>0.06</v>
      </c>
      <c r="BN407" s="3">
        <f t="shared" si="48"/>
        <v>3.4458924392966579</v>
      </c>
      <c r="BO407" s="3" t="str">
        <f t="shared" si="49"/>
        <v xml:space="preserve"> </v>
      </c>
      <c r="BP407" s="43">
        <v>4.5</v>
      </c>
      <c r="BQ407" s="43">
        <v>-0.5</v>
      </c>
      <c r="BR407" s="43">
        <v>3.1</v>
      </c>
      <c r="BS407" s="44">
        <f t="shared" si="53"/>
        <v>15.920346854239071</v>
      </c>
      <c r="BT407" s="45">
        <v>5.734395482403702</v>
      </c>
      <c r="BU407" s="45">
        <v>-0.93191329220372476</v>
      </c>
      <c r="BV407" s="45">
        <v>-5.5914687815369515</v>
      </c>
      <c r="BW407" s="45">
        <v>-1.030975770151725</v>
      </c>
      <c r="BX407" s="45">
        <v>0</v>
      </c>
      <c r="BY407" s="44">
        <f t="shared" si="54"/>
        <v>-1.8199623614886995</v>
      </c>
      <c r="BZ407" s="45">
        <v>12.408758145128838</v>
      </c>
      <c r="CA407" s="45">
        <v>0.15494688677843529</v>
      </c>
      <c r="CB407" s="45">
        <v>8.1114663745041504</v>
      </c>
      <c r="CC407" s="45">
        <v>-2.934862190683651</v>
      </c>
      <c r="CD407" s="44">
        <f t="shared" si="55"/>
        <v>17.74030921572777</v>
      </c>
      <c r="CE407" s="46">
        <v>793.81666666666661</v>
      </c>
      <c r="CF407" s="46">
        <v>211.68333333333334</v>
      </c>
      <c r="CG407" s="46">
        <v>18.483333333333334</v>
      </c>
      <c r="CH407" s="46">
        <v>1023.9833333333333</v>
      </c>
      <c r="CI407" s="47">
        <v>1150000</v>
      </c>
      <c r="CJ407">
        <v>165000</v>
      </c>
      <c r="CK407" s="2">
        <v>17.399999999999999</v>
      </c>
      <c r="CL407">
        <v>1.1499999999999999</v>
      </c>
      <c r="CM407" s="3">
        <v>1.166666</v>
      </c>
      <c r="CN407" s="2">
        <f t="shared" si="50"/>
        <v>0.65000000000000036</v>
      </c>
      <c r="CO407" s="2">
        <f t="shared" si="51"/>
        <v>5.4878000000000204E-2</v>
      </c>
      <c r="CP407" s="48">
        <v>61.211162999999999</v>
      </c>
      <c r="CQ407" s="2">
        <v>6.0083500000000001</v>
      </c>
      <c r="CR407" s="2">
        <v>10.702165000000001</v>
      </c>
      <c r="CS407" s="2">
        <v>16.710515000000001</v>
      </c>
      <c r="CT407" s="2">
        <v>0.151867</v>
      </c>
      <c r="CU407" s="2">
        <v>1.9030929999999999</v>
      </c>
      <c r="CV407" s="2">
        <v>-8.2999999999999998E-5</v>
      </c>
      <c r="CW407" s="2">
        <v>2.0548760000000001</v>
      </c>
      <c r="CX407" t="s">
        <v>85</v>
      </c>
      <c r="CY407" s="2">
        <v>1.2</v>
      </c>
      <c r="CZ407" s="49">
        <f t="shared" si="52"/>
        <v>1.1849586666666667</v>
      </c>
    </row>
    <row r="408" spans="1:104" x14ac:dyDescent="0.2">
      <c r="A408" s="31" t="s">
        <v>2411</v>
      </c>
      <c r="B408" t="s">
        <v>2412</v>
      </c>
      <c r="C408" t="s">
        <v>1748</v>
      </c>
      <c r="D408" t="s">
        <v>1681</v>
      </c>
      <c r="E408">
        <v>74</v>
      </c>
      <c r="F408">
        <v>207</v>
      </c>
      <c r="G408" t="s">
        <v>1668</v>
      </c>
      <c r="I408" t="s">
        <v>108</v>
      </c>
      <c r="J408" t="s">
        <v>691</v>
      </c>
      <c r="K408" t="s">
        <v>81</v>
      </c>
      <c r="L408" t="s">
        <v>81</v>
      </c>
      <c r="M408" t="s">
        <v>69</v>
      </c>
      <c r="N408">
        <v>79</v>
      </c>
      <c r="O408">
        <v>15</v>
      </c>
      <c r="P408">
        <v>13</v>
      </c>
      <c r="Q408">
        <v>28</v>
      </c>
      <c r="R408">
        <v>9</v>
      </c>
      <c r="S408">
        <v>7</v>
      </c>
      <c r="T408">
        <v>6</v>
      </c>
      <c r="U408">
        <v>76</v>
      </c>
      <c r="V408">
        <v>165</v>
      </c>
      <c r="W408">
        <v>130</v>
      </c>
      <c r="X408">
        <v>52</v>
      </c>
      <c r="Y408">
        <v>40</v>
      </c>
      <c r="Z408">
        <v>32</v>
      </c>
      <c r="AA408">
        <v>46</v>
      </c>
      <c r="AB408">
        <v>525</v>
      </c>
      <c r="AC408">
        <v>462</v>
      </c>
      <c r="AD408">
        <v>21.1</v>
      </c>
      <c r="AE408">
        <v>12</v>
      </c>
      <c r="AF408">
        <v>1</v>
      </c>
      <c r="AG408">
        <v>2</v>
      </c>
      <c r="AH408">
        <v>13</v>
      </c>
      <c r="AI408">
        <v>0</v>
      </c>
      <c r="AJ408">
        <v>0</v>
      </c>
      <c r="AK408">
        <v>8</v>
      </c>
      <c r="AL408">
        <v>5</v>
      </c>
      <c r="AM408">
        <v>7</v>
      </c>
      <c r="AN408">
        <v>6</v>
      </c>
      <c r="AO408">
        <v>1</v>
      </c>
      <c r="AP408">
        <v>0</v>
      </c>
      <c r="AQ408">
        <v>2</v>
      </c>
      <c r="AR408">
        <v>9</v>
      </c>
      <c r="AS408">
        <v>6</v>
      </c>
      <c r="AT408">
        <v>5</v>
      </c>
      <c r="AU408">
        <v>10</v>
      </c>
      <c r="AV408">
        <v>2</v>
      </c>
      <c r="AW408">
        <v>0</v>
      </c>
      <c r="AX408">
        <v>44</v>
      </c>
      <c r="AY408">
        <v>2</v>
      </c>
      <c r="AZ408">
        <v>57</v>
      </c>
      <c r="BA408">
        <v>24</v>
      </c>
      <c r="BB408">
        <v>58672</v>
      </c>
      <c r="BC408">
        <v>9378</v>
      </c>
      <c r="BD408">
        <v>2090</v>
      </c>
      <c r="BE408">
        <v>1490</v>
      </c>
      <c r="BF408">
        <v>23</v>
      </c>
      <c r="BG408">
        <v>4</v>
      </c>
      <c r="BH408">
        <v>1</v>
      </c>
      <c r="BI408">
        <v>0</v>
      </c>
      <c r="BJ408">
        <v>0</v>
      </c>
      <c r="BK408">
        <v>31</v>
      </c>
      <c r="BL408">
        <v>-0.02</v>
      </c>
      <c r="BM408">
        <v>0.08</v>
      </c>
      <c r="BN408" s="3">
        <f t="shared" si="48"/>
        <v>3.6882607601018997</v>
      </c>
      <c r="BO408" s="3">
        <f t="shared" si="49"/>
        <v>3.0549619456082509</v>
      </c>
      <c r="BP408" s="43">
        <v>6.3</v>
      </c>
      <c r="BQ408" s="43">
        <v>1.9</v>
      </c>
      <c r="BR408" s="43">
        <v>3.1</v>
      </c>
      <c r="BS408" s="44">
        <f t="shared" si="53"/>
        <v>39.700864941469213</v>
      </c>
      <c r="BT408" s="45">
        <v>11.682710335252045</v>
      </c>
      <c r="BU408" s="45">
        <v>-7.0089287161292896E-2</v>
      </c>
      <c r="BV408" s="45">
        <v>5.0217269261760391</v>
      </c>
      <c r="BW408" s="45">
        <v>3.160401099678209</v>
      </c>
      <c r="BX408" s="45">
        <v>8.155209651607251</v>
      </c>
      <c r="BY408" s="44">
        <f t="shared" si="54"/>
        <v>27.94995872555225</v>
      </c>
      <c r="BZ408" s="45">
        <v>10.58084741545237</v>
      </c>
      <c r="CA408" s="45">
        <v>-6.0274015710591461E-2</v>
      </c>
      <c r="CB408" s="45">
        <v>3.1512722084688973</v>
      </c>
      <c r="CC408" s="45">
        <v>-1.9209393922937121</v>
      </c>
      <c r="CD408" s="44">
        <f t="shared" si="55"/>
        <v>11.750906215916963</v>
      </c>
      <c r="CE408" s="46">
        <v>977.86666666666679</v>
      </c>
      <c r="CF408" s="46">
        <v>156.30000000000001</v>
      </c>
      <c r="CG408" s="46">
        <v>34.833333333333336</v>
      </c>
      <c r="CH408" s="46">
        <v>1169</v>
      </c>
      <c r="CI408" s="47">
        <v>687500</v>
      </c>
      <c r="CJ408">
        <v>1721418</v>
      </c>
      <c r="CK408" s="2">
        <v>48.700001</v>
      </c>
      <c r="CL408">
        <v>0.57499999999999996</v>
      </c>
      <c r="CM408" s="3">
        <v>0.8</v>
      </c>
      <c r="CN408" s="2">
        <f t="shared" si="50"/>
        <v>4.7750000000000004</v>
      </c>
      <c r="CO408" s="2">
        <f t="shared" si="51"/>
        <v>3.0535899999999998</v>
      </c>
      <c r="CP408" s="48">
        <v>66.341292999999993</v>
      </c>
      <c r="CQ408" s="2">
        <v>12.290335000000001</v>
      </c>
      <c r="CR408" s="2">
        <v>14.191027999999999</v>
      </c>
      <c r="CS408" s="2">
        <v>26.481362000000001</v>
      </c>
      <c r="CT408" s="2">
        <v>1.6926000000000001</v>
      </c>
      <c r="CU408" s="2">
        <v>2.1797970000000002</v>
      </c>
      <c r="CV408" s="2">
        <v>8.1193000000000001E-2</v>
      </c>
      <c r="CW408" s="2">
        <v>3.9535900000000002</v>
      </c>
      <c r="CX408" t="s">
        <v>81</v>
      </c>
      <c r="CY408" s="2">
        <v>0.7</v>
      </c>
      <c r="CZ408" s="49">
        <f t="shared" si="52"/>
        <v>1.8178633333333334</v>
      </c>
    </row>
    <row r="409" spans="1:104" x14ac:dyDescent="0.2">
      <c r="A409" s="31" t="s">
        <v>2413</v>
      </c>
      <c r="B409" t="s">
        <v>1796</v>
      </c>
      <c r="C409" t="s">
        <v>1748</v>
      </c>
      <c r="D409" t="s">
        <v>1681</v>
      </c>
      <c r="E409">
        <v>75</v>
      </c>
      <c r="F409">
        <v>253</v>
      </c>
      <c r="G409" t="s">
        <v>1668</v>
      </c>
      <c r="I409" t="s">
        <v>692</v>
      </c>
      <c r="J409" t="s">
        <v>693</v>
      </c>
      <c r="K409" t="s">
        <v>81</v>
      </c>
      <c r="L409" t="s">
        <v>81</v>
      </c>
      <c r="M409" t="s">
        <v>44</v>
      </c>
      <c r="N409">
        <v>33</v>
      </c>
      <c r="O409">
        <v>0</v>
      </c>
      <c r="P409">
        <v>2</v>
      </c>
      <c r="Q409">
        <v>2</v>
      </c>
      <c r="R409">
        <v>-6</v>
      </c>
      <c r="S409">
        <v>-1</v>
      </c>
      <c r="T409">
        <v>-3</v>
      </c>
      <c r="U409">
        <v>61</v>
      </c>
      <c r="V409">
        <v>15</v>
      </c>
      <c r="W409">
        <v>42</v>
      </c>
      <c r="X409">
        <v>5</v>
      </c>
      <c r="Y409">
        <v>4</v>
      </c>
      <c r="Z409">
        <v>6</v>
      </c>
      <c r="AA409">
        <v>4</v>
      </c>
      <c r="AB409">
        <v>0</v>
      </c>
      <c r="AC409">
        <v>1</v>
      </c>
      <c r="AD409">
        <v>0</v>
      </c>
      <c r="AE409">
        <v>0</v>
      </c>
      <c r="AF409">
        <v>0</v>
      </c>
      <c r="AG409">
        <v>0</v>
      </c>
      <c r="AH409">
        <v>2</v>
      </c>
      <c r="AI409">
        <v>0</v>
      </c>
      <c r="AJ409">
        <v>0</v>
      </c>
      <c r="AK409">
        <v>2</v>
      </c>
      <c r="AL409">
        <v>0</v>
      </c>
      <c r="AM409">
        <v>0</v>
      </c>
      <c r="AN409">
        <v>2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3</v>
      </c>
      <c r="AY409">
        <v>0</v>
      </c>
      <c r="AZ409">
        <v>10</v>
      </c>
      <c r="BA409">
        <v>1</v>
      </c>
      <c r="BB409">
        <v>14544</v>
      </c>
      <c r="BC409">
        <v>12</v>
      </c>
      <c r="BD409">
        <v>589</v>
      </c>
      <c r="BE409">
        <v>356</v>
      </c>
      <c r="BF409">
        <v>8</v>
      </c>
      <c r="BG409">
        <v>9</v>
      </c>
      <c r="BH409">
        <v>0</v>
      </c>
      <c r="BI409">
        <v>0</v>
      </c>
      <c r="BJ409">
        <v>0</v>
      </c>
      <c r="BK409">
        <v>10</v>
      </c>
      <c r="BL409">
        <v>-0.11</v>
      </c>
      <c r="BM409">
        <v>-0.06</v>
      </c>
      <c r="BN409" s="3" t="str">
        <f t="shared" si="48"/>
        <v xml:space="preserve"> </v>
      </c>
      <c r="BO409" s="3" t="str">
        <f t="shared" si="49"/>
        <v xml:space="preserve"> </v>
      </c>
      <c r="BP409" s="43">
        <v>-6</v>
      </c>
      <c r="BQ409" s="43">
        <v>-1.5</v>
      </c>
      <c r="BR409" s="43">
        <v>-0.8</v>
      </c>
      <c r="BS409" s="44">
        <f t="shared" si="53"/>
        <v>-2.757680535340322</v>
      </c>
      <c r="BT409" s="45">
        <v>-4.3080292573152104</v>
      </c>
      <c r="BU409" s="45">
        <v>-0.54139791660731174</v>
      </c>
      <c r="BV409" s="45">
        <v>2.405723621049495</v>
      </c>
      <c r="BW409" s="45">
        <v>-2.3101092595150799E-3</v>
      </c>
      <c r="BX409" s="45">
        <v>0</v>
      </c>
      <c r="BY409" s="44">
        <f t="shared" si="54"/>
        <v>-2.4460136621325423</v>
      </c>
      <c r="BZ409" s="45">
        <v>2.2784873069419578</v>
      </c>
      <c r="CA409" s="45">
        <v>4.9205325895220239E-2</v>
      </c>
      <c r="CB409" s="45">
        <v>-0.51633579112133454</v>
      </c>
      <c r="CC409" s="45">
        <v>-2.1230237149236233</v>
      </c>
      <c r="CD409" s="44">
        <f t="shared" si="55"/>
        <v>-0.31166687320777964</v>
      </c>
      <c r="CE409" s="46">
        <v>242.39999999999998</v>
      </c>
      <c r="CF409" s="46">
        <v>0.2</v>
      </c>
      <c r="CG409" s="46">
        <v>9.8166666666666664</v>
      </c>
      <c r="CH409" s="46">
        <v>252.41666666666663</v>
      </c>
      <c r="CI409" s="47">
        <v>1500000</v>
      </c>
      <c r="CJ409">
        <v>165000</v>
      </c>
      <c r="CK409" s="2">
        <v>7</v>
      </c>
      <c r="CL409">
        <v>1.5</v>
      </c>
      <c r="CM409" s="3">
        <v>1.5</v>
      </c>
      <c r="CN409" s="2">
        <f t="shared" si="50"/>
        <v>-5.3</v>
      </c>
      <c r="CO409" s="2">
        <f t="shared" si="51"/>
        <v>-3.070573</v>
      </c>
      <c r="CP409" s="48">
        <v>42.983032000000001</v>
      </c>
      <c r="CQ409" s="2">
        <v>3.2849200000000001</v>
      </c>
      <c r="CR409" s="2">
        <v>5.5727390000000003</v>
      </c>
      <c r="CS409" s="2">
        <v>8.8576580000000007</v>
      </c>
      <c r="CT409" s="2">
        <v>-0.61536500000000005</v>
      </c>
      <c r="CU409" s="2">
        <v>0.54532700000000001</v>
      </c>
      <c r="CV409" s="2">
        <v>-5.3499999999999999E-4</v>
      </c>
      <c r="CW409" s="2">
        <v>-7.0572999999999997E-2</v>
      </c>
      <c r="CX409" t="s">
        <v>81</v>
      </c>
      <c r="CY409" s="2">
        <v>1.5</v>
      </c>
      <c r="CZ409" s="49">
        <f t="shared" si="52"/>
        <v>0.47647566666666669</v>
      </c>
    </row>
    <row r="410" spans="1:104" x14ac:dyDescent="0.2">
      <c r="A410" s="31" t="s">
        <v>2414</v>
      </c>
      <c r="B410" t="s">
        <v>2415</v>
      </c>
      <c r="C410" t="s">
        <v>1661</v>
      </c>
      <c r="D410" t="s">
        <v>1662</v>
      </c>
      <c r="E410">
        <v>70</v>
      </c>
      <c r="F410">
        <v>181</v>
      </c>
      <c r="G410" t="s">
        <v>1668</v>
      </c>
      <c r="I410" t="s">
        <v>260</v>
      </c>
      <c r="J410" t="s">
        <v>262</v>
      </c>
      <c r="K410" t="s">
        <v>244</v>
      </c>
      <c r="L410" t="s">
        <v>244</v>
      </c>
      <c r="M410" t="s">
        <v>44</v>
      </c>
      <c r="N410">
        <v>81</v>
      </c>
      <c r="O410">
        <v>19</v>
      </c>
      <c r="P410">
        <v>12</v>
      </c>
      <c r="Q410">
        <v>31</v>
      </c>
      <c r="R410">
        <v>6</v>
      </c>
      <c r="S410">
        <v>3</v>
      </c>
      <c r="T410">
        <v>3</v>
      </c>
      <c r="U410">
        <v>35</v>
      </c>
      <c r="V410">
        <v>171</v>
      </c>
      <c r="W410">
        <v>121</v>
      </c>
      <c r="X410">
        <v>43</v>
      </c>
      <c r="Y410">
        <v>67</v>
      </c>
      <c r="Z410">
        <v>19</v>
      </c>
      <c r="AA410">
        <v>46</v>
      </c>
      <c r="AB410">
        <v>5</v>
      </c>
      <c r="AC410">
        <v>13</v>
      </c>
      <c r="AD410">
        <v>0.3</v>
      </c>
      <c r="AE410">
        <v>17</v>
      </c>
      <c r="AF410">
        <v>0</v>
      </c>
      <c r="AG410">
        <v>2</v>
      </c>
      <c r="AH410">
        <v>9</v>
      </c>
      <c r="AI410">
        <v>2</v>
      </c>
      <c r="AJ410">
        <v>1</v>
      </c>
      <c r="AK410">
        <v>7</v>
      </c>
      <c r="AL410">
        <v>5</v>
      </c>
      <c r="AM410">
        <v>4</v>
      </c>
      <c r="AN410">
        <v>8</v>
      </c>
      <c r="AO410">
        <v>1</v>
      </c>
      <c r="AP410">
        <v>0</v>
      </c>
      <c r="AQ410">
        <v>4</v>
      </c>
      <c r="AR410">
        <v>9</v>
      </c>
      <c r="AS410">
        <v>10</v>
      </c>
      <c r="AT410">
        <v>5</v>
      </c>
      <c r="AU410">
        <v>14</v>
      </c>
      <c r="AV410">
        <v>0</v>
      </c>
      <c r="AW410">
        <v>0</v>
      </c>
      <c r="AX410">
        <v>46</v>
      </c>
      <c r="AY410">
        <v>1</v>
      </c>
      <c r="AZ410">
        <v>51</v>
      </c>
      <c r="BA410">
        <v>12</v>
      </c>
      <c r="BB410">
        <v>64319</v>
      </c>
      <c r="BC410">
        <v>6958</v>
      </c>
      <c r="BD410">
        <v>2290</v>
      </c>
      <c r="BE410">
        <v>1623</v>
      </c>
      <c r="BF410">
        <v>15</v>
      </c>
      <c r="BG410">
        <v>1</v>
      </c>
      <c r="BH410">
        <v>0</v>
      </c>
      <c r="BI410">
        <v>0</v>
      </c>
      <c r="BJ410">
        <v>0</v>
      </c>
      <c r="BK410">
        <v>20</v>
      </c>
      <c r="BL410">
        <v>0.02</v>
      </c>
      <c r="BM410">
        <v>-0.03</v>
      </c>
      <c r="BN410" s="3">
        <f t="shared" si="48"/>
        <v>3.1223623845897701</v>
      </c>
      <c r="BO410" s="3">
        <f t="shared" si="49"/>
        <v>2.5084744427865724</v>
      </c>
      <c r="BP410" s="43">
        <v>3.6</v>
      </c>
      <c r="BQ410" s="43">
        <v>2.1</v>
      </c>
      <c r="BR410" s="43">
        <v>3</v>
      </c>
      <c r="BS410" s="44">
        <f t="shared" si="53"/>
        <v>40.077679894560063</v>
      </c>
      <c r="BT410" s="45">
        <v>18.734291027816806</v>
      </c>
      <c r="BU410" s="45">
        <v>-1.5158727024161751</v>
      </c>
      <c r="BV410" s="45">
        <v>1.0436541545647717</v>
      </c>
      <c r="BW410" s="45">
        <v>4.4153849003216328</v>
      </c>
      <c r="BX410" s="45">
        <v>0</v>
      </c>
      <c r="BY410" s="44">
        <f t="shared" si="54"/>
        <v>22.677457380287038</v>
      </c>
      <c r="BZ410" s="45">
        <v>10.243169904433891</v>
      </c>
      <c r="CA410" s="45">
        <v>0.17239990832176788</v>
      </c>
      <c r="CB410" s="45">
        <v>4.6960712487355147</v>
      </c>
      <c r="CC410" s="45">
        <v>2.2885814527818495</v>
      </c>
      <c r="CD410" s="44">
        <f t="shared" si="55"/>
        <v>17.400222514273022</v>
      </c>
      <c r="CE410" s="46">
        <v>1071.9833333333333</v>
      </c>
      <c r="CF410" s="46">
        <v>115.96666666666667</v>
      </c>
      <c r="CG410" s="46">
        <v>38.166666666666664</v>
      </c>
      <c r="CH410" s="46">
        <v>1226.1166666666668</v>
      </c>
      <c r="CI410" s="47">
        <v>875000</v>
      </c>
      <c r="CJ410">
        <v>3066678</v>
      </c>
      <c r="CK410" s="2">
        <v>62</v>
      </c>
      <c r="CL410">
        <v>0.875</v>
      </c>
      <c r="CM410" s="3">
        <v>1.7</v>
      </c>
      <c r="CN410" s="2">
        <f t="shared" si="50"/>
        <v>3.9749999999999996</v>
      </c>
      <c r="CO410" s="2">
        <f t="shared" si="51"/>
        <v>2.0950380000000006</v>
      </c>
      <c r="CP410" s="48">
        <v>65.126525999999998</v>
      </c>
      <c r="CQ410" s="2">
        <v>15.686524</v>
      </c>
      <c r="CR410" s="2">
        <v>17.043645999999999</v>
      </c>
      <c r="CS410" s="2">
        <v>32.730170000000001</v>
      </c>
      <c r="CT410" s="2">
        <v>3.278079</v>
      </c>
      <c r="CU410" s="2">
        <v>2.4242659999999998</v>
      </c>
      <c r="CV410" s="2">
        <v>-7.3080000000000003E-3</v>
      </c>
      <c r="CW410" s="2">
        <v>5.6950380000000003</v>
      </c>
      <c r="CX410" t="s">
        <v>244</v>
      </c>
      <c r="CY410" s="2">
        <v>1.7</v>
      </c>
      <c r="CZ410" s="49">
        <f t="shared" si="52"/>
        <v>2.3983460000000001</v>
      </c>
    </row>
    <row r="411" spans="1:104" x14ac:dyDescent="0.2">
      <c r="A411" s="31" t="s">
        <v>2416</v>
      </c>
      <c r="B411" t="s">
        <v>2417</v>
      </c>
      <c r="C411" t="s">
        <v>1794</v>
      </c>
      <c r="D411" t="s">
        <v>1662</v>
      </c>
      <c r="E411">
        <v>74</v>
      </c>
      <c r="F411">
        <v>204</v>
      </c>
      <c r="G411" t="s">
        <v>1663</v>
      </c>
      <c r="I411" t="s">
        <v>46</v>
      </c>
      <c r="J411" t="s">
        <v>1321</v>
      </c>
      <c r="K411" t="s">
        <v>43</v>
      </c>
      <c r="M411" t="s">
        <v>57</v>
      </c>
      <c r="N411">
        <v>28</v>
      </c>
      <c r="O411">
        <v>0</v>
      </c>
      <c r="P411">
        <v>8</v>
      </c>
      <c r="Q411">
        <v>8</v>
      </c>
      <c r="R411">
        <v>-6</v>
      </c>
      <c r="S411">
        <v>-1</v>
      </c>
      <c r="T411">
        <v>-3</v>
      </c>
      <c r="U411">
        <v>20</v>
      </c>
      <c r="V411">
        <v>25</v>
      </c>
      <c r="W411">
        <v>15</v>
      </c>
      <c r="X411">
        <v>21</v>
      </c>
      <c r="Y411">
        <v>8</v>
      </c>
      <c r="Z411">
        <v>15</v>
      </c>
      <c r="AA411">
        <v>8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4</v>
      </c>
      <c r="AI411">
        <v>0</v>
      </c>
      <c r="AJ411">
        <v>4</v>
      </c>
      <c r="AK411">
        <v>5</v>
      </c>
      <c r="AL411">
        <v>3</v>
      </c>
      <c r="AM411">
        <v>4</v>
      </c>
      <c r="AN411">
        <v>4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16</v>
      </c>
      <c r="AY411">
        <v>6</v>
      </c>
      <c r="AZ411">
        <v>20</v>
      </c>
      <c r="BA411">
        <v>4</v>
      </c>
      <c r="BB411">
        <v>25208</v>
      </c>
      <c r="BC411">
        <v>1285</v>
      </c>
      <c r="BD411">
        <v>3205</v>
      </c>
      <c r="BE411">
        <v>575</v>
      </c>
      <c r="BF411">
        <v>10</v>
      </c>
      <c r="BG411">
        <v>0</v>
      </c>
      <c r="BH411">
        <v>0</v>
      </c>
      <c r="BI411">
        <v>0</v>
      </c>
      <c r="BJ411">
        <v>0</v>
      </c>
      <c r="BK411">
        <v>3</v>
      </c>
      <c r="BL411">
        <v>-0.04</v>
      </c>
      <c r="BM411">
        <v>0.01</v>
      </c>
      <c r="BN411" s="3">
        <f t="shared" si="48"/>
        <v>4.2977351393603662</v>
      </c>
      <c r="BO411" s="3">
        <f t="shared" si="49"/>
        <v>2.5589380287366366</v>
      </c>
      <c r="BP411" s="43">
        <v>-6.6</v>
      </c>
      <c r="BQ411" s="43">
        <v>0.4</v>
      </c>
      <c r="BR411" s="43">
        <v>-1.1000000000000001</v>
      </c>
      <c r="BS411" s="44">
        <f t="shared" si="53"/>
        <v>5.5268669999999993</v>
      </c>
      <c r="BT411" s="28">
        <v>-0.98227799999999998</v>
      </c>
      <c r="BU411" s="28">
        <v>1.3295410000000001</v>
      </c>
      <c r="BV411" s="28">
        <v>-0.207233</v>
      </c>
      <c r="BW411" s="28">
        <v>-7.1679999999999994E-2</v>
      </c>
      <c r="BX411" s="28">
        <v>0</v>
      </c>
      <c r="BY411" s="44">
        <f t="shared" si="54"/>
        <v>6.8350000000000105E-2</v>
      </c>
      <c r="BZ411" s="28">
        <v>7.7230889999999999</v>
      </c>
      <c r="CA411" s="28">
        <v>-2.6165000000000001E-2</v>
      </c>
      <c r="CB411" s="28">
        <v>-0.630714</v>
      </c>
      <c r="CC411" s="28">
        <v>-1.607693</v>
      </c>
      <c r="CD411" s="44">
        <f t="shared" si="55"/>
        <v>5.4585169999999996</v>
      </c>
      <c r="CE411" s="28">
        <v>420.13333299999999</v>
      </c>
      <c r="CF411" s="28">
        <v>21.416667</v>
      </c>
      <c r="CG411" s="28">
        <v>53.416666999999997</v>
      </c>
      <c r="CH411" s="50">
        <v>494.96666699999997</v>
      </c>
      <c r="CI411" s="51">
        <v>850000</v>
      </c>
      <c r="CJ411">
        <v>1005530</v>
      </c>
      <c r="CK411" s="2">
        <v>61</v>
      </c>
      <c r="CL411">
        <v>0.68500000000000005</v>
      </c>
      <c r="CM411" s="2"/>
      <c r="CN411" s="2">
        <f t="shared" si="50"/>
        <v>-1.2550000000000003</v>
      </c>
      <c r="CO411" s="2">
        <f t="shared" si="51"/>
        <v>3.3605450000000001</v>
      </c>
      <c r="CP411" s="48">
        <v>39.120739</v>
      </c>
      <c r="CQ411" s="2">
        <v>2.1445460000000001</v>
      </c>
      <c r="CR411" s="2">
        <v>8.8719140000000003</v>
      </c>
      <c r="CS411" s="2">
        <v>11.016458999999999</v>
      </c>
      <c r="CT411" s="2">
        <v>0.73377300000000001</v>
      </c>
      <c r="CU411" s="2">
        <v>1.127318</v>
      </c>
      <c r="CV411" s="2">
        <v>-5.4500000000000002E-4</v>
      </c>
      <c r="CW411" s="2">
        <v>1.8605449999999999</v>
      </c>
      <c r="CY411" s="2"/>
      <c r="CZ411" s="49">
        <f t="shared" si="52"/>
        <v>1.1201816666666666</v>
      </c>
    </row>
    <row r="412" spans="1:104" x14ac:dyDescent="0.2">
      <c r="A412" s="31" t="s">
        <v>2418</v>
      </c>
      <c r="B412" t="s">
        <v>2419</v>
      </c>
      <c r="C412" t="s">
        <v>1748</v>
      </c>
      <c r="D412" t="s">
        <v>1681</v>
      </c>
      <c r="E412">
        <v>74</v>
      </c>
      <c r="F412">
        <v>230</v>
      </c>
      <c r="G412" t="s">
        <v>1663</v>
      </c>
      <c r="I412" t="s">
        <v>694</v>
      </c>
      <c r="J412" t="s">
        <v>695</v>
      </c>
      <c r="K412" t="s">
        <v>81</v>
      </c>
      <c r="L412" t="s">
        <v>81</v>
      </c>
      <c r="M412" t="s">
        <v>44</v>
      </c>
      <c r="N412">
        <v>56</v>
      </c>
      <c r="O412">
        <v>14</v>
      </c>
      <c r="P412">
        <v>12</v>
      </c>
      <c r="Q412">
        <v>26</v>
      </c>
      <c r="R412">
        <v>4</v>
      </c>
      <c r="S412">
        <v>2</v>
      </c>
      <c r="T412">
        <v>5</v>
      </c>
      <c r="U412">
        <v>45</v>
      </c>
      <c r="V412">
        <v>117</v>
      </c>
      <c r="W412">
        <v>140</v>
      </c>
      <c r="X412">
        <v>12</v>
      </c>
      <c r="Y412">
        <v>48</v>
      </c>
      <c r="Z412">
        <v>11</v>
      </c>
      <c r="AA412">
        <v>11</v>
      </c>
      <c r="AB412">
        <v>1</v>
      </c>
      <c r="AC412">
        <v>1</v>
      </c>
      <c r="AD412">
        <v>0</v>
      </c>
      <c r="AE412">
        <v>13</v>
      </c>
      <c r="AF412">
        <v>1</v>
      </c>
      <c r="AG412">
        <v>0</v>
      </c>
      <c r="AH412">
        <v>9</v>
      </c>
      <c r="AI412">
        <v>0</v>
      </c>
      <c r="AJ412">
        <v>3</v>
      </c>
      <c r="AK412">
        <v>6</v>
      </c>
      <c r="AL412">
        <v>6</v>
      </c>
      <c r="AM412">
        <v>4</v>
      </c>
      <c r="AN412">
        <v>8</v>
      </c>
      <c r="AO412">
        <v>2</v>
      </c>
      <c r="AP412">
        <v>0</v>
      </c>
      <c r="AQ412">
        <v>2</v>
      </c>
      <c r="AR412">
        <v>6</v>
      </c>
      <c r="AS412">
        <v>8</v>
      </c>
      <c r="AT412">
        <v>6</v>
      </c>
      <c r="AU412">
        <v>8</v>
      </c>
      <c r="AV412">
        <v>0</v>
      </c>
      <c r="AW412">
        <v>1</v>
      </c>
      <c r="AX412">
        <v>35</v>
      </c>
      <c r="AY412">
        <v>5</v>
      </c>
      <c r="AZ412">
        <v>26</v>
      </c>
      <c r="BA412">
        <v>0</v>
      </c>
      <c r="BB412">
        <v>40626</v>
      </c>
      <c r="BC412">
        <v>23</v>
      </c>
      <c r="BD412">
        <v>5096</v>
      </c>
      <c r="BE412">
        <v>917</v>
      </c>
      <c r="BF412">
        <v>15</v>
      </c>
      <c r="BG412">
        <v>1</v>
      </c>
      <c r="BH412">
        <v>1</v>
      </c>
      <c r="BI412">
        <v>0</v>
      </c>
      <c r="BJ412">
        <v>0</v>
      </c>
      <c r="BK412">
        <v>8</v>
      </c>
      <c r="BL412">
        <v>-0.01</v>
      </c>
      <c r="BM412">
        <v>0.17</v>
      </c>
      <c r="BN412" s="3" t="str">
        <f t="shared" si="48"/>
        <v xml:space="preserve"> </v>
      </c>
      <c r="BO412" s="3">
        <f t="shared" si="49"/>
        <v>2.9465782018475228</v>
      </c>
      <c r="BP412" s="43">
        <v>5.4</v>
      </c>
      <c r="BQ412" s="43">
        <v>3.4</v>
      </c>
      <c r="BR412" s="43">
        <v>1.5</v>
      </c>
      <c r="BS412" s="44">
        <f t="shared" si="53"/>
        <v>21.364079827339857</v>
      </c>
      <c r="BT412" s="45">
        <v>17.813859110818083</v>
      </c>
      <c r="BU412" s="45">
        <v>-0.45981183578104334</v>
      </c>
      <c r="BV412" s="45">
        <v>-1.3728154559102648</v>
      </c>
      <c r="BW412" s="45">
        <v>-4.4277094140705714E-3</v>
      </c>
      <c r="BX412" s="45">
        <v>0</v>
      </c>
      <c r="BY412" s="44">
        <f t="shared" si="54"/>
        <v>15.976804109712704</v>
      </c>
      <c r="BZ412" s="45">
        <v>6.4096458308928268</v>
      </c>
      <c r="CA412" s="45">
        <v>0.19084858130304524</v>
      </c>
      <c r="CB412" s="45">
        <v>3.9328560780391784E-2</v>
      </c>
      <c r="CC412" s="45">
        <v>-1.2525472553491106</v>
      </c>
      <c r="CD412" s="44">
        <f t="shared" si="55"/>
        <v>5.387275717627154</v>
      </c>
      <c r="CE412" s="46">
        <v>677.1</v>
      </c>
      <c r="CF412" s="46">
        <v>0.38333333333333341</v>
      </c>
      <c r="CG412" s="46">
        <v>84.933333333333337</v>
      </c>
      <c r="CH412" s="46">
        <v>762.41666666666674</v>
      </c>
      <c r="CI412" s="47">
        <v>850000</v>
      </c>
      <c r="CJ412">
        <v>1715301</v>
      </c>
      <c r="CK412" s="2">
        <v>48.5</v>
      </c>
      <c r="CL412">
        <v>0.85</v>
      </c>
      <c r="CM412" s="3">
        <v>0.80299999999999994</v>
      </c>
      <c r="CN412" s="2">
        <f t="shared" si="50"/>
        <v>3.8500000000000005</v>
      </c>
      <c r="CO412" s="2">
        <f t="shared" si="51"/>
        <v>3.5702970000000001</v>
      </c>
      <c r="CP412" s="48">
        <v>58.743141000000001</v>
      </c>
      <c r="CQ412" s="2">
        <v>14.862693</v>
      </c>
      <c r="CR412" s="2">
        <v>15.143558000000001</v>
      </c>
      <c r="CS412" s="2">
        <v>30.006250000000001</v>
      </c>
      <c r="CT412" s="2">
        <v>3.210518</v>
      </c>
      <c r="CU412" s="2">
        <v>1.2788200000000001</v>
      </c>
      <c r="CV412" s="2">
        <v>-1.0041E-2</v>
      </c>
      <c r="CW412" s="2">
        <v>4.4792969999999999</v>
      </c>
      <c r="CX412" t="s">
        <v>81</v>
      </c>
      <c r="CY412" s="2">
        <v>0.8</v>
      </c>
      <c r="CZ412" s="49">
        <f t="shared" si="52"/>
        <v>1.993099</v>
      </c>
    </row>
    <row r="413" spans="1:104" x14ac:dyDescent="0.2">
      <c r="A413" s="31" t="s">
        <v>2420</v>
      </c>
      <c r="B413" t="s">
        <v>2421</v>
      </c>
      <c r="C413" t="s">
        <v>2422</v>
      </c>
      <c r="D413" t="s">
        <v>1662</v>
      </c>
      <c r="E413">
        <v>75</v>
      </c>
      <c r="F413">
        <v>225</v>
      </c>
      <c r="G413" t="s">
        <v>1663</v>
      </c>
      <c r="H413" t="s">
        <v>1664</v>
      </c>
      <c r="I413" t="s">
        <v>388</v>
      </c>
      <c r="J413" t="s">
        <v>1322</v>
      </c>
      <c r="K413" t="s">
        <v>74</v>
      </c>
      <c r="M413" t="s">
        <v>48</v>
      </c>
      <c r="N413">
        <v>2</v>
      </c>
      <c r="O413">
        <v>0</v>
      </c>
      <c r="P413">
        <v>0</v>
      </c>
      <c r="Q413">
        <v>0</v>
      </c>
      <c r="R413">
        <v>-1</v>
      </c>
      <c r="S413">
        <v>0</v>
      </c>
      <c r="T413">
        <v>0</v>
      </c>
      <c r="U413">
        <v>0</v>
      </c>
      <c r="V413">
        <v>1</v>
      </c>
      <c r="W413">
        <v>3</v>
      </c>
      <c r="X413">
        <v>0</v>
      </c>
      <c r="Y413">
        <v>1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1</v>
      </c>
      <c r="BA413">
        <v>0</v>
      </c>
      <c r="BB413">
        <v>799</v>
      </c>
      <c r="BC413">
        <v>0</v>
      </c>
      <c r="BD413">
        <v>0</v>
      </c>
      <c r="BE413">
        <v>22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-0.1</v>
      </c>
      <c r="BM413">
        <v>-0.28000000000000003</v>
      </c>
      <c r="BN413" s="3" t="str">
        <f t="shared" si="48"/>
        <v xml:space="preserve"> </v>
      </c>
      <c r="BO413" s="3" t="str">
        <f t="shared" si="49"/>
        <v xml:space="preserve"> </v>
      </c>
      <c r="BP413" s="43">
        <v>-1</v>
      </c>
      <c r="BQ413" s="43">
        <v>-0.1</v>
      </c>
      <c r="BR413" s="43">
        <v>-0.2</v>
      </c>
      <c r="BS413" s="44">
        <f t="shared" si="53"/>
        <v>-0.24980700006621151</v>
      </c>
      <c r="BT413" s="45">
        <v>-0.2884924810400038</v>
      </c>
      <c r="BU413" s="45">
        <v>0</v>
      </c>
      <c r="BV413" s="45">
        <v>-9.2105673105957978E-2</v>
      </c>
      <c r="BW413" s="45">
        <v>0</v>
      </c>
      <c r="BX413" s="45">
        <v>0</v>
      </c>
      <c r="BY413" s="44">
        <f t="shared" si="54"/>
        <v>-0.38059815414596176</v>
      </c>
      <c r="BZ413" s="45">
        <v>-4.7197951741387939E-2</v>
      </c>
      <c r="CA413" s="45">
        <v>0</v>
      </c>
      <c r="CB413" s="45">
        <v>0</v>
      </c>
      <c r="CC413" s="45">
        <v>0.17798910582113819</v>
      </c>
      <c r="CD413" s="44">
        <f t="shared" si="55"/>
        <v>0.13079115407975025</v>
      </c>
      <c r="CE413" s="46">
        <v>13.316666666666666</v>
      </c>
      <c r="CF413" s="46">
        <v>0</v>
      </c>
      <c r="CG413" s="46">
        <v>0</v>
      </c>
      <c r="CH413" s="46">
        <v>13.316666666666666</v>
      </c>
      <c r="CI413" s="47">
        <v>525000</v>
      </c>
      <c r="CL413">
        <v>0.55000000000000004</v>
      </c>
      <c r="CM413" s="2"/>
      <c r="CN413" s="2">
        <f t="shared" si="50"/>
        <v>-0.45000000000000018</v>
      </c>
      <c r="CO413" s="2">
        <f t="shared" si="51"/>
        <v>2.950987</v>
      </c>
      <c r="CP413" s="48">
        <v>28.395064999999999</v>
      </c>
      <c r="CQ413" s="2">
        <v>5.4095129999999996</v>
      </c>
      <c r="CR413" s="2">
        <v>6.7504520000000001</v>
      </c>
      <c r="CS413" s="2">
        <v>12.159965</v>
      </c>
      <c r="CT413" s="2">
        <v>0.87532299999999996</v>
      </c>
      <c r="CU413" s="2">
        <v>0.57793499999999998</v>
      </c>
      <c r="CV413" s="2">
        <v>-2.2720000000000001E-3</v>
      </c>
      <c r="CW413" s="2">
        <v>1.450987</v>
      </c>
      <c r="CY413" s="2"/>
      <c r="CZ413" s="49">
        <f t="shared" si="52"/>
        <v>0.98366233333333342</v>
      </c>
    </row>
    <row r="414" spans="1:104" x14ac:dyDescent="0.2">
      <c r="A414" s="31" t="s">
        <v>2423</v>
      </c>
      <c r="B414" t="s">
        <v>1957</v>
      </c>
      <c r="C414" t="s">
        <v>1794</v>
      </c>
      <c r="D414" t="s">
        <v>1662</v>
      </c>
      <c r="E414">
        <v>76</v>
      </c>
      <c r="F414">
        <v>220</v>
      </c>
      <c r="G414" t="s">
        <v>1663</v>
      </c>
      <c r="I414" t="s">
        <v>254</v>
      </c>
      <c r="J414" t="s">
        <v>718</v>
      </c>
      <c r="K414" t="s">
        <v>62</v>
      </c>
      <c r="L414" t="s">
        <v>711</v>
      </c>
      <c r="M414" t="s">
        <v>57</v>
      </c>
      <c r="N414">
        <v>24</v>
      </c>
      <c r="O414">
        <v>0</v>
      </c>
      <c r="P414">
        <v>1</v>
      </c>
      <c r="Q414">
        <v>1</v>
      </c>
      <c r="R414">
        <v>0</v>
      </c>
      <c r="S414">
        <v>-2</v>
      </c>
      <c r="T414">
        <v>0</v>
      </c>
      <c r="U414">
        <v>21</v>
      </c>
      <c r="V414">
        <v>5</v>
      </c>
      <c r="W414">
        <v>7</v>
      </c>
      <c r="X414">
        <v>25</v>
      </c>
      <c r="Y414">
        <v>5</v>
      </c>
      <c r="Z414">
        <v>7</v>
      </c>
      <c r="AA414">
        <v>1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1</v>
      </c>
      <c r="AI414">
        <v>0</v>
      </c>
      <c r="AJ414">
        <v>0</v>
      </c>
      <c r="AK414">
        <v>0</v>
      </c>
      <c r="AL414">
        <v>1</v>
      </c>
      <c r="AM414">
        <v>0</v>
      </c>
      <c r="AN414">
        <v>1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10</v>
      </c>
      <c r="AY414">
        <v>1</v>
      </c>
      <c r="AZ414">
        <v>15</v>
      </c>
      <c r="BA414">
        <v>6</v>
      </c>
      <c r="BB414">
        <v>19556</v>
      </c>
      <c r="BC414">
        <v>1714</v>
      </c>
      <c r="BD414">
        <v>98</v>
      </c>
      <c r="BE414">
        <v>482</v>
      </c>
      <c r="BF414">
        <v>3</v>
      </c>
      <c r="BG414">
        <v>3</v>
      </c>
      <c r="BH414">
        <v>0</v>
      </c>
      <c r="BI414">
        <v>0</v>
      </c>
      <c r="BJ414">
        <v>0</v>
      </c>
      <c r="BK414">
        <v>0</v>
      </c>
      <c r="BL414">
        <v>0.02</v>
      </c>
      <c r="BM414">
        <v>-0.03</v>
      </c>
      <c r="BN414" s="3">
        <f t="shared" si="48"/>
        <v>3.9342061203287066</v>
      </c>
      <c r="BO414" s="3" t="str">
        <f t="shared" si="49"/>
        <v xml:space="preserve"> </v>
      </c>
      <c r="BP414" s="43">
        <v>-2.7</v>
      </c>
      <c r="BQ414" s="43">
        <v>-0.9</v>
      </c>
      <c r="BR414" s="43">
        <v>0</v>
      </c>
      <c r="BS414" s="44">
        <f t="shared" si="53"/>
        <v>7.0521679530522432</v>
      </c>
      <c r="BT414" s="45">
        <v>-1.1426740378379832</v>
      </c>
      <c r="BU414" s="45">
        <v>0.30895577839498106</v>
      </c>
      <c r="BV414" s="45">
        <v>-1.1459454438599725</v>
      </c>
      <c r="BW414" s="45">
        <v>8.6197246582145753E-2</v>
      </c>
      <c r="BX414" s="45">
        <v>0</v>
      </c>
      <c r="BY414" s="44">
        <f t="shared" si="54"/>
        <v>-1.893466456720829</v>
      </c>
      <c r="BZ414" s="45">
        <v>7.3358350031308648</v>
      </c>
      <c r="CA414" s="45">
        <v>4.8804739842150072E-2</v>
      </c>
      <c r="CB414" s="45">
        <v>-6.4484776120759049E-2</v>
      </c>
      <c r="CC414" s="45">
        <v>1.6254794429208166</v>
      </c>
      <c r="CD414" s="44">
        <f t="shared" si="55"/>
        <v>8.9456344097730724</v>
      </c>
      <c r="CE414" s="46">
        <v>325.93333333333334</v>
      </c>
      <c r="CF414" s="46">
        <v>28.566666666666666</v>
      </c>
      <c r="CG414" s="46">
        <v>1.6333333333333333</v>
      </c>
      <c r="CH414" s="46">
        <v>356.13333333333333</v>
      </c>
      <c r="CI414" s="47">
        <v>487500</v>
      </c>
      <c r="CJ414">
        <v>589453</v>
      </c>
      <c r="CK414" s="2">
        <v>65.5</v>
      </c>
      <c r="CL414">
        <v>0.47499999999999998</v>
      </c>
      <c r="CM414" s="3">
        <v>0.5</v>
      </c>
      <c r="CN414" s="2">
        <f t="shared" si="50"/>
        <v>-0.82499999999999996</v>
      </c>
      <c r="CO414" s="2">
        <f t="shared" si="51"/>
        <v>0.84774400000000005</v>
      </c>
      <c r="CP414" s="48">
        <v>36.287979</v>
      </c>
      <c r="CQ414" s="2">
        <v>1.009773</v>
      </c>
      <c r="CR414" s="2">
        <v>4.2209159999999999</v>
      </c>
      <c r="CS414" s="2">
        <v>5.2306900000000001</v>
      </c>
      <c r="CT414" s="2">
        <v>-0.33875899999999998</v>
      </c>
      <c r="CU414" s="2">
        <v>1.1871700000000001</v>
      </c>
      <c r="CV414" s="2">
        <v>-6.6699999999999995E-4</v>
      </c>
      <c r="CW414" s="2">
        <v>0.84774400000000005</v>
      </c>
      <c r="CX414" t="s">
        <v>62</v>
      </c>
      <c r="CY414" s="2">
        <v>0.5</v>
      </c>
      <c r="CZ414" s="49">
        <f t="shared" si="52"/>
        <v>0.78258133333333335</v>
      </c>
    </row>
    <row r="415" spans="1:104" x14ac:dyDescent="0.2">
      <c r="A415" s="31" t="s">
        <v>2424</v>
      </c>
      <c r="B415" t="s">
        <v>2425</v>
      </c>
      <c r="C415" t="s">
        <v>1868</v>
      </c>
      <c r="D415" t="s">
        <v>1662</v>
      </c>
      <c r="E415">
        <v>69</v>
      </c>
      <c r="F415">
        <v>195</v>
      </c>
      <c r="G415" t="s">
        <v>1663</v>
      </c>
      <c r="I415" t="s">
        <v>154</v>
      </c>
      <c r="J415" t="s">
        <v>517</v>
      </c>
      <c r="K415" t="s">
        <v>205</v>
      </c>
      <c r="L415" t="s">
        <v>205</v>
      </c>
      <c r="M415" t="s">
        <v>57</v>
      </c>
      <c r="N415">
        <v>65</v>
      </c>
      <c r="O415">
        <v>6</v>
      </c>
      <c r="P415">
        <v>10</v>
      </c>
      <c r="Q415">
        <v>16</v>
      </c>
      <c r="R415">
        <v>9</v>
      </c>
      <c r="S415">
        <v>4</v>
      </c>
      <c r="T415">
        <v>0</v>
      </c>
      <c r="U415">
        <v>48</v>
      </c>
      <c r="V415">
        <v>69</v>
      </c>
      <c r="W415">
        <v>30</v>
      </c>
      <c r="X415">
        <v>16</v>
      </c>
      <c r="Y415">
        <v>32</v>
      </c>
      <c r="Z415">
        <v>12</v>
      </c>
      <c r="AA415">
        <v>10</v>
      </c>
      <c r="AB415">
        <v>1</v>
      </c>
      <c r="AC415">
        <v>0</v>
      </c>
      <c r="AD415">
        <v>0</v>
      </c>
      <c r="AE415">
        <v>6</v>
      </c>
      <c r="AF415">
        <v>0</v>
      </c>
      <c r="AG415">
        <v>0</v>
      </c>
      <c r="AH415">
        <v>10</v>
      </c>
      <c r="AI415">
        <v>0</v>
      </c>
      <c r="AJ415">
        <v>0</v>
      </c>
      <c r="AK415">
        <v>6</v>
      </c>
      <c r="AL415">
        <v>4</v>
      </c>
      <c r="AM415">
        <v>0</v>
      </c>
      <c r="AN415">
        <v>10</v>
      </c>
      <c r="AO415">
        <v>1</v>
      </c>
      <c r="AP415">
        <v>0</v>
      </c>
      <c r="AQ415">
        <v>1</v>
      </c>
      <c r="AR415">
        <v>1</v>
      </c>
      <c r="AS415">
        <v>5</v>
      </c>
      <c r="AT415">
        <v>3</v>
      </c>
      <c r="AU415">
        <v>3</v>
      </c>
      <c r="AV415">
        <v>0</v>
      </c>
      <c r="AW415">
        <v>0</v>
      </c>
      <c r="AX415">
        <v>33</v>
      </c>
      <c r="AY415">
        <v>0</v>
      </c>
      <c r="AZ415">
        <v>24</v>
      </c>
      <c r="BA415">
        <v>0</v>
      </c>
      <c r="BB415">
        <v>52243</v>
      </c>
      <c r="BC415">
        <v>384</v>
      </c>
      <c r="BD415">
        <v>605</v>
      </c>
      <c r="BE415">
        <v>1181</v>
      </c>
      <c r="BF415">
        <v>23</v>
      </c>
      <c r="BG415">
        <v>0</v>
      </c>
      <c r="BH415">
        <v>0</v>
      </c>
      <c r="BI415">
        <v>0</v>
      </c>
      <c r="BJ415">
        <v>0</v>
      </c>
      <c r="BK415">
        <v>5</v>
      </c>
      <c r="BL415">
        <v>-0.09</v>
      </c>
      <c r="BM415">
        <v>-0.36</v>
      </c>
      <c r="BN415" s="3" t="str">
        <f t="shared" si="48"/>
        <v xml:space="preserve"> </v>
      </c>
      <c r="BO415" s="3" t="str">
        <f t="shared" si="49"/>
        <v xml:space="preserve"> </v>
      </c>
      <c r="BP415" s="43">
        <v>5.8</v>
      </c>
      <c r="BQ415" s="43">
        <v>2.7</v>
      </c>
      <c r="BR415" s="43">
        <v>2.9</v>
      </c>
      <c r="BS415" s="44">
        <f t="shared" si="53"/>
        <v>38.575326416896893</v>
      </c>
      <c r="BT415" s="45">
        <v>15.831307451366266</v>
      </c>
      <c r="BU415" s="45">
        <v>-0.47171428341746935</v>
      </c>
      <c r="BV415" s="45">
        <v>-0.66423247311293221</v>
      </c>
      <c r="BW415" s="45">
        <v>-2.3684155636376963E-2</v>
      </c>
      <c r="BX415" s="45">
        <v>0</v>
      </c>
      <c r="BY415" s="44">
        <f t="shared" si="54"/>
        <v>14.671676539199487</v>
      </c>
      <c r="BZ415" s="45">
        <v>31.679112135804154</v>
      </c>
      <c r="CA415" s="45">
        <v>0.31177325955154728</v>
      </c>
      <c r="CB415" s="45">
        <v>1.1072589950624727</v>
      </c>
      <c r="CC415" s="45">
        <v>-9.194494512720766</v>
      </c>
      <c r="CD415" s="44">
        <f t="shared" si="55"/>
        <v>23.903649877697404</v>
      </c>
      <c r="CE415" s="46">
        <v>870.7166666666667</v>
      </c>
      <c r="CF415" s="46">
        <v>6.4</v>
      </c>
      <c r="CG415" s="46">
        <v>10.083333333333334</v>
      </c>
      <c r="CH415" s="46">
        <v>887.2</v>
      </c>
      <c r="CI415" s="47">
        <v>650000</v>
      </c>
      <c r="CJ415">
        <v>3301764</v>
      </c>
      <c r="CK415" s="2">
        <v>73.400002000000001</v>
      </c>
      <c r="CL415">
        <v>0.65</v>
      </c>
      <c r="CM415" s="3">
        <v>0.85</v>
      </c>
      <c r="CN415" s="2">
        <f t="shared" si="50"/>
        <v>5.1499999999999995</v>
      </c>
      <c r="CO415" s="2">
        <f t="shared" si="51"/>
        <v>3.9678659999999999</v>
      </c>
      <c r="CP415" s="48">
        <v>58.887698999999998</v>
      </c>
      <c r="CQ415" s="2">
        <v>3.8331650000000002</v>
      </c>
      <c r="CR415" s="2">
        <v>12.912599999999999</v>
      </c>
      <c r="CS415" s="2">
        <v>16.745764999999999</v>
      </c>
      <c r="CT415" s="2">
        <v>1.541345</v>
      </c>
      <c r="CU415" s="2">
        <v>3.4771779999999999</v>
      </c>
      <c r="CV415" s="2">
        <v>-6.5700000000000003E-4</v>
      </c>
      <c r="CW415" s="2">
        <v>5.0178659999999997</v>
      </c>
      <c r="CX415" t="s">
        <v>205</v>
      </c>
      <c r="CY415" s="2">
        <v>0.7</v>
      </c>
      <c r="CZ415" s="49">
        <f t="shared" si="52"/>
        <v>2.1726219999999996</v>
      </c>
    </row>
    <row r="416" spans="1:104" x14ac:dyDescent="0.2">
      <c r="A416" s="31" t="s">
        <v>2426</v>
      </c>
      <c r="B416" t="s">
        <v>2427</v>
      </c>
      <c r="C416" t="s">
        <v>1748</v>
      </c>
      <c r="D416" t="s">
        <v>1681</v>
      </c>
      <c r="E416">
        <v>76</v>
      </c>
      <c r="F416">
        <v>219</v>
      </c>
      <c r="G416" t="s">
        <v>1663</v>
      </c>
      <c r="I416" t="s">
        <v>1040</v>
      </c>
      <c r="J416" t="s">
        <v>1041</v>
      </c>
      <c r="K416" t="s">
        <v>43</v>
      </c>
      <c r="L416" t="s">
        <v>1703</v>
      </c>
      <c r="M416" t="s">
        <v>69</v>
      </c>
      <c r="N416">
        <v>77</v>
      </c>
      <c r="O416">
        <v>29</v>
      </c>
      <c r="P416">
        <v>38</v>
      </c>
      <c r="Q416">
        <v>67</v>
      </c>
      <c r="R416">
        <v>-9</v>
      </c>
      <c r="S416">
        <v>-2</v>
      </c>
      <c r="T416">
        <v>-6</v>
      </c>
      <c r="U416">
        <v>54</v>
      </c>
      <c r="V416">
        <v>291</v>
      </c>
      <c r="W416">
        <v>110</v>
      </c>
      <c r="X416">
        <v>29</v>
      </c>
      <c r="Y416">
        <v>98</v>
      </c>
      <c r="Z416">
        <v>55</v>
      </c>
      <c r="AA416">
        <v>51</v>
      </c>
      <c r="AB416">
        <v>710</v>
      </c>
      <c r="AC416">
        <v>685</v>
      </c>
      <c r="AD416">
        <v>31.8</v>
      </c>
      <c r="AE416">
        <v>18</v>
      </c>
      <c r="AF416">
        <v>10</v>
      </c>
      <c r="AG416">
        <v>1</v>
      </c>
      <c r="AH416">
        <v>23</v>
      </c>
      <c r="AI416">
        <v>1</v>
      </c>
      <c r="AJ416">
        <v>14</v>
      </c>
      <c r="AK416">
        <v>21</v>
      </c>
      <c r="AL416">
        <v>17</v>
      </c>
      <c r="AM416">
        <v>10</v>
      </c>
      <c r="AN416">
        <v>28</v>
      </c>
      <c r="AO416">
        <v>4</v>
      </c>
      <c r="AP416">
        <v>1</v>
      </c>
      <c r="AQ416">
        <v>6</v>
      </c>
      <c r="AR416">
        <v>16</v>
      </c>
      <c r="AS416">
        <v>13</v>
      </c>
      <c r="AT416">
        <v>9</v>
      </c>
      <c r="AU416">
        <v>20</v>
      </c>
      <c r="AV416">
        <v>0</v>
      </c>
      <c r="AW416">
        <v>1</v>
      </c>
      <c r="AX416">
        <v>93</v>
      </c>
      <c r="AY416">
        <v>35</v>
      </c>
      <c r="AZ416">
        <v>81</v>
      </c>
      <c r="BA416">
        <v>14</v>
      </c>
      <c r="BB416">
        <v>67226</v>
      </c>
      <c r="BC416">
        <v>6669</v>
      </c>
      <c r="BD416">
        <v>19673</v>
      </c>
      <c r="BE416">
        <v>1943</v>
      </c>
      <c r="BF416">
        <v>22</v>
      </c>
      <c r="BG416">
        <v>2</v>
      </c>
      <c r="BH416">
        <v>0</v>
      </c>
      <c r="BI416">
        <v>0</v>
      </c>
      <c r="BJ416">
        <v>0</v>
      </c>
      <c r="BK416">
        <v>19</v>
      </c>
      <c r="BL416">
        <v>0.04</v>
      </c>
      <c r="BM416">
        <v>0.18</v>
      </c>
      <c r="BN416" s="3">
        <f t="shared" si="48"/>
        <v>4.5702875144742094</v>
      </c>
      <c r="BO416" s="3">
        <f t="shared" si="49"/>
        <v>3.9284905049975394</v>
      </c>
      <c r="BP416" s="43">
        <v>4.9000000000000004</v>
      </c>
      <c r="BQ416" s="43">
        <v>7.4</v>
      </c>
      <c r="BR416" s="43">
        <v>1.9</v>
      </c>
      <c r="BS416" s="44">
        <f t="shared" si="53"/>
        <v>64.731192473420776</v>
      </c>
      <c r="BT416" s="45">
        <v>31.805821771643643</v>
      </c>
      <c r="BU416" s="45">
        <v>12.365679908591092</v>
      </c>
      <c r="BV416" s="45">
        <v>-2.1535884963741769</v>
      </c>
      <c r="BW416" s="45">
        <v>2.2685754304254919</v>
      </c>
      <c r="BX416" s="45">
        <v>6.7224862963932912</v>
      </c>
      <c r="BY416" s="44">
        <f t="shared" si="54"/>
        <v>51.008974910679342</v>
      </c>
      <c r="BZ416" s="45">
        <v>5.6469912231812662</v>
      </c>
      <c r="CA416" s="45">
        <v>0.92698036325397792</v>
      </c>
      <c r="CB416" s="45">
        <v>5.5120321605410165</v>
      </c>
      <c r="CC416" s="45">
        <v>1.6362138157651678</v>
      </c>
      <c r="CD416" s="44">
        <f t="shared" si="55"/>
        <v>13.722217562741427</v>
      </c>
      <c r="CE416" s="46">
        <v>1120.4333333333334</v>
      </c>
      <c r="CF416" s="46">
        <v>111.15</v>
      </c>
      <c r="CG416" s="46">
        <v>327.88333333333333</v>
      </c>
      <c r="CH416" s="46">
        <v>1559.4666666666667</v>
      </c>
      <c r="CI416" s="47">
        <v>6875000</v>
      </c>
      <c r="CJ416">
        <v>3160035</v>
      </c>
      <c r="CK416" s="2">
        <v>42.799999</v>
      </c>
      <c r="CL416">
        <v>7.1669999999999998</v>
      </c>
      <c r="CM416" s="3">
        <v>10</v>
      </c>
      <c r="CN416" s="2">
        <f t="shared" si="50"/>
        <v>-10.700999999999997</v>
      </c>
      <c r="CO416" s="2">
        <f t="shared" si="51"/>
        <v>-16.531886</v>
      </c>
      <c r="CP416" s="48">
        <v>77.789833000000002</v>
      </c>
      <c r="CQ416" s="2">
        <v>29.125267000000001</v>
      </c>
      <c r="CR416" s="2">
        <v>39.991764000000003</v>
      </c>
      <c r="CS416" s="2">
        <v>69.117030999999997</v>
      </c>
      <c r="CT416" s="2">
        <v>9.4025090000000002</v>
      </c>
      <c r="CU416" s="2">
        <v>2.6066799999999999</v>
      </c>
      <c r="CV416" s="2">
        <v>-4.1075E-2</v>
      </c>
      <c r="CW416" s="2">
        <v>11.968114</v>
      </c>
      <c r="CX416" t="s">
        <v>1704</v>
      </c>
      <c r="CY416" s="2">
        <v>7.7</v>
      </c>
      <c r="CZ416" s="49">
        <f t="shared" si="52"/>
        <v>4.4893713333333327</v>
      </c>
    </row>
    <row r="417" spans="1:104" x14ac:dyDescent="0.2">
      <c r="A417" s="31" t="s">
        <v>2428</v>
      </c>
      <c r="B417" t="s">
        <v>2429</v>
      </c>
      <c r="D417" t="s">
        <v>1677</v>
      </c>
      <c r="E417">
        <v>72</v>
      </c>
      <c r="F417">
        <v>194</v>
      </c>
      <c r="G417" t="s">
        <v>1663</v>
      </c>
      <c r="I417" t="s">
        <v>1327</v>
      </c>
      <c r="J417" t="s">
        <v>1328</v>
      </c>
      <c r="K417" t="s">
        <v>170</v>
      </c>
      <c r="M417" t="s">
        <v>48</v>
      </c>
      <c r="N417">
        <v>3</v>
      </c>
      <c r="O417">
        <v>0</v>
      </c>
      <c r="P417">
        <v>0</v>
      </c>
      <c r="Q417">
        <v>0</v>
      </c>
      <c r="R417">
        <v>-1</v>
      </c>
      <c r="S417">
        <v>-1</v>
      </c>
      <c r="T417">
        <v>0</v>
      </c>
      <c r="U417">
        <v>2</v>
      </c>
      <c r="V417">
        <v>2</v>
      </c>
      <c r="W417">
        <v>3</v>
      </c>
      <c r="X417">
        <v>0</v>
      </c>
      <c r="Y417">
        <v>1</v>
      </c>
      <c r="Z417">
        <v>0</v>
      </c>
      <c r="AA417">
        <v>2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1</v>
      </c>
      <c r="BA417">
        <v>0</v>
      </c>
      <c r="BB417">
        <v>1789</v>
      </c>
      <c r="BC417">
        <v>0</v>
      </c>
      <c r="BD417">
        <v>0</v>
      </c>
      <c r="BE417">
        <v>42</v>
      </c>
      <c r="BF417">
        <v>1</v>
      </c>
      <c r="BG417">
        <v>0</v>
      </c>
      <c r="BH417">
        <v>0</v>
      </c>
      <c r="BI417">
        <v>0</v>
      </c>
      <c r="BJ417">
        <v>0</v>
      </c>
      <c r="BK417">
        <v>1</v>
      </c>
      <c r="BL417">
        <v>-0.09</v>
      </c>
      <c r="BM417">
        <v>0.03</v>
      </c>
      <c r="BN417" s="3" t="str">
        <f t="shared" si="48"/>
        <v xml:space="preserve"> </v>
      </c>
      <c r="BO417" s="3" t="str">
        <f t="shared" si="49"/>
        <v xml:space="preserve"> </v>
      </c>
      <c r="BP417" s="43">
        <v>-0.9</v>
      </c>
      <c r="BQ417" s="43">
        <v>-0.2</v>
      </c>
      <c r="BR417" s="43">
        <v>-0.1</v>
      </c>
      <c r="BS417" s="44">
        <f t="shared" si="53"/>
        <v>-0.47613426249612778</v>
      </c>
      <c r="BT417" s="45">
        <v>-0.64390308501600135</v>
      </c>
      <c r="BU417" s="45">
        <v>0</v>
      </c>
      <c r="BV417" s="45">
        <v>0.21788925378837395</v>
      </c>
      <c r="BW417" s="45">
        <v>0</v>
      </c>
      <c r="BX417" s="45">
        <v>0</v>
      </c>
      <c r="BY417" s="44">
        <f t="shared" si="54"/>
        <v>-0.42601383122762737</v>
      </c>
      <c r="BZ417" s="45">
        <v>0.45441368823495387</v>
      </c>
      <c r="CA417" s="45">
        <v>0</v>
      </c>
      <c r="CB417" s="45">
        <v>0</v>
      </c>
      <c r="CC417" s="45">
        <v>-0.50453411950345428</v>
      </c>
      <c r="CD417" s="44">
        <f t="shared" si="55"/>
        <v>-5.0120431268500409E-2</v>
      </c>
      <c r="CE417" s="46">
        <v>29.816666666666663</v>
      </c>
      <c r="CF417" s="46">
        <v>0</v>
      </c>
      <c r="CG417" s="46">
        <v>0</v>
      </c>
      <c r="CH417" s="46">
        <v>29.816666666666663</v>
      </c>
      <c r="CI417" s="47">
        <v>600000</v>
      </c>
      <c r="CL417">
        <v>0.6</v>
      </c>
      <c r="CM417"/>
      <c r="CN417" s="2">
        <f t="shared" si="50"/>
        <v>-0.6</v>
      </c>
      <c r="CO417" s="2">
        <f t="shared" si="51"/>
        <v>2.4624280000000001</v>
      </c>
      <c r="CP417" s="48">
        <v>27.105364000000002</v>
      </c>
      <c r="CQ417" s="2">
        <v>4.1941220000000001</v>
      </c>
      <c r="CR417" s="2">
        <v>5.4923260000000003</v>
      </c>
      <c r="CS417" s="2">
        <v>9.6864480000000004</v>
      </c>
      <c r="CT417" s="2">
        <v>0.494979</v>
      </c>
      <c r="CU417" s="2">
        <v>0.46874199999999999</v>
      </c>
      <c r="CV417" s="2">
        <v>-1.292E-3</v>
      </c>
      <c r="CW417" s="2">
        <v>0.96242799999999995</v>
      </c>
      <c r="CZ417" s="49">
        <f t="shared" si="52"/>
        <v>0.82080933333333328</v>
      </c>
    </row>
    <row r="418" spans="1:104" x14ac:dyDescent="0.2">
      <c r="A418" s="31" t="s">
        <v>2430</v>
      </c>
      <c r="B418" t="s">
        <v>1781</v>
      </c>
      <c r="C418" t="s">
        <v>1674</v>
      </c>
      <c r="D418" t="s">
        <v>1662</v>
      </c>
      <c r="E418">
        <v>74</v>
      </c>
      <c r="F418">
        <v>202</v>
      </c>
      <c r="G418" t="s">
        <v>1668</v>
      </c>
      <c r="H418" t="s">
        <v>1664</v>
      </c>
      <c r="I418" t="s">
        <v>350</v>
      </c>
      <c r="J418" t="s">
        <v>842</v>
      </c>
      <c r="K418" t="s">
        <v>150</v>
      </c>
      <c r="L418" t="s">
        <v>150</v>
      </c>
      <c r="M418" t="s">
        <v>57</v>
      </c>
      <c r="N418">
        <v>53</v>
      </c>
      <c r="O418">
        <v>2</v>
      </c>
      <c r="P418">
        <v>11</v>
      </c>
      <c r="Q418">
        <v>13</v>
      </c>
      <c r="R418">
        <v>-2</v>
      </c>
      <c r="S418">
        <v>0</v>
      </c>
      <c r="T418">
        <v>-2</v>
      </c>
      <c r="U418">
        <v>33</v>
      </c>
      <c r="V418">
        <v>51</v>
      </c>
      <c r="W418">
        <v>58</v>
      </c>
      <c r="X418">
        <v>67</v>
      </c>
      <c r="Y418">
        <v>29</v>
      </c>
      <c r="Z418">
        <v>24</v>
      </c>
      <c r="AA418">
        <v>9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9</v>
      </c>
      <c r="AI418">
        <v>0</v>
      </c>
      <c r="AJ418">
        <v>2</v>
      </c>
      <c r="AK418">
        <v>7</v>
      </c>
      <c r="AL418">
        <v>4</v>
      </c>
      <c r="AM418">
        <v>2</v>
      </c>
      <c r="AN418">
        <v>9</v>
      </c>
      <c r="AO418">
        <v>0</v>
      </c>
      <c r="AP418">
        <v>0</v>
      </c>
      <c r="AQ418">
        <v>1</v>
      </c>
      <c r="AR418">
        <v>0</v>
      </c>
      <c r="AS418">
        <v>2</v>
      </c>
      <c r="AT418">
        <v>0</v>
      </c>
      <c r="AU418">
        <v>2</v>
      </c>
      <c r="AV418">
        <v>0</v>
      </c>
      <c r="AW418">
        <v>0</v>
      </c>
      <c r="AX418">
        <v>35</v>
      </c>
      <c r="AY418">
        <v>7</v>
      </c>
      <c r="AZ418">
        <v>36</v>
      </c>
      <c r="BA418">
        <v>6</v>
      </c>
      <c r="BB418">
        <v>51164</v>
      </c>
      <c r="BC418">
        <v>4794</v>
      </c>
      <c r="BD418">
        <v>4099</v>
      </c>
      <c r="BE418">
        <v>1224</v>
      </c>
      <c r="BF418">
        <v>14</v>
      </c>
      <c r="BG418">
        <v>1</v>
      </c>
      <c r="BH418">
        <v>0</v>
      </c>
      <c r="BI418">
        <v>0</v>
      </c>
      <c r="BJ418">
        <v>0</v>
      </c>
      <c r="BK418">
        <v>7</v>
      </c>
      <c r="BL418">
        <v>-0.01</v>
      </c>
      <c r="BM418">
        <v>-0.04</v>
      </c>
      <c r="BN418" s="3">
        <f t="shared" si="48"/>
        <v>2.7474245864167051</v>
      </c>
      <c r="BO418" s="3">
        <f t="shared" si="49"/>
        <v>2.884481798495599</v>
      </c>
      <c r="BP418" s="43">
        <v>1.6</v>
      </c>
      <c r="BQ418" s="43">
        <v>0.6</v>
      </c>
      <c r="BR418" s="43">
        <v>2.5</v>
      </c>
      <c r="BS418" s="44">
        <f t="shared" si="53"/>
        <v>36.939743531763824</v>
      </c>
      <c r="BT418" s="45">
        <v>2.8958718110505424</v>
      </c>
      <c r="BU418" s="45">
        <v>1.3599703505470238</v>
      </c>
      <c r="BV418" s="45">
        <v>1.0765099686539568</v>
      </c>
      <c r="BW418" s="45">
        <v>-0.24950436082486674</v>
      </c>
      <c r="BX418" s="45">
        <v>0</v>
      </c>
      <c r="BY418" s="44">
        <f t="shared" si="54"/>
        <v>5.0828477694266558</v>
      </c>
      <c r="BZ418" s="45">
        <v>21.527556400106381</v>
      </c>
      <c r="CA418" s="45">
        <v>1.9041185460600341</v>
      </c>
      <c r="CB418" s="45">
        <v>6.7015052726506878</v>
      </c>
      <c r="CC418" s="45">
        <v>1.7237155435200691</v>
      </c>
      <c r="CD418" s="44">
        <f t="shared" si="55"/>
        <v>31.856895762337171</v>
      </c>
      <c r="CE418" s="46">
        <v>852.73333333333335</v>
      </c>
      <c r="CF418" s="46">
        <v>79.900000000000006</v>
      </c>
      <c r="CG418" s="46">
        <v>68.316666666666663</v>
      </c>
      <c r="CH418" s="46">
        <v>1000.95</v>
      </c>
      <c r="CI418" s="47">
        <v>1275000</v>
      </c>
      <c r="CJ418">
        <v>2346769</v>
      </c>
      <c r="CK418" s="2">
        <v>69.699996999999996</v>
      </c>
      <c r="CL418">
        <v>0.85</v>
      </c>
      <c r="CM418" s="3">
        <v>0.85</v>
      </c>
      <c r="CN418" s="2">
        <f t="shared" si="50"/>
        <v>2.0500000000000003</v>
      </c>
      <c r="CO418" s="2">
        <f t="shared" si="51"/>
        <v>2.5430000000000001</v>
      </c>
      <c r="CP418" s="48">
        <v>55.061138</v>
      </c>
      <c r="CQ418" s="2">
        <v>3.1231620000000002</v>
      </c>
      <c r="CR418" s="2">
        <v>11.490911000000001</v>
      </c>
      <c r="CS418" s="2">
        <v>14.614072</v>
      </c>
      <c r="CT418" s="2">
        <v>0.898733</v>
      </c>
      <c r="CU418" s="2">
        <v>2.694855</v>
      </c>
      <c r="CV418" s="2">
        <v>-5.8699999999999996E-4</v>
      </c>
      <c r="CW418" s="2">
        <v>3.593</v>
      </c>
      <c r="CX418" t="s">
        <v>150</v>
      </c>
      <c r="CY418" s="2">
        <v>1.3</v>
      </c>
      <c r="CZ418" s="49">
        <f t="shared" si="52"/>
        <v>1.6976666666666667</v>
      </c>
    </row>
    <row r="419" spans="1:104" x14ac:dyDescent="0.2">
      <c r="A419" s="31" t="s">
        <v>2431</v>
      </c>
      <c r="B419" t="s">
        <v>1808</v>
      </c>
      <c r="C419" t="s">
        <v>1661</v>
      </c>
      <c r="D419" t="s">
        <v>1662</v>
      </c>
      <c r="E419">
        <v>74</v>
      </c>
      <c r="F419">
        <v>202</v>
      </c>
      <c r="G419" t="s">
        <v>1663</v>
      </c>
      <c r="I419" t="s">
        <v>176</v>
      </c>
      <c r="J419" t="s">
        <v>752</v>
      </c>
      <c r="K419" t="s">
        <v>61</v>
      </c>
      <c r="L419" t="s">
        <v>1701</v>
      </c>
      <c r="M419" t="s">
        <v>69</v>
      </c>
      <c r="N419">
        <v>73</v>
      </c>
      <c r="O419">
        <v>20</v>
      </c>
      <c r="P419">
        <v>22</v>
      </c>
      <c r="Q419">
        <v>42</v>
      </c>
      <c r="R419">
        <v>-3</v>
      </c>
      <c r="S419">
        <v>10</v>
      </c>
      <c r="T419">
        <v>1</v>
      </c>
      <c r="U419">
        <v>32</v>
      </c>
      <c r="V419">
        <v>175</v>
      </c>
      <c r="W419">
        <v>25</v>
      </c>
      <c r="X419">
        <v>23</v>
      </c>
      <c r="Y419">
        <v>46</v>
      </c>
      <c r="Z419">
        <v>50</v>
      </c>
      <c r="AA419">
        <v>44</v>
      </c>
      <c r="AB419">
        <v>509</v>
      </c>
      <c r="AC419">
        <v>514</v>
      </c>
      <c r="AD419">
        <v>23.6</v>
      </c>
      <c r="AE419">
        <v>16</v>
      </c>
      <c r="AF419">
        <v>1</v>
      </c>
      <c r="AG419">
        <v>3</v>
      </c>
      <c r="AH419">
        <v>15</v>
      </c>
      <c r="AI419">
        <v>1</v>
      </c>
      <c r="AJ419">
        <v>6</v>
      </c>
      <c r="AK419">
        <v>13</v>
      </c>
      <c r="AL419">
        <v>9</v>
      </c>
      <c r="AM419">
        <v>8</v>
      </c>
      <c r="AN419">
        <v>14</v>
      </c>
      <c r="AO419">
        <v>4</v>
      </c>
      <c r="AP419">
        <v>0</v>
      </c>
      <c r="AQ419">
        <v>1</v>
      </c>
      <c r="AR419">
        <v>15</v>
      </c>
      <c r="AS419">
        <v>5</v>
      </c>
      <c r="AT419">
        <v>5</v>
      </c>
      <c r="AU419">
        <v>15</v>
      </c>
      <c r="AV419">
        <v>3</v>
      </c>
      <c r="AW419">
        <v>0</v>
      </c>
      <c r="AX419">
        <v>59</v>
      </c>
      <c r="AY419">
        <v>14</v>
      </c>
      <c r="AZ419">
        <v>64</v>
      </c>
      <c r="BA419">
        <v>16</v>
      </c>
      <c r="BB419">
        <v>64241</v>
      </c>
      <c r="BC419">
        <v>8963</v>
      </c>
      <c r="BD419">
        <v>11954</v>
      </c>
      <c r="BE419">
        <v>1864</v>
      </c>
      <c r="BF419">
        <v>14</v>
      </c>
      <c r="BG419">
        <v>0</v>
      </c>
      <c r="BH419">
        <v>0</v>
      </c>
      <c r="BI419">
        <v>0</v>
      </c>
      <c r="BJ419">
        <v>0</v>
      </c>
      <c r="BK419">
        <v>13</v>
      </c>
      <c r="BL419">
        <v>0.03</v>
      </c>
      <c r="BM419">
        <v>-0.03</v>
      </c>
      <c r="BN419" s="3">
        <f t="shared" si="48"/>
        <v>3.5627080200753647</v>
      </c>
      <c r="BO419" s="3">
        <f t="shared" si="49"/>
        <v>2.9771966815492865</v>
      </c>
      <c r="BP419" s="43">
        <v>0.2</v>
      </c>
      <c r="BQ419" s="43">
        <v>3</v>
      </c>
      <c r="BR419" s="43">
        <v>2.9</v>
      </c>
      <c r="BS419" s="44">
        <f t="shared" si="53"/>
        <v>38.016151250891227</v>
      </c>
      <c r="BT419" s="45">
        <v>18.305376915905462</v>
      </c>
      <c r="BU419" s="45">
        <v>-2.0816059565483931</v>
      </c>
      <c r="BV419" s="45">
        <v>-4.6018737214937948</v>
      </c>
      <c r="BW419" s="45">
        <v>5.0738122184786185</v>
      </c>
      <c r="BX419" s="45">
        <v>1.7911855947849527</v>
      </c>
      <c r="BY419" s="44">
        <f t="shared" si="54"/>
        <v>18.486895051126844</v>
      </c>
      <c r="BZ419" s="45">
        <v>8.9638439952878599</v>
      </c>
      <c r="CA419" s="45">
        <v>0.46125398897524778</v>
      </c>
      <c r="CB419" s="45">
        <v>6.1575545614226463</v>
      </c>
      <c r="CC419" s="45">
        <v>3.9466036540786242</v>
      </c>
      <c r="CD419" s="44">
        <f t="shared" si="55"/>
        <v>19.529256199764379</v>
      </c>
      <c r="CE419" s="46">
        <v>1070.6833333333334</v>
      </c>
      <c r="CF419" s="46">
        <v>149.38333333333333</v>
      </c>
      <c r="CG419" s="46">
        <v>199.23333333333335</v>
      </c>
      <c r="CH419" s="46">
        <v>1419.3</v>
      </c>
      <c r="CI419" s="47">
        <v>4500000</v>
      </c>
      <c r="CJ419">
        <v>2922483</v>
      </c>
      <c r="CK419" s="2">
        <v>55.700001</v>
      </c>
      <c r="CL419">
        <v>5.5</v>
      </c>
      <c r="CM419" s="3">
        <v>5</v>
      </c>
      <c r="CN419" s="2">
        <f t="shared" si="50"/>
        <v>-9.1</v>
      </c>
      <c r="CO419" s="2">
        <f t="shared" si="51"/>
        <v>-7.2922960000000003</v>
      </c>
      <c r="CP419" s="48">
        <v>69.389702</v>
      </c>
      <c r="CQ419" s="2">
        <v>17.338474000000001</v>
      </c>
      <c r="CR419" s="2">
        <v>23.131022999999999</v>
      </c>
      <c r="CS419" s="2">
        <v>40.469498000000002</v>
      </c>
      <c r="CT419" s="2">
        <v>3.8359549999999998</v>
      </c>
      <c r="CU419" s="2">
        <v>2.376204</v>
      </c>
      <c r="CV419" s="2">
        <v>-4.4549999999999998E-3</v>
      </c>
      <c r="CW419" s="2">
        <v>6.2077039999999997</v>
      </c>
      <c r="CX419" t="s">
        <v>1701</v>
      </c>
      <c r="CY419" s="2">
        <v>4.5</v>
      </c>
      <c r="CZ419" s="49">
        <f t="shared" si="52"/>
        <v>2.5692346666666666</v>
      </c>
    </row>
    <row r="420" spans="1:104" x14ac:dyDescent="0.2">
      <c r="A420" s="31" t="s">
        <v>2432</v>
      </c>
      <c r="B420" t="s">
        <v>2433</v>
      </c>
      <c r="D420" t="s">
        <v>1681</v>
      </c>
      <c r="E420">
        <v>73</v>
      </c>
      <c r="F420">
        <v>194</v>
      </c>
      <c r="G420" t="s">
        <v>1663</v>
      </c>
      <c r="H420" t="s">
        <v>1664</v>
      </c>
      <c r="I420" t="s">
        <v>90</v>
      </c>
      <c r="J420" t="s">
        <v>1329</v>
      </c>
      <c r="K420" t="s">
        <v>74</v>
      </c>
      <c r="M420" t="s">
        <v>57</v>
      </c>
      <c r="N420">
        <v>1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183</v>
      </c>
      <c r="BC420">
        <v>0</v>
      </c>
      <c r="BD420">
        <v>0</v>
      </c>
      <c r="BE420">
        <v>6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0.02</v>
      </c>
      <c r="BM420">
        <v>-0.01</v>
      </c>
      <c r="BN420" s="3" t="str">
        <f t="shared" si="48"/>
        <v xml:space="preserve"> </v>
      </c>
      <c r="BO420" s="3" t="str">
        <f t="shared" si="49"/>
        <v xml:space="preserve"> </v>
      </c>
      <c r="BP420" s="43">
        <v>0</v>
      </c>
      <c r="BQ420" s="43">
        <v>0</v>
      </c>
      <c r="BR420" s="43">
        <v>0</v>
      </c>
      <c r="BS420" s="44">
        <f t="shared" si="53"/>
        <v>0.18720507490504018</v>
      </c>
      <c r="BT420" s="45">
        <v>-2.9606052391971609E-2</v>
      </c>
      <c r="BU420" s="45">
        <v>0</v>
      </c>
      <c r="BV420" s="45">
        <v>-8.7251094936386976E-3</v>
      </c>
      <c r="BW420" s="45">
        <v>0</v>
      </c>
      <c r="BX420" s="45">
        <v>0</v>
      </c>
      <c r="BY420" s="44">
        <f t="shared" si="54"/>
        <v>-3.833116188561031E-2</v>
      </c>
      <c r="BZ420" s="45">
        <v>0.18477027137729843</v>
      </c>
      <c r="CA420" s="45">
        <v>0</v>
      </c>
      <c r="CB420" s="45">
        <v>0</v>
      </c>
      <c r="CC420" s="45">
        <v>4.0765965413352048E-2</v>
      </c>
      <c r="CD420" s="44">
        <f t="shared" si="55"/>
        <v>0.22553623679065049</v>
      </c>
      <c r="CE420" s="46">
        <v>3.05</v>
      </c>
      <c r="CF420" s="46">
        <v>0</v>
      </c>
      <c r="CG420" s="46">
        <v>0</v>
      </c>
      <c r="CH420" s="46">
        <v>3.05</v>
      </c>
      <c r="CI420" s="47">
        <v>500000</v>
      </c>
      <c r="CL420">
        <v>0.51500000000000001</v>
      </c>
      <c r="CM420"/>
      <c r="CN420" s="2">
        <f t="shared" si="50"/>
        <v>-4.500000000000004E-2</v>
      </c>
      <c r="CO420" s="2">
        <f t="shared" si="51"/>
        <v>3.010122</v>
      </c>
      <c r="CP420" s="48">
        <v>27.689674</v>
      </c>
      <c r="CQ420" s="2">
        <v>1.779911</v>
      </c>
      <c r="CR420" s="2">
        <v>5.5594590000000004</v>
      </c>
      <c r="CS420" s="2">
        <v>7.3393699999999997</v>
      </c>
      <c r="CT420" s="2">
        <v>0.47298000000000001</v>
      </c>
      <c r="CU420" s="2">
        <v>1.0369759999999999</v>
      </c>
      <c r="CV420" s="2">
        <v>1.66E-4</v>
      </c>
      <c r="CW420" s="2">
        <v>1.510122</v>
      </c>
      <c r="CZ420" s="49">
        <f t="shared" si="52"/>
        <v>1.003374</v>
      </c>
    </row>
    <row r="421" spans="1:104" x14ac:dyDescent="0.2">
      <c r="A421" s="31" t="s">
        <v>2434</v>
      </c>
      <c r="B421" t="s">
        <v>2167</v>
      </c>
      <c r="D421" t="s">
        <v>1761</v>
      </c>
      <c r="E421">
        <v>72</v>
      </c>
      <c r="F421">
        <v>192</v>
      </c>
      <c r="G421" t="s">
        <v>1668</v>
      </c>
      <c r="I421" t="s">
        <v>469</v>
      </c>
      <c r="J421" t="s">
        <v>470</v>
      </c>
      <c r="K421" t="s">
        <v>163</v>
      </c>
      <c r="L421" t="s">
        <v>163</v>
      </c>
      <c r="M421" t="s">
        <v>44</v>
      </c>
      <c r="N421">
        <v>48</v>
      </c>
      <c r="O421">
        <v>8</v>
      </c>
      <c r="P421">
        <v>16</v>
      </c>
      <c r="Q421">
        <v>24</v>
      </c>
      <c r="R421">
        <v>1</v>
      </c>
      <c r="S421">
        <v>5</v>
      </c>
      <c r="T421">
        <v>1</v>
      </c>
      <c r="U421">
        <v>8</v>
      </c>
      <c r="V421">
        <v>119</v>
      </c>
      <c r="W421">
        <v>25</v>
      </c>
      <c r="X421">
        <v>25</v>
      </c>
      <c r="Y421">
        <v>49</v>
      </c>
      <c r="Z421">
        <v>12</v>
      </c>
      <c r="AA421">
        <v>29</v>
      </c>
      <c r="AB421">
        <v>2</v>
      </c>
      <c r="AC421">
        <v>5</v>
      </c>
      <c r="AD421">
        <v>0.2</v>
      </c>
      <c r="AE421">
        <v>6</v>
      </c>
      <c r="AF421">
        <v>2</v>
      </c>
      <c r="AG421">
        <v>0</v>
      </c>
      <c r="AH421">
        <v>11</v>
      </c>
      <c r="AI421">
        <v>0</v>
      </c>
      <c r="AJ421">
        <v>5</v>
      </c>
      <c r="AK421">
        <v>8</v>
      </c>
      <c r="AL421">
        <v>8</v>
      </c>
      <c r="AM421">
        <v>3</v>
      </c>
      <c r="AN421">
        <v>13</v>
      </c>
      <c r="AO421">
        <v>2</v>
      </c>
      <c r="AP421">
        <v>0</v>
      </c>
      <c r="AQ421">
        <v>1</v>
      </c>
      <c r="AR421">
        <v>6</v>
      </c>
      <c r="AS421">
        <v>2</v>
      </c>
      <c r="AT421">
        <v>2</v>
      </c>
      <c r="AU421">
        <v>6</v>
      </c>
      <c r="AV421">
        <v>0</v>
      </c>
      <c r="AW421">
        <v>0</v>
      </c>
      <c r="AX421">
        <v>43</v>
      </c>
      <c r="AY421">
        <v>14</v>
      </c>
      <c r="AZ421">
        <v>38</v>
      </c>
      <c r="BA421">
        <v>10</v>
      </c>
      <c r="BB421">
        <v>38581</v>
      </c>
      <c r="BC421">
        <v>6486</v>
      </c>
      <c r="BD421">
        <v>9666</v>
      </c>
      <c r="BE421">
        <v>1122</v>
      </c>
      <c r="BF421">
        <v>4</v>
      </c>
      <c r="BG421">
        <v>0</v>
      </c>
      <c r="BH421">
        <v>0</v>
      </c>
      <c r="BI421">
        <v>0</v>
      </c>
      <c r="BJ421">
        <v>0</v>
      </c>
      <c r="BK421">
        <v>4</v>
      </c>
      <c r="BL421">
        <v>0.05</v>
      </c>
      <c r="BM421">
        <v>0.15</v>
      </c>
      <c r="BN421" s="3">
        <f t="shared" si="48"/>
        <v>3.259949770849853</v>
      </c>
      <c r="BO421" s="3">
        <f t="shared" si="49"/>
        <v>3.2673451975111307</v>
      </c>
      <c r="BP421" s="43">
        <v>3.8</v>
      </c>
      <c r="BQ421" s="43">
        <v>0.4</v>
      </c>
      <c r="BR421" s="43">
        <v>2.1</v>
      </c>
      <c r="BS421" s="44">
        <f t="shared" si="53"/>
        <v>30.58311794818384</v>
      </c>
      <c r="BT421" s="45">
        <v>7.6494483073051871</v>
      </c>
      <c r="BU421" s="45">
        <v>1.0656024117833494</v>
      </c>
      <c r="BV421" s="45">
        <v>-5.0905977283545134</v>
      </c>
      <c r="BW421" s="45">
        <v>-1.3960290405273574</v>
      </c>
      <c r="BX421" s="45">
        <v>5.0061316817706576</v>
      </c>
      <c r="BY421" s="44">
        <f t="shared" si="54"/>
        <v>7.2345556319773223</v>
      </c>
      <c r="BZ421" s="45">
        <v>7.0685635029490594</v>
      </c>
      <c r="CA421" s="45">
        <v>0.42234344639636007</v>
      </c>
      <c r="CB421" s="45">
        <v>7.3276600126605489</v>
      </c>
      <c r="CC421" s="45">
        <v>8.5299953542005493</v>
      </c>
      <c r="CD421" s="44">
        <f t="shared" si="55"/>
        <v>23.348562316206518</v>
      </c>
      <c r="CE421" s="46">
        <v>643.01666666666665</v>
      </c>
      <c r="CF421" s="46">
        <v>108.1</v>
      </c>
      <c r="CG421" s="46">
        <v>161.1</v>
      </c>
      <c r="CH421" s="46">
        <v>912.2166666666667</v>
      </c>
      <c r="CI421" s="47">
        <v>4000000</v>
      </c>
      <c r="CJ421">
        <v>1545120</v>
      </c>
      <c r="CK421" s="2">
        <v>61.200001</v>
      </c>
      <c r="CL421">
        <v>4.0999999999999996</v>
      </c>
      <c r="CM421" s="3">
        <v>1.5</v>
      </c>
      <c r="CN421" s="2">
        <f t="shared" si="50"/>
        <v>-8.2999999999999989</v>
      </c>
      <c r="CO421" s="2">
        <f t="shared" si="51"/>
        <v>0.89015200000000005</v>
      </c>
      <c r="CP421" s="48">
        <v>53.874091999999997</v>
      </c>
      <c r="CQ421" s="2">
        <v>10.094343</v>
      </c>
      <c r="CR421" s="2">
        <v>17.022462999999998</v>
      </c>
      <c r="CS421" s="2">
        <v>27.116806</v>
      </c>
      <c r="CT421" s="2">
        <v>2.0882010000000002</v>
      </c>
      <c r="CU421" s="2">
        <v>1.8098369999999999</v>
      </c>
      <c r="CV421" s="2">
        <v>-7.8860000000000006E-3</v>
      </c>
      <c r="CW421" s="2">
        <v>3.8901520000000001</v>
      </c>
      <c r="CX421" t="s">
        <v>163</v>
      </c>
      <c r="CY421" s="2">
        <v>2.5</v>
      </c>
      <c r="CZ421" s="49">
        <f t="shared" si="52"/>
        <v>1.7967173333333333</v>
      </c>
    </row>
    <row r="422" spans="1:104" x14ac:dyDescent="0.2">
      <c r="A422" s="31" t="s">
        <v>2435</v>
      </c>
      <c r="B422" t="s">
        <v>2167</v>
      </c>
      <c r="D422" t="s">
        <v>1761</v>
      </c>
      <c r="E422">
        <v>75</v>
      </c>
      <c r="F422">
        <v>196</v>
      </c>
      <c r="G422" t="s">
        <v>1668</v>
      </c>
      <c r="H422" t="s">
        <v>1664</v>
      </c>
      <c r="I422" t="s">
        <v>178</v>
      </c>
      <c r="J422" t="s">
        <v>179</v>
      </c>
      <c r="K422" t="s">
        <v>94</v>
      </c>
      <c r="L422" t="s">
        <v>94</v>
      </c>
      <c r="M422" t="s">
        <v>44</v>
      </c>
      <c r="N422">
        <v>1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1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863</v>
      </c>
      <c r="BC422">
        <v>8</v>
      </c>
      <c r="BD422">
        <v>103</v>
      </c>
      <c r="BE422">
        <v>17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0.14000000000000001</v>
      </c>
      <c r="BM422">
        <v>0.6</v>
      </c>
      <c r="BN422" s="3" t="str">
        <f t="shared" si="48"/>
        <v xml:space="preserve"> </v>
      </c>
      <c r="BO422" s="3" t="str">
        <f t="shared" si="49"/>
        <v xml:space="preserve"> </v>
      </c>
      <c r="BP422" s="43">
        <v>0</v>
      </c>
      <c r="BQ422" s="43">
        <v>0</v>
      </c>
      <c r="BR422" s="43">
        <v>0</v>
      </c>
      <c r="BS422" s="44">
        <f t="shared" si="53"/>
        <v>-0.12270698676226799</v>
      </c>
      <c r="BT422" s="45">
        <v>-0.3139933225310963</v>
      </c>
      <c r="BU422" s="45">
        <v>-8.8711608045682636E-2</v>
      </c>
      <c r="BV422" s="45">
        <v>-0.11758159742265312</v>
      </c>
      <c r="BW422" s="45">
        <v>-1.650222933495439E-3</v>
      </c>
      <c r="BX422" s="45">
        <v>0</v>
      </c>
      <c r="BY422" s="44">
        <f t="shared" si="54"/>
        <v>-0.52193675093292746</v>
      </c>
      <c r="BZ422" s="45">
        <v>0.25068941146643686</v>
      </c>
      <c r="CA422" s="45">
        <v>8.1668145793325677E-3</v>
      </c>
      <c r="CB422" s="45">
        <v>1.0683374622106785E-2</v>
      </c>
      <c r="CC422" s="45">
        <v>0.12969016350278326</v>
      </c>
      <c r="CD422" s="44">
        <f t="shared" si="55"/>
        <v>0.39922976417065947</v>
      </c>
      <c r="CE422" s="46">
        <v>14.383333333333333</v>
      </c>
      <c r="CF422" s="46">
        <v>0.13333333333333333</v>
      </c>
      <c r="CG422" s="46">
        <v>1.7166666666666668</v>
      </c>
      <c r="CH422" s="46">
        <v>16.233333333333334</v>
      </c>
      <c r="CI422" s="47">
        <v>800000</v>
      </c>
      <c r="CL422">
        <v>0.57999999999999996</v>
      </c>
      <c r="CM422" s="3">
        <v>0.6</v>
      </c>
      <c r="CN422" s="2">
        <f t="shared" si="50"/>
        <v>-0.23999999999999988</v>
      </c>
      <c r="CO422" s="2">
        <f t="shared" si="51"/>
        <v>1.0843639999999999</v>
      </c>
      <c r="CP422" s="48">
        <v>28.111014999999998</v>
      </c>
      <c r="CQ422" s="2">
        <v>5.3308020000000003</v>
      </c>
      <c r="CR422" s="2">
        <v>6.6593809999999998</v>
      </c>
      <c r="CS422" s="2">
        <v>11.990183</v>
      </c>
      <c r="CT422" s="2">
        <v>0.81165799999999999</v>
      </c>
      <c r="CU422" s="2">
        <v>0.57456499999999999</v>
      </c>
      <c r="CV422" s="2">
        <v>-1.859E-3</v>
      </c>
      <c r="CW422" s="2">
        <v>1.3843639999999999</v>
      </c>
      <c r="CZ422" s="49">
        <f t="shared" si="52"/>
        <v>0.96145466666666657</v>
      </c>
    </row>
    <row r="423" spans="1:104" x14ac:dyDescent="0.2">
      <c r="A423" s="31" t="s">
        <v>2436</v>
      </c>
      <c r="B423" t="s">
        <v>2437</v>
      </c>
      <c r="C423" t="s">
        <v>1742</v>
      </c>
      <c r="D423" t="s">
        <v>2438</v>
      </c>
      <c r="E423">
        <v>72</v>
      </c>
      <c r="F423">
        <v>182</v>
      </c>
      <c r="G423" t="s">
        <v>1741</v>
      </c>
      <c r="H423" t="s">
        <v>1926</v>
      </c>
      <c r="I423" t="s">
        <v>518</v>
      </c>
      <c r="J423" t="s">
        <v>519</v>
      </c>
      <c r="K423" t="s">
        <v>205</v>
      </c>
      <c r="L423" t="s">
        <v>205</v>
      </c>
      <c r="M423" t="s">
        <v>48</v>
      </c>
      <c r="N423">
        <v>13</v>
      </c>
      <c r="O423">
        <v>5</v>
      </c>
      <c r="P423">
        <v>4</v>
      </c>
      <c r="Q423">
        <v>9</v>
      </c>
      <c r="R423">
        <v>5</v>
      </c>
      <c r="S423">
        <v>6</v>
      </c>
      <c r="T423">
        <v>-1</v>
      </c>
      <c r="U423">
        <v>6</v>
      </c>
      <c r="V423">
        <v>17</v>
      </c>
      <c r="W423">
        <v>3</v>
      </c>
      <c r="X423">
        <v>1</v>
      </c>
      <c r="Y423">
        <v>7</v>
      </c>
      <c r="Z423">
        <v>1</v>
      </c>
      <c r="AA423">
        <v>5</v>
      </c>
      <c r="AB423">
        <v>7</v>
      </c>
      <c r="AC423">
        <v>5</v>
      </c>
      <c r="AD423">
        <v>1.6</v>
      </c>
      <c r="AE423">
        <v>5</v>
      </c>
      <c r="AF423">
        <v>0</v>
      </c>
      <c r="AG423">
        <v>0</v>
      </c>
      <c r="AH423">
        <v>4</v>
      </c>
      <c r="AI423">
        <v>0</v>
      </c>
      <c r="AJ423">
        <v>0</v>
      </c>
      <c r="AK423">
        <v>3</v>
      </c>
      <c r="AL423">
        <v>1</v>
      </c>
      <c r="AM423">
        <v>1</v>
      </c>
      <c r="AN423">
        <v>3</v>
      </c>
      <c r="AO423">
        <v>1</v>
      </c>
      <c r="AP423">
        <v>0</v>
      </c>
      <c r="AQ423">
        <v>1</v>
      </c>
      <c r="AR423">
        <v>3</v>
      </c>
      <c r="AS423">
        <v>2</v>
      </c>
      <c r="AT423">
        <v>0</v>
      </c>
      <c r="AU423">
        <v>5</v>
      </c>
      <c r="AV423">
        <v>0</v>
      </c>
      <c r="AW423">
        <v>0</v>
      </c>
      <c r="AX423">
        <v>16</v>
      </c>
      <c r="AY423">
        <v>2</v>
      </c>
      <c r="AZ423">
        <v>9</v>
      </c>
      <c r="BA423">
        <v>0</v>
      </c>
      <c r="BB423">
        <v>8834</v>
      </c>
      <c r="BC423">
        <v>0</v>
      </c>
      <c r="BD423">
        <v>1077</v>
      </c>
      <c r="BE423">
        <v>213</v>
      </c>
      <c r="BF423">
        <v>3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-0.03</v>
      </c>
      <c r="BM423">
        <v>-0.18</v>
      </c>
      <c r="BN423" s="3" t="str">
        <f t="shared" si="48"/>
        <v xml:space="preserve"> </v>
      </c>
      <c r="BO423" s="3" t="str">
        <f t="shared" si="49"/>
        <v xml:space="preserve"> </v>
      </c>
      <c r="BP423" s="43">
        <v>3.8</v>
      </c>
      <c r="BQ423" s="43">
        <v>1.1000000000000001</v>
      </c>
      <c r="BR423" s="43">
        <v>1</v>
      </c>
      <c r="BS423" s="44">
        <f t="shared" si="53"/>
        <v>9.0627372268501407</v>
      </c>
      <c r="BT423" s="45">
        <v>9.5739930196119936</v>
      </c>
      <c r="BU423" s="45">
        <v>-0.26115232705564018</v>
      </c>
      <c r="BV423" s="45">
        <v>-0.40666624178673838</v>
      </c>
      <c r="BW423" s="45">
        <v>0</v>
      </c>
      <c r="BX423" s="45">
        <v>0</v>
      </c>
      <c r="BY423" s="44">
        <f t="shared" si="54"/>
        <v>8.9061744507696154</v>
      </c>
      <c r="BZ423" s="45">
        <v>0.74849772743117038</v>
      </c>
      <c r="CA423" s="45">
        <v>-0.22339870175357698</v>
      </c>
      <c r="CB423" s="45">
        <v>0</v>
      </c>
      <c r="CC423" s="45">
        <v>-0.36853624959706804</v>
      </c>
      <c r="CD423" s="44">
        <f t="shared" si="55"/>
        <v>0.15656277608052532</v>
      </c>
      <c r="CE423" s="46">
        <v>147.23333333333332</v>
      </c>
      <c r="CF423" s="46">
        <v>0</v>
      </c>
      <c r="CG423" s="46">
        <v>17.95</v>
      </c>
      <c r="CH423" s="46">
        <v>165.18333333333331</v>
      </c>
      <c r="CI423" s="47">
        <v>875000</v>
      </c>
      <c r="CL423">
        <v>0.875</v>
      </c>
      <c r="CM423" s="3">
        <v>0.8</v>
      </c>
      <c r="CN423" s="2">
        <f t="shared" si="50"/>
        <v>0.97500000000000009</v>
      </c>
      <c r="CO423" s="2">
        <f t="shared" si="51"/>
        <v>1.9163049999999997</v>
      </c>
      <c r="CP423" s="48">
        <v>38.239727000000002</v>
      </c>
      <c r="CQ423" s="2">
        <v>8.0888600000000004</v>
      </c>
      <c r="CR423" s="2">
        <v>10.412065</v>
      </c>
      <c r="CS423" s="2">
        <v>18.500924000000001</v>
      </c>
      <c r="CT423" s="2">
        <v>1.5443210000000001</v>
      </c>
      <c r="CU423" s="2">
        <v>1.2722100000000001</v>
      </c>
      <c r="CV423" s="2">
        <v>-2.2599999999999999E-4</v>
      </c>
      <c r="CW423" s="2">
        <v>2.8163049999999998</v>
      </c>
      <c r="CX423" t="s">
        <v>205</v>
      </c>
      <c r="CY423" s="2">
        <v>0.8</v>
      </c>
      <c r="CZ423" s="49">
        <f t="shared" si="52"/>
        <v>1.4387683333333334</v>
      </c>
    </row>
    <row r="424" spans="1:104" x14ac:dyDescent="0.2">
      <c r="A424" s="31" t="s">
        <v>2439</v>
      </c>
      <c r="B424" t="s">
        <v>2440</v>
      </c>
      <c r="C424" t="s">
        <v>1748</v>
      </c>
      <c r="D424" t="s">
        <v>1681</v>
      </c>
      <c r="E424">
        <v>73</v>
      </c>
      <c r="F424">
        <v>215</v>
      </c>
      <c r="G424" t="s">
        <v>1668</v>
      </c>
      <c r="I424" t="s">
        <v>866</v>
      </c>
      <c r="J424" t="s">
        <v>959</v>
      </c>
      <c r="K424" t="s">
        <v>213</v>
      </c>
      <c r="L424" t="s">
        <v>2057</v>
      </c>
      <c r="M424" t="s">
        <v>44</v>
      </c>
      <c r="N424">
        <v>18</v>
      </c>
      <c r="O424">
        <v>0</v>
      </c>
      <c r="P424">
        <v>1</v>
      </c>
      <c r="Q424">
        <v>1</v>
      </c>
      <c r="R424">
        <v>-5</v>
      </c>
      <c r="S424">
        <v>0</v>
      </c>
      <c r="T424">
        <v>-1</v>
      </c>
      <c r="U424">
        <v>21</v>
      </c>
      <c r="V424">
        <v>17</v>
      </c>
      <c r="W424">
        <v>34</v>
      </c>
      <c r="X424">
        <v>3</v>
      </c>
      <c r="Y424">
        <v>6</v>
      </c>
      <c r="Z424">
        <v>4</v>
      </c>
      <c r="AA424">
        <v>2</v>
      </c>
      <c r="AB424">
        <v>3</v>
      </c>
      <c r="AC424">
        <v>11</v>
      </c>
      <c r="AD424">
        <v>1.4</v>
      </c>
      <c r="AE424">
        <v>0</v>
      </c>
      <c r="AF424">
        <v>0</v>
      </c>
      <c r="AG424">
        <v>0</v>
      </c>
      <c r="AH424">
        <v>1</v>
      </c>
      <c r="AI424">
        <v>0</v>
      </c>
      <c r="AJ424">
        <v>0</v>
      </c>
      <c r="AK424">
        <v>1</v>
      </c>
      <c r="AL424">
        <v>0</v>
      </c>
      <c r="AM424">
        <v>1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2</v>
      </c>
      <c r="AY424">
        <v>0</v>
      </c>
      <c r="AZ424">
        <v>7</v>
      </c>
      <c r="BA424">
        <v>0</v>
      </c>
      <c r="BB424">
        <v>8187</v>
      </c>
      <c r="BC424">
        <v>12</v>
      </c>
      <c r="BD424">
        <v>72</v>
      </c>
      <c r="BE424">
        <v>207</v>
      </c>
      <c r="BF424">
        <v>3</v>
      </c>
      <c r="BG424">
        <v>1</v>
      </c>
      <c r="BH424">
        <v>1</v>
      </c>
      <c r="BI424">
        <v>0</v>
      </c>
      <c r="BJ424">
        <v>0</v>
      </c>
      <c r="BK424">
        <v>0</v>
      </c>
      <c r="BL424">
        <v>-0.15</v>
      </c>
      <c r="BM424">
        <v>-0.27</v>
      </c>
      <c r="BN424" s="3" t="str">
        <f t="shared" si="48"/>
        <v xml:space="preserve"> </v>
      </c>
      <c r="BO424" s="3" t="str">
        <f t="shared" si="49"/>
        <v xml:space="preserve"> </v>
      </c>
      <c r="BP424" s="43">
        <v>-5.4</v>
      </c>
      <c r="BQ424" s="43">
        <v>-1.2</v>
      </c>
      <c r="BR424" s="43">
        <v>-0.6</v>
      </c>
      <c r="BS424" s="44">
        <f t="shared" si="53"/>
        <v>-3.4587797217807799</v>
      </c>
      <c r="BT424" s="52">
        <v>-2.5019189786813762</v>
      </c>
      <c r="BU424" s="52">
        <v>-7.0592717114209252E-2</v>
      </c>
      <c r="BV424" s="52">
        <v>-1.0940212376549292</v>
      </c>
      <c r="BW424" s="52">
        <v>-2.8918472606394557E-3</v>
      </c>
      <c r="BX424" s="52">
        <v>0</v>
      </c>
      <c r="BY424" s="44">
        <f t="shared" si="54"/>
        <v>-3.6694247807111542</v>
      </c>
      <c r="BZ424" s="52">
        <v>0.73532654237975159</v>
      </c>
      <c r="CA424" s="52">
        <v>7.4952620751446847E-3</v>
      </c>
      <c r="CB424" s="52">
        <v>2.6567684027101336E-2</v>
      </c>
      <c r="CC424" s="52">
        <v>-0.55874442955162329</v>
      </c>
      <c r="CD424" s="44">
        <f t="shared" si="55"/>
        <v>0.21064505893037433</v>
      </c>
      <c r="CE424" s="53">
        <v>136.44999999999999</v>
      </c>
      <c r="CF424" s="53">
        <v>0.2</v>
      </c>
      <c r="CG424" s="53">
        <v>1.2</v>
      </c>
      <c r="CH424" s="53">
        <v>137.84999999999997</v>
      </c>
      <c r="CI424" s="54">
        <v>500000</v>
      </c>
      <c r="CL424">
        <v>0.5</v>
      </c>
      <c r="CM424"/>
      <c r="CN424" s="2">
        <f t="shared" si="50"/>
        <v>-1.7999999999999998</v>
      </c>
      <c r="CO424" s="2">
        <f t="shared" si="51"/>
        <v>1.6526160000000001</v>
      </c>
      <c r="CP424" s="48">
        <v>30.957326999999999</v>
      </c>
      <c r="CQ424" s="2">
        <v>2.5897990000000002</v>
      </c>
      <c r="CR424" s="2">
        <v>4.165521</v>
      </c>
      <c r="CS424" s="2">
        <v>6.7553200000000002</v>
      </c>
      <c r="CT424" s="2">
        <v>-0.19072800000000001</v>
      </c>
      <c r="CU424" s="2">
        <v>0.34123900000000001</v>
      </c>
      <c r="CV424" s="2">
        <v>2.104E-3</v>
      </c>
      <c r="CW424" s="2">
        <v>0.152616</v>
      </c>
      <c r="CX424" t="s">
        <v>2057</v>
      </c>
      <c r="CZ424" s="49">
        <f t="shared" si="52"/>
        <v>0.55087200000000003</v>
      </c>
    </row>
    <row r="425" spans="1:104" x14ac:dyDescent="0.2">
      <c r="A425" s="31" t="s">
        <v>2441</v>
      </c>
      <c r="B425" t="s">
        <v>2442</v>
      </c>
      <c r="C425" t="s">
        <v>1674</v>
      </c>
      <c r="D425" t="s">
        <v>1662</v>
      </c>
      <c r="E425">
        <v>73</v>
      </c>
      <c r="F425">
        <v>200</v>
      </c>
      <c r="G425" t="s">
        <v>1663</v>
      </c>
      <c r="I425" t="s">
        <v>388</v>
      </c>
      <c r="J425" t="s">
        <v>581</v>
      </c>
      <c r="K425" t="s">
        <v>280</v>
      </c>
      <c r="L425" t="s">
        <v>58</v>
      </c>
      <c r="M425" t="s">
        <v>57</v>
      </c>
      <c r="N425">
        <v>83</v>
      </c>
      <c r="O425">
        <v>7</v>
      </c>
      <c r="P425">
        <v>17</v>
      </c>
      <c r="Q425">
        <v>24</v>
      </c>
      <c r="R425">
        <v>-15</v>
      </c>
      <c r="S425">
        <v>5</v>
      </c>
      <c r="T425">
        <v>-1</v>
      </c>
      <c r="U425">
        <v>24</v>
      </c>
      <c r="V425">
        <v>107</v>
      </c>
      <c r="W425">
        <v>65</v>
      </c>
      <c r="X425">
        <v>100</v>
      </c>
      <c r="Y425">
        <v>44</v>
      </c>
      <c r="Z425">
        <v>24</v>
      </c>
      <c r="AA425">
        <v>20</v>
      </c>
      <c r="AB425">
        <v>0</v>
      </c>
      <c r="AC425">
        <v>0</v>
      </c>
      <c r="AD425">
        <v>0</v>
      </c>
      <c r="AE425">
        <v>6</v>
      </c>
      <c r="AF425">
        <v>1</v>
      </c>
      <c r="AG425">
        <v>0</v>
      </c>
      <c r="AH425">
        <v>13</v>
      </c>
      <c r="AI425">
        <v>1</v>
      </c>
      <c r="AJ425">
        <v>3</v>
      </c>
      <c r="AK425">
        <v>10</v>
      </c>
      <c r="AL425">
        <v>7</v>
      </c>
      <c r="AM425">
        <v>7</v>
      </c>
      <c r="AN425">
        <v>10</v>
      </c>
      <c r="AO425">
        <v>1</v>
      </c>
      <c r="AP425">
        <v>0</v>
      </c>
      <c r="AQ425">
        <v>1</v>
      </c>
      <c r="AR425">
        <v>5</v>
      </c>
      <c r="AS425">
        <v>2</v>
      </c>
      <c r="AT425">
        <v>0</v>
      </c>
      <c r="AU425">
        <v>7</v>
      </c>
      <c r="AV425">
        <v>0</v>
      </c>
      <c r="AW425">
        <v>1</v>
      </c>
      <c r="AX425">
        <v>69</v>
      </c>
      <c r="AY425">
        <v>14</v>
      </c>
      <c r="AZ425">
        <v>82</v>
      </c>
      <c r="BA425">
        <v>12</v>
      </c>
      <c r="BB425">
        <v>75656</v>
      </c>
      <c r="BC425">
        <v>6687</v>
      </c>
      <c r="BD425">
        <v>11309</v>
      </c>
      <c r="BE425">
        <v>1998</v>
      </c>
      <c r="BF425">
        <v>12</v>
      </c>
      <c r="BG425">
        <v>0</v>
      </c>
      <c r="BH425">
        <v>0</v>
      </c>
      <c r="BI425">
        <v>0</v>
      </c>
      <c r="BJ425">
        <v>0</v>
      </c>
      <c r="BK425">
        <v>8</v>
      </c>
      <c r="BL425">
        <v>-0.08</v>
      </c>
      <c r="BM425">
        <v>0.01</v>
      </c>
      <c r="BN425" s="3">
        <f t="shared" si="48"/>
        <v>4.0481129362044062</v>
      </c>
      <c r="BO425" s="3">
        <f t="shared" si="49"/>
        <v>3.0459199732493594</v>
      </c>
      <c r="BP425" s="43">
        <v>-2.6</v>
      </c>
      <c r="BQ425" s="43">
        <v>0.8</v>
      </c>
      <c r="BR425" s="43">
        <v>3</v>
      </c>
      <c r="BS425" s="44">
        <f t="shared" si="53"/>
        <v>52.616152999999997</v>
      </c>
      <c r="BT425" s="28">
        <v>14.317637</v>
      </c>
      <c r="BU425" s="28">
        <v>-0.85204100000000005</v>
      </c>
      <c r="BV425" s="28">
        <v>-1.288146</v>
      </c>
      <c r="BW425" s="28">
        <v>1.5420860000000001</v>
      </c>
      <c r="BX425" s="28">
        <v>3.1924649999999999</v>
      </c>
      <c r="BY425" s="44">
        <f t="shared" si="54"/>
        <v>16.912001</v>
      </c>
      <c r="BZ425" s="28">
        <v>13.663739</v>
      </c>
      <c r="CA425" s="28">
        <v>2.6171449999999998</v>
      </c>
      <c r="CB425" s="28">
        <v>8.0748060000000006</v>
      </c>
      <c r="CC425" s="28">
        <v>11.348462</v>
      </c>
      <c r="CD425" s="44">
        <f t="shared" si="55"/>
        <v>35.704152000000001</v>
      </c>
      <c r="CE425" s="28">
        <v>1260.9333329999999</v>
      </c>
      <c r="CF425" s="28">
        <v>111.45</v>
      </c>
      <c r="CG425" s="28">
        <v>188.48333299999999</v>
      </c>
      <c r="CH425" s="50">
        <v>1560.866667</v>
      </c>
      <c r="CI425" s="51">
        <v>1500000</v>
      </c>
      <c r="CJ425">
        <v>3733344</v>
      </c>
      <c r="CK425" s="2">
        <v>65.075905000000006</v>
      </c>
      <c r="CL425">
        <v>1.5</v>
      </c>
      <c r="CM425" s="3">
        <v>1.75</v>
      </c>
      <c r="CN425" s="2">
        <f t="shared" si="50"/>
        <v>0.79999999999999982</v>
      </c>
      <c r="CO425" s="2">
        <f t="shared" si="51"/>
        <v>0.86333899999999986</v>
      </c>
      <c r="CP425" s="48">
        <v>62.117085000000003</v>
      </c>
      <c r="CQ425" s="2">
        <v>4.4294820000000001</v>
      </c>
      <c r="CR425" s="2">
        <v>14.588022</v>
      </c>
      <c r="CS425" s="2">
        <v>19.017505</v>
      </c>
      <c r="CT425" s="2">
        <v>1.3845510000000001</v>
      </c>
      <c r="CU425" s="2">
        <v>3.1337440000000001</v>
      </c>
      <c r="CV425" s="2">
        <v>9.5044000000000003E-2</v>
      </c>
      <c r="CW425" s="2">
        <v>4.6133389999999999</v>
      </c>
      <c r="CX425" t="s">
        <v>58</v>
      </c>
      <c r="CY425" s="2">
        <v>1.8</v>
      </c>
      <c r="CZ425" s="49">
        <f t="shared" si="52"/>
        <v>2.0377796666666663</v>
      </c>
    </row>
    <row r="426" spans="1:104" x14ac:dyDescent="0.2">
      <c r="A426" s="31" t="s">
        <v>2443</v>
      </c>
      <c r="B426" t="s">
        <v>2167</v>
      </c>
      <c r="D426" t="s">
        <v>1761</v>
      </c>
      <c r="E426">
        <v>73</v>
      </c>
      <c r="F426">
        <v>195</v>
      </c>
      <c r="G426" t="s">
        <v>1663</v>
      </c>
      <c r="H426" t="s">
        <v>1664</v>
      </c>
      <c r="I426" t="s">
        <v>898</v>
      </c>
      <c r="J426" t="s">
        <v>899</v>
      </c>
      <c r="K426" t="s">
        <v>77</v>
      </c>
      <c r="M426" t="s">
        <v>57</v>
      </c>
      <c r="N426">
        <v>7</v>
      </c>
      <c r="O426">
        <v>0</v>
      </c>
      <c r="P426">
        <v>4</v>
      </c>
      <c r="Q426">
        <v>4</v>
      </c>
      <c r="R426">
        <v>-3</v>
      </c>
      <c r="S426">
        <v>1</v>
      </c>
      <c r="T426">
        <v>-2</v>
      </c>
      <c r="U426">
        <v>6</v>
      </c>
      <c r="V426">
        <v>7</v>
      </c>
      <c r="W426">
        <v>9</v>
      </c>
      <c r="X426">
        <v>4</v>
      </c>
      <c r="Y426">
        <v>5</v>
      </c>
      <c r="Z426">
        <v>5</v>
      </c>
      <c r="AA426">
        <v>4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1</v>
      </c>
      <c r="AI426">
        <v>0</v>
      </c>
      <c r="AJ426">
        <v>3</v>
      </c>
      <c r="AK426">
        <v>4</v>
      </c>
      <c r="AL426">
        <v>0</v>
      </c>
      <c r="AM426">
        <v>2</v>
      </c>
      <c r="AN426">
        <v>2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8</v>
      </c>
      <c r="AY426">
        <v>5</v>
      </c>
      <c r="AZ426">
        <v>6</v>
      </c>
      <c r="BA426">
        <v>0</v>
      </c>
      <c r="BB426">
        <v>6557</v>
      </c>
      <c r="BC426">
        <v>125</v>
      </c>
      <c r="BD426">
        <v>1553</v>
      </c>
      <c r="BE426">
        <v>163</v>
      </c>
      <c r="BF426">
        <v>3</v>
      </c>
      <c r="BG426">
        <v>0</v>
      </c>
      <c r="BH426">
        <v>0</v>
      </c>
      <c r="BI426">
        <v>0</v>
      </c>
      <c r="BJ426">
        <v>0</v>
      </c>
      <c r="BK426">
        <v>2</v>
      </c>
      <c r="BL426">
        <v>-0.09</v>
      </c>
      <c r="BM426">
        <v>-0.06</v>
      </c>
      <c r="BN426" s="3" t="str">
        <f t="shared" si="48"/>
        <v xml:space="preserve"> </v>
      </c>
      <c r="BO426" s="3">
        <f t="shared" si="49"/>
        <v>3.8114598801279107</v>
      </c>
      <c r="BP426" s="43">
        <v>-2.8</v>
      </c>
      <c r="BQ426" s="43">
        <v>0.5</v>
      </c>
      <c r="BR426" s="43">
        <v>-0.5</v>
      </c>
      <c r="BS426" s="44">
        <f t="shared" si="53"/>
        <v>3.2383562699776203</v>
      </c>
      <c r="BT426" s="45">
        <v>0.17453981748685751</v>
      </c>
      <c r="BU426" s="45">
        <v>1.6655750685086621</v>
      </c>
      <c r="BV426" s="45">
        <v>0.47895617556331294</v>
      </c>
      <c r="BW426" s="45">
        <v>-6.9187174243827672E-3</v>
      </c>
      <c r="BX426" s="45">
        <v>0</v>
      </c>
      <c r="BY426" s="44">
        <f t="shared" si="54"/>
        <v>2.31215234413445</v>
      </c>
      <c r="BZ426" s="45">
        <v>2.1306955546235464</v>
      </c>
      <c r="CA426" s="45">
        <v>-0.72169397036478988</v>
      </c>
      <c r="CB426" s="45">
        <v>0.36850404105593249</v>
      </c>
      <c r="CC426" s="45">
        <v>-0.85130169947151901</v>
      </c>
      <c r="CD426" s="44">
        <f t="shared" si="55"/>
        <v>0.92620392584317002</v>
      </c>
      <c r="CE426" s="46">
        <v>109.28333333333333</v>
      </c>
      <c r="CF426" s="46">
        <v>2.0833333333333335</v>
      </c>
      <c r="CG426" s="46">
        <v>25.883333333333333</v>
      </c>
      <c r="CH426" s="46">
        <v>137.25</v>
      </c>
      <c r="CI426" s="47">
        <v>700000</v>
      </c>
      <c r="CL426">
        <v>0.67500000000000004</v>
      </c>
      <c r="CM426" s="2"/>
      <c r="CN426" s="2">
        <f t="shared" si="50"/>
        <v>-0.52500000000000013</v>
      </c>
      <c r="CO426" s="2">
        <f t="shared" si="51"/>
        <v>3.2094969999999998</v>
      </c>
      <c r="CP426" s="48">
        <v>30.111637000000002</v>
      </c>
      <c r="CQ426" s="2">
        <v>1.852368</v>
      </c>
      <c r="CR426" s="2">
        <v>6.9710089999999996</v>
      </c>
      <c r="CS426" s="2">
        <v>8.8233770000000007</v>
      </c>
      <c r="CT426" s="2">
        <v>0.69161799999999996</v>
      </c>
      <c r="CU426" s="2">
        <v>1.017633</v>
      </c>
      <c r="CV426" s="2">
        <v>2.4699999999999999E-4</v>
      </c>
      <c r="CW426" s="2">
        <v>1.709497</v>
      </c>
      <c r="CY426" s="2"/>
      <c r="CZ426" s="49">
        <f t="shared" si="52"/>
        <v>1.0698323333333333</v>
      </c>
    </row>
    <row r="427" spans="1:104" x14ac:dyDescent="0.2">
      <c r="A427" s="31" t="s">
        <v>2444</v>
      </c>
      <c r="B427" t="s">
        <v>1796</v>
      </c>
      <c r="C427" t="s">
        <v>1748</v>
      </c>
      <c r="D427" t="s">
        <v>1681</v>
      </c>
      <c r="E427">
        <v>72</v>
      </c>
      <c r="F427">
        <v>201</v>
      </c>
      <c r="G427" t="s">
        <v>1668</v>
      </c>
      <c r="I427" t="s">
        <v>935</v>
      </c>
      <c r="J427" t="s">
        <v>936</v>
      </c>
      <c r="K427" t="s">
        <v>72</v>
      </c>
      <c r="L427" t="s">
        <v>72</v>
      </c>
      <c r="M427" t="s">
        <v>57</v>
      </c>
      <c r="N427">
        <v>74</v>
      </c>
      <c r="O427">
        <v>10</v>
      </c>
      <c r="P427">
        <v>23</v>
      </c>
      <c r="Q427">
        <v>33</v>
      </c>
      <c r="R427">
        <v>-7</v>
      </c>
      <c r="S427">
        <v>-4</v>
      </c>
      <c r="T427">
        <v>1</v>
      </c>
      <c r="U427">
        <v>24</v>
      </c>
      <c r="V427">
        <v>138</v>
      </c>
      <c r="W427">
        <v>111</v>
      </c>
      <c r="X427">
        <v>127</v>
      </c>
      <c r="Y427">
        <v>58</v>
      </c>
      <c r="Z427">
        <v>54</v>
      </c>
      <c r="AA427">
        <v>23</v>
      </c>
      <c r="AB427">
        <v>0</v>
      </c>
      <c r="AC427">
        <v>1</v>
      </c>
      <c r="AD427">
        <v>0</v>
      </c>
      <c r="AE427">
        <v>5</v>
      </c>
      <c r="AF427">
        <v>4</v>
      </c>
      <c r="AG427">
        <v>1</v>
      </c>
      <c r="AH427">
        <v>16</v>
      </c>
      <c r="AI427">
        <v>0</v>
      </c>
      <c r="AJ427">
        <v>7</v>
      </c>
      <c r="AK427">
        <v>11</v>
      </c>
      <c r="AL427">
        <v>12</v>
      </c>
      <c r="AM427">
        <v>8</v>
      </c>
      <c r="AN427">
        <v>15</v>
      </c>
      <c r="AO427">
        <v>2</v>
      </c>
      <c r="AP427">
        <v>0</v>
      </c>
      <c r="AQ427">
        <v>3</v>
      </c>
      <c r="AR427">
        <v>7</v>
      </c>
      <c r="AS427">
        <v>3</v>
      </c>
      <c r="AT427">
        <v>3</v>
      </c>
      <c r="AU427">
        <v>7</v>
      </c>
      <c r="AV427">
        <v>0</v>
      </c>
      <c r="AW427">
        <v>0</v>
      </c>
      <c r="AX427">
        <v>87</v>
      </c>
      <c r="AY427">
        <v>25</v>
      </c>
      <c r="AZ427">
        <v>81</v>
      </c>
      <c r="BA427">
        <v>12</v>
      </c>
      <c r="BB427">
        <v>72289</v>
      </c>
      <c r="BC427">
        <v>5674</v>
      </c>
      <c r="BD427">
        <v>15925</v>
      </c>
      <c r="BE427">
        <v>1771</v>
      </c>
      <c r="BF427">
        <v>12</v>
      </c>
      <c r="BG427">
        <v>0</v>
      </c>
      <c r="BH427">
        <v>0</v>
      </c>
      <c r="BI427">
        <v>0</v>
      </c>
      <c r="BJ427">
        <v>0</v>
      </c>
      <c r="BK427">
        <v>16</v>
      </c>
      <c r="BL427">
        <v>0.02</v>
      </c>
      <c r="BM427">
        <v>0</v>
      </c>
      <c r="BN427" s="3">
        <f t="shared" si="48"/>
        <v>4.3673174470117946</v>
      </c>
      <c r="BO427" s="3">
        <f t="shared" si="49"/>
        <v>3.7278719012316102</v>
      </c>
      <c r="BP427" s="43">
        <v>-11.2</v>
      </c>
      <c r="BQ427" s="43">
        <v>3.7</v>
      </c>
      <c r="BR427" s="43">
        <v>-0.5</v>
      </c>
      <c r="BS427" s="44">
        <f t="shared" si="53"/>
        <v>44.539741663086303</v>
      </c>
      <c r="BT427" s="45">
        <v>12.110956957871787</v>
      </c>
      <c r="BU427" s="45">
        <v>4.5818747935360715</v>
      </c>
      <c r="BV427" s="45">
        <v>2.9708585868018464</v>
      </c>
      <c r="BW427" s="45">
        <v>1.5956551990857855</v>
      </c>
      <c r="BX427" s="45">
        <v>1.6448173781846218</v>
      </c>
      <c r="BY427" s="44">
        <f t="shared" si="54"/>
        <v>22.904162915480114</v>
      </c>
      <c r="BZ427" s="45">
        <v>10.80570436944447</v>
      </c>
      <c r="CA427" s="45">
        <v>-0.36699801333203902</v>
      </c>
      <c r="CB427" s="45">
        <v>3.1392988577525589</v>
      </c>
      <c r="CC427" s="45">
        <v>8.0575735337412002</v>
      </c>
      <c r="CD427" s="44">
        <f t="shared" si="55"/>
        <v>21.635578747606189</v>
      </c>
      <c r="CE427" s="46">
        <v>1204.8166666666666</v>
      </c>
      <c r="CF427" s="46">
        <v>94.566666666666663</v>
      </c>
      <c r="CG427" s="46">
        <v>265.41666666666669</v>
      </c>
      <c r="CH427" s="46">
        <v>1564.8</v>
      </c>
      <c r="CI427" s="47">
        <v>835000</v>
      </c>
      <c r="CJ427">
        <v>4803773</v>
      </c>
      <c r="CK427" s="2">
        <v>73.199996999999996</v>
      </c>
      <c r="CL427">
        <v>0.68500000000000005</v>
      </c>
      <c r="CM427" s="3">
        <v>0.625</v>
      </c>
      <c r="CN427" s="2">
        <f t="shared" si="50"/>
        <v>2.645</v>
      </c>
      <c r="CO427" s="2">
        <f t="shared" si="51"/>
        <v>8.2286160000000006</v>
      </c>
      <c r="CP427" s="48">
        <v>62.527572999999997</v>
      </c>
      <c r="CQ427" s="2">
        <v>9.5566800000000001</v>
      </c>
      <c r="CR427" s="2">
        <v>25.100242999999999</v>
      </c>
      <c r="CS427" s="2">
        <v>34.656922000000002</v>
      </c>
      <c r="CT427" s="2">
        <v>5.2201019999999998</v>
      </c>
      <c r="CU427" s="2">
        <v>3.3935279999999999</v>
      </c>
      <c r="CV427" s="2">
        <v>-1.0014E-2</v>
      </c>
      <c r="CW427" s="2">
        <v>8.6036160000000006</v>
      </c>
      <c r="CX427" t="s">
        <v>72</v>
      </c>
      <c r="CY427" s="2">
        <v>0.8</v>
      </c>
      <c r="CZ427" s="49">
        <f t="shared" si="52"/>
        <v>3.3678720000000002</v>
      </c>
    </row>
    <row r="428" spans="1:104" x14ac:dyDescent="0.2">
      <c r="A428" s="31" t="s">
        <v>2445</v>
      </c>
      <c r="B428" t="s">
        <v>2446</v>
      </c>
      <c r="C428" t="s">
        <v>1748</v>
      </c>
      <c r="D428" t="s">
        <v>1681</v>
      </c>
      <c r="E428">
        <v>74</v>
      </c>
      <c r="F428">
        <v>210</v>
      </c>
      <c r="G428" t="s">
        <v>1663</v>
      </c>
      <c r="H428" t="s">
        <v>1664</v>
      </c>
      <c r="I428" t="s">
        <v>719</v>
      </c>
      <c r="J428" t="s">
        <v>720</v>
      </c>
      <c r="K428" t="s">
        <v>62</v>
      </c>
      <c r="L428" t="s">
        <v>711</v>
      </c>
      <c r="M428" t="s">
        <v>44</v>
      </c>
      <c r="N428">
        <v>8</v>
      </c>
      <c r="O428">
        <v>0</v>
      </c>
      <c r="P428">
        <v>1</v>
      </c>
      <c r="Q428">
        <v>1</v>
      </c>
      <c r="R428">
        <v>3</v>
      </c>
      <c r="S428">
        <v>2</v>
      </c>
      <c r="T428">
        <v>0</v>
      </c>
      <c r="U428">
        <v>22</v>
      </c>
      <c r="V428">
        <v>3</v>
      </c>
      <c r="W428">
        <v>12</v>
      </c>
      <c r="X428">
        <v>1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1</v>
      </c>
      <c r="AI428">
        <v>0</v>
      </c>
      <c r="AJ428">
        <v>0</v>
      </c>
      <c r="AK428">
        <v>1</v>
      </c>
      <c r="AL428">
        <v>0</v>
      </c>
      <c r="AM428">
        <v>0</v>
      </c>
      <c r="AN428">
        <v>1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3</v>
      </c>
      <c r="AY428">
        <v>0</v>
      </c>
      <c r="AZ428">
        <v>0</v>
      </c>
      <c r="BA428">
        <v>0</v>
      </c>
      <c r="BB428">
        <v>2285</v>
      </c>
      <c r="BC428">
        <v>0</v>
      </c>
      <c r="BD428">
        <v>39</v>
      </c>
      <c r="BE428">
        <v>57</v>
      </c>
      <c r="BF428">
        <v>1</v>
      </c>
      <c r="BG428">
        <v>4</v>
      </c>
      <c r="BH428">
        <v>0</v>
      </c>
      <c r="BI428">
        <v>0</v>
      </c>
      <c r="BJ428">
        <v>0</v>
      </c>
      <c r="BK428">
        <v>1</v>
      </c>
      <c r="BL428">
        <v>-0.2</v>
      </c>
      <c r="BM428">
        <v>-0.19</v>
      </c>
      <c r="BN428" s="3" t="str">
        <f t="shared" si="48"/>
        <v xml:space="preserve"> </v>
      </c>
      <c r="BO428" s="3" t="str">
        <f t="shared" si="49"/>
        <v xml:space="preserve"> </v>
      </c>
      <c r="BP428" s="43">
        <v>2.7</v>
      </c>
      <c r="BQ428" s="43">
        <v>-0.3</v>
      </c>
      <c r="BR428" s="43">
        <v>0.6</v>
      </c>
      <c r="BS428" s="44">
        <f t="shared" si="53"/>
        <v>0.47816815291877668</v>
      </c>
      <c r="BT428" s="45">
        <v>0.44872251728900114</v>
      </c>
      <c r="BU428" s="45">
        <v>-3.6847017255244953E-2</v>
      </c>
      <c r="BV428" s="45">
        <v>0.18822964445796753</v>
      </c>
      <c r="BW428" s="45">
        <v>0</v>
      </c>
      <c r="BX428" s="45">
        <v>0</v>
      </c>
      <c r="BY428" s="44">
        <f t="shared" si="54"/>
        <v>0.6001051444917237</v>
      </c>
      <c r="BZ428" s="45">
        <v>0.87401047165978507</v>
      </c>
      <c r="CA428" s="45">
        <v>5.020247273336908E-3</v>
      </c>
      <c r="CB428" s="45">
        <v>0</v>
      </c>
      <c r="CC428" s="45">
        <v>-1.000967710506069</v>
      </c>
      <c r="CD428" s="44">
        <f t="shared" si="55"/>
        <v>-0.12193699157294702</v>
      </c>
      <c r="CE428" s="46">
        <v>38.083333333333336</v>
      </c>
      <c r="CF428" s="46">
        <v>0</v>
      </c>
      <c r="CG428" s="46">
        <v>0.65</v>
      </c>
      <c r="CH428" s="46">
        <v>38.733333333333334</v>
      </c>
      <c r="CI428" s="47">
        <v>471666.66666666669</v>
      </c>
      <c r="CL428">
        <v>0.47499999999999998</v>
      </c>
      <c r="CM428" s="3">
        <v>0.5</v>
      </c>
      <c r="CN428" s="2">
        <f t="shared" si="50"/>
        <v>0.37500000000000006</v>
      </c>
      <c r="CO428" s="2">
        <f t="shared" si="51"/>
        <v>1.260926</v>
      </c>
      <c r="CP428" s="48">
        <v>31.278555000000001</v>
      </c>
      <c r="CQ428" s="2">
        <v>4.730359</v>
      </c>
      <c r="CR428" s="2">
        <v>6.5591869999999997</v>
      </c>
      <c r="CS428" s="2">
        <v>11.289546</v>
      </c>
      <c r="CT428" s="2">
        <v>0.50285999999999997</v>
      </c>
      <c r="CU428" s="2">
        <v>0.75919499999999995</v>
      </c>
      <c r="CV428" s="2">
        <v>-1.1280000000000001E-3</v>
      </c>
      <c r="CW428" s="2">
        <v>1.260926</v>
      </c>
      <c r="CX428" t="s">
        <v>62</v>
      </c>
      <c r="CY428" s="2">
        <v>0.5</v>
      </c>
      <c r="CZ428" s="49">
        <f t="shared" si="52"/>
        <v>0.92030866666666666</v>
      </c>
    </row>
    <row r="429" spans="1:104" x14ac:dyDescent="0.2">
      <c r="A429" s="31" t="s">
        <v>2447</v>
      </c>
      <c r="B429" t="s">
        <v>2448</v>
      </c>
      <c r="C429" t="s">
        <v>2162</v>
      </c>
      <c r="D429" t="s">
        <v>1662</v>
      </c>
      <c r="E429">
        <v>75</v>
      </c>
      <c r="F429">
        <v>190</v>
      </c>
      <c r="G429" t="s">
        <v>1668</v>
      </c>
      <c r="H429" t="s">
        <v>1664</v>
      </c>
      <c r="I429" t="s">
        <v>1242</v>
      </c>
      <c r="J429" s="18" t="s">
        <v>629</v>
      </c>
      <c r="K429" t="s">
        <v>74</v>
      </c>
      <c r="M429" t="s">
        <v>57</v>
      </c>
      <c r="N429">
        <v>1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1</v>
      </c>
      <c r="W429">
        <v>0</v>
      </c>
      <c r="X429">
        <v>0</v>
      </c>
      <c r="Y429">
        <v>2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1</v>
      </c>
      <c r="AY429">
        <v>0</v>
      </c>
      <c r="AZ429">
        <v>1</v>
      </c>
      <c r="BA429">
        <v>0</v>
      </c>
      <c r="BB429">
        <v>929</v>
      </c>
      <c r="BC429">
        <v>0</v>
      </c>
      <c r="BD429">
        <v>0</v>
      </c>
      <c r="BE429">
        <v>18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-0.18</v>
      </c>
      <c r="BM429">
        <v>-0.1</v>
      </c>
      <c r="BN429" s="3" t="str">
        <f t="shared" si="48"/>
        <v xml:space="preserve"> </v>
      </c>
      <c r="BO429" s="3" t="str">
        <f t="shared" si="49"/>
        <v xml:space="preserve"> </v>
      </c>
      <c r="BP429" s="43">
        <v>0.1</v>
      </c>
      <c r="BQ429" s="43">
        <v>-0.1</v>
      </c>
      <c r="BR429" s="43">
        <v>0</v>
      </c>
      <c r="BS429" s="44">
        <f t="shared" si="53"/>
        <v>0.21812371550653567</v>
      </c>
      <c r="BT429" s="45">
        <v>1.838145646203275E-2</v>
      </c>
      <c r="BU429" s="45">
        <v>0</v>
      </c>
      <c r="BV429" s="45">
        <v>-4.4293042183553823E-2</v>
      </c>
      <c r="BW429" s="45">
        <v>0</v>
      </c>
      <c r="BX429" s="45">
        <v>0</v>
      </c>
      <c r="BY429" s="44">
        <f t="shared" si="54"/>
        <v>-2.5911585721521073E-2</v>
      </c>
      <c r="BZ429" s="45">
        <v>3.7086766424755897E-2</v>
      </c>
      <c r="CA429" s="45">
        <v>0</v>
      </c>
      <c r="CB429" s="45">
        <v>0</v>
      </c>
      <c r="CC429" s="45">
        <v>0.20694853480330086</v>
      </c>
      <c r="CD429" s="44">
        <f t="shared" si="55"/>
        <v>0.24403530122805675</v>
      </c>
      <c r="CE429" s="46">
        <v>15.483333333333331</v>
      </c>
      <c r="CF429" s="46">
        <v>0</v>
      </c>
      <c r="CG429" s="46">
        <v>0</v>
      </c>
      <c r="CH429" s="46">
        <v>15.483333333333331</v>
      </c>
      <c r="CI429" s="47">
        <v>587500</v>
      </c>
      <c r="CL429">
        <v>0.58799999999999997</v>
      </c>
      <c r="CM429"/>
      <c r="CN429" s="2">
        <f t="shared" si="50"/>
        <v>-0.36399999999999988</v>
      </c>
      <c r="CO429" s="2">
        <f t="shared" si="51"/>
        <v>2.9744999999999999</v>
      </c>
      <c r="CP429" s="48">
        <v>27.672794</v>
      </c>
      <c r="CQ429" s="2">
        <v>1.710172</v>
      </c>
      <c r="CR429" s="2">
        <v>5.5038289999999996</v>
      </c>
      <c r="CS429" s="2">
        <v>7.2140009999999997</v>
      </c>
      <c r="CT429" s="2">
        <v>0.42588199999999998</v>
      </c>
      <c r="CU429" s="2">
        <v>1.0486260000000001</v>
      </c>
      <c r="CV429" s="2">
        <v>-7.9999999999999996E-6</v>
      </c>
      <c r="CW429" s="2">
        <v>1.4744999999999999</v>
      </c>
      <c r="CZ429" s="49">
        <f t="shared" si="52"/>
        <v>0.99150000000000005</v>
      </c>
    </row>
    <row r="430" spans="1:104" x14ac:dyDescent="0.2">
      <c r="A430" s="31" t="s">
        <v>2449</v>
      </c>
      <c r="B430" t="s">
        <v>2450</v>
      </c>
      <c r="C430" t="s">
        <v>2451</v>
      </c>
      <c r="D430" t="s">
        <v>1662</v>
      </c>
      <c r="E430">
        <v>73</v>
      </c>
      <c r="F430">
        <v>204</v>
      </c>
      <c r="G430" t="s">
        <v>1668</v>
      </c>
      <c r="H430" t="s">
        <v>1664</v>
      </c>
      <c r="I430" t="s">
        <v>459</v>
      </c>
      <c r="J430" t="s">
        <v>629</v>
      </c>
      <c r="K430" t="s">
        <v>206</v>
      </c>
      <c r="L430" t="s">
        <v>1864</v>
      </c>
      <c r="M430" t="s">
        <v>69</v>
      </c>
      <c r="N430">
        <v>6</v>
      </c>
      <c r="O430">
        <v>1</v>
      </c>
      <c r="P430">
        <v>2</v>
      </c>
      <c r="Q430">
        <v>3</v>
      </c>
      <c r="R430">
        <v>0</v>
      </c>
      <c r="S430">
        <v>-1</v>
      </c>
      <c r="T430">
        <v>0</v>
      </c>
      <c r="U430">
        <v>0</v>
      </c>
      <c r="V430">
        <v>10</v>
      </c>
      <c r="W430">
        <v>4</v>
      </c>
      <c r="X430">
        <v>4</v>
      </c>
      <c r="Y430">
        <v>5</v>
      </c>
      <c r="Z430">
        <v>1</v>
      </c>
      <c r="AA430">
        <v>0</v>
      </c>
      <c r="AB430">
        <v>1</v>
      </c>
      <c r="AC430">
        <v>3</v>
      </c>
      <c r="AD430">
        <v>1.3</v>
      </c>
      <c r="AE430">
        <v>1</v>
      </c>
      <c r="AF430">
        <v>0</v>
      </c>
      <c r="AG430">
        <v>0</v>
      </c>
      <c r="AH430">
        <v>2</v>
      </c>
      <c r="AI430">
        <v>0</v>
      </c>
      <c r="AJ430">
        <v>0</v>
      </c>
      <c r="AK430">
        <v>0</v>
      </c>
      <c r="AL430">
        <v>2</v>
      </c>
      <c r="AM430">
        <v>1</v>
      </c>
      <c r="AN430">
        <v>1</v>
      </c>
      <c r="AO430">
        <v>1</v>
      </c>
      <c r="AP430">
        <v>0</v>
      </c>
      <c r="AQ430">
        <v>0</v>
      </c>
      <c r="AR430">
        <v>0</v>
      </c>
      <c r="AS430">
        <v>1</v>
      </c>
      <c r="AT430">
        <v>0</v>
      </c>
      <c r="AU430">
        <v>1</v>
      </c>
      <c r="AV430">
        <v>0</v>
      </c>
      <c r="AW430">
        <v>0</v>
      </c>
      <c r="AX430">
        <v>3</v>
      </c>
      <c r="AY430">
        <v>0</v>
      </c>
      <c r="AZ430">
        <v>3</v>
      </c>
      <c r="BA430">
        <v>0</v>
      </c>
      <c r="BB430">
        <v>4121</v>
      </c>
      <c r="BC430">
        <v>35</v>
      </c>
      <c r="BD430">
        <v>19</v>
      </c>
      <c r="BE430">
        <v>83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1</v>
      </c>
      <c r="BL430">
        <v>0.01</v>
      </c>
      <c r="BM430">
        <v>7.0000000000000007E-2</v>
      </c>
      <c r="BN430" s="3" t="str">
        <f t="shared" si="48"/>
        <v xml:space="preserve"> </v>
      </c>
      <c r="BO430" s="3" t="str">
        <f t="shared" si="49"/>
        <v xml:space="preserve"> </v>
      </c>
      <c r="BP430" s="43">
        <v>0.5</v>
      </c>
      <c r="BQ430" s="43">
        <v>0.3</v>
      </c>
      <c r="BR430" s="43">
        <v>0.2</v>
      </c>
      <c r="BS430" s="44">
        <f t="shared" si="53"/>
        <v>3.4716739511939219</v>
      </c>
      <c r="BT430" s="45">
        <v>2.2506849324169442</v>
      </c>
      <c r="BU430" s="45">
        <v>-1.6221030681856593E-2</v>
      </c>
      <c r="BV430" s="45">
        <v>-9.6809013272328048E-2</v>
      </c>
      <c r="BW430" s="45">
        <v>-6.2773436370293567E-3</v>
      </c>
      <c r="BX430" s="45">
        <v>0</v>
      </c>
      <c r="BY430" s="44">
        <f t="shared" si="54"/>
        <v>2.1313775448257304</v>
      </c>
      <c r="BZ430" s="45">
        <v>0.56128498391719406</v>
      </c>
      <c r="CA430" s="45">
        <v>1.7340208565428468E-3</v>
      </c>
      <c r="CB430" s="45">
        <v>6.0157892963719248E-2</v>
      </c>
      <c r="CC430" s="45">
        <v>0.71711950863073515</v>
      </c>
      <c r="CD430" s="44">
        <f t="shared" si="55"/>
        <v>1.3402964063681913</v>
      </c>
      <c r="CE430" s="46">
        <v>68.683333333333337</v>
      </c>
      <c r="CF430" s="46">
        <v>0.58333333333333337</v>
      </c>
      <c r="CG430" s="46">
        <v>0.31666666666666665</v>
      </c>
      <c r="CH430" s="46">
        <v>69.583333333333329</v>
      </c>
      <c r="CI430" s="47">
        <v>855000</v>
      </c>
      <c r="CL430">
        <v>0.85</v>
      </c>
      <c r="CM430" s="3">
        <v>0.76500000000000001</v>
      </c>
      <c r="CN430" s="2">
        <f t="shared" si="50"/>
        <v>-0.54999999999999982</v>
      </c>
      <c r="CO430" s="2">
        <f t="shared" si="51"/>
        <v>1.093242</v>
      </c>
      <c r="CP430" s="48">
        <v>31.028058999999999</v>
      </c>
      <c r="CQ430" s="2">
        <v>6.1197749999999997</v>
      </c>
      <c r="CR430" s="2">
        <v>8.1954849999999997</v>
      </c>
      <c r="CS430" s="2">
        <v>14.31526</v>
      </c>
      <c r="CT430" s="2">
        <v>1.175235</v>
      </c>
      <c r="CU430" s="2">
        <v>0.71436699999999997</v>
      </c>
      <c r="CV430" s="2">
        <v>-1.359E-3</v>
      </c>
      <c r="CW430" s="2">
        <v>1.888242</v>
      </c>
      <c r="CZ430" s="49">
        <f t="shared" si="52"/>
        <v>1.1294140000000001</v>
      </c>
    </row>
    <row r="431" spans="1:104" x14ac:dyDescent="0.2">
      <c r="A431" s="31" t="s">
        <v>2452</v>
      </c>
      <c r="B431" t="s">
        <v>1722</v>
      </c>
      <c r="D431" t="s">
        <v>1677</v>
      </c>
      <c r="E431">
        <v>73</v>
      </c>
      <c r="F431">
        <v>189</v>
      </c>
      <c r="G431" t="s">
        <v>1663</v>
      </c>
      <c r="I431" t="s">
        <v>464</v>
      </c>
      <c r="J431" t="s">
        <v>520</v>
      </c>
      <c r="K431" t="s">
        <v>205</v>
      </c>
      <c r="L431" t="s">
        <v>205</v>
      </c>
      <c r="M431" t="s">
        <v>57</v>
      </c>
      <c r="N431">
        <v>78</v>
      </c>
      <c r="O431">
        <v>16</v>
      </c>
      <c r="P431">
        <v>43</v>
      </c>
      <c r="Q431">
        <v>59</v>
      </c>
      <c r="R431">
        <v>31</v>
      </c>
      <c r="S431">
        <v>16</v>
      </c>
      <c r="T431">
        <v>7</v>
      </c>
      <c r="U431">
        <v>30</v>
      </c>
      <c r="V431">
        <v>180</v>
      </c>
      <c r="W431">
        <v>43</v>
      </c>
      <c r="X431">
        <v>67</v>
      </c>
      <c r="Y431">
        <v>87</v>
      </c>
      <c r="Z431">
        <v>46</v>
      </c>
      <c r="AA431">
        <v>26</v>
      </c>
      <c r="AB431">
        <v>0</v>
      </c>
      <c r="AC431">
        <v>0</v>
      </c>
      <c r="AD431">
        <v>0</v>
      </c>
      <c r="AE431">
        <v>6</v>
      </c>
      <c r="AF431">
        <v>10</v>
      </c>
      <c r="AG431">
        <v>0</v>
      </c>
      <c r="AH431">
        <v>19</v>
      </c>
      <c r="AI431">
        <v>1</v>
      </c>
      <c r="AJ431">
        <v>23</v>
      </c>
      <c r="AK431">
        <v>26</v>
      </c>
      <c r="AL431">
        <v>17</v>
      </c>
      <c r="AM431">
        <v>10</v>
      </c>
      <c r="AN431">
        <v>33</v>
      </c>
      <c r="AO431">
        <v>1</v>
      </c>
      <c r="AP431">
        <v>1</v>
      </c>
      <c r="AQ431">
        <v>4</v>
      </c>
      <c r="AR431">
        <v>10</v>
      </c>
      <c r="AS431">
        <v>6</v>
      </c>
      <c r="AT431">
        <v>7</v>
      </c>
      <c r="AU431">
        <v>9</v>
      </c>
      <c r="AV431">
        <v>1</v>
      </c>
      <c r="AW431">
        <v>0</v>
      </c>
      <c r="AX431">
        <v>138</v>
      </c>
      <c r="AY431">
        <v>55</v>
      </c>
      <c r="AZ431">
        <v>89</v>
      </c>
      <c r="BA431">
        <v>37</v>
      </c>
      <c r="BB431">
        <v>81599</v>
      </c>
      <c r="BC431">
        <v>16188</v>
      </c>
      <c r="BD431">
        <v>18381</v>
      </c>
      <c r="BE431">
        <v>2244</v>
      </c>
      <c r="BF431">
        <v>15</v>
      </c>
      <c r="BG431">
        <v>0</v>
      </c>
      <c r="BH431">
        <v>0</v>
      </c>
      <c r="BI431">
        <v>0</v>
      </c>
      <c r="BJ431">
        <v>0</v>
      </c>
      <c r="BK431">
        <v>4</v>
      </c>
      <c r="BL431">
        <v>0.09</v>
      </c>
      <c r="BM431">
        <v>0.38</v>
      </c>
      <c r="BN431" s="3">
        <f t="shared" si="48"/>
        <v>3.5868637142177802</v>
      </c>
      <c r="BO431" s="3">
        <f t="shared" si="49"/>
        <v>5.1120818686767535</v>
      </c>
      <c r="BP431" s="43">
        <v>23.2</v>
      </c>
      <c r="BQ431" s="43">
        <v>10.9</v>
      </c>
      <c r="BR431" s="43">
        <v>9.8000000000000007</v>
      </c>
      <c r="BS431" s="44">
        <f t="shared" si="53"/>
        <v>116.81803460365424</v>
      </c>
      <c r="BT431" s="45">
        <v>22.890138622670936</v>
      </c>
      <c r="BU431" s="45">
        <v>27.438165097391888</v>
      </c>
      <c r="BV431" s="45">
        <v>-3.9872078418644477</v>
      </c>
      <c r="BW431" s="45">
        <v>0.68986118016446052</v>
      </c>
      <c r="BX431" s="45">
        <v>0</v>
      </c>
      <c r="BY431" s="44">
        <f t="shared" si="54"/>
        <v>47.030957058362837</v>
      </c>
      <c r="BZ431" s="45">
        <v>37.214803270721298</v>
      </c>
      <c r="CA431" s="45">
        <v>6.6336562233261205</v>
      </c>
      <c r="CB431" s="45">
        <v>11.812677046366536</v>
      </c>
      <c r="CC431" s="45">
        <v>14.125941004877442</v>
      </c>
      <c r="CD431" s="44">
        <f t="shared" si="55"/>
        <v>69.787077545291396</v>
      </c>
      <c r="CE431" s="46">
        <v>1359.9833333333333</v>
      </c>
      <c r="CF431" s="46">
        <v>269.8</v>
      </c>
      <c r="CG431" s="46">
        <v>306.35000000000002</v>
      </c>
      <c r="CH431" s="46">
        <v>1936.1333333333332</v>
      </c>
      <c r="CI431" s="47">
        <v>7450000</v>
      </c>
      <c r="CJ431">
        <v>8077195</v>
      </c>
      <c r="CK431" s="2">
        <v>90.900002000000001</v>
      </c>
      <c r="CL431">
        <v>7.45</v>
      </c>
      <c r="CM431" s="3">
        <v>7.45</v>
      </c>
      <c r="CN431" s="2">
        <f t="shared" si="50"/>
        <v>-0.14999999999999858</v>
      </c>
      <c r="CO431" s="2">
        <f t="shared" si="51"/>
        <v>-5.0452670000000008</v>
      </c>
      <c r="CP431" s="48">
        <v>70.484711000000004</v>
      </c>
      <c r="CQ431" s="2">
        <v>10.71773</v>
      </c>
      <c r="CR431" s="2">
        <v>38.989196999999997</v>
      </c>
      <c r="CS431" s="2">
        <v>49.706926000000003</v>
      </c>
      <c r="CT431" s="2">
        <v>8.7444559999999996</v>
      </c>
      <c r="CU431" s="2">
        <v>7.0563710000000004</v>
      </c>
      <c r="CV431" s="2">
        <v>3.9050000000000001E-3</v>
      </c>
      <c r="CW431" s="2">
        <v>15.804733000000001</v>
      </c>
      <c r="CX431" t="s">
        <v>205</v>
      </c>
      <c r="CY431" s="2">
        <v>7.4</v>
      </c>
      <c r="CZ431" s="49">
        <f t="shared" si="52"/>
        <v>5.7682443333333335</v>
      </c>
    </row>
    <row r="432" spans="1:104" x14ac:dyDescent="0.2">
      <c r="A432" s="31" t="s">
        <v>2453</v>
      </c>
      <c r="B432" t="s">
        <v>2289</v>
      </c>
      <c r="C432" t="s">
        <v>1840</v>
      </c>
      <c r="D432" t="s">
        <v>1662</v>
      </c>
      <c r="E432">
        <v>70</v>
      </c>
      <c r="F432">
        <v>185</v>
      </c>
      <c r="G432" t="s">
        <v>1663</v>
      </c>
      <c r="I432" t="s">
        <v>425</v>
      </c>
      <c r="J432" t="s">
        <v>426</v>
      </c>
      <c r="K432" t="s">
        <v>170</v>
      </c>
      <c r="L432" t="s">
        <v>170</v>
      </c>
      <c r="M432" t="s">
        <v>57</v>
      </c>
      <c r="N432">
        <v>75</v>
      </c>
      <c r="O432">
        <v>12</v>
      </c>
      <c r="P432">
        <v>27</v>
      </c>
      <c r="Q432">
        <v>39</v>
      </c>
      <c r="R432">
        <v>-19</v>
      </c>
      <c r="S432">
        <v>-9</v>
      </c>
      <c r="T432">
        <v>-5</v>
      </c>
      <c r="U432">
        <v>31</v>
      </c>
      <c r="V432">
        <v>146</v>
      </c>
      <c r="W432">
        <v>58</v>
      </c>
      <c r="X432">
        <v>106</v>
      </c>
      <c r="Y432">
        <v>73</v>
      </c>
      <c r="Z432">
        <v>53</v>
      </c>
      <c r="AA432">
        <v>22</v>
      </c>
      <c r="AB432">
        <v>0</v>
      </c>
      <c r="AC432">
        <v>0</v>
      </c>
      <c r="AD432">
        <v>0</v>
      </c>
      <c r="AE432">
        <v>6</v>
      </c>
      <c r="AF432">
        <v>6</v>
      </c>
      <c r="AG432">
        <v>0</v>
      </c>
      <c r="AH432">
        <v>12</v>
      </c>
      <c r="AI432">
        <v>0</v>
      </c>
      <c r="AJ432">
        <v>15</v>
      </c>
      <c r="AK432">
        <v>16</v>
      </c>
      <c r="AL432">
        <v>11</v>
      </c>
      <c r="AM432">
        <v>9</v>
      </c>
      <c r="AN432">
        <v>18</v>
      </c>
      <c r="AO432">
        <v>2</v>
      </c>
      <c r="AP432">
        <v>1</v>
      </c>
      <c r="AQ432">
        <v>1</v>
      </c>
      <c r="AR432">
        <v>9</v>
      </c>
      <c r="AS432">
        <v>3</v>
      </c>
      <c r="AT432">
        <v>3</v>
      </c>
      <c r="AU432">
        <v>9</v>
      </c>
      <c r="AV432">
        <v>0</v>
      </c>
      <c r="AW432">
        <v>0</v>
      </c>
      <c r="AX432">
        <v>82</v>
      </c>
      <c r="AY432">
        <v>37</v>
      </c>
      <c r="AZ432">
        <v>70</v>
      </c>
      <c r="BA432">
        <v>6</v>
      </c>
      <c r="BB432">
        <v>76366</v>
      </c>
      <c r="BC432">
        <v>2371</v>
      </c>
      <c r="BD432">
        <v>18217</v>
      </c>
      <c r="BE432">
        <v>1961</v>
      </c>
      <c r="BF432">
        <v>13</v>
      </c>
      <c r="BG432">
        <v>1</v>
      </c>
      <c r="BH432">
        <v>0</v>
      </c>
      <c r="BI432">
        <v>0</v>
      </c>
      <c r="BJ432">
        <v>0</v>
      </c>
      <c r="BK432">
        <v>6</v>
      </c>
      <c r="BL432">
        <v>-0.02</v>
      </c>
      <c r="BM432">
        <v>-0.01</v>
      </c>
      <c r="BN432" s="3">
        <f t="shared" si="48"/>
        <v>4.3337097126644633</v>
      </c>
      <c r="BO432" s="3">
        <f t="shared" si="49"/>
        <v>3.2047163836841706</v>
      </c>
      <c r="BP432" s="43">
        <v>0.2</v>
      </c>
      <c r="BQ432" s="43">
        <v>4.4000000000000004</v>
      </c>
      <c r="BR432" s="43">
        <v>3.5</v>
      </c>
      <c r="BS432" s="44">
        <f t="shared" si="53"/>
        <v>59.573250163050687</v>
      </c>
      <c r="BT432" s="45">
        <v>10.786766933206778</v>
      </c>
      <c r="BU432" s="45">
        <v>11.265777527833466</v>
      </c>
      <c r="BV432" s="45">
        <v>-0.46548470538976655</v>
      </c>
      <c r="BW432" s="45">
        <v>-0.13867321804749416</v>
      </c>
      <c r="BX432" s="45">
        <v>0</v>
      </c>
      <c r="BY432" s="44">
        <f t="shared" si="54"/>
        <v>21.448386537602982</v>
      </c>
      <c r="BZ432" s="45">
        <v>20.481358776698734</v>
      </c>
      <c r="CA432" s="45">
        <v>5.1594746836886509</v>
      </c>
      <c r="CB432" s="45">
        <v>1.1844838385024137</v>
      </c>
      <c r="CC432" s="45">
        <v>11.299546326557907</v>
      </c>
      <c r="CD432" s="44">
        <f t="shared" si="55"/>
        <v>38.124863625447702</v>
      </c>
      <c r="CE432" s="46">
        <v>1272.7666666666667</v>
      </c>
      <c r="CF432" s="46">
        <v>39.516666666666666</v>
      </c>
      <c r="CG432" s="46">
        <v>303.61666666666667</v>
      </c>
      <c r="CH432" s="46">
        <v>1615.9</v>
      </c>
      <c r="CI432" s="47">
        <v>4200000</v>
      </c>
      <c r="CJ432">
        <v>4096068</v>
      </c>
      <c r="CK432" s="2">
        <v>60.799999</v>
      </c>
      <c r="CL432">
        <v>3.7</v>
      </c>
      <c r="CM432" s="3">
        <v>4.125</v>
      </c>
      <c r="CN432" s="2">
        <f t="shared" si="50"/>
        <v>-1.7000000000000011</v>
      </c>
      <c r="CO432" s="2">
        <f t="shared" si="51"/>
        <v>-2.6112009999999994</v>
      </c>
      <c r="CP432" s="48">
        <v>70.436690999999996</v>
      </c>
      <c r="CQ432" s="2">
        <v>8.4917820000000006</v>
      </c>
      <c r="CR432" s="2">
        <v>26.704895</v>
      </c>
      <c r="CS432" s="2">
        <v>35.196677000000001</v>
      </c>
      <c r="CT432" s="2">
        <v>4.2172039999999997</v>
      </c>
      <c r="CU432" s="2">
        <v>4.0244920000000004</v>
      </c>
      <c r="CV432" s="2">
        <v>2.2103000000000001E-2</v>
      </c>
      <c r="CW432" s="2">
        <v>8.2637990000000006</v>
      </c>
      <c r="CX432" t="s">
        <v>170</v>
      </c>
      <c r="CY432" s="2">
        <v>4.2</v>
      </c>
      <c r="CZ432" s="49">
        <f t="shared" si="52"/>
        <v>3.254599666666667</v>
      </c>
    </row>
    <row r="433" spans="1:104" x14ac:dyDescent="0.2">
      <c r="A433" s="31" t="s">
        <v>2454</v>
      </c>
      <c r="B433" t="s">
        <v>2455</v>
      </c>
      <c r="D433" t="s">
        <v>1677</v>
      </c>
      <c r="E433">
        <v>75</v>
      </c>
      <c r="F433">
        <v>220</v>
      </c>
      <c r="G433" t="s">
        <v>1663</v>
      </c>
      <c r="I433" t="s">
        <v>521</v>
      </c>
      <c r="J433" t="s">
        <v>522</v>
      </c>
      <c r="K433" t="s">
        <v>205</v>
      </c>
      <c r="L433" t="s">
        <v>205</v>
      </c>
      <c r="M433" t="s">
        <v>57</v>
      </c>
      <c r="N433">
        <v>60</v>
      </c>
      <c r="O433">
        <v>2</v>
      </c>
      <c r="P433">
        <v>11</v>
      </c>
      <c r="Q433">
        <v>13</v>
      </c>
      <c r="R433">
        <v>13</v>
      </c>
      <c r="S433">
        <v>17</v>
      </c>
      <c r="T433">
        <v>3</v>
      </c>
      <c r="U433">
        <v>66</v>
      </c>
      <c r="V433">
        <v>60</v>
      </c>
      <c r="W433">
        <v>95</v>
      </c>
      <c r="X433">
        <v>92</v>
      </c>
      <c r="Y433">
        <v>25</v>
      </c>
      <c r="Z433">
        <v>29</v>
      </c>
      <c r="AA433">
        <v>8</v>
      </c>
      <c r="AB433">
        <v>0</v>
      </c>
      <c r="AC433">
        <v>1</v>
      </c>
      <c r="AD433">
        <v>0</v>
      </c>
      <c r="AE433">
        <v>2</v>
      </c>
      <c r="AF433">
        <v>0</v>
      </c>
      <c r="AG433">
        <v>0</v>
      </c>
      <c r="AH433">
        <v>11</v>
      </c>
      <c r="AI433">
        <v>0</v>
      </c>
      <c r="AJ433">
        <v>0</v>
      </c>
      <c r="AK433">
        <v>5</v>
      </c>
      <c r="AL433">
        <v>6</v>
      </c>
      <c r="AM433">
        <v>2</v>
      </c>
      <c r="AN433">
        <v>9</v>
      </c>
      <c r="AO433">
        <v>0</v>
      </c>
      <c r="AP433">
        <v>0</v>
      </c>
      <c r="AQ433">
        <v>0</v>
      </c>
      <c r="AR433">
        <v>2</v>
      </c>
      <c r="AS433">
        <v>0</v>
      </c>
      <c r="AT433">
        <v>0</v>
      </c>
      <c r="AU433">
        <v>2</v>
      </c>
      <c r="AV433">
        <v>0</v>
      </c>
      <c r="AW433">
        <v>0</v>
      </c>
      <c r="AX433">
        <v>49</v>
      </c>
      <c r="AY433">
        <v>0</v>
      </c>
      <c r="AZ433">
        <v>61</v>
      </c>
      <c r="BA433">
        <v>25</v>
      </c>
      <c r="BB433">
        <v>48984</v>
      </c>
      <c r="BC433">
        <v>12047</v>
      </c>
      <c r="BD433">
        <v>161</v>
      </c>
      <c r="BE433">
        <v>1365</v>
      </c>
      <c r="BF433">
        <v>18</v>
      </c>
      <c r="BG433">
        <v>4</v>
      </c>
      <c r="BH433">
        <v>0</v>
      </c>
      <c r="BI433">
        <v>1</v>
      </c>
      <c r="BJ433">
        <v>0</v>
      </c>
      <c r="BK433">
        <v>4</v>
      </c>
      <c r="BL433">
        <v>-0.06</v>
      </c>
      <c r="BM433">
        <v>-0.27</v>
      </c>
      <c r="BN433" s="3">
        <f t="shared" si="48"/>
        <v>3.8224183763031347</v>
      </c>
      <c r="BO433" s="3" t="str">
        <f t="shared" si="49"/>
        <v xml:space="preserve"> </v>
      </c>
      <c r="BP433" s="43">
        <v>6.6</v>
      </c>
      <c r="BQ433" s="43">
        <v>0.2</v>
      </c>
      <c r="BR433" s="43">
        <v>3.8</v>
      </c>
      <c r="BS433" s="44">
        <f t="shared" si="53"/>
        <v>34.511725444970949</v>
      </c>
      <c r="BT433" s="45">
        <v>10.448051254022118</v>
      </c>
      <c r="BU433" s="45">
        <v>-0.12553057790117778</v>
      </c>
      <c r="BV433" s="45">
        <v>-0.65523898695164129</v>
      </c>
      <c r="BW433" s="45">
        <v>-0.18026325019919825</v>
      </c>
      <c r="BX433" s="45">
        <v>0</v>
      </c>
      <c r="BY433" s="44">
        <f t="shared" si="54"/>
        <v>9.487018438970102</v>
      </c>
      <c r="BZ433" s="45">
        <v>16.474210875318359</v>
      </c>
      <c r="CA433" s="45">
        <v>8.2967759979833244E-2</v>
      </c>
      <c r="CB433" s="45">
        <v>11.179793182959418</v>
      </c>
      <c r="CC433" s="45">
        <v>-2.7122648122567661</v>
      </c>
      <c r="CD433" s="44">
        <f t="shared" si="55"/>
        <v>25.024707006000845</v>
      </c>
      <c r="CE433" s="46">
        <v>816.4</v>
      </c>
      <c r="CF433" s="46">
        <v>200.78333333333333</v>
      </c>
      <c r="CG433" s="46">
        <v>2.6833333333333336</v>
      </c>
      <c r="CH433" s="46">
        <v>1019.8666666666666</v>
      </c>
      <c r="CI433" s="47">
        <v>1250000</v>
      </c>
      <c r="CJ433">
        <v>2613375</v>
      </c>
      <c r="CK433" s="2">
        <v>71.900002000000001</v>
      </c>
      <c r="CL433">
        <v>1.25</v>
      </c>
      <c r="CM433" s="3">
        <v>1.25</v>
      </c>
      <c r="CN433" s="2">
        <f t="shared" si="50"/>
        <v>1.75</v>
      </c>
      <c r="CO433" s="2">
        <f t="shared" si="51"/>
        <v>1.2350300000000001</v>
      </c>
      <c r="CP433" s="48">
        <v>57.948231</v>
      </c>
      <c r="CQ433" s="2">
        <v>2.0459900000000002</v>
      </c>
      <c r="CR433" s="2">
        <v>9.6212839999999993</v>
      </c>
      <c r="CS433" s="2">
        <v>11.667274000000001</v>
      </c>
      <c r="CT433" s="2">
        <v>0.22861899999999999</v>
      </c>
      <c r="CU433" s="2">
        <v>3.2552850000000002</v>
      </c>
      <c r="CV433" s="2">
        <v>1.126E-3</v>
      </c>
      <c r="CW433" s="2">
        <v>3.4850300000000001</v>
      </c>
      <c r="CX433" t="s">
        <v>205</v>
      </c>
      <c r="CY433" s="2">
        <v>1.3</v>
      </c>
      <c r="CZ433" s="49">
        <f t="shared" si="52"/>
        <v>1.6616766666666667</v>
      </c>
    </row>
    <row r="434" spans="1:104" x14ac:dyDescent="0.2">
      <c r="A434" s="31" t="s">
        <v>2456</v>
      </c>
      <c r="B434" t="s">
        <v>2457</v>
      </c>
      <c r="D434" t="s">
        <v>1677</v>
      </c>
      <c r="E434">
        <v>72</v>
      </c>
      <c r="F434">
        <v>187</v>
      </c>
      <c r="G434" t="s">
        <v>1663</v>
      </c>
      <c r="I434" t="s">
        <v>1338</v>
      </c>
      <c r="J434" t="s">
        <v>1339</v>
      </c>
      <c r="K434" t="s">
        <v>54</v>
      </c>
      <c r="M434" t="s">
        <v>69</v>
      </c>
      <c r="N434">
        <v>44</v>
      </c>
      <c r="O434">
        <v>9</v>
      </c>
      <c r="P434">
        <v>11</v>
      </c>
      <c r="Q434">
        <v>20</v>
      </c>
      <c r="R434">
        <v>-6</v>
      </c>
      <c r="S434">
        <v>-3</v>
      </c>
      <c r="T434">
        <v>2</v>
      </c>
      <c r="U434">
        <v>28</v>
      </c>
      <c r="V434">
        <v>77</v>
      </c>
      <c r="W434">
        <v>35</v>
      </c>
      <c r="X434">
        <v>15</v>
      </c>
      <c r="Y434">
        <v>23</v>
      </c>
      <c r="Z434">
        <v>8</v>
      </c>
      <c r="AA434">
        <v>8</v>
      </c>
      <c r="AB434">
        <v>5</v>
      </c>
      <c r="AC434">
        <v>9</v>
      </c>
      <c r="AD434">
        <v>0.5</v>
      </c>
      <c r="AE434">
        <v>6</v>
      </c>
      <c r="AF434">
        <v>3</v>
      </c>
      <c r="AG434">
        <v>0</v>
      </c>
      <c r="AH434">
        <v>5</v>
      </c>
      <c r="AI434">
        <v>0</v>
      </c>
      <c r="AJ434">
        <v>6</v>
      </c>
      <c r="AK434">
        <v>6</v>
      </c>
      <c r="AL434">
        <v>5</v>
      </c>
      <c r="AM434">
        <v>3</v>
      </c>
      <c r="AN434">
        <v>8</v>
      </c>
      <c r="AO434">
        <v>2</v>
      </c>
      <c r="AP434">
        <v>0</v>
      </c>
      <c r="AQ434">
        <v>2</v>
      </c>
      <c r="AR434">
        <v>4</v>
      </c>
      <c r="AS434">
        <v>5</v>
      </c>
      <c r="AT434">
        <v>0</v>
      </c>
      <c r="AU434">
        <v>9</v>
      </c>
      <c r="AV434">
        <v>0</v>
      </c>
      <c r="AW434">
        <v>0</v>
      </c>
      <c r="AX434">
        <v>37</v>
      </c>
      <c r="AY434">
        <v>13</v>
      </c>
      <c r="AZ434">
        <v>36</v>
      </c>
      <c r="BA434">
        <v>6</v>
      </c>
      <c r="BB434">
        <v>30674</v>
      </c>
      <c r="BC434">
        <v>2216</v>
      </c>
      <c r="BD434">
        <v>6346</v>
      </c>
      <c r="BE434">
        <v>887</v>
      </c>
      <c r="BF434">
        <v>14</v>
      </c>
      <c r="BG434">
        <v>0</v>
      </c>
      <c r="BH434">
        <v>0</v>
      </c>
      <c r="BI434">
        <v>0</v>
      </c>
      <c r="BJ434">
        <v>0</v>
      </c>
      <c r="BK434">
        <v>9</v>
      </c>
      <c r="BL434">
        <v>0.03</v>
      </c>
      <c r="BM434">
        <v>0.18</v>
      </c>
      <c r="BN434" s="3">
        <f t="shared" si="48"/>
        <v>5.0290698810290779</v>
      </c>
      <c r="BO434" s="3">
        <f t="shared" si="49"/>
        <v>3.8973221047601201</v>
      </c>
      <c r="BP434" s="43">
        <v>-1.6</v>
      </c>
      <c r="BQ434" s="43">
        <v>-0.4</v>
      </c>
      <c r="BR434" s="43">
        <v>0.8</v>
      </c>
      <c r="BS434" s="44">
        <f t="shared" si="53"/>
        <v>10.031396125059821</v>
      </c>
      <c r="BT434" s="45">
        <v>6.7304096032889866</v>
      </c>
      <c r="BU434" s="45">
        <v>5.4580812192636969</v>
      </c>
      <c r="BV434" s="45">
        <v>-0.34565218603325282</v>
      </c>
      <c r="BW434" s="45">
        <v>-0.6066517183234883</v>
      </c>
      <c r="BX434" s="45">
        <v>-2.1537279904838864</v>
      </c>
      <c r="BY434" s="44">
        <f t="shared" si="54"/>
        <v>9.0824589277120555</v>
      </c>
      <c r="BZ434" s="45">
        <v>3.1040797285272639</v>
      </c>
      <c r="CA434" s="45">
        <v>-0.27354619367633215</v>
      </c>
      <c r="CB434" s="45">
        <v>1.0113877521325234</v>
      </c>
      <c r="CC434" s="45">
        <v>-2.8929840896356889</v>
      </c>
      <c r="CD434" s="44">
        <f t="shared" si="55"/>
        <v>0.94893719734776605</v>
      </c>
      <c r="CE434" s="46">
        <v>511.23333333333335</v>
      </c>
      <c r="CF434" s="46">
        <v>36.93333333333333</v>
      </c>
      <c r="CG434" s="46">
        <v>105.76666666666665</v>
      </c>
      <c r="CH434" s="46">
        <v>653.93333333333328</v>
      </c>
      <c r="CI434" s="47">
        <v>500000</v>
      </c>
      <c r="CJ434">
        <v>852539</v>
      </c>
      <c r="CK434" s="2">
        <v>39</v>
      </c>
      <c r="CL434">
        <v>0.5</v>
      </c>
      <c r="CM434" s="2"/>
      <c r="CN434" s="2">
        <f t="shared" si="50"/>
        <v>0.4</v>
      </c>
      <c r="CO434" s="2">
        <f t="shared" si="51"/>
        <v>3.9544589999999999</v>
      </c>
      <c r="CP434" s="48">
        <v>50.231873</v>
      </c>
      <c r="CQ434" s="2">
        <v>10.264262</v>
      </c>
      <c r="CR434" s="2">
        <v>12.497584</v>
      </c>
      <c r="CS434" s="2">
        <v>22.761846999999999</v>
      </c>
      <c r="CT434" s="2">
        <v>1.247463</v>
      </c>
      <c r="CU434" s="2">
        <v>1.3245210000000001</v>
      </c>
      <c r="CV434" s="2">
        <v>-0.117525</v>
      </c>
      <c r="CW434" s="2">
        <v>2.4544589999999999</v>
      </c>
      <c r="CY434" s="2"/>
      <c r="CZ434" s="49">
        <f t="shared" si="52"/>
        <v>1.3181530000000001</v>
      </c>
    </row>
    <row r="435" spans="1:104" x14ac:dyDescent="0.2">
      <c r="A435" s="31" t="s">
        <v>2458</v>
      </c>
      <c r="B435" t="s">
        <v>1670</v>
      </c>
      <c r="D435" t="s">
        <v>1671</v>
      </c>
      <c r="E435">
        <v>73</v>
      </c>
      <c r="F435">
        <v>190</v>
      </c>
      <c r="G435" t="s">
        <v>1663</v>
      </c>
      <c r="I435" t="s">
        <v>816</v>
      </c>
      <c r="J435" t="s">
        <v>817</v>
      </c>
      <c r="K435" t="s">
        <v>54</v>
      </c>
      <c r="L435" t="s">
        <v>115</v>
      </c>
      <c r="M435" t="s">
        <v>44</v>
      </c>
      <c r="N435">
        <v>48</v>
      </c>
      <c r="O435">
        <v>13</v>
      </c>
      <c r="P435">
        <v>8</v>
      </c>
      <c r="Q435">
        <v>21</v>
      </c>
      <c r="R435">
        <v>-13</v>
      </c>
      <c r="S435">
        <v>1</v>
      </c>
      <c r="T435">
        <v>0</v>
      </c>
      <c r="U435">
        <v>24</v>
      </c>
      <c r="V435">
        <v>105</v>
      </c>
      <c r="W435">
        <v>56</v>
      </c>
      <c r="X435">
        <v>14</v>
      </c>
      <c r="Y435">
        <v>47</v>
      </c>
      <c r="Z435">
        <v>11</v>
      </c>
      <c r="AA435">
        <v>6</v>
      </c>
      <c r="AB435">
        <v>2</v>
      </c>
      <c r="AC435">
        <v>4</v>
      </c>
      <c r="AD435">
        <v>0.2</v>
      </c>
      <c r="AE435">
        <v>12</v>
      </c>
      <c r="AF435">
        <v>1</v>
      </c>
      <c r="AG435">
        <v>0</v>
      </c>
      <c r="AH435">
        <v>7</v>
      </c>
      <c r="AI435">
        <v>0</v>
      </c>
      <c r="AJ435">
        <v>1</v>
      </c>
      <c r="AK435">
        <v>7</v>
      </c>
      <c r="AL435">
        <v>1</v>
      </c>
      <c r="AM435">
        <v>1</v>
      </c>
      <c r="AN435">
        <v>7</v>
      </c>
      <c r="AO435">
        <v>3</v>
      </c>
      <c r="AP435">
        <v>0</v>
      </c>
      <c r="AQ435">
        <v>2</v>
      </c>
      <c r="AR435">
        <v>8</v>
      </c>
      <c r="AS435">
        <v>5</v>
      </c>
      <c r="AT435">
        <v>6</v>
      </c>
      <c r="AU435">
        <v>7</v>
      </c>
      <c r="AV435">
        <v>1</v>
      </c>
      <c r="AW435">
        <v>0</v>
      </c>
      <c r="AX435">
        <v>31</v>
      </c>
      <c r="AY435">
        <v>7</v>
      </c>
      <c r="AZ435">
        <v>42</v>
      </c>
      <c r="BA435">
        <v>5</v>
      </c>
      <c r="BB435">
        <v>34716</v>
      </c>
      <c r="BC435">
        <v>1640</v>
      </c>
      <c r="BD435">
        <v>6359</v>
      </c>
      <c r="BE435">
        <v>946</v>
      </c>
      <c r="BF435">
        <v>12</v>
      </c>
      <c r="BG435">
        <v>0</v>
      </c>
      <c r="BH435">
        <v>0</v>
      </c>
      <c r="BI435">
        <v>0</v>
      </c>
      <c r="BJ435">
        <v>0</v>
      </c>
      <c r="BK435">
        <v>14</v>
      </c>
      <c r="BL435">
        <v>-0.03</v>
      </c>
      <c r="BM435">
        <v>-0.03</v>
      </c>
      <c r="BN435" s="3">
        <f t="shared" si="48"/>
        <v>5.4637012806353429</v>
      </c>
      <c r="BO435" s="3">
        <f t="shared" si="49"/>
        <v>3.0158750642170746</v>
      </c>
      <c r="BP435" s="43">
        <v>-8.5</v>
      </c>
      <c r="BQ435" s="43">
        <v>0.7</v>
      </c>
      <c r="BR435" s="43">
        <v>-0.3</v>
      </c>
      <c r="BS435" s="44">
        <f t="shared" si="53"/>
        <v>18.070447649178991</v>
      </c>
      <c r="BT435" s="45">
        <v>17.249831509613152</v>
      </c>
      <c r="BU435" s="45">
        <v>-2.229787590733757</v>
      </c>
      <c r="BV435" s="45">
        <v>2.1966184922853529</v>
      </c>
      <c r="BW435" s="45">
        <v>-0.44896607312749148</v>
      </c>
      <c r="BX435" s="45">
        <v>0</v>
      </c>
      <c r="BY435" s="44">
        <f t="shared" si="54"/>
        <v>16.767696338037258</v>
      </c>
      <c r="BZ435" s="45">
        <v>0.33013656388356527</v>
      </c>
      <c r="CA435" s="45">
        <v>0.93420718076808118</v>
      </c>
      <c r="CB435" s="45">
        <v>0.28728932351636871</v>
      </c>
      <c r="CC435" s="45">
        <v>-0.24888175702628296</v>
      </c>
      <c r="CD435" s="44">
        <f t="shared" si="55"/>
        <v>1.3027513111417321</v>
      </c>
      <c r="CE435" s="46">
        <v>578.6</v>
      </c>
      <c r="CF435" s="46">
        <v>27.333333333333332</v>
      </c>
      <c r="CG435" s="46">
        <v>105.98333333333332</v>
      </c>
      <c r="CH435" s="46">
        <v>711.91666666666674</v>
      </c>
      <c r="CI435" s="47">
        <v>910000</v>
      </c>
      <c r="CJ435">
        <v>873334</v>
      </c>
      <c r="CK435" s="2">
        <v>33.299999</v>
      </c>
      <c r="CL435">
        <v>0.85</v>
      </c>
      <c r="CM435" s="2">
        <v>0</v>
      </c>
      <c r="CN435" s="2">
        <f t="shared" si="50"/>
        <v>-0.64999999999999991</v>
      </c>
      <c r="CO435" s="2">
        <f t="shared" si="51"/>
        <v>4.513687</v>
      </c>
      <c r="CP435" s="48">
        <v>52.437336000000002</v>
      </c>
      <c r="CQ435" s="2">
        <v>13.586539999999999</v>
      </c>
      <c r="CR435" s="2">
        <v>12.236929</v>
      </c>
      <c r="CS435" s="2">
        <v>25.823468999999999</v>
      </c>
      <c r="CT435" s="2">
        <v>2.0179529999999999</v>
      </c>
      <c r="CU435" s="2">
        <v>1.005128</v>
      </c>
      <c r="CV435" s="2">
        <v>-9.3930000000000003E-3</v>
      </c>
      <c r="CW435" s="2">
        <v>3.013687</v>
      </c>
      <c r="CX435" t="s">
        <v>115</v>
      </c>
      <c r="CY435" s="2">
        <v>0</v>
      </c>
      <c r="CZ435" s="49">
        <f t="shared" si="52"/>
        <v>1.5045623333333333</v>
      </c>
    </row>
    <row r="436" spans="1:104" x14ac:dyDescent="0.2">
      <c r="A436" s="31" t="s">
        <v>2459</v>
      </c>
      <c r="B436" t="s">
        <v>1774</v>
      </c>
      <c r="C436" t="s">
        <v>1745</v>
      </c>
      <c r="D436" t="s">
        <v>1681</v>
      </c>
      <c r="E436">
        <v>71</v>
      </c>
      <c r="F436">
        <v>185</v>
      </c>
      <c r="G436" t="s">
        <v>1668</v>
      </c>
      <c r="I436" t="s">
        <v>134</v>
      </c>
      <c r="J436" t="s">
        <v>135</v>
      </c>
      <c r="K436" t="s">
        <v>74</v>
      </c>
      <c r="L436" t="s">
        <v>74</v>
      </c>
      <c r="M436" t="s">
        <v>69</v>
      </c>
      <c r="N436">
        <v>79</v>
      </c>
      <c r="O436">
        <v>31</v>
      </c>
      <c r="P436">
        <v>20</v>
      </c>
      <c r="Q436">
        <v>51</v>
      </c>
      <c r="R436">
        <v>-5</v>
      </c>
      <c r="S436">
        <v>-2</v>
      </c>
      <c r="T436">
        <v>1</v>
      </c>
      <c r="U436">
        <v>24</v>
      </c>
      <c r="V436">
        <v>172</v>
      </c>
      <c r="W436">
        <v>40</v>
      </c>
      <c r="X436">
        <v>17</v>
      </c>
      <c r="Y436">
        <v>47</v>
      </c>
      <c r="Z436">
        <v>23</v>
      </c>
      <c r="AA436">
        <v>35</v>
      </c>
      <c r="AB436">
        <v>93</v>
      </c>
      <c r="AC436">
        <v>121</v>
      </c>
      <c r="AD436">
        <v>4.5</v>
      </c>
      <c r="AE436">
        <v>19</v>
      </c>
      <c r="AF436">
        <v>12</v>
      </c>
      <c r="AG436">
        <v>0</v>
      </c>
      <c r="AH436">
        <v>12</v>
      </c>
      <c r="AI436">
        <v>0</v>
      </c>
      <c r="AJ436">
        <v>8</v>
      </c>
      <c r="AK436">
        <v>8</v>
      </c>
      <c r="AL436">
        <v>12</v>
      </c>
      <c r="AM436">
        <v>8</v>
      </c>
      <c r="AN436">
        <v>12</v>
      </c>
      <c r="AO436">
        <v>6</v>
      </c>
      <c r="AP436">
        <v>0</v>
      </c>
      <c r="AQ436">
        <v>4</v>
      </c>
      <c r="AR436">
        <v>15</v>
      </c>
      <c r="AS436">
        <v>16</v>
      </c>
      <c r="AT436">
        <v>7</v>
      </c>
      <c r="AU436">
        <v>24</v>
      </c>
      <c r="AV436">
        <v>0</v>
      </c>
      <c r="AW436">
        <v>0</v>
      </c>
      <c r="AX436">
        <v>103</v>
      </c>
      <c r="AY436">
        <v>44</v>
      </c>
      <c r="AZ436">
        <v>64</v>
      </c>
      <c r="BA436">
        <v>0</v>
      </c>
      <c r="BB436">
        <v>60991</v>
      </c>
      <c r="BC436">
        <v>203</v>
      </c>
      <c r="BD436">
        <v>19012</v>
      </c>
      <c r="BE436">
        <v>1485</v>
      </c>
      <c r="BF436">
        <v>12</v>
      </c>
      <c r="BG436">
        <v>0</v>
      </c>
      <c r="BH436">
        <v>0</v>
      </c>
      <c r="BI436">
        <v>0</v>
      </c>
      <c r="BJ436">
        <v>0</v>
      </c>
      <c r="BK436">
        <v>21</v>
      </c>
      <c r="BL436">
        <v>0.01</v>
      </c>
      <c r="BM436">
        <v>-0.09</v>
      </c>
      <c r="BN436" s="3" t="str">
        <f t="shared" si="48"/>
        <v xml:space="preserve"> </v>
      </c>
      <c r="BO436" s="3">
        <f t="shared" si="49"/>
        <v>4.6506251713083815</v>
      </c>
      <c r="BP436" s="43">
        <v>5.6</v>
      </c>
      <c r="BQ436" s="43">
        <v>4.4000000000000004</v>
      </c>
      <c r="BR436" s="43">
        <v>1.8</v>
      </c>
      <c r="BS436" s="44">
        <f t="shared" si="53"/>
        <v>52.936192399979021</v>
      </c>
      <c r="BT436" s="45">
        <v>24.438546761165117</v>
      </c>
      <c r="BU436" s="45">
        <v>16.043826177601673</v>
      </c>
      <c r="BV436" s="45">
        <v>0.99391647644569192</v>
      </c>
      <c r="BW436" s="45">
        <v>-3.677979160842041E-2</v>
      </c>
      <c r="BX436" s="45">
        <v>-1.590620862537909</v>
      </c>
      <c r="BY436" s="44">
        <f t="shared" si="54"/>
        <v>39.848888761066149</v>
      </c>
      <c r="BZ436" s="45">
        <v>3.7724971072022324</v>
      </c>
      <c r="CA436" s="45">
        <v>0.84484355000319977</v>
      </c>
      <c r="CB436" s="45">
        <v>0.48976994976151073</v>
      </c>
      <c r="CC436" s="45">
        <v>7.980193031945932</v>
      </c>
      <c r="CD436" s="44">
        <f t="shared" si="55"/>
        <v>13.087303638912875</v>
      </c>
      <c r="CE436" s="46">
        <v>1016.5166666666667</v>
      </c>
      <c r="CF436" s="46">
        <v>3.3833333333333333</v>
      </c>
      <c r="CG436" s="46">
        <v>316.86666666666667</v>
      </c>
      <c r="CH436" s="46">
        <v>1336.7666666666667</v>
      </c>
      <c r="CI436" s="47">
        <v>900000</v>
      </c>
      <c r="CJ436">
        <v>4077635</v>
      </c>
      <c r="CK436" s="2">
        <v>49.400002000000001</v>
      </c>
      <c r="CL436">
        <v>0.85</v>
      </c>
      <c r="CM436" s="3">
        <v>0.85</v>
      </c>
      <c r="CN436" s="2">
        <f t="shared" si="50"/>
        <v>5.15</v>
      </c>
      <c r="CO436" s="2">
        <f t="shared" si="51"/>
        <v>6.4877099999999999</v>
      </c>
      <c r="CP436" s="48">
        <v>73.395859000000002</v>
      </c>
      <c r="CQ436" s="2">
        <v>26.499565</v>
      </c>
      <c r="CR436" s="2">
        <v>23.571816999999999</v>
      </c>
      <c r="CS436" s="2">
        <v>50.071382999999997</v>
      </c>
      <c r="CT436" s="2">
        <v>5.7705989999999998</v>
      </c>
      <c r="CU436" s="2">
        <v>1.875372</v>
      </c>
      <c r="CV436" s="2">
        <v>-0.108261</v>
      </c>
      <c r="CW436" s="2">
        <v>7.5377099999999997</v>
      </c>
      <c r="CX436" t="s">
        <v>74</v>
      </c>
      <c r="CY436" s="2">
        <v>0.9</v>
      </c>
      <c r="CZ436" s="49">
        <f t="shared" si="52"/>
        <v>3.0125699999999997</v>
      </c>
    </row>
    <row r="437" spans="1:104" x14ac:dyDescent="0.2">
      <c r="A437" s="31" t="s">
        <v>2460</v>
      </c>
      <c r="B437" t="s">
        <v>1796</v>
      </c>
      <c r="C437" t="s">
        <v>1748</v>
      </c>
      <c r="D437" t="s">
        <v>1681</v>
      </c>
      <c r="E437">
        <v>72</v>
      </c>
      <c r="F437">
        <v>198</v>
      </c>
      <c r="G437" t="s">
        <v>1663</v>
      </c>
      <c r="I437" t="s">
        <v>900</v>
      </c>
      <c r="J437" t="s">
        <v>901</v>
      </c>
      <c r="K437" t="s">
        <v>54</v>
      </c>
      <c r="L437" t="s">
        <v>1709</v>
      </c>
      <c r="M437" t="s">
        <v>69</v>
      </c>
      <c r="N437">
        <v>69</v>
      </c>
      <c r="O437">
        <v>14</v>
      </c>
      <c r="P437">
        <v>32</v>
      </c>
      <c r="Q437">
        <v>46</v>
      </c>
      <c r="R437">
        <v>13</v>
      </c>
      <c r="S437">
        <v>13</v>
      </c>
      <c r="T437">
        <v>-1</v>
      </c>
      <c r="U437">
        <v>44</v>
      </c>
      <c r="V437">
        <v>177</v>
      </c>
      <c r="W437">
        <v>43</v>
      </c>
      <c r="X437">
        <v>39</v>
      </c>
      <c r="Y437">
        <v>51</v>
      </c>
      <c r="Z437">
        <v>30</v>
      </c>
      <c r="AA437">
        <v>31</v>
      </c>
      <c r="AB437">
        <v>438</v>
      </c>
      <c r="AC437">
        <v>405</v>
      </c>
      <c r="AD437">
        <v>21.2</v>
      </c>
      <c r="AE437">
        <v>12</v>
      </c>
      <c r="AF437">
        <v>1</v>
      </c>
      <c r="AG437">
        <v>1</v>
      </c>
      <c r="AH437">
        <v>25</v>
      </c>
      <c r="AI437">
        <v>0</v>
      </c>
      <c r="AJ437">
        <v>7</v>
      </c>
      <c r="AK437">
        <v>19</v>
      </c>
      <c r="AL437">
        <v>13</v>
      </c>
      <c r="AM437">
        <v>7</v>
      </c>
      <c r="AN437">
        <v>25</v>
      </c>
      <c r="AO437">
        <v>2</v>
      </c>
      <c r="AP437">
        <v>0</v>
      </c>
      <c r="AQ437">
        <v>2</v>
      </c>
      <c r="AR437">
        <v>8</v>
      </c>
      <c r="AS437">
        <v>6</v>
      </c>
      <c r="AT437">
        <v>4</v>
      </c>
      <c r="AU437">
        <v>10</v>
      </c>
      <c r="AV437">
        <v>0</v>
      </c>
      <c r="AW437">
        <v>0</v>
      </c>
      <c r="AX437">
        <v>66</v>
      </c>
      <c r="AY437">
        <v>11</v>
      </c>
      <c r="AZ437">
        <v>53</v>
      </c>
      <c r="BA437">
        <v>11</v>
      </c>
      <c r="BB437">
        <v>56413</v>
      </c>
      <c r="BC437">
        <v>7457</v>
      </c>
      <c r="BD437">
        <v>9334</v>
      </c>
      <c r="BE437">
        <v>1611</v>
      </c>
      <c r="BF437">
        <v>21</v>
      </c>
      <c r="BG437">
        <v>0</v>
      </c>
      <c r="BH437">
        <v>0</v>
      </c>
      <c r="BI437">
        <v>0</v>
      </c>
      <c r="BJ437">
        <v>0</v>
      </c>
      <c r="BK437">
        <v>12</v>
      </c>
      <c r="BL437">
        <v>-0.03</v>
      </c>
      <c r="BM437">
        <v>0.16</v>
      </c>
      <c r="BN437" s="3">
        <f t="shared" si="48"/>
        <v>3.4206945980714218</v>
      </c>
      <c r="BO437" s="3">
        <f t="shared" si="49"/>
        <v>3.7788992063114564</v>
      </c>
      <c r="BP437" s="43">
        <v>14.6</v>
      </c>
      <c r="BQ437" s="43">
        <v>4.8</v>
      </c>
      <c r="BR437" s="43">
        <v>3.9</v>
      </c>
      <c r="BS437" s="44">
        <f t="shared" si="53"/>
        <v>42.448396000000002</v>
      </c>
      <c r="BT437" s="28">
        <v>26.698090000000001</v>
      </c>
      <c r="BU437" s="28">
        <v>-0.37287700000000001</v>
      </c>
      <c r="BV437" s="28">
        <v>-2.4771960000000002</v>
      </c>
      <c r="BW437" s="28">
        <v>1.55436</v>
      </c>
      <c r="BX437" s="28">
        <v>-0.71790900000000002</v>
      </c>
      <c r="BY437" s="44">
        <f t="shared" si="54"/>
        <v>24.684468000000003</v>
      </c>
      <c r="BZ437" s="28">
        <v>9.7990770000000005</v>
      </c>
      <c r="CA437" s="28">
        <v>0.76356999999999997</v>
      </c>
      <c r="CB437" s="28">
        <v>8.7548370000000002</v>
      </c>
      <c r="CC437" s="28">
        <v>-1.5535559999999999</v>
      </c>
      <c r="CD437" s="44">
        <f t="shared" si="55"/>
        <v>17.763928</v>
      </c>
      <c r="CE437" s="28">
        <v>940.21666700000003</v>
      </c>
      <c r="CF437" s="28">
        <v>124.283333</v>
      </c>
      <c r="CG437" s="28">
        <v>155.566667</v>
      </c>
      <c r="CH437" s="50">
        <v>1220.0666670000001</v>
      </c>
      <c r="CI437" s="51">
        <v>1816666.6666669999</v>
      </c>
      <c r="CJ437">
        <v>2697252</v>
      </c>
      <c r="CK437" s="2">
        <v>62.059421999999998</v>
      </c>
      <c r="CL437">
        <v>1.55</v>
      </c>
      <c r="CM437" s="3">
        <v>2.35</v>
      </c>
      <c r="CN437" s="2">
        <f t="shared" si="50"/>
        <v>5.5499999999999989</v>
      </c>
      <c r="CO437" s="2">
        <f t="shared" si="51"/>
        <v>1.1373529999999992</v>
      </c>
      <c r="CP437" s="48">
        <v>67.202026000000004</v>
      </c>
      <c r="CQ437" s="2">
        <v>14.519939000000001</v>
      </c>
      <c r="CR437" s="2">
        <v>25.679341999999998</v>
      </c>
      <c r="CS437" s="2">
        <v>40.199281999999997</v>
      </c>
      <c r="CT437" s="2">
        <v>4.3863810000000001</v>
      </c>
      <c r="CU437" s="2">
        <v>2.3278400000000001</v>
      </c>
      <c r="CV437" s="2">
        <v>-2.6868E-2</v>
      </c>
      <c r="CW437" s="2">
        <v>6.6873529999999999</v>
      </c>
      <c r="CX437" t="s">
        <v>54</v>
      </c>
      <c r="CY437" s="2">
        <v>1.8</v>
      </c>
      <c r="CZ437" s="49">
        <f t="shared" si="52"/>
        <v>2.7291176666666668</v>
      </c>
    </row>
    <row r="438" spans="1:104" x14ac:dyDescent="0.2">
      <c r="A438" s="31" t="s">
        <v>2461</v>
      </c>
      <c r="B438" t="s">
        <v>2462</v>
      </c>
      <c r="C438" t="s">
        <v>2463</v>
      </c>
      <c r="D438" t="s">
        <v>1662</v>
      </c>
      <c r="E438">
        <v>74</v>
      </c>
      <c r="F438">
        <v>215</v>
      </c>
      <c r="G438" t="s">
        <v>1668</v>
      </c>
      <c r="H438" t="s">
        <v>1664</v>
      </c>
      <c r="I438" t="s">
        <v>382</v>
      </c>
      <c r="J438" t="s">
        <v>1342</v>
      </c>
      <c r="K438" t="s">
        <v>72</v>
      </c>
      <c r="M438" t="s">
        <v>57</v>
      </c>
      <c r="N438">
        <v>2</v>
      </c>
      <c r="O438">
        <v>0</v>
      </c>
      <c r="P438">
        <v>0</v>
      </c>
      <c r="Q438">
        <v>0</v>
      </c>
      <c r="R438">
        <v>0</v>
      </c>
      <c r="S438">
        <v>1</v>
      </c>
      <c r="T438">
        <v>-1</v>
      </c>
      <c r="U438">
        <v>0</v>
      </c>
      <c r="V438">
        <v>1</v>
      </c>
      <c r="W438">
        <v>1</v>
      </c>
      <c r="X438">
        <v>1</v>
      </c>
      <c r="Y438">
        <v>0</v>
      </c>
      <c r="Z438">
        <v>0</v>
      </c>
      <c r="AA438">
        <v>1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1</v>
      </c>
      <c r="AY438">
        <v>0</v>
      </c>
      <c r="AZ438">
        <v>1</v>
      </c>
      <c r="BA438">
        <v>0</v>
      </c>
      <c r="BB438">
        <v>1323</v>
      </c>
      <c r="BC438">
        <v>4</v>
      </c>
      <c r="BD438">
        <v>99</v>
      </c>
      <c r="BE438">
        <v>34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-0.06</v>
      </c>
      <c r="BM438">
        <v>0.12</v>
      </c>
      <c r="BN438" s="3" t="str">
        <f t="shared" si="48"/>
        <v xml:space="preserve"> </v>
      </c>
      <c r="BO438" s="3" t="str">
        <f t="shared" si="49"/>
        <v xml:space="preserve"> </v>
      </c>
      <c r="BP438" s="43">
        <v>-0.1</v>
      </c>
      <c r="BQ438" s="43">
        <v>-0.1</v>
      </c>
      <c r="BR438" s="43">
        <v>0</v>
      </c>
      <c r="BS438" s="44">
        <f t="shared" si="53"/>
        <v>0.37912699368530434</v>
      </c>
      <c r="BT438" s="45">
        <v>-4.3535291915765932E-2</v>
      </c>
      <c r="BU438" s="45">
        <v>-7.3265928973666114E-2</v>
      </c>
      <c r="BV438" s="45">
        <v>-7.1689257271229628E-2</v>
      </c>
      <c r="BW438" s="45">
        <v>-2.1553042205977295E-4</v>
      </c>
      <c r="BX438" s="45">
        <v>0</v>
      </c>
      <c r="BY438" s="44">
        <f t="shared" si="54"/>
        <v>-0.18870600858272144</v>
      </c>
      <c r="BZ438" s="45">
        <v>0.29779506020521324</v>
      </c>
      <c r="CA438" s="45">
        <v>3.3940247252061864E-2</v>
      </c>
      <c r="CB438" s="45">
        <v>7.4492435040455921E-3</v>
      </c>
      <c r="CC438" s="45">
        <v>0.22864845130670514</v>
      </c>
      <c r="CD438" s="44">
        <f t="shared" si="55"/>
        <v>0.5678330022680258</v>
      </c>
      <c r="CE438" s="46">
        <v>22.05</v>
      </c>
      <c r="CF438" s="46">
        <v>6.6666666666666666E-2</v>
      </c>
      <c r="CG438" s="46">
        <v>1.65</v>
      </c>
      <c r="CH438" s="46">
        <v>23.766666666666666</v>
      </c>
      <c r="CI438" s="47">
        <v>875000</v>
      </c>
      <c r="CL438">
        <v>0.63700000000000001</v>
      </c>
      <c r="CM438"/>
      <c r="CN438" s="2">
        <f t="shared" si="50"/>
        <v>-0.51100000000000001</v>
      </c>
      <c r="CO438" s="2">
        <f t="shared" si="51"/>
        <v>2.9007430000000003</v>
      </c>
      <c r="CP438" s="48">
        <v>27.890861999999998</v>
      </c>
      <c r="CQ438" s="2">
        <v>1.6048720000000001</v>
      </c>
      <c r="CR438" s="2">
        <v>5.2886179999999996</v>
      </c>
      <c r="CS438" s="2">
        <v>6.893491</v>
      </c>
      <c r="CT438" s="2">
        <v>0.37142399999999998</v>
      </c>
      <c r="CU438" s="2">
        <v>1.0295259999999999</v>
      </c>
      <c r="CV438" s="2">
        <v>-2.0699999999999999E-4</v>
      </c>
      <c r="CW438" s="2">
        <v>1.4007430000000001</v>
      </c>
      <c r="CZ438" s="49">
        <f t="shared" si="52"/>
        <v>0.96691433333333343</v>
      </c>
    </row>
    <row r="439" spans="1:104" x14ac:dyDescent="0.2">
      <c r="A439" s="31" t="s">
        <v>1755</v>
      </c>
      <c r="B439" t="s">
        <v>1858</v>
      </c>
      <c r="C439" t="s">
        <v>1684</v>
      </c>
      <c r="D439" t="s">
        <v>1681</v>
      </c>
      <c r="E439">
        <v>76</v>
      </c>
      <c r="F439">
        <v>220</v>
      </c>
      <c r="G439" t="s">
        <v>1663</v>
      </c>
      <c r="I439" t="s">
        <v>180</v>
      </c>
      <c r="J439" t="s">
        <v>181</v>
      </c>
      <c r="K439" t="s">
        <v>94</v>
      </c>
      <c r="L439" t="s">
        <v>94</v>
      </c>
      <c r="M439" t="s">
        <v>48</v>
      </c>
      <c r="N439">
        <v>72</v>
      </c>
      <c r="O439">
        <v>17</v>
      </c>
      <c r="P439">
        <v>25</v>
      </c>
      <c r="Q439">
        <v>42</v>
      </c>
      <c r="R439">
        <v>17</v>
      </c>
      <c r="S439">
        <v>5</v>
      </c>
      <c r="T439">
        <v>9</v>
      </c>
      <c r="U439">
        <v>136</v>
      </c>
      <c r="V439">
        <v>97</v>
      </c>
      <c r="W439">
        <v>262</v>
      </c>
      <c r="X439">
        <v>33</v>
      </c>
      <c r="Y439">
        <v>39</v>
      </c>
      <c r="Z439">
        <v>22</v>
      </c>
      <c r="AA439">
        <v>33</v>
      </c>
      <c r="AB439">
        <v>6</v>
      </c>
      <c r="AC439">
        <v>4</v>
      </c>
      <c r="AD439">
        <v>0.2</v>
      </c>
      <c r="AE439">
        <v>15</v>
      </c>
      <c r="AF439">
        <v>2</v>
      </c>
      <c r="AG439">
        <v>0</v>
      </c>
      <c r="AH439">
        <v>19</v>
      </c>
      <c r="AI439">
        <v>0</v>
      </c>
      <c r="AJ439">
        <v>6</v>
      </c>
      <c r="AK439">
        <v>12</v>
      </c>
      <c r="AL439">
        <v>13</v>
      </c>
      <c r="AM439">
        <v>9</v>
      </c>
      <c r="AN439">
        <v>16</v>
      </c>
      <c r="AO439">
        <v>3</v>
      </c>
      <c r="AP439">
        <v>0</v>
      </c>
      <c r="AQ439">
        <v>3</v>
      </c>
      <c r="AR439">
        <v>10</v>
      </c>
      <c r="AS439">
        <v>7</v>
      </c>
      <c r="AT439">
        <v>4</v>
      </c>
      <c r="AU439">
        <v>13</v>
      </c>
      <c r="AV439">
        <v>0</v>
      </c>
      <c r="AW439">
        <v>0</v>
      </c>
      <c r="AX439">
        <v>64</v>
      </c>
      <c r="AY439">
        <v>15</v>
      </c>
      <c r="AZ439">
        <v>32</v>
      </c>
      <c r="BA439">
        <v>0</v>
      </c>
      <c r="BB439">
        <v>57237</v>
      </c>
      <c r="BC439">
        <v>130</v>
      </c>
      <c r="BD439">
        <v>7191</v>
      </c>
      <c r="BE439">
        <v>1269</v>
      </c>
      <c r="BF439">
        <v>28</v>
      </c>
      <c r="BG439">
        <v>10</v>
      </c>
      <c r="BH439">
        <v>3</v>
      </c>
      <c r="BI439">
        <v>0</v>
      </c>
      <c r="BJ439">
        <v>0</v>
      </c>
      <c r="BK439">
        <v>15</v>
      </c>
      <c r="BL439">
        <v>0.01</v>
      </c>
      <c r="BM439">
        <v>0.41</v>
      </c>
      <c r="BN439" s="3" t="str">
        <f t="shared" si="48"/>
        <v xml:space="preserve"> </v>
      </c>
      <c r="BO439" s="3">
        <f t="shared" si="49"/>
        <v>4.118366680505881</v>
      </c>
      <c r="BP439" s="43">
        <v>5</v>
      </c>
      <c r="BQ439" s="43">
        <v>4.5999999999999996</v>
      </c>
      <c r="BR439" s="43">
        <v>2.4</v>
      </c>
      <c r="BS439" s="44">
        <f t="shared" si="53"/>
        <v>26.386944956465715</v>
      </c>
      <c r="BT439" s="45">
        <v>20.428950293386066</v>
      </c>
      <c r="BU439" s="45">
        <v>3.8135052974086814</v>
      </c>
      <c r="BV439" s="45">
        <v>-1.3344246419821348</v>
      </c>
      <c r="BW439" s="45">
        <v>-2.681612266930088E-2</v>
      </c>
      <c r="BX439" s="45">
        <v>0</v>
      </c>
      <c r="BY439" s="44">
        <f t="shared" si="54"/>
        <v>22.88121482614331</v>
      </c>
      <c r="BZ439" s="45">
        <v>8.5002053217311122</v>
      </c>
      <c r="CA439" s="45">
        <v>0.13092489674033031</v>
      </c>
      <c r="CB439" s="45">
        <v>0.17360483760923523</v>
      </c>
      <c r="CC439" s="45">
        <v>-5.299004925758271</v>
      </c>
      <c r="CD439" s="44">
        <f t="shared" si="55"/>
        <v>3.505730130322406</v>
      </c>
      <c r="CE439" s="46">
        <v>953.95</v>
      </c>
      <c r="CF439" s="46">
        <v>2.1666666666666665</v>
      </c>
      <c r="CG439" s="46">
        <v>119.85</v>
      </c>
      <c r="CH439" s="46">
        <v>1075.9666666666667</v>
      </c>
      <c r="CI439" s="47">
        <v>850000</v>
      </c>
      <c r="CJ439">
        <v>2520170</v>
      </c>
      <c r="CK439" s="2">
        <v>40.700001</v>
      </c>
      <c r="CL439">
        <v>0.58499999999999996</v>
      </c>
      <c r="CM439" s="3">
        <v>0.68500000000000005</v>
      </c>
      <c r="CN439" s="2">
        <f t="shared" si="50"/>
        <v>6.7450000000000001</v>
      </c>
      <c r="CO439" s="2">
        <f t="shared" si="51"/>
        <v>7.848395</v>
      </c>
      <c r="CP439" s="48">
        <v>69.656218999999993</v>
      </c>
      <c r="CQ439" s="2">
        <v>18.263470000000002</v>
      </c>
      <c r="CR439" s="2">
        <v>27.373327</v>
      </c>
      <c r="CS439" s="2">
        <v>45.636797000000001</v>
      </c>
      <c r="CT439" s="2">
        <v>5.6815740000000003</v>
      </c>
      <c r="CU439" s="2">
        <v>2.71827</v>
      </c>
      <c r="CV439" s="2">
        <v>3.5509999999999999E-3</v>
      </c>
      <c r="CW439" s="2">
        <v>8.4033949999999997</v>
      </c>
      <c r="CX439" t="s">
        <v>94</v>
      </c>
      <c r="CY439" s="2">
        <v>0.9</v>
      </c>
      <c r="CZ439" s="49">
        <f t="shared" si="52"/>
        <v>3.3011316666666666</v>
      </c>
    </row>
    <row r="440" spans="1:104" x14ac:dyDescent="0.2">
      <c r="A440" s="31" t="s">
        <v>2464</v>
      </c>
      <c r="B440" t="s">
        <v>2465</v>
      </c>
      <c r="C440" t="s">
        <v>1684</v>
      </c>
      <c r="D440" t="s">
        <v>1681</v>
      </c>
      <c r="E440">
        <v>73</v>
      </c>
      <c r="F440">
        <v>200</v>
      </c>
      <c r="G440" t="s">
        <v>1663</v>
      </c>
      <c r="I440" t="s">
        <v>471</v>
      </c>
      <c r="J440" t="s">
        <v>472</v>
      </c>
      <c r="K440" t="s">
        <v>213</v>
      </c>
      <c r="L440" t="s">
        <v>65</v>
      </c>
      <c r="M440" t="s">
        <v>57</v>
      </c>
      <c r="N440">
        <v>58</v>
      </c>
      <c r="O440">
        <v>0</v>
      </c>
      <c r="P440">
        <v>8</v>
      </c>
      <c r="Q440">
        <v>8</v>
      </c>
      <c r="R440">
        <v>5</v>
      </c>
      <c r="S440">
        <v>5</v>
      </c>
      <c r="T440">
        <v>4</v>
      </c>
      <c r="U440">
        <v>12</v>
      </c>
      <c r="V440">
        <v>43</v>
      </c>
      <c r="W440">
        <v>117</v>
      </c>
      <c r="X440">
        <v>82</v>
      </c>
      <c r="Y440">
        <v>20</v>
      </c>
      <c r="Z440">
        <v>30</v>
      </c>
      <c r="AA440">
        <v>17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8</v>
      </c>
      <c r="AI440">
        <v>0</v>
      </c>
      <c r="AJ440">
        <v>0</v>
      </c>
      <c r="AK440">
        <v>5</v>
      </c>
      <c r="AL440">
        <v>3</v>
      </c>
      <c r="AM440">
        <v>2</v>
      </c>
      <c r="AN440">
        <v>6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32</v>
      </c>
      <c r="AY440">
        <v>0</v>
      </c>
      <c r="AZ440">
        <v>36</v>
      </c>
      <c r="BA440">
        <v>9</v>
      </c>
      <c r="BB440">
        <v>50783</v>
      </c>
      <c r="BC440">
        <v>5184</v>
      </c>
      <c r="BD440">
        <v>449</v>
      </c>
      <c r="BE440">
        <v>1198</v>
      </c>
      <c r="BF440">
        <v>6</v>
      </c>
      <c r="BG440">
        <v>0</v>
      </c>
      <c r="BH440">
        <v>0</v>
      </c>
      <c r="BI440">
        <v>0</v>
      </c>
      <c r="BJ440">
        <v>0</v>
      </c>
      <c r="BK440">
        <v>6</v>
      </c>
      <c r="BL440">
        <v>-0.05</v>
      </c>
      <c r="BM440">
        <v>-0.02</v>
      </c>
      <c r="BN440" s="3">
        <f t="shared" si="48"/>
        <v>2.8492753480495443</v>
      </c>
      <c r="BO440" s="3" t="str">
        <f t="shared" si="49"/>
        <v xml:space="preserve"> </v>
      </c>
      <c r="BP440" s="43">
        <v>-0.2</v>
      </c>
      <c r="BQ440" s="43">
        <v>-1.1000000000000001</v>
      </c>
      <c r="BR440" s="43">
        <v>2.9</v>
      </c>
      <c r="BS440" s="44">
        <f t="shared" si="53"/>
        <v>38.373019961421178</v>
      </c>
      <c r="BT440" s="45">
        <v>1.3816830572718364</v>
      </c>
      <c r="BU440" s="45">
        <v>-0.36546393001797806</v>
      </c>
      <c r="BV440" s="45">
        <v>0.51094231247672428</v>
      </c>
      <c r="BW440" s="45">
        <v>0.42250582597448982</v>
      </c>
      <c r="BX440" s="45">
        <v>0</v>
      </c>
      <c r="BY440" s="44">
        <f t="shared" si="54"/>
        <v>1.9496672657050724</v>
      </c>
      <c r="BZ440" s="45">
        <v>23.328604828470905</v>
      </c>
      <c r="CA440" s="45">
        <v>0.18083233567384616</v>
      </c>
      <c r="CB440" s="45">
        <v>5.696486276113216</v>
      </c>
      <c r="CC440" s="45">
        <v>7.2174292554581374</v>
      </c>
      <c r="CD440" s="44">
        <f t="shared" si="55"/>
        <v>36.423352695716105</v>
      </c>
      <c r="CE440" s="46">
        <v>846.38333333333344</v>
      </c>
      <c r="CF440" s="46">
        <v>86.4</v>
      </c>
      <c r="CG440" s="46">
        <v>7.4833333333333334</v>
      </c>
      <c r="CH440" s="46">
        <v>940.26666666666677</v>
      </c>
      <c r="CI440" s="47">
        <v>1566666.6666666667</v>
      </c>
      <c r="CJ440">
        <v>3262475</v>
      </c>
      <c r="CK440" s="2">
        <v>88</v>
      </c>
      <c r="CL440">
        <v>1.65</v>
      </c>
      <c r="CM440" s="3">
        <v>1.8</v>
      </c>
      <c r="CN440" s="2">
        <f t="shared" si="50"/>
        <v>-1.65</v>
      </c>
      <c r="CO440" s="2">
        <f t="shared" si="51"/>
        <v>-1.8430420000000005</v>
      </c>
      <c r="CP440" s="48">
        <v>53.531773000000001</v>
      </c>
      <c r="CQ440" s="2">
        <v>1.0337099999999999</v>
      </c>
      <c r="CR440" s="2">
        <v>6.6183459999999998</v>
      </c>
      <c r="CS440" s="2">
        <v>7.652056</v>
      </c>
      <c r="CT440" s="2">
        <v>-0.55981199999999998</v>
      </c>
      <c r="CU440" s="2">
        <v>2.615211</v>
      </c>
      <c r="CV440" s="2">
        <v>1.5590000000000001E-3</v>
      </c>
      <c r="CW440" s="2">
        <v>2.0569579999999998</v>
      </c>
      <c r="CX440" t="s">
        <v>1785</v>
      </c>
      <c r="CY440" s="2">
        <v>1.6</v>
      </c>
      <c r="CZ440" s="49">
        <f t="shared" si="52"/>
        <v>1.1856526666666665</v>
      </c>
    </row>
    <row r="441" spans="1:104" x14ac:dyDescent="0.2">
      <c r="A441" s="31" t="s">
        <v>2466</v>
      </c>
      <c r="B441" t="s">
        <v>2467</v>
      </c>
      <c r="C441" t="s">
        <v>1674</v>
      </c>
      <c r="D441" t="s">
        <v>1662</v>
      </c>
      <c r="E441">
        <v>74</v>
      </c>
      <c r="F441">
        <v>188</v>
      </c>
      <c r="G441" t="s">
        <v>1663</v>
      </c>
      <c r="I441" t="s">
        <v>63</v>
      </c>
      <c r="J441" t="s">
        <v>1345</v>
      </c>
      <c r="K441" t="s">
        <v>43</v>
      </c>
      <c r="M441" t="s">
        <v>57</v>
      </c>
      <c r="N441">
        <v>25</v>
      </c>
      <c r="O441">
        <v>0</v>
      </c>
      <c r="P441">
        <v>2</v>
      </c>
      <c r="Q441">
        <v>2</v>
      </c>
      <c r="R441">
        <v>-4</v>
      </c>
      <c r="S441">
        <v>-1</v>
      </c>
      <c r="T441">
        <v>-2</v>
      </c>
      <c r="U441">
        <v>4</v>
      </c>
      <c r="V441">
        <v>8</v>
      </c>
      <c r="W441">
        <v>6</v>
      </c>
      <c r="X441">
        <v>43</v>
      </c>
      <c r="Y441">
        <v>7</v>
      </c>
      <c r="Z441">
        <v>4</v>
      </c>
      <c r="AA441">
        <v>6</v>
      </c>
      <c r="AB441">
        <v>0</v>
      </c>
      <c r="AC441">
        <v>1</v>
      </c>
      <c r="AD441">
        <v>0</v>
      </c>
      <c r="AE441">
        <v>0</v>
      </c>
      <c r="AF441">
        <v>0</v>
      </c>
      <c r="AG441">
        <v>0</v>
      </c>
      <c r="AH441">
        <v>2</v>
      </c>
      <c r="AI441">
        <v>0</v>
      </c>
      <c r="AJ441">
        <v>0</v>
      </c>
      <c r="AK441">
        <v>1</v>
      </c>
      <c r="AL441">
        <v>1</v>
      </c>
      <c r="AM441">
        <v>1</v>
      </c>
      <c r="AN441">
        <v>1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9</v>
      </c>
      <c r="AY441">
        <v>0</v>
      </c>
      <c r="AZ441">
        <v>27</v>
      </c>
      <c r="BA441">
        <v>14</v>
      </c>
      <c r="BB441">
        <v>19579</v>
      </c>
      <c r="BC441">
        <v>5279</v>
      </c>
      <c r="BD441">
        <v>115</v>
      </c>
      <c r="BE441">
        <v>590</v>
      </c>
      <c r="BF441">
        <v>2</v>
      </c>
      <c r="BG441">
        <v>0</v>
      </c>
      <c r="BH441">
        <v>0</v>
      </c>
      <c r="BI441">
        <v>0</v>
      </c>
      <c r="BJ441">
        <v>0</v>
      </c>
      <c r="BK441">
        <v>4</v>
      </c>
      <c r="BL441">
        <v>-0.06</v>
      </c>
      <c r="BM441">
        <v>-0.12</v>
      </c>
      <c r="BN441" s="3">
        <f t="shared" si="48"/>
        <v>3.880544023391578</v>
      </c>
      <c r="BO441" s="3" t="str">
        <f t="shared" si="49"/>
        <v xml:space="preserve"> </v>
      </c>
      <c r="BP441" s="43">
        <v>-2.9</v>
      </c>
      <c r="BQ441" s="43">
        <v>-0.7</v>
      </c>
      <c r="BR441" s="43">
        <v>-0.3</v>
      </c>
      <c r="BS441" s="44">
        <f t="shared" si="53"/>
        <v>13.613146449250069</v>
      </c>
      <c r="BT441" s="45">
        <v>-0.6783060833194271</v>
      </c>
      <c r="BU441" s="45">
        <v>-8.5704480200292171E-2</v>
      </c>
      <c r="BV441" s="45">
        <v>0.87769226826198454</v>
      </c>
      <c r="BW441" s="45">
        <v>-0.27453431452732219</v>
      </c>
      <c r="BX441" s="45">
        <v>0</v>
      </c>
      <c r="BY441" s="44">
        <f t="shared" si="54"/>
        <v>-0.16085260978505694</v>
      </c>
      <c r="BZ441" s="45">
        <v>7.5141163468473575</v>
      </c>
      <c r="CA441" s="45">
        <v>5.8609489710024755E-2</v>
      </c>
      <c r="CB441" s="45">
        <v>2.6619864636776818</v>
      </c>
      <c r="CC441" s="45">
        <v>3.5392867588000616</v>
      </c>
      <c r="CD441" s="44">
        <f t="shared" si="55"/>
        <v>13.773999059035125</v>
      </c>
      <c r="CE441" s="46">
        <v>326.31666666666666</v>
      </c>
      <c r="CF441" s="46">
        <v>87.983333333333334</v>
      </c>
      <c r="CG441" s="46">
        <v>1.9166666666666665</v>
      </c>
      <c r="CH441" s="46">
        <v>416.2166666666667</v>
      </c>
      <c r="CI441" s="47">
        <v>687500</v>
      </c>
      <c r="CJ441">
        <v>735254</v>
      </c>
      <c r="CK441" s="2">
        <v>64.900002000000001</v>
      </c>
      <c r="CL441">
        <v>0.73799999999999999</v>
      </c>
      <c r="CM441" s="2"/>
      <c r="CN441" s="2">
        <f t="shared" si="50"/>
        <v>-1.714</v>
      </c>
      <c r="CO441" s="2">
        <f t="shared" si="51"/>
        <v>2.446345</v>
      </c>
      <c r="CP441" s="48">
        <v>46.745742999999997</v>
      </c>
      <c r="CQ441" s="2">
        <v>0.92971899999999996</v>
      </c>
      <c r="CR441" s="2">
        <v>4.8089409999999999</v>
      </c>
      <c r="CS441" s="2">
        <v>5.7386600000000003</v>
      </c>
      <c r="CT441" s="2">
        <v>-0.70636699999999997</v>
      </c>
      <c r="CU441" s="2">
        <v>1.6526650000000001</v>
      </c>
      <c r="CV441" s="2">
        <v>4.6999999999999997E-5</v>
      </c>
      <c r="CW441" s="2">
        <v>0.94634499999999999</v>
      </c>
      <c r="CY441" s="2"/>
      <c r="CZ441" s="49">
        <f t="shared" si="52"/>
        <v>0.81544833333333333</v>
      </c>
    </row>
    <row r="442" spans="1:104" x14ac:dyDescent="0.2">
      <c r="A442" s="31" t="s">
        <v>2468</v>
      </c>
      <c r="B442" t="s">
        <v>1774</v>
      </c>
      <c r="C442" t="s">
        <v>1745</v>
      </c>
      <c r="D442" t="s">
        <v>1681</v>
      </c>
      <c r="E442">
        <v>72</v>
      </c>
      <c r="F442">
        <v>197</v>
      </c>
      <c r="G442" t="s">
        <v>1668</v>
      </c>
      <c r="I442" t="s">
        <v>348</v>
      </c>
      <c r="J442" t="s">
        <v>349</v>
      </c>
      <c r="K442" t="s">
        <v>280</v>
      </c>
      <c r="L442" t="s">
        <v>280</v>
      </c>
      <c r="M442" t="s">
        <v>69</v>
      </c>
      <c r="N442">
        <v>27</v>
      </c>
      <c r="O442">
        <v>8</v>
      </c>
      <c r="P442">
        <v>8</v>
      </c>
      <c r="Q442">
        <v>16</v>
      </c>
      <c r="R442">
        <v>2</v>
      </c>
      <c r="S442">
        <v>5</v>
      </c>
      <c r="T442">
        <v>-1</v>
      </c>
      <c r="U442">
        <v>17</v>
      </c>
      <c r="V442">
        <v>50</v>
      </c>
      <c r="W442">
        <v>14</v>
      </c>
      <c r="X442">
        <v>7</v>
      </c>
      <c r="Y442">
        <v>17</v>
      </c>
      <c r="Z442">
        <v>11</v>
      </c>
      <c r="AA442">
        <v>9</v>
      </c>
      <c r="AB442">
        <v>62</v>
      </c>
      <c r="AC442">
        <v>58</v>
      </c>
      <c r="AD442">
        <v>7.8</v>
      </c>
      <c r="AE442">
        <v>8</v>
      </c>
      <c r="AF442">
        <v>0</v>
      </c>
      <c r="AG442">
        <v>0</v>
      </c>
      <c r="AH442">
        <v>5</v>
      </c>
      <c r="AI442">
        <v>0</v>
      </c>
      <c r="AJ442">
        <v>3</v>
      </c>
      <c r="AK442">
        <v>3</v>
      </c>
      <c r="AL442">
        <v>5</v>
      </c>
      <c r="AM442">
        <v>2</v>
      </c>
      <c r="AN442">
        <v>6</v>
      </c>
      <c r="AO442">
        <v>0</v>
      </c>
      <c r="AP442">
        <v>0</v>
      </c>
      <c r="AQ442">
        <v>0</v>
      </c>
      <c r="AR442">
        <v>6</v>
      </c>
      <c r="AS442">
        <v>2</v>
      </c>
      <c r="AT442">
        <v>3</v>
      </c>
      <c r="AU442">
        <v>5</v>
      </c>
      <c r="AV442">
        <v>0</v>
      </c>
      <c r="AW442">
        <v>0</v>
      </c>
      <c r="AX442">
        <v>18</v>
      </c>
      <c r="AY442">
        <v>4</v>
      </c>
      <c r="AZ442">
        <v>12</v>
      </c>
      <c r="BA442">
        <v>0</v>
      </c>
      <c r="BB442">
        <v>18934</v>
      </c>
      <c r="BC442">
        <v>238</v>
      </c>
      <c r="BD442">
        <v>3479</v>
      </c>
      <c r="BE442">
        <v>522</v>
      </c>
      <c r="BF442">
        <v>6</v>
      </c>
      <c r="BG442">
        <v>1</v>
      </c>
      <c r="BH442">
        <v>0</v>
      </c>
      <c r="BI442">
        <v>0</v>
      </c>
      <c r="BJ442">
        <v>0</v>
      </c>
      <c r="BK442">
        <v>6</v>
      </c>
      <c r="BL442">
        <v>-0.13</v>
      </c>
      <c r="BM442">
        <v>-0.28000000000000003</v>
      </c>
      <c r="BN442" s="3" t="str">
        <f t="shared" si="48"/>
        <v xml:space="preserve"> </v>
      </c>
      <c r="BO442" s="3">
        <f t="shared" si="49"/>
        <v>3.1398553538861314</v>
      </c>
      <c r="BP442" s="43">
        <v>2.5</v>
      </c>
      <c r="BQ442" s="43">
        <v>2.8</v>
      </c>
      <c r="BR442" s="43">
        <v>0.6</v>
      </c>
      <c r="BS442" s="44">
        <f t="shared" si="53"/>
        <v>16.43940036152248</v>
      </c>
      <c r="BT442" s="45">
        <v>11.055955191251043</v>
      </c>
      <c r="BU442" s="45">
        <v>0.13688635672584401</v>
      </c>
      <c r="BV442" s="45">
        <v>0.14892792773273023</v>
      </c>
      <c r="BW442" s="45">
        <v>-5.0035598458141414E-2</v>
      </c>
      <c r="BX442" s="45">
        <v>0</v>
      </c>
      <c r="BY442" s="44">
        <f t="shared" si="54"/>
        <v>11.291733877251476</v>
      </c>
      <c r="BZ442" s="45">
        <v>4.0528365159815323</v>
      </c>
      <c r="CA442" s="45">
        <v>0.35727883163193974</v>
      </c>
      <c r="CB442" s="45">
        <v>0.52388009315002992</v>
      </c>
      <c r="CC442" s="45">
        <v>0.21367104350750291</v>
      </c>
      <c r="CD442" s="44">
        <f t="shared" si="55"/>
        <v>5.1476664842710047</v>
      </c>
      <c r="CE442" s="46">
        <v>315.56666666666666</v>
      </c>
      <c r="CF442" s="46">
        <v>3.9666666666666668</v>
      </c>
      <c r="CG442" s="46">
        <v>57.983333333333334</v>
      </c>
      <c r="CH442" s="46">
        <v>377.51666666666665</v>
      </c>
      <c r="CI442" s="47">
        <v>600000</v>
      </c>
      <c r="CJ442">
        <v>1241468</v>
      </c>
      <c r="CK442" s="2">
        <v>52.900002000000001</v>
      </c>
      <c r="CL442">
        <v>0.6</v>
      </c>
      <c r="CM442" s="2">
        <v>0.6</v>
      </c>
      <c r="CN442" s="2">
        <f t="shared" si="50"/>
        <v>3.1</v>
      </c>
      <c r="CO442" s="2">
        <f t="shared" si="51"/>
        <v>2.9657820000000004</v>
      </c>
      <c r="CP442" s="48">
        <v>40.295639000000001</v>
      </c>
      <c r="CQ442" s="2">
        <v>9.5255960000000002</v>
      </c>
      <c r="CR442" s="2">
        <v>11.476084</v>
      </c>
      <c r="CS442" s="2">
        <v>21.001678999999999</v>
      </c>
      <c r="CT442" s="2">
        <v>2.4777619999999998</v>
      </c>
      <c r="CU442" s="2">
        <v>0.79511900000000002</v>
      </c>
      <c r="CV442" s="2">
        <v>-7.1000000000000004E-3</v>
      </c>
      <c r="CW442" s="2">
        <v>3.2657820000000002</v>
      </c>
      <c r="CX442" t="s">
        <v>280</v>
      </c>
      <c r="CY442" s="2">
        <v>0.6</v>
      </c>
      <c r="CZ442" s="49">
        <f t="shared" si="52"/>
        <v>1.5885940000000001</v>
      </c>
    </row>
    <row r="443" spans="1:104" x14ac:dyDescent="0.2">
      <c r="A443" s="31" t="s">
        <v>2469</v>
      </c>
      <c r="B443" t="s">
        <v>2470</v>
      </c>
      <c r="D443" t="s">
        <v>1677</v>
      </c>
      <c r="E443">
        <v>73</v>
      </c>
      <c r="F443">
        <v>194</v>
      </c>
      <c r="G443" t="s">
        <v>1663</v>
      </c>
      <c r="I443" t="s">
        <v>764</v>
      </c>
      <c r="J443" t="s">
        <v>1346</v>
      </c>
      <c r="K443" t="s">
        <v>163</v>
      </c>
      <c r="M443" t="s">
        <v>69</v>
      </c>
      <c r="N443">
        <v>43</v>
      </c>
      <c r="O443">
        <v>1</v>
      </c>
      <c r="P443">
        <v>5</v>
      </c>
      <c r="Q443">
        <v>6</v>
      </c>
      <c r="R443">
        <v>-9</v>
      </c>
      <c r="S443">
        <v>-3</v>
      </c>
      <c r="T443">
        <v>-5</v>
      </c>
      <c r="U443">
        <v>20</v>
      </c>
      <c r="V443">
        <v>32</v>
      </c>
      <c r="W443">
        <v>116</v>
      </c>
      <c r="X443">
        <v>14</v>
      </c>
      <c r="Y443">
        <v>25</v>
      </c>
      <c r="Z443">
        <v>12</v>
      </c>
      <c r="AA443">
        <v>13</v>
      </c>
      <c r="AB443">
        <v>29</v>
      </c>
      <c r="AC443">
        <v>47</v>
      </c>
      <c r="AD443">
        <v>3.2</v>
      </c>
      <c r="AE443">
        <v>1</v>
      </c>
      <c r="AF443">
        <v>0</v>
      </c>
      <c r="AG443">
        <v>0</v>
      </c>
      <c r="AH443">
        <v>5</v>
      </c>
      <c r="AI443">
        <v>0</v>
      </c>
      <c r="AJ443">
        <v>0</v>
      </c>
      <c r="AK443">
        <v>5</v>
      </c>
      <c r="AL443">
        <v>0</v>
      </c>
      <c r="AM443">
        <v>0</v>
      </c>
      <c r="AN443">
        <v>5</v>
      </c>
      <c r="AO443">
        <v>0</v>
      </c>
      <c r="AP443">
        <v>0</v>
      </c>
      <c r="AQ443">
        <v>1</v>
      </c>
      <c r="AR443">
        <v>1</v>
      </c>
      <c r="AS443">
        <v>0</v>
      </c>
      <c r="AT443">
        <v>0</v>
      </c>
      <c r="AU443">
        <v>1</v>
      </c>
      <c r="AV443">
        <v>0</v>
      </c>
      <c r="AW443">
        <v>0</v>
      </c>
      <c r="AX443">
        <v>8</v>
      </c>
      <c r="AY443">
        <v>0</v>
      </c>
      <c r="AZ443">
        <v>23</v>
      </c>
      <c r="BA443">
        <v>6</v>
      </c>
      <c r="BB443">
        <v>25487</v>
      </c>
      <c r="BC443">
        <v>1925</v>
      </c>
      <c r="BD443">
        <v>476</v>
      </c>
      <c r="BE443">
        <v>607</v>
      </c>
      <c r="BF443">
        <v>10</v>
      </c>
      <c r="BG443">
        <v>0</v>
      </c>
      <c r="BH443">
        <v>0</v>
      </c>
      <c r="BI443">
        <v>0</v>
      </c>
      <c r="BJ443">
        <v>0</v>
      </c>
      <c r="BK443">
        <v>6</v>
      </c>
      <c r="BL443">
        <v>-0.08</v>
      </c>
      <c r="BM443">
        <v>0.03</v>
      </c>
      <c r="BN443" s="3">
        <f t="shared" si="48"/>
        <v>4.3911327343351516</v>
      </c>
      <c r="BO443" s="3" t="str">
        <f t="shared" si="49"/>
        <v xml:space="preserve"> </v>
      </c>
      <c r="BP443" s="43">
        <v>-8.1999999999999993</v>
      </c>
      <c r="BQ443" s="43">
        <v>-1.5</v>
      </c>
      <c r="BR443" s="43">
        <v>-0.6</v>
      </c>
      <c r="BS443" s="44">
        <f t="shared" si="53"/>
        <v>-2.7274948605027634</v>
      </c>
      <c r="BT443" s="45">
        <v>-4.1700785143334702</v>
      </c>
      <c r="BU443" s="45">
        <v>-0.41535178190949562</v>
      </c>
      <c r="BV443" s="45">
        <v>-0.8251410939592051</v>
      </c>
      <c r="BW443" s="45">
        <v>-0.41433177659808257</v>
      </c>
      <c r="BX443" s="45">
        <v>0</v>
      </c>
      <c r="BY443" s="44">
        <f t="shared" si="54"/>
        <v>-5.8249031668002536</v>
      </c>
      <c r="BZ443" s="45">
        <v>4.7453725176230703</v>
      </c>
      <c r="CA443" s="45">
        <v>5.6232276916796921E-2</v>
      </c>
      <c r="CB443" s="45">
        <v>1.0766706761289643E-2</v>
      </c>
      <c r="CC443" s="45">
        <v>-1.7149631950036663</v>
      </c>
      <c r="CD443" s="44">
        <f t="shared" si="55"/>
        <v>3.0974083062974902</v>
      </c>
      <c r="CE443" s="46">
        <v>424.78333333333342</v>
      </c>
      <c r="CF443" s="46">
        <v>32.083333333333336</v>
      </c>
      <c r="CG443" s="46">
        <v>7.9333333333333336</v>
      </c>
      <c r="CH443" s="46">
        <v>464.80000000000007</v>
      </c>
      <c r="CI443" s="47">
        <v>725000</v>
      </c>
      <c r="CJ443">
        <v>165000</v>
      </c>
      <c r="CK443" s="2">
        <v>29.799999</v>
      </c>
      <c r="CL443">
        <v>0.75</v>
      </c>
      <c r="CM443" s="2"/>
      <c r="CN443" s="2">
        <f t="shared" si="50"/>
        <v>-2.85</v>
      </c>
      <c r="CO443" s="2">
        <f t="shared" si="51"/>
        <v>2.1505070000000002</v>
      </c>
      <c r="CP443" s="48">
        <v>46.881011999999998</v>
      </c>
      <c r="CQ443" s="2">
        <v>4.4439209999999996</v>
      </c>
      <c r="CR443" s="2">
        <v>8.5264640000000007</v>
      </c>
      <c r="CS443" s="2">
        <v>12.970385</v>
      </c>
      <c r="CT443" s="2">
        <v>-0.19378500000000001</v>
      </c>
      <c r="CU443" s="2">
        <v>0.84291000000000005</v>
      </c>
      <c r="CV443" s="2">
        <v>1.382E-3</v>
      </c>
      <c r="CW443" s="2">
        <v>0.65050699999999995</v>
      </c>
      <c r="CY443" s="2"/>
      <c r="CZ443" s="49">
        <f t="shared" si="52"/>
        <v>0.71683566666666665</v>
      </c>
    </row>
    <row r="444" spans="1:104" x14ac:dyDescent="0.2">
      <c r="A444" s="31" t="s">
        <v>2471</v>
      </c>
      <c r="B444" t="s">
        <v>1950</v>
      </c>
      <c r="C444" t="s">
        <v>1745</v>
      </c>
      <c r="D444" t="s">
        <v>1681</v>
      </c>
      <c r="E444">
        <v>73</v>
      </c>
      <c r="F444">
        <v>205</v>
      </c>
      <c r="G444" t="s">
        <v>1668</v>
      </c>
      <c r="I444" t="s">
        <v>82</v>
      </c>
      <c r="J444" t="s">
        <v>83</v>
      </c>
      <c r="K444" t="s">
        <v>85</v>
      </c>
      <c r="L444" t="s">
        <v>45</v>
      </c>
      <c r="M444" t="s">
        <v>44</v>
      </c>
      <c r="N444">
        <v>79</v>
      </c>
      <c r="O444">
        <v>25</v>
      </c>
      <c r="P444">
        <v>25</v>
      </c>
      <c r="Q444">
        <v>50</v>
      </c>
      <c r="R444">
        <v>1</v>
      </c>
      <c r="S444">
        <v>4</v>
      </c>
      <c r="T444">
        <v>-5</v>
      </c>
      <c r="U444">
        <v>58</v>
      </c>
      <c r="V444">
        <v>194</v>
      </c>
      <c r="W444">
        <v>79</v>
      </c>
      <c r="X444">
        <v>38</v>
      </c>
      <c r="Y444">
        <v>68</v>
      </c>
      <c r="Z444">
        <v>43</v>
      </c>
      <c r="AA444">
        <v>20</v>
      </c>
      <c r="AB444">
        <v>10</v>
      </c>
      <c r="AC444">
        <v>11</v>
      </c>
      <c r="AD444">
        <v>0.4</v>
      </c>
      <c r="AE444">
        <v>19</v>
      </c>
      <c r="AF444">
        <v>6</v>
      </c>
      <c r="AG444">
        <v>0</v>
      </c>
      <c r="AH444">
        <v>16</v>
      </c>
      <c r="AI444">
        <v>0</v>
      </c>
      <c r="AJ444">
        <v>9</v>
      </c>
      <c r="AK444">
        <v>17</v>
      </c>
      <c r="AL444">
        <v>8</v>
      </c>
      <c r="AM444">
        <v>5</v>
      </c>
      <c r="AN444">
        <v>20</v>
      </c>
      <c r="AO444">
        <v>7</v>
      </c>
      <c r="AP444">
        <v>0</v>
      </c>
      <c r="AQ444">
        <v>4</v>
      </c>
      <c r="AR444">
        <v>14</v>
      </c>
      <c r="AS444">
        <v>11</v>
      </c>
      <c r="AT444">
        <v>9</v>
      </c>
      <c r="AU444">
        <v>16</v>
      </c>
      <c r="AV444">
        <v>0</v>
      </c>
      <c r="AW444">
        <v>0</v>
      </c>
      <c r="AX444">
        <v>76</v>
      </c>
      <c r="AY444">
        <v>26</v>
      </c>
      <c r="AZ444">
        <v>51</v>
      </c>
      <c r="BA444">
        <v>2</v>
      </c>
      <c r="BB444">
        <v>62382</v>
      </c>
      <c r="BC444">
        <v>1215</v>
      </c>
      <c r="BD444">
        <v>10749</v>
      </c>
      <c r="BE444">
        <v>1668</v>
      </c>
      <c r="BF444">
        <v>24</v>
      </c>
      <c r="BG444">
        <v>2</v>
      </c>
      <c r="BH444">
        <v>0</v>
      </c>
      <c r="BI444">
        <v>0</v>
      </c>
      <c r="BJ444">
        <v>0</v>
      </c>
      <c r="BK444">
        <v>19</v>
      </c>
      <c r="BL444">
        <v>0</v>
      </c>
      <c r="BM444">
        <v>0.26</v>
      </c>
      <c r="BN444" s="3">
        <f t="shared" si="48"/>
        <v>3.6689785871280534</v>
      </c>
      <c r="BO444" s="3">
        <f t="shared" si="49"/>
        <v>4.2253507561153487</v>
      </c>
      <c r="BP444" s="43">
        <v>-1.9</v>
      </c>
      <c r="BQ444" s="43">
        <v>6.7</v>
      </c>
      <c r="BR444" s="43">
        <v>0.5</v>
      </c>
      <c r="BS444" s="44">
        <f t="shared" si="53"/>
        <v>41.380072083479597</v>
      </c>
      <c r="BT444" s="45">
        <v>28.61140281995587</v>
      </c>
      <c r="BU444" s="45">
        <v>9.7297938874538303</v>
      </c>
      <c r="BV444" s="45">
        <v>-1.1241088087177273</v>
      </c>
      <c r="BW444" s="45">
        <v>-0.20468442637529793</v>
      </c>
      <c r="BX444" s="45">
        <v>-1.6817404564170155</v>
      </c>
      <c r="BY444" s="44">
        <f t="shared" si="54"/>
        <v>35.33066301589966</v>
      </c>
      <c r="BZ444" s="45">
        <v>6.8053452344744239</v>
      </c>
      <c r="CA444" s="45">
        <v>0.82978082664816599</v>
      </c>
      <c r="CB444" s="45">
        <v>0.8921864633072748</v>
      </c>
      <c r="CC444" s="45">
        <v>-2.4779034568499254</v>
      </c>
      <c r="CD444" s="44">
        <f t="shared" si="55"/>
        <v>6.0494090675799397</v>
      </c>
      <c r="CE444" s="46">
        <v>1039.7</v>
      </c>
      <c r="CF444" s="46">
        <v>20.25</v>
      </c>
      <c r="CG444" s="46">
        <v>179.15</v>
      </c>
      <c r="CH444" s="46">
        <v>1239.1000000000001</v>
      </c>
      <c r="CI444" s="47">
        <v>2311666.6666666698</v>
      </c>
      <c r="CJ444">
        <v>3138921</v>
      </c>
      <c r="CK444" s="2">
        <v>49.400002000000001</v>
      </c>
      <c r="CL444">
        <v>2.9</v>
      </c>
      <c r="CM444" s="3">
        <v>4.25</v>
      </c>
      <c r="CN444" s="2">
        <f t="shared" si="50"/>
        <v>8.8817841970012523E-16</v>
      </c>
      <c r="CO444" s="2">
        <f t="shared" si="51"/>
        <v>-3.1152510000000007</v>
      </c>
      <c r="CP444" s="48">
        <v>66.272079000000005</v>
      </c>
      <c r="CQ444" s="2">
        <v>21.734622999999999</v>
      </c>
      <c r="CR444" s="2">
        <v>25.742857000000001</v>
      </c>
      <c r="CS444" s="2">
        <v>47.47748</v>
      </c>
      <c r="CT444" s="2">
        <v>6.4914319999999996</v>
      </c>
      <c r="CU444" s="2">
        <v>1.709066</v>
      </c>
      <c r="CV444" s="2">
        <v>-6.5750000000000003E-2</v>
      </c>
      <c r="CW444" s="2">
        <v>8.1347489999999993</v>
      </c>
      <c r="CX444" t="s">
        <v>45</v>
      </c>
      <c r="CY444" s="2">
        <v>4.3</v>
      </c>
      <c r="CZ444" s="49">
        <f t="shared" si="52"/>
        <v>3.2115829999999996</v>
      </c>
    </row>
    <row r="445" spans="1:104" x14ac:dyDescent="0.2">
      <c r="A445" s="31" t="s">
        <v>2472</v>
      </c>
      <c r="B445" t="s">
        <v>2473</v>
      </c>
      <c r="D445" t="s">
        <v>1761</v>
      </c>
      <c r="E445">
        <v>73</v>
      </c>
      <c r="F445">
        <v>204</v>
      </c>
      <c r="G445" t="s">
        <v>1663</v>
      </c>
      <c r="I445" t="s">
        <v>219</v>
      </c>
      <c r="J445" t="s">
        <v>220</v>
      </c>
      <c r="K445" t="s">
        <v>110</v>
      </c>
      <c r="L445" t="s">
        <v>110</v>
      </c>
      <c r="M445" t="s">
        <v>57</v>
      </c>
      <c r="N445">
        <v>80</v>
      </c>
      <c r="O445">
        <v>3</v>
      </c>
      <c r="P445">
        <v>20</v>
      </c>
      <c r="Q445">
        <v>23</v>
      </c>
      <c r="R445">
        <v>0</v>
      </c>
      <c r="S445">
        <v>2</v>
      </c>
      <c r="T445">
        <v>3</v>
      </c>
      <c r="U445">
        <v>70</v>
      </c>
      <c r="V445">
        <v>99</v>
      </c>
      <c r="W445">
        <v>165</v>
      </c>
      <c r="X445">
        <v>166</v>
      </c>
      <c r="Y445">
        <v>34</v>
      </c>
      <c r="Z445">
        <v>67</v>
      </c>
      <c r="AA445">
        <v>20</v>
      </c>
      <c r="AB445">
        <v>0</v>
      </c>
      <c r="AC445">
        <v>0</v>
      </c>
      <c r="AD445">
        <v>0</v>
      </c>
      <c r="AE445">
        <v>3</v>
      </c>
      <c r="AF445">
        <v>0</v>
      </c>
      <c r="AG445">
        <v>0</v>
      </c>
      <c r="AH445">
        <v>14</v>
      </c>
      <c r="AI445">
        <v>1</v>
      </c>
      <c r="AJ445">
        <v>5</v>
      </c>
      <c r="AK445">
        <v>6</v>
      </c>
      <c r="AL445">
        <v>14</v>
      </c>
      <c r="AM445">
        <v>5</v>
      </c>
      <c r="AN445">
        <v>15</v>
      </c>
      <c r="AO445">
        <v>2</v>
      </c>
      <c r="AP445">
        <v>0</v>
      </c>
      <c r="AQ445">
        <v>0</v>
      </c>
      <c r="AR445">
        <v>1</v>
      </c>
      <c r="AS445">
        <v>2</v>
      </c>
      <c r="AT445">
        <v>2</v>
      </c>
      <c r="AU445">
        <v>1</v>
      </c>
      <c r="AV445">
        <v>0</v>
      </c>
      <c r="AW445">
        <v>0</v>
      </c>
      <c r="AX445">
        <v>70</v>
      </c>
      <c r="AY445">
        <v>9</v>
      </c>
      <c r="AZ445">
        <v>90</v>
      </c>
      <c r="BA445">
        <v>29</v>
      </c>
      <c r="BB445">
        <v>83308</v>
      </c>
      <c r="BC445">
        <v>15601</v>
      </c>
      <c r="BD445">
        <v>5624</v>
      </c>
      <c r="BE445">
        <v>2239</v>
      </c>
      <c r="BF445">
        <v>35</v>
      </c>
      <c r="BG445">
        <v>0</v>
      </c>
      <c r="BH445">
        <v>0</v>
      </c>
      <c r="BI445">
        <v>0</v>
      </c>
      <c r="BJ445">
        <v>0</v>
      </c>
      <c r="BK445">
        <v>6</v>
      </c>
      <c r="BL445">
        <v>0.05</v>
      </c>
      <c r="BM445">
        <v>-0.04</v>
      </c>
      <c r="BN445" s="3">
        <f t="shared" si="48"/>
        <v>3.6891703867155798</v>
      </c>
      <c r="BO445" s="3">
        <f t="shared" si="49"/>
        <v>3.3024905232641641</v>
      </c>
      <c r="BP445" s="43">
        <v>-2.6</v>
      </c>
      <c r="BQ445" s="43">
        <v>0.9</v>
      </c>
      <c r="BR445" s="43">
        <v>2.5</v>
      </c>
      <c r="BS445" s="44">
        <f t="shared" si="53"/>
        <v>40.737061361431564</v>
      </c>
      <c r="BT445" s="45">
        <v>7.3911314580608565</v>
      </c>
      <c r="BU445" s="45">
        <v>0.39800443193229246</v>
      </c>
      <c r="BV445" s="45">
        <v>-1.2296011957104809</v>
      </c>
      <c r="BW445" s="45">
        <v>0.37177118546707821</v>
      </c>
      <c r="BX445" s="45">
        <v>2.7930808550207944</v>
      </c>
      <c r="BY445" s="44">
        <f t="shared" si="54"/>
        <v>9.7243867347705404</v>
      </c>
      <c r="BZ445" s="45">
        <v>20.943987497021403</v>
      </c>
      <c r="CA445" s="45">
        <v>2.2658657456407689</v>
      </c>
      <c r="CB445" s="45">
        <v>12.531013802936393</v>
      </c>
      <c r="CC445" s="45">
        <v>-4.7281924189375371</v>
      </c>
      <c r="CD445" s="44">
        <f t="shared" si="55"/>
        <v>31.012674626661024</v>
      </c>
      <c r="CE445" s="46">
        <v>1388.4666666666667</v>
      </c>
      <c r="CF445" s="46">
        <v>260.01666666666665</v>
      </c>
      <c r="CG445" s="46">
        <v>93.733333333333334</v>
      </c>
      <c r="CH445" s="46">
        <v>1742.2166666666667</v>
      </c>
      <c r="CI445" s="47">
        <v>2875000</v>
      </c>
      <c r="CJ445">
        <v>3666177</v>
      </c>
      <c r="CK445" s="2">
        <v>69.5</v>
      </c>
      <c r="CL445">
        <v>3.15</v>
      </c>
      <c r="CM445" s="3">
        <v>3.15</v>
      </c>
      <c r="CN445" s="2">
        <f t="shared" si="50"/>
        <v>-4.5499999999999989</v>
      </c>
      <c r="CO445" s="2">
        <f t="shared" si="51"/>
        <v>-3.576401999999999</v>
      </c>
      <c r="CP445" s="48">
        <v>63.401463</v>
      </c>
      <c r="CQ445" s="2">
        <v>3.0376020000000001</v>
      </c>
      <c r="CR445" s="2">
        <v>14.293395</v>
      </c>
      <c r="CS445" s="2">
        <v>17.330997</v>
      </c>
      <c r="CT445" s="2">
        <v>1.211759</v>
      </c>
      <c r="CU445" s="2">
        <v>3.058427</v>
      </c>
      <c r="CV445" s="2">
        <v>0.103412</v>
      </c>
      <c r="CW445" s="2">
        <v>4.3735980000000003</v>
      </c>
      <c r="CX445" t="s">
        <v>110</v>
      </c>
      <c r="CY445" s="2">
        <v>2.9</v>
      </c>
      <c r="CZ445" s="49">
        <f t="shared" si="52"/>
        <v>1.9578660000000001</v>
      </c>
    </row>
    <row r="446" spans="1:104" x14ac:dyDescent="0.2">
      <c r="A446" s="31" t="s">
        <v>2474</v>
      </c>
      <c r="B446" t="s">
        <v>1691</v>
      </c>
      <c r="C446" t="s">
        <v>1745</v>
      </c>
      <c r="D446" t="s">
        <v>1681</v>
      </c>
      <c r="E446">
        <v>71</v>
      </c>
      <c r="F446">
        <v>191</v>
      </c>
      <c r="G446" t="s">
        <v>1663</v>
      </c>
      <c r="I446" t="s">
        <v>221</v>
      </c>
      <c r="J446" t="s">
        <v>222</v>
      </c>
      <c r="K446" t="s">
        <v>110</v>
      </c>
      <c r="L446" t="s">
        <v>110</v>
      </c>
      <c r="M446" t="s">
        <v>48</v>
      </c>
      <c r="N446">
        <v>71</v>
      </c>
      <c r="O446">
        <v>17</v>
      </c>
      <c r="P446">
        <v>14</v>
      </c>
      <c r="Q446">
        <v>31</v>
      </c>
      <c r="R446">
        <v>-4</v>
      </c>
      <c r="S446">
        <v>4</v>
      </c>
      <c r="T446">
        <v>1</v>
      </c>
      <c r="U446">
        <v>56</v>
      </c>
      <c r="V446">
        <v>108</v>
      </c>
      <c r="W446">
        <v>80</v>
      </c>
      <c r="X446">
        <v>33</v>
      </c>
      <c r="Y446">
        <v>30</v>
      </c>
      <c r="Z446">
        <v>26</v>
      </c>
      <c r="AA446">
        <v>13</v>
      </c>
      <c r="AB446">
        <v>76</v>
      </c>
      <c r="AC446">
        <v>142</v>
      </c>
      <c r="AD446">
        <v>5.3</v>
      </c>
      <c r="AE446">
        <v>12</v>
      </c>
      <c r="AF446">
        <v>5</v>
      </c>
      <c r="AG446">
        <v>0</v>
      </c>
      <c r="AH446">
        <v>9</v>
      </c>
      <c r="AI446">
        <v>0</v>
      </c>
      <c r="AJ446">
        <v>5</v>
      </c>
      <c r="AK446">
        <v>3</v>
      </c>
      <c r="AL446">
        <v>11</v>
      </c>
      <c r="AM446">
        <v>4</v>
      </c>
      <c r="AN446">
        <v>10</v>
      </c>
      <c r="AO446">
        <v>0</v>
      </c>
      <c r="AP446">
        <v>0</v>
      </c>
      <c r="AQ446">
        <v>0</v>
      </c>
      <c r="AR446">
        <v>11</v>
      </c>
      <c r="AS446">
        <v>6</v>
      </c>
      <c r="AT446">
        <v>4</v>
      </c>
      <c r="AU446">
        <v>13</v>
      </c>
      <c r="AV446">
        <v>0</v>
      </c>
      <c r="AW446">
        <v>0</v>
      </c>
      <c r="AX446">
        <v>47</v>
      </c>
      <c r="AY446">
        <v>15</v>
      </c>
      <c r="AZ446">
        <v>37</v>
      </c>
      <c r="BA446">
        <v>1</v>
      </c>
      <c r="BB446">
        <v>49850</v>
      </c>
      <c r="BC446">
        <v>1615</v>
      </c>
      <c r="BD446">
        <v>7465</v>
      </c>
      <c r="BE446">
        <v>1349</v>
      </c>
      <c r="BF446">
        <v>23</v>
      </c>
      <c r="BG446">
        <v>0</v>
      </c>
      <c r="BH446">
        <v>1</v>
      </c>
      <c r="BI446">
        <v>0</v>
      </c>
      <c r="BJ446">
        <v>0</v>
      </c>
      <c r="BK446">
        <v>14</v>
      </c>
      <c r="BL446">
        <v>0</v>
      </c>
      <c r="BM446">
        <v>-0.03</v>
      </c>
      <c r="BN446" s="3">
        <f t="shared" si="48"/>
        <v>2.7914172238076462</v>
      </c>
      <c r="BO446" s="3">
        <f t="shared" si="49"/>
        <v>3.4572630416366308</v>
      </c>
      <c r="BP446" s="43">
        <v>-3.1</v>
      </c>
      <c r="BQ446" s="43">
        <v>2.6</v>
      </c>
      <c r="BR446" s="43">
        <v>0.5</v>
      </c>
      <c r="BS446" s="44">
        <f t="shared" si="53"/>
        <v>21.863682996560659</v>
      </c>
      <c r="BT446" s="45">
        <v>12.153212925018073</v>
      </c>
      <c r="BU446" s="45">
        <v>6.1288008593204495</v>
      </c>
      <c r="BV446" s="45">
        <v>-0.1959754288509383</v>
      </c>
      <c r="BW446" s="45">
        <v>-0.29383835181237095</v>
      </c>
      <c r="BX446" s="45">
        <v>-0.70686079682294534</v>
      </c>
      <c r="BY446" s="44">
        <f t="shared" si="54"/>
        <v>17.085339206852268</v>
      </c>
      <c r="BZ446" s="45">
        <v>6.4665933081271065</v>
      </c>
      <c r="CA446" s="45">
        <v>0.77739769673844661</v>
      </c>
      <c r="CB446" s="45">
        <v>2.3684925502172587</v>
      </c>
      <c r="CC446" s="45">
        <v>-4.8341397653744211</v>
      </c>
      <c r="CD446" s="44">
        <f t="shared" si="55"/>
        <v>4.7783437897083898</v>
      </c>
      <c r="CE446" s="46">
        <v>830.83333333333337</v>
      </c>
      <c r="CF446" s="46">
        <v>26.916666666666671</v>
      </c>
      <c r="CG446" s="46">
        <v>124.41666666666666</v>
      </c>
      <c r="CH446" s="46">
        <v>982.16666666666663</v>
      </c>
      <c r="CI446" s="47">
        <v>522500</v>
      </c>
      <c r="CJ446">
        <v>2081266</v>
      </c>
      <c r="CK446" s="2">
        <v>41.5</v>
      </c>
      <c r="CL446">
        <v>0.52200000000000002</v>
      </c>
      <c r="CM446" s="3">
        <v>1.4</v>
      </c>
      <c r="CN446" s="2">
        <f t="shared" si="50"/>
        <v>3.0339999999999998</v>
      </c>
      <c r="CO446" s="2">
        <f t="shared" si="51"/>
        <v>1.7002450000000002</v>
      </c>
      <c r="CP446" s="48">
        <v>61.83202</v>
      </c>
      <c r="CQ446" s="2">
        <v>15.378102999999999</v>
      </c>
      <c r="CR446" s="2">
        <v>15.454666</v>
      </c>
      <c r="CS446" s="2">
        <v>30.832768999999999</v>
      </c>
      <c r="CT446" s="2">
        <v>3.1367389999999999</v>
      </c>
      <c r="CU446" s="2">
        <v>1.323758</v>
      </c>
      <c r="CV446" s="2">
        <v>-6.0252E-2</v>
      </c>
      <c r="CW446" s="2">
        <v>4.400245</v>
      </c>
      <c r="CX446" t="s">
        <v>110</v>
      </c>
      <c r="CY446" s="2">
        <v>0</v>
      </c>
      <c r="CZ446" s="49">
        <f t="shared" si="52"/>
        <v>1.9667483333333333</v>
      </c>
    </row>
    <row r="447" spans="1:104" x14ac:dyDescent="0.2">
      <c r="A447" s="31" t="s">
        <v>2475</v>
      </c>
      <c r="B447" t="s">
        <v>2476</v>
      </c>
      <c r="C447" t="s">
        <v>1819</v>
      </c>
      <c r="D447" t="s">
        <v>1681</v>
      </c>
      <c r="E447">
        <v>73</v>
      </c>
      <c r="F447">
        <v>188</v>
      </c>
      <c r="G447" t="s">
        <v>1663</v>
      </c>
      <c r="H447" t="s">
        <v>1664</v>
      </c>
      <c r="I447" t="s">
        <v>173</v>
      </c>
      <c r="J447" t="s">
        <v>778</v>
      </c>
      <c r="K447" t="s">
        <v>342</v>
      </c>
      <c r="L447" t="s">
        <v>342</v>
      </c>
      <c r="M447" t="s">
        <v>57</v>
      </c>
      <c r="N447">
        <v>3</v>
      </c>
      <c r="O447">
        <v>0</v>
      </c>
      <c r="P447">
        <v>0</v>
      </c>
      <c r="Q447">
        <v>0</v>
      </c>
      <c r="R447">
        <v>2</v>
      </c>
      <c r="S447">
        <v>2</v>
      </c>
      <c r="T447">
        <v>0</v>
      </c>
      <c r="U447">
        <v>2</v>
      </c>
      <c r="V447">
        <v>1</v>
      </c>
      <c r="W447">
        <v>0</v>
      </c>
      <c r="X447">
        <v>3</v>
      </c>
      <c r="Y447">
        <v>1</v>
      </c>
      <c r="Z447">
        <v>0</v>
      </c>
      <c r="AA447">
        <v>2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2</v>
      </c>
      <c r="AY447">
        <v>0</v>
      </c>
      <c r="AZ447">
        <v>0</v>
      </c>
      <c r="BA447">
        <v>0</v>
      </c>
      <c r="BB447">
        <v>1775</v>
      </c>
      <c r="BC447">
        <v>55</v>
      </c>
      <c r="BD447">
        <v>0</v>
      </c>
      <c r="BE447">
        <v>41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-7.0000000000000007E-2</v>
      </c>
      <c r="BM447">
        <v>0.23</v>
      </c>
      <c r="BN447" s="3" t="str">
        <f t="shared" si="48"/>
        <v xml:space="preserve"> </v>
      </c>
      <c r="BO447" s="3" t="str">
        <f t="shared" si="49"/>
        <v xml:space="preserve"> </v>
      </c>
      <c r="BP447" s="43">
        <v>2.2999999999999998</v>
      </c>
      <c r="BQ447" s="43">
        <v>-0.1</v>
      </c>
      <c r="BR447" s="43">
        <v>0.6</v>
      </c>
      <c r="BS447" s="44">
        <f t="shared" si="53"/>
        <v>1.2061639184450876</v>
      </c>
      <c r="BT447" s="45">
        <v>6.0638341751429459E-2</v>
      </c>
      <c r="BU447" s="45">
        <v>0</v>
      </c>
      <c r="BV447" s="45">
        <v>-9.5183209218961215E-2</v>
      </c>
      <c r="BW447" s="45">
        <v>-3.0520799741202065E-3</v>
      </c>
      <c r="BX447" s="45">
        <v>0</v>
      </c>
      <c r="BY447" s="44">
        <f t="shared" si="54"/>
        <v>-3.7596947441651964E-2</v>
      </c>
      <c r="BZ447" s="45">
        <v>1.5141296065584013</v>
      </c>
      <c r="CA447" s="45">
        <v>0</v>
      </c>
      <c r="CB447" s="45">
        <v>0.12789134429117779</v>
      </c>
      <c r="CC447" s="45">
        <v>-0.3982600849628396</v>
      </c>
      <c r="CD447" s="44">
        <f t="shared" si="55"/>
        <v>1.2437608658867396</v>
      </c>
      <c r="CE447" s="46">
        <v>29.583333333333332</v>
      </c>
      <c r="CF447" s="46">
        <v>0.91666666666666652</v>
      </c>
      <c r="CG447" s="46">
        <v>0</v>
      </c>
      <c r="CH447" s="46">
        <v>30.5</v>
      </c>
      <c r="CI447" s="47">
        <v>483333.33333333331</v>
      </c>
      <c r="CL447">
        <v>0.47499999999999998</v>
      </c>
      <c r="CM447" s="3">
        <v>0.5</v>
      </c>
      <c r="CN447" s="2">
        <f t="shared" si="50"/>
        <v>0.57500000000000007</v>
      </c>
      <c r="CO447" s="2">
        <f t="shared" si="51"/>
        <v>1.6034729999999999</v>
      </c>
      <c r="CP447" s="48">
        <v>29.128537999999999</v>
      </c>
      <c r="CQ447" s="2">
        <v>1.7281409999999999</v>
      </c>
      <c r="CR447" s="2">
        <v>5.5188519999999999</v>
      </c>
      <c r="CS447" s="2">
        <v>7.2469929999999998</v>
      </c>
      <c r="CT447" s="2">
        <v>0.37838699999999997</v>
      </c>
      <c r="CU447" s="2">
        <v>1.2249479999999999</v>
      </c>
      <c r="CV447" s="2">
        <v>1.3799999999999999E-4</v>
      </c>
      <c r="CW447" s="2">
        <v>1.6034729999999999</v>
      </c>
      <c r="CZ447" s="49">
        <f t="shared" si="52"/>
        <v>1.034491</v>
      </c>
    </row>
    <row r="448" spans="1:104" x14ac:dyDescent="0.2">
      <c r="A448" s="31" t="s">
        <v>2477</v>
      </c>
      <c r="B448" t="s">
        <v>2478</v>
      </c>
      <c r="C448" t="s">
        <v>1819</v>
      </c>
      <c r="D448" t="s">
        <v>1681</v>
      </c>
      <c r="E448">
        <v>73</v>
      </c>
      <c r="F448">
        <v>201</v>
      </c>
      <c r="G448" t="s">
        <v>1663</v>
      </c>
      <c r="I448" t="s">
        <v>231</v>
      </c>
      <c r="J448" s="18" t="s">
        <v>778</v>
      </c>
      <c r="K448" t="s">
        <v>127</v>
      </c>
      <c r="M448" t="s">
        <v>69</v>
      </c>
      <c r="N448">
        <v>8</v>
      </c>
      <c r="O448">
        <v>1</v>
      </c>
      <c r="P448">
        <v>1</v>
      </c>
      <c r="Q448">
        <v>2</v>
      </c>
      <c r="R448">
        <v>1</v>
      </c>
      <c r="S448">
        <v>0</v>
      </c>
      <c r="T448">
        <v>0</v>
      </c>
      <c r="U448">
        <v>0</v>
      </c>
      <c r="V448">
        <v>6</v>
      </c>
      <c r="W448">
        <v>7</v>
      </c>
      <c r="X448">
        <v>1</v>
      </c>
      <c r="Y448">
        <v>1</v>
      </c>
      <c r="Z448">
        <v>0</v>
      </c>
      <c r="AA448">
        <v>1</v>
      </c>
      <c r="AB448">
        <v>4</v>
      </c>
      <c r="AC448">
        <v>7</v>
      </c>
      <c r="AD448">
        <v>2.4</v>
      </c>
      <c r="AE448">
        <v>1</v>
      </c>
      <c r="AF448">
        <v>0</v>
      </c>
      <c r="AG448">
        <v>0</v>
      </c>
      <c r="AH448">
        <v>1</v>
      </c>
      <c r="AI448">
        <v>0</v>
      </c>
      <c r="AJ448">
        <v>0</v>
      </c>
      <c r="AK448">
        <v>1</v>
      </c>
      <c r="AL448">
        <v>0</v>
      </c>
      <c r="AM448">
        <v>0</v>
      </c>
      <c r="AN448">
        <v>1</v>
      </c>
      <c r="AO448">
        <v>1</v>
      </c>
      <c r="AP448">
        <v>0</v>
      </c>
      <c r="AQ448">
        <v>1</v>
      </c>
      <c r="AR448">
        <v>0</v>
      </c>
      <c r="AS448">
        <v>1</v>
      </c>
      <c r="AT448">
        <v>0</v>
      </c>
      <c r="AU448">
        <v>1</v>
      </c>
      <c r="AV448">
        <v>0</v>
      </c>
      <c r="AW448">
        <v>0</v>
      </c>
      <c r="AX448">
        <v>3</v>
      </c>
      <c r="AY448">
        <v>1</v>
      </c>
      <c r="AZ448">
        <v>2</v>
      </c>
      <c r="BA448">
        <v>1</v>
      </c>
      <c r="BB448">
        <v>4609</v>
      </c>
      <c r="BC448">
        <v>281</v>
      </c>
      <c r="BD448">
        <v>223</v>
      </c>
      <c r="BE448">
        <v>124</v>
      </c>
      <c r="BF448">
        <v>1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0.02</v>
      </c>
      <c r="BM448">
        <v>-0.22</v>
      </c>
      <c r="BN448" s="3" t="str">
        <f t="shared" si="48"/>
        <v xml:space="preserve"> </v>
      </c>
      <c r="BO448" s="3" t="str">
        <f t="shared" si="49"/>
        <v xml:space="preserve"> </v>
      </c>
      <c r="BP448" s="43">
        <v>1</v>
      </c>
      <c r="BQ448" s="43">
        <v>0.1</v>
      </c>
      <c r="BR448" s="43">
        <v>0.3</v>
      </c>
      <c r="BS448" s="44">
        <f t="shared" si="53"/>
        <v>2.8606935431039857</v>
      </c>
      <c r="BT448" s="45">
        <v>0.59040511971085496</v>
      </c>
      <c r="BU448" s="45">
        <v>0.17349662070605376</v>
      </c>
      <c r="BV448" s="45">
        <v>-0.64629948515749958</v>
      </c>
      <c r="BW448" s="45">
        <v>-5.6404266291938135E-2</v>
      </c>
      <c r="BX448" s="45">
        <v>0</v>
      </c>
      <c r="BY448" s="44">
        <f t="shared" si="54"/>
        <v>6.1197988967471015E-2</v>
      </c>
      <c r="BZ448" s="45">
        <v>1.7759859909006881</v>
      </c>
      <c r="CA448" s="45">
        <v>2.860132837078536E-2</v>
      </c>
      <c r="CB448" s="45">
        <v>-0.11679144813994832</v>
      </c>
      <c r="CC448" s="45">
        <v>1.1116996830049899</v>
      </c>
      <c r="CD448" s="44">
        <f t="shared" si="55"/>
        <v>2.7994955541365147</v>
      </c>
      <c r="CE448" s="46">
        <v>76.816666666666663</v>
      </c>
      <c r="CF448" s="46">
        <v>4.6833333333333336</v>
      </c>
      <c r="CG448" s="46">
        <v>3.7166666666666668</v>
      </c>
      <c r="CH448" s="46">
        <v>85.216666666666669</v>
      </c>
      <c r="CI448" s="47">
        <v>515000</v>
      </c>
      <c r="CL448">
        <v>0.51500000000000001</v>
      </c>
      <c r="CM448" s="2"/>
      <c r="CN448" s="2">
        <f t="shared" si="50"/>
        <v>0.35499999999999998</v>
      </c>
      <c r="CO448" s="2">
        <f t="shared" si="51"/>
        <v>2.3912779999999998</v>
      </c>
      <c r="CP448" s="48">
        <v>36.996760999999999</v>
      </c>
      <c r="CQ448" s="2">
        <v>4.2014889999999996</v>
      </c>
      <c r="CR448" s="2">
        <v>6.5328160000000004</v>
      </c>
      <c r="CS448" s="2">
        <v>10.734306</v>
      </c>
      <c r="CT448" s="2">
        <v>0.18958700000000001</v>
      </c>
      <c r="CU448" s="2">
        <v>0.70229600000000003</v>
      </c>
      <c r="CV448" s="2">
        <v>-6.0499999999999996E-4</v>
      </c>
      <c r="CW448" s="2">
        <v>0.89127800000000001</v>
      </c>
      <c r="CY448" s="2"/>
      <c r="CZ448" s="49">
        <f t="shared" si="52"/>
        <v>0.79709266666666667</v>
      </c>
    </row>
    <row r="449" spans="1:104" x14ac:dyDescent="0.2">
      <c r="A449" s="31" t="s">
        <v>2479</v>
      </c>
      <c r="B449" t="s">
        <v>2480</v>
      </c>
      <c r="C449" t="s">
        <v>1745</v>
      </c>
      <c r="D449" t="s">
        <v>1681</v>
      </c>
      <c r="E449">
        <v>73</v>
      </c>
      <c r="F449">
        <v>182</v>
      </c>
      <c r="G449" t="s">
        <v>1668</v>
      </c>
      <c r="H449" t="s">
        <v>1664</v>
      </c>
      <c r="I449" t="s">
        <v>136</v>
      </c>
      <c r="J449" t="s">
        <v>137</v>
      </c>
      <c r="K449" t="s">
        <v>74</v>
      </c>
      <c r="L449" t="s">
        <v>74</v>
      </c>
      <c r="M449" t="s">
        <v>44</v>
      </c>
      <c r="N449">
        <v>2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1</v>
      </c>
      <c r="W449">
        <v>7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983</v>
      </c>
      <c r="BC449">
        <v>0</v>
      </c>
      <c r="BD449">
        <v>0</v>
      </c>
      <c r="BE449">
        <v>25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1</v>
      </c>
      <c r="BL449">
        <v>0.08</v>
      </c>
      <c r="BM449">
        <v>-0.14000000000000001</v>
      </c>
      <c r="BN449" s="3" t="str">
        <f t="shared" si="48"/>
        <v xml:space="preserve"> </v>
      </c>
      <c r="BO449" s="3" t="str">
        <f t="shared" si="49"/>
        <v xml:space="preserve"> </v>
      </c>
      <c r="BP449" s="43">
        <v>0</v>
      </c>
      <c r="BQ449" s="43">
        <v>-0.1</v>
      </c>
      <c r="BR449" s="43">
        <v>0</v>
      </c>
      <c r="BS449" s="44">
        <f t="shared" si="53"/>
        <v>0.6274236526148107</v>
      </c>
      <c r="BT449" s="45">
        <v>-0.35492879707424746</v>
      </c>
      <c r="BU449" s="45">
        <v>0</v>
      </c>
      <c r="BV449" s="45">
        <v>0.26593381596956117</v>
      </c>
      <c r="BW449" s="45">
        <v>0</v>
      </c>
      <c r="BX449" s="45">
        <v>0</v>
      </c>
      <c r="BY449" s="44">
        <f t="shared" si="54"/>
        <v>-8.8994981104686288E-2</v>
      </c>
      <c r="BZ449" s="45">
        <v>0.49744079764668242</v>
      </c>
      <c r="CA449" s="45">
        <v>0</v>
      </c>
      <c r="CB449" s="45">
        <v>0</v>
      </c>
      <c r="CC449" s="45">
        <v>0.2189778360728146</v>
      </c>
      <c r="CD449" s="44">
        <f t="shared" si="55"/>
        <v>0.71641863371949699</v>
      </c>
      <c r="CE449" s="46">
        <v>16.383333333333333</v>
      </c>
      <c r="CF449" s="46">
        <v>0</v>
      </c>
      <c r="CG449" s="46">
        <v>0</v>
      </c>
      <c r="CH449" s="46">
        <v>16.383333333333333</v>
      </c>
      <c r="CI449" s="47">
        <v>858333.33333333337</v>
      </c>
      <c r="CL449">
        <v>0.63500000000000001</v>
      </c>
      <c r="CM449" s="3">
        <v>0.66</v>
      </c>
      <c r="CN449" s="2">
        <f t="shared" si="50"/>
        <v>-0.505</v>
      </c>
      <c r="CO449" s="2">
        <f t="shared" si="51"/>
        <v>0.88760099999999997</v>
      </c>
      <c r="CP449" s="48">
        <v>28.715343000000001</v>
      </c>
      <c r="CQ449" s="2">
        <v>5.4053129999999996</v>
      </c>
      <c r="CR449" s="2">
        <v>6.7204930000000003</v>
      </c>
      <c r="CS449" s="2">
        <v>12.125807</v>
      </c>
      <c r="CT449" s="2">
        <v>0.79357699999999998</v>
      </c>
      <c r="CU449" s="2">
        <v>0.57582500000000003</v>
      </c>
      <c r="CV449" s="2">
        <v>-1.8010000000000001E-3</v>
      </c>
      <c r="CW449" s="2">
        <v>1.3676010000000001</v>
      </c>
      <c r="CZ449" s="49">
        <f t="shared" si="52"/>
        <v>0.95586700000000002</v>
      </c>
    </row>
    <row r="450" spans="1:104" x14ac:dyDescent="0.2">
      <c r="A450" s="31" t="s">
        <v>2481</v>
      </c>
      <c r="B450" t="s">
        <v>2482</v>
      </c>
      <c r="C450" t="s">
        <v>2244</v>
      </c>
      <c r="D450" t="s">
        <v>1662</v>
      </c>
      <c r="E450">
        <v>74</v>
      </c>
      <c r="F450">
        <v>195</v>
      </c>
      <c r="G450" t="s">
        <v>1668</v>
      </c>
      <c r="H450" t="s">
        <v>1664</v>
      </c>
      <c r="I450" t="s">
        <v>427</v>
      </c>
      <c r="J450" t="s">
        <v>428</v>
      </c>
      <c r="K450" t="s">
        <v>170</v>
      </c>
      <c r="L450" t="s">
        <v>170</v>
      </c>
      <c r="M450" t="s">
        <v>57</v>
      </c>
      <c r="N450">
        <v>6</v>
      </c>
      <c r="O450">
        <v>0</v>
      </c>
      <c r="P450">
        <v>1</v>
      </c>
      <c r="Q450">
        <v>1</v>
      </c>
      <c r="R450">
        <v>0</v>
      </c>
      <c r="S450">
        <v>0</v>
      </c>
      <c r="T450">
        <v>0</v>
      </c>
      <c r="U450">
        <v>0</v>
      </c>
      <c r="V450">
        <v>4</v>
      </c>
      <c r="W450">
        <v>2</v>
      </c>
      <c r="X450">
        <v>8</v>
      </c>
      <c r="Y450">
        <v>3</v>
      </c>
      <c r="Z450">
        <v>5</v>
      </c>
      <c r="AA450">
        <v>1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1</v>
      </c>
      <c r="AK450">
        <v>1</v>
      </c>
      <c r="AL450">
        <v>0</v>
      </c>
      <c r="AM450">
        <v>0</v>
      </c>
      <c r="AN450">
        <v>1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3</v>
      </c>
      <c r="AY450">
        <v>1</v>
      </c>
      <c r="AZ450">
        <v>2</v>
      </c>
      <c r="BA450">
        <v>0</v>
      </c>
      <c r="BB450">
        <v>5539</v>
      </c>
      <c r="BC450">
        <v>40</v>
      </c>
      <c r="BD450">
        <v>895</v>
      </c>
      <c r="BE450">
        <v>144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1</v>
      </c>
      <c r="BL450">
        <v>0.01</v>
      </c>
      <c r="BM450">
        <v>0.05</v>
      </c>
      <c r="BN450" s="3" t="str">
        <f t="shared" si="48"/>
        <v xml:space="preserve"> </v>
      </c>
      <c r="BO450" s="3" t="str">
        <f t="shared" si="49"/>
        <v xml:space="preserve"> </v>
      </c>
      <c r="BP450" s="43">
        <v>0.7</v>
      </c>
      <c r="BQ450" s="43">
        <v>-0.1</v>
      </c>
      <c r="BR450" s="43">
        <v>0.3</v>
      </c>
      <c r="BS450" s="44">
        <f t="shared" si="53"/>
        <v>5.8886784549305418</v>
      </c>
      <c r="BT450" s="45">
        <v>-0.54143360616325675</v>
      </c>
      <c r="BU450" s="45">
        <v>0.25522954956664196</v>
      </c>
      <c r="BV450" s="45">
        <v>0.11208575657520072</v>
      </c>
      <c r="BW450" s="45">
        <v>-2.3394891277519051E-3</v>
      </c>
      <c r="BX450" s="45">
        <v>0</v>
      </c>
      <c r="BY450" s="44">
        <f t="shared" si="54"/>
        <v>-0.17645778914916599</v>
      </c>
      <c r="BZ450" s="45">
        <v>3.8977341086220765</v>
      </c>
      <c r="CA450" s="45">
        <v>0.4837820699233889</v>
      </c>
      <c r="CB450" s="45">
        <v>0.11481993142043</v>
      </c>
      <c r="CC450" s="45">
        <v>1.5688001341138123</v>
      </c>
      <c r="CD450" s="44">
        <f t="shared" si="55"/>
        <v>6.0651362440797074</v>
      </c>
      <c r="CE450" s="46">
        <v>92.316666666666663</v>
      </c>
      <c r="CF450" s="46">
        <v>0.66666666666666663</v>
      </c>
      <c r="CG450" s="46">
        <v>14.916666666666668</v>
      </c>
      <c r="CH450" s="46">
        <v>107.9</v>
      </c>
      <c r="CI450" s="47">
        <v>585000</v>
      </c>
      <c r="CL450">
        <v>0.52500000000000002</v>
      </c>
      <c r="CM450" s="3">
        <v>0.52500000000000002</v>
      </c>
      <c r="CN450" s="2">
        <f t="shared" si="50"/>
        <v>0.12499999999999992</v>
      </c>
      <c r="CO450" s="2">
        <f t="shared" si="51"/>
        <v>1.5299389999999997</v>
      </c>
      <c r="CP450" s="48">
        <v>30.389809</v>
      </c>
      <c r="CQ450" s="2">
        <v>1.7738929999999999</v>
      </c>
      <c r="CR450" s="2">
        <v>5.9829720000000002</v>
      </c>
      <c r="CS450" s="2">
        <v>7.7568650000000003</v>
      </c>
      <c r="CT450" s="2">
        <v>0.41411799999999999</v>
      </c>
      <c r="CU450" s="2">
        <v>1.190777</v>
      </c>
      <c r="CV450" s="2">
        <v>4.3999999999999999E-5</v>
      </c>
      <c r="CW450" s="2">
        <v>1.6049389999999999</v>
      </c>
      <c r="CZ450" s="49">
        <f t="shared" si="52"/>
        <v>1.0349796666666666</v>
      </c>
    </row>
    <row r="451" spans="1:104" x14ac:dyDescent="0.2">
      <c r="A451" s="31" t="s">
        <v>2483</v>
      </c>
      <c r="B451" t="s">
        <v>2484</v>
      </c>
      <c r="C451" t="s">
        <v>1692</v>
      </c>
      <c r="D451" t="s">
        <v>1681</v>
      </c>
      <c r="E451">
        <v>77</v>
      </c>
      <c r="F451">
        <v>250</v>
      </c>
      <c r="G451" t="s">
        <v>1663</v>
      </c>
      <c r="I451" t="s">
        <v>75</v>
      </c>
      <c r="J451" t="s">
        <v>546</v>
      </c>
      <c r="K451" t="s">
        <v>84</v>
      </c>
      <c r="L451" t="s">
        <v>84</v>
      </c>
      <c r="M451" t="s">
        <v>48</v>
      </c>
      <c r="N451">
        <v>22</v>
      </c>
      <c r="O451">
        <v>2</v>
      </c>
      <c r="P451">
        <v>0</v>
      </c>
      <c r="Q451">
        <v>2</v>
      </c>
      <c r="R451">
        <v>-2</v>
      </c>
      <c r="S451">
        <v>-1</v>
      </c>
      <c r="T451">
        <v>-1</v>
      </c>
      <c r="U451">
        <v>40</v>
      </c>
      <c r="V451">
        <v>6</v>
      </c>
      <c r="W451">
        <v>22</v>
      </c>
      <c r="X451">
        <v>2</v>
      </c>
      <c r="Y451">
        <v>2</v>
      </c>
      <c r="Z451">
        <v>1</v>
      </c>
      <c r="AA451">
        <v>0</v>
      </c>
      <c r="AB451">
        <v>0</v>
      </c>
      <c r="AC451">
        <v>0</v>
      </c>
      <c r="AD451">
        <v>0</v>
      </c>
      <c r="AE451">
        <v>2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1</v>
      </c>
      <c r="AP451">
        <v>0</v>
      </c>
      <c r="AQ451">
        <v>1</v>
      </c>
      <c r="AR451">
        <v>1</v>
      </c>
      <c r="AS451">
        <v>1</v>
      </c>
      <c r="AT451">
        <v>1</v>
      </c>
      <c r="AU451">
        <v>1</v>
      </c>
      <c r="AV451">
        <v>0</v>
      </c>
      <c r="AW451">
        <v>0</v>
      </c>
      <c r="AX451">
        <v>2</v>
      </c>
      <c r="AY451">
        <v>0</v>
      </c>
      <c r="AZ451">
        <v>5</v>
      </c>
      <c r="BA451">
        <v>1</v>
      </c>
      <c r="BB451">
        <v>5048</v>
      </c>
      <c r="BC451">
        <v>32</v>
      </c>
      <c r="BD451">
        <v>87</v>
      </c>
      <c r="BE451">
        <v>133</v>
      </c>
      <c r="BF451">
        <v>5</v>
      </c>
      <c r="BG451">
        <v>6</v>
      </c>
      <c r="BH451">
        <v>0</v>
      </c>
      <c r="BI451">
        <v>0</v>
      </c>
      <c r="BJ451">
        <v>0</v>
      </c>
      <c r="BK451">
        <v>3</v>
      </c>
      <c r="BL451">
        <v>-0.14000000000000001</v>
      </c>
      <c r="BM451">
        <v>-0.32</v>
      </c>
      <c r="BN451" s="3" t="str">
        <f t="shared" ref="BN451:BN514" si="56">IF(AND(BB451&gt;3600,BC451&gt;1200),(4*(AZ451-BA451+0.2*BF451)/BB451*3600+BA451/BC451*3600)/5," ")</f>
        <v xml:space="preserve"> </v>
      </c>
      <c r="BO451" s="3" t="str">
        <f t="shared" ref="BO451:BO514" si="57">IF(AND(BB451&gt;3600,BD451&gt;1200),(4*((AX451-AY451+0.2*BK451)/BB451*3600)+(AY451/BD451*3600))/5," ")</f>
        <v xml:space="preserve"> </v>
      </c>
      <c r="BP451" s="43">
        <v>-2.1</v>
      </c>
      <c r="BQ451" s="43">
        <v>-0.4</v>
      </c>
      <c r="BR451" s="43">
        <v>-0.2</v>
      </c>
      <c r="BS451" s="44">
        <f t="shared" si="53"/>
        <v>0.54016743267988021</v>
      </c>
      <c r="BT451" s="45">
        <v>1.5848562715473111</v>
      </c>
      <c r="BU451" s="45">
        <v>-7.5859091342885585E-2</v>
      </c>
      <c r="BV451" s="45">
        <v>1.0010032917019449</v>
      </c>
      <c r="BW451" s="45">
        <v>-6.3165826386054891E-3</v>
      </c>
      <c r="BX451" s="45">
        <v>0</v>
      </c>
      <c r="BY451" s="44">
        <f t="shared" si="54"/>
        <v>2.5036838892677653</v>
      </c>
      <c r="BZ451" s="45">
        <v>0.45761167594912427</v>
      </c>
      <c r="CA451" s="45">
        <v>6.1124934415658343E-3</v>
      </c>
      <c r="CB451" s="45">
        <v>-0.4507057119275607</v>
      </c>
      <c r="CC451" s="45">
        <v>-1.9765349140510144</v>
      </c>
      <c r="CD451" s="44">
        <f t="shared" si="55"/>
        <v>-1.9635164565878851</v>
      </c>
      <c r="CE451" s="46">
        <v>84.13333333333334</v>
      </c>
      <c r="CF451" s="46">
        <v>0.53333333333333333</v>
      </c>
      <c r="CG451" s="46">
        <v>1.45</v>
      </c>
      <c r="CH451" s="46">
        <v>86.116666666666674</v>
      </c>
      <c r="CI451" s="47">
        <v>537500</v>
      </c>
      <c r="CJ451">
        <v>262425</v>
      </c>
      <c r="CK451" s="2">
        <v>5.5</v>
      </c>
      <c r="CL451">
        <v>0.52500000000000002</v>
      </c>
      <c r="CM451" s="3">
        <v>0.55000000000000004</v>
      </c>
      <c r="CN451" s="2">
        <f t="shared" ref="CN451:CN514" si="58">IF(CL451&gt;0,SUM(BQ451:BR451)-3*(CL451-0.5),"")</f>
        <v>-0.67500000000000016</v>
      </c>
      <c r="CO451" s="2">
        <f t="shared" ref="CO451:CO514" si="59">IF(CL451&gt;0,CW451-3*(CM451-0.5),"")</f>
        <v>0.48846299999999987</v>
      </c>
      <c r="CP451" s="48">
        <v>34.835293</v>
      </c>
      <c r="CQ451" s="2">
        <v>4.6142120000000002</v>
      </c>
      <c r="CR451" s="2">
        <v>4.5119889999999998</v>
      </c>
      <c r="CS451" s="2">
        <v>9.1262000000000008</v>
      </c>
      <c r="CT451" s="2">
        <v>0.196023</v>
      </c>
      <c r="CU451" s="2">
        <v>0.44879400000000003</v>
      </c>
      <c r="CV451" s="2">
        <v>-6.3550000000000004E-3</v>
      </c>
      <c r="CW451" s="2">
        <v>0.638463</v>
      </c>
      <c r="CX451" t="s">
        <v>84</v>
      </c>
      <c r="CY451">
        <v>0.5</v>
      </c>
      <c r="CZ451" s="49">
        <f t="shared" ref="CZ451:CZ514" si="60">CW451/3+0.5</f>
        <v>0.71282100000000004</v>
      </c>
    </row>
    <row r="452" spans="1:104" x14ac:dyDescent="0.2">
      <c r="A452" s="31" t="s">
        <v>2485</v>
      </c>
      <c r="B452" t="s">
        <v>2486</v>
      </c>
      <c r="C452" t="s">
        <v>1925</v>
      </c>
      <c r="D452" t="s">
        <v>2487</v>
      </c>
      <c r="E452">
        <v>73</v>
      </c>
      <c r="F452">
        <v>195</v>
      </c>
      <c r="G452" t="s">
        <v>1741</v>
      </c>
      <c r="H452" t="s">
        <v>1742</v>
      </c>
      <c r="I452" t="s">
        <v>275</v>
      </c>
      <c r="J452" t="s">
        <v>297</v>
      </c>
      <c r="K452" t="s">
        <v>170</v>
      </c>
      <c r="M452" t="s">
        <v>57</v>
      </c>
      <c r="N452">
        <v>5</v>
      </c>
      <c r="O452">
        <v>0</v>
      </c>
      <c r="P452">
        <v>0</v>
      </c>
      <c r="Q452">
        <v>0</v>
      </c>
      <c r="R452">
        <v>1</v>
      </c>
      <c r="S452">
        <v>0</v>
      </c>
      <c r="T452">
        <v>1</v>
      </c>
      <c r="U452">
        <v>0</v>
      </c>
      <c r="V452">
        <v>3</v>
      </c>
      <c r="W452">
        <v>6</v>
      </c>
      <c r="X452">
        <v>8</v>
      </c>
      <c r="Y452">
        <v>2</v>
      </c>
      <c r="Z452">
        <v>0</v>
      </c>
      <c r="AA452">
        <v>1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1</v>
      </c>
      <c r="AY452">
        <v>0</v>
      </c>
      <c r="AZ452">
        <v>1</v>
      </c>
      <c r="BA452">
        <v>1</v>
      </c>
      <c r="BB452">
        <v>3964</v>
      </c>
      <c r="BC452">
        <v>426</v>
      </c>
      <c r="BD452">
        <v>0</v>
      </c>
      <c r="BE452">
        <v>115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1</v>
      </c>
      <c r="BL452">
        <v>-0.23</v>
      </c>
      <c r="BM452">
        <v>-0.2</v>
      </c>
      <c r="BN452" s="3" t="str">
        <f t="shared" si="56"/>
        <v xml:space="preserve"> </v>
      </c>
      <c r="BO452" s="3" t="str">
        <f t="shared" si="57"/>
        <v xml:space="preserve"> </v>
      </c>
      <c r="BP452" s="43">
        <v>1.1000000000000001</v>
      </c>
      <c r="BQ452" s="43">
        <v>-0.1</v>
      </c>
      <c r="BR452" s="43">
        <v>0.4</v>
      </c>
      <c r="BS452" s="44">
        <f t="shared" ref="BS452:BS515" si="61">BY452+CD452</f>
        <v>5.2896319014597717</v>
      </c>
      <c r="BT452" s="45">
        <v>-0.46335305232299628</v>
      </c>
      <c r="BU452" s="45">
        <v>0</v>
      </c>
      <c r="BV452" s="45">
        <v>0.21470999737297361</v>
      </c>
      <c r="BW452" s="45">
        <v>-2.491555921055779E-2</v>
      </c>
      <c r="BX452" s="45">
        <v>0</v>
      </c>
      <c r="BY452" s="44">
        <f t="shared" ref="BY452:BY515" si="62">SUM(BT452:BX452)</f>
        <v>-0.27355861416058047</v>
      </c>
      <c r="BZ452" s="45">
        <v>4.2134708421934199</v>
      </c>
      <c r="CA452" s="45">
        <v>0</v>
      </c>
      <c r="CB452" s="45">
        <v>0.28592100355365035</v>
      </c>
      <c r="CC452" s="45">
        <v>1.0637986698732829</v>
      </c>
      <c r="CD452" s="44">
        <f t="shared" ref="CD452:CD515" si="63">SUM(BZ452:CC452)</f>
        <v>5.5631905156203523</v>
      </c>
      <c r="CE452" s="46">
        <v>66.066666666666663</v>
      </c>
      <c r="CF452" s="46">
        <v>7.1</v>
      </c>
      <c r="CG452" s="46">
        <v>0</v>
      </c>
      <c r="CH452" s="46">
        <v>73.166666666666657</v>
      </c>
      <c r="CI452" s="47">
        <v>475000</v>
      </c>
      <c r="CL452">
        <v>0.47499999999999998</v>
      </c>
      <c r="CM452"/>
      <c r="CN452" s="2">
        <f t="shared" si="58"/>
        <v>0.37500000000000011</v>
      </c>
      <c r="CO452" s="2">
        <f t="shared" si="59"/>
        <v>2.876757</v>
      </c>
      <c r="CP452" s="48">
        <v>28.772652000000001</v>
      </c>
      <c r="CQ452" s="2">
        <v>1.3953059999999999</v>
      </c>
      <c r="CR452" s="2">
        <v>4.8413729999999999</v>
      </c>
      <c r="CS452" s="2">
        <v>6.2366789999999996</v>
      </c>
      <c r="CT452" s="2">
        <v>0.26094299999999998</v>
      </c>
      <c r="CU452" s="2">
        <v>1.1161570000000001</v>
      </c>
      <c r="CV452" s="2">
        <v>-3.4299999999999999E-4</v>
      </c>
      <c r="CW452" s="2">
        <v>1.376757</v>
      </c>
      <c r="CZ452" s="49">
        <f t="shared" si="60"/>
        <v>0.95891900000000008</v>
      </c>
    </row>
    <row r="453" spans="1:104" x14ac:dyDescent="0.2">
      <c r="A453" s="31" t="s">
        <v>2488</v>
      </c>
      <c r="B453" t="s">
        <v>2489</v>
      </c>
      <c r="C453" t="s">
        <v>1925</v>
      </c>
      <c r="D453" t="s">
        <v>1740</v>
      </c>
      <c r="E453">
        <v>71</v>
      </c>
      <c r="F453">
        <v>185</v>
      </c>
      <c r="G453" t="s">
        <v>1741</v>
      </c>
      <c r="H453" t="s">
        <v>1742</v>
      </c>
      <c r="I453" t="s">
        <v>182</v>
      </c>
      <c r="J453" s="18" t="s">
        <v>297</v>
      </c>
      <c r="K453" t="s">
        <v>127</v>
      </c>
      <c r="L453" t="s">
        <v>1800</v>
      </c>
      <c r="M453" t="s">
        <v>69</v>
      </c>
      <c r="N453">
        <v>1</v>
      </c>
      <c r="O453">
        <v>0</v>
      </c>
      <c r="P453">
        <v>0</v>
      </c>
      <c r="Q453">
        <v>0</v>
      </c>
      <c r="R453">
        <v>-1</v>
      </c>
      <c r="S453">
        <v>-1</v>
      </c>
      <c r="T453">
        <v>0</v>
      </c>
      <c r="U453">
        <v>2</v>
      </c>
      <c r="V453">
        <v>1</v>
      </c>
      <c r="W453">
        <v>1</v>
      </c>
      <c r="X453">
        <v>0</v>
      </c>
      <c r="Y453">
        <v>1</v>
      </c>
      <c r="Z453">
        <v>0</v>
      </c>
      <c r="AA453">
        <v>1</v>
      </c>
      <c r="AB453">
        <v>2</v>
      </c>
      <c r="AC453">
        <v>2</v>
      </c>
      <c r="AD453">
        <v>8.1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1</v>
      </c>
      <c r="BA453">
        <v>0</v>
      </c>
      <c r="BB453">
        <v>435</v>
      </c>
      <c r="BC453">
        <v>0</v>
      </c>
      <c r="BD453">
        <v>0</v>
      </c>
      <c r="BE453">
        <v>12</v>
      </c>
      <c r="BF453">
        <v>1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-0.28999999999999998</v>
      </c>
      <c r="BM453">
        <v>-0.05</v>
      </c>
      <c r="BN453" s="3" t="str">
        <f t="shared" si="56"/>
        <v xml:space="preserve"> </v>
      </c>
      <c r="BO453" s="3" t="str">
        <f t="shared" si="57"/>
        <v xml:space="preserve"> </v>
      </c>
      <c r="BP453" s="43">
        <v>-1</v>
      </c>
      <c r="BQ453" s="43">
        <v>-0.1</v>
      </c>
      <c r="BR453" s="43">
        <v>-0.2</v>
      </c>
      <c r="BS453" s="44">
        <f t="shared" si="61"/>
        <v>-1.1776136767991945</v>
      </c>
      <c r="BT453" s="45">
        <v>-0.16808786130129219</v>
      </c>
      <c r="BU453" s="45">
        <v>0</v>
      </c>
      <c r="BV453" s="45">
        <v>-5.4985385496481971E-2</v>
      </c>
      <c r="BW453" s="45">
        <v>0</v>
      </c>
      <c r="BX453" s="45">
        <v>0</v>
      </c>
      <c r="BY453" s="44">
        <f t="shared" si="62"/>
        <v>-0.22307324679777416</v>
      </c>
      <c r="BZ453" s="45">
        <v>-0.23664622520400294</v>
      </c>
      <c r="CA453" s="45">
        <v>0</v>
      </c>
      <c r="CB453" s="45">
        <v>0</v>
      </c>
      <c r="CC453" s="45">
        <v>-0.7178942047974175</v>
      </c>
      <c r="CD453" s="44">
        <f t="shared" si="63"/>
        <v>-0.95454043000142041</v>
      </c>
      <c r="CE453" s="46">
        <v>7.25</v>
      </c>
      <c r="CF453" s="46">
        <v>0</v>
      </c>
      <c r="CG453" s="46">
        <v>0</v>
      </c>
      <c r="CH453" s="46">
        <v>7.25</v>
      </c>
      <c r="CI453" s="47">
        <v>550000</v>
      </c>
      <c r="CL453">
        <v>0.55000000000000004</v>
      </c>
      <c r="CM453" s="3">
        <v>0.55000000000000004</v>
      </c>
      <c r="CN453" s="2">
        <f t="shared" si="58"/>
        <v>-0.45000000000000018</v>
      </c>
      <c r="CO453" s="2">
        <f t="shared" si="59"/>
        <v>0.87166399999999977</v>
      </c>
      <c r="CP453" s="48">
        <v>28.905346000000002</v>
      </c>
      <c r="CQ453" s="2">
        <v>4.7331009999999996</v>
      </c>
      <c r="CR453" s="2">
        <v>5.6225040000000002</v>
      </c>
      <c r="CS453" s="2">
        <v>10.355606</v>
      </c>
      <c r="CT453" s="2">
        <v>0.51613900000000001</v>
      </c>
      <c r="CU453" s="2">
        <v>0.50864900000000002</v>
      </c>
      <c r="CV453" s="2">
        <v>-3.124E-3</v>
      </c>
      <c r="CW453" s="2">
        <v>1.0216639999999999</v>
      </c>
      <c r="CX453" t="s">
        <v>1800</v>
      </c>
      <c r="CY453" s="2">
        <v>0.5</v>
      </c>
      <c r="CZ453" s="49">
        <f t="shared" si="60"/>
        <v>0.84055466666666656</v>
      </c>
    </row>
    <row r="454" spans="1:104" x14ac:dyDescent="0.2">
      <c r="A454" s="31" t="s">
        <v>2490</v>
      </c>
      <c r="B454" t="s">
        <v>2491</v>
      </c>
      <c r="C454" t="s">
        <v>1680</v>
      </c>
      <c r="D454" t="s">
        <v>1681</v>
      </c>
      <c r="E454">
        <v>71</v>
      </c>
      <c r="F454">
        <v>190</v>
      </c>
      <c r="G454" t="s">
        <v>1663</v>
      </c>
      <c r="I454" t="s">
        <v>353</v>
      </c>
      <c r="J454" t="s">
        <v>401</v>
      </c>
      <c r="K454" t="s">
        <v>62</v>
      </c>
      <c r="L454" t="s">
        <v>107</v>
      </c>
      <c r="M454" t="s">
        <v>69</v>
      </c>
      <c r="N454">
        <v>76</v>
      </c>
      <c r="O454">
        <v>7</v>
      </c>
      <c r="P454">
        <v>16</v>
      </c>
      <c r="Q454">
        <v>23</v>
      </c>
      <c r="R454">
        <v>-7</v>
      </c>
      <c r="S454">
        <v>-4</v>
      </c>
      <c r="T454">
        <v>-11</v>
      </c>
      <c r="U454">
        <v>26</v>
      </c>
      <c r="V454">
        <v>132</v>
      </c>
      <c r="W454">
        <v>64</v>
      </c>
      <c r="X454">
        <v>49</v>
      </c>
      <c r="Y454">
        <v>35</v>
      </c>
      <c r="Z454">
        <v>34</v>
      </c>
      <c r="AA454">
        <v>40</v>
      </c>
      <c r="AB454">
        <v>599</v>
      </c>
      <c r="AC454">
        <v>561</v>
      </c>
      <c r="AD454">
        <v>27.1</v>
      </c>
      <c r="AE454">
        <v>6</v>
      </c>
      <c r="AF454">
        <v>0</v>
      </c>
      <c r="AG454">
        <v>1</v>
      </c>
      <c r="AH454">
        <v>14</v>
      </c>
      <c r="AI454">
        <v>2</v>
      </c>
      <c r="AJ454">
        <v>0</v>
      </c>
      <c r="AK454">
        <v>10</v>
      </c>
      <c r="AL454">
        <v>6</v>
      </c>
      <c r="AM454">
        <v>2</v>
      </c>
      <c r="AN454">
        <v>14</v>
      </c>
      <c r="AO454">
        <v>0</v>
      </c>
      <c r="AP454">
        <v>0</v>
      </c>
      <c r="AQ454">
        <v>2</v>
      </c>
      <c r="AR454">
        <v>4</v>
      </c>
      <c r="AS454">
        <v>3</v>
      </c>
      <c r="AT454">
        <v>1</v>
      </c>
      <c r="AU454">
        <v>6</v>
      </c>
      <c r="AV454">
        <v>0</v>
      </c>
      <c r="AW454">
        <v>0</v>
      </c>
      <c r="AX454">
        <v>30</v>
      </c>
      <c r="AY454">
        <v>0</v>
      </c>
      <c r="AZ454">
        <v>69</v>
      </c>
      <c r="BA454">
        <v>32</v>
      </c>
      <c r="BB454">
        <v>59503</v>
      </c>
      <c r="BC454">
        <v>14667</v>
      </c>
      <c r="BD454">
        <v>691</v>
      </c>
      <c r="BE454">
        <v>1617</v>
      </c>
      <c r="BF454">
        <v>13</v>
      </c>
      <c r="BG454">
        <v>0</v>
      </c>
      <c r="BH454">
        <v>0</v>
      </c>
      <c r="BI454">
        <v>0</v>
      </c>
      <c r="BJ454">
        <v>0</v>
      </c>
      <c r="BK454">
        <v>12</v>
      </c>
      <c r="BL454">
        <v>0.03</v>
      </c>
      <c r="BM454">
        <v>-0.37</v>
      </c>
      <c r="BN454" s="3">
        <f t="shared" si="56"/>
        <v>3.4875498593350982</v>
      </c>
      <c r="BO454" s="3" t="str">
        <f t="shared" si="57"/>
        <v xml:space="preserve"> </v>
      </c>
      <c r="BP454" s="43">
        <v>-19.100000000000001</v>
      </c>
      <c r="BQ454" s="43">
        <v>-0.8</v>
      </c>
      <c r="BR454" s="43">
        <v>-1.2</v>
      </c>
      <c r="BS454" s="44">
        <f t="shared" si="61"/>
        <v>18.982554815811142</v>
      </c>
      <c r="BT454" s="45">
        <v>0.83396632194223463</v>
      </c>
      <c r="BU454" s="45">
        <v>-0.65285356213780177</v>
      </c>
      <c r="BV454" s="45">
        <v>-2.8528195603162843</v>
      </c>
      <c r="BW454" s="45">
        <v>0.72495447194887486</v>
      </c>
      <c r="BX454" s="45">
        <v>0</v>
      </c>
      <c r="BY454" s="44">
        <f t="shared" si="62"/>
        <v>-1.9467523285629764</v>
      </c>
      <c r="BZ454" s="45">
        <v>7.5459743789622333</v>
      </c>
      <c r="CA454" s="45">
        <v>-0.52645804856715417</v>
      </c>
      <c r="CB454" s="45">
        <v>9.9670393024916901</v>
      </c>
      <c r="CC454" s="45">
        <v>3.9427515114873479</v>
      </c>
      <c r="CD454" s="44">
        <f t="shared" si="63"/>
        <v>20.929307144374118</v>
      </c>
      <c r="CE454" s="46">
        <v>991.7166666666667</v>
      </c>
      <c r="CF454" s="46">
        <v>244.45</v>
      </c>
      <c r="CG454" s="46">
        <v>11.516666666666667</v>
      </c>
      <c r="CH454" s="46">
        <v>1247.6833333333334</v>
      </c>
      <c r="CI454" s="47">
        <v>2938540</v>
      </c>
      <c r="CJ454">
        <v>1149875</v>
      </c>
      <c r="CK454" s="2">
        <v>55.5</v>
      </c>
      <c r="CL454">
        <v>2.9390000000000001</v>
      </c>
      <c r="CM454" s="2">
        <v>2.8</v>
      </c>
      <c r="CN454" s="2">
        <f t="shared" si="58"/>
        <v>-9.3170000000000002</v>
      </c>
      <c r="CO454" s="2">
        <f t="shared" si="59"/>
        <v>-4.239198</v>
      </c>
      <c r="CP454" s="48">
        <v>62.089455000000001</v>
      </c>
      <c r="CQ454" s="2">
        <v>9.3552160000000004</v>
      </c>
      <c r="CR454" s="2">
        <v>15.104998999999999</v>
      </c>
      <c r="CS454" s="2">
        <v>24.460215000000002</v>
      </c>
      <c r="CT454" s="2">
        <v>1.1640649999999999</v>
      </c>
      <c r="CU454" s="2">
        <v>1.4952749999999999</v>
      </c>
      <c r="CV454" s="2">
        <v>1.4630000000000001E-3</v>
      </c>
      <c r="CW454" s="2">
        <v>2.6608019999999999</v>
      </c>
      <c r="CX454" t="s">
        <v>107</v>
      </c>
      <c r="CY454" s="2">
        <v>2.8</v>
      </c>
      <c r="CZ454" s="49">
        <f t="shared" si="60"/>
        <v>1.3869340000000001</v>
      </c>
    </row>
    <row r="455" spans="1:104" x14ac:dyDescent="0.2">
      <c r="A455" s="31" t="s">
        <v>2492</v>
      </c>
      <c r="B455" t="s">
        <v>1731</v>
      </c>
      <c r="C455" t="s">
        <v>1680</v>
      </c>
      <c r="D455" t="s">
        <v>1681</v>
      </c>
      <c r="E455">
        <v>73</v>
      </c>
      <c r="F455">
        <v>208</v>
      </c>
      <c r="G455" t="s">
        <v>1668</v>
      </c>
      <c r="I455" t="s">
        <v>223</v>
      </c>
      <c r="J455" t="s">
        <v>224</v>
      </c>
      <c r="K455" t="s">
        <v>110</v>
      </c>
      <c r="L455" t="s">
        <v>110</v>
      </c>
      <c r="M455" t="s">
        <v>69</v>
      </c>
      <c r="N455">
        <v>75</v>
      </c>
      <c r="O455">
        <v>8</v>
      </c>
      <c r="P455">
        <v>11</v>
      </c>
      <c r="Q455">
        <v>19</v>
      </c>
      <c r="R455">
        <v>4</v>
      </c>
      <c r="S455">
        <v>3</v>
      </c>
      <c r="T455">
        <v>-1</v>
      </c>
      <c r="U455">
        <v>95</v>
      </c>
      <c r="V455">
        <v>75</v>
      </c>
      <c r="W455">
        <v>107</v>
      </c>
      <c r="X455">
        <v>20</v>
      </c>
      <c r="Y455">
        <v>35</v>
      </c>
      <c r="Z455">
        <v>22</v>
      </c>
      <c r="AA455">
        <v>19</v>
      </c>
      <c r="AB455">
        <v>200</v>
      </c>
      <c r="AC455">
        <v>214</v>
      </c>
      <c r="AD455">
        <v>9.5</v>
      </c>
      <c r="AE455">
        <v>8</v>
      </c>
      <c r="AF455">
        <v>0</v>
      </c>
      <c r="AG455">
        <v>0</v>
      </c>
      <c r="AH455">
        <v>11</v>
      </c>
      <c r="AI455">
        <v>0</v>
      </c>
      <c r="AJ455">
        <v>0</v>
      </c>
      <c r="AK455">
        <v>6</v>
      </c>
      <c r="AL455">
        <v>5</v>
      </c>
      <c r="AM455">
        <v>3</v>
      </c>
      <c r="AN455">
        <v>8</v>
      </c>
      <c r="AO455">
        <v>3</v>
      </c>
      <c r="AP455">
        <v>0</v>
      </c>
      <c r="AQ455">
        <v>1</v>
      </c>
      <c r="AR455">
        <v>4</v>
      </c>
      <c r="AS455">
        <v>4</v>
      </c>
      <c r="AT455">
        <v>2</v>
      </c>
      <c r="AU455">
        <v>6</v>
      </c>
      <c r="AV455">
        <v>0</v>
      </c>
      <c r="AW455">
        <v>0</v>
      </c>
      <c r="AX455">
        <v>26</v>
      </c>
      <c r="AY455">
        <v>0</v>
      </c>
      <c r="AZ455">
        <v>22</v>
      </c>
      <c r="BA455">
        <v>0</v>
      </c>
      <c r="BB455">
        <v>46609</v>
      </c>
      <c r="BC455">
        <v>272</v>
      </c>
      <c r="BD455">
        <v>724</v>
      </c>
      <c r="BE455">
        <v>1162</v>
      </c>
      <c r="BF455">
        <v>25</v>
      </c>
      <c r="BG455">
        <v>5</v>
      </c>
      <c r="BH455">
        <v>2</v>
      </c>
      <c r="BI455">
        <v>0</v>
      </c>
      <c r="BJ455">
        <v>0</v>
      </c>
      <c r="BK455">
        <v>7</v>
      </c>
      <c r="BL455">
        <v>-7.0000000000000007E-2</v>
      </c>
      <c r="BM455">
        <v>-0.06</v>
      </c>
      <c r="BN455" s="3" t="str">
        <f t="shared" si="56"/>
        <v xml:space="preserve"> </v>
      </c>
      <c r="BO455" s="3" t="str">
        <f t="shared" si="57"/>
        <v xml:space="preserve"> </v>
      </c>
      <c r="BP455" s="43">
        <v>4.0999999999999996</v>
      </c>
      <c r="BQ455" s="43">
        <v>0.4</v>
      </c>
      <c r="BR455" s="43">
        <v>1.5</v>
      </c>
      <c r="BS455" s="44">
        <f t="shared" si="61"/>
        <v>5.7808496216077074</v>
      </c>
      <c r="BT455" s="45">
        <v>5.7608639236100618</v>
      </c>
      <c r="BU455" s="45">
        <v>-0.59086397280319425</v>
      </c>
      <c r="BV455" s="45">
        <v>-2.1110644123254452</v>
      </c>
      <c r="BW455" s="45">
        <v>-4.9488564515767719E-2</v>
      </c>
      <c r="BX455" s="45">
        <v>0</v>
      </c>
      <c r="BY455" s="44">
        <f t="shared" si="62"/>
        <v>3.0094469739656549</v>
      </c>
      <c r="BZ455" s="45">
        <v>10.35745929190214</v>
      </c>
      <c r="CA455" s="45">
        <v>7.5396641987760943E-2</v>
      </c>
      <c r="CB455" s="45">
        <v>0.50284674669143392</v>
      </c>
      <c r="CC455" s="45">
        <v>-8.1643000329392823</v>
      </c>
      <c r="CD455" s="44">
        <f t="shared" si="63"/>
        <v>2.7714026476420521</v>
      </c>
      <c r="CE455" s="46">
        <v>776.81666666666683</v>
      </c>
      <c r="CF455" s="46">
        <v>4.5333333333333332</v>
      </c>
      <c r="CG455" s="46">
        <v>12.066666666666666</v>
      </c>
      <c r="CH455" s="46">
        <v>793.41666666666686</v>
      </c>
      <c r="CI455" s="47">
        <v>758333.33333333337</v>
      </c>
      <c r="CJ455">
        <v>165000</v>
      </c>
      <c r="CK455" s="2">
        <v>30.1</v>
      </c>
      <c r="CL455">
        <v>0.75</v>
      </c>
      <c r="CM455" s="3">
        <v>0.77500000000000002</v>
      </c>
      <c r="CN455" s="2">
        <f t="shared" si="58"/>
        <v>1.1499999999999999</v>
      </c>
      <c r="CO455" s="2">
        <f t="shared" si="59"/>
        <v>0.82068599999999992</v>
      </c>
      <c r="CP455" s="48">
        <v>59.130679999999998</v>
      </c>
      <c r="CQ455" s="2">
        <v>6.4988359999999998</v>
      </c>
      <c r="CR455" s="2">
        <v>9.9086689999999997</v>
      </c>
      <c r="CS455" s="2">
        <v>16.407503999999999</v>
      </c>
      <c r="CT455" s="2">
        <v>0.55779999999999996</v>
      </c>
      <c r="CU455" s="2">
        <v>1.092155</v>
      </c>
      <c r="CV455" s="2">
        <v>-4.2690000000000002E-3</v>
      </c>
      <c r="CW455" s="2">
        <v>1.645686</v>
      </c>
      <c r="CX455" t="s">
        <v>110</v>
      </c>
      <c r="CY455" s="2">
        <v>0.8</v>
      </c>
      <c r="CZ455" s="49">
        <f t="shared" si="60"/>
        <v>1.048562</v>
      </c>
    </row>
    <row r="456" spans="1:104" x14ac:dyDescent="0.2">
      <c r="A456" s="31" t="s">
        <v>2493</v>
      </c>
      <c r="B456" t="s">
        <v>1830</v>
      </c>
      <c r="C456" t="s">
        <v>1680</v>
      </c>
      <c r="D456" t="s">
        <v>1681</v>
      </c>
      <c r="E456">
        <v>74</v>
      </c>
      <c r="F456">
        <v>217</v>
      </c>
      <c r="G456" t="s">
        <v>1663</v>
      </c>
      <c r="I456" t="s">
        <v>978</v>
      </c>
      <c r="J456" t="s">
        <v>979</v>
      </c>
      <c r="K456" t="s">
        <v>127</v>
      </c>
      <c r="M456" t="s">
        <v>69</v>
      </c>
      <c r="N456">
        <v>77</v>
      </c>
      <c r="O456">
        <v>11</v>
      </c>
      <c r="P456">
        <v>24</v>
      </c>
      <c r="Q456">
        <v>35</v>
      </c>
      <c r="R456">
        <v>9</v>
      </c>
      <c r="S456">
        <v>3</v>
      </c>
      <c r="T456">
        <v>-1</v>
      </c>
      <c r="U456">
        <v>28</v>
      </c>
      <c r="V456">
        <v>116</v>
      </c>
      <c r="W456">
        <v>74</v>
      </c>
      <c r="X456">
        <v>52</v>
      </c>
      <c r="Y456">
        <v>46</v>
      </c>
      <c r="Z456">
        <v>19</v>
      </c>
      <c r="AA456">
        <v>40</v>
      </c>
      <c r="AB456">
        <v>801</v>
      </c>
      <c r="AC456">
        <v>579</v>
      </c>
      <c r="AD456">
        <v>31.5</v>
      </c>
      <c r="AE456">
        <v>11</v>
      </c>
      <c r="AF456">
        <v>0</v>
      </c>
      <c r="AG456">
        <v>0</v>
      </c>
      <c r="AH456">
        <v>17</v>
      </c>
      <c r="AI456">
        <v>1</v>
      </c>
      <c r="AJ456">
        <v>6</v>
      </c>
      <c r="AK456">
        <v>8</v>
      </c>
      <c r="AL456">
        <v>16</v>
      </c>
      <c r="AM456">
        <v>4</v>
      </c>
      <c r="AN456">
        <v>20</v>
      </c>
      <c r="AO456">
        <v>2</v>
      </c>
      <c r="AP456">
        <v>0</v>
      </c>
      <c r="AQ456">
        <v>3</v>
      </c>
      <c r="AR456">
        <v>8</v>
      </c>
      <c r="AS456">
        <v>3</v>
      </c>
      <c r="AT456">
        <v>1</v>
      </c>
      <c r="AU456">
        <v>10</v>
      </c>
      <c r="AV456">
        <v>0</v>
      </c>
      <c r="AW456">
        <v>0</v>
      </c>
      <c r="AX456">
        <v>58</v>
      </c>
      <c r="AY456">
        <v>11</v>
      </c>
      <c r="AZ456">
        <v>64</v>
      </c>
      <c r="BA456">
        <v>26</v>
      </c>
      <c r="BB456">
        <v>65122</v>
      </c>
      <c r="BC456">
        <v>13069</v>
      </c>
      <c r="BD456">
        <v>5008</v>
      </c>
      <c r="BE456">
        <v>2043</v>
      </c>
      <c r="BF456">
        <v>14</v>
      </c>
      <c r="BG456">
        <v>0</v>
      </c>
      <c r="BH456">
        <v>0</v>
      </c>
      <c r="BI456">
        <v>0</v>
      </c>
      <c r="BJ456">
        <v>0</v>
      </c>
      <c r="BK456">
        <v>7</v>
      </c>
      <c r="BL456">
        <v>0.03</v>
      </c>
      <c r="BM456">
        <v>-0.02</v>
      </c>
      <c r="BN456" s="3">
        <f t="shared" si="56"/>
        <v>3.2367644637365678</v>
      </c>
      <c r="BO456" s="3">
        <f t="shared" si="57"/>
        <v>3.7219444497047709</v>
      </c>
      <c r="BP456" s="43">
        <v>5.0999999999999996</v>
      </c>
      <c r="BQ456" s="43">
        <v>0.9</v>
      </c>
      <c r="BR456" s="43">
        <v>3.8</v>
      </c>
      <c r="BS456" s="44">
        <f t="shared" si="61"/>
        <v>42.329574675117321</v>
      </c>
      <c r="BT456" s="45">
        <v>13.977961252214367</v>
      </c>
      <c r="BU456" s="45">
        <v>1.8604110083628547</v>
      </c>
      <c r="BV456" s="45">
        <v>-5.2234565340205235</v>
      </c>
      <c r="BW456" s="45">
        <v>-1.5041561860100319</v>
      </c>
      <c r="BX456" s="45">
        <v>0</v>
      </c>
      <c r="BY456" s="44">
        <f t="shared" si="62"/>
        <v>9.1107595405466668</v>
      </c>
      <c r="BZ456" s="45">
        <v>15.776871740997352</v>
      </c>
      <c r="CA456" s="45">
        <v>-6.5845519513296176E-3</v>
      </c>
      <c r="CB456" s="45">
        <v>10.733537159484534</v>
      </c>
      <c r="CC456" s="45">
        <v>6.7149907860400972</v>
      </c>
      <c r="CD456" s="44">
        <f t="shared" si="63"/>
        <v>33.218815134570654</v>
      </c>
      <c r="CE456" s="46">
        <v>1085.3666666666666</v>
      </c>
      <c r="CF456" s="46">
        <v>217.81666666666666</v>
      </c>
      <c r="CG456" s="46">
        <v>83.466666666666669</v>
      </c>
      <c r="CH456" s="46">
        <v>1386.65</v>
      </c>
      <c r="CI456" s="47">
        <v>1200000</v>
      </c>
      <c r="CJ456">
        <v>2722077</v>
      </c>
      <c r="CK456" s="2">
        <v>66.599997999999999</v>
      </c>
      <c r="CL456">
        <v>1.5</v>
      </c>
      <c r="CM456" s="2"/>
      <c r="CN456" s="2">
        <f t="shared" si="58"/>
        <v>1.7000000000000002</v>
      </c>
      <c r="CO456" s="2">
        <f t="shared" si="59"/>
        <v>5.8804879999999997</v>
      </c>
      <c r="CP456" s="48">
        <v>69.334380999999993</v>
      </c>
      <c r="CQ456" s="2">
        <v>11.067091</v>
      </c>
      <c r="CR456" s="2">
        <v>19.313334999999999</v>
      </c>
      <c r="CS456" s="2">
        <v>30.380426</v>
      </c>
      <c r="CT456" s="2">
        <v>1.6434880000000001</v>
      </c>
      <c r="CU456" s="2">
        <v>2.7267899999999998</v>
      </c>
      <c r="CV456" s="2">
        <v>1.021E-2</v>
      </c>
      <c r="CW456" s="2">
        <v>4.3804879999999997</v>
      </c>
      <c r="CY456" s="2"/>
      <c r="CZ456" s="49">
        <f t="shared" si="60"/>
        <v>1.9601626666666665</v>
      </c>
    </row>
    <row r="457" spans="1:104" x14ac:dyDescent="0.2">
      <c r="A457" s="31" t="s">
        <v>2494</v>
      </c>
      <c r="B457" t="s">
        <v>2390</v>
      </c>
      <c r="D457" t="s">
        <v>1805</v>
      </c>
      <c r="E457">
        <v>78</v>
      </c>
      <c r="F457">
        <v>235</v>
      </c>
      <c r="G457" t="s">
        <v>1663</v>
      </c>
      <c r="I457" t="s">
        <v>439</v>
      </c>
      <c r="J457" t="s">
        <v>1352</v>
      </c>
      <c r="K457" t="s">
        <v>43</v>
      </c>
      <c r="M457" t="s">
        <v>57</v>
      </c>
      <c r="N457">
        <v>42</v>
      </c>
      <c r="O457">
        <v>0</v>
      </c>
      <c r="P457">
        <v>5</v>
      </c>
      <c r="Q457">
        <v>5</v>
      </c>
      <c r="R457">
        <v>-3</v>
      </c>
      <c r="S457">
        <v>-3</v>
      </c>
      <c r="T457">
        <v>-9</v>
      </c>
      <c r="U457">
        <v>36</v>
      </c>
      <c r="V457">
        <v>22</v>
      </c>
      <c r="W457">
        <v>14</v>
      </c>
      <c r="X457">
        <v>43</v>
      </c>
      <c r="Y457">
        <v>8</v>
      </c>
      <c r="Z457">
        <v>24</v>
      </c>
      <c r="AA457">
        <v>14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5</v>
      </c>
      <c r="AI457">
        <v>0</v>
      </c>
      <c r="AJ457">
        <v>0</v>
      </c>
      <c r="AK457">
        <v>3</v>
      </c>
      <c r="AL457">
        <v>2</v>
      </c>
      <c r="AM457">
        <v>0</v>
      </c>
      <c r="AN457">
        <v>5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25</v>
      </c>
      <c r="AY457">
        <v>2</v>
      </c>
      <c r="AZ457">
        <v>39</v>
      </c>
      <c r="BA457">
        <v>13</v>
      </c>
      <c r="BB457">
        <v>39304</v>
      </c>
      <c r="BC457">
        <v>6947</v>
      </c>
      <c r="BD457">
        <v>2042</v>
      </c>
      <c r="BE457">
        <v>1172</v>
      </c>
      <c r="BF457">
        <v>18</v>
      </c>
      <c r="BG457">
        <v>0</v>
      </c>
      <c r="BH457">
        <v>0</v>
      </c>
      <c r="BI457">
        <v>0</v>
      </c>
      <c r="BJ457">
        <v>0</v>
      </c>
      <c r="BK457">
        <v>3</v>
      </c>
      <c r="BL457">
        <v>0</v>
      </c>
      <c r="BM457">
        <v>-0.06</v>
      </c>
      <c r="BN457" s="3">
        <f t="shared" si="56"/>
        <v>3.5162837254803323</v>
      </c>
      <c r="BO457" s="3">
        <f t="shared" si="57"/>
        <v>2.4344806289575738</v>
      </c>
      <c r="BP457" s="43">
        <v>0.6</v>
      </c>
      <c r="BQ457" s="43">
        <v>-1.3</v>
      </c>
      <c r="BR457" s="43">
        <v>0.9</v>
      </c>
      <c r="BS457" s="44">
        <f t="shared" si="61"/>
        <v>17.860317844778606</v>
      </c>
      <c r="BT457" s="45">
        <v>0.63780455314295337</v>
      </c>
      <c r="BU457" s="45">
        <v>-0.7872623581609296</v>
      </c>
      <c r="BV457" s="45">
        <v>-1.1955514374626492</v>
      </c>
      <c r="BW457" s="45">
        <v>-0.36127862910045599</v>
      </c>
      <c r="BX457" s="45">
        <v>0</v>
      </c>
      <c r="BY457" s="44">
        <f t="shared" si="62"/>
        <v>-1.7062878715810814</v>
      </c>
      <c r="BZ457" s="45">
        <v>15.165404477263168</v>
      </c>
      <c r="CA457" s="45">
        <v>1.040700678155396</v>
      </c>
      <c r="CB457" s="45">
        <v>7.8410950698511011</v>
      </c>
      <c r="CC457" s="45">
        <v>-4.4805945089099728</v>
      </c>
      <c r="CD457" s="44">
        <f t="shared" si="63"/>
        <v>19.566605716359689</v>
      </c>
      <c r="CE457" s="46">
        <v>655.06666666666672</v>
      </c>
      <c r="CF457" s="46">
        <v>115.78333333333333</v>
      </c>
      <c r="CG457" s="46">
        <v>34.033333333333331</v>
      </c>
      <c r="CH457" s="46">
        <v>804.88333333333333</v>
      </c>
      <c r="CI457" s="47">
        <v>1250000</v>
      </c>
      <c r="CJ457">
        <v>1024770</v>
      </c>
      <c r="CK457" s="2">
        <v>58.5</v>
      </c>
      <c r="CL457">
        <v>1.25</v>
      </c>
      <c r="CM457" s="2"/>
      <c r="CN457" s="2">
        <f t="shared" si="58"/>
        <v>-2.65</v>
      </c>
      <c r="CO457" s="2">
        <f t="shared" si="59"/>
        <v>3.2620240000000003</v>
      </c>
      <c r="CP457" s="48">
        <v>45.239928999999997</v>
      </c>
      <c r="CQ457" s="2">
        <v>1.3612439999999999</v>
      </c>
      <c r="CR457" s="2">
        <v>6.736675</v>
      </c>
      <c r="CS457" s="2">
        <v>8.0979189999999992</v>
      </c>
      <c r="CT457" s="2">
        <v>-0.13728399999999999</v>
      </c>
      <c r="CU457" s="2">
        <v>1.8989780000000001</v>
      </c>
      <c r="CV457" s="2">
        <v>3.3E-4</v>
      </c>
      <c r="CW457" s="2">
        <v>1.762024</v>
      </c>
      <c r="CY457" s="2"/>
      <c r="CZ457" s="49">
        <f t="shared" si="60"/>
        <v>1.0873413333333333</v>
      </c>
    </row>
    <row r="458" spans="1:104" x14ac:dyDescent="0.2">
      <c r="A458" s="31" t="s">
        <v>2495</v>
      </c>
      <c r="B458" t="s">
        <v>2395</v>
      </c>
      <c r="D458" t="s">
        <v>1671</v>
      </c>
      <c r="E458">
        <v>75</v>
      </c>
      <c r="F458">
        <v>195</v>
      </c>
      <c r="G458" t="s">
        <v>1663</v>
      </c>
      <c r="I458" t="s">
        <v>937</v>
      </c>
      <c r="J458" t="s">
        <v>938</v>
      </c>
      <c r="K458" t="s">
        <v>72</v>
      </c>
      <c r="L458" t="s">
        <v>72</v>
      </c>
      <c r="M458" t="s">
        <v>69</v>
      </c>
      <c r="N458">
        <v>82</v>
      </c>
      <c r="O458">
        <v>35</v>
      </c>
      <c r="P458">
        <v>78</v>
      </c>
      <c r="Q458">
        <v>113</v>
      </c>
      <c r="R458">
        <v>17</v>
      </c>
      <c r="S458">
        <v>8</v>
      </c>
      <c r="T458">
        <v>10</v>
      </c>
      <c r="U458">
        <v>80</v>
      </c>
      <c r="V458">
        <v>290</v>
      </c>
      <c r="W458">
        <v>80</v>
      </c>
      <c r="X458">
        <v>39</v>
      </c>
      <c r="Y458">
        <v>115</v>
      </c>
      <c r="Z458">
        <v>81</v>
      </c>
      <c r="AA458">
        <v>94</v>
      </c>
      <c r="AB458">
        <v>283</v>
      </c>
      <c r="AC458">
        <v>385</v>
      </c>
      <c r="AD458">
        <v>14.2</v>
      </c>
      <c r="AE458">
        <v>19</v>
      </c>
      <c r="AF458">
        <v>14</v>
      </c>
      <c r="AG458">
        <v>2</v>
      </c>
      <c r="AH458">
        <v>51</v>
      </c>
      <c r="AI458">
        <v>0</v>
      </c>
      <c r="AJ458">
        <v>27</v>
      </c>
      <c r="AK458">
        <v>41</v>
      </c>
      <c r="AL458">
        <v>37</v>
      </c>
      <c r="AM458">
        <v>19</v>
      </c>
      <c r="AN458">
        <v>59</v>
      </c>
      <c r="AO458">
        <v>4</v>
      </c>
      <c r="AP458">
        <v>2</v>
      </c>
      <c r="AQ458">
        <v>4</v>
      </c>
      <c r="AR458">
        <v>16</v>
      </c>
      <c r="AS458">
        <v>19</v>
      </c>
      <c r="AT458">
        <v>10</v>
      </c>
      <c r="AU458">
        <v>25</v>
      </c>
      <c r="AV458">
        <v>3</v>
      </c>
      <c r="AW458">
        <v>0</v>
      </c>
      <c r="AX458">
        <v>143</v>
      </c>
      <c r="AY458">
        <v>55</v>
      </c>
      <c r="AZ458">
        <v>80</v>
      </c>
      <c r="BA458">
        <v>9</v>
      </c>
      <c r="BB458">
        <v>78147</v>
      </c>
      <c r="BC458">
        <v>5305</v>
      </c>
      <c r="BD458">
        <v>27332</v>
      </c>
      <c r="BE458">
        <v>1945</v>
      </c>
      <c r="BF458">
        <v>39</v>
      </c>
      <c r="BG458">
        <v>0</v>
      </c>
      <c r="BH458">
        <v>0</v>
      </c>
      <c r="BI458">
        <v>0</v>
      </c>
      <c r="BJ458">
        <v>0</v>
      </c>
      <c r="BK458">
        <v>43</v>
      </c>
      <c r="BL458">
        <v>0.06</v>
      </c>
      <c r="BM458">
        <v>0.06</v>
      </c>
      <c r="BN458" s="3">
        <f t="shared" si="56"/>
        <v>4.1255545763477937</v>
      </c>
      <c r="BO458" s="3">
        <f t="shared" si="57"/>
        <v>5.0089110506071712</v>
      </c>
      <c r="BP458" s="43">
        <v>18.100000000000001</v>
      </c>
      <c r="BQ458" s="43">
        <v>18.899999999999999</v>
      </c>
      <c r="BR458" s="43">
        <v>4.5</v>
      </c>
      <c r="BS458" s="44">
        <f t="shared" si="61"/>
        <v>97.965840398059427</v>
      </c>
      <c r="BT458" s="45">
        <v>54.394547245102387</v>
      </c>
      <c r="BU458" s="45">
        <v>19.700823603452445</v>
      </c>
      <c r="BV458" s="45">
        <v>11.315971537446995</v>
      </c>
      <c r="BW458" s="45">
        <v>3.5162522457400733</v>
      </c>
      <c r="BX458" s="45">
        <v>2.5088395464922466</v>
      </c>
      <c r="BY458" s="44">
        <f t="shared" si="62"/>
        <v>91.436434178234151</v>
      </c>
      <c r="BZ458" s="45">
        <v>9.1660953169376924</v>
      </c>
      <c r="CA458" s="45">
        <v>-0.84108981110786685</v>
      </c>
      <c r="CB458" s="45">
        <v>3.7632341134820604</v>
      </c>
      <c r="CC458" s="45">
        <v>-5.5588333994866108</v>
      </c>
      <c r="CD458" s="44">
        <f t="shared" si="63"/>
        <v>6.5294062198252742</v>
      </c>
      <c r="CE458" s="46">
        <v>1302.45</v>
      </c>
      <c r="CF458" s="46">
        <v>88.416666666666671</v>
      </c>
      <c r="CG458" s="46">
        <v>455.53333333333342</v>
      </c>
      <c r="CH458" s="46">
        <v>1846.4</v>
      </c>
      <c r="CI458" s="47">
        <v>3834200</v>
      </c>
      <c r="CJ458">
        <v>5375317</v>
      </c>
      <c r="CK458" s="2">
        <v>59.299999</v>
      </c>
      <c r="CL458">
        <v>0.98399999999999999</v>
      </c>
      <c r="CM458" s="3">
        <v>9</v>
      </c>
      <c r="CN458" s="2">
        <f t="shared" si="58"/>
        <v>21.948</v>
      </c>
      <c r="CO458" s="2">
        <f t="shared" si="59"/>
        <v>1.3072680000000005</v>
      </c>
      <c r="CP458" s="48">
        <v>79.561004999999994</v>
      </c>
      <c r="CQ458" s="2">
        <v>45.294136000000002</v>
      </c>
      <c r="CR458" s="2">
        <v>73.218033000000005</v>
      </c>
      <c r="CS458" s="2">
        <v>118.512169</v>
      </c>
      <c r="CT458" s="2">
        <v>22.767714999999999</v>
      </c>
      <c r="CU458" s="2">
        <v>4.0813839999999999</v>
      </c>
      <c r="CV458" s="2">
        <v>-4.1832000000000001E-2</v>
      </c>
      <c r="CW458" s="2">
        <v>26.807268000000001</v>
      </c>
      <c r="CX458" t="s">
        <v>72</v>
      </c>
      <c r="CY458" s="2">
        <v>8.6999999999999993</v>
      </c>
      <c r="CZ458" s="49">
        <f t="shared" si="60"/>
        <v>9.4357559999999996</v>
      </c>
    </row>
    <row r="459" spans="1:104" x14ac:dyDescent="0.2">
      <c r="A459" s="31" t="s">
        <v>2496</v>
      </c>
      <c r="B459" t="s">
        <v>2448</v>
      </c>
      <c r="C459" t="s">
        <v>2162</v>
      </c>
      <c r="D459" t="s">
        <v>1662</v>
      </c>
      <c r="E459">
        <v>76</v>
      </c>
      <c r="F459">
        <v>224</v>
      </c>
      <c r="G459" t="s">
        <v>1663</v>
      </c>
      <c r="I459" t="s">
        <v>66</v>
      </c>
      <c r="J459" t="s">
        <v>1042</v>
      </c>
      <c r="K459" t="s">
        <v>43</v>
      </c>
      <c r="L459" t="s">
        <v>1703</v>
      </c>
      <c r="M459" t="s">
        <v>48</v>
      </c>
      <c r="N459">
        <v>70</v>
      </c>
      <c r="O459">
        <v>26</v>
      </c>
      <c r="P459">
        <v>19</v>
      </c>
      <c r="Q459">
        <v>45</v>
      </c>
      <c r="R459">
        <v>4</v>
      </c>
      <c r="S459">
        <v>0</v>
      </c>
      <c r="T459">
        <v>1</v>
      </c>
      <c r="U459">
        <v>98</v>
      </c>
      <c r="V459">
        <v>124</v>
      </c>
      <c r="W459">
        <v>173</v>
      </c>
      <c r="X459">
        <v>23</v>
      </c>
      <c r="Y459">
        <v>50</v>
      </c>
      <c r="Z459">
        <v>24</v>
      </c>
      <c r="AA459">
        <v>33</v>
      </c>
      <c r="AB459">
        <v>14</v>
      </c>
      <c r="AC459">
        <v>33</v>
      </c>
      <c r="AD459">
        <v>1.1000000000000001</v>
      </c>
      <c r="AE459">
        <v>19</v>
      </c>
      <c r="AF459">
        <v>7</v>
      </c>
      <c r="AG459">
        <v>0</v>
      </c>
      <c r="AH459">
        <v>15</v>
      </c>
      <c r="AI459">
        <v>0</v>
      </c>
      <c r="AJ459">
        <v>4</v>
      </c>
      <c r="AK459">
        <v>12</v>
      </c>
      <c r="AL459">
        <v>7</v>
      </c>
      <c r="AM459">
        <v>8</v>
      </c>
      <c r="AN459">
        <v>11</v>
      </c>
      <c r="AO459">
        <v>3</v>
      </c>
      <c r="AP459">
        <v>0</v>
      </c>
      <c r="AQ459">
        <v>3</v>
      </c>
      <c r="AR459">
        <v>13</v>
      </c>
      <c r="AS459">
        <v>13</v>
      </c>
      <c r="AT459">
        <v>7</v>
      </c>
      <c r="AU459">
        <v>19</v>
      </c>
      <c r="AV459">
        <v>0</v>
      </c>
      <c r="AW459">
        <v>1</v>
      </c>
      <c r="AX459">
        <v>70</v>
      </c>
      <c r="AY459">
        <v>26</v>
      </c>
      <c r="AZ459">
        <v>67</v>
      </c>
      <c r="BA459">
        <v>27</v>
      </c>
      <c r="BB459">
        <v>52143</v>
      </c>
      <c r="BC459">
        <v>8687</v>
      </c>
      <c r="BD459">
        <v>13741</v>
      </c>
      <c r="BE459">
        <v>1662</v>
      </c>
      <c r="BF459">
        <v>34</v>
      </c>
      <c r="BG459">
        <v>6</v>
      </c>
      <c r="BH459">
        <v>0</v>
      </c>
      <c r="BI459">
        <v>0</v>
      </c>
      <c r="BJ459">
        <v>0</v>
      </c>
      <c r="BK459">
        <v>19</v>
      </c>
      <c r="BL459">
        <v>0</v>
      </c>
      <c r="BM459">
        <v>0.08</v>
      </c>
      <c r="BN459" s="3">
        <f t="shared" si="56"/>
        <v>4.8227181857466501</v>
      </c>
      <c r="BO459" s="3">
        <f t="shared" si="57"/>
        <v>4.0024705366406419</v>
      </c>
      <c r="BP459" s="43">
        <v>12.9</v>
      </c>
      <c r="BQ459" s="43">
        <v>4.9000000000000004</v>
      </c>
      <c r="BR459" s="43">
        <v>3.4</v>
      </c>
      <c r="BS459" s="44">
        <f t="shared" si="61"/>
        <v>36.459930801163644</v>
      </c>
      <c r="BT459" s="45">
        <v>29.224464420725223</v>
      </c>
      <c r="BU459" s="45">
        <v>7.0669844982811307</v>
      </c>
      <c r="BV459" s="45">
        <v>1.0886931354770069</v>
      </c>
      <c r="BW459" s="45">
        <v>-1.5898712294044124</v>
      </c>
      <c r="BX459" s="45">
        <v>1.6594901537622224</v>
      </c>
      <c r="BY459" s="44">
        <f t="shared" si="62"/>
        <v>37.449760978841169</v>
      </c>
      <c r="BZ459" s="45">
        <v>9.0320728876063328</v>
      </c>
      <c r="CA459" s="45">
        <v>0.81138144024280701</v>
      </c>
      <c r="CB459" s="45">
        <v>1.0581350859783585</v>
      </c>
      <c r="CC459" s="45">
        <v>-11.891419591505025</v>
      </c>
      <c r="CD459" s="44">
        <f t="shared" si="63"/>
        <v>-0.98983017767752735</v>
      </c>
      <c r="CE459" s="46">
        <v>869.05</v>
      </c>
      <c r="CF459" s="46">
        <v>144.78333333333333</v>
      </c>
      <c r="CG459" s="46">
        <v>229.01666666666665</v>
      </c>
      <c r="CH459" s="46">
        <v>1242.8499999999999</v>
      </c>
      <c r="CI459" s="47">
        <v>4500000</v>
      </c>
      <c r="CJ459">
        <v>3101121</v>
      </c>
      <c r="CK459" s="2">
        <v>36.900002000000001</v>
      </c>
      <c r="CL459">
        <v>6</v>
      </c>
      <c r="CM459" s="3">
        <v>6</v>
      </c>
      <c r="CN459" s="2">
        <f t="shared" si="58"/>
        <v>-8.1999999999999993</v>
      </c>
      <c r="CO459" s="2">
        <f t="shared" si="59"/>
        <v>-8.8400119999999998</v>
      </c>
      <c r="CP459" s="48">
        <v>69.854515000000006</v>
      </c>
      <c r="CQ459" s="2">
        <v>22.302496000000001</v>
      </c>
      <c r="CR459" s="2">
        <v>23.481621000000001</v>
      </c>
      <c r="CS459" s="2">
        <v>45.784117000000002</v>
      </c>
      <c r="CT459" s="2">
        <v>5.3007840000000002</v>
      </c>
      <c r="CU459" s="2">
        <v>2.3845529999999999</v>
      </c>
      <c r="CV459" s="2">
        <v>-2.5347999999999999E-2</v>
      </c>
      <c r="CW459" s="2">
        <v>7.6599880000000002</v>
      </c>
      <c r="CX459" t="s">
        <v>1704</v>
      </c>
      <c r="CY459" s="2">
        <v>4.5</v>
      </c>
      <c r="CZ459" s="49">
        <f t="shared" si="60"/>
        <v>3.0533293333333336</v>
      </c>
    </row>
    <row r="460" spans="1:104" x14ac:dyDescent="0.2">
      <c r="A460" s="31" t="s">
        <v>2497</v>
      </c>
      <c r="B460" t="s">
        <v>2299</v>
      </c>
      <c r="C460" t="s">
        <v>1680</v>
      </c>
      <c r="D460" t="s">
        <v>1681</v>
      </c>
      <c r="E460">
        <v>72</v>
      </c>
      <c r="F460">
        <v>193</v>
      </c>
      <c r="G460" t="s">
        <v>1668</v>
      </c>
      <c r="I460" t="s">
        <v>523</v>
      </c>
      <c r="J460" t="s">
        <v>524</v>
      </c>
      <c r="K460" t="s">
        <v>205</v>
      </c>
      <c r="L460" t="s">
        <v>205</v>
      </c>
      <c r="M460" t="s">
        <v>48</v>
      </c>
      <c r="N460">
        <v>78</v>
      </c>
      <c r="O460">
        <v>5</v>
      </c>
      <c r="P460">
        <v>6</v>
      </c>
      <c r="Q460">
        <v>11</v>
      </c>
      <c r="R460">
        <v>-9</v>
      </c>
      <c r="S460">
        <v>-1</v>
      </c>
      <c r="T460">
        <v>-3</v>
      </c>
      <c r="U460">
        <v>28</v>
      </c>
      <c r="V460">
        <v>58</v>
      </c>
      <c r="W460">
        <v>64</v>
      </c>
      <c r="X460">
        <v>23</v>
      </c>
      <c r="Y460">
        <v>20</v>
      </c>
      <c r="Z460">
        <v>5</v>
      </c>
      <c r="AA460">
        <v>18</v>
      </c>
      <c r="AB460">
        <v>4</v>
      </c>
      <c r="AC460">
        <v>6</v>
      </c>
      <c r="AD460">
        <v>0.2</v>
      </c>
      <c r="AE460">
        <v>5</v>
      </c>
      <c r="AF460">
        <v>0</v>
      </c>
      <c r="AG460">
        <v>0</v>
      </c>
      <c r="AH460">
        <v>6</v>
      </c>
      <c r="AI460">
        <v>0</v>
      </c>
      <c r="AJ460">
        <v>0</v>
      </c>
      <c r="AK460">
        <v>4</v>
      </c>
      <c r="AL460">
        <v>2</v>
      </c>
      <c r="AM460">
        <v>0</v>
      </c>
      <c r="AN460">
        <v>6</v>
      </c>
      <c r="AO460">
        <v>3</v>
      </c>
      <c r="AP460">
        <v>0</v>
      </c>
      <c r="AQ460">
        <v>1</v>
      </c>
      <c r="AR460">
        <v>3</v>
      </c>
      <c r="AS460">
        <v>2</v>
      </c>
      <c r="AT460">
        <v>1</v>
      </c>
      <c r="AU460">
        <v>4</v>
      </c>
      <c r="AV460">
        <v>0</v>
      </c>
      <c r="AW460">
        <v>0</v>
      </c>
      <c r="AX460">
        <v>17</v>
      </c>
      <c r="AY460">
        <v>0</v>
      </c>
      <c r="AZ460">
        <v>34</v>
      </c>
      <c r="BA460">
        <v>8</v>
      </c>
      <c r="BB460">
        <v>36659</v>
      </c>
      <c r="BC460">
        <v>5916</v>
      </c>
      <c r="BD460">
        <v>197</v>
      </c>
      <c r="BE460">
        <v>1117</v>
      </c>
      <c r="BF460">
        <v>14</v>
      </c>
      <c r="BG460">
        <v>0</v>
      </c>
      <c r="BH460">
        <v>0</v>
      </c>
      <c r="BI460">
        <v>0</v>
      </c>
      <c r="BJ460">
        <v>0</v>
      </c>
      <c r="BK460">
        <v>17</v>
      </c>
      <c r="BL460">
        <v>-0.1</v>
      </c>
      <c r="BM460">
        <v>-0.8</v>
      </c>
      <c r="BN460" s="3">
        <f t="shared" si="56"/>
        <v>3.2362130079162226</v>
      </c>
      <c r="BO460" s="3" t="str">
        <f t="shared" si="57"/>
        <v xml:space="preserve"> </v>
      </c>
      <c r="BP460" s="43">
        <v>-12</v>
      </c>
      <c r="BQ460" s="43">
        <v>-2.1</v>
      </c>
      <c r="BR460" s="43">
        <v>-0.9</v>
      </c>
      <c r="BS460" s="44">
        <f t="shared" si="61"/>
        <v>16.791043552481813</v>
      </c>
      <c r="BT460" s="45">
        <v>2.2767188722505267</v>
      </c>
      <c r="BU460" s="45">
        <v>-0.18502018079474941</v>
      </c>
      <c r="BV460" s="45">
        <v>3.5546056564035329</v>
      </c>
      <c r="BW460" s="45">
        <v>-1.2841093336505964</v>
      </c>
      <c r="BX460" s="45">
        <v>0</v>
      </c>
      <c r="BY460" s="44">
        <f t="shared" si="62"/>
        <v>4.362195014208714</v>
      </c>
      <c r="BZ460" s="45">
        <v>6.6419860977680543</v>
      </c>
      <c r="CA460" s="45">
        <v>2.6240631988805087E-2</v>
      </c>
      <c r="CB460" s="45">
        <v>8.3145314647751025</v>
      </c>
      <c r="CC460" s="45">
        <v>-2.5539096562588619</v>
      </c>
      <c r="CD460" s="44">
        <f t="shared" si="63"/>
        <v>12.428848538273099</v>
      </c>
      <c r="CE460" s="46">
        <v>610.98333333333335</v>
      </c>
      <c r="CF460" s="46">
        <v>98.6</v>
      </c>
      <c r="CG460" s="46">
        <v>3.2833333333333332</v>
      </c>
      <c r="CH460" s="46">
        <v>712.86666666666667</v>
      </c>
      <c r="CI460" s="47">
        <v>883333.33333333337</v>
      </c>
      <c r="CJ460">
        <v>165000</v>
      </c>
      <c r="CK460" s="2">
        <v>37.799999</v>
      </c>
      <c r="CL460">
        <v>0.95</v>
      </c>
      <c r="CM460" s="3">
        <v>0.75</v>
      </c>
      <c r="CN460" s="2">
        <f t="shared" si="58"/>
        <v>-4.3499999999999996</v>
      </c>
      <c r="CO460" s="2">
        <f t="shared" si="59"/>
        <v>-1.1036139999999999</v>
      </c>
      <c r="CP460" s="48">
        <v>52.695328000000003</v>
      </c>
      <c r="CQ460" s="2">
        <v>4.244459</v>
      </c>
      <c r="CR460" s="2">
        <v>5.5057479999999996</v>
      </c>
      <c r="CS460" s="2">
        <v>9.7502060000000004</v>
      </c>
      <c r="CT460" s="2">
        <v>-1.19126</v>
      </c>
      <c r="CU460" s="2">
        <v>0.83732600000000001</v>
      </c>
      <c r="CV460" s="2">
        <v>3.2000000000000003E-4</v>
      </c>
      <c r="CW460" s="2">
        <v>-0.35361399999999998</v>
      </c>
      <c r="CX460" t="s">
        <v>205</v>
      </c>
      <c r="CY460" s="2">
        <v>0.9</v>
      </c>
      <c r="CZ460" s="49">
        <f t="shared" si="60"/>
        <v>0.38212866666666667</v>
      </c>
    </row>
    <row r="461" spans="1:104" x14ac:dyDescent="0.2">
      <c r="A461" s="31" t="s">
        <v>2498</v>
      </c>
      <c r="B461" t="s">
        <v>1895</v>
      </c>
      <c r="C461" t="s">
        <v>1680</v>
      </c>
      <c r="D461" t="s">
        <v>1681</v>
      </c>
      <c r="E461">
        <v>75</v>
      </c>
      <c r="F461">
        <v>225</v>
      </c>
      <c r="G461" t="s">
        <v>1668</v>
      </c>
      <c r="H461" t="s">
        <v>1664</v>
      </c>
      <c r="I461" t="s">
        <v>142</v>
      </c>
      <c r="J461" t="s">
        <v>1354</v>
      </c>
      <c r="K461" t="s">
        <v>110</v>
      </c>
      <c r="M461" t="s">
        <v>44</v>
      </c>
      <c r="N461">
        <v>7</v>
      </c>
      <c r="O461">
        <v>1</v>
      </c>
      <c r="P461">
        <v>1</v>
      </c>
      <c r="Q461">
        <v>2</v>
      </c>
      <c r="R461">
        <v>-4</v>
      </c>
      <c r="S461">
        <v>-1</v>
      </c>
      <c r="T461">
        <v>-2</v>
      </c>
      <c r="U461">
        <v>4</v>
      </c>
      <c r="V461">
        <v>21</v>
      </c>
      <c r="W461">
        <v>8</v>
      </c>
      <c r="X461">
        <v>1</v>
      </c>
      <c r="Y461">
        <v>8</v>
      </c>
      <c r="Z461">
        <v>1</v>
      </c>
      <c r="AA461">
        <v>1</v>
      </c>
      <c r="AB461">
        <v>4</v>
      </c>
      <c r="AC461">
        <v>3</v>
      </c>
      <c r="AD461">
        <v>1.7</v>
      </c>
      <c r="AE461">
        <v>1</v>
      </c>
      <c r="AF461">
        <v>0</v>
      </c>
      <c r="AG461">
        <v>0</v>
      </c>
      <c r="AH461">
        <v>0</v>
      </c>
      <c r="AI461">
        <v>0</v>
      </c>
      <c r="AJ461">
        <v>1</v>
      </c>
      <c r="AK461">
        <v>1</v>
      </c>
      <c r="AL461">
        <v>0</v>
      </c>
      <c r="AM461">
        <v>0</v>
      </c>
      <c r="AN461">
        <v>1</v>
      </c>
      <c r="AO461">
        <v>0</v>
      </c>
      <c r="AP461">
        <v>0</v>
      </c>
      <c r="AQ461">
        <v>0</v>
      </c>
      <c r="AR461">
        <v>1</v>
      </c>
      <c r="AS461">
        <v>0</v>
      </c>
      <c r="AT461">
        <v>0</v>
      </c>
      <c r="AU461">
        <v>1</v>
      </c>
      <c r="AV461">
        <v>0</v>
      </c>
      <c r="AW461">
        <v>0</v>
      </c>
      <c r="AX461">
        <v>2</v>
      </c>
      <c r="AY461">
        <v>1</v>
      </c>
      <c r="AZ461">
        <v>5</v>
      </c>
      <c r="BA461">
        <v>0</v>
      </c>
      <c r="BB461">
        <v>4504</v>
      </c>
      <c r="BC461">
        <v>59</v>
      </c>
      <c r="BD461">
        <v>1007</v>
      </c>
      <c r="BE461">
        <v>116</v>
      </c>
      <c r="BF461">
        <v>2</v>
      </c>
      <c r="BG461">
        <v>0</v>
      </c>
      <c r="BH461">
        <v>0</v>
      </c>
      <c r="BI461">
        <v>0</v>
      </c>
      <c r="BJ461">
        <v>0</v>
      </c>
      <c r="BK461">
        <v>1</v>
      </c>
      <c r="BL461">
        <v>-0.09</v>
      </c>
      <c r="BM461">
        <v>-0.06</v>
      </c>
      <c r="BN461" s="3" t="str">
        <f t="shared" si="56"/>
        <v xml:space="preserve"> </v>
      </c>
      <c r="BO461" s="3" t="str">
        <f t="shared" si="57"/>
        <v xml:space="preserve"> </v>
      </c>
      <c r="BP461" s="43">
        <v>-3.9</v>
      </c>
      <c r="BQ461" s="43">
        <v>-0.1</v>
      </c>
      <c r="BR461" s="43">
        <v>-0.6</v>
      </c>
      <c r="BS461" s="44">
        <f t="shared" si="61"/>
        <v>-0.26293919533780097</v>
      </c>
      <c r="BT461" s="45">
        <v>7.9214868535094435E-2</v>
      </c>
      <c r="BU461" s="45">
        <v>-0.31682052872621741</v>
      </c>
      <c r="BV461" s="45">
        <v>0.17484094452499044</v>
      </c>
      <c r="BW461" s="45">
        <v>-1.0734651861876087E-2</v>
      </c>
      <c r="BX461" s="45">
        <v>0</v>
      </c>
      <c r="BY461" s="44">
        <f t="shared" si="62"/>
        <v>-7.3499367528008619E-2</v>
      </c>
      <c r="BZ461" s="45">
        <v>-6.1854653805838343E-2</v>
      </c>
      <c r="CA461" s="45">
        <v>0.10486798132828078</v>
      </c>
      <c r="CB461" s="45">
        <v>0.10907337520145075</v>
      </c>
      <c r="CC461" s="45">
        <v>-0.34152653053368554</v>
      </c>
      <c r="CD461" s="44">
        <f t="shared" si="63"/>
        <v>-0.18943982780979235</v>
      </c>
      <c r="CE461" s="46">
        <v>75.066666666666663</v>
      </c>
      <c r="CF461" s="46">
        <v>0.98333333333333339</v>
      </c>
      <c r="CG461" s="46">
        <v>16.783333333333335</v>
      </c>
      <c r="CH461" s="46">
        <v>92.833333333333329</v>
      </c>
      <c r="CI461" s="47">
        <v>522500</v>
      </c>
      <c r="CL461">
        <v>0.52200000000000002</v>
      </c>
      <c r="CM461"/>
      <c r="CN461" s="2">
        <f t="shared" si="58"/>
        <v>-0.76600000000000001</v>
      </c>
      <c r="CO461" s="2">
        <f t="shared" si="59"/>
        <v>2.688793</v>
      </c>
      <c r="CP461" s="48">
        <v>29.983698</v>
      </c>
      <c r="CQ461" s="2">
        <v>5.5421389999999997</v>
      </c>
      <c r="CR461" s="2">
        <v>6.803598</v>
      </c>
      <c r="CS461" s="2">
        <v>12.345737</v>
      </c>
      <c r="CT461" s="2">
        <v>0.76683100000000004</v>
      </c>
      <c r="CU461" s="2">
        <v>0.42525299999999999</v>
      </c>
      <c r="CV461" s="2">
        <v>-3.29E-3</v>
      </c>
      <c r="CW461" s="2">
        <v>1.188793</v>
      </c>
      <c r="CZ461" s="49">
        <f t="shared" si="60"/>
        <v>0.89626433333333333</v>
      </c>
    </row>
    <row r="462" spans="1:104" x14ac:dyDescent="0.2">
      <c r="A462" s="31" t="s">
        <v>2499</v>
      </c>
      <c r="B462" t="s">
        <v>2500</v>
      </c>
      <c r="C462" t="s">
        <v>2501</v>
      </c>
      <c r="D462" t="s">
        <v>1662</v>
      </c>
      <c r="E462">
        <v>76</v>
      </c>
      <c r="F462">
        <v>212</v>
      </c>
      <c r="G462" t="s">
        <v>1663</v>
      </c>
      <c r="I462" t="s">
        <v>207</v>
      </c>
      <c r="J462" t="s">
        <v>696</v>
      </c>
      <c r="K462" t="s">
        <v>115</v>
      </c>
      <c r="L462" t="s">
        <v>81</v>
      </c>
      <c r="M462" t="s">
        <v>57</v>
      </c>
      <c r="N462">
        <v>76</v>
      </c>
      <c r="O462">
        <v>5</v>
      </c>
      <c r="P462">
        <v>16</v>
      </c>
      <c r="Q462">
        <v>21</v>
      </c>
      <c r="R462">
        <v>2</v>
      </c>
      <c r="S462">
        <v>6</v>
      </c>
      <c r="T462">
        <v>-8</v>
      </c>
      <c r="U462">
        <v>94</v>
      </c>
      <c r="V462">
        <v>102</v>
      </c>
      <c r="W462">
        <v>123</v>
      </c>
      <c r="X462">
        <v>86</v>
      </c>
      <c r="Y462">
        <v>62</v>
      </c>
      <c r="Z462">
        <v>13</v>
      </c>
      <c r="AA462">
        <v>10</v>
      </c>
      <c r="AB462">
        <v>1</v>
      </c>
      <c r="AC462">
        <v>1</v>
      </c>
      <c r="AD462">
        <v>0</v>
      </c>
      <c r="AE462">
        <v>4</v>
      </c>
      <c r="AF462">
        <v>1</v>
      </c>
      <c r="AG462">
        <v>0</v>
      </c>
      <c r="AH462">
        <v>5</v>
      </c>
      <c r="AI462">
        <v>1</v>
      </c>
      <c r="AJ462">
        <v>10</v>
      </c>
      <c r="AK462">
        <v>9</v>
      </c>
      <c r="AL462">
        <v>7</v>
      </c>
      <c r="AM462">
        <v>6</v>
      </c>
      <c r="AN462">
        <v>10</v>
      </c>
      <c r="AO462">
        <v>1</v>
      </c>
      <c r="AP462">
        <v>0</v>
      </c>
      <c r="AQ462">
        <v>0</v>
      </c>
      <c r="AR462">
        <v>3</v>
      </c>
      <c r="AS462">
        <v>2</v>
      </c>
      <c r="AT462">
        <v>2</v>
      </c>
      <c r="AU462">
        <v>3</v>
      </c>
      <c r="AV462">
        <v>0</v>
      </c>
      <c r="AW462">
        <v>0</v>
      </c>
      <c r="AX462">
        <v>65</v>
      </c>
      <c r="AY462">
        <v>20</v>
      </c>
      <c r="AZ462">
        <v>49</v>
      </c>
      <c r="BA462">
        <v>6</v>
      </c>
      <c r="BB462">
        <v>65373</v>
      </c>
      <c r="BC462">
        <v>8911</v>
      </c>
      <c r="BD462">
        <v>12181</v>
      </c>
      <c r="BE462">
        <v>1896</v>
      </c>
      <c r="BF462">
        <v>27</v>
      </c>
      <c r="BG462">
        <v>6</v>
      </c>
      <c r="BH462">
        <v>0</v>
      </c>
      <c r="BI462">
        <v>1</v>
      </c>
      <c r="BJ462">
        <v>0</v>
      </c>
      <c r="BK462">
        <v>8</v>
      </c>
      <c r="BL462">
        <v>-0.01</v>
      </c>
      <c r="BM462">
        <v>-0.04</v>
      </c>
      <c r="BN462" s="3">
        <f t="shared" si="56"/>
        <v>2.6170505108824487</v>
      </c>
      <c r="BO462" s="3">
        <f t="shared" si="57"/>
        <v>3.2351265947096564</v>
      </c>
      <c r="BP462" s="43">
        <v>9.4</v>
      </c>
      <c r="BQ462" s="43">
        <v>0</v>
      </c>
      <c r="BR462" s="43">
        <v>5.2</v>
      </c>
      <c r="BS462" s="44">
        <f t="shared" si="61"/>
        <v>44.305437023104687</v>
      </c>
      <c r="BT462" s="45">
        <v>5.5995160465348706</v>
      </c>
      <c r="BU462" s="45">
        <v>4.2268564976696368</v>
      </c>
      <c r="BV462" s="45">
        <v>0.36685174978054796</v>
      </c>
      <c r="BW462" s="45">
        <v>0.42244050870127237</v>
      </c>
      <c r="BX462" s="45">
        <v>0</v>
      </c>
      <c r="BY462" s="44">
        <f t="shared" si="62"/>
        <v>10.615664802686327</v>
      </c>
      <c r="BZ462" s="45">
        <v>22.945264786305074</v>
      </c>
      <c r="CA462" s="45">
        <v>-0.50255134228845078</v>
      </c>
      <c r="CB462" s="45">
        <v>13.591591407461536</v>
      </c>
      <c r="CC462" s="45">
        <v>-2.3445326310597934</v>
      </c>
      <c r="CD462" s="44">
        <f t="shared" si="63"/>
        <v>33.689772220418362</v>
      </c>
      <c r="CE462" s="46">
        <v>1089.55</v>
      </c>
      <c r="CF462" s="46">
        <v>148.51666666666668</v>
      </c>
      <c r="CG462" s="46">
        <v>203.01666666666671</v>
      </c>
      <c r="CH462" s="46">
        <v>1441.0833333333333</v>
      </c>
      <c r="CI462" s="47">
        <v>1950000</v>
      </c>
      <c r="CJ462">
        <v>3077328</v>
      </c>
      <c r="CK462" s="2">
        <v>63.799999</v>
      </c>
      <c r="CL462">
        <v>1.95</v>
      </c>
      <c r="CM462" s="3">
        <v>1.675</v>
      </c>
      <c r="CN462" s="2">
        <f t="shared" si="58"/>
        <v>0.85000000000000053</v>
      </c>
      <c r="CO462" s="2">
        <f t="shared" si="59"/>
        <v>1.3342409999999996</v>
      </c>
      <c r="CP462" s="48">
        <v>64.808327000000006</v>
      </c>
      <c r="CQ462" s="2">
        <v>4.0901860000000001</v>
      </c>
      <c r="CR462" s="2">
        <v>15.681943</v>
      </c>
      <c r="CS462" s="2">
        <v>19.772129</v>
      </c>
      <c r="CT462" s="2">
        <v>1.1434580000000001</v>
      </c>
      <c r="CU462" s="2">
        <v>3.7178110000000002</v>
      </c>
      <c r="CV462" s="2">
        <v>-2.0279999999999999E-3</v>
      </c>
      <c r="CW462" s="2">
        <v>4.8592409999999999</v>
      </c>
      <c r="CX462" t="s">
        <v>81</v>
      </c>
      <c r="CY462" s="2">
        <v>0</v>
      </c>
      <c r="CZ462" s="49">
        <f t="shared" si="60"/>
        <v>2.1197470000000003</v>
      </c>
    </row>
    <row r="463" spans="1:104" x14ac:dyDescent="0.2">
      <c r="A463" s="31" t="s">
        <v>2502</v>
      </c>
      <c r="B463" t="s">
        <v>2078</v>
      </c>
      <c r="C463" t="s">
        <v>1794</v>
      </c>
      <c r="D463" t="s">
        <v>1662</v>
      </c>
      <c r="E463">
        <v>70</v>
      </c>
      <c r="F463">
        <v>182</v>
      </c>
      <c r="G463" t="s">
        <v>1663</v>
      </c>
      <c r="I463" t="s">
        <v>86</v>
      </c>
      <c r="J463" t="s">
        <v>87</v>
      </c>
      <c r="K463" t="s">
        <v>45</v>
      </c>
      <c r="L463" t="s">
        <v>45</v>
      </c>
      <c r="M463" t="s">
        <v>69</v>
      </c>
      <c r="N463">
        <v>72</v>
      </c>
      <c r="O463">
        <v>5</v>
      </c>
      <c r="P463">
        <v>13</v>
      </c>
      <c r="Q463">
        <v>18</v>
      </c>
      <c r="R463">
        <v>-2</v>
      </c>
      <c r="S463">
        <v>-1</v>
      </c>
      <c r="T463">
        <v>0</v>
      </c>
      <c r="U463">
        <v>34</v>
      </c>
      <c r="V463">
        <v>101</v>
      </c>
      <c r="W463">
        <v>76</v>
      </c>
      <c r="X463">
        <v>40</v>
      </c>
      <c r="Y463">
        <v>32</v>
      </c>
      <c r="Z463">
        <v>20</v>
      </c>
      <c r="AA463">
        <v>34</v>
      </c>
      <c r="AB463">
        <v>298</v>
      </c>
      <c r="AC463">
        <v>295</v>
      </c>
      <c r="AD463">
        <v>14.6</v>
      </c>
      <c r="AE463">
        <v>3</v>
      </c>
      <c r="AF463">
        <v>0</v>
      </c>
      <c r="AG463">
        <v>2</v>
      </c>
      <c r="AH463">
        <v>11</v>
      </c>
      <c r="AI463">
        <v>1</v>
      </c>
      <c r="AJ463">
        <v>1</v>
      </c>
      <c r="AK463">
        <v>9</v>
      </c>
      <c r="AL463">
        <v>4</v>
      </c>
      <c r="AM463">
        <v>3</v>
      </c>
      <c r="AN463">
        <v>10</v>
      </c>
      <c r="AO463">
        <v>1</v>
      </c>
      <c r="AP463">
        <v>0</v>
      </c>
      <c r="AQ463">
        <v>0</v>
      </c>
      <c r="AR463">
        <v>2</v>
      </c>
      <c r="AS463">
        <v>3</v>
      </c>
      <c r="AT463">
        <v>2</v>
      </c>
      <c r="AU463">
        <v>3</v>
      </c>
      <c r="AV463">
        <v>0</v>
      </c>
      <c r="AW463">
        <v>0</v>
      </c>
      <c r="AX463">
        <v>26</v>
      </c>
      <c r="AY463">
        <v>1</v>
      </c>
      <c r="AZ463">
        <v>55</v>
      </c>
      <c r="BA463">
        <v>28</v>
      </c>
      <c r="BB463">
        <v>44685</v>
      </c>
      <c r="BC463">
        <v>16408</v>
      </c>
      <c r="BD463">
        <v>1678</v>
      </c>
      <c r="BE463">
        <v>1472</v>
      </c>
      <c r="BF463">
        <v>16</v>
      </c>
      <c r="BG463">
        <v>0</v>
      </c>
      <c r="BH463">
        <v>0</v>
      </c>
      <c r="BI463">
        <v>0</v>
      </c>
      <c r="BJ463">
        <v>0</v>
      </c>
      <c r="BK463">
        <v>10</v>
      </c>
      <c r="BL463">
        <v>-0.03</v>
      </c>
      <c r="BM463">
        <v>-0.33</v>
      </c>
      <c r="BN463" s="3">
        <f t="shared" si="56"/>
        <v>3.1750939168032888</v>
      </c>
      <c r="BO463" s="3">
        <f t="shared" si="57"/>
        <v>2.1692635096449884</v>
      </c>
      <c r="BP463" s="43">
        <v>-5.5</v>
      </c>
      <c r="BQ463" s="43">
        <v>-1.4</v>
      </c>
      <c r="BR463" s="43">
        <v>0.8</v>
      </c>
      <c r="BS463" s="44">
        <f t="shared" si="61"/>
        <v>25.256783480567762</v>
      </c>
      <c r="BT463" s="45">
        <v>-0.97011317147658149</v>
      </c>
      <c r="BU463" s="45">
        <v>-0.19004525730525587</v>
      </c>
      <c r="BV463" s="45">
        <v>-0.96709989514285322</v>
      </c>
      <c r="BW463" s="45">
        <v>2.6840323197389164</v>
      </c>
      <c r="BX463" s="45">
        <v>0</v>
      </c>
      <c r="BY463" s="44">
        <f t="shared" si="62"/>
        <v>0.55677399581422593</v>
      </c>
      <c r="BZ463" s="45">
        <v>9.2588476848571837</v>
      </c>
      <c r="CA463" s="45">
        <v>-7.5799694244290228E-2</v>
      </c>
      <c r="CB463" s="45">
        <v>15.214971779864525</v>
      </c>
      <c r="CC463" s="45">
        <v>0.30198971427611837</v>
      </c>
      <c r="CD463" s="44">
        <f t="shared" si="63"/>
        <v>24.700009484753537</v>
      </c>
      <c r="CE463" s="46">
        <v>744.75</v>
      </c>
      <c r="CF463" s="46">
        <v>273.46666666666664</v>
      </c>
      <c r="CG463" s="46">
        <v>27.966666666666661</v>
      </c>
      <c r="CH463" s="46">
        <v>1046.1833333333334</v>
      </c>
      <c r="CI463" s="47">
        <v>2517500</v>
      </c>
      <c r="CJ463">
        <v>576961</v>
      </c>
      <c r="CK463" s="2">
        <v>51.400002000000001</v>
      </c>
      <c r="CL463">
        <v>2.66</v>
      </c>
      <c r="CM463" s="3">
        <v>1</v>
      </c>
      <c r="CN463" s="2">
        <f t="shared" si="58"/>
        <v>-7.08</v>
      </c>
      <c r="CO463" s="2">
        <f t="shared" si="59"/>
        <v>-0.511486</v>
      </c>
      <c r="CP463" s="48">
        <v>57.003287999999998</v>
      </c>
      <c r="CQ463" s="2">
        <v>6.2833399999999999</v>
      </c>
      <c r="CR463" s="2">
        <v>9.4487690000000004</v>
      </c>
      <c r="CS463" s="2">
        <v>15.732108999999999</v>
      </c>
      <c r="CT463" s="2">
        <v>-0.246554</v>
      </c>
      <c r="CU463" s="2">
        <v>1.234272</v>
      </c>
      <c r="CV463" s="2">
        <v>7.9600000000000005E-4</v>
      </c>
      <c r="CW463" s="2">
        <v>0.988514</v>
      </c>
      <c r="CX463" t="s">
        <v>45</v>
      </c>
      <c r="CY463" s="2">
        <v>1.1000000000000001</v>
      </c>
      <c r="CZ463" s="49">
        <f t="shared" si="60"/>
        <v>0.82950466666666667</v>
      </c>
    </row>
    <row r="464" spans="1:104" x14ac:dyDescent="0.2">
      <c r="A464" s="31" t="s">
        <v>2503</v>
      </c>
      <c r="B464" t="s">
        <v>2374</v>
      </c>
      <c r="D464" t="s">
        <v>1671</v>
      </c>
      <c r="E464">
        <v>72</v>
      </c>
      <c r="F464">
        <v>209</v>
      </c>
      <c r="G464" t="s">
        <v>1663</v>
      </c>
      <c r="I464" t="s">
        <v>689</v>
      </c>
      <c r="J464" t="s">
        <v>697</v>
      </c>
      <c r="K464" t="s">
        <v>81</v>
      </c>
      <c r="L464" t="s">
        <v>81</v>
      </c>
      <c r="M464" t="s">
        <v>57</v>
      </c>
      <c r="N464">
        <v>78</v>
      </c>
      <c r="O464">
        <v>12</v>
      </c>
      <c r="P464">
        <v>52</v>
      </c>
      <c r="Q464">
        <v>64</v>
      </c>
      <c r="R464">
        <v>-2</v>
      </c>
      <c r="S464">
        <v>7</v>
      </c>
      <c r="T464">
        <v>-6</v>
      </c>
      <c r="U464">
        <v>36</v>
      </c>
      <c r="V464">
        <v>165</v>
      </c>
      <c r="W464">
        <v>61</v>
      </c>
      <c r="X464">
        <v>111</v>
      </c>
      <c r="Y464">
        <v>70</v>
      </c>
      <c r="Z464">
        <v>103</v>
      </c>
      <c r="AA464">
        <v>60</v>
      </c>
      <c r="AB464">
        <v>0</v>
      </c>
      <c r="AC464">
        <v>0</v>
      </c>
      <c r="AD464">
        <v>0</v>
      </c>
      <c r="AE464">
        <v>5</v>
      </c>
      <c r="AF464">
        <v>7</v>
      </c>
      <c r="AG464">
        <v>0</v>
      </c>
      <c r="AH464">
        <v>19</v>
      </c>
      <c r="AI464">
        <v>1</v>
      </c>
      <c r="AJ464">
        <v>32</v>
      </c>
      <c r="AK464">
        <v>31</v>
      </c>
      <c r="AL464">
        <v>21</v>
      </c>
      <c r="AM464">
        <v>13</v>
      </c>
      <c r="AN464">
        <v>39</v>
      </c>
      <c r="AO464">
        <v>1</v>
      </c>
      <c r="AP464">
        <v>0</v>
      </c>
      <c r="AQ464">
        <v>3</v>
      </c>
      <c r="AR464">
        <v>8</v>
      </c>
      <c r="AS464">
        <v>4</v>
      </c>
      <c r="AT464">
        <v>2</v>
      </c>
      <c r="AU464">
        <v>10</v>
      </c>
      <c r="AV464">
        <v>0</v>
      </c>
      <c r="AW464">
        <v>0</v>
      </c>
      <c r="AX464">
        <v>117</v>
      </c>
      <c r="AY464">
        <v>58</v>
      </c>
      <c r="AZ464">
        <v>96</v>
      </c>
      <c r="BA464">
        <v>35</v>
      </c>
      <c r="BB464">
        <v>76208</v>
      </c>
      <c r="BC464">
        <v>14880</v>
      </c>
      <c r="BD464">
        <v>24163</v>
      </c>
      <c r="BE464">
        <v>2197</v>
      </c>
      <c r="BF464">
        <v>18</v>
      </c>
      <c r="BG464">
        <v>0</v>
      </c>
      <c r="BH464">
        <v>0</v>
      </c>
      <c r="BI464">
        <v>0</v>
      </c>
      <c r="BJ464">
        <v>0</v>
      </c>
      <c r="BK464">
        <v>7</v>
      </c>
      <c r="BL464">
        <v>0.03</v>
      </c>
      <c r="BM464">
        <v>0.1</v>
      </c>
      <c r="BN464" s="3">
        <f t="shared" si="56"/>
        <v>4.1348668838425224</v>
      </c>
      <c r="BO464" s="3">
        <f t="shared" si="57"/>
        <v>4.0108572222445869</v>
      </c>
      <c r="BP464" s="43">
        <v>1.6</v>
      </c>
      <c r="BQ464" s="43">
        <v>11.6</v>
      </c>
      <c r="BR464" s="43">
        <v>3.7</v>
      </c>
      <c r="BS464" s="44">
        <f t="shared" si="61"/>
        <v>89.167313053958253</v>
      </c>
      <c r="BT464" s="45">
        <v>20.676845937485819</v>
      </c>
      <c r="BU464" s="45">
        <v>22.998659348838903</v>
      </c>
      <c r="BV464" s="45">
        <v>0.10009825838911025</v>
      </c>
      <c r="BW464" s="45">
        <v>0.28141888373063761</v>
      </c>
      <c r="BX464" s="45">
        <v>9.2798328621349153</v>
      </c>
      <c r="BY464" s="44">
        <f t="shared" si="62"/>
        <v>53.336855290579386</v>
      </c>
      <c r="BZ464" s="45">
        <v>18.774285685155643</v>
      </c>
      <c r="CA464" s="45">
        <v>1.4487583436112539</v>
      </c>
      <c r="CB464" s="45">
        <v>7.6188814516168524</v>
      </c>
      <c r="CC464" s="45">
        <v>7.9885322829951075</v>
      </c>
      <c r="CD464" s="44">
        <f t="shared" si="63"/>
        <v>35.83045776337886</v>
      </c>
      <c r="CE464" s="46">
        <v>1270.1333333333334</v>
      </c>
      <c r="CF464" s="46">
        <v>248</v>
      </c>
      <c r="CG464" s="46">
        <v>402.71666666666664</v>
      </c>
      <c r="CH464" s="46">
        <v>1920.85</v>
      </c>
      <c r="CI464" s="47">
        <v>5750000</v>
      </c>
      <c r="CJ464">
        <v>6563774</v>
      </c>
      <c r="CK464" s="2">
        <v>74.800003000000004</v>
      </c>
      <c r="CL464">
        <v>5.75</v>
      </c>
      <c r="CM464" s="3">
        <v>5.75</v>
      </c>
      <c r="CN464" s="2">
        <f t="shared" si="58"/>
        <v>-0.44999999999999929</v>
      </c>
      <c r="CO464" s="2">
        <f t="shared" si="59"/>
        <v>-2.7297399999999996</v>
      </c>
      <c r="CP464" s="48">
        <v>68.732665999999995</v>
      </c>
      <c r="CQ464" s="2">
        <v>11.141071</v>
      </c>
      <c r="CR464" s="2">
        <v>38.630057999999998</v>
      </c>
      <c r="CS464" s="2">
        <v>49.771129999999999</v>
      </c>
      <c r="CT464" s="2">
        <v>8.4289810000000003</v>
      </c>
      <c r="CU464" s="2">
        <v>4.4777380000000004</v>
      </c>
      <c r="CV464" s="2">
        <v>0.113541</v>
      </c>
      <c r="CW464" s="2">
        <v>13.02026</v>
      </c>
      <c r="CX464" t="s">
        <v>81</v>
      </c>
      <c r="CY464" s="2">
        <v>5.7</v>
      </c>
      <c r="CZ464" s="49">
        <f t="shared" si="60"/>
        <v>4.8400866666666671</v>
      </c>
    </row>
    <row r="465" spans="1:104" x14ac:dyDescent="0.2">
      <c r="A465" s="31" t="s">
        <v>2504</v>
      </c>
      <c r="B465" t="s">
        <v>2505</v>
      </c>
      <c r="C465" t="s">
        <v>1692</v>
      </c>
      <c r="D465" t="s">
        <v>1681</v>
      </c>
      <c r="E465">
        <v>74</v>
      </c>
      <c r="F465">
        <v>220</v>
      </c>
      <c r="G465" t="s">
        <v>1663</v>
      </c>
      <c r="I465" t="s">
        <v>216</v>
      </c>
      <c r="J465" t="s">
        <v>980</v>
      </c>
      <c r="K465" t="s">
        <v>213</v>
      </c>
      <c r="L465" t="s">
        <v>1784</v>
      </c>
      <c r="M465" t="s">
        <v>69</v>
      </c>
      <c r="N465">
        <v>76</v>
      </c>
      <c r="O465">
        <v>38</v>
      </c>
      <c r="P465">
        <v>33</v>
      </c>
      <c r="Q465">
        <v>71</v>
      </c>
      <c r="R465">
        <v>16</v>
      </c>
      <c r="S465">
        <v>16</v>
      </c>
      <c r="T465">
        <v>3</v>
      </c>
      <c r="U465">
        <v>18</v>
      </c>
      <c r="V465">
        <v>251</v>
      </c>
      <c r="W465">
        <v>98</v>
      </c>
      <c r="X465">
        <v>23</v>
      </c>
      <c r="Y465">
        <v>69</v>
      </c>
      <c r="Z465">
        <v>61</v>
      </c>
      <c r="AA465">
        <v>46</v>
      </c>
      <c r="AB465">
        <v>310</v>
      </c>
      <c r="AC465">
        <v>281</v>
      </c>
      <c r="AD465">
        <v>13.7</v>
      </c>
      <c r="AE465">
        <v>22</v>
      </c>
      <c r="AF465">
        <v>11</v>
      </c>
      <c r="AG465">
        <v>5</v>
      </c>
      <c r="AH465">
        <v>24</v>
      </c>
      <c r="AI465">
        <v>2</v>
      </c>
      <c r="AJ465">
        <v>7</v>
      </c>
      <c r="AK465">
        <v>18</v>
      </c>
      <c r="AL465">
        <v>15</v>
      </c>
      <c r="AM465">
        <v>7</v>
      </c>
      <c r="AN465">
        <v>26</v>
      </c>
      <c r="AO465">
        <v>4</v>
      </c>
      <c r="AP465">
        <v>1</v>
      </c>
      <c r="AQ465">
        <v>10</v>
      </c>
      <c r="AR465">
        <v>20</v>
      </c>
      <c r="AS465">
        <v>18</v>
      </c>
      <c r="AT465">
        <v>7</v>
      </c>
      <c r="AU465">
        <v>31</v>
      </c>
      <c r="AV465">
        <v>3</v>
      </c>
      <c r="AW465">
        <v>0</v>
      </c>
      <c r="AX465">
        <v>108</v>
      </c>
      <c r="AY465">
        <v>41</v>
      </c>
      <c r="AZ465">
        <v>70</v>
      </c>
      <c r="BA465">
        <v>19</v>
      </c>
      <c r="BB465">
        <v>67892</v>
      </c>
      <c r="BC465">
        <v>11671</v>
      </c>
      <c r="BD465">
        <v>17810</v>
      </c>
      <c r="BE465">
        <v>2089</v>
      </c>
      <c r="BF465">
        <v>9</v>
      </c>
      <c r="BG465">
        <v>0</v>
      </c>
      <c r="BH465">
        <v>0</v>
      </c>
      <c r="BI465">
        <v>0</v>
      </c>
      <c r="BJ465">
        <v>0</v>
      </c>
      <c r="BK465">
        <v>21</v>
      </c>
      <c r="BL465">
        <v>0.02</v>
      </c>
      <c r="BM465">
        <v>0.33</v>
      </c>
      <c r="BN465" s="3">
        <f t="shared" si="56"/>
        <v>3.411928675542955</v>
      </c>
      <c r="BO465" s="3">
        <f t="shared" si="57"/>
        <v>4.6778221896367898</v>
      </c>
      <c r="BP465" s="43">
        <v>11.1</v>
      </c>
      <c r="BQ465" s="43">
        <v>9.9</v>
      </c>
      <c r="BR465" s="43">
        <v>5.9</v>
      </c>
      <c r="BS465" s="44">
        <f t="shared" si="61"/>
        <v>100.30045451053226</v>
      </c>
      <c r="BT465" s="45">
        <v>36.219184152685706</v>
      </c>
      <c r="BU465" s="45">
        <v>14.683396776247656</v>
      </c>
      <c r="BV465" s="45">
        <v>-2.9870634640412659</v>
      </c>
      <c r="BW465" s="45">
        <v>12.607703720329837</v>
      </c>
      <c r="BX465" s="45">
        <v>2.5523855630999392</v>
      </c>
      <c r="BY465" s="44">
        <f t="shared" si="62"/>
        <v>63.075606748321874</v>
      </c>
      <c r="BZ465" s="45">
        <v>10.896061314743729</v>
      </c>
      <c r="CA465" s="45">
        <v>0.72532114152613547</v>
      </c>
      <c r="CB465" s="45">
        <v>12.112380081464675</v>
      </c>
      <c r="CC465" s="45">
        <v>13.491085224475841</v>
      </c>
      <c r="CD465" s="44">
        <f t="shared" si="63"/>
        <v>37.224847762210381</v>
      </c>
      <c r="CE465" s="46">
        <v>1131.5333333333333</v>
      </c>
      <c r="CF465" s="46">
        <v>194.51666666666665</v>
      </c>
      <c r="CG465" s="46">
        <v>296.83333333333331</v>
      </c>
      <c r="CH465" s="46">
        <v>1622.8833333333332</v>
      </c>
      <c r="CI465" s="47">
        <v>6300000</v>
      </c>
      <c r="CJ465">
        <v>6188809</v>
      </c>
      <c r="CK465" s="2">
        <v>76.800003000000004</v>
      </c>
      <c r="CL465">
        <v>6.3</v>
      </c>
      <c r="CM465" s="3">
        <v>6.3</v>
      </c>
      <c r="CN465" s="2">
        <f t="shared" si="58"/>
        <v>-1.5999999999999979</v>
      </c>
      <c r="CO465" s="2">
        <f t="shared" si="59"/>
        <v>-6.1480539999999984</v>
      </c>
      <c r="CP465" s="48">
        <v>77.982529</v>
      </c>
      <c r="CQ465" s="2">
        <v>27.496791999999999</v>
      </c>
      <c r="CR465" s="2">
        <v>32.258125</v>
      </c>
      <c r="CS465" s="2">
        <v>59.754916999999999</v>
      </c>
      <c r="CT465" s="2">
        <v>7.6018460000000001</v>
      </c>
      <c r="CU465" s="2">
        <v>3.612851</v>
      </c>
      <c r="CV465" s="2">
        <v>3.7248999999999997E-2</v>
      </c>
      <c r="CW465" s="2">
        <v>11.251946</v>
      </c>
      <c r="CX465" t="s">
        <v>1785</v>
      </c>
      <c r="CY465" s="2">
        <v>6.3</v>
      </c>
      <c r="CZ465" s="49">
        <f t="shared" si="60"/>
        <v>4.2506486666666667</v>
      </c>
    </row>
    <row r="466" spans="1:104" x14ac:dyDescent="0.2">
      <c r="A466" s="31" t="s">
        <v>2272</v>
      </c>
      <c r="B466" t="s">
        <v>1673</v>
      </c>
      <c r="C466" t="s">
        <v>1674</v>
      </c>
      <c r="D466" t="s">
        <v>1662</v>
      </c>
      <c r="E466">
        <v>73</v>
      </c>
      <c r="F466">
        <v>195</v>
      </c>
      <c r="G466" t="s">
        <v>1663</v>
      </c>
      <c r="I466" t="s">
        <v>207</v>
      </c>
      <c r="J466" t="s">
        <v>656</v>
      </c>
      <c r="K466" t="s">
        <v>62</v>
      </c>
      <c r="L466" t="s">
        <v>711</v>
      </c>
      <c r="M466" t="s">
        <v>57</v>
      </c>
      <c r="N466">
        <v>73</v>
      </c>
      <c r="O466">
        <v>5</v>
      </c>
      <c r="P466">
        <v>28</v>
      </c>
      <c r="Q466">
        <v>33</v>
      </c>
      <c r="R466">
        <v>21</v>
      </c>
      <c r="S466">
        <v>21</v>
      </c>
      <c r="T466">
        <v>0</v>
      </c>
      <c r="U466">
        <v>36</v>
      </c>
      <c r="V466">
        <v>107</v>
      </c>
      <c r="W466">
        <v>40</v>
      </c>
      <c r="X466">
        <v>79</v>
      </c>
      <c r="Y466">
        <v>27</v>
      </c>
      <c r="Z466">
        <v>43</v>
      </c>
      <c r="AA466">
        <v>42</v>
      </c>
      <c r="AB466">
        <v>0</v>
      </c>
      <c r="AC466">
        <v>0</v>
      </c>
      <c r="AD466">
        <v>0</v>
      </c>
      <c r="AE466">
        <v>3</v>
      </c>
      <c r="AF466">
        <v>2</v>
      </c>
      <c r="AG466">
        <v>0</v>
      </c>
      <c r="AH466">
        <v>11</v>
      </c>
      <c r="AI466">
        <v>1</v>
      </c>
      <c r="AJ466">
        <v>16</v>
      </c>
      <c r="AK466">
        <v>19</v>
      </c>
      <c r="AL466">
        <v>9</v>
      </c>
      <c r="AM466">
        <v>6</v>
      </c>
      <c r="AN466">
        <v>22</v>
      </c>
      <c r="AO466">
        <v>1</v>
      </c>
      <c r="AP466">
        <v>0</v>
      </c>
      <c r="AQ466">
        <v>1</v>
      </c>
      <c r="AR466">
        <v>3</v>
      </c>
      <c r="AS466">
        <v>2</v>
      </c>
      <c r="AT466">
        <v>1</v>
      </c>
      <c r="AU466">
        <v>4</v>
      </c>
      <c r="AV466">
        <v>0</v>
      </c>
      <c r="AW466">
        <v>0</v>
      </c>
      <c r="AX466">
        <v>96</v>
      </c>
      <c r="AY466">
        <v>34</v>
      </c>
      <c r="AZ466">
        <v>67</v>
      </c>
      <c r="BA466">
        <v>26</v>
      </c>
      <c r="BB466">
        <v>76776</v>
      </c>
      <c r="BC466">
        <v>15304</v>
      </c>
      <c r="BD466">
        <v>14647</v>
      </c>
      <c r="BE466">
        <v>2003</v>
      </c>
      <c r="BF466">
        <v>18</v>
      </c>
      <c r="BG466">
        <v>0</v>
      </c>
      <c r="BH466">
        <v>0</v>
      </c>
      <c r="BI466">
        <v>0</v>
      </c>
      <c r="BJ466">
        <v>0</v>
      </c>
      <c r="BK466">
        <v>8</v>
      </c>
      <c r="BL466">
        <v>0.04</v>
      </c>
      <c r="BM466">
        <v>0.03</v>
      </c>
      <c r="BN466" s="3">
        <f t="shared" si="56"/>
        <v>2.8962324380315527</v>
      </c>
      <c r="BO466" s="3">
        <f t="shared" si="57"/>
        <v>4.0570775588645436</v>
      </c>
      <c r="BP466" s="43">
        <v>9.5</v>
      </c>
      <c r="BQ466" s="43">
        <v>2.2000000000000002</v>
      </c>
      <c r="BR466" s="43">
        <v>6.1</v>
      </c>
      <c r="BS466" s="44">
        <f t="shared" si="61"/>
        <v>72.775202357910288</v>
      </c>
      <c r="BT466" s="45">
        <v>9.6748042092147397</v>
      </c>
      <c r="BU466" s="45">
        <v>10.104380779089212</v>
      </c>
      <c r="BV466" s="45">
        <v>0.15116203858243932</v>
      </c>
      <c r="BW466" s="45">
        <v>0.59046002539383202</v>
      </c>
      <c r="BX466" s="45">
        <v>0</v>
      </c>
      <c r="BY466" s="44">
        <f t="shared" si="62"/>
        <v>20.520807052280222</v>
      </c>
      <c r="BZ466" s="45">
        <v>24.86546614953102</v>
      </c>
      <c r="CA466" s="45">
        <v>4.9134364697109065</v>
      </c>
      <c r="CB466" s="45">
        <v>16.478885182059383</v>
      </c>
      <c r="CC466" s="45">
        <v>5.9966075043287663</v>
      </c>
      <c r="CD466" s="44">
        <f t="shared" si="63"/>
        <v>52.254395305630069</v>
      </c>
      <c r="CE466" s="46">
        <v>1279.5999999999999</v>
      </c>
      <c r="CF466" s="46">
        <v>255.06666666666666</v>
      </c>
      <c r="CG466" s="46">
        <v>244.11666666666667</v>
      </c>
      <c r="CH466" s="46">
        <v>1778.7833333333333</v>
      </c>
      <c r="CI466" s="47">
        <v>3833333.3333333335</v>
      </c>
      <c r="CJ466">
        <v>5855554</v>
      </c>
      <c r="CK466" s="2">
        <v>90</v>
      </c>
      <c r="CL466">
        <v>4</v>
      </c>
      <c r="CM466" s="3">
        <v>4.5</v>
      </c>
      <c r="CN466" s="2">
        <f t="shared" si="58"/>
        <v>-2.1999999999999993</v>
      </c>
      <c r="CO466" s="2">
        <f t="shared" si="59"/>
        <v>-3.2091309999999993</v>
      </c>
      <c r="CP466" s="48">
        <v>72.616066000000004</v>
      </c>
      <c r="CQ466" s="2">
        <v>6.1628829999999999</v>
      </c>
      <c r="CR466" s="2">
        <v>26.10397</v>
      </c>
      <c r="CS466" s="2">
        <v>32.266852</v>
      </c>
      <c r="CT466" s="2">
        <v>3.3306819999999999</v>
      </c>
      <c r="CU466" s="2">
        <v>5.4569429999999999</v>
      </c>
      <c r="CV466" s="2">
        <v>3.2439999999999999E-3</v>
      </c>
      <c r="CW466" s="2">
        <v>8.7908690000000007</v>
      </c>
      <c r="CX466" t="s">
        <v>62</v>
      </c>
      <c r="CY466" s="2">
        <v>3.8</v>
      </c>
      <c r="CZ466" s="49">
        <f t="shared" si="60"/>
        <v>3.4302896666666669</v>
      </c>
    </row>
    <row r="467" spans="1:104" x14ac:dyDescent="0.2">
      <c r="A467" s="31" t="s">
        <v>2506</v>
      </c>
      <c r="B467" t="s">
        <v>2507</v>
      </c>
      <c r="D467" t="s">
        <v>1805</v>
      </c>
      <c r="E467">
        <v>73</v>
      </c>
      <c r="F467">
        <v>203</v>
      </c>
      <c r="G467" t="s">
        <v>1668</v>
      </c>
      <c r="I467" t="s">
        <v>573</v>
      </c>
      <c r="J467" t="s">
        <v>779</v>
      </c>
      <c r="K467" t="s">
        <v>342</v>
      </c>
      <c r="L467" t="s">
        <v>342</v>
      </c>
      <c r="M467" t="s">
        <v>57</v>
      </c>
      <c r="N467">
        <v>51</v>
      </c>
      <c r="O467">
        <v>6</v>
      </c>
      <c r="P467">
        <v>4</v>
      </c>
      <c r="Q467">
        <v>10</v>
      </c>
      <c r="R467">
        <v>-16</v>
      </c>
      <c r="S467">
        <v>0</v>
      </c>
      <c r="T467">
        <v>-4</v>
      </c>
      <c r="U467">
        <v>28</v>
      </c>
      <c r="V467">
        <v>54</v>
      </c>
      <c r="W467">
        <v>83</v>
      </c>
      <c r="X467">
        <v>108</v>
      </c>
      <c r="Y467">
        <v>21</v>
      </c>
      <c r="Z467">
        <v>42</v>
      </c>
      <c r="AA467">
        <v>47</v>
      </c>
      <c r="AB467">
        <v>0</v>
      </c>
      <c r="AC467">
        <v>0</v>
      </c>
      <c r="AD467">
        <v>0</v>
      </c>
      <c r="AE467">
        <v>5</v>
      </c>
      <c r="AF467">
        <v>1</v>
      </c>
      <c r="AG467">
        <v>0</v>
      </c>
      <c r="AH467">
        <v>4</v>
      </c>
      <c r="AI467">
        <v>0</v>
      </c>
      <c r="AJ467">
        <v>0</v>
      </c>
      <c r="AK467">
        <v>3</v>
      </c>
      <c r="AL467">
        <v>1</v>
      </c>
      <c r="AM467">
        <v>1</v>
      </c>
      <c r="AN467">
        <v>3</v>
      </c>
      <c r="AO467">
        <v>3</v>
      </c>
      <c r="AP467">
        <v>0</v>
      </c>
      <c r="AQ467">
        <v>1</v>
      </c>
      <c r="AR467">
        <v>5</v>
      </c>
      <c r="AS467">
        <v>1</v>
      </c>
      <c r="AT467">
        <v>3</v>
      </c>
      <c r="AU467">
        <v>3</v>
      </c>
      <c r="AV467">
        <v>0</v>
      </c>
      <c r="AW467">
        <v>0</v>
      </c>
      <c r="AX467">
        <v>26</v>
      </c>
      <c r="AY467">
        <v>1</v>
      </c>
      <c r="AZ467">
        <v>68</v>
      </c>
      <c r="BA467">
        <v>27</v>
      </c>
      <c r="BB467">
        <v>54601</v>
      </c>
      <c r="BC467">
        <v>10933</v>
      </c>
      <c r="BD467">
        <v>435</v>
      </c>
      <c r="BE467">
        <v>1230</v>
      </c>
      <c r="BF467">
        <v>14</v>
      </c>
      <c r="BG467">
        <v>0</v>
      </c>
      <c r="BH467">
        <v>0</v>
      </c>
      <c r="BI467">
        <v>0</v>
      </c>
      <c r="BJ467">
        <v>0</v>
      </c>
      <c r="BK467">
        <v>7</v>
      </c>
      <c r="BL467">
        <v>0.06</v>
      </c>
      <c r="BM467">
        <v>-0.21</v>
      </c>
      <c r="BN467" s="3">
        <f t="shared" si="56"/>
        <v>4.088390348319253</v>
      </c>
      <c r="BO467" s="3" t="str">
        <f t="shared" si="57"/>
        <v xml:space="preserve"> </v>
      </c>
      <c r="BP467" s="43">
        <v>-11.3</v>
      </c>
      <c r="BQ467" s="43">
        <v>0.6</v>
      </c>
      <c r="BR467" s="43">
        <v>-1.2</v>
      </c>
      <c r="BS467" s="44">
        <f t="shared" si="61"/>
        <v>27.557762203599186</v>
      </c>
      <c r="BT467" s="45">
        <v>4.9739682384375197</v>
      </c>
      <c r="BU467" s="45">
        <v>1.140227132442766</v>
      </c>
      <c r="BV467" s="45">
        <v>-0.47162696744015542</v>
      </c>
      <c r="BW467" s="45">
        <v>-0.60669800649193129</v>
      </c>
      <c r="BX467" s="45">
        <v>0</v>
      </c>
      <c r="BY467" s="44">
        <f t="shared" si="62"/>
        <v>5.0358703969481988</v>
      </c>
      <c r="BZ467" s="45">
        <v>14.871703756915364</v>
      </c>
      <c r="CA467" s="45">
        <v>0.20344764542798346</v>
      </c>
      <c r="CB467" s="45">
        <v>5.2693755468978507</v>
      </c>
      <c r="CC467" s="45">
        <v>2.1773648574097892</v>
      </c>
      <c r="CD467" s="44">
        <f t="shared" si="63"/>
        <v>22.521891806650988</v>
      </c>
      <c r="CE467" s="46">
        <v>910.01666666666665</v>
      </c>
      <c r="CF467" s="46">
        <v>182.21666666666667</v>
      </c>
      <c r="CG467" s="46">
        <v>7.25</v>
      </c>
      <c r="CH467" s="46">
        <v>1099.4833333333333</v>
      </c>
      <c r="CI467" s="47">
        <v>1500000</v>
      </c>
      <c r="CJ467">
        <v>1613453</v>
      </c>
      <c r="CK467" s="2">
        <v>52.700001</v>
      </c>
      <c r="CL467">
        <v>1.2</v>
      </c>
      <c r="CM467" s="3">
        <v>1.4</v>
      </c>
      <c r="CN467" s="2">
        <f t="shared" si="58"/>
        <v>-2.6999999999999997</v>
      </c>
      <c r="CO467" s="2">
        <f t="shared" si="59"/>
        <v>-0.51103799999999966</v>
      </c>
      <c r="CP467" s="48">
        <v>50.236111000000001</v>
      </c>
      <c r="CQ467" s="2">
        <v>2.9340329999999999</v>
      </c>
      <c r="CR467" s="2">
        <v>8.4884679999999992</v>
      </c>
      <c r="CS467" s="2">
        <v>11.422501</v>
      </c>
      <c r="CT467" s="2">
        <v>0.69955000000000001</v>
      </c>
      <c r="CU467" s="2">
        <v>1.494543</v>
      </c>
      <c r="CV467" s="2">
        <v>-5.1320000000000003E-3</v>
      </c>
      <c r="CW467" s="2">
        <v>2.1889620000000001</v>
      </c>
      <c r="CX467" t="s">
        <v>342</v>
      </c>
      <c r="CY467" s="2">
        <v>1.5</v>
      </c>
      <c r="CZ467" s="49">
        <f t="shared" si="60"/>
        <v>1.229654</v>
      </c>
    </row>
    <row r="468" spans="1:104" x14ac:dyDescent="0.2">
      <c r="A468" s="31" t="s">
        <v>2508</v>
      </c>
      <c r="B468" t="s">
        <v>1830</v>
      </c>
      <c r="C468" t="s">
        <v>1680</v>
      </c>
      <c r="D468" t="s">
        <v>1681</v>
      </c>
      <c r="E468">
        <v>74</v>
      </c>
      <c r="F468">
        <v>213</v>
      </c>
      <c r="G468" t="s">
        <v>1663</v>
      </c>
      <c r="H468" t="s">
        <v>1664</v>
      </c>
      <c r="I468" t="s">
        <v>195</v>
      </c>
      <c r="J468" t="s">
        <v>582</v>
      </c>
      <c r="K468" t="s">
        <v>58</v>
      </c>
      <c r="L468" t="s">
        <v>58</v>
      </c>
      <c r="M468" t="s">
        <v>69</v>
      </c>
      <c r="N468">
        <v>16</v>
      </c>
      <c r="O468">
        <v>0</v>
      </c>
      <c r="P468">
        <v>2</v>
      </c>
      <c r="Q468">
        <v>2</v>
      </c>
      <c r="R468">
        <v>-3</v>
      </c>
      <c r="S468">
        <v>-4</v>
      </c>
      <c r="T468">
        <v>-3</v>
      </c>
      <c r="U468">
        <v>2</v>
      </c>
      <c r="V468">
        <v>11</v>
      </c>
      <c r="W468">
        <v>8</v>
      </c>
      <c r="X468">
        <v>2</v>
      </c>
      <c r="Y468">
        <v>6</v>
      </c>
      <c r="Z468">
        <v>2</v>
      </c>
      <c r="AA468">
        <v>1</v>
      </c>
      <c r="AB468">
        <v>46</v>
      </c>
      <c r="AC468">
        <v>45</v>
      </c>
      <c r="AD468">
        <v>9.6999999999999993</v>
      </c>
      <c r="AE468">
        <v>0</v>
      </c>
      <c r="AF468">
        <v>0</v>
      </c>
      <c r="AG468">
        <v>0</v>
      </c>
      <c r="AH468">
        <v>2</v>
      </c>
      <c r="AI468">
        <v>0</v>
      </c>
      <c r="AJ468">
        <v>0</v>
      </c>
      <c r="AK468">
        <v>0</v>
      </c>
      <c r="AL468">
        <v>2</v>
      </c>
      <c r="AM468">
        <v>0</v>
      </c>
      <c r="AN468">
        <v>2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4</v>
      </c>
      <c r="AY468">
        <v>0</v>
      </c>
      <c r="AZ468">
        <v>8</v>
      </c>
      <c r="BA468">
        <v>1</v>
      </c>
      <c r="BB468">
        <v>8563</v>
      </c>
      <c r="BC468">
        <v>40</v>
      </c>
      <c r="BD468">
        <v>193</v>
      </c>
      <c r="BE468">
        <v>220</v>
      </c>
      <c r="BF468">
        <v>1</v>
      </c>
      <c r="BG468">
        <v>0</v>
      </c>
      <c r="BH468">
        <v>0</v>
      </c>
      <c r="BI468">
        <v>0</v>
      </c>
      <c r="BJ468">
        <v>0</v>
      </c>
      <c r="BK468">
        <v>1</v>
      </c>
      <c r="BL468">
        <v>-0.09</v>
      </c>
      <c r="BM468">
        <v>-0.16</v>
      </c>
      <c r="BN468" s="3" t="str">
        <f t="shared" si="56"/>
        <v xml:space="preserve"> </v>
      </c>
      <c r="BO468" s="3" t="str">
        <f t="shared" si="57"/>
        <v xml:space="preserve"> </v>
      </c>
      <c r="BP468" s="43">
        <v>-3.6</v>
      </c>
      <c r="BQ468" s="43">
        <v>-0.9</v>
      </c>
      <c r="BR468" s="43">
        <v>-0.4</v>
      </c>
      <c r="BS468" s="44">
        <f t="shared" si="61"/>
        <v>-0.56963200961114469</v>
      </c>
      <c r="BT468" s="45">
        <v>-0.25546336009549747</v>
      </c>
      <c r="BU468" s="45">
        <v>-0.16755007895806623</v>
      </c>
      <c r="BV468" s="45">
        <v>-0.65255761543672475</v>
      </c>
      <c r="BW468" s="45">
        <v>-8.7925144223307012E-3</v>
      </c>
      <c r="BX468" s="45">
        <v>0</v>
      </c>
      <c r="BY468" s="44">
        <f t="shared" si="62"/>
        <v>-1.084363568912619</v>
      </c>
      <c r="BZ468" s="45">
        <v>0.35845124322949595</v>
      </c>
      <c r="CA468" s="45">
        <v>8.3982069373053116E-3</v>
      </c>
      <c r="CB468" s="45">
        <v>-0.24494689386640867</v>
      </c>
      <c r="CC468" s="45">
        <v>0.39282900300108176</v>
      </c>
      <c r="CD468" s="44">
        <f t="shared" si="63"/>
        <v>0.5147315593014743</v>
      </c>
      <c r="CE468" s="46">
        <v>142.71666666666667</v>
      </c>
      <c r="CF468" s="46">
        <v>0.66666666666666663</v>
      </c>
      <c r="CG468" s="46">
        <v>3.2166666666666668</v>
      </c>
      <c r="CH468" s="46">
        <v>146.6</v>
      </c>
      <c r="CI468" s="47">
        <v>821666.66666666663</v>
      </c>
      <c r="CL468">
        <v>0.77</v>
      </c>
      <c r="CM468" s="3">
        <v>0.78500000000000003</v>
      </c>
      <c r="CN468" s="2">
        <f t="shared" si="58"/>
        <v>-2.1100000000000003</v>
      </c>
      <c r="CO468" s="2">
        <f t="shared" si="59"/>
        <v>-0.18854400000000004</v>
      </c>
      <c r="CP468" s="48">
        <v>34.274323000000003</v>
      </c>
      <c r="CQ468" s="2">
        <v>4.8623880000000002</v>
      </c>
      <c r="CR468" s="2">
        <v>7.0228339999999996</v>
      </c>
      <c r="CS468" s="2">
        <v>11.885222000000001</v>
      </c>
      <c r="CT468" s="2">
        <v>0.167628</v>
      </c>
      <c r="CU468" s="2">
        <v>0.49989</v>
      </c>
      <c r="CV468" s="2">
        <v>-1.062E-3</v>
      </c>
      <c r="CW468" s="2">
        <v>0.66645600000000005</v>
      </c>
      <c r="CY468" s="2"/>
      <c r="CZ468" s="49">
        <f t="shared" si="60"/>
        <v>0.72215200000000002</v>
      </c>
    </row>
    <row r="469" spans="1:104" x14ac:dyDescent="0.2">
      <c r="A469" s="31" t="s">
        <v>2509</v>
      </c>
      <c r="B469" t="s">
        <v>2510</v>
      </c>
      <c r="C469" t="s">
        <v>1684</v>
      </c>
      <c r="D469" t="s">
        <v>1681</v>
      </c>
      <c r="E469">
        <v>73</v>
      </c>
      <c r="F469">
        <v>177</v>
      </c>
      <c r="G469" t="s">
        <v>1663</v>
      </c>
      <c r="H469" t="s">
        <v>1664</v>
      </c>
      <c r="I469" t="s">
        <v>382</v>
      </c>
      <c r="J469" t="s">
        <v>698</v>
      </c>
      <c r="K469" t="s">
        <v>81</v>
      </c>
      <c r="L469" t="s">
        <v>81</v>
      </c>
      <c r="M469" t="s">
        <v>69</v>
      </c>
      <c r="N469">
        <v>7</v>
      </c>
      <c r="O469">
        <v>0</v>
      </c>
      <c r="P469">
        <v>0</v>
      </c>
      <c r="Q469">
        <v>0</v>
      </c>
      <c r="R469">
        <v>-1</v>
      </c>
      <c r="S469">
        <v>0</v>
      </c>
      <c r="T469">
        <v>0</v>
      </c>
      <c r="U469">
        <v>2</v>
      </c>
      <c r="V469">
        <v>2</v>
      </c>
      <c r="W469">
        <v>2</v>
      </c>
      <c r="X469">
        <v>1</v>
      </c>
      <c r="Y469">
        <v>4</v>
      </c>
      <c r="Z469">
        <v>2</v>
      </c>
      <c r="AA469">
        <v>2</v>
      </c>
      <c r="AB469">
        <v>20</v>
      </c>
      <c r="AC469">
        <v>33</v>
      </c>
      <c r="AD469">
        <v>13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1</v>
      </c>
      <c r="BA469">
        <v>0</v>
      </c>
      <c r="BB469">
        <v>4026</v>
      </c>
      <c r="BC469">
        <v>36</v>
      </c>
      <c r="BD469">
        <v>103</v>
      </c>
      <c r="BE469">
        <v>89</v>
      </c>
      <c r="BF469">
        <v>1</v>
      </c>
      <c r="BG469">
        <v>0</v>
      </c>
      <c r="BH469">
        <v>0</v>
      </c>
      <c r="BI469">
        <v>0</v>
      </c>
      <c r="BJ469">
        <v>0</v>
      </c>
      <c r="BK469">
        <v>2</v>
      </c>
      <c r="BL469">
        <v>-0.08</v>
      </c>
      <c r="BM469">
        <v>-0.21</v>
      </c>
      <c r="BN469" s="3" t="str">
        <f t="shared" si="56"/>
        <v xml:space="preserve"> </v>
      </c>
      <c r="BO469" s="3" t="str">
        <f t="shared" si="57"/>
        <v xml:space="preserve"> </v>
      </c>
      <c r="BP469" s="43">
        <v>-1</v>
      </c>
      <c r="BQ469" s="43">
        <v>-0.3</v>
      </c>
      <c r="BR469" s="43">
        <v>-0.1</v>
      </c>
      <c r="BS469" s="44">
        <f t="shared" si="61"/>
        <v>-3.3218527273792819E-2</v>
      </c>
      <c r="BT469" s="45">
        <v>-1.5462840697013152</v>
      </c>
      <c r="BU469" s="45">
        <v>-9.4675696792110561E-2</v>
      </c>
      <c r="BV469" s="45">
        <v>0.34086954801949754</v>
      </c>
      <c r="BW469" s="45">
        <v>-6.9303277785452404E-3</v>
      </c>
      <c r="BX469" s="45">
        <v>0</v>
      </c>
      <c r="BY469" s="44">
        <f t="shared" si="62"/>
        <v>-1.3070205462524735</v>
      </c>
      <c r="BZ469" s="45">
        <v>1.111748259676149</v>
      </c>
      <c r="CA469" s="45">
        <v>8.6046664978059184E-3</v>
      </c>
      <c r="CB469" s="45">
        <v>6.1557747308439298E-2</v>
      </c>
      <c r="CC469" s="45">
        <v>9.1891345496286594E-2</v>
      </c>
      <c r="CD469" s="44">
        <f t="shared" si="63"/>
        <v>1.2738020189786807</v>
      </c>
      <c r="CE469" s="46">
        <v>67.099999999999994</v>
      </c>
      <c r="CF469" s="46">
        <v>0.6</v>
      </c>
      <c r="CG469" s="46">
        <v>1.7166666666666668</v>
      </c>
      <c r="CH469" s="46">
        <v>69.416666666666657</v>
      </c>
      <c r="CI469" s="47">
        <v>850000</v>
      </c>
      <c r="CL469">
        <v>0.68500000000000005</v>
      </c>
      <c r="CM469" s="3">
        <v>0.71</v>
      </c>
      <c r="CN469" s="2">
        <f t="shared" si="58"/>
        <v>-0.95500000000000018</v>
      </c>
      <c r="CO469" s="2">
        <f t="shared" si="59"/>
        <v>0.3760610000000002</v>
      </c>
      <c r="CP469" s="48">
        <v>30.536757999999999</v>
      </c>
      <c r="CQ469" s="2">
        <v>5.0236989999999997</v>
      </c>
      <c r="CR469" s="2">
        <v>6.1969019999999997</v>
      </c>
      <c r="CS469" s="2">
        <v>11.220601</v>
      </c>
      <c r="CT469" s="2">
        <v>0.48857499999999998</v>
      </c>
      <c r="CU469" s="2">
        <v>0.51985499999999996</v>
      </c>
      <c r="CV469" s="2">
        <v>-2.3700000000000001E-3</v>
      </c>
      <c r="CW469" s="2">
        <v>1.0060610000000001</v>
      </c>
      <c r="CZ469" s="49">
        <f t="shared" si="60"/>
        <v>0.83535366666666677</v>
      </c>
    </row>
    <row r="470" spans="1:104" x14ac:dyDescent="0.2">
      <c r="A470" s="31" t="s">
        <v>2511</v>
      </c>
      <c r="B470" t="s">
        <v>1898</v>
      </c>
      <c r="C470" t="s">
        <v>1680</v>
      </c>
      <c r="D470" t="s">
        <v>1681</v>
      </c>
      <c r="E470">
        <v>73</v>
      </c>
      <c r="F470">
        <v>213</v>
      </c>
      <c r="G470" t="s">
        <v>1663</v>
      </c>
      <c r="I470" t="s">
        <v>471</v>
      </c>
      <c r="J470" t="s">
        <v>525</v>
      </c>
      <c r="K470" t="s">
        <v>113</v>
      </c>
      <c r="M470" t="s">
        <v>48</v>
      </c>
      <c r="N470">
        <v>58</v>
      </c>
      <c r="O470">
        <v>1</v>
      </c>
      <c r="P470">
        <v>6</v>
      </c>
      <c r="Q470">
        <v>7</v>
      </c>
      <c r="R470">
        <v>0</v>
      </c>
      <c r="S470">
        <v>1</v>
      </c>
      <c r="T470">
        <v>-1</v>
      </c>
      <c r="U470">
        <v>89</v>
      </c>
      <c r="V470">
        <v>32</v>
      </c>
      <c r="W470">
        <v>53</v>
      </c>
      <c r="X470">
        <v>6</v>
      </c>
      <c r="Y470">
        <v>14</v>
      </c>
      <c r="Z470">
        <v>9</v>
      </c>
      <c r="AA470">
        <v>13</v>
      </c>
      <c r="AB470">
        <v>1</v>
      </c>
      <c r="AC470">
        <v>3</v>
      </c>
      <c r="AD470">
        <v>0.1</v>
      </c>
      <c r="AE470">
        <v>1</v>
      </c>
      <c r="AF470">
        <v>0</v>
      </c>
      <c r="AG470">
        <v>0</v>
      </c>
      <c r="AH470">
        <v>6</v>
      </c>
      <c r="AI470">
        <v>0</v>
      </c>
      <c r="AJ470">
        <v>0</v>
      </c>
      <c r="AK470">
        <v>2</v>
      </c>
      <c r="AL470">
        <v>4</v>
      </c>
      <c r="AM470">
        <v>1</v>
      </c>
      <c r="AN470">
        <v>5</v>
      </c>
      <c r="AO470">
        <v>0</v>
      </c>
      <c r="AP470">
        <v>0</v>
      </c>
      <c r="AQ470">
        <v>0</v>
      </c>
      <c r="AR470">
        <v>1</v>
      </c>
      <c r="AS470">
        <v>0</v>
      </c>
      <c r="AT470">
        <v>1</v>
      </c>
      <c r="AU470">
        <v>0</v>
      </c>
      <c r="AV470">
        <v>0</v>
      </c>
      <c r="AW470">
        <v>0</v>
      </c>
      <c r="AX470">
        <v>14</v>
      </c>
      <c r="AY470">
        <v>0</v>
      </c>
      <c r="AZ470">
        <v>14</v>
      </c>
      <c r="BA470">
        <v>0</v>
      </c>
      <c r="BB470">
        <v>25032</v>
      </c>
      <c r="BC470">
        <v>0</v>
      </c>
      <c r="BD470">
        <v>230</v>
      </c>
      <c r="BE470">
        <v>576</v>
      </c>
      <c r="BF470">
        <v>17</v>
      </c>
      <c r="BG470">
        <v>7</v>
      </c>
      <c r="BH470">
        <v>2</v>
      </c>
      <c r="BI470">
        <v>0</v>
      </c>
      <c r="BJ470">
        <v>0</v>
      </c>
      <c r="BK470">
        <v>7</v>
      </c>
      <c r="BL470">
        <v>-0.1</v>
      </c>
      <c r="BM470">
        <v>-0.15</v>
      </c>
      <c r="BN470" s="3" t="str">
        <f t="shared" si="56"/>
        <v xml:space="preserve"> </v>
      </c>
      <c r="BO470" s="3" t="str">
        <f t="shared" si="57"/>
        <v xml:space="preserve"> </v>
      </c>
      <c r="BP470" s="43">
        <v>1.3</v>
      </c>
      <c r="BQ470" s="43">
        <v>-1.9</v>
      </c>
      <c r="BR470" s="43">
        <v>0.7</v>
      </c>
      <c r="BS470" s="44">
        <f t="shared" si="61"/>
        <v>-4.6504839999999987</v>
      </c>
      <c r="BT470" s="28">
        <v>-2.1839819999999999</v>
      </c>
      <c r="BU470" s="28">
        <v>-0.209952</v>
      </c>
      <c r="BV470" s="28">
        <v>0.38714399999999999</v>
      </c>
      <c r="BW470" s="28">
        <v>0</v>
      </c>
      <c r="BX470" s="28">
        <v>0</v>
      </c>
      <c r="BY470" s="44">
        <f t="shared" si="62"/>
        <v>-2.0067899999999996</v>
      </c>
      <c r="BZ470" s="28">
        <v>5.3891939999999998</v>
      </c>
      <c r="CA470" s="28">
        <v>2.6074E-2</v>
      </c>
      <c r="CB470" s="28">
        <v>0</v>
      </c>
      <c r="CC470" s="28">
        <v>-8.0589619999999993</v>
      </c>
      <c r="CD470" s="44">
        <f t="shared" si="63"/>
        <v>-2.6436939999999991</v>
      </c>
      <c r="CE470" s="28">
        <v>417.2</v>
      </c>
      <c r="CF470" s="28">
        <v>0</v>
      </c>
      <c r="CG470" s="28">
        <v>3.8333330000000001</v>
      </c>
      <c r="CH470" s="50">
        <v>421.03333300000003</v>
      </c>
      <c r="CI470" s="51">
        <v>600000</v>
      </c>
      <c r="CJ470">
        <v>165000</v>
      </c>
      <c r="CK470" s="2">
        <v>13.472414000000001</v>
      </c>
      <c r="CL470">
        <v>0.6</v>
      </c>
      <c r="CM470" s="2"/>
      <c r="CN470" s="2">
        <f t="shared" si="58"/>
        <v>-1.5</v>
      </c>
      <c r="CO470" s="2">
        <f t="shared" si="59"/>
        <v>1.203848</v>
      </c>
      <c r="CP470" s="48">
        <v>48.540081000000001</v>
      </c>
      <c r="CQ470" s="2">
        <v>2.3478560000000002</v>
      </c>
      <c r="CR470" s="2">
        <v>4.3036560000000001</v>
      </c>
      <c r="CS470" s="2">
        <v>6.6515120000000003</v>
      </c>
      <c r="CT470" s="2">
        <v>-1.017844</v>
      </c>
      <c r="CU470" s="2">
        <v>0.720526</v>
      </c>
      <c r="CV470" s="2">
        <v>1.1659999999999999E-3</v>
      </c>
      <c r="CW470" s="2">
        <v>-0.29615200000000003</v>
      </c>
      <c r="CY470" s="2"/>
      <c r="CZ470" s="49">
        <f t="shared" si="60"/>
        <v>0.40128266666666668</v>
      </c>
    </row>
    <row r="471" spans="1:104" x14ac:dyDescent="0.2">
      <c r="A471" s="31" t="s">
        <v>2512</v>
      </c>
      <c r="B471" t="s">
        <v>1898</v>
      </c>
      <c r="C471" t="s">
        <v>1680</v>
      </c>
      <c r="D471" t="s">
        <v>1681</v>
      </c>
      <c r="E471">
        <v>73</v>
      </c>
      <c r="F471">
        <v>214</v>
      </c>
      <c r="G471" t="s">
        <v>1668</v>
      </c>
      <c r="I471" t="s">
        <v>1075</v>
      </c>
      <c r="J471" t="s">
        <v>1076</v>
      </c>
      <c r="K471" t="s">
        <v>113</v>
      </c>
      <c r="L471" t="s">
        <v>113</v>
      </c>
      <c r="M471" t="s">
        <v>44</v>
      </c>
      <c r="N471">
        <v>71</v>
      </c>
      <c r="O471">
        <v>7</v>
      </c>
      <c r="P471">
        <v>9</v>
      </c>
      <c r="Q471">
        <v>16</v>
      </c>
      <c r="R471">
        <v>-7</v>
      </c>
      <c r="S471">
        <v>-6</v>
      </c>
      <c r="T471">
        <v>-7</v>
      </c>
      <c r="U471">
        <v>82</v>
      </c>
      <c r="V471">
        <v>72</v>
      </c>
      <c r="W471">
        <v>66</v>
      </c>
      <c r="X471">
        <v>30</v>
      </c>
      <c r="Y471">
        <v>38</v>
      </c>
      <c r="Z471">
        <v>17</v>
      </c>
      <c r="AA471">
        <v>14</v>
      </c>
      <c r="AB471">
        <v>246</v>
      </c>
      <c r="AC471">
        <v>183</v>
      </c>
      <c r="AD471">
        <v>10.3</v>
      </c>
      <c r="AE471">
        <v>7</v>
      </c>
      <c r="AF471">
        <v>0</v>
      </c>
      <c r="AG471">
        <v>0</v>
      </c>
      <c r="AH471">
        <v>8</v>
      </c>
      <c r="AI471">
        <v>0</v>
      </c>
      <c r="AJ471">
        <v>1</v>
      </c>
      <c r="AK471">
        <v>4</v>
      </c>
      <c r="AL471">
        <v>5</v>
      </c>
      <c r="AM471">
        <v>2</v>
      </c>
      <c r="AN471">
        <v>7</v>
      </c>
      <c r="AO471">
        <v>2</v>
      </c>
      <c r="AP471">
        <v>0</v>
      </c>
      <c r="AQ471">
        <v>1</v>
      </c>
      <c r="AR471">
        <v>3</v>
      </c>
      <c r="AS471">
        <v>4</v>
      </c>
      <c r="AT471">
        <v>1</v>
      </c>
      <c r="AU471">
        <v>6</v>
      </c>
      <c r="AV471">
        <v>0</v>
      </c>
      <c r="AW471">
        <v>0</v>
      </c>
      <c r="AX471">
        <v>21</v>
      </c>
      <c r="AY471">
        <v>1</v>
      </c>
      <c r="AZ471">
        <v>51</v>
      </c>
      <c r="BA471">
        <v>24</v>
      </c>
      <c r="BB471">
        <v>36712</v>
      </c>
      <c r="BC471">
        <v>7537</v>
      </c>
      <c r="BD471">
        <v>667</v>
      </c>
      <c r="BE471">
        <v>1047</v>
      </c>
      <c r="BF471">
        <v>11</v>
      </c>
      <c r="BG471">
        <v>12</v>
      </c>
      <c r="BH471">
        <v>0</v>
      </c>
      <c r="BI471">
        <v>0</v>
      </c>
      <c r="BJ471">
        <v>0</v>
      </c>
      <c r="BK471">
        <v>5</v>
      </c>
      <c r="BL471">
        <v>-0.03</v>
      </c>
      <c r="BM471">
        <v>-0.23</v>
      </c>
      <c r="BN471" s="3">
        <f t="shared" si="56"/>
        <v>4.5833845395186028</v>
      </c>
      <c r="BO471" s="3" t="str">
        <f t="shared" si="57"/>
        <v xml:space="preserve"> </v>
      </c>
      <c r="BP471" s="43">
        <v>-4.7</v>
      </c>
      <c r="BQ471" s="43">
        <v>-0.3</v>
      </c>
      <c r="BR471" s="43">
        <v>0.2</v>
      </c>
      <c r="BS471" s="44">
        <f t="shared" si="61"/>
        <v>8.5186248718702</v>
      </c>
      <c r="BT471" s="45">
        <v>6.1465221252998008</v>
      </c>
      <c r="BU471" s="45">
        <v>0.34942529333077649</v>
      </c>
      <c r="BV471" s="45">
        <v>-3.1950842601251153</v>
      </c>
      <c r="BW471" s="45">
        <v>-1.6792710891536524</v>
      </c>
      <c r="BX471" s="45">
        <v>0</v>
      </c>
      <c r="BY471" s="44">
        <f t="shared" si="62"/>
        <v>1.6215920693518098</v>
      </c>
      <c r="BZ471" s="45">
        <v>5.4697560945797079</v>
      </c>
      <c r="CA471" s="45">
        <v>7.8770899237262923E-2</v>
      </c>
      <c r="CB471" s="45">
        <v>0.34870369768413007</v>
      </c>
      <c r="CC471" s="45">
        <v>0.99980211101728911</v>
      </c>
      <c r="CD471" s="44">
        <f t="shared" si="63"/>
        <v>6.8970328025183907</v>
      </c>
      <c r="CE471" s="46">
        <v>611.86666666666667</v>
      </c>
      <c r="CF471" s="46">
        <v>125.61666666666666</v>
      </c>
      <c r="CG471" s="46">
        <v>11.116666666666667</v>
      </c>
      <c r="CH471" s="46">
        <v>748.6</v>
      </c>
      <c r="CI471" s="47">
        <v>1333333.3333333333</v>
      </c>
      <c r="CJ471">
        <v>165000</v>
      </c>
      <c r="CK471" s="2">
        <v>20</v>
      </c>
      <c r="CL471">
        <v>1.4</v>
      </c>
      <c r="CM471" s="3">
        <v>1.4</v>
      </c>
      <c r="CN471" s="2">
        <f t="shared" si="58"/>
        <v>-2.8</v>
      </c>
      <c r="CO471" s="2">
        <f t="shared" si="59"/>
        <v>-1.2079809999999997</v>
      </c>
      <c r="CP471" s="48">
        <v>59.108016999999997</v>
      </c>
      <c r="CQ471" s="2">
        <v>6.9377829999999996</v>
      </c>
      <c r="CR471" s="2">
        <v>9.541779</v>
      </c>
      <c r="CS471" s="2">
        <v>16.479562000000001</v>
      </c>
      <c r="CT471" s="2">
        <v>0.35447000000000001</v>
      </c>
      <c r="CU471" s="2">
        <v>1.137667</v>
      </c>
      <c r="CV471" s="2">
        <v>-1.17E-4</v>
      </c>
      <c r="CW471" s="2">
        <v>1.492019</v>
      </c>
      <c r="CX471" t="s">
        <v>113</v>
      </c>
      <c r="CY471" s="2">
        <v>1.3</v>
      </c>
      <c r="CZ471" s="49">
        <f t="shared" si="60"/>
        <v>0.99733966666666674</v>
      </c>
    </row>
    <row r="472" spans="1:104" x14ac:dyDescent="0.2">
      <c r="A472" s="31" t="s">
        <v>2513</v>
      </c>
      <c r="B472" t="s">
        <v>2514</v>
      </c>
      <c r="D472" t="s">
        <v>1671</v>
      </c>
      <c r="E472">
        <v>74</v>
      </c>
      <c r="F472">
        <v>187</v>
      </c>
      <c r="G472" t="s">
        <v>1663</v>
      </c>
      <c r="H472" t="s">
        <v>1664</v>
      </c>
      <c r="I472" t="s">
        <v>108</v>
      </c>
      <c r="J472" t="s">
        <v>298</v>
      </c>
      <c r="K472" t="s">
        <v>127</v>
      </c>
      <c r="L472" t="s">
        <v>1800</v>
      </c>
      <c r="M472" t="s">
        <v>44</v>
      </c>
      <c r="N472">
        <v>3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1</v>
      </c>
      <c r="W472">
        <v>1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975</v>
      </c>
      <c r="BC472">
        <v>0</v>
      </c>
      <c r="BD472">
        <v>57</v>
      </c>
      <c r="BE472">
        <v>25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-0.38</v>
      </c>
      <c r="BN472" s="3" t="str">
        <f t="shared" si="56"/>
        <v xml:space="preserve"> </v>
      </c>
      <c r="BO472" s="3" t="str">
        <f t="shared" si="57"/>
        <v xml:space="preserve"> </v>
      </c>
      <c r="BP472" s="43">
        <v>0</v>
      </c>
      <c r="BQ472" s="43">
        <v>-0.1</v>
      </c>
      <c r="BR472" s="43">
        <v>0</v>
      </c>
      <c r="BS472" s="44">
        <f t="shared" si="61"/>
        <v>0.14361975866864718</v>
      </c>
      <c r="BT472" s="45">
        <v>-0.37674865464082735</v>
      </c>
      <c r="BU472" s="45">
        <v>-5.1006407549287883E-2</v>
      </c>
      <c r="BV472" s="45">
        <v>-0.13044808697096411</v>
      </c>
      <c r="BW472" s="45">
        <v>0</v>
      </c>
      <c r="BX472" s="45">
        <v>0</v>
      </c>
      <c r="BY472" s="44">
        <f t="shared" si="62"/>
        <v>-0.55820314916107927</v>
      </c>
      <c r="BZ472" s="45">
        <v>0.47012851238669723</v>
      </c>
      <c r="CA472" s="45">
        <v>7.3106534400662121E-3</v>
      </c>
      <c r="CB472" s="45">
        <v>0</v>
      </c>
      <c r="CC472" s="45">
        <v>0.22438374200296296</v>
      </c>
      <c r="CD472" s="44">
        <f t="shared" si="63"/>
        <v>0.70182290782972645</v>
      </c>
      <c r="CE472" s="46">
        <v>16.25</v>
      </c>
      <c r="CF472" s="46">
        <v>0</v>
      </c>
      <c r="CG472" s="46">
        <v>0.95</v>
      </c>
      <c r="CH472" s="46">
        <v>17.2</v>
      </c>
      <c r="CI472" s="47">
        <v>891666.66666666605</v>
      </c>
      <c r="CL472">
        <v>0.61299999999999999</v>
      </c>
      <c r="CM472" s="3">
        <v>0.6875</v>
      </c>
      <c r="CN472" s="2">
        <f t="shared" si="58"/>
        <v>-0.43899999999999995</v>
      </c>
      <c r="CO472" s="2">
        <f t="shared" si="59"/>
        <v>0.79473100000000008</v>
      </c>
      <c r="CP472" s="48">
        <v>29.365750999999999</v>
      </c>
      <c r="CQ472" s="2">
        <v>5.47818</v>
      </c>
      <c r="CR472" s="2">
        <v>6.7814909999999999</v>
      </c>
      <c r="CS472" s="2">
        <v>12.259671000000001</v>
      </c>
      <c r="CT472" s="2">
        <v>0.77114300000000002</v>
      </c>
      <c r="CU472" s="2">
        <v>0.58777800000000002</v>
      </c>
      <c r="CV472" s="2">
        <v>-1.6900000000000001E-3</v>
      </c>
      <c r="CW472" s="2">
        <v>1.3572310000000001</v>
      </c>
      <c r="CZ472" s="49">
        <f t="shared" si="60"/>
        <v>0.95241033333333336</v>
      </c>
    </row>
    <row r="473" spans="1:104" x14ac:dyDescent="0.2">
      <c r="A473" s="31" t="s">
        <v>2515</v>
      </c>
      <c r="B473" t="s">
        <v>2516</v>
      </c>
      <c r="C473" t="s">
        <v>1745</v>
      </c>
      <c r="D473" t="s">
        <v>1681</v>
      </c>
      <c r="E473">
        <v>71</v>
      </c>
      <c r="F473">
        <v>193</v>
      </c>
      <c r="G473" t="s">
        <v>1663</v>
      </c>
      <c r="I473" t="s">
        <v>1356</v>
      </c>
      <c r="J473" t="s">
        <v>1357</v>
      </c>
      <c r="K473" t="s">
        <v>342</v>
      </c>
      <c r="M473" t="s">
        <v>48</v>
      </c>
      <c r="N473">
        <v>62</v>
      </c>
      <c r="O473">
        <v>5</v>
      </c>
      <c r="P473">
        <v>11</v>
      </c>
      <c r="Q473">
        <v>16</v>
      </c>
      <c r="R473">
        <v>7</v>
      </c>
      <c r="S473">
        <v>9</v>
      </c>
      <c r="T473">
        <v>6</v>
      </c>
      <c r="U473">
        <v>24</v>
      </c>
      <c r="V473">
        <v>59</v>
      </c>
      <c r="W473">
        <v>32</v>
      </c>
      <c r="X473">
        <v>17</v>
      </c>
      <c r="Y473">
        <v>23</v>
      </c>
      <c r="Z473">
        <v>18</v>
      </c>
      <c r="AA473">
        <v>36</v>
      </c>
      <c r="AB473">
        <v>242</v>
      </c>
      <c r="AC473">
        <v>301</v>
      </c>
      <c r="AD473">
        <v>15.5</v>
      </c>
      <c r="AE473">
        <v>4</v>
      </c>
      <c r="AF473">
        <v>0</v>
      </c>
      <c r="AG473">
        <v>1</v>
      </c>
      <c r="AH473">
        <v>11</v>
      </c>
      <c r="AI473">
        <v>0</v>
      </c>
      <c r="AJ473">
        <v>0</v>
      </c>
      <c r="AK473">
        <v>7</v>
      </c>
      <c r="AL473">
        <v>4</v>
      </c>
      <c r="AM473">
        <v>6</v>
      </c>
      <c r="AN473">
        <v>5</v>
      </c>
      <c r="AO473">
        <v>1</v>
      </c>
      <c r="AP473">
        <v>0</v>
      </c>
      <c r="AQ473">
        <v>2</v>
      </c>
      <c r="AR473">
        <v>3</v>
      </c>
      <c r="AS473">
        <v>2</v>
      </c>
      <c r="AT473">
        <v>1</v>
      </c>
      <c r="AU473">
        <v>4</v>
      </c>
      <c r="AV473">
        <v>0</v>
      </c>
      <c r="AW473">
        <v>0</v>
      </c>
      <c r="AX473">
        <v>27</v>
      </c>
      <c r="AY473">
        <v>0</v>
      </c>
      <c r="AZ473">
        <v>27</v>
      </c>
      <c r="BA473">
        <v>7</v>
      </c>
      <c r="BB473">
        <v>35325</v>
      </c>
      <c r="BC473">
        <v>6324</v>
      </c>
      <c r="BD473">
        <v>243</v>
      </c>
      <c r="BE473">
        <v>939</v>
      </c>
      <c r="BF473">
        <v>12</v>
      </c>
      <c r="BG473">
        <v>0</v>
      </c>
      <c r="BH473">
        <v>0</v>
      </c>
      <c r="BI473">
        <v>0</v>
      </c>
      <c r="BJ473">
        <v>0</v>
      </c>
      <c r="BK473">
        <v>8</v>
      </c>
      <c r="BL473">
        <v>-0.03</v>
      </c>
      <c r="BM473">
        <v>-0.05</v>
      </c>
      <c r="BN473" s="3">
        <f t="shared" si="56"/>
        <v>2.6232059850856309</v>
      </c>
      <c r="BO473" s="3" t="str">
        <f t="shared" si="57"/>
        <v xml:space="preserve"> </v>
      </c>
      <c r="BP473" s="43">
        <v>11.5</v>
      </c>
      <c r="BQ473" s="43">
        <v>-0.6</v>
      </c>
      <c r="BR473" s="43">
        <v>3.1</v>
      </c>
      <c r="BS473" s="44">
        <f t="shared" si="61"/>
        <v>19.116128000000003</v>
      </c>
      <c r="BT473" s="28">
        <v>4.9533319999999996</v>
      </c>
      <c r="BU473" s="28">
        <v>-0.21598700000000001</v>
      </c>
      <c r="BV473" s="28">
        <v>-1.565491</v>
      </c>
      <c r="BW473" s="28">
        <v>0.88199899999999998</v>
      </c>
      <c r="BX473" s="28">
        <v>-0.69520000000000004</v>
      </c>
      <c r="BY473" s="44">
        <f t="shared" si="62"/>
        <v>3.3586530000000003</v>
      </c>
      <c r="BZ473" s="28">
        <v>8.0183029999999995</v>
      </c>
      <c r="CA473" s="28">
        <v>2.9235000000000001E-2</v>
      </c>
      <c r="CB473" s="28">
        <v>8.3360789999999998</v>
      </c>
      <c r="CC473" s="28">
        <v>-0.62614199999999998</v>
      </c>
      <c r="CD473" s="44">
        <f t="shared" si="63"/>
        <v>15.757475000000001</v>
      </c>
      <c r="CE473" s="28">
        <v>588.75</v>
      </c>
      <c r="CF473" s="28">
        <v>105.4</v>
      </c>
      <c r="CG473" s="28">
        <v>4.05</v>
      </c>
      <c r="CH473" s="50">
        <v>698.2</v>
      </c>
      <c r="CI473" s="51">
        <v>875000</v>
      </c>
      <c r="CJ473">
        <v>1177865</v>
      </c>
      <c r="CK473" s="2">
        <v>60.367741000000002</v>
      </c>
      <c r="CL473">
        <v>0.9</v>
      </c>
      <c r="CM473" s="2"/>
      <c r="CN473" s="2">
        <f t="shared" si="58"/>
        <v>1.2999999999999998</v>
      </c>
      <c r="CO473" s="2">
        <f t="shared" si="59"/>
        <v>3.3459880000000002</v>
      </c>
      <c r="CP473" s="48">
        <v>55.275523999999997</v>
      </c>
      <c r="CQ473" s="2">
        <v>5.991295</v>
      </c>
      <c r="CR473" s="2">
        <v>10.152526999999999</v>
      </c>
      <c r="CS473" s="2">
        <v>16.143822</v>
      </c>
      <c r="CT473" s="2">
        <v>0.46102500000000002</v>
      </c>
      <c r="CU473" s="2">
        <v>1.382177</v>
      </c>
      <c r="CV473" s="2">
        <v>2.787E-3</v>
      </c>
      <c r="CW473" s="2">
        <v>1.845988</v>
      </c>
      <c r="CY473" s="2"/>
      <c r="CZ473" s="49">
        <f t="shared" si="60"/>
        <v>1.1153293333333334</v>
      </c>
    </row>
    <row r="474" spans="1:104" x14ac:dyDescent="0.2">
      <c r="A474" s="31" t="s">
        <v>2517</v>
      </c>
      <c r="B474" t="s">
        <v>1898</v>
      </c>
      <c r="C474" t="s">
        <v>1680</v>
      </c>
      <c r="D474" t="s">
        <v>1681</v>
      </c>
      <c r="E474">
        <v>71</v>
      </c>
      <c r="F474">
        <v>190</v>
      </c>
      <c r="G474" t="s">
        <v>1663</v>
      </c>
      <c r="H474" t="s">
        <v>1664</v>
      </c>
      <c r="I474" t="s">
        <v>583</v>
      </c>
      <c r="J474" t="s">
        <v>584</v>
      </c>
      <c r="K474" t="s">
        <v>58</v>
      </c>
      <c r="L474" t="s">
        <v>58</v>
      </c>
      <c r="M474" t="s">
        <v>48</v>
      </c>
      <c r="N474">
        <v>3</v>
      </c>
      <c r="O474">
        <v>0</v>
      </c>
      <c r="P474">
        <v>0</v>
      </c>
      <c r="Q474">
        <v>0</v>
      </c>
      <c r="R474">
        <v>-1</v>
      </c>
      <c r="S474">
        <v>0</v>
      </c>
      <c r="T474">
        <v>-1</v>
      </c>
      <c r="U474">
        <v>2</v>
      </c>
      <c r="V474">
        <v>1</v>
      </c>
      <c r="W474">
        <v>3</v>
      </c>
      <c r="X474">
        <v>1</v>
      </c>
      <c r="Y474">
        <v>0</v>
      </c>
      <c r="Z474">
        <v>0</v>
      </c>
      <c r="AA474">
        <v>1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1</v>
      </c>
      <c r="BA474">
        <v>0</v>
      </c>
      <c r="BB474">
        <v>1350</v>
      </c>
      <c r="BC474">
        <v>0</v>
      </c>
      <c r="BD474">
        <v>0</v>
      </c>
      <c r="BE474">
        <v>36</v>
      </c>
      <c r="BF474">
        <v>1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-0.24</v>
      </c>
      <c r="BM474">
        <v>-0.11</v>
      </c>
      <c r="BN474" s="3" t="str">
        <f t="shared" si="56"/>
        <v xml:space="preserve"> </v>
      </c>
      <c r="BO474" s="3" t="str">
        <f t="shared" si="57"/>
        <v xml:space="preserve"> </v>
      </c>
      <c r="BP474" s="43">
        <v>-1</v>
      </c>
      <c r="BQ474" s="43">
        <v>-0.2</v>
      </c>
      <c r="BR474" s="43">
        <v>-0.2</v>
      </c>
      <c r="BS474" s="44">
        <f t="shared" si="61"/>
        <v>-0.8221598475457661</v>
      </c>
      <c r="BT474" s="45">
        <v>-0.51023762690302465</v>
      </c>
      <c r="BU474" s="45">
        <v>0</v>
      </c>
      <c r="BV474" s="45">
        <v>-0.1699353017760751</v>
      </c>
      <c r="BW474" s="45">
        <v>0</v>
      </c>
      <c r="BX474" s="45">
        <v>0</v>
      </c>
      <c r="BY474" s="44">
        <f t="shared" si="62"/>
        <v>-0.68017292867909973</v>
      </c>
      <c r="BZ474" s="45">
        <v>7.3895162958620739E-2</v>
      </c>
      <c r="CA474" s="45">
        <v>0</v>
      </c>
      <c r="CB474" s="45">
        <v>0</v>
      </c>
      <c r="CC474" s="45">
        <v>-0.21588208182528715</v>
      </c>
      <c r="CD474" s="44">
        <f t="shared" si="63"/>
        <v>-0.14198691886666642</v>
      </c>
      <c r="CE474" s="46">
        <v>22.5</v>
      </c>
      <c r="CF474" s="46">
        <v>0</v>
      </c>
      <c r="CG474" s="46">
        <v>0</v>
      </c>
      <c r="CH474" s="46">
        <v>22.5</v>
      </c>
      <c r="CI474" s="47">
        <v>850000</v>
      </c>
      <c r="CL474">
        <v>0.85</v>
      </c>
      <c r="CM474" s="3">
        <v>0.85</v>
      </c>
      <c r="CN474" s="2">
        <f t="shared" si="58"/>
        <v>-1.4499999999999997</v>
      </c>
      <c r="CO474" s="2">
        <f t="shared" si="59"/>
        <v>0.13629900000000017</v>
      </c>
      <c r="CP474" s="48">
        <v>28.759111000000001</v>
      </c>
      <c r="CQ474" s="2">
        <v>5.1814169999999997</v>
      </c>
      <c r="CR474" s="2">
        <v>6.4436549999999997</v>
      </c>
      <c r="CS474" s="2">
        <v>11.625071999999999</v>
      </c>
      <c r="CT474" s="2">
        <v>0.66791900000000004</v>
      </c>
      <c r="CU474" s="2">
        <v>0.520478</v>
      </c>
      <c r="CV474" s="2">
        <v>-2.098E-3</v>
      </c>
      <c r="CW474" s="2">
        <v>1.186299</v>
      </c>
      <c r="CZ474" s="49">
        <f t="shared" si="60"/>
        <v>0.89543299999999992</v>
      </c>
    </row>
    <row r="475" spans="1:104" x14ac:dyDescent="0.2">
      <c r="A475" s="31" t="s">
        <v>2518</v>
      </c>
      <c r="B475" t="s">
        <v>1987</v>
      </c>
      <c r="C475" t="s">
        <v>1680</v>
      </c>
      <c r="D475" t="s">
        <v>1681</v>
      </c>
      <c r="E475">
        <v>74</v>
      </c>
      <c r="F475">
        <v>220</v>
      </c>
      <c r="G475" t="s">
        <v>1663</v>
      </c>
      <c r="I475" t="s">
        <v>134</v>
      </c>
      <c r="J475" t="s">
        <v>585</v>
      </c>
      <c r="K475" t="s">
        <v>58</v>
      </c>
      <c r="L475" t="s">
        <v>58</v>
      </c>
      <c r="M475" t="s">
        <v>57</v>
      </c>
      <c r="N475">
        <v>69</v>
      </c>
      <c r="O475">
        <v>15</v>
      </c>
      <c r="P475">
        <v>24</v>
      </c>
      <c r="Q475">
        <v>39</v>
      </c>
      <c r="R475">
        <v>-1</v>
      </c>
      <c r="S475">
        <v>5</v>
      </c>
      <c r="T475">
        <v>1</v>
      </c>
      <c r="U475">
        <v>41</v>
      </c>
      <c r="V475">
        <v>153</v>
      </c>
      <c r="W475">
        <v>72</v>
      </c>
      <c r="X475">
        <v>92</v>
      </c>
      <c r="Y475">
        <v>48</v>
      </c>
      <c r="Z475">
        <v>40</v>
      </c>
      <c r="AA475">
        <v>6</v>
      </c>
      <c r="AB475">
        <v>0</v>
      </c>
      <c r="AC475">
        <v>0</v>
      </c>
      <c r="AD475">
        <v>0</v>
      </c>
      <c r="AE475">
        <v>7</v>
      </c>
      <c r="AF475">
        <v>8</v>
      </c>
      <c r="AG475">
        <v>0</v>
      </c>
      <c r="AH475">
        <v>13</v>
      </c>
      <c r="AI475">
        <v>0</v>
      </c>
      <c r="AJ475">
        <v>11</v>
      </c>
      <c r="AK475">
        <v>8</v>
      </c>
      <c r="AL475">
        <v>16</v>
      </c>
      <c r="AM475">
        <v>7</v>
      </c>
      <c r="AN475">
        <v>17</v>
      </c>
      <c r="AO475">
        <v>2</v>
      </c>
      <c r="AP475">
        <v>1</v>
      </c>
      <c r="AQ475">
        <v>3</v>
      </c>
      <c r="AR475">
        <v>8</v>
      </c>
      <c r="AS475">
        <v>7</v>
      </c>
      <c r="AT475">
        <v>7</v>
      </c>
      <c r="AU475">
        <v>8</v>
      </c>
      <c r="AV475">
        <v>1</v>
      </c>
      <c r="AW475">
        <v>0</v>
      </c>
      <c r="AX475">
        <v>100</v>
      </c>
      <c r="AY475">
        <v>39</v>
      </c>
      <c r="AZ475">
        <v>67</v>
      </c>
      <c r="BA475">
        <v>5</v>
      </c>
      <c r="BB475">
        <v>73406</v>
      </c>
      <c r="BC475">
        <v>2802</v>
      </c>
      <c r="BD475">
        <v>19580</v>
      </c>
      <c r="BE475">
        <v>1807</v>
      </c>
      <c r="BF475">
        <v>18</v>
      </c>
      <c r="BG475">
        <v>1</v>
      </c>
      <c r="BH475">
        <v>0</v>
      </c>
      <c r="BI475">
        <v>0</v>
      </c>
      <c r="BJ475">
        <v>0</v>
      </c>
      <c r="BK475">
        <v>4</v>
      </c>
      <c r="BL475">
        <v>-0.06</v>
      </c>
      <c r="BM475">
        <v>-0.05</v>
      </c>
      <c r="BN475" s="3">
        <f t="shared" si="56"/>
        <v>3.8585371400420563</v>
      </c>
      <c r="BO475" s="3">
        <f t="shared" si="57"/>
        <v>3.8587683811614619</v>
      </c>
      <c r="BP475" s="43">
        <v>0.4</v>
      </c>
      <c r="BQ475" s="43">
        <v>4.9000000000000004</v>
      </c>
      <c r="BR475" s="43">
        <v>1.6</v>
      </c>
      <c r="BS475" s="44">
        <f t="shared" si="61"/>
        <v>38.321848469992162</v>
      </c>
      <c r="BT475" s="45">
        <v>16.993915539569723</v>
      </c>
      <c r="BU475" s="45">
        <v>12.669681958613822</v>
      </c>
      <c r="BV475" s="45">
        <v>-2.7136939100741047</v>
      </c>
      <c r="BW475" s="45">
        <v>0.19760485929539165</v>
      </c>
      <c r="BX475" s="45">
        <v>0</v>
      </c>
      <c r="BY475" s="44">
        <f t="shared" si="62"/>
        <v>27.147508447404832</v>
      </c>
      <c r="BZ475" s="45">
        <v>7.8075734509711383</v>
      </c>
      <c r="CA475" s="45">
        <v>0.32828868631316493</v>
      </c>
      <c r="CB475" s="45">
        <v>1.0802057433223886</v>
      </c>
      <c r="CC475" s="45">
        <v>1.9582721419806435</v>
      </c>
      <c r="CD475" s="44">
        <f t="shared" si="63"/>
        <v>11.174340022587334</v>
      </c>
      <c r="CE475" s="46">
        <v>1223.4333333333334</v>
      </c>
      <c r="CF475" s="46">
        <v>46.7</v>
      </c>
      <c r="CG475" s="46">
        <v>326.33333333333331</v>
      </c>
      <c r="CH475" s="46">
        <v>1596.4666666666667</v>
      </c>
      <c r="CI475" s="47">
        <v>5750000</v>
      </c>
      <c r="CJ475">
        <v>5150037</v>
      </c>
      <c r="CK475" s="2">
        <v>75</v>
      </c>
      <c r="CL475">
        <v>6.15</v>
      </c>
      <c r="CM475" s="3">
        <v>4.1500000000000004</v>
      </c>
      <c r="CN475" s="2">
        <f t="shared" si="58"/>
        <v>-10.450000000000003</v>
      </c>
      <c r="CO475" s="2">
        <f t="shared" si="59"/>
        <v>-3.7707940000000013</v>
      </c>
      <c r="CP475" s="48">
        <v>62.009262</v>
      </c>
      <c r="CQ475" s="2">
        <v>8.4775189999999991</v>
      </c>
      <c r="CR475" s="2">
        <v>24.335936</v>
      </c>
      <c r="CS475" s="2">
        <v>32.813454999999998</v>
      </c>
      <c r="CT475" s="2">
        <v>4.2755169999999998</v>
      </c>
      <c r="CU475" s="2">
        <v>2.917627</v>
      </c>
      <c r="CV475" s="2">
        <v>-1.3938000000000001E-2</v>
      </c>
      <c r="CW475" s="2">
        <v>7.1792059999999998</v>
      </c>
      <c r="CX475" t="s">
        <v>58</v>
      </c>
      <c r="CY475" s="2">
        <v>5.8</v>
      </c>
      <c r="CZ475" s="49">
        <f t="shared" si="60"/>
        <v>2.8930686666666667</v>
      </c>
    </row>
    <row r="476" spans="1:104" x14ac:dyDescent="0.2">
      <c r="A476" s="31" t="s">
        <v>2519</v>
      </c>
      <c r="B476" t="s">
        <v>1683</v>
      </c>
      <c r="C476" t="s">
        <v>1684</v>
      </c>
      <c r="D476" t="s">
        <v>1681</v>
      </c>
      <c r="E476">
        <v>73</v>
      </c>
      <c r="F476">
        <v>210</v>
      </c>
      <c r="G476" t="s">
        <v>1668</v>
      </c>
      <c r="I476" t="s">
        <v>514</v>
      </c>
      <c r="J476" t="s">
        <v>1359</v>
      </c>
      <c r="K476" t="s">
        <v>205</v>
      </c>
      <c r="M476" t="s">
        <v>44</v>
      </c>
      <c r="N476">
        <v>13</v>
      </c>
      <c r="O476">
        <v>1</v>
      </c>
      <c r="P476">
        <v>0</v>
      </c>
      <c r="Q476">
        <v>1</v>
      </c>
      <c r="R476">
        <v>-2</v>
      </c>
      <c r="S476">
        <v>0</v>
      </c>
      <c r="T476">
        <v>-1</v>
      </c>
      <c r="U476">
        <v>25</v>
      </c>
      <c r="V476">
        <v>6</v>
      </c>
      <c r="W476">
        <v>4</v>
      </c>
      <c r="X476">
        <v>2</v>
      </c>
      <c r="Y476">
        <v>0</v>
      </c>
      <c r="Z476">
        <v>0</v>
      </c>
      <c r="AA476">
        <v>1</v>
      </c>
      <c r="AB476">
        <v>2</v>
      </c>
      <c r="AC476">
        <v>3</v>
      </c>
      <c r="AD476">
        <v>0.6</v>
      </c>
      <c r="AE476">
        <v>1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1</v>
      </c>
      <c r="AS476">
        <v>0</v>
      </c>
      <c r="AT476">
        <v>0</v>
      </c>
      <c r="AU476">
        <v>1</v>
      </c>
      <c r="AV476">
        <v>0</v>
      </c>
      <c r="AW476">
        <v>0</v>
      </c>
      <c r="AX476">
        <v>1</v>
      </c>
      <c r="AY476">
        <v>0</v>
      </c>
      <c r="AZ476">
        <v>3</v>
      </c>
      <c r="BA476">
        <v>0</v>
      </c>
      <c r="BB476">
        <v>4121</v>
      </c>
      <c r="BC476">
        <v>0</v>
      </c>
      <c r="BD476">
        <v>6</v>
      </c>
      <c r="BE476">
        <v>107</v>
      </c>
      <c r="BF476">
        <v>0</v>
      </c>
      <c r="BG476">
        <v>5</v>
      </c>
      <c r="BH476">
        <v>0</v>
      </c>
      <c r="BI476">
        <v>0</v>
      </c>
      <c r="BJ476">
        <v>0</v>
      </c>
      <c r="BK476">
        <v>0</v>
      </c>
      <c r="BL476">
        <v>-0.18</v>
      </c>
      <c r="BM476">
        <v>-0.87</v>
      </c>
      <c r="BN476" s="3" t="str">
        <f t="shared" si="56"/>
        <v xml:space="preserve"> </v>
      </c>
      <c r="BO476" s="3" t="str">
        <f t="shared" si="57"/>
        <v xml:space="preserve"> </v>
      </c>
      <c r="BP476" s="43">
        <v>-2.2000000000000002</v>
      </c>
      <c r="BQ476" s="43">
        <v>-0.3</v>
      </c>
      <c r="BR476" s="43">
        <v>-0.2</v>
      </c>
      <c r="BS476" s="44">
        <f t="shared" si="61"/>
        <v>1.3743414734573465</v>
      </c>
      <c r="BT476" s="45">
        <v>0.20796782098150157</v>
      </c>
      <c r="BU476" s="45">
        <v>-5.6351324099923692E-3</v>
      </c>
      <c r="BV476" s="45">
        <v>-0.52684426786597305</v>
      </c>
      <c r="BW476" s="45">
        <v>0</v>
      </c>
      <c r="BX476" s="45">
        <v>0</v>
      </c>
      <c r="BY476" s="44">
        <f t="shared" si="62"/>
        <v>-0.32451157929446384</v>
      </c>
      <c r="BZ476" s="45">
        <v>0.70871987127328895</v>
      </c>
      <c r="CA476" s="45">
        <v>7.9920706564888587E-4</v>
      </c>
      <c r="CB476" s="45">
        <v>0</v>
      </c>
      <c r="CC476" s="45">
        <v>0.98933397441287263</v>
      </c>
      <c r="CD476" s="44">
        <f t="shared" si="63"/>
        <v>1.6988530527518104</v>
      </c>
      <c r="CE476" s="46">
        <v>68.683333333333337</v>
      </c>
      <c r="CF476" s="46">
        <v>0</v>
      </c>
      <c r="CG476" s="46">
        <v>0.1</v>
      </c>
      <c r="CH476" s="46">
        <v>68.783333333333331</v>
      </c>
      <c r="CI476" s="47">
        <v>575000</v>
      </c>
      <c r="CL476">
        <v>0.57499999999999996</v>
      </c>
      <c r="CM476" s="2"/>
      <c r="CN476" s="2">
        <f t="shared" si="58"/>
        <v>-0.72499999999999987</v>
      </c>
      <c r="CO476" s="2">
        <f t="shared" si="59"/>
        <v>2.235074</v>
      </c>
      <c r="CP476" s="48">
        <v>30.840302999999999</v>
      </c>
      <c r="CQ476" s="2">
        <v>3.8770310000000001</v>
      </c>
      <c r="CR476" s="2">
        <v>4.9599399999999996</v>
      </c>
      <c r="CS476" s="2">
        <v>8.8369710000000001</v>
      </c>
      <c r="CT476" s="2">
        <v>0.20691699999999999</v>
      </c>
      <c r="CU476" s="2">
        <v>0.52737699999999998</v>
      </c>
      <c r="CV476" s="2">
        <v>7.7899999999999996E-4</v>
      </c>
      <c r="CW476" s="2">
        <v>0.73507400000000001</v>
      </c>
      <c r="CY476" s="2"/>
      <c r="CZ476" s="49">
        <f t="shared" si="60"/>
        <v>0.74502466666666667</v>
      </c>
    </row>
    <row r="477" spans="1:104" x14ac:dyDescent="0.2">
      <c r="A477" s="31" t="s">
        <v>2520</v>
      </c>
      <c r="B477" t="s">
        <v>1679</v>
      </c>
      <c r="C477" t="s">
        <v>1680</v>
      </c>
      <c r="D477" t="s">
        <v>1681</v>
      </c>
      <c r="E477">
        <v>73</v>
      </c>
      <c r="F477">
        <v>201</v>
      </c>
      <c r="G477" t="s">
        <v>1663</v>
      </c>
      <c r="I477" t="s">
        <v>254</v>
      </c>
      <c r="J477" t="s">
        <v>1013</v>
      </c>
      <c r="K477" t="s">
        <v>496</v>
      </c>
      <c r="L477" t="s">
        <v>496</v>
      </c>
      <c r="M477" t="s">
        <v>69</v>
      </c>
      <c r="N477">
        <v>82</v>
      </c>
      <c r="O477">
        <v>12</v>
      </c>
      <c r="P477">
        <v>14</v>
      </c>
      <c r="Q477">
        <v>26</v>
      </c>
      <c r="R477">
        <v>-10</v>
      </c>
      <c r="S477">
        <v>-6</v>
      </c>
      <c r="T477">
        <v>0</v>
      </c>
      <c r="U477">
        <v>29</v>
      </c>
      <c r="V477">
        <v>137</v>
      </c>
      <c r="W477">
        <v>38</v>
      </c>
      <c r="X477">
        <v>57</v>
      </c>
      <c r="Y477">
        <v>64</v>
      </c>
      <c r="Z477">
        <v>26</v>
      </c>
      <c r="AA477">
        <v>44</v>
      </c>
      <c r="AB477">
        <v>756</v>
      </c>
      <c r="AC477">
        <v>695</v>
      </c>
      <c r="AD477">
        <v>31</v>
      </c>
      <c r="AE477">
        <v>9</v>
      </c>
      <c r="AF477">
        <v>0</v>
      </c>
      <c r="AG477">
        <v>3</v>
      </c>
      <c r="AH477">
        <v>14</v>
      </c>
      <c r="AI477">
        <v>0</v>
      </c>
      <c r="AJ477">
        <v>0</v>
      </c>
      <c r="AK477">
        <v>7</v>
      </c>
      <c r="AL477">
        <v>7</v>
      </c>
      <c r="AM477">
        <v>7</v>
      </c>
      <c r="AN477">
        <v>7</v>
      </c>
      <c r="AO477">
        <v>2</v>
      </c>
      <c r="AP477">
        <v>0</v>
      </c>
      <c r="AQ477">
        <v>3</v>
      </c>
      <c r="AR477">
        <v>5</v>
      </c>
      <c r="AS477">
        <v>7</v>
      </c>
      <c r="AT477">
        <v>2</v>
      </c>
      <c r="AU477">
        <v>10</v>
      </c>
      <c r="AV477">
        <v>3</v>
      </c>
      <c r="AW477">
        <v>0</v>
      </c>
      <c r="AX477">
        <v>31</v>
      </c>
      <c r="AY477">
        <v>1</v>
      </c>
      <c r="AZ477">
        <v>73</v>
      </c>
      <c r="BA477">
        <v>33</v>
      </c>
      <c r="BB477">
        <v>61884</v>
      </c>
      <c r="BC477">
        <v>18908</v>
      </c>
      <c r="BD477">
        <v>895</v>
      </c>
      <c r="BE477">
        <v>2006</v>
      </c>
      <c r="BF477">
        <v>12</v>
      </c>
      <c r="BG477">
        <v>1</v>
      </c>
      <c r="BH477">
        <v>0</v>
      </c>
      <c r="BI477">
        <v>0</v>
      </c>
      <c r="BJ477">
        <v>0</v>
      </c>
      <c r="BK477">
        <v>16</v>
      </c>
      <c r="BL477">
        <v>0.04</v>
      </c>
      <c r="BM477">
        <v>-0.32</v>
      </c>
      <c r="BN477" s="3">
        <f t="shared" si="56"/>
        <v>3.2298512142872875</v>
      </c>
      <c r="BO477" s="3" t="str">
        <f t="shared" si="57"/>
        <v xml:space="preserve"> </v>
      </c>
      <c r="BP477" s="43">
        <v>-12.2</v>
      </c>
      <c r="BQ477" s="43">
        <v>0.6</v>
      </c>
      <c r="BR477" s="43">
        <v>1.7</v>
      </c>
      <c r="BS477" s="44">
        <f t="shared" si="61"/>
        <v>44.894241563712342</v>
      </c>
      <c r="BT477" s="45">
        <v>7.4379250555040581</v>
      </c>
      <c r="BU477" s="45">
        <v>-0.41969774825419986</v>
      </c>
      <c r="BV477" s="45">
        <v>-0.85748972330972384</v>
      </c>
      <c r="BW477" s="45">
        <v>2.3084523070785905</v>
      </c>
      <c r="BX477" s="45">
        <v>0</v>
      </c>
      <c r="BY477" s="44">
        <f t="shared" si="62"/>
        <v>8.4691898910187255</v>
      </c>
      <c r="BZ477" s="45">
        <v>11.923583701190553</v>
      </c>
      <c r="CA477" s="45">
        <v>0.11430934576850642</v>
      </c>
      <c r="CB477" s="45">
        <v>16.984027505806555</v>
      </c>
      <c r="CC477" s="45">
        <v>7.4031311199280019</v>
      </c>
      <c r="CD477" s="44">
        <f t="shared" si="63"/>
        <v>36.425051672693613</v>
      </c>
      <c r="CE477" s="46">
        <v>1031.4000000000001</v>
      </c>
      <c r="CF477" s="46">
        <v>315.13333333333333</v>
      </c>
      <c r="CG477" s="46">
        <v>14.916666666666668</v>
      </c>
      <c r="CH477" s="46">
        <v>1361.45</v>
      </c>
      <c r="CI477" s="47">
        <v>950000</v>
      </c>
      <c r="CJ477">
        <v>1573177</v>
      </c>
      <c r="CK477" s="2">
        <v>50.599997999999999</v>
      </c>
      <c r="CL477">
        <v>0.95</v>
      </c>
      <c r="CM477" s="3">
        <v>1.4</v>
      </c>
      <c r="CN477" s="2">
        <f t="shared" si="58"/>
        <v>0.95</v>
      </c>
      <c r="CO477" s="2">
        <f t="shared" si="59"/>
        <v>0.25375100000000028</v>
      </c>
      <c r="CP477" s="48">
        <v>69.925476000000003</v>
      </c>
      <c r="CQ477" s="2">
        <v>10.177953</v>
      </c>
      <c r="CR477" s="2">
        <v>13.023541</v>
      </c>
      <c r="CS477" s="2">
        <v>23.201494</v>
      </c>
      <c r="CT477" s="2">
        <v>0.55479000000000001</v>
      </c>
      <c r="CU477" s="2">
        <v>2.3990749999999998</v>
      </c>
      <c r="CV477" s="2">
        <v>-1.1400000000000001E-4</v>
      </c>
      <c r="CW477" s="2">
        <v>2.953751</v>
      </c>
      <c r="CX477" t="s">
        <v>496</v>
      </c>
      <c r="CY477" s="2">
        <v>1.5</v>
      </c>
      <c r="CZ477" s="49">
        <f t="shared" si="60"/>
        <v>1.4845836666666665</v>
      </c>
    </row>
    <row r="478" spans="1:104" x14ac:dyDescent="0.2">
      <c r="A478" s="31" t="s">
        <v>2521</v>
      </c>
      <c r="B478" t="s">
        <v>1895</v>
      </c>
      <c r="C478" t="s">
        <v>1680</v>
      </c>
      <c r="D478" t="s">
        <v>1681</v>
      </c>
      <c r="E478">
        <v>75</v>
      </c>
      <c r="F478">
        <v>215</v>
      </c>
      <c r="G478" t="s">
        <v>1668</v>
      </c>
      <c r="I478" t="s">
        <v>225</v>
      </c>
      <c r="J478" t="s">
        <v>226</v>
      </c>
      <c r="K478" t="s">
        <v>170</v>
      </c>
      <c r="L478" t="s">
        <v>110</v>
      </c>
      <c r="M478" t="s">
        <v>69</v>
      </c>
      <c r="N478">
        <v>55</v>
      </c>
      <c r="O478">
        <v>1</v>
      </c>
      <c r="P478">
        <v>11</v>
      </c>
      <c r="Q478">
        <v>12</v>
      </c>
      <c r="R478">
        <v>-5</v>
      </c>
      <c r="S478">
        <v>-2</v>
      </c>
      <c r="T478">
        <v>-2</v>
      </c>
      <c r="U478">
        <v>92</v>
      </c>
      <c r="V478">
        <v>66</v>
      </c>
      <c r="W478">
        <v>115</v>
      </c>
      <c r="X478">
        <v>20</v>
      </c>
      <c r="Y478">
        <v>16</v>
      </c>
      <c r="Z478">
        <v>5</v>
      </c>
      <c r="AA478">
        <v>19</v>
      </c>
      <c r="AB478">
        <v>38</v>
      </c>
      <c r="AC478">
        <v>69</v>
      </c>
      <c r="AD478">
        <v>3.4</v>
      </c>
      <c r="AE478">
        <v>1</v>
      </c>
      <c r="AF478">
        <v>0</v>
      </c>
      <c r="AG478">
        <v>0</v>
      </c>
      <c r="AH478">
        <v>10</v>
      </c>
      <c r="AI478">
        <v>1</v>
      </c>
      <c r="AJ478">
        <v>0</v>
      </c>
      <c r="AK478">
        <v>5</v>
      </c>
      <c r="AL478">
        <v>6</v>
      </c>
      <c r="AM478">
        <v>2</v>
      </c>
      <c r="AN478">
        <v>9</v>
      </c>
      <c r="AO478">
        <v>0</v>
      </c>
      <c r="AP478">
        <v>0</v>
      </c>
      <c r="AQ478">
        <v>0</v>
      </c>
      <c r="AR478">
        <v>1</v>
      </c>
      <c r="AS478">
        <v>0</v>
      </c>
      <c r="AT478">
        <v>0</v>
      </c>
      <c r="AU478">
        <v>1</v>
      </c>
      <c r="AV478">
        <v>0</v>
      </c>
      <c r="AW478">
        <v>0</v>
      </c>
      <c r="AX478">
        <v>17</v>
      </c>
      <c r="AY478">
        <v>0</v>
      </c>
      <c r="AZ478">
        <v>23</v>
      </c>
      <c r="BA478">
        <v>1</v>
      </c>
      <c r="BB478">
        <v>29947</v>
      </c>
      <c r="BC478">
        <v>1408</v>
      </c>
      <c r="BD478">
        <v>331</v>
      </c>
      <c r="BE478">
        <v>808</v>
      </c>
      <c r="BF478">
        <v>19</v>
      </c>
      <c r="BG478">
        <v>8</v>
      </c>
      <c r="BH478">
        <v>1</v>
      </c>
      <c r="BI478">
        <v>0</v>
      </c>
      <c r="BJ478">
        <v>0</v>
      </c>
      <c r="BK478">
        <v>8</v>
      </c>
      <c r="BL478">
        <v>-0.05</v>
      </c>
      <c r="BM478">
        <v>0.19</v>
      </c>
      <c r="BN478" s="3">
        <f t="shared" si="56"/>
        <v>2.9925470604127899</v>
      </c>
      <c r="BO478" s="3" t="str">
        <f t="shared" si="57"/>
        <v xml:space="preserve"> </v>
      </c>
      <c r="BP478" s="43">
        <v>0</v>
      </c>
      <c r="BQ478" s="43">
        <v>-1.5</v>
      </c>
      <c r="BR478" s="43">
        <v>1</v>
      </c>
      <c r="BS478" s="44">
        <f t="shared" si="61"/>
        <v>-1.8481687411271475</v>
      </c>
      <c r="BT478" s="45">
        <v>1.3106075070753267</v>
      </c>
      <c r="BU478" s="45">
        <v>-0.27814544609507014</v>
      </c>
      <c r="BV478" s="45">
        <v>0.10542682293034858</v>
      </c>
      <c r="BW478" s="45">
        <v>1.2934598577092169</v>
      </c>
      <c r="BX478" s="45">
        <v>0</v>
      </c>
      <c r="BY478" s="44">
        <f t="shared" si="62"/>
        <v>2.4313487416198223</v>
      </c>
      <c r="BZ478" s="45">
        <v>4.9835090475819461</v>
      </c>
      <c r="CA478" s="45">
        <v>4.6246546008712426E-2</v>
      </c>
      <c r="CB478" s="45">
        <v>2.7115305801288794</v>
      </c>
      <c r="CC478" s="45">
        <v>-12.020803656466507</v>
      </c>
      <c r="CD478" s="44">
        <f t="shared" si="63"/>
        <v>-4.2795174827469697</v>
      </c>
      <c r="CE478" s="46">
        <v>499.11666666666667</v>
      </c>
      <c r="CF478" s="46">
        <v>23.466666666666665</v>
      </c>
      <c r="CG478" s="46">
        <v>5.5166666666666666</v>
      </c>
      <c r="CH478" s="46">
        <v>528.1</v>
      </c>
      <c r="CI478" s="47">
        <v>522500</v>
      </c>
      <c r="CJ478">
        <v>165000</v>
      </c>
      <c r="CK478" s="2">
        <v>12.5</v>
      </c>
      <c r="CL478">
        <v>0.52200000000000002</v>
      </c>
      <c r="CM478" s="2">
        <v>0</v>
      </c>
      <c r="CN478" s="2">
        <f t="shared" si="58"/>
        <v>-0.56600000000000006</v>
      </c>
      <c r="CO478" s="2">
        <f t="shared" si="59"/>
        <v>2.126198</v>
      </c>
      <c r="CP478" s="48">
        <v>50.689807999999999</v>
      </c>
      <c r="CQ478" s="2">
        <v>3.72051</v>
      </c>
      <c r="CR478" s="2">
        <v>9.084282</v>
      </c>
      <c r="CS478" s="2">
        <v>12.804791</v>
      </c>
      <c r="CT478" s="2">
        <v>-0.48893900000000001</v>
      </c>
      <c r="CU478" s="2">
        <v>1.110204</v>
      </c>
      <c r="CV478" s="2">
        <v>4.934E-3</v>
      </c>
      <c r="CW478" s="2">
        <v>0.62619800000000003</v>
      </c>
      <c r="CX478" t="s">
        <v>110</v>
      </c>
      <c r="CY478" s="2">
        <v>0</v>
      </c>
      <c r="CZ478" s="49">
        <f t="shared" si="60"/>
        <v>0.70873266666666668</v>
      </c>
    </row>
    <row r="479" spans="1:104" x14ac:dyDescent="0.2">
      <c r="A479" s="31" t="s">
        <v>2522</v>
      </c>
      <c r="B479" t="s">
        <v>1893</v>
      </c>
      <c r="C479" t="s">
        <v>1680</v>
      </c>
      <c r="D479" t="s">
        <v>1681</v>
      </c>
      <c r="E479">
        <v>71</v>
      </c>
      <c r="F479">
        <v>183</v>
      </c>
      <c r="G479" t="s">
        <v>1663</v>
      </c>
      <c r="I479" t="s">
        <v>715</v>
      </c>
      <c r="J479" t="s">
        <v>1014</v>
      </c>
      <c r="K479" t="s">
        <v>496</v>
      </c>
      <c r="L479" t="s">
        <v>496</v>
      </c>
      <c r="M479" t="s">
        <v>69</v>
      </c>
      <c r="N479">
        <v>46</v>
      </c>
      <c r="O479">
        <v>15</v>
      </c>
      <c r="P479">
        <v>29</v>
      </c>
      <c r="Q479">
        <v>44</v>
      </c>
      <c r="R479">
        <v>-13</v>
      </c>
      <c r="S479">
        <v>-8</v>
      </c>
      <c r="T479">
        <v>-9</v>
      </c>
      <c r="U479">
        <v>24</v>
      </c>
      <c r="V479">
        <v>128</v>
      </c>
      <c r="W479">
        <v>24</v>
      </c>
      <c r="X479">
        <v>18</v>
      </c>
      <c r="Y479">
        <v>45</v>
      </c>
      <c r="Z479">
        <v>22</v>
      </c>
      <c r="AA479">
        <v>18</v>
      </c>
      <c r="AB479">
        <v>213</v>
      </c>
      <c r="AC479">
        <v>154</v>
      </c>
      <c r="AD479">
        <v>13.9</v>
      </c>
      <c r="AE479">
        <v>8</v>
      </c>
      <c r="AF479">
        <v>6</v>
      </c>
      <c r="AG479">
        <v>1</v>
      </c>
      <c r="AH479">
        <v>16</v>
      </c>
      <c r="AI479">
        <v>0</v>
      </c>
      <c r="AJ479">
        <v>13</v>
      </c>
      <c r="AK479">
        <v>15</v>
      </c>
      <c r="AL479">
        <v>14</v>
      </c>
      <c r="AM479">
        <v>11</v>
      </c>
      <c r="AN479">
        <v>18</v>
      </c>
      <c r="AO479">
        <v>2</v>
      </c>
      <c r="AP479">
        <v>1</v>
      </c>
      <c r="AQ479">
        <v>1</v>
      </c>
      <c r="AR479">
        <v>5</v>
      </c>
      <c r="AS479">
        <v>10</v>
      </c>
      <c r="AT479">
        <v>6</v>
      </c>
      <c r="AU479">
        <v>9</v>
      </c>
      <c r="AV479">
        <v>0</v>
      </c>
      <c r="AW479">
        <v>0</v>
      </c>
      <c r="AX479">
        <v>60</v>
      </c>
      <c r="AY479">
        <v>29</v>
      </c>
      <c r="AZ479">
        <v>45</v>
      </c>
      <c r="BA479">
        <v>1</v>
      </c>
      <c r="BB479">
        <v>40512</v>
      </c>
      <c r="BC479">
        <v>1359</v>
      </c>
      <c r="BD479">
        <v>10778</v>
      </c>
      <c r="BE479">
        <v>1149</v>
      </c>
      <c r="BF479">
        <v>11</v>
      </c>
      <c r="BG479">
        <v>0</v>
      </c>
      <c r="BH479">
        <v>0</v>
      </c>
      <c r="BI479">
        <v>0</v>
      </c>
      <c r="BJ479">
        <v>0</v>
      </c>
      <c r="BK479">
        <v>9</v>
      </c>
      <c r="BL479">
        <v>-0.02</v>
      </c>
      <c r="BM479">
        <v>0.03</v>
      </c>
      <c r="BN479" s="3">
        <f t="shared" si="56"/>
        <v>3.8141615140767713</v>
      </c>
      <c r="BO479" s="3">
        <f t="shared" si="57"/>
        <v>4.2690331982210559</v>
      </c>
      <c r="BP479" s="43">
        <v>-7.1</v>
      </c>
      <c r="BQ479" s="43">
        <v>5.2</v>
      </c>
      <c r="BR479" s="43">
        <v>0.2</v>
      </c>
      <c r="BS479" s="44">
        <f t="shared" si="61"/>
        <v>37.526139287515065</v>
      </c>
      <c r="BT479" s="45">
        <v>14.562636036992947</v>
      </c>
      <c r="BU479" s="45">
        <v>12.069409806953905</v>
      </c>
      <c r="BV479" s="45">
        <v>8.547096823658476E-2</v>
      </c>
      <c r="BW479" s="45">
        <v>1.5837071346243592</v>
      </c>
      <c r="BX479" s="45">
        <v>3.6955743650986541</v>
      </c>
      <c r="BY479" s="44">
        <f t="shared" si="62"/>
        <v>31.996798311906449</v>
      </c>
      <c r="BZ479" s="45">
        <v>1.9078381083028448</v>
      </c>
      <c r="CA479" s="45">
        <v>4.6623057316616534E-2</v>
      </c>
      <c r="CB479" s="45">
        <v>2.1833206619820227</v>
      </c>
      <c r="CC479" s="45">
        <v>1.3915591480071334</v>
      </c>
      <c r="CD479" s="44">
        <f t="shared" si="63"/>
        <v>5.5293409756086183</v>
      </c>
      <c r="CE479" s="46">
        <v>675.2</v>
      </c>
      <c r="CF479" s="46">
        <v>22.65</v>
      </c>
      <c r="CG479" s="46">
        <v>179.63333333333333</v>
      </c>
      <c r="CH479" s="46">
        <v>877.48333333333335</v>
      </c>
      <c r="CI479" s="47">
        <v>3333333.3333333335</v>
      </c>
      <c r="CJ479">
        <v>1698233</v>
      </c>
      <c r="CK479" s="2">
        <v>40.700001</v>
      </c>
      <c r="CL479">
        <v>3.3330000000000002</v>
      </c>
      <c r="CM479" s="3">
        <v>5.2</v>
      </c>
      <c r="CN479" s="2">
        <f t="shared" si="58"/>
        <v>-3.0990000000000002</v>
      </c>
      <c r="CO479" s="2">
        <f t="shared" si="59"/>
        <v>-7.7242660000000019</v>
      </c>
      <c r="CP479" s="48">
        <v>59.002121000000002</v>
      </c>
      <c r="CQ479" s="2">
        <v>15.821342</v>
      </c>
      <c r="CR479" s="2">
        <v>28.200406999999998</v>
      </c>
      <c r="CS479" s="2">
        <v>44.021749</v>
      </c>
      <c r="CT479" s="2">
        <v>4.9159660000000001</v>
      </c>
      <c r="CU479" s="2">
        <v>1.4389970000000001</v>
      </c>
      <c r="CV479" s="2">
        <v>2.0771999999999999E-2</v>
      </c>
      <c r="CW479" s="2">
        <v>6.3757339999999996</v>
      </c>
      <c r="CX479" t="s">
        <v>496</v>
      </c>
      <c r="CY479" s="2">
        <v>4.7</v>
      </c>
      <c r="CZ479" s="49">
        <f t="shared" si="60"/>
        <v>2.6252446666666667</v>
      </c>
    </row>
    <row r="480" spans="1:104" x14ac:dyDescent="0.2">
      <c r="A480" s="31" t="s">
        <v>2523</v>
      </c>
      <c r="B480" t="s">
        <v>2524</v>
      </c>
      <c r="C480" t="s">
        <v>1680</v>
      </c>
      <c r="D480" t="s">
        <v>1681</v>
      </c>
      <c r="E480">
        <v>72</v>
      </c>
      <c r="F480">
        <v>185</v>
      </c>
      <c r="G480" t="s">
        <v>1663</v>
      </c>
      <c r="H480" t="s">
        <v>1664</v>
      </c>
      <c r="I480" t="s">
        <v>348</v>
      </c>
      <c r="J480" t="s">
        <v>981</v>
      </c>
      <c r="K480" t="s">
        <v>213</v>
      </c>
      <c r="L480" t="s">
        <v>1784</v>
      </c>
      <c r="M480" t="s">
        <v>48</v>
      </c>
      <c r="N480">
        <v>35</v>
      </c>
      <c r="O480">
        <v>4</v>
      </c>
      <c r="P480">
        <v>2</v>
      </c>
      <c r="Q480">
        <v>6</v>
      </c>
      <c r="R480">
        <v>-6</v>
      </c>
      <c r="S480">
        <v>-1</v>
      </c>
      <c r="T480">
        <v>-1</v>
      </c>
      <c r="U480">
        <v>2</v>
      </c>
      <c r="V480">
        <v>27</v>
      </c>
      <c r="W480">
        <v>50</v>
      </c>
      <c r="X480">
        <v>7</v>
      </c>
      <c r="Y480">
        <v>8</v>
      </c>
      <c r="Z480">
        <v>7</v>
      </c>
      <c r="AA480">
        <v>5</v>
      </c>
      <c r="AB480">
        <v>6</v>
      </c>
      <c r="AC480">
        <v>1</v>
      </c>
      <c r="AD480">
        <v>0.3</v>
      </c>
      <c r="AE480">
        <v>3</v>
      </c>
      <c r="AF480">
        <v>1</v>
      </c>
      <c r="AG480">
        <v>0</v>
      </c>
      <c r="AH480">
        <v>2</v>
      </c>
      <c r="AI480">
        <v>0</v>
      </c>
      <c r="AJ480">
        <v>0</v>
      </c>
      <c r="AK480">
        <v>1</v>
      </c>
      <c r="AL480">
        <v>1</v>
      </c>
      <c r="AM480">
        <v>1</v>
      </c>
      <c r="AN480">
        <v>1</v>
      </c>
      <c r="AO480">
        <v>1</v>
      </c>
      <c r="AP480">
        <v>0</v>
      </c>
      <c r="AQ480">
        <v>1</v>
      </c>
      <c r="AR480">
        <v>3</v>
      </c>
      <c r="AS480">
        <v>1</v>
      </c>
      <c r="AT480">
        <v>0</v>
      </c>
      <c r="AU480">
        <v>4</v>
      </c>
      <c r="AV480">
        <v>0</v>
      </c>
      <c r="AW480">
        <v>0</v>
      </c>
      <c r="AX480">
        <v>7</v>
      </c>
      <c r="AY480">
        <v>1</v>
      </c>
      <c r="AZ480">
        <v>12</v>
      </c>
      <c r="BA480">
        <v>0</v>
      </c>
      <c r="BB480">
        <v>18527</v>
      </c>
      <c r="BC480">
        <v>47</v>
      </c>
      <c r="BD480">
        <v>161</v>
      </c>
      <c r="BE480">
        <v>443</v>
      </c>
      <c r="BF480">
        <v>1</v>
      </c>
      <c r="BG480">
        <v>0</v>
      </c>
      <c r="BH480">
        <v>0</v>
      </c>
      <c r="BI480">
        <v>0</v>
      </c>
      <c r="BJ480">
        <v>0</v>
      </c>
      <c r="BK480">
        <v>1</v>
      </c>
      <c r="BL480">
        <v>-0.1</v>
      </c>
      <c r="BM480">
        <v>-0.36</v>
      </c>
      <c r="BN480" s="3" t="str">
        <f t="shared" si="56"/>
        <v xml:space="preserve"> </v>
      </c>
      <c r="BO480" s="3" t="str">
        <f t="shared" si="57"/>
        <v xml:space="preserve"> </v>
      </c>
      <c r="BP480" s="43">
        <v>-6.8</v>
      </c>
      <c r="BQ480" s="43">
        <v>-0.7</v>
      </c>
      <c r="BR480" s="43">
        <v>-0.5</v>
      </c>
      <c r="BS480" s="44">
        <f t="shared" si="61"/>
        <v>6.8344994000422474</v>
      </c>
      <c r="BT480" s="45">
        <v>0.86391803904472142</v>
      </c>
      <c r="BU480" s="45">
        <v>1.403834185410987</v>
      </c>
      <c r="BV480" s="45">
        <v>-2.0284488270141248</v>
      </c>
      <c r="BW480" s="45">
        <v>-1.1326401770837871E-2</v>
      </c>
      <c r="BX480" s="45">
        <v>0</v>
      </c>
      <c r="BY480" s="44">
        <f t="shared" si="62"/>
        <v>0.22797699567074581</v>
      </c>
      <c r="BZ480" s="45">
        <v>3.3320498086738799</v>
      </c>
      <c r="CA480" s="45">
        <v>1.676023880692076E-2</v>
      </c>
      <c r="CB480" s="45">
        <v>0.10405676243948024</v>
      </c>
      <c r="CC480" s="45">
        <v>3.1536555944512208</v>
      </c>
      <c r="CD480" s="44">
        <f t="shared" si="63"/>
        <v>6.6065224043715016</v>
      </c>
      <c r="CE480" s="46">
        <v>308.78333333333336</v>
      </c>
      <c r="CF480" s="46">
        <v>0.78333333333333344</v>
      </c>
      <c r="CG480" s="46">
        <v>2.6833333333333336</v>
      </c>
      <c r="CH480" s="46">
        <v>312.25000000000006</v>
      </c>
      <c r="CI480" s="47">
        <v>996666.66666666663</v>
      </c>
      <c r="CJ480">
        <v>743542</v>
      </c>
      <c r="CK480" s="2">
        <v>46.5</v>
      </c>
      <c r="CL480">
        <v>0.68500000000000005</v>
      </c>
      <c r="CM480" s="3">
        <v>0.71</v>
      </c>
      <c r="CN480" s="2">
        <f t="shared" si="58"/>
        <v>-1.7550000000000001</v>
      </c>
      <c r="CO480" s="2">
        <f t="shared" si="59"/>
        <v>0.11207100000000014</v>
      </c>
      <c r="CP480" s="48">
        <v>43.793083000000003</v>
      </c>
      <c r="CQ480" s="2">
        <v>6.8217840000000001</v>
      </c>
      <c r="CR480" s="2">
        <v>6.4106459999999998</v>
      </c>
      <c r="CS480" s="2">
        <v>13.232430000000001</v>
      </c>
      <c r="CT480" s="2">
        <v>0.133271</v>
      </c>
      <c r="CU480" s="2">
        <v>0.61514000000000002</v>
      </c>
      <c r="CV480" s="2">
        <v>-6.3400000000000001E-3</v>
      </c>
      <c r="CW480" s="2">
        <v>0.74207100000000004</v>
      </c>
      <c r="CZ480" s="49">
        <f t="shared" si="60"/>
        <v>0.74735700000000005</v>
      </c>
    </row>
    <row r="481" spans="1:104" x14ac:dyDescent="0.2">
      <c r="A481" s="31" t="s">
        <v>2525</v>
      </c>
      <c r="B481" t="s">
        <v>1731</v>
      </c>
      <c r="C481" t="s">
        <v>1680</v>
      </c>
      <c r="D481" t="s">
        <v>1681</v>
      </c>
      <c r="E481">
        <v>76</v>
      </c>
      <c r="F481">
        <v>235</v>
      </c>
      <c r="G481" t="s">
        <v>1668</v>
      </c>
      <c r="I481" t="s">
        <v>350</v>
      </c>
      <c r="J481" t="s">
        <v>351</v>
      </c>
      <c r="K481" t="s">
        <v>54</v>
      </c>
      <c r="L481" t="s">
        <v>280</v>
      </c>
      <c r="M481" t="s">
        <v>44</v>
      </c>
      <c r="N481">
        <v>5</v>
      </c>
      <c r="O481">
        <v>0</v>
      </c>
      <c r="P481">
        <v>0</v>
      </c>
      <c r="Q481">
        <v>0</v>
      </c>
      <c r="R481">
        <v>-2</v>
      </c>
      <c r="S481">
        <v>-2</v>
      </c>
      <c r="T481">
        <v>-1</v>
      </c>
      <c r="U481">
        <v>22</v>
      </c>
      <c r="V481">
        <v>2</v>
      </c>
      <c r="W481">
        <v>2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2</v>
      </c>
      <c r="BA481">
        <v>0</v>
      </c>
      <c r="BB481">
        <v>1650</v>
      </c>
      <c r="BC481">
        <v>0</v>
      </c>
      <c r="BD481">
        <v>6</v>
      </c>
      <c r="BE481">
        <v>39</v>
      </c>
      <c r="BF481">
        <v>1</v>
      </c>
      <c r="BG481">
        <v>2</v>
      </c>
      <c r="BH481">
        <v>1</v>
      </c>
      <c r="BI481">
        <v>0</v>
      </c>
      <c r="BJ481">
        <v>0</v>
      </c>
      <c r="BK481">
        <v>0</v>
      </c>
      <c r="BL481">
        <v>-0.19</v>
      </c>
      <c r="BM481">
        <v>-0.39</v>
      </c>
      <c r="BN481" s="3" t="str">
        <f t="shared" si="56"/>
        <v xml:space="preserve"> </v>
      </c>
      <c r="BO481" s="3" t="str">
        <f t="shared" si="57"/>
        <v xml:space="preserve"> </v>
      </c>
      <c r="BP481" s="43">
        <v>-1.9</v>
      </c>
      <c r="BQ481" s="43">
        <v>-0.3</v>
      </c>
      <c r="BR481" s="43">
        <v>-0.3</v>
      </c>
      <c r="BS481" s="44">
        <f t="shared" si="61"/>
        <v>-1.0026493138116144</v>
      </c>
      <c r="BT481" s="45">
        <v>-0.68192854804091196</v>
      </c>
      <c r="BU481" s="45">
        <v>-6.0084461413068054E-3</v>
      </c>
      <c r="BV481" s="45">
        <v>0.27621870413772909</v>
      </c>
      <c r="BW481" s="45">
        <v>0</v>
      </c>
      <c r="BX481" s="45">
        <v>0</v>
      </c>
      <c r="BY481" s="44">
        <f t="shared" si="62"/>
        <v>-0.41171829004448968</v>
      </c>
      <c r="BZ481" s="45">
        <v>-0.10360395071201985</v>
      </c>
      <c r="CA481" s="45">
        <v>8.8146612432905944E-4</v>
      </c>
      <c r="CB481" s="45">
        <v>0</v>
      </c>
      <c r="CC481" s="45">
        <v>-0.48820853917943408</v>
      </c>
      <c r="CD481" s="44">
        <f t="shared" si="63"/>
        <v>-0.59093102376712481</v>
      </c>
      <c r="CE481" s="46">
        <v>27.5</v>
      </c>
      <c r="CF481" s="46">
        <v>0</v>
      </c>
      <c r="CG481" s="46">
        <v>0.1</v>
      </c>
      <c r="CH481" s="46">
        <v>27.6</v>
      </c>
      <c r="CI481" s="47">
        <v>605000</v>
      </c>
      <c r="CL481">
        <v>0.60499999999999998</v>
      </c>
      <c r="CM481" s="2"/>
      <c r="CN481" s="2">
        <f t="shared" si="58"/>
        <v>-0.91499999999999992</v>
      </c>
      <c r="CO481" s="2">
        <f t="shared" si="59"/>
        <v>2.1336339999999998</v>
      </c>
      <c r="CP481" s="48">
        <v>32.006202999999999</v>
      </c>
      <c r="CQ481" s="2">
        <v>3.792475</v>
      </c>
      <c r="CR481" s="2">
        <v>5.3381189999999998</v>
      </c>
      <c r="CS481" s="2">
        <v>9.1305940000000003</v>
      </c>
      <c r="CT481" s="2">
        <v>0.16531499999999999</v>
      </c>
      <c r="CU481" s="2">
        <v>0.471252</v>
      </c>
      <c r="CV481" s="2">
        <v>-2.9329999999999998E-3</v>
      </c>
      <c r="CW481" s="2">
        <v>0.63363400000000003</v>
      </c>
      <c r="CY481" s="2"/>
      <c r="CZ481" s="49">
        <f t="shared" si="60"/>
        <v>0.71121133333333331</v>
      </c>
    </row>
    <row r="482" spans="1:104" x14ac:dyDescent="0.2">
      <c r="A482" s="31" t="s">
        <v>2526</v>
      </c>
      <c r="B482" t="s">
        <v>2527</v>
      </c>
      <c r="C482" t="s">
        <v>2528</v>
      </c>
      <c r="D482" t="s">
        <v>1681</v>
      </c>
      <c r="E482">
        <v>75</v>
      </c>
      <c r="F482">
        <v>205</v>
      </c>
      <c r="G482" t="s">
        <v>1663</v>
      </c>
      <c r="H482" t="s">
        <v>1664</v>
      </c>
      <c r="I482" t="s">
        <v>138</v>
      </c>
      <c r="J482" t="s">
        <v>1362</v>
      </c>
      <c r="K482" t="s">
        <v>45</v>
      </c>
      <c r="M482" t="s">
        <v>57</v>
      </c>
      <c r="N482">
        <v>18</v>
      </c>
      <c r="O482">
        <v>0</v>
      </c>
      <c r="P482">
        <v>1</v>
      </c>
      <c r="Q482">
        <v>1</v>
      </c>
      <c r="R482">
        <v>2</v>
      </c>
      <c r="S482">
        <v>2</v>
      </c>
      <c r="T482">
        <v>1</v>
      </c>
      <c r="U482">
        <v>36</v>
      </c>
      <c r="V482">
        <v>5</v>
      </c>
      <c r="W482">
        <v>37</v>
      </c>
      <c r="X482">
        <v>7</v>
      </c>
      <c r="Y482">
        <v>6</v>
      </c>
      <c r="Z482">
        <v>1</v>
      </c>
      <c r="AA482">
        <v>1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1</v>
      </c>
      <c r="AI482">
        <v>0</v>
      </c>
      <c r="AJ482">
        <v>0</v>
      </c>
      <c r="AK482">
        <v>0</v>
      </c>
      <c r="AL482">
        <v>1</v>
      </c>
      <c r="AM482">
        <v>1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3</v>
      </c>
      <c r="AY482">
        <v>0</v>
      </c>
      <c r="AZ482">
        <v>3</v>
      </c>
      <c r="BA482">
        <v>2</v>
      </c>
      <c r="BB482">
        <v>9826</v>
      </c>
      <c r="BC482">
        <v>323</v>
      </c>
      <c r="BD482">
        <v>0</v>
      </c>
      <c r="BE482">
        <v>262</v>
      </c>
      <c r="BF482">
        <v>3</v>
      </c>
      <c r="BG482">
        <v>6</v>
      </c>
      <c r="BH482">
        <v>0</v>
      </c>
      <c r="BI482">
        <v>0</v>
      </c>
      <c r="BJ482">
        <v>0</v>
      </c>
      <c r="BK482">
        <v>0</v>
      </c>
      <c r="BL482">
        <v>-0.12</v>
      </c>
      <c r="BM482">
        <v>0.08</v>
      </c>
      <c r="BN482" s="3" t="str">
        <f t="shared" si="56"/>
        <v xml:space="preserve"> </v>
      </c>
      <c r="BO482" s="3" t="str">
        <f t="shared" si="57"/>
        <v xml:space="preserve"> </v>
      </c>
      <c r="BP482" s="43">
        <v>1.7</v>
      </c>
      <c r="BQ482" s="43">
        <v>-0.2</v>
      </c>
      <c r="BR482" s="43">
        <v>0.7</v>
      </c>
      <c r="BS482" s="44">
        <f t="shared" si="61"/>
        <v>6.6830560319681522</v>
      </c>
      <c r="BT482" s="45">
        <v>0.31378032155134289</v>
      </c>
      <c r="BU482" s="45">
        <v>0</v>
      </c>
      <c r="BV482" s="45">
        <v>-0.51196482841226287</v>
      </c>
      <c r="BW482" s="45">
        <v>-1.6439087351439036E-2</v>
      </c>
      <c r="BX482" s="45">
        <v>0</v>
      </c>
      <c r="BY482" s="44">
        <f t="shared" si="62"/>
        <v>-0.21462359421235902</v>
      </c>
      <c r="BZ482" s="45">
        <v>7.7745177760040827</v>
      </c>
      <c r="CA482" s="45">
        <v>0</v>
      </c>
      <c r="CB482" s="45">
        <v>-0.7493251975019285</v>
      </c>
      <c r="CC482" s="45">
        <v>-0.12751295232164281</v>
      </c>
      <c r="CD482" s="44">
        <f t="shared" si="63"/>
        <v>6.8976796261805111</v>
      </c>
      <c r="CE482" s="46">
        <v>163.76666666666668</v>
      </c>
      <c r="CF482" s="46">
        <v>5.3833333333333337</v>
      </c>
      <c r="CG482" s="46">
        <v>0</v>
      </c>
      <c r="CH482" s="46">
        <v>169.15</v>
      </c>
      <c r="CI482" s="47">
        <v>525000</v>
      </c>
      <c r="CL482">
        <v>0.52500000000000002</v>
      </c>
      <c r="CM482" s="2"/>
      <c r="CN482" s="2">
        <f t="shared" si="58"/>
        <v>0.42499999999999988</v>
      </c>
      <c r="CO482" s="2">
        <f t="shared" si="59"/>
        <v>2.4996429999999998</v>
      </c>
      <c r="CP482" s="48">
        <v>34.566307000000002</v>
      </c>
      <c r="CQ482" s="2">
        <v>1.2975380000000001</v>
      </c>
      <c r="CR482" s="2">
        <v>4.505503</v>
      </c>
      <c r="CS482" s="2">
        <v>5.8030410000000003</v>
      </c>
      <c r="CT482" s="2">
        <v>-6.8039000000000002E-2</v>
      </c>
      <c r="CU482" s="2">
        <v>1.067688</v>
      </c>
      <c r="CV482" s="2">
        <v>-6.0000000000000002E-6</v>
      </c>
      <c r="CW482" s="2">
        <v>0.99964299999999995</v>
      </c>
      <c r="CY482" s="2"/>
      <c r="CZ482" s="49">
        <f t="shared" si="60"/>
        <v>0.83321433333333328</v>
      </c>
    </row>
    <row r="483" spans="1:104" x14ac:dyDescent="0.2">
      <c r="A483" s="31" t="s">
        <v>2529</v>
      </c>
      <c r="B483" t="s">
        <v>2530</v>
      </c>
      <c r="C483" t="s">
        <v>1925</v>
      </c>
      <c r="D483" t="s">
        <v>1740</v>
      </c>
      <c r="E483">
        <v>76</v>
      </c>
      <c r="F483">
        <v>203</v>
      </c>
      <c r="G483" t="s">
        <v>1741</v>
      </c>
      <c r="H483" t="s">
        <v>1742</v>
      </c>
      <c r="I483" t="s">
        <v>254</v>
      </c>
      <c r="J483" t="s">
        <v>939</v>
      </c>
      <c r="K483" t="s">
        <v>496</v>
      </c>
      <c r="L483" t="s">
        <v>496</v>
      </c>
      <c r="M483" t="s">
        <v>57</v>
      </c>
      <c r="N483">
        <v>69</v>
      </c>
      <c r="O483">
        <v>1</v>
      </c>
      <c r="P483">
        <v>7</v>
      </c>
      <c r="Q483">
        <v>8</v>
      </c>
      <c r="R483">
        <v>11</v>
      </c>
      <c r="S483">
        <v>7</v>
      </c>
      <c r="T483">
        <v>7</v>
      </c>
      <c r="U483">
        <v>44</v>
      </c>
      <c r="V483">
        <v>43</v>
      </c>
      <c r="W483">
        <v>68</v>
      </c>
      <c r="X483">
        <v>185</v>
      </c>
      <c r="Y483">
        <v>15</v>
      </c>
      <c r="Z483">
        <v>21</v>
      </c>
      <c r="AA483">
        <v>3</v>
      </c>
      <c r="AB483">
        <v>0</v>
      </c>
      <c r="AC483">
        <v>2</v>
      </c>
      <c r="AD483">
        <v>0</v>
      </c>
      <c r="AE483">
        <v>1</v>
      </c>
      <c r="AF483">
        <v>0</v>
      </c>
      <c r="AG483">
        <v>0</v>
      </c>
      <c r="AH483">
        <v>6</v>
      </c>
      <c r="AI483">
        <v>1</v>
      </c>
      <c r="AJ483">
        <v>0</v>
      </c>
      <c r="AK483">
        <v>6</v>
      </c>
      <c r="AL483">
        <v>1</v>
      </c>
      <c r="AM483">
        <v>2</v>
      </c>
      <c r="AN483">
        <v>5</v>
      </c>
      <c r="AO483">
        <v>0</v>
      </c>
      <c r="AP483">
        <v>0</v>
      </c>
      <c r="AQ483">
        <v>1</v>
      </c>
      <c r="AR483">
        <v>1</v>
      </c>
      <c r="AS483">
        <v>0</v>
      </c>
      <c r="AT483">
        <v>0</v>
      </c>
      <c r="AU483">
        <v>1</v>
      </c>
      <c r="AV483">
        <v>0</v>
      </c>
      <c r="AW483">
        <v>0</v>
      </c>
      <c r="AX483">
        <v>44</v>
      </c>
      <c r="AY483">
        <v>1</v>
      </c>
      <c r="AZ483">
        <v>60</v>
      </c>
      <c r="BA483">
        <v>28</v>
      </c>
      <c r="BB483">
        <v>57754</v>
      </c>
      <c r="BC483">
        <v>13726</v>
      </c>
      <c r="BD483">
        <v>193</v>
      </c>
      <c r="BE483">
        <v>1589</v>
      </c>
      <c r="BF483">
        <v>17</v>
      </c>
      <c r="BG483">
        <v>2</v>
      </c>
      <c r="BH483">
        <v>0</v>
      </c>
      <c r="BI483">
        <v>0</v>
      </c>
      <c r="BJ483">
        <v>0</v>
      </c>
      <c r="BK483">
        <v>6</v>
      </c>
      <c r="BL483">
        <v>-0.03</v>
      </c>
      <c r="BM483">
        <v>0.08</v>
      </c>
      <c r="BN483" s="3">
        <f t="shared" si="56"/>
        <v>3.2340257735014619</v>
      </c>
      <c r="BO483" s="3" t="str">
        <f t="shared" si="57"/>
        <v xml:space="preserve"> </v>
      </c>
      <c r="BP483" s="43">
        <v>9.9</v>
      </c>
      <c r="BQ483" s="43">
        <v>-1.5</v>
      </c>
      <c r="BR483" s="43">
        <v>6.4</v>
      </c>
      <c r="BS483" s="44">
        <f t="shared" si="61"/>
        <v>42.761237079404225</v>
      </c>
      <c r="BT483" s="45">
        <v>2.5702229835948986</v>
      </c>
      <c r="BU483" s="45">
        <v>0.2271952037673787</v>
      </c>
      <c r="BV483" s="45">
        <v>-0.58159679438834389</v>
      </c>
      <c r="BW483" s="45">
        <v>1.4703113910269283</v>
      </c>
      <c r="BX483" s="45">
        <v>0</v>
      </c>
      <c r="BY483" s="44">
        <f t="shared" si="62"/>
        <v>3.6861327840008618</v>
      </c>
      <c r="BZ483" s="45">
        <v>26.743346995119033</v>
      </c>
      <c r="CA483" s="45">
        <v>9.53655323194465E-2</v>
      </c>
      <c r="CB483" s="45">
        <v>10.868095381176627</v>
      </c>
      <c r="CC483" s="45">
        <v>1.3682963867882603</v>
      </c>
      <c r="CD483" s="44">
        <f t="shared" si="63"/>
        <v>39.075104295403364</v>
      </c>
      <c r="CE483" s="46">
        <v>962.56666666666661</v>
      </c>
      <c r="CF483" s="46">
        <v>228.76666666666668</v>
      </c>
      <c r="CG483" s="46">
        <v>3.2166666666666668</v>
      </c>
      <c r="CH483" s="46">
        <v>1194.55</v>
      </c>
      <c r="CI483" s="47">
        <v>4000000</v>
      </c>
      <c r="CJ483">
        <v>3013233</v>
      </c>
      <c r="CK483" s="2">
        <v>80.300003000000004</v>
      </c>
      <c r="CL483">
        <v>4</v>
      </c>
      <c r="CM483" s="3">
        <v>1.3333330000000001</v>
      </c>
      <c r="CN483" s="2">
        <f t="shared" si="58"/>
        <v>-5.6</v>
      </c>
      <c r="CO483" s="2">
        <f t="shared" si="59"/>
        <v>0.90777199999999958</v>
      </c>
      <c r="CP483" s="48">
        <v>62.491081000000001</v>
      </c>
      <c r="CQ483" s="2">
        <v>1.350238</v>
      </c>
      <c r="CR483" s="2">
        <v>7.3116490000000001</v>
      </c>
      <c r="CS483" s="2">
        <v>8.6618870000000001</v>
      </c>
      <c r="CT483" s="2">
        <v>-0.66091100000000003</v>
      </c>
      <c r="CU483" s="2">
        <v>4.0678099999999997</v>
      </c>
      <c r="CV483" s="2">
        <v>8.7200000000000005E-4</v>
      </c>
      <c r="CW483" s="2">
        <v>3.4077709999999999</v>
      </c>
      <c r="CX483" t="s">
        <v>72</v>
      </c>
      <c r="CY483" s="2">
        <v>0.8</v>
      </c>
      <c r="CZ483" s="49">
        <f t="shared" si="60"/>
        <v>1.6359236666666666</v>
      </c>
    </row>
    <row r="484" spans="1:104" x14ac:dyDescent="0.2">
      <c r="A484" s="31" t="s">
        <v>2531</v>
      </c>
      <c r="B484" t="s">
        <v>2532</v>
      </c>
      <c r="C484" t="s">
        <v>1684</v>
      </c>
      <c r="D484" t="s">
        <v>1681</v>
      </c>
      <c r="E484">
        <v>71</v>
      </c>
      <c r="F484">
        <v>185</v>
      </c>
      <c r="G484" t="s">
        <v>1663</v>
      </c>
      <c r="I484" t="s">
        <v>154</v>
      </c>
      <c r="J484" t="s">
        <v>586</v>
      </c>
      <c r="K484" t="s">
        <v>58</v>
      </c>
      <c r="L484" t="s">
        <v>58</v>
      </c>
      <c r="M484" t="s">
        <v>44</v>
      </c>
      <c r="N484">
        <v>80</v>
      </c>
      <c r="O484">
        <v>7</v>
      </c>
      <c r="P484">
        <v>12</v>
      </c>
      <c r="Q484">
        <v>19</v>
      </c>
      <c r="R484">
        <v>-12</v>
      </c>
      <c r="S484">
        <v>-8</v>
      </c>
      <c r="T484">
        <v>-6</v>
      </c>
      <c r="U484">
        <v>29</v>
      </c>
      <c r="V484">
        <v>114</v>
      </c>
      <c r="W484">
        <v>30</v>
      </c>
      <c r="X484">
        <v>16</v>
      </c>
      <c r="Y484">
        <v>34</v>
      </c>
      <c r="Z484">
        <v>7</v>
      </c>
      <c r="AA484">
        <v>32</v>
      </c>
      <c r="AB484">
        <v>197</v>
      </c>
      <c r="AC484">
        <v>259</v>
      </c>
      <c r="AD484">
        <v>9.6999999999999993</v>
      </c>
      <c r="AE484">
        <v>7</v>
      </c>
      <c r="AF484">
        <v>0</v>
      </c>
      <c r="AG484">
        <v>0</v>
      </c>
      <c r="AH484">
        <v>11</v>
      </c>
      <c r="AI484">
        <v>0</v>
      </c>
      <c r="AJ484">
        <v>1</v>
      </c>
      <c r="AK484">
        <v>6</v>
      </c>
      <c r="AL484">
        <v>6</v>
      </c>
      <c r="AM484">
        <v>6</v>
      </c>
      <c r="AN484">
        <v>6</v>
      </c>
      <c r="AO484">
        <v>5</v>
      </c>
      <c r="AP484">
        <v>0</v>
      </c>
      <c r="AQ484">
        <v>2</v>
      </c>
      <c r="AR484">
        <v>2</v>
      </c>
      <c r="AS484">
        <v>5</v>
      </c>
      <c r="AT484">
        <v>0</v>
      </c>
      <c r="AU484">
        <v>7</v>
      </c>
      <c r="AV484">
        <v>0</v>
      </c>
      <c r="AW484">
        <v>0</v>
      </c>
      <c r="AX484">
        <v>29</v>
      </c>
      <c r="AY484">
        <v>3</v>
      </c>
      <c r="AZ484">
        <v>47</v>
      </c>
      <c r="BA484">
        <v>9</v>
      </c>
      <c r="BB484">
        <v>50440</v>
      </c>
      <c r="BC484">
        <v>5377</v>
      </c>
      <c r="BD484">
        <v>3827</v>
      </c>
      <c r="BE484">
        <v>1438</v>
      </c>
      <c r="BF484">
        <v>12</v>
      </c>
      <c r="BG484">
        <v>1</v>
      </c>
      <c r="BH484">
        <v>0</v>
      </c>
      <c r="BI484">
        <v>0</v>
      </c>
      <c r="BJ484">
        <v>0</v>
      </c>
      <c r="BK484">
        <v>13</v>
      </c>
      <c r="BL484">
        <v>-0.06</v>
      </c>
      <c r="BM484">
        <v>-0.09</v>
      </c>
      <c r="BN484" s="3">
        <f t="shared" si="56"/>
        <v>3.5118736557756129</v>
      </c>
      <c r="BO484" s="3">
        <f t="shared" si="57"/>
        <v>2.197400456334401</v>
      </c>
      <c r="BP484" s="43">
        <v>-14.5</v>
      </c>
      <c r="BQ484" s="43">
        <v>-1.7</v>
      </c>
      <c r="BR484" s="43">
        <v>-1.4</v>
      </c>
      <c r="BS484" s="44">
        <f t="shared" si="61"/>
        <v>5.5217871391596001</v>
      </c>
      <c r="BT484" s="45">
        <v>4.2128751759383665</v>
      </c>
      <c r="BU484" s="45">
        <v>-1.645565927130834</v>
      </c>
      <c r="BV484" s="45">
        <v>-2.0518841008436244</v>
      </c>
      <c r="BW484" s="45">
        <v>-0.80931437501424153</v>
      </c>
      <c r="BX484" s="45">
        <v>0</v>
      </c>
      <c r="BY484" s="44">
        <f t="shared" si="62"/>
        <v>-0.29388922705033327</v>
      </c>
      <c r="BZ484" s="45">
        <v>2.8218541746387733</v>
      </c>
      <c r="CA484" s="45">
        <v>5.6935458155911105E-2</v>
      </c>
      <c r="CB484" s="45">
        <v>1.9759213031246605</v>
      </c>
      <c r="CC484" s="45">
        <v>0.96096543029058856</v>
      </c>
      <c r="CD484" s="44">
        <f t="shared" si="63"/>
        <v>5.8156763662099333</v>
      </c>
      <c r="CE484" s="46">
        <v>840.66666666666674</v>
      </c>
      <c r="CF484" s="46">
        <v>89.61666666666666</v>
      </c>
      <c r="CG484" s="46">
        <v>63.783333333333331</v>
      </c>
      <c r="CH484" s="46">
        <v>994.06666666666672</v>
      </c>
      <c r="CI484" s="47">
        <v>1700000</v>
      </c>
      <c r="CJ484">
        <v>383937</v>
      </c>
      <c r="CK484" s="2">
        <v>43.400002000000001</v>
      </c>
      <c r="CL484">
        <v>1.7</v>
      </c>
      <c r="CM484" s="3">
        <v>1.7</v>
      </c>
      <c r="CN484" s="2">
        <f t="shared" si="58"/>
        <v>-6.6999999999999993</v>
      </c>
      <c r="CO484" s="2">
        <f t="shared" si="59"/>
        <v>-2.2800909999999996</v>
      </c>
      <c r="CP484" s="48">
        <v>60.397545000000001</v>
      </c>
      <c r="CQ484" s="2">
        <v>7.8941879999999998</v>
      </c>
      <c r="CR484" s="2">
        <v>12.476542</v>
      </c>
      <c r="CS484" s="2">
        <v>20.370729999999998</v>
      </c>
      <c r="CT484" s="2">
        <v>0.60895900000000003</v>
      </c>
      <c r="CU484" s="2">
        <v>0.71230199999999999</v>
      </c>
      <c r="CV484" s="2">
        <v>-1.351E-3</v>
      </c>
      <c r="CW484" s="2">
        <v>1.319909</v>
      </c>
      <c r="CY484" s="2"/>
      <c r="CZ484" s="49">
        <f t="shared" si="60"/>
        <v>0.93996966666666659</v>
      </c>
    </row>
    <row r="485" spans="1:104" x14ac:dyDescent="0.2">
      <c r="A485" s="31" t="s">
        <v>2533</v>
      </c>
      <c r="B485" t="s">
        <v>2534</v>
      </c>
      <c r="C485" t="s">
        <v>1680</v>
      </c>
      <c r="D485" t="s">
        <v>1681</v>
      </c>
      <c r="E485">
        <v>72</v>
      </c>
      <c r="F485">
        <v>190</v>
      </c>
      <c r="G485" t="s">
        <v>1668</v>
      </c>
      <c r="I485" t="s">
        <v>1031</v>
      </c>
      <c r="J485" t="s">
        <v>586</v>
      </c>
      <c r="K485" t="s">
        <v>342</v>
      </c>
      <c r="M485" t="s">
        <v>44</v>
      </c>
      <c r="N485">
        <v>4</v>
      </c>
      <c r="O485">
        <v>1</v>
      </c>
      <c r="P485">
        <v>0</v>
      </c>
      <c r="Q485">
        <v>1</v>
      </c>
      <c r="R485">
        <v>1</v>
      </c>
      <c r="S485">
        <v>1</v>
      </c>
      <c r="T485">
        <v>0</v>
      </c>
      <c r="U485">
        <v>0</v>
      </c>
      <c r="V485">
        <v>5</v>
      </c>
      <c r="W485">
        <v>7</v>
      </c>
      <c r="X485">
        <v>0</v>
      </c>
      <c r="Y485">
        <v>2</v>
      </c>
      <c r="Z485">
        <v>1</v>
      </c>
      <c r="AA485">
        <v>1</v>
      </c>
      <c r="AB485">
        <v>0</v>
      </c>
      <c r="AC485">
        <v>1</v>
      </c>
      <c r="AD485">
        <v>0.4</v>
      </c>
      <c r="AE485">
        <v>1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1</v>
      </c>
      <c r="AR485">
        <v>1</v>
      </c>
      <c r="AS485">
        <v>0</v>
      </c>
      <c r="AT485">
        <v>0</v>
      </c>
      <c r="AU485">
        <v>1</v>
      </c>
      <c r="AV485">
        <v>0</v>
      </c>
      <c r="AW485">
        <v>0</v>
      </c>
      <c r="AX485">
        <v>1</v>
      </c>
      <c r="AY485">
        <v>0</v>
      </c>
      <c r="AZ485">
        <v>0</v>
      </c>
      <c r="BA485">
        <v>0</v>
      </c>
      <c r="BB485">
        <v>2529</v>
      </c>
      <c r="BC485">
        <v>0</v>
      </c>
      <c r="BD485">
        <v>6</v>
      </c>
      <c r="BE485">
        <v>61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2</v>
      </c>
      <c r="BL485">
        <v>0.04</v>
      </c>
      <c r="BM485">
        <v>-0.17</v>
      </c>
      <c r="BN485" s="3" t="str">
        <f t="shared" si="56"/>
        <v xml:space="preserve"> </v>
      </c>
      <c r="BO485" s="3" t="str">
        <f t="shared" si="57"/>
        <v xml:space="preserve"> </v>
      </c>
      <c r="BP485" s="43">
        <v>1.2</v>
      </c>
      <c r="BQ485" s="43">
        <v>0.2</v>
      </c>
      <c r="BR485" s="43">
        <v>0.2</v>
      </c>
      <c r="BS485" s="44">
        <f t="shared" si="61"/>
        <v>2.8949463041818295</v>
      </c>
      <c r="BT485" s="45">
        <v>0.80437817437046366</v>
      </c>
      <c r="BU485" s="45">
        <v>-5.2974303130506103E-3</v>
      </c>
      <c r="BV485" s="45">
        <v>0.52680762832340555</v>
      </c>
      <c r="BW485" s="45">
        <v>0</v>
      </c>
      <c r="BX485" s="45">
        <v>0</v>
      </c>
      <c r="BY485" s="44">
        <f t="shared" si="62"/>
        <v>1.3258883723808186</v>
      </c>
      <c r="BZ485" s="45">
        <v>1.081235757487002</v>
      </c>
      <c r="CA485" s="45">
        <v>7.2533600661619385E-4</v>
      </c>
      <c r="CB485" s="45">
        <v>0</v>
      </c>
      <c r="CC485" s="45">
        <v>0.48709683830739275</v>
      </c>
      <c r="CD485" s="44">
        <f t="shared" si="63"/>
        <v>1.5690579318010109</v>
      </c>
      <c r="CE485" s="46">
        <v>42.15</v>
      </c>
      <c r="CF485" s="46">
        <v>0</v>
      </c>
      <c r="CG485" s="46">
        <v>0.1</v>
      </c>
      <c r="CH485" s="46">
        <v>42.25</v>
      </c>
      <c r="CI485" s="47">
        <v>550000</v>
      </c>
      <c r="CL485">
        <v>0.55000000000000004</v>
      </c>
      <c r="CM485"/>
      <c r="CN485" s="2">
        <f t="shared" si="58"/>
        <v>0.24999999999999989</v>
      </c>
      <c r="CO485" s="2">
        <f t="shared" si="59"/>
        <v>2.856128</v>
      </c>
      <c r="CP485" s="48">
        <v>28.221571000000001</v>
      </c>
      <c r="CQ485" s="2">
        <v>5.0095999999999998</v>
      </c>
      <c r="CR485" s="2">
        <v>5.8296609999999998</v>
      </c>
      <c r="CS485" s="2">
        <v>10.839261</v>
      </c>
      <c r="CT485" s="2">
        <v>0.78278400000000004</v>
      </c>
      <c r="CU485" s="2">
        <v>0.57657599999999998</v>
      </c>
      <c r="CV485" s="2">
        <v>-3.2320000000000001E-3</v>
      </c>
      <c r="CW485" s="2">
        <v>1.356128</v>
      </c>
      <c r="CZ485" s="49">
        <f t="shared" si="60"/>
        <v>0.95204266666666659</v>
      </c>
    </row>
    <row r="486" spans="1:104" x14ac:dyDescent="0.2">
      <c r="A486" s="31" t="s">
        <v>2535</v>
      </c>
      <c r="B486" t="s">
        <v>2536</v>
      </c>
      <c r="C486" t="s">
        <v>1707</v>
      </c>
      <c r="D486" t="s">
        <v>1681</v>
      </c>
      <c r="E486">
        <v>74</v>
      </c>
      <c r="F486">
        <v>210</v>
      </c>
      <c r="G486" t="s">
        <v>1663</v>
      </c>
      <c r="I486" t="s">
        <v>225</v>
      </c>
      <c r="J486" t="s">
        <v>429</v>
      </c>
      <c r="K486" t="s">
        <v>170</v>
      </c>
      <c r="L486" t="s">
        <v>170</v>
      </c>
      <c r="M486" t="s">
        <v>48</v>
      </c>
      <c r="N486">
        <v>79</v>
      </c>
      <c r="O486">
        <v>15</v>
      </c>
      <c r="P486">
        <v>5</v>
      </c>
      <c r="Q486">
        <v>20</v>
      </c>
      <c r="R486">
        <v>-11</v>
      </c>
      <c r="S486">
        <v>3</v>
      </c>
      <c r="T486">
        <v>-1</v>
      </c>
      <c r="U486">
        <v>162</v>
      </c>
      <c r="V486">
        <v>118</v>
      </c>
      <c r="W486">
        <v>194</v>
      </c>
      <c r="X486">
        <v>32</v>
      </c>
      <c r="Y486">
        <v>39</v>
      </c>
      <c r="Z486">
        <v>14</v>
      </c>
      <c r="AA486">
        <v>23</v>
      </c>
      <c r="AB486">
        <v>2</v>
      </c>
      <c r="AC486">
        <v>3</v>
      </c>
      <c r="AD486">
        <v>0.1</v>
      </c>
      <c r="AE486">
        <v>15</v>
      </c>
      <c r="AF486">
        <v>0</v>
      </c>
      <c r="AG486">
        <v>0</v>
      </c>
      <c r="AH486">
        <v>5</v>
      </c>
      <c r="AI486">
        <v>0</v>
      </c>
      <c r="AJ486">
        <v>0</v>
      </c>
      <c r="AK486">
        <v>4</v>
      </c>
      <c r="AL486">
        <v>1</v>
      </c>
      <c r="AM486">
        <v>2</v>
      </c>
      <c r="AN486">
        <v>3</v>
      </c>
      <c r="AO486">
        <v>2</v>
      </c>
      <c r="AP486">
        <v>0</v>
      </c>
      <c r="AQ486">
        <v>3</v>
      </c>
      <c r="AR486">
        <v>12</v>
      </c>
      <c r="AS486">
        <v>3</v>
      </c>
      <c r="AT486">
        <v>5</v>
      </c>
      <c r="AU486">
        <v>10</v>
      </c>
      <c r="AV486">
        <v>0</v>
      </c>
      <c r="AW486">
        <v>0</v>
      </c>
      <c r="AX486">
        <v>29</v>
      </c>
      <c r="AY486">
        <v>1</v>
      </c>
      <c r="AZ486">
        <v>50</v>
      </c>
      <c r="BA486">
        <v>11</v>
      </c>
      <c r="BB486">
        <v>49273</v>
      </c>
      <c r="BC486">
        <v>3794</v>
      </c>
      <c r="BD486">
        <v>1837</v>
      </c>
      <c r="BE486">
        <v>1353</v>
      </c>
      <c r="BF486">
        <v>40</v>
      </c>
      <c r="BG486">
        <v>10</v>
      </c>
      <c r="BH486">
        <v>3</v>
      </c>
      <c r="BI486">
        <v>0</v>
      </c>
      <c r="BJ486">
        <v>0</v>
      </c>
      <c r="BK486">
        <v>19</v>
      </c>
      <c r="BL486">
        <v>-0.03</v>
      </c>
      <c r="BM486">
        <v>0.03</v>
      </c>
      <c r="BN486" s="3">
        <f t="shared" si="56"/>
        <v>4.8346500553471827</v>
      </c>
      <c r="BO486" s="3">
        <f t="shared" si="57"/>
        <v>2.2506489650757731</v>
      </c>
      <c r="BP486" s="43">
        <v>-3</v>
      </c>
      <c r="BQ486" s="43">
        <v>-0.4</v>
      </c>
      <c r="BR486" s="43">
        <v>1.5</v>
      </c>
      <c r="BS486" s="44">
        <f t="shared" si="61"/>
        <v>-3.4840143158707324</v>
      </c>
      <c r="BT486" s="52">
        <v>14.424979051309943</v>
      </c>
      <c r="BU486" s="52">
        <v>-1.1918278369516111</v>
      </c>
      <c r="BV486" s="52">
        <v>1.6499586687969414</v>
      </c>
      <c r="BW486" s="52">
        <v>-0.7809181592229183</v>
      </c>
      <c r="BX486" s="52">
        <v>0</v>
      </c>
      <c r="BY486" s="44">
        <f t="shared" si="62"/>
        <v>14.102191723932355</v>
      </c>
      <c r="BZ486" s="52">
        <v>6.8020816964020581</v>
      </c>
      <c r="CA486" s="52">
        <v>0.25666134446527106</v>
      </c>
      <c r="CB486" s="52">
        <v>0.51060049455496725</v>
      </c>
      <c r="CC486" s="52">
        <v>-25.155549575225383</v>
      </c>
      <c r="CD486" s="44">
        <f t="shared" si="63"/>
        <v>-17.586206039803088</v>
      </c>
      <c r="CE486" s="53">
        <v>821.2166666666667</v>
      </c>
      <c r="CF486" s="53">
        <v>63.233333333333334</v>
      </c>
      <c r="CG486" s="53">
        <v>30.616666666666667</v>
      </c>
      <c r="CH486" s="53">
        <v>915.06666666666672</v>
      </c>
      <c r="CI486" s="54">
        <v>522500</v>
      </c>
      <c r="CJ486">
        <v>165000</v>
      </c>
      <c r="CK486" s="2">
        <v>11.6</v>
      </c>
      <c r="CL486">
        <v>0.52200000000000002</v>
      </c>
      <c r="CM486" s="3">
        <v>0.9</v>
      </c>
      <c r="CN486" s="2">
        <f t="shared" si="58"/>
        <v>1.034</v>
      </c>
      <c r="CO486" s="2">
        <f t="shared" si="59"/>
        <v>0.64504599999999979</v>
      </c>
      <c r="CP486" s="48">
        <v>64.401771999999994</v>
      </c>
      <c r="CQ486" s="2">
        <v>11.402991</v>
      </c>
      <c r="CR486" s="2">
        <v>7.7531169999999996</v>
      </c>
      <c r="CS486" s="2">
        <v>19.156108</v>
      </c>
      <c r="CT486" s="2">
        <v>0.35283100000000001</v>
      </c>
      <c r="CU486" s="2">
        <v>1.4979610000000001</v>
      </c>
      <c r="CV486" s="2">
        <v>-5.7460000000000002E-3</v>
      </c>
      <c r="CW486" s="2">
        <v>1.845046</v>
      </c>
      <c r="CX486" t="s">
        <v>170</v>
      </c>
      <c r="CY486" s="2">
        <v>1</v>
      </c>
      <c r="CZ486" s="49">
        <f t="shared" si="60"/>
        <v>1.1150153333333335</v>
      </c>
    </row>
    <row r="487" spans="1:104" x14ac:dyDescent="0.2">
      <c r="A487" s="31" t="s">
        <v>2537</v>
      </c>
      <c r="B487" t="s">
        <v>1733</v>
      </c>
      <c r="C487" t="s">
        <v>1707</v>
      </c>
      <c r="D487" t="s">
        <v>1681</v>
      </c>
      <c r="E487">
        <v>71</v>
      </c>
      <c r="F487">
        <v>197</v>
      </c>
      <c r="G487" t="s">
        <v>1663</v>
      </c>
      <c r="I487" t="s">
        <v>182</v>
      </c>
      <c r="J487" t="s">
        <v>526</v>
      </c>
      <c r="K487" t="s">
        <v>205</v>
      </c>
      <c r="L487" t="s">
        <v>205</v>
      </c>
      <c r="M487" t="s">
        <v>57</v>
      </c>
      <c r="N487">
        <v>41</v>
      </c>
      <c r="O487">
        <v>2</v>
      </c>
      <c r="P487">
        <v>5</v>
      </c>
      <c r="Q487">
        <v>7</v>
      </c>
      <c r="R487">
        <v>-12</v>
      </c>
      <c r="S487">
        <v>-1</v>
      </c>
      <c r="T487">
        <v>-7</v>
      </c>
      <c r="U487">
        <v>12</v>
      </c>
      <c r="V487">
        <v>44</v>
      </c>
      <c r="W487">
        <v>36</v>
      </c>
      <c r="X487">
        <v>19</v>
      </c>
      <c r="Y487">
        <v>12</v>
      </c>
      <c r="Z487">
        <v>10</v>
      </c>
      <c r="AA487">
        <v>5</v>
      </c>
      <c r="AB487">
        <v>0</v>
      </c>
      <c r="AC487">
        <v>2</v>
      </c>
      <c r="AD487">
        <v>0</v>
      </c>
      <c r="AE487">
        <v>2</v>
      </c>
      <c r="AF487">
        <v>0</v>
      </c>
      <c r="AG487">
        <v>0</v>
      </c>
      <c r="AH487">
        <v>4</v>
      </c>
      <c r="AI487">
        <v>0</v>
      </c>
      <c r="AJ487">
        <v>1</v>
      </c>
      <c r="AK487">
        <v>2</v>
      </c>
      <c r="AL487">
        <v>3</v>
      </c>
      <c r="AM487">
        <v>1</v>
      </c>
      <c r="AN487">
        <v>4</v>
      </c>
      <c r="AO487">
        <v>1</v>
      </c>
      <c r="AP487">
        <v>0</v>
      </c>
      <c r="AQ487">
        <v>0</v>
      </c>
      <c r="AR487">
        <v>2</v>
      </c>
      <c r="AS487">
        <v>0</v>
      </c>
      <c r="AT487">
        <v>0</v>
      </c>
      <c r="AU487">
        <v>2</v>
      </c>
      <c r="AV487">
        <v>0</v>
      </c>
      <c r="AW487">
        <v>0</v>
      </c>
      <c r="AX487">
        <v>16</v>
      </c>
      <c r="AY487">
        <v>2</v>
      </c>
      <c r="AZ487">
        <v>26</v>
      </c>
      <c r="BA487">
        <v>0</v>
      </c>
      <c r="BB487">
        <v>23684</v>
      </c>
      <c r="BC487">
        <v>107</v>
      </c>
      <c r="BD487">
        <v>920</v>
      </c>
      <c r="BE487">
        <v>572</v>
      </c>
      <c r="BF487">
        <v>6</v>
      </c>
      <c r="BG487">
        <v>0</v>
      </c>
      <c r="BH487">
        <v>0</v>
      </c>
      <c r="BI487">
        <v>0</v>
      </c>
      <c r="BJ487">
        <v>0</v>
      </c>
      <c r="BK487">
        <v>1</v>
      </c>
      <c r="BL487">
        <v>-0.12</v>
      </c>
      <c r="BM487">
        <v>-0.55000000000000004</v>
      </c>
      <c r="BN487" s="3" t="str">
        <f t="shared" si="56"/>
        <v xml:space="preserve"> </v>
      </c>
      <c r="BO487" s="3" t="str">
        <f t="shared" si="57"/>
        <v xml:space="preserve"> </v>
      </c>
      <c r="BP487" s="43">
        <v>-14.1</v>
      </c>
      <c r="BQ487" s="43">
        <v>0.2</v>
      </c>
      <c r="BR487" s="43">
        <v>-2.6</v>
      </c>
      <c r="BS487" s="44">
        <f t="shared" si="61"/>
        <v>4.7778892564228741</v>
      </c>
      <c r="BT487" s="45">
        <v>4.7432912870928465</v>
      </c>
      <c r="BU487" s="45">
        <v>0.59580180793475168</v>
      </c>
      <c r="BV487" s="45">
        <v>-0.87544722189064561</v>
      </c>
      <c r="BW487" s="45">
        <v>-6.5994912840946201E-3</v>
      </c>
      <c r="BX487" s="45">
        <v>0</v>
      </c>
      <c r="BY487" s="44">
        <f t="shared" si="62"/>
        <v>4.4570463818528578</v>
      </c>
      <c r="BZ487" s="45">
        <v>0.52256953910556514</v>
      </c>
      <c r="CA487" s="45">
        <v>-0.94518964556185192</v>
      </c>
      <c r="CB487" s="45">
        <v>0.30853310539501183</v>
      </c>
      <c r="CC487" s="45">
        <v>0.43492987563129104</v>
      </c>
      <c r="CD487" s="44">
        <f t="shared" si="63"/>
        <v>0.32084287457001609</v>
      </c>
      <c r="CE487" s="46">
        <v>394.73333333333335</v>
      </c>
      <c r="CF487" s="46">
        <v>1.7833333333333332</v>
      </c>
      <c r="CG487" s="46">
        <v>15.333333333333336</v>
      </c>
      <c r="CH487" s="46">
        <v>411.85</v>
      </c>
      <c r="CI487" s="47">
        <v>483333.33333333331</v>
      </c>
      <c r="CJ487">
        <v>461940</v>
      </c>
      <c r="CK487" s="2">
        <v>38.900002000000001</v>
      </c>
      <c r="CL487">
        <v>0.47499999999999998</v>
      </c>
      <c r="CM487" s="3">
        <v>0.5</v>
      </c>
      <c r="CN487" s="2">
        <f t="shared" si="58"/>
        <v>-2.3249999999999997</v>
      </c>
      <c r="CO487" s="2">
        <f t="shared" si="59"/>
        <v>0.99881500000000001</v>
      </c>
      <c r="CP487" s="48">
        <v>43.192974</v>
      </c>
      <c r="CQ487" s="2">
        <v>2.0048119999999998</v>
      </c>
      <c r="CR487" s="2">
        <v>6.3073769999999998</v>
      </c>
      <c r="CS487" s="2">
        <v>8.3121899999999993</v>
      </c>
      <c r="CT487" s="2">
        <v>0.155722</v>
      </c>
      <c r="CU487" s="2">
        <v>0.843916</v>
      </c>
      <c r="CV487" s="2">
        <v>-8.2200000000000003E-4</v>
      </c>
      <c r="CW487" s="2">
        <v>0.99881500000000001</v>
      </c>
      <c r="CX487" t="s">
        <v>205</v>
      </c>
      <c r="CY487" s="2">
        <v>0.5</v>
      </c>
      <c r="CZ487" s="49">
        <f t="shared" si="60"/>
        <v>0.83293833333333334</v>
      </c>
    </row>
    <row r="488" spans="1:104" x14ac:dyDescent="0.2">
      <c r="A488" s="31" t="s">
        <v>2538</v>
      </c>
      <c r="B488" t="s">
        <v>2539</v>
      </c>
      <c r="D488" t="s">
        <v>1805</v>
      </c>
      <c r="E488">
        <v>74</v>
      </c>
      <c r="F488">
        <v>220</v>
      </c>
      <c r="G488" t="s">
        <v>1663</v>
      </c>
      <c r="I488" t="s">
        <v>452</v>
      </c>
      <c r="J488" t="s">
        <v>453</v>
      </c>
      <c r="K488" t="s">
        <v>43</v>
      </c>
      <c r="L488" t="s">
        <v>2057</v>
      </c>
      <c r="M488" t="s">
        <v>57</v>
      </c>
      <c r="N488">
        <v>39</v>
      </c>
      <c r="O488">
        <v>0</v>
      </c>
      <c r="P488">
        <v>9</v>
      </c>
      <c r="Q488">
        <v>9</v>
      </c>
      <c r="R488">
        <v>0</v>
      </c>
      <c r="S488">
        <v>-4</v>
      </c>
      <c r="T488">
        <v>-1</v>
      </c>
      <c r="U488">
        <v>37</v>
      </c>
      <c r="V488">
        <v>19</v>
      </c>
      <c r="W488">
        <v>39</v>
      </c>
      <c r="X488">
        <v>54</v>
      </c>
      <c r="Y488">
        <v>6</v>
      </c>
      <c r="Z488">
        <v>15</v>
      </c>
      <c r="AA488">
        <v>2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9</v>
      </c>
      <c r="AI488">
        <v>0</v>
      </c>
      <c r="AJ488">
        <v>0</v>
      </c>
      <c r="AK488">
        <v>5</v>
      </c>
      <c r="AL488">
        <v>4</v>
      </c>
      <c r="AM488">
        <v>1</v>
      </c>
      <c r="AN488">
        <v>8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21</v>
      </c>
      <c r="AY488">
        <v>0</v>
      </c>
      <c r="AZ488">
        <v>38</v>
      </c>
      <c r="BA488">
        <v>17</v>
      </c>
      <c r="BB488">
        <v>27998</v>
      </c>
      <c r="BC488">
        <v>4082</v>
      </c>
      <c r="BD488">
        <v>153</v>
      </c>
      <c r="BE488">
        <v>755</v>
      </c>
      <c r="BF488">
        <v>15</v>
      </c>
      <c r="BG488">
        <v>1</v>
      </c>
      <c r="BH488">
        <v>0</v>
      </c>
      <c r="BI488">
        <v>0</v>
      </c>
      <c r="BJ488">
        <v>0</v>
      </c>
      <c r="BK488">
        <v>4</v>
      </c>
      <c r="BL488">
        <v>-7.0000000000000007E-2</v>
      </c>
      <c r="BM488">
        <v>-0.06</v>
      </c>
      <c r="BN488" s="3">
        <f t="shared" si="56"/>
        <v>5.4672778999857865</v>
      </c>
      <c r="BO488" s="3" t="str">
        <f t="shared" si="57"/>
        <v xml:space="preserve"> </v>
      </c>
      <c r="BP488" s="43">
        <v>1.1000000000000001</v>
      </c>
      <c r="BQ488" s="43">
        <v>0.5</v>
      </c>
      <c r="BR488" s="43">
        <v>1.3</v>
      </c>
      <c r="BS488" s="44">
        <f t="shared" si="61"/>
        <v>2.6452240000000007</v>
      </c>
      <c r="BT488" s="28">
        <v>4.9141969999999997</v>
      </c>
      <c r="BU488" s="28">
        <v>-0.11461</v>
      </c>
      <c r="BV488" s="28">
        <v>5.5786000000000002E-2</v>
      </c>
      <c r="BW488" s="28">
        <v>-0.23250699999999999</v>
      </c>
      <c r="BX488" s="28">
        <v>0</v>
      </c>
      <c r="BY488" s="44">
        <f t="shared" si="62"/>
        <v>4.6228660000000001</v>
      </c>
      <c r="BZ488" s="28">
        <v>7.7681820000000004</v>
      </c>
      <c r="CA488" s="28">
        <v>6.5125000000000002E-2</v>
      </c>
      <c r="CB488" s="28">
        <v>-3.7364980000000001</v>
      </c>
      <c r="CC488" s="28">
        <v>-6.0744509999999998</v>
      </c>
      <c r="CD488" s="44">
        <f t="shared" si="63"/>
        <v>-1.9776419999999995</v>
      </c>
      <c r="CE488" s="28">
        <v>466.63333299999999</v>
      </c>
      <c r="CF488" s="28">
        <v>68.033332999999999</v>
      </c>
      <c r="CG488" s="28">
        <v>2.5499999999999998</v>
      </c>
      <c r="CH488" s="50">
        <v>537.21666700000003</v>
      </c>
      <c r="CI488" s="51">
        <v>1000000</v>
      </c>
      <c r="CJ488">
        <v>1033328</v>
      </c>
      <c r="CK488" s="2">
        <v>54.599997999999999</v>
      </c>
      <c r="CL488">
        <v>1</v>
      </c>
      <c r="CM488"/>
      <c r="CN488" s="2">
        <f t="shared" si="58"/>
        <v>0.30000000000000004</v>
      </c>
      <c r="CO488" s="2">
        <f t="shared" si="59"/>
        <v>3.731671</v>
      </c>
      <c r="CP488" s="48">
        <v>44.351863999999999</v>
      </c>
      <c r="CQ488" s="2">
        <v>1.503517</v>
      </c>
      <c r="CR488" s="2">
        <v>8.1222639999999995</v>
      </c>
      <c r="CS488" s="2">
        <v>9.6257809999999999</v>
      </c>
      <c r="CT488" s="2">
        <v>0.44884000000000002</v>
      </c>
      <c r="CU488" s="2">
        <v>1.779827</v>
      </c>
      <c r="CV488" s="2">
        <v>3.0040000000000002E-3</v>
      </c>
      <c r="CW488" s="2">
        <v>2.231671</v>
      </c>
      <c r="CX488" t="s">
        <v>2057</v>
      </c>
      <c r="CZ488" s="49">
        <f t="shared" si="60"/>
        <v>1.2438903333333333</v>
      </c>
    </row>
    <row r="489" spans="1:104" x14ac:dyDescent="0.2">
      <c r="A489" s="31" t="s">
        <v>2540</v>
      </c>
      <c r="B489" t="s">
        <v>2541</v>
      </c>
      <c r="D489" t="s">
        <v>1915</v>
      </c>
      <c r="E489">
        <v>74</v>
      </c>
      <c r="F489">
        <v>218</v>
      </c>
      <c r="G489" t="s">
        <v>1663</v>
      </c>
      <c r="I489" t="s">
        <v>234</v>
      </c>
      <c r="J489" t="s">
        <v>1043</v>
      </c>
      <c r="K489" t="s">
        <v>43</v>
      </c>
      <c r="L489" t="s">
        <v>1703</v>
      </c>
      <c r="M489" t="s">
        <v>57</v>
      </c>
      <c r="N489">
        <v>52</v>
      </c>
      <c r="O489">
        <v>2</v>
      </c>
      <c r="P489">
        <v>14</v>
      </c>
      <c r="Q489">
        <v>16</v>
      </c>
      <c r="R489">
        <v>-4</v>
      </c>
      <c r="S489">
        <v>-7</v>
      </c>
      <c r="T489">
        <v>-11</v>
      </c>
      <c r="U489">
        <v>36</v>
      </c>
      <c r="V489">
        <v>87</v>
      </c>
      <c r="W489">
        <v>68</v>
      </c>
      <c r="X489">
        <v>98</v>
      </c>
      <c r="Y489">
        <v>42</v>
      </c>
      <c r="Z489">
        <v>40</v>
      </c>
      <c r="AA489">
        <v>21</v>
      </c>
      <c r="AB489">
        <v>0</v>
      </c>
      <c r="AC489">
        <v>1</v>
      </c>
      <c r="AD489">
        <v>0</v>
      </c>
      <c r="AE489">
        <v>1</v>
      </c>
      <c r="AF489">
        <v>1</v>
      </c>
      <c r="AG489">
        <v>0</v>
      </c>
      <c r="AH489">
        <v>10</v>
      </c>
      <c r="AI489">
        <v>0</v>
      </c>
      <c r="AJ489">
        <v>4</v>
      </c>
      <c r="AK489">
        <v>8</v>
      </c>
      <c r="AL489">
        <v>6</v>
      </c>
      <c r="AM489">
        <v>2</v>
      </c>
      <c r="AN489">
        <v>12</v>
      </c>
      <c r="AO489">
        <v>1</v>
      </c>
      <c r="AP489">
        <v>0</v>
      </c>
      <c r="AQ489">
        <v>1</v>
      </c>
      <c r="AR489">
        <v>1</v>
      </c>
      <c r="AS489">
        <v>1</v>
      </c>
      <c r="AT489">
        <v>0</v>
      </c>
      <c r="AU489">
        <v>2</v>
      </c>
      <c r="AV489">
        <v>0</v>
      </c>
      <c r="AW489">
        <v>0</v>
      </c>
      <c r="AX489">
        <v>48</v>
      </c>
      <c r="AY489">
        <v>11</v>
      </c>
      <c r="AZ489">
        <v>68</v>
      </c>
      <c r="BA489">
        <v>27</v>
      </c>
      <c r="BB489">
        <v>55511</v>
      </c>
      <c r="BC489">
        <v>11945</v>
      </c>
      <c r="BD489">
        <v>7985</v>
      </c>
      <c r="BE489">
        <v>1715</v>
      </c>
      <c r="BF489">
        <v>18</v>
      </c>
      <c r="BG489">
        <v>0</v>
      </c>
      <c r="BH489">
        <v>0</v>
      </c>
      <c r="BI489">
        <v>0</v>
      </c>
      <c r="BJ489">
        <v>0</v>
      </c>
      <c r="BK489">
        <v>7</v>
      </c>
      <c r="BL489">
        <v>0.03</v>
      </c>
      <c r="BM489">
        <v>-0.09</v>
      </c>
      <c r="BN489" s="3">
        <f t="shared" si="56"/>
        <v>3.9413789515951949</v>
      </c>
      <c r="BO489" s="3">
        <f t="shared" si="57"/>
        <v>2.984113524544493</v>
      </c>
      <c r="BP489" s="43">
        <v>2.5</v>
      </c>
      <c r="BQ489" s="43">
        <v>0.3</v>
      </c>
      <c r="BR489" s="43">
        <v>1.9</v>
      </c>
      <c r="BS489" s="44">
        <f t="shared" si="61"/>
        <v>34.694939348775947</v>
      </c>
      <c r="BT489" s="45">
        <v>3.6363580977521641</v>
      </c>
      <c r="BU489" s="45">
        <v>0.6510566515315982</v>
      </c>
      <c r="BV489" s="45">
        <v>0.43723091753240495</v>
      </c>
      <c r="BW489" s="45">
        <v>-0.62119954291132107</v>
      </c>
      <c r="BX489" s="45">
        <v>0</v>
      </c>
      <c r="BY489" s="44">
        <f t="shared" si="62"/>
        <v>4.1034461239048463</v>
      </c>
      <c r="BZ489" s="45">
        <v>19.511416343337945</v>
      </c>
      <c r="CA489" s="45">
        <v>0.20553396624108636</v>
      </c>
      <c r="CB489" s="45">
        <v>9.7653276495226446</v>
      </c>
      <c r="CC489" s="45">
        <v>1.1092152657694201</v>
      </c>
      <c r="CD489" s="44">
        <f t="shared" si="63"/>
        <v>30.591493224871101</v>
      </c>
      <c r="CE489" s="46">
        <v>925.18333333333339</v>
      </c>
      <c r="CF489" s="46">
        <v>199.08333333333334</v>
      </c>
      <c r="CG489" s="46">
        <v>133.08333333333334</v>
      </c>
      <c r="CH489" s="46">
        <v>1257.3499999999999</v>
      </c>
      <c r="CI489" s="47">
        <v>4000000</v>
      </c>
      <c r="CJ489">
        <v>2222123</v>
      </c>
      <c r="CK489" s="2">
        <v>65.199996999999996</v>
      </c>
      <c r="CL489">
        <v>2.5</v>
      </c>
      <c r="CM489" s="3">
        <v>3.25</v>
      </c>
      <c r="CN489" s="2">
        <f t="shared" si="58"/>
        <v>-3.8000000000000003</v>
      </c>
      <c r="CO489" s="2">
        <f t="shared" si="59"/>
        <v>-3.4155810000000004</v>
      </c>
      <c r="CP489" s="48">
        <v>60.100101000000002</v>
      </c>
      <c r="CQ489" s="2">
        <v>5.0439619999999996</v>
      </c>
      <c r="CR489" s="2">
        <v>17.849329000000001</v>
      </c>
      <c r="CS489" s="2">
        <v>22.893291000000001</v>
      </c>
      <c r="CT489" s="2">
        <v>2.1929249999999998</v>
      </c>
      <c r="CU489" s="2">
        <v>2.641505</v>
      </c>
      <c r="CV489" s="2">
        <v>-1.1E-5</v>
      </c>
      <c r="CW489" s="2">
        <v>4.8344189999999996</v>
      </c>
      <c r="CX489" t="s">
        <v>1704</v>
      </c>
      <c r="CY489" s="2">
        <v>4</v>
      </c>
      <c r="CZ489" s="49">
        <f t="shared" si="60"/>
        <v>2.1114730000000002</v>
      </c>
    </row>
    <row r="490" spans="1:104" x14ac:dyDescent="0.2">
      <c r="A490" s="31" t="s">
        <v>2542</v>
      </c>
      <c r="B490" t="s">
        <v>1694</v>
      </c>
      <c r="C490" t="s">
        <v>1680</v>
      </c>
      <c r="D490" t="s">
        <v>1681</v>
      </c>
      <c r="E490">
        <v>75</v>
      </c>
      <c r="F490">
        <v>225</v>
      </c>
      <c r="G490" t="s">
        <v>1663</v>
      </c>
      <c r="I490" t="s">
        <v>188</v>
      </c>
      <c r="J490" t="s">
        <v>299</v>
      </c>
      <c r="K490" t="s">
        <v>127</v>
      </c>
      <c r="L490" t="s">
        <v>1800</v>
      </c>
      <c r="M490" t="s">
        <v>57</v>
      </c>
      <c r="N490">
        <v>66</v>
      </c>
      <c r="O490">
        <v>4</v>
      </c>
      <c r="P490">
        <v>13</v>
      </c>
      <c r="Q490">
        <v>17</v>
      </c>
      <c r="R490">
        <v>7</v>
      </c>
      <c r="S490">
        <v>0</v>
      </c>
      <c r="T490">
        <v>2</v>
      </c>
      <c r="U490">
        <v>55</v>
      </c>
      <c r="V490">
        <v>58</v>
      </c>
      <c r="W490">
        <v>135</v>
      </c>
      <c r="X490">
        <v>54</v>
      </c>
      <c r="Y490">
        <v>31</v>
      </c>
      <c r="Z490">
        <v>18</v>
      </c>
      <c r="AA490">
        <v>8</v>
      </c>
      <c r="AB490">
        <v>0</v>
      </c>
      <c r="AC490">
        <v>0</v>
      </c>
      <c r="AD490">
        <v>0</v>
      </c>
      <c r="AE490">
        <v>4</v>
      </c>
      <c r="AF490">
        <v>0</v>
      </c>
      <c r="AG490">
        <v>0</v>
      </c>
      <c r="AH490">
        <v>13</v>
      </c>
      <c r="AI490">
        <v>0</v>
      </c>
      <c r="AJ490">
        <v>0</v>
      </c>
      <c r="AK490">
        <v>7</v>
      </c>
      <c r="AL490">
        <v>6</v>
      </c>
      <c r="AM490">
        <v>6</v>
      </c>
      <c r="AN490">
        <v>7</v>
      </c>
      <c r="AO490">
        <v>0</v>
      </c>
      <c r="AP490">
        <v>0</v>
      </c>
      <c r="AQ490">
        <v>0</v>
      </c>
      <c r="AR490">
        <v>1</v>
      </c>
      <c r="AS490">
        <v>3</v>
      </c>
      <c r="AT490">
        <v>1</v>
      </c>
      <c r="AU490">
        <v>3</v>
      </c>
      <c r="AV490">
        <v>0</v>
      </c>
      <c r="AW490">
        <v>0</v>
      </c>
      <c r="AX490">
        <v>53</v>
      </c>
      <c r="AY490">
        <v>0</v>
      </c>
      <c r="AZ490">
        <v>58</v>
      </c>
      <c r="BA490">
        <v>12</v>
      </c>
      <c r="BB490">
        <v>63882</v>
      </c>
      <c r="BC490">
        <v>6623</v>
      </c>
      <c r="BD490">
        <v>589</v>
      </c>
      <c r="BE490">
        <v>1613</v>
      </c>
      <c r="BF490">
        <v>20</v>
      </c>
      <c r="BG490">
        <v>1</v>
      </c>
      <c r="BH490">
        <v>1</v>
      </c>
      <c r="BI490">
        <v>0</v>
      </c>
      <c r="BJ490">
        <v>0</v>
      </c>
      <c r="BK490">
        <v>11</v>
      </c>
      <c r="BL490">
        <v>-0.03</v>
      </c>
      <c r="BM490">
        <v>-7.0000000000000007E-2</v>
      </c>
      <c r="BN490" s="3">
        <f t="shared" si="56"/>
        <v>3.5587008685418651</v>
      </c>
      <c r="BO490" s="3" t="str">
        <f t="shared" si="57"/>
        <v xml:space="preserve"> </v>
      </c>
      <c r="BP490" s="43">
        <v>1</v>
      </c>
      <c r="BQ490" s="43">
        <v>1.2</v>
      </c>
      <c r="BR490" s="43">
        <v>3.6</v>
      </c>
      <c r="BS490" s="44">
        <f t="shared" si="61"/>
        <v>39.417315693120393</v>
      </c>
      <c r="BT490" s="45">
        <v>11.854872857624132</v>
      </c>
      <c r="BU490" s="45">
        <v>-0.43755832693834007</v>
      </c>
      <c r="BV490" s="45">
        <v>0.69415152907115674</v>
      </c>
      <c r="BW490" s="45">
        <v>-0.37775762040330824</v>
      </c>
      <c r="BX490" s="45">
        <v>0</v>
      </c>
      <c r="BY490" s="44">
        <f t="shared" si="62"/>
        <v>11.73370843935364</v>
      </c>
      <c r="BZ490" s="45">
        <v>21.37890921071326</v>
      </c>
      <c r="CA490" s="45">
        <v>0.29226180377882732</v>
      </c>
      <c r="CB490" s="45">
        <v>6.8042358405206222</v>
      </c>
      <c r="CC490" s="45">
        <v>-0.79179960124595805</v>
      </c>
      <c r="CD490" s="44">
        <f t="shared" si="63"/>
        <v>27.683607253766752</v>
      </c>
      <c r="CE490" s="46">
        <v>1064.7</v>
      </c>
      <c r="CF490" s="46">
        <v>110.38333333333333</v>
      </c>
      <c r="CG490" s="46">
        <v>9.8166666666666664</v>
      </c>
      <c r="CH490" s="46">
        <v>1184.9000000000001</v>
      </c>
      <c r="CI490" s="47">
        <v>522500</v>
      </c>
      <c r="CJ490">
        <v>3360170</v>
      </c>
      <c r="CK490" s="2">
        <v>74.199996999999996</v>
      </c>
      <c r="CL490">
        <v>0.52200000000000002</v>
      </c>
      <c r="CM490" s="3">
        <v>0.97499999999999998</v>
      </c>
      <c r="CN490" s="2">
        <f t="shared" si="58"/>
        <v>4.734</v>
      </c>
      <c r="CO490" s="2">
        <f t="shared" si="59"/>
        <v>3.2355040000000006</v>
      </c>
      <c r="CP490" s="48">
        <v>61.906230999999998</v>
      </c>
      <c r="CQ490" s="2">
        <v>3.8718759999999999</v>
      </c>
      <c r="CR490" s="2">
        <v>12.912654</v>
      </c>
      <c r="CS490" s="2">
        <v>16.784528999999999</v>
      </c>
      <c r="CT490" s="2">
        <v>1.195843</v>
      </c>
      <c r="CU490" s="2">
        <v>3.464677</v>
      </c>
      <c r="CV490" s="2">
        <v>-1.5999999999999999E-5</v>
      </c>
      <c r="CW490" s="2">
        <v>4.6605040000000004</v>
      </c>
      <c r="CX490" t="s">
        <v>1800</v>
      </c>
      <c r="CY490" s="2">
        <v>1</v>
      </c>
      <c r="CZ490" s="49">
        <f t="shared" si="60"/>
        <v>2.0535013333333332</v>
      </c>
    </row>
    <row r="491" spans="1:104" x14ac:dyDescent="0.2">
      <c r="A491" s="31" t="s">
        <v>2543</v>
      </c>
      <c r="B491" t="s">
        <v>1898</v>
      </c>
      <c r="C491" t="s">
        <v>1680</v>
      </c>
      <c r="D491" t="s">
        <v>1681</v>
      </c>
      <c r="E491">
        <v>70</v>
      </c>
      <c r="F491">
        <v>195</v>
      </c>
      <c r="G491" t="s">
        <v>1668</v>
      </c>
      <c r="I491" t="s">
        <v>699</v>
      </c>
      <c r="J491" t="s">
        <v>700</v>
      </c>
      <c r="K491" t="s">
        <v>81</v>
      </c>
      <c r="L491" t="s">
        <v>81</v>
      </c>
      <c r="M491" t="s">
        <v>69</v>
      </c>
      <c r="N491">
        <v>76</v>
      </c>
      <c r="O491">
        <v>6</v>
      </c>
      <c r="P491">
        <v>11</v>
      </c>
      <c r="Q491">
        <v>17</v>
      </c>
      <c r="R491">
        <v>-5</v>
      </c>
      <c r="S491">
        <v>-2</v>
      </c>
      <c r="T491">
        <v>-5</v>
      </c>
      <c r="U491">
        <v>28</v>
      </c>
      <c r="V491">
        <v>82</v>
      </c>
      <c r="W491">
        <v>51</v>
      </c>
      <c r="X491">
        <v>36</v>
      </c>
      <c r="Y491">
        <v>19</v>
      </c>
      <c r="Z491">
        <v>33</v>
      </c>
      <c r="AA491">
        <v>34</v>
      </c>
      <c r="AB491">
        <v>382</v>
      </c>
      <c r="AC491">
        <v>395</v>
      </c>
      <c r="AD491">
        <v>17.100000000000001</v>
      </c>
      <c r="AE491">
        <v>5</v>
      </c>
      <c r="AF491">
        <v>1</v>
      </c>
      <c r="AG491">
        <v>0</v>
      </c>
      <c r="AH491">
        <v>10</v>
      </c>
      <c r="AI491">
        <v>1</v>
      </c>
      <c r="AJ491">
        <v>0</v>
      </c>
      <c r="AK491">
        <v>4</v>
      </c>
      <c r="AL491">
        <v>7</v>
      </c>
      <c r="AM491">
        <v>2</v>
      </c>
      <c r="AN491">
        <v>9</v>
      </c>
      <c r="AO491">
        <v>1</v>
      </c>
      <c r="AP491">
        <v>0</v>
      </c>
      <c r="AQ491">
        <v>0</v>
      </c>
      <c r="AR491">
        <v>3</v>
      </c>
      <c r="AS491">
        <v>3</v>
      </c>
      <c r="AT491">
        <v>1</v>
      </c>
      <c r="AU491">
        <v>5</v>
      </c>
      <c r="AV491">
        <v>0</v>
      </c>
      <c r="AW491">
        <v>0</v>
      </c>
      <c r="AX491">
        <v>25</v>
      </c>
      <c r="AY491">
        <v>1</v>
      </c>
      <c r="AZ491">
        <v>46</v>
      </c>
      <c r="BA491">
        <v>17</v>
      </c>
      <c r="BB491">
        <v>46740</v>
      </c>
      <c r="BC491">
        <v>10012</v>
      </c>
      <c r="BD491">
        <v>721</v>
      </c>
      <c r="BE491">
        <v>1393</v>
      </c>
      <c r="BF491">
        <v>9</v>
      </c>
      <c r="BG491">
        <v>2</v>
      </c>
      <c r="BH491">
        <v>0</v>
      </c>
      <c r="BI491">
        <v>0</v>
      </c>
      <c r="BJ491">
        <v>0</v>
      </c>
      <c r="BK491">
        <v>14</v>
      </c>
      <c r="BL491">
        <v>-0.05</v>
      </c>
      <c r="BM491">
        <v>-0.15</v>
      </c>
      <c r="BN491" s="3">
        <f t="shared" si="56"/>
        <v>3.1203506754667187</v>
      </c>
      <c r="BO491" s="3" t="str">
        <f t="shared" si="57"/>
        <v xml:space="preserve"> </v>
      </c>
      <c r="BP491" s="43">
        <v>-10.6</v>
      </c>
      <c r="BQ491" s="43">
        <v>-0.8</v>
      </c>
      <c r="BR491" s="43">
        <v>-0.5</v>
      </c>
      <c r="BS491" s="44">
        <f t="shared" si="61"/>
        <v>18.178592999999999</v>
      </c>
      <c r="BT491" s="28">
        <v>-1.542E-2</v>
      </c>
      <c r="BU491" s="28">
        <v>0.79518699999999998</v>
      </c>
      <c r="BV491" s="28">
        <v>-1.3598600000000001</v>
      </c>
      <c r="BW491" s="28">
        <v>-0.11859500000000001</v>
      </c>
      <c r="BX491" s="28">
        <v>0</v>
      </c>
      <c r="BY491" s="44">
        <f t="shared" si="62"/>
        <v>-0.69868800000000009</v>
      </c>
      <c r="BZ491" s="28">
        <v>7.4187539999999998</v>
      </c>
      <c r="CA491" s="28">
        <v>6.7547999999999997E-2</v>
      </c>
      <c r="CB491" s="28">
        <v>7.3542899999999998</v>
      </c>
      <c r="CC491" s="28">
        <v>4.036689</v>
      </c>
      <c r="CD491" s="44">
        <f t="shared" si="63"/>
        <v>18.877281</v>
      </c>
      <c r="CE491" s="28">
        <v>779</v>
      </c>
      <c r="CF491" s="28">
        <v>166.86666700000001</v>
      </c>
      <c r="CG491" s="28">
        <v>12.016667</v>
      </c>
      <c r="CH491" s="50">
        <v>957.88333299999999</v>
      </c>
      <c r="CI491" s="51">
        <v>1000000</v>
      </c>
      <c r="CJ491">
        <v>680037</v>
      </c>
      <c r="CK491" s="2">
        <v>49.343421999999997</v>
      </c>
      <c r="CL491">
        <v>1</v>
      </c>
      <c r="CM491" s="3">
        <v>1</v>
      </c>
      <c r="CN491" s="2">
        <f t="shared" si="58"/>
        <v>-2.8</v>
      </c>
      <c r="CO491" s="2">
        <f t="shared" si="59"/>
        <v>2.1593999999999891E-2</v>
      </c>
      <c r="CP491" s="48">
        <v>59.162464</v>
      </c>
      <c r="CQ491" s="2">
        <v>6.6615539999999998</v>
      </c>
      <c r="CR491" s="2">
        <v>12.022864</v>
      </c>
      <c r="CS491" s="2">
        <v>18.684418999999998</v>
      </c>
      <c r="CT491" s="2">
        <v>0.45585100000000001</v>
      </c>
      <c r="CU491" s="2">
        <v>1.0659000000000001</v>
      </c>
      <c r="CV491" s="2">
        <v>-1.5699999999999999E-4</v>
      </c>
      <c r="CW491" s="2">
        <v>1.5215939999999999</v>
      </c>
      <c r="CX491" t="s">
        <v>81</v>
      </c>
      <c r="CY491" s="2">
        <v>1</v>
      </c>
      <c r="CZ491" s="49">
        <f t="shared" si="60"/>
        <v>1.0071979999999998</v>
      </c>
    </row>
    <row r="492" spans="1:104" x14ac:dyDescent="0.2">
      <c r="A492" s="31" t="s">
        <v>2544</v>
      </c>
      <c r="B492" t="s">
        <v>2545</v>
      </c>
      <c r="C492" t="s">
        <v>2463</v>
      </c>
      <c r="D492" t="s">
        <v>1662</v>
      </c>
      <c r="E492">
        <v>70</v>
      </c>
      <c r="F492">
        <v>192</v>
      </c>
      <c r="G492" t="s">
        <v>1663</v>
      </c>
      <c r="I492" t="s">
        <v>780</v>
      </c>
      <c r="J492" t="s">
        <v>781</v>
      </c>
      <c r="K492" t="s">
        <v>342</v>
      </c>
      <c r="L492" t="s">
        <v>342</v>
      </c>
      <c r="M492" t="s">
        <v>57</v>
      </c>
      <c r="N492">
        <v>27</v>
      </c>
      <c r="O492">
        <v>4</v>
      </c>
      <c r="P492">
        <v>5</v>
      </c>
      <c r="Q492">
        <v>9</v>
      </c>
      <c r="R492">
        <v>-19</v>
      </c>
      <c r="S492">
        <v>-2</v>
      </c>
      <c r="T492">
        <v>-4</v>
      </c>
      <c r="U492">
        <v>14</v>
      </c>
      <c r="V492">
        <v>36</v>
      </c>
      <c r="W492">
        <v>71</v>
      </c>
      <c r="X492">
        <v>57</v>
      </c>
      <c r="Y492">
        <v>10</v>
      </c>
      <c r="Z492">
        <v>17</v>
      </c>
      <c r="AA492">
        <v>11</v>
      </c>
      <c r="AB492">
        <v>0</v>
      </c>
      <c r="AC492">
        <v>0</v>
      </c>
      <c r="AD492">
        <v>0</v>
      </c>
      <c r="AE492">
        <v>4</v>
      </c>
      <c r="AF492">
        <v>0</v>
      </c>
      <c r="AG492">
        <v>0</v>
      </c>
      <c r="AH492">
        <v>4</v>
      </c>
      <c r="AI492">
        <v>1</v>
      </c>
      <c r="AJ492">
        <v>0</v>
      </c>
      <c r="AK492">
        <v>3</v>
      </c>
      <c r="AL492">
        <v>2</v>
      </c>
      <c r="AM492">
        <v>1</v>
      </c>
      <c r="AN492">
        <v>4</v>
      </c>
      <c r="AO492">
        <v>0</v>
      </c>
      <c r="AP492">
        <v>0</v>
      </c>
      <c r="AQ492">
        <v>1</v>
      </c>
      <c r="AR492">
        <v>4</v>
      </c>
      <c r="AS492">
        <v>0</v>
      </c>
      <c r="AT492">
        <v>0</v>
      </c>
      <c r="AU492">
        <v>4</v>
      </c>
      <c r="AV492">
        <v>0</v>
      </c>
      <c r="AW492">
        <v>0</v>
      </c>
      <c r="AX492">
        <v>17</v>
      </c>
      <c r="AY492">
        <v>2</v>
      </c>
      <c r="AZ492">
        <v>43</v>
      </c>
      <c r="BA492">
        <v>9</v>
      </c>
      <c r="BB492">
        <v>26981</v>
      </c>
      <c r="BC492">
        <v>5763</v>
      </c>
      <c r="BD492">
        <v>1269</v>
      </c>
      <c r="BE492">
        <v>711</v>
      </c>
      <c r="BF492">
        <v>7</v>
      </c>
      <c r="BG492">
        <v>0</v>
      </c>
      <c r="BH492">
        <v>0</v>
      </c>
      <c r="BI492">
        <v>0</v>
      </c>
      <c r="BJ492">
        <v>0</v>
      </c>
      <c r="BK492">
        <v>2</v>
      </c>
      <c r="BL492">
        <v>0.06</v>
      </c>
      <c r="BM492">
        <v>-0.15</v>
      </c>
      <c r="BN492" s="3">
        <f t="shared" si="56"/>
        <v>4.9030734238899214</v>
      </c>
      <c r="BO492" s="3">
        <f t="shared" si="57"/>
        <v>2.7785752043531553</v>
      </c>
      <c r="BP492" s="43">
        <v>-12.8</v>
      </c>
      <c r="BQ492" s="43">
        <v>0.9</v>
      </c>
      <c r="BR492" s="43">
        <v>-2.7</v>
      </c>
      <c r="BS492" s="44">
        <f t="shared" si="61"/>
        <v>14.256057879811234</v>
      </c>
      <c r="BT492" s="45">
        <v>7.7850634091231576</v>
      </c>
      <c r="BU492" s="45">
        <v>-0.19378379323176395</v>
      </c>
      <c r="BV492" s="45">
        <v>-7.7908692580095848E-2</v>
      </c>
      <c r="BW492" s="45">
        <v>1.523630396767877</v>
      </c>
      <c r="BX492" s="45">
        <v>0</v>
      </c>
      <c r="BY492" s="44">
        <f t="shared" si="62"/>
        <v>9.0370013200791739</v>
      </c>
      <c r="BZ492" s="45">
        <v>-3.2367810973161979</v>
      </c>
      <c r="CA492" s="45">
        <v>0.59350588976577223</v>
      </c>
      <c r="CB492" s="45">
        <v>6.576024447769246</v>
      </c>
      <c r="CC492" s="45">
        <v>1.28630731951324</v>
      </c>
      <c r="CD492" s="44">
        <f t="shared" si="63"/>
        <v>5.21905655973206</v>
      </c>
      <c r="CE492" s="46">
        <v>450.45000000000005</v>
      </c>
      <c r="CF492" s="46">
        <v>95.283333333333331</v>
      </c>
      <c r="CG492" s="46">
        <v>21.15</v>
      </c>
      <c r="CH492" s="46">
        <v>566.88333333333333</v>
      </c>
      <c r="CI492" s="47">
        <v>587500</v>
      </c>
      <c r="CJ492">
        <v>369729</v>
      </c>
      <c r="CK492" s="2">
        <v>32.5</v>
      </c>
      <c r="CL492">
        <v>0.57499999999999996</v>
      </c>
      <c r="CM492" s="2">
        <v>0.6</v>
      </c>
      <c r="CN492" s="2">
        <f t="shared" si="58"/>
        <v>-2.0250000000000004</v>
      </c>
      <c r="CO492" s="2">
        <f t="shared" si="59"/>
        <v>2.0998210000000004</v>
      </c>
      <c r="CP492" s="48">
        <v>43.427298999999998</v>
      </c>
      <c r="CQ492" s="2">
        <v>3.3955380000000002</v>
      </c>
      <c r="CR492" s="2">
        <v>9.4719669999999994</v>
      </c>
      <c r="CS492" s="2">
        <v>12.867505</v>
      </c>
      <c r="CT492" s="2">
        <v>1.0974299999999999</v>
      </c>
      <c r="CU492" s="2">
        <v>1.3063709999999999</v>
      </c>
      <c r="CV492" s="2">
        <v>-3.98E-3</v>
      </c>
      <c r="CW492" s="2">
        <v>2.3998210000000002</v>
      </c>
      <c r="CX492" t="s">
        <v>342</v>
      </c>
      <c r="CY492" s="2">
        <v>0.6</v>
      </c>
      <c r="CZ492" s="49">
        <f t="shared" si="60"/>
        <v>1.2999403333333333</v>
      </c>
    </row>
    <row r="493" spans="1:104" x14ac:dyDescent="0.2">
      <c r="A493" s="31" t="s">
        <v>2546</v>
      </c>
      <c r="B493" t="s">
        <v>2547</v>
      </c>
      <c r="D493" t="s">
        <v>1805</v>
      </c>
      <c r="E493">
        <v>74</v>
      </c>
      <c r="F493">
        <v>225</v>
      </c>
      <c r="G493" t="s">
        <v>1663</v>
      </c>
      <c r="I493" t="s">
        <v>180</v>
      </c>
      <c r="J493" t="s">
        <v>843</v>
      </c>
      <c r="K493" t="s">
        <v>213</v>
      </c>
      <c r="L493" t="s">
        <v>1784</v>
      </c>
      <c r="M493" t="s">
        <v>48</v>
      </c>
      <c r="N493">
        <v>77</v>
      </c>
      <c r="O493">
        <v>23</v>
      </c>
      <c r="P493">
        <v>34</v>
      </c>
      <c r="Q493">
        <v>57</v>
      </c>
      <c r="R493">
        <v>11</v>
      </c>
      <c r="S493">
        <v>14</v>
      </c>
      <c r="T493">
        <v>7</v>
      </c>
      <c r="U493">
        <v>52</v>
      </c>
      <c r="V493">
        <v>179</v>
      </c>
      <c r="W493">
        <v>92</v>
      </c>
      <c r="X493">
        <v>33</v>
      </c>
      <c r="Y493">
        <v>63</v>
      </c>
      <c r="Z493">
        <v>21</v>
      </c>
      <c r="AA493">
        <v>32</v>
      </c>
      <c r="AB493">
        <v>14</v>
      </c>
      <c r="AC493">
        <v>16</v>
      </c>
      <c r="AD493">
        <v>0.7</v>
      </c>
      <c r="AE493">
        <v>17</v>
      </c>
      <c r="AF493">
        <v>6</v>
      </c>
      <c r="AG493">
        <v>0</v>
      </c>
      <c r="AH493">
        <v>19</v>
      </c>
      <c r="AI493">
        <v>2</v>
      </c>
      <c r="AJ493">
        <v>13</v>
      </c>
      <c r="AK493">
        <v>25</v>
      </c>
      <c r="AL493">
        <v>9</v>
      </c>
      <c r="AM493">
        <v>7</v>
      </c>
      <c r="AN493">
        <v>27</v>
      </c>
      <c r="AO493">
        <v>4</v>
      </c>
      <c r="AP493">
        <v>0</v>
      </c>
      <c r="AQ493">
        <v>6</v>
      </c>
      <c r="AR493">
        <v>12</v>
      </c>
      <c r="AS493">
        <v>11</v>
      </c>
      <c r="AT493">
        <v>6</v>
      </c>
      <c r="AU493">
        <v>17</v>
      </c>
      <c r="AV493">
        <v>0</v>
      </c>
      <c r="AW493">
        <v>0</v>
      </c>
      <c r="AX493">
        <v>89</v>
      </c>
      <c r="AY493">
        <v>40</v>
      </c>
      <c r="AZ493">
        <v>53</v>
      </c>
      <c r="BA493">
        <v>15</v>
      </c>
      <c r="BB493">
        <v>63763</v>
      </c>
      <c r="BC493">
        <v>9078</v>
      </c>
      <c r="BD493">
        <v>12411</v>
      </c>
      <c r="BE493">
        <v>1967</v>
      </c>
      <c r="BF493">
        <v>21</v>
      </c>
      <c r="BG493">
        <v>0</v>
      </c>
      <c r="BH493">
        <v>1</v>
      </c>
      <c r="BI493">
        <v>0</v>
      </c>
      <c r="BJ493">
        <v>0</v>
      </c>
      <c r="BK493">
        <v>16</v>
      </c>
      <c r="BL493">
        <v>0.01</v>
      </c>
      <c r="BM493">
        <v>0.14000000000000001</v>
      </c>
      <c r="BN493" s="3">
        <f t="shared" si="56"/>
        <v>3.095747731299956</v>
      </c>
      <c r="BO493" s="3">
        <f t="shared" si="57"/>
        <v>4.6782530899839996</v>
      </c>
      <c r="BP493" s="43">
        <v>8.5</v>
      </c>
      <c r="BQ493" s="43">
        <v>6.5</v>
      </c>
      <c r="BR493" s="43">
        <v>4.5999999999999996</v>
      </c>
      <c r="BS493" s="44">
        <f t="shared" si="61"/>
        <v>68.03577693075357</v>
      </c>
      <c r="BT493" s="45">
        <v>24.194102722427338</v>
      </c>
      <c r="BU493" s="45">
        <v>16.833387854006087</v>
      </c>
      <c r="BV493" s="45">
        <v>-1.3837952471853379</v>
      </c>
      <c r="BW493" s="45">
        <v>1.6997796066304778</v>
      </c>
      <c r="BX493" s="45">
        <v>0.8230202368797751</v>
      </c>
      <c r="BY493" s="44">
        <f t="shared" si="62"/>
        <v>42.166495172758339</v>
      </c>
      <c r="BZ493" s="45">
        <v>14.637736748993845</v>
      </c>
      <c r="CA493" s="45">
        <v>0.16328058675243923</v>
      </c>
      <c r="CB493" s="45">
        <v>9.2614214334282394</v>
      </c>
      <c r="CC493" s="45">
        <v>1.8068429888207029</v>
      </c>
      <c r="CD493" s="44">
        <f t="shared" si="63"/>
        <v>25.869281757995225</v>
      </c>
      <c r="CE493" s="46">
        <v>1062.7166666666667</v>
      </c>
      <c r="CF493" s="46">
        <v>151.30000000000001</v>
      </c>
      <c r="CG493" s="46">
        <v>206.85000000000002</v>
      </c>
      <c r="CH493" s="46">
        <v>1420.8666666666668</v>
      </c>
      <c r="CI493" s="47">
        <v>4333333.333333333</v>
      </c>
      <c r="CJ493">
        <v>4149507</v>
      </c>
      <c r="CK493" s="2">
        <v>65.300003000000004</v>
      </c>
      <c r="CL493">
        <v>3</v>
      </c>
      <c r="CM493" s="3">
        <v>3.5</v>
      </c>
      <c r="CN493" s="2">
        <f t="shared" si="58"/>
        <v>3.5999999999999996</v>
      </c>
      <c r="CO493" s="2">
        <f t="shared" si="59"/>
        <v>1.3218540000000001</v>
      </c>
      <c r="CP493" s="48">
        <v>77.806313000000003</v>
      </c>
      <c r="CQ493" s="2">
        <v>23.391781000000002</v>
      </c>
      <c r="CR493" s="2">
        <v>31.462050999999999</v>
      </c>
      <c r="CS493" s="2">
        <v>54.853831999999997</v>
      </c>
      <c r="CT493" s="2">
        <v>6.4914529999999999</v>
      </c>
      <c r="CU493" s="2">
        <v>3.8582559999999999</v>
      </c>
      <c r="CV493" s="2">
        <v>-2.7855000000000001E-2</v>
      </c>
      <c r="CW493" s="2">
        <v>10.321854</v>
      </c>
      <c r="CX493" t="s">
        <v>1785</v>
      </c>
      <c r="CY493" s="2">
        <v>4.3</v>
      </c>
      <c r="CZ493" s="49">
        <f t="shared" si="60"/>
        <v>3.9406180000000002</v>
      </c>
    </row>
    <row r="494" spans="1:104" x14ac:dyDescent="0.2">
      <c r="A494" s="31" t="s">
        <v>2548</v>
      </c>
      <c r="B494" t="s">
        <v>2547</v>
      </c>
      <c r="D494" t="s">
        <v>1805</v>
      </c>
      <c r="E494">
        <v>74</v>
      </c>
      <c r="F494">
        <v>210</v>
      </c>
      <c r="I494" t="s">
        <v>902</v>
      </c>
      <c r="J494" t="s">
        <v>843</v>
      </c>
      <c r="K494" t="s">
        <v>54</v>
      </c>
      <c r="L494" t="s">
        <v>1709</v>
      </c>
      <c r="M494" t="s">
        <v>57</v>
      </c>
      <c r="N494">
        <v>82</v>
      </c>
      <c r="O494">
        <v>6</v>
      </c>
      <c r="P494">
        <v>21</v>
      </c>
      <c r="Q494">
        <v>27</v>
      </c>
      <c r="R494">
        <v>-13</v>
      </c>
      <c r="S494">
        <v>-2</v>
      </c>
      <c r="T494">
        <v>2</v>
      </c>
      <c r="U494">
        <v>28</v>
      </c>
      <c r="V494">
        <v>106</v>
      </c>
      <c r="W494">
        <v>69</v>
      </c>
      <c r="X494">
        <v>271</v>
      </c>
      <c r="Y494">
        <v>32</v>
      </c>
      <c r="Z494">
        <v>31</v>
      </c>
      <c r="AA494">
        <v>18</v>
      </c>
      <c r="AB494">
        <v>0</v>
      </c>
      <c r="AC494">
        <v>0</v>
      </c>
      <c r="AD494">
        <v>0</v>
      </c>
      <c r="AE494">
        <v>6</v>
      </c>
      <c r="AF494">
        <v>0</v>
      </c>
      <c r="AG494">
        <v>0</v>
      </c>
      <c r="AH494">
        <v>20</v>
      </c>
      <c r="AI494">
        <v>1</v>
      </c>
      <c r="AJ494">
        <v>0</v>
      </c>
      <c r="AK494">
        <v>12</v>
      </c>
      <c r="AL494">
        <v>9</v>
      </c>
      <c r="AM494">
        <v>8</v>
      </c>
      <c r="AN494">
        <v>13</v>
      </c>
      <c r="AO494">
        <v>1</v>
      </c>
      <c r="AP494">
        <v>0</v>
      </c>
      <c r="AQ494">
        <v>0</v>
      </c>
      <c r="AR494">
        <v>4</v>
      </c>
      <c r="AS494">
        <v>2</v>
      </c>
      <c r="AT494">
        <v>2</v>
      </c>
      <c r="AU494">
        <v>4</v>
      </c>
      <c r="AV494">
        <v>1</v>
      </c>
      <c r="AW494">
        <v>0</v>
      </c>
      <c r="AX494">
        <v>71</v>
      </c>
      <c r="AY494">
        <v>5</v>
      </c>
      <c r="AZ494">
        <v>119</v>
      </c>
      <c r="BA494">
        <v>40</v>
      </c>
      <c r="BB494">
        <v>93454</v>
      </c>
      <c r="BC494">
        <v>15033</v>
      </c>
      <c r="BD494">
        <v>3265</v>
      </c>
      <c r="BE494">
        <v>2512</v>
      </c>
      <c r="BF494">
        <v>14</v>
      </c>
      <c r="BG494">
        <v>0</v>
      </c>
      <c r="BH494">
        <v>0</v>
      </c>
      <c r="BI494">
        <v>0</v>
      </c>
      <c r="BJ494">
        <v>0</v>
      </c>
      <c r="BK494">
        <v>11</v>
      </c>
      <c r="BL494">
        <v>0.05</v>
      </c>
      <c r="BM494">
        <v>0.04</v>
      </c>
      <c r="BN494" s="3">
        <f t="shared" si="56"/>
        <v>4.4366404524893186</v>
      </c>
      <c r="BO494" s="3">
        <f t="shared" si="57"/>
        <v>3.2043432624893526</v>
      </c>
      <c r="BP494" s="43">
        <v>-5.7</v>
      </c>
      <c r="BQ494" s="43">
        <v>2</v>
      </c>
      <c r="BR494" s="43">
        <v>1.5</v>
      </c>
      <c r="BS494" s="44">
        <f t="shared" si="61"/>
        <v>67.054458899834628</v>
      </c>
      <c r="BT494" s="45">
        <v>17.138687747848365</v>
      </c>
      <c r="BU494" s="45">
        <v>9.2550136044477455E-2</v>
      </c>
      <c r="BV494" s="45">
        <v>1.2129824073421143</v>
      </c>
      <c r="BW494" s="45">
        <v>1.2364955490710368</v>
      </c>
      <c r="BX494" s="45">
        <v>0</v>
      </c>
      <c r="BY494" s="44">
        <f t="shared" si="62"/>
        <v>19.680715840305993</v>
      </c>
      <c r="BZ494" s="45">
        <v>22.083441180417974</v>
      </c>
      <c r="CA494" s="45">
        <v>1.8557222983383719</v>
      </c>
      <c r="CB494" s="45">
        <v>8.5196025605225696</v>
      </c>
      <c r="CC494" s="45">
        <v>14.914977020249715</v>
      </c>
      <c r="CD494" s="44">
        <f t="shared" si="63"/>
        <v>47.373743059528628</v>
      </c>
      <c r="CE494" s="46">
        <v>1557.5666666666666</v>
      </c>
      <c r="CF494" s="46">
        <v>250.55</v>
      </c>
      <c r="CG494" s="46">
        <v>54.416666666666671</v>
      </c>
      <c r="CH494" s="46">
        <v>1862.5333333333333</v>
      </c>
      <c r="CI494" s="47">
        <v>1250000</v>
      </c>
      <c r="CJ494">
        <v>4156206</v>
      </c>
      <c r="CK494" s="2">
        <v>68.400002000000001</v>
      </c>
      <c r="CL494">
        <v>1.4</v>
      </c>
      <c r="CM494" s="3">
        <v>1.5</v>
      </c>
      <c r="CN494" s="2">
        <f t="shared" si="58"/>
        <v>0.80000000000000027</v>
      </c>
      <c r="CO494" s="2">
        <f t="shared" si="59"/>
        <v>2.2565819999999999</v>
      </c>
      <c r="CP494" s="48">
        <v>69.448302999999996</v>
      </c>
      <c r="CQ494" s="2">
        <v>4.8520339999999997</v>
      </c>
      <c r="CR494" s="2">
        <v>16.899958000000002</v>
      </c>
      <c r="CS494" s="2">
        <v>21.751991</v>
      </c>
      <c r="CT494" s="2">
        <v>1.9164540000000001</v>
      </c>
      <c r="CU494" s="2">
        <v>3.341653</v>
      </c>
      <c r="CV494" s="2">
        <v>-1.5250000000000001E-3</v>
      </c>
      <c r="CW494" s="2">
        <v>5.2565819999999999</v>
      </c>
      <c r="CX494" t="s">
        <v>54</v>
      </c>
      <c r="CY494" s="2">
        <v>1.3</v>
      </c>
      <c r="CZ494" s="49">
        <f t="shared" si="60"/>
        <v>2.2521940000000003</v>
      </c>
    </row>
    <row r="495" spans="1:104" x14ac:dyDescent="0.2">
      <c r="A495" s="31" t="s">
        <v>2549</v>
      </c>
      <c r="B495" t="s">
        <v>2550</v>
      </c>
      <c r="D495" t="s">
        <v>1761</v>
      </c>
      <c r="E495">
        <v>72</v>
      </c>
      <c r="F495">
        <v>190</v>
      </c>
      <c r="G495" t="s">
        <v>1663</v>
      </c>
      <c r="I495" t="s">
        <v>664</v>
      </c>
      <c r="J495" t="s">
        <v>665</v>
      </c>
      <c r="K495" t="s">
        <v>161</v>
      </c>
      <c r="L495" t="s">
        <v>161</v>
      </c>
      <c r="M495" t="s">
        <v>44</v>
      </c>
      <c r="N495">
        <v>82</v>
      </c>
      <c r="O495">
        <v>15</v>
      </c>
      <c r="P495">
        <v>29</v>
      </c>
      <c r="Q495">
        <v>44</v>
      </c>
      <c r="R495">
        <v>-1</v>
      </c>
      <c r="S495">
        <v>5</v>
      </c>
      <c r="T495">
        <v>-1</v>
      </c>
      <c r="U495">
        <v>32</v>
      </c>
      <c r="V495">
        <v>186</v>
      </c>
      <c r="W495">
        <v>69</v>
      </c>
      <c r="X495">
        <v>27</v>
      </c>
      <c r="Y495">
        <v>73</v>
      </c>
      <c r="Z495">
        <v>39</v>
      </c>
      <c r="AA495">
        <v>19</v>
      </c>
      <c r="AB495">
        <v>28</v>
      </c>
      <c r="AC495">
        <v>32</v>
      </c>
      <c r="AD495">
        <v>1.3</v>
      </c>
      <c r="AE495">
        <v>9</v>
      </c>
      <c r="AF495">
        <v>4</v>
      </c>
      <c r="AG495">
        <v>2</v>
      </c>
      <c r="AH495">
        <v>19</v>
      </c>
      <c r="AI495">
        <v>1</v>
      </c>
      <c r="AJ495">
        <v>9</v>
      </c>
      <c r="AK495">
        <v>15</v>
      </c>
      <c r="AL495">
        <v>14</v>
      </c>
      <c r="AM495">
        <v>5</v>
      </c>
      <c r="AN495">
        <v>24</v>
      </c>
      <c r="AO495">
        <v>1</v>
      </c>
      <c r="AP495">
        <v>0</v>
      </c>
      <c r="AQ495">
        <v>3</v>
      </c>
      <c r="AR495">
        <v>7</v>
      </c>
      <c r="AS495">
        <v>8</v>
      </c>
      <c r="AT495">
        <v>3</v>
      </c>
      <c r="AU495">
        <v>12</v>
      </c>
      <c r="AV495">
        <v>1</v>
      </c>
      <c r="AW495">
        <v>0</v>
      </c>
      <c r="AX495">
        <v>63</v>
      </c>
      <c r="AY495">
        <v>20</v>
      </c>
      <c r="AZ495">
        <v>53</v>
      </c>
      <c r="BA495">
        <v>9</v>
      </c>
      <c r="BB495">
        <v>65925</v>
      </c>
      <c r="BC495">
        <v>11735</v>
      </c>
      <c r="BD495">
        <v>12255</v>
      </c>
      <c r="BE495">
        <v>2296</v>
      </c>
      <c r="BF495">
        <v>15</v>
      </c>
      <c r="BG495">
        <v>0</v>
      </c>
      <c r="BH495">
        <v>0</v>
      </c>
      <c r="BI495">
        <v>0</v>
      </c>
      <c r="BJ495">
        <v>0</v>
      </c>
      <c r="BK495">
        <v>6</v>
      </c>
      <c r="BL495">
        <v>7.0000000000000007E-2</v>
      </c>
      <c r="BM495">
        <v>0.02</v>
      </c>
      <c r="BN495" s="3">
        <f t="shared" si="56"/>
        <v>2.6054366114028364</v>
      </c>
      <c r="BO495" s="3">
        <f t="shared" si="57"/>
        <v>3.1059521014616864</v>
      </c>
      <c r="BP495" s="43">
        <v>0.7</v>
      </c>
      <c r="BQ495" s="43">
        <v>2.5</v>
      </c>
      <c r="BR495" s="43">
        <v>3.2</v>
      </c>
      <c r="BS495" s="44">
        <f t="shared" si="61"/>
        <v>42.032896997947809</v>
      </c>
      <c r="BT495" s="45">
        <v>9.2175417218019717</v>
      </c>
      <c r="BU495" s="45">
        <v>3.5532625791065278</v>
      </c>
      <c r="BV495" s="45">
        <v>-7.5680723991032206</v>
      </c>
      <c r="BW495" s="45">
        <v>2.1493858437209994</v>
      </c>
      <c r="BX495" s="45">
        <v>10.202770403373066</v>
      </c>
      <c r="BY495" s="44">
        <f t="shared" si="62"/>
        <v>17.554888148899344</v>
      </c>
      <c r="BZ495" s="45">
        <v>8.8098073385965545</v>
      </c>
      <c r="CA495" s="45">
        <v>0.15792091120531318</v>
      </c>
      <c r="CB495" s="45">
        <v>11.538348954874676</v>
      </c>
      <c r="CC495" s="45">
        <v>3.9719316443719195</v>
      </c>
      <c r="CD495" s="44">
        <f t="shared" si="63"/>
        <v>24.478008849048464</v>
      </c>
      <c r="CE495" s="46">
        <v>1098.75</v>
      </c>
      <c r="CF495" s="46">
        <v>195.58333333333331</v>
      </c>
      <c r="CG495" s="46">
        <v>204.25</v>
      </c>
      <c r="CH495" s="46">
        <v>1498.5833333333333</v>
      </c>
      <c r="CI495" s="47">
        <v>2333333.3333333335</v>
      </c>
      <c r="CJ495">
        <v>2880357</v>
      </c>
      <c r="CK495" s="2">
        <v>62.400002000000001</v>
      </c>
      <c r="CL495">
        <v>2</v>
      </c>
      <c r="CM495" s="3">
        <v>2.5</v>
      </c>
      <c r="CN495" s="2">
        <f t="shared" si="58"/>
        <v>1.2000000000000002</v>
      </c>
      <c r="CO495" s="2">
        <f t="shared" si="59"/>
        <v>-0.53017200000000031</v>
      </c>
      <c r="CP495" s="48">
        <v>71.593147000000002</v>
      </c>
      <c r="CQ495" s="2">
        <v>13.684654999999999</v>
      </c>
      <c r="CR495" s="2">
        <v>23.40756</v>
      </c>
      <c r="CS495" s="2">
        <v>37.092216000000001</v>
      </c>
      <c r="CT495" s="2">
        <v>2.8244189999999998</v>
      </c>
      <c r="CU495" s="2">
        <v>2.5342180000000001</v>
      </c>
      <c r="CV495" s="2">
        <v>0.11119</v>
      </c>
      <c r="CW495" s="2">
        <v>5.4698279999999997</v>
      </c>
      <c r="CX495" t="s">
        <v>161</v>
      </c>
      <c r="CY495" s="2">
        <v>2.2999999999999998</v>
      </c>
      <c r="CZ495" s="49">
        <f t="shared" si="60"/>
        <v>2.3232759999999999</v>
      </c>
    </row>
    <row r="496" spans="1:104" x14ac:dyDescent="0.2">
      <c r="A496" s="31" t="s">
        <v>2551</v>
      </c>
      <c r="B496" t="s">
        <v>2552</v>
      </c>
      <c r="D496" t="s">
        <v>1915</v>
      </c>
      <c r="E496">
        <v>79</v>
      </c>
      <c r="F496">
        <v>222</v>
      </c>
      <c r="G496" t="s">
        <v>1663</v>
      </c>
      <c r="H496" t="s">
        <v>1664</v>
      </c>
      <c r="I496" t="s">
        <v>190</v>
      </c>
      <c r="J496" t="s">
        <v>1044</v>
      </c>
      <c r="K496" t="s">
        <v>43</v>
      </c>
      <c r="L496" t="s">
        <v>1703</v>
      </c>
      <c r="M496" t="s">
        <v>57</v>
      </c>
      <c r="N496">
        <v>11</v>
      </c>
      <c r="O496">
        <v>0</v>
      </c>
      <c r="P496">
        <v>3</v>
      </c>
      <c r="Q496">
        <v>3</v>
      </c>
      <c r="R496">
        <v>-3</v>
      </c>
      <c r="S496">
        <v>1</v>
      </c>
      <c r="T496">
        <v>0</v>
      </c>
      <c r="U496">
        <v>6</v>
      </c>
      <c r="V496">
        <v>7</v>
      </c>
      <c r="W496">
        <v>8</v>
      </c>
      <c r="X496">
        <v>17</v>
      </c>
      <c r="Y496">
        <v>4</v>
      </c>
      <c r="Z496">
        <v>8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3</v>
      </c>
      <c r="AI496">
        <v>0</v>
      </c>
      <c r="AJ496">
        <v>0</v>
      </c>
      <c r="AK496">
        <v>1</v>
      </c>
      <c r="AL496">
        <v>2</v>
      </c>
      <c r="AM496">
        <v>2</v>
      </c>
      <c r="AN496">
        <v>1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4</v>
      </c>
      <c r="AY496">
        <v>0</v>
      </c>
      <c r="AZ496">
        <v>10</v>
      </c>
      <c r="BA496">
        <v>3</v>
      </c>
      <c r="BB496">
        <v>7495</v>
      </c>
      <c r="BC496">
        <v>1342</v>
      </c>
      <c r="BD496">
        <v>4</v>
      </c>
      <c r="BE496">
        <v>227</v>
      </c>
      <c r="BF496">
        <v>3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-0.06</v>
      </c>
      <c r="BM496">
        <v>-0.15</v>
      </c>
      <c r="BN496" s="3">
        <f t="shared" si="56"/>
        <v>4.5298849009125801</v>
      </c>
      <c r="BO496" s="3" t="str">
        <f t="shared" si="57"/>
        <v xml:space="preserve"> </v>
      </c>
      <c r="BP496" s="43">
        <v>-2.2000000000000002</v>
      </c>
      <c r="BQ496" s="43">
        <v>0.3</v>
      </c>
      <c r="BR496" s="43">
        <v>-0.4</v>
      </c>
      <c r="BS496" s="44">
        <f t="shared" si="61"/>
        <v>1.7173895732753965</v>
      </c>
      <c r="BT496" s="45">
        <v>0.52224624229866212</v>
      </c>
      <c r="BU496" s="45">
        <v>-2.981025398271032E-3</v>
      </c>
      <c r="BV496" s="45">
        <v>-0.4571012412435545</v>
      </c>
      <c r="BW496" s="45">
        <v>-6.9790689542653217E-2</v>
      </c>
      <c r="BX496" s="45">
        <v>0</v>
      </c>
      <c r="BY496" s="44">
        <f t="shared" si="62"/>
        <v>-7.6267138858166494E-3</v>
      </c>
      <c r="BZ496" s="45">
        <v>1.1828004136266321</v>
      </c>
      <c r="CA496" s="45">
        <v>2.0385909464356437E-3</v>
      </c>
      <c r="CB496" s="45">
        <v>1.1238348501734596</v>
      </c>
      <c r="CC496" s="45">
        <v>-0.5836575675853144</v>
      </c>
      <c r="CD496" s="44">
        <f t="shared" si="63"/>
        <v>1.7250162871612131</v>
      </c>
      <c r="CE496" s="46">
        <v>124.91666666666669</v>
      </c>
      <c r="CF496" s="46">
        <v>22.366666666666667</v>
      </c>
      <c r="CG496" s="46">
        <v>6.6666666666666666E-2</v>
      </c>
      <c r="CH496" s="46">
        <v>147.35000000000002</v>
      </c>
      <c r="CI496" s="47">
        <v>850000</v>
      </c>
      <c r="CL496">
        <v>0.85</v>
      </c>
      <c r="CM496" s="3">
        <v>0.85</v>
      </c>
      <c r="CN496" s="2">
        <f t="shared" si="58"/>
        <v>-1.1499999999999999</v>
      </c>
      <c r="CO496" s="2">
        <f t="shared" si="59"/>
        <v>0.63319400000000026</v>
      </c>
      <c r="CP496" s="48">
        <v>32.02422</v>
      </c>
      <c r="CQ496" s="2">
        <v>1.9500390000000001</v>
      </c>
      <c r="CR496" s="2">
        <v>6.8598790000000003</v>
      </c>
      <c r="CS496" s="2">
        <v>8.8099179999999997</v>
      </c>
      <c r="CT496" s="2">
        <v>0.66712199999999999</v>
      </c>
      <c r="CU496" s="2">
        <v>1.0165489999999999</v>
      </c>
      <c r="CV496" s="2">
        <v>-4.7699999999999999E-4</v>
      </c>
      <c r="CW496" s="2">
        <v>1.6831940000000001</v>
      </c>
      <c r="CZ496" s="49">
        <f t="shared" si="60"/>
        <v>1.0610646666666668</v>
      </c>
    </row>
    <row r="497" spans="1:104" x14ac:dyDescent="0.2">
      <c r="A497" s="31" t="s">
        <v>2553</v>
      </c>
      <c r="B497" t="s">
        <v>1907</v>
      </c>
      <c r="C497" t="s">
        <v>1692</v>
      </c>
      <c r="D497" t="s">
        <v>1681</v>
      </c>
      <c r="E497">
        <v>74</v>
      </c>
      <c r="F497">
        <v>180</v>
      </c>
      <c r="G497" t="s">
        <v>1663</v>
      </c>
      <c r="H497" t="s">
        <v>1664</v>
      </c>
      <c r="I497" t="s">
        <v>88</v>
      </c>
      <c r="J497" t="s">
        <v>89</v>
      </c>
      <c r="K497" t="s">
        <v>45</v>
      </c>
      <c r="L497" t="s">
        <v>45</v>
      </c>
      <c r="M497" t="s">
        <v>57</v>
      </c>
      <c r="N497">
        <v>34</v>
      </c>
      <c r="O497">
        <v>0</v>
      </c>
      <c r="P497">
        <v>2</v>
      </c>
      <c r="Q497">
        <v>2</v>
      </c>
      <c r="R497">
        <v>0</v>
      </c>
      <c r="S497">
        <v>-4</v>
      </c>
      <c r="T497">
        <v>2</v>
      </c>
      <c r="U497">
        <v>17</v>
      </c>
      <c r="V497">
        <v>19</v>
      </c>
      <c r="W497">
        <v>19</v>
      </c>
      <c r="X497">
        <v>22</v>
      </c>
      <c r="Y497">
        <v>8</v>
      </c>
      <c r="Z497">
        <v>13</v>
      </c>
      <c r="AA497">
        <v>3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2</v>
      </c>
      <c r="AI497">
        <v>0</v>
      </c>
      <c r="AJ497">
        <v>0</v>
      </c>
      <c r="AK497">
        <v>0</v>
      </c>
      <c r="AL497">
        <v>2</v>
      </c>
      <c r="AM497">
        <v>0</v>
      </c>
      <c r="AN497">
        <v>2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17</v>
      </c>
      <c r="AY497">
        <v>0</v>
      </c>
      <c r="AZ497">
        <v>22</v>
      </c>
      <c r="BA497">
        <v>5</v>
      </c>
      <c r="BB497">
        <v>26618</v>
      </c>
      <c r="BC497">
        <v>1545</v>
      </c>
      <c r="BD497">
        <v>267</v>
      </c>
      <c r="BE497">
        <v>668</v>
      </c>
      <c r="BF497">
        <v>5</v>
      </c>
      <c r="BG497">
        <v>1</v>
      </c>
      <c r="BH497">
        <v>0</v>
      </c>
      <c r="BI497">
        <v>0</v>
      </c>
      <c r="BJ497">
        <v>0</v>
      </c>
      <c r="BK497">
        <v>3</v>
      </c>
      <c r="BL497">
        <v>-0.1</v>
      </c>
      <c r="BM497">
        <v>0.05</v>
      </c>
      <c r="BN497" s="3">
        <f t="shared" si="56"/>
        <v>4.2776513739516364</v>
      </c>
      <c r="BO497" s="3" t="str">
        <f t="shared" si="57"/>
        <v xml:space="preserve"> </v>
      </c>
      <c r="BP497" s="43">
        <v>-1.4</v>
      </c>
      <c r="BQ497" s="43">
        <v>-1.4</v>
      </c>
      <c r="BR497" s="43">
        <v>0.5</v>
      </c>
      <c r="BS497" s="44">
        <f t="shared" si="61"/>
        <v>10.743239116526096</v>
      </c>
      <c r="BT497" s="45">
        <v>-1.9969246902202609E-3</v>
      </c>
      <c r="BU497" s="45">
        <v>-0.18929362139576139</v>
      </c>
      <c r="BV497" s="45">
        <v>-9.6389045529318401E-2</v>
      </c>
      <c r="BW497" s="45">
        <v>-7.8632786247595371E-2</v>
      </c>
      <c r="BX497" s="45">
        <v>0</v>
      </c>
      <c r="BY497" s="44">
        <f t="shared" si="62"/>
        <v>-0.36631237786289539</v>
      </c>
      <c r="BZ497" s="45">
        <v>9.8142208317618707</v>
      </c>
      <c r="CA497" s="45">
        <v>0.10781161324094392</v>
      </c>
      <c r="CB497" s="45">
        <v>-0.14143740656834572</v>
      </c>
      <c r="CC497" s="45">
        <v>1.3289564559545211</v>
      </c>
      <c r="CD497" s="44">
        <f t="shared" si="63"/>
        <v>11.109551494388992</v>
      </c>
      <c r="CE497" s="46">
        <v>443.63333333333333</v>
      </c>
      <c r="CF497" s="46">
        <v>25.75</v>
      </c>
      <c r="CG497" s="46">
        <v>4.45</v>
      </c>
      <c r="CH497" s="46">
        <v>473.83333333333331</v>
      </c>
      <c r="CI497" s="47">
        <v>821666.66666666663</v>
      </c>
      <c r="CJ497">
        <v>1065354</v>
      </c>
      <c r="CK497" s="2">
        <v>70.300003000000004</v>
      </c>
      <c r="CL497">
        <v>0.63500000000000001</v>
      </c>
      <c r="CM497" s="3">
        <v>0.625</v>
      </c>
      <c r="CN497" s="2">
        <f t="shared" si="58"/>
        <v>-1.3049999999999999</v>
      </c>
      <c r="CO497" s="2">
        <f t="shared" si="59"/>
        <v>0.33450400000000002</v>
      </c>
      <c r="CP497" s="48">
        <v>44.050106</v>
      </c>
      <c r="CQ497" s="2">
        <v>1.1450480000000001</v>
      </c>
      <c r="CR497" s="2">
        <v>5.0364990000000001</v>
      </c>
      <c r="CS497" s="2">
        <v>6.1815470000000001</v>
      </c>
      <c r="CT497" s="2">
        <v>-0.84851299999999996</v>
      </c>
      <c r="CU497" s="2">
        <v>1.5574950000000001</v>
      </c>
      <c r="CV497" s="2">
        <v>5.22E-4</v>
      </c>
      <c r="CW497" s="2">
        <v>0.70950400000000002</v>
      </c>
      <c r="CZ497" s="49">
        <f t="shared" si="60"/>
        <v>0.73650133333333334</v>
      </c>
    </row>
    <row r="498" spans="1:104" x14ac:dyDescent="0.2">
      <c r="A498" s="31" t="s">
        <v>2554</v>
      </c>
      <c r="B498" t="s">
        <v>2555</v>
      </c>
      <c r="C498" t="s">
        <v>2501</v>
      </c>
      <c r="D498" t="s">
        <v>1662</v>
      </c>
      <c r="E498">
        <v>74</v>
      </c>
      <c r="F498">
        <v>185</v>
      </c>
      <c r="G498" t="s">
        <v>1663</v>
      </c>
      <c r="I498" t="s">
        <v>236</v>
      </c>
      <c r="J498" t="s">
        <v>1045</v>
      </c>
      <c r="K498" t="s">
        <v>45</v>
      </c>
      <c r="L498" t="s">
        <v>45</v>
      </c>
      <c r="M498" t="s">
        <v>48</v>
      </c>
      <c r="N498">
        <v>27</v>
      </c>
      <c r="O498">
        <v>4</v>
      </c>
      <c r="P498">
        <v>6</v>
      </c>
      <c r="Q498">
        <v>10</v>
      </c>
      <c r="R498">
        <v>0</v>
      </c>
      <c r="S498">
        <v>3</v>
      </c>
      <c r="T498">
        <v>-2</v>
      </c>
      <c r="U498">
        <v>17</v>
      </c>
      <c r="V498">
        <v>45</v>
      </c>
      <c r="W498">
        <v>15</v>
      </c>
      <c r="X498">
        <v>11</v>
      </c>
      <c r="Y498">
        <v>14</v>
      </c>
      <c r="Z498">
        <v>5</v>
      </c>
      <c r="AA498">
        <v>5</v>
      </c>
      <c r="AB498">
        <v>3</v>
      </c>
      <c r="AC498">
        <v>11</v>
      </c>
      <c r="AD498">
        <v>0.9</v>
      </c>
      <c r="AE498">
        <v>4</v>
      </c>
      <c r="AF498">
        <v>0</v>
      </c>
      <c r="AG498">
        <v>0</v>
      </c>
      <c r="AH498">
        <v>5</v>
      </c>
      <c r="AI498">
        <v>1</v>
      </c>
      <c r="AJ498">
        <v>0</v>
      </c>
      <c r="AK498">
        <v>3</v>
      </c>
      <c r="AL498">
        <v>3</v>
      </c>
      <c r="AM498">
        <v>1</v>
      </c>
      <c r="AN498">
        <v>5</v>
      </c>
      <c r="AO498">
        <v>2</v>
      </c>
      <c r="AP498">
        <v>0</v>
      </c>
      <c r="AQ498">
        <v>0</v>
      </c>
      <c r="AR498">
        <v>1</v>
      </c>
      <c r="AS498">
        <v>3</v>
      </c>
      <c r="AT498">
        <v>1</v>
      </c>
      <c r="AU498">
        <v>3</v>
      </c>
      <c r="AV498">
        <v>0</v>
      </c>
      <c r="AW498">
        <v>0</v>
      </c>
      <c r="AX498">
        <v>11</v>
      </c>
      <c r="AY498">
        <v>0</v>
      </c>
      <c r="AZ498">
        <v>18</v>
      </c>
      <c r="BA498">
        <v>7</v>
      </c>
      <c r="BB498">
        <v>18414</v>
      </c>
      <c r="BC498">
        <v>2548</v>
      </c>
      <c r="BD498">
        <v>75</v>
      </c>
      <c r="BE498">
        <v>487</v>
      </c>
      <c r="BF498">
        <v>6</v>
      </c>
      <c r="BG498">
        <v>1</v>
      </c>
      <c r="BH498">
        <v>0</v>
      </c>
      <c r="BI498">
        <v>0</v>
      </c>
      <c r="BJ498">
        <v>0</v>
      </c>
      <c r="BK498">
        <v>4</v>
      </c>
      <c r="BL498">
        <v>-0.01</v>
      </c>
      <c r="BM498">
        <v>-0.09</v>
      </c>
      <c r="BN498" s="3">
        <f t="shared" si="56"/>
        <v>3.8861353700063375</v>
      </c>
      <c r="BO498" s="3" t="str">
        <f t="shared" si="57"/>
        <v xml:space="preserve"> </v>
      </c>
      <c r="BP498" s="43">
        <v>-1.2</v>
      </c>
      <c r="BQ498" s="43">
        <v>0.6</v>
      </c>
      <c r="BR498" s="43">
        <v>0.4</v>
      </c>
      <c r="BS498" s="44">
        <f t="shared" si="61"/>
        <v>6.7095205574797756</v>
      </c>
      <c r="BT498" s="45">
        <v>2.9081200396883058</v>
      </c>
      <c r="BU498" s="45">
        <v>-6.4049420474414684E-2</v>
      </c>
      <c r="BV498" s="45">
        <v>-0.78210876754116887</v>
      </c>
      <c r="BW498" s="45">
        <v>0.43144921669539554</v>
      </c>
      <c r="BX498" s="45">
        <v>0</v>
      </c>
      <c r="BY498" s="44">
        <f t="shared" si="62"/>
        <v>2.4934110683681179</v>
      </c>
      <c r="BZ498" s="45">
        <v>3.7027033409680352</v>
      </c>
      <c r="CA498" s="45">
        <v>7.8278072331409137E-3</v>
      </c>
      <c r="CB498" s="45">
        <v>0.61665897200706488</v>
      </c>
      <c r="CC498" s="45">
        <v>-0.11108063109658366</v>
      </c>
      <c r="CD498" s="44">
        <f t="shared" si="63"/>
        <v>4.2161094891116582</v>
      </c>
      <c r="CE498" s="46">
        <v>306.89999999999998</v>
      </c>
      <c r="CF498" s="46">
        <v>42.466666666666669</v>
      </c>
      <c r="CG498" s="46">
        <v>1.25</v>
      </c>
      <c r="CH498" s="46">
        <v>350.61666666666667</v>
      </c>
      <c r="CI498" s="47">
        <v>525000</v>
      </c>
      <c r="CJ498">
        <v>482161</v>
      </c>
      <c r="CK498" s="2">
        <v>47.700001</v>
      </c>
      <c r="CL498">
        <v>0.52500000000000002</v>
      </c>
      <c r="CM498" s="2">
        <v>0.5</v>
      </c>
      <c r="CN498" s="2">
        <f t="shared" si="58"/>
        <v>0.92499999999999993</v>
      </c>
      <c r="CO498" s="2">
        <f t="shared" si="59"/>
        <v>1.828419</v>
      </c>
      <c r="CP498" s="48">
        <v>42.074699000000003</v>
      </c>
      <c r="CQ498" s="2">
        <v>7.3601650000000003</v>
      </c>
      <c r="CR498" s="2">
        <v>9.2134339999999995</v>
      </c>
      <c r="CS498" s="2">
        <v>16.573599000000002</v>
      </c>
      <c r="CT498" s="2">
        <v>0.86197599999999996</v>
      </c>
      <c r="CU498" s="2">
        <v>0.96907200000000004</v>
      </c>
      <c r="CV498" s="2">
        <v>-2.6289999999999998E-3</v>
      </c>
      <c r="CW498" s="2">
        <v>1.828419</v>
      </c>
      <c r="CX498" t="s">
        <v>45</v>
      </c>
      <c r="CY498" s="2">
        <v>0.5</v>
      </c>
      <c r="CZ498" s="49">
        <f t="shared" si="60"/>
        <v>1.1094729999999999</v>
      </c>
    </row>
    <row r="499" spans="1:104" x14ac:dyDescent="0.2">
      <c r="A499" s="31" t="s">
        <v>2556</v>
      </c>
      <c r="B499" t="s">
        <v>1736</v>
      </c>
      <c r="C499" t="s">
        <v>1680</v>
      </c>
      <c r="D499" t="s">
        <v>1681</v>
      </c>
      <c r="E499">
        <v>73</v>
      </c>
      <c r="F499">
        <v>190</v>
      </c>
      <c r="G499" t="s">
        <v>1663</v>
      </c>
      <c r="I499" t="s">
        <v>1373</v>
      </c>
      <c r="J499" t="s">
        <v>1374</v>
      </c>
      <c r="K499" t="s">
        <v>72</v>
      </c>
      <c r="L499" t="s">
        <v>84</v>
      </c>
      <c r="M499" t="s">
        <v>48</v>
      </c>
      <c r="N499">
        <v>20</v>
      </c>
      <c r="O499">
        <v>1</v>
      </c>
      <c r="P499">
        <v>2</v>
      </c>
      <c r="Q499">
        <v>3</v>
      </c>
      <c r="R499">
        <v>0</v>
      </c>
      <c r="S499">
        <v>3</v>
      </c>
      <c r="T499">
        <v>5</v>
      </c>
      <c r="U499">
        <v>4</v>
      </c>
      <c r="V499">
        <v>33</v>
      </c>
      <c r="W499">
        <v>32</v>
      </c>
      <c r="X499">
        <v>5</v>
      </c>
      <c r="Y499">
        <v>6</v>
      </c>
      <c r="Z499">
        <v>0</v>
      </c>
      <c r="AA499">
        <v>2</v>
      </c>
      <c r="AB499">
        <v>2</v>
      </c>
      <c r="AC499">
        <v>0</v>
      </c>
      <c r="AD499">
        <v>0.1</v>
      </c>
      <c r="AE499">
        <v>1</v>
      </c>
      <c r="AF499">
        <v>0</v>
      </c>
      <c r="AG499">
        <v>0</v>
      </c>
      <c r="AH499">
        <v>2</v>
      </c>
      <c r="AI499">
        <v>0</v>
      </c>
      <c r="AJ499">
        <v>0</v>
      </c>
      <c r="AK499">
        <v>2</v>
      </c>
      <c r="AL499">
        <v>0</v>
      </c>
      <c r="AM499">
        <v>1</v>
      </c>
      <c r="AN499">
        <v>1</v>
      </c>
      <c r="AO499">
        <v>1</v>
      </c>
      <c r="AP499">
        <v>0</v>
      </c>
      <c r="AQ499">
        <v>1</v>
      </c>
      <c r="AR499">
        <v>1</v>
      </c>
      <c r="AS499">
        <v>0</v>
      </c>
      <c r="AT499">
        <v>1</v>
      </c>
      <c r="AU499">
        <v>0</v>
      </c>
      <c r="AV499">
        <v>0</v>
      </c>
      <c r="AW499">
        <v>0</v>
      </c>
      <c r="AX499">
        <v>7</v>
      </c>
      <c r="AY499">
        <v>1</v>
      </c>
      <c r="AZ499">
        <v>6</v>
      </c>
      <c r="BA499">
        <v>0</v>
      </c>
      <c r="BB499">
        <v>10722</v>
      </c>
      <c r="BC499">
        <v>0</v>
      </c>
      <c r="BD499">
        <v>574</v>
      </c>
      <c r="BE499">
        <v>267</v>
      </c>
      <c r="BF499">
        <v>2</v>
      </c>
      <c r="BG499">
        <v>0</v>
      </c>
      <c r="BH499">
        <v>0</v>
      </c>
      <c r="BI499">
        <v>0</v>
      </c>
      <c r="BJ499">
        <v>0</v>
      </c>
      <c r="BK499">
        <v>2</v>
      </c>
      <c r="BL499">
        <v>0.05</v>
      </c>
      <c r="BM499">
        <v>-0.14000000000000001</v>
      </c>
      <c r="BN499" s="3" t="str">
        <f t="shared" si="56"/>
        <v xml:space="preserve"> </v>
      </c>
      <c r="BO499" s="3" t="str">
        <f t="shared" si="57"/>
        <v xml:space="preserve"> </v>
      </c>
      <c r="BP499" s="43">
        <v>-0.6</v>
      </c>
      <c r="BQ499" s="43">
        <v>-0.7</v>
      </c>
      <c r="BR499" s="43">
        <v>0.1</v>
      </c>
      <c r="BS499" s="44">
        <f t="shared" si="61"/>
        <v>1.9561490278939107</v>
      </c>
      <c r="BT499" s="45">
        <v>3.1449369294915798E-2</v>
      </c>
      <c r="BU499" s="45">
        <v>-0.15196973295206462</v>
      </c>
      <c r="BV499" s="45">
        <v>-0.51848385907191563</v>
      </c>
      <c r="BW499" s="45">
        <v>0</v>
      </c>
      <c r="BX499" s="45">
        <v>0</v>
      </c>
      <c r="BY499" s="44">
        <f t="shared" si="62"/>
        <v>-0.63900422272906443</v>
      </c>
      <c r="BZ499" s="45">
        <v>1.8991703545140057</v>
      </c>
      <c r="CA499" s="45">
        <v>5.0864675141897561E-2</v>
      </c>
      <c r="CB499" s="45">
        <v>0</v>
      </c>
      <c r="CC499" s="45">
        <v>0.64511822096707194</v>
      </c>
      <c r="CD499" s="44">
        <f t="shared" si="63"/>
        <v>2.5951532506229751</v>
      </c>
      <c r="CE499" s="46">
        <v>178.7</v>
      </c>
      <c r="CF499" s="46">
        <v>0</v>
      </c>
      <c r="CG499" s="46">
        <v>9.5666666666666664</v>
      </c>
      <c r="CH499" s="46">
        <v>188.26666666666665</v>
      </c>
      <c r="CI499" s="47">
        <v>500000</v>
      </c>
      <c r="CJ499">
        <v>165000</v>
      </c>
      <c r="CK499" s="2">
        <v>57.799999</v>
      </c>
      <c r="CL499">
        <v>0.5</v>
      </c>
      <c r="CM499" s="2"/>
      <c r="CN499" s="2">
        <f t="shared" si="58"/>
        <v>-0.6</v>
      </c>
      <c r="CO499" s="2">
        <f t="shared" si="59"/>
        <v>2.2758020000000001</v>
      </c>
      <c r="CP499" s="48">
        <v>34.481879999999997</v>
      </c>
      <c r="CQ499" s="2">
        <v>4.4366940000000001</v>
      </c>
      <c r="CR499" s="2">
        <v>5.9396589999999998</v>
      </c>
      <c r="CS499" s="2">
        <v>10.376352000000001</v>
      </c>
      <c r="CT499" s="2">
        <v>0.20655100000000001</v>
      </c>
      <c r="CU499" s="2">
        <v>0.572044</v>
      </c>
      <c r="CV499" s="2">
        <v>-2.7929999999999999E-3</v>
      </c>
      <c r="CW499" s="2">
        <v>0.77580199999999999</v>
      </c>
      <c r="CY499" s="2"/>
      <c r="CZ499" s="49">
        <f t="shared" si="60"/>
        <v>0.7586006666666667</v>
      </c>
    </row>
    <row r="500" spans="1:104" x14ac:dyDescent="0.2">
      <c r="A500" s="31" t="s">
        <v>2557</v>
      </c>
      <c r="B500" t="s">
        <v>2558</v>
      </c>
      <c r="C500" t="s">
        <v>2559</v>
      </c>
      <c r="D500" t="s">
        <v>1662</v>
      </c>
      <c r="E500">
        <v>75</v>
      </c>
      <c r="F500">
        <v>220</v>
      </c>
      <c r="G500" t="s">
        <v>1668</v>
      </c>
      <c r="I500" t="s">
        <v>1375</v>
      </c>
      <c r="J500" t="s">
        <v>1376</v>
      </c>
      <c r="K500" t="s">
        <v>77</v>
      </c>
      <c r="M500" t="s">
        <v>44</v>
      </c>
      <c r="N500">
        <v>2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4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966</v>
      </c>
      <c r="BC500">
        <v>0</v>
      </c>
      <c r="BD500">
        <v>0</v>
      </c>
      <c r="BE500">
        <v>20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1</v>
      </c>
      <c r="BL500">
        <v>-0.14000000000000001</v>
      </c>
      <c r="BM500">
        <v>-0.79</v>
      </c>
      <c r="BN500" s="3" t="str">
        <f t="shared" si="56"/>
        <v xml:space="preserve"> </v>
      </c>
      <c r="BO500" s="3" t="str">
        <f t="shared" si="57"/>
        <v xml:space="preserve"> </v>
      </c>
      <c r="BP500" s="43">
        <v>0</v>
      </c>
      <c r="BQ500" s="43">
        <v>-0.1</v>
      </c>
      <c r="BR500" s="43">
        <v>0</v>
      </c>
      <c r="BS500" s="44">
        <f t="shared" si="61"/>
        <v>0.69238837469738779</v>
      </c>
      <c r="BT500" s="45">
        <v>-0.40023107825631093</v>
      </c>
      <c r="BU500" s="45">
        <v>0</v>
      </c>
      <c r="BV500" s="45">
        <v>0.33805318530444667</v>
      </c>
      <c r="BW500" s="45">
        <v>0</v>
      </c>
      <c r="BX500" s="45">
        <v>0</v>
      </c>
      <c r="BY500" s="44">
        <f t="shared" si="62"/>
        <v>-6.2177892951864266E-2</v>
      </c>
      <c r="BZ500" s="45">
        <v>0.52197862570914588</v>
      </c>
      <c r="CA500" s="45">
        <v>0</v>
      </c>
      <c r="CB500" s="45">
        <v>0</v>
      </c>
      <c r="CC500" s="45">
        <v>0.23258764194010614</v>
      </c>
      <c r="CD500" s="44">
        <f t="shared" si="63"/>
        <v>0.75456626764925205</v>
      </c>
      <c r="CE500" s="46">
        <v>16.100000000000001</v>
      </c>
      <c r="CF500" s="46">
        <v>0</v>
      </c>
      <c r="CG500" s="46">
        <v>0</v>
      </c>
      <c r="CH500" s="46">
        <v>16.100000000000001</v>
      </c>
      <c r="CI500" s="47">
        <v>500000</v>
      </c>
      <c r="CL500">
        <v>0.5</v>
      </c>
      <c r="CM500"/>
      <c r="CN500" s="2">
        <f t="shared" si="58"/>
        <v>-0.1</v>
      </c>
      <c r="CO500" s="2">
        <f t="shared" si="59"/>
        <v>2.5862769999999999</v>
      </c>
      <c r="CP500" s="48">
        <v>26.939556</v>
      </c>
      <c r="CQ500" s="2">
        <v>4.3326269999999996</v>
      </c>
      <c r="CR500" s="2">
        <v>5.6504779999999997</v>
      </c>
      <c r="CS500" s="2">
        <v>9.9831050000000001</v>
      </c>
      <c r="CT500" s="2">
        <v>0.579982</v>
      </c>
      <c r="CU500" s="2">
        <v>0.50786399999999998</v>
      </c>
      <c r="CV500" s="2">
        <v>-1.5690000000000001E-3</v>
      </c>
      <c r="CW500" s="2">
        <v>1.0862769999999999</v>
      </c>
      <c r="CZ500" s="49">
        <f t="shared" si="60"/>
        <v>0.86209233333333324</v>
      </c>
    </row>
    <row r="501" spans="1:104" x14ac:dyDescent="0.2">
      <c r="A501" s="31" t="s">
        <v>2158</v>
      </c>
      <c r="B501" t="s">
        <v>2560</v>
      </c>
      <c r="C501" t="s">
        <v>1680</v>
      </c>
      <c r="D501" t="s">
        <v>1681</v>
      </c>
      <c r="E501">
        <v>73</v>
      </c>
      <c r="F501">
        <v>182</v>
      </c>
      <c r="G501" t="s">
        <v>1663</v>
      </c>
      <c r="H501" t="s">
        <v>1664</v>
      </c>
      <c r="I501" t="s">
        <v>353</v>
      </c>
      <c r="J501" t="s">
        <v>983</v>
      </c>
      <c r="K501" t="s">
        <v>113</v>
      </c>
      <c r="L501" t="s">
        <v>113</v>
      </c>
      <c r="M501" t="s">
        <v>69</v>
      </c>
      <c r="N501">
        <v>76</v>
      </c>
      <c r="O501">
        <v>12</v>
      </c>
      <c r="P501">
        <v>17</v>
      </c>
      <c r="Q501">
        <v>29</v>
      </c>
      <c r="R501">
        <v>-16</v>
      </c>
      <c r="S501">
        <v>-6</v>
      </c>
      <c r="T501">
        <v>-6</v>
      </c>
      <c r="U501">
        <v>33</v>
      </c>
      <c r="V501">
        <v>98</v>
      </c>
      <c r="W501">
        <v>88</v>
      </c>
      <c r="X501">
        <v>48</v>
      </c>
      <c r="Y501">
        <v>40</v>
      </c>
      <c r="Z501">
        <v>27</v>
      </c>
      <c r="AA501">
        <v>28</v>
      </c>
      <c r="AB501">
        <v>326</v>
      </c>
      <c r="AC501">
        <v>343</v>
      </c>
      <c r="AD501">
        <v>15.1</v>
      </c>
      <c r="AE501">
        <v>10</v>
      </c>
      <c r="AF501">
        <v>2</v>
      </c>
      <c r="AG501">
        <v>0</v>
      </c>
      <c r="AH501">
        <v>12</v>
      </c>
      <c r="AI501">
        <v>1</v>
      </c>
      <c r="AJ501">
        <v>4</v>
      </c>
      <c r="AK501">
        <v>9</v>
      </c>
      <c r="AL501">
        <v>8</v>
      </c>
      <c r="AM501">
        <v>5</v>
      </c>
      <c r="AN501">
        <v>12</v>
      </c>
      <c r="AO501">
        <v>1</v>
      </c>
      <c r="AP501">
        <v>0</v>
      </c>
      <c r="AQ501">
        <v>0</v>
      </c>
      <c r="AR501">
        <v>9</v>
      </c>
      <c r="AS501">
        <v>3</v>
      </c>
      <c r="AT501">
        <v>3</v>
      </c>
      <c r="AU501">
        <v>9</v>
      </c>
      <c r="AV501">
        <v>0</v>
      </c>
      <c r="AW501">
        <v>0</v>
      </c>
      <c r="AX501">
        <v>36</v>
      </c>
      <c r="AY501">
        <v>8</v>
      </c>
      <c r="AZ501">
        <v>58</v>
      </c>
      <c r="BA501">
        <v>14</v>
      </c>
      <c r="BB501">
        <v>52369</v>
      </c>
      <c r="BC501">
        <v>5853</v>
      </c>
      <c r="BD501">
        <v>4721</v>
      </c>
      <c r="BE501">
        <v>1352</v>
      </c>
      <c r="BF501">
        <v>14</v>
      </c>
      <c r="BG501">
        <v>1</v>
      </c>
      <c r="BH501">
        <v>0</v>
      </c>
      <c r="BI501">
        <v>0</v>
      </c>
      <c r="BJ501">
        <v>0</v>
      </c>
      <c r="BK501">
        <v>13</v>
      </c>
      <c r="BL501">
        <v>-0.04</v>
      </c>
      <c r="BM501">
        <v>-0.06</v>
      </c>
      <c r="BN501" s="3">
        <f t="shared" si="56"/>
        <v>4.2959301175502045</v>
      </c>
      <c r="BO501" s="3">
        <f t="shared" si="57"/>
        <v>2.9029081184525678</v>
      </c>
      <c r="BP501" s="43">
        <v>-10.7</v>
      </c>
      <c r="BQ501" s="43">
        <v>1.7</v>
      </c>
      <c r="BR501" s="43">
        <v>-0.8</v>
      </c>
      <c r="BS501" s="44">
        <f t="shared" si="61"/>
        <v>31.975621030629355</v>
      </c>
      <c r="BT501" s="45">
        <v>11.298684667693152</v>
      </c>
      <c r="BU501" s="45">
        <v>2.9889834374104138</v>
      </c>
      <c r="BV501" s="45">
        <v>1.8050717648187704</v>
      </c>
      <c r="BW501" s="45">
        <v>0.30598245562165682</v>
      </c>
      <c r="BX501" s="45">
        <v>3.2641578708632784</v>
      </c>
      <c r="BY501" s="44">
        <f t="shared" si="62"/>
        <v>19.662880196407272</v>
      </c>
      <c r="BZ501" s="45">
        <v>5.7529500193612559</v>
      </c>
      <c r="CA501" s="45">
        <v>0.24837152086126182</v>
      </c>
      <c r="CB501" s="45">
        <v>3.7530139299664937</v>
      </c>
      <c r="CC501" s="45">
        <v>2.5584053640330731</v>
      </c>
      <c r="CD501" s="44">
        <f t="shared" si="63"/>
        <v>12.312740834222085</v>
      </c>
      <c r="CE501" s="46">
        <v>872.89999999999986</v>
      </c>
      <c r="CF501" s="46">
        <v>97.55</v>
      </c>
      <c r="CG501" s="46">
        <v>78.599999999999994</v>
      </c>
      <c r="CH501" s="46">
        <v>1049.0499999999997</v>
      </c>
      <c r="CI501" s="47">
        <v>487500</v>
      </c>
      <c r="CJ501">
        <v>884697</v>
      </c>
      <c r="CK501" s="2">
        <v>33.400002000000001</v>
      </c>
      <c r="CL501">
        <v>0.47499999999999998</v>
      </c>
      <c r="CM501" s="3">
        <v>0.5</v>
      </c>
      <c r="CN501" s="2">
        <f t="shared" si="58"/>
        <v>0.97499999999999998</v>
      </c>
      <c r="CO501" s="2">
        <f t="shared" si="59"/>
        <v>3.159573</v>
      </c>
      <c r="CP501" s="48">
        <v>63.19706</v>
      </c>
      <c r="CQ501" s="2">
        <v>11.71316</v>
      </c>
      <c r="CR501" s="2">
        <v>16.408054</v>
      </c>
      <c r="CS501" s="2">
        <v>28.121213999999998</v>
      </c>
      <c r="CT501" s="2">
        <v>2.2900459999999998</v>
      </c>
      <c r="CU501" s="2">
        <v>0.83881300000000003</v>
      </c>
      <c r="CV501" s="2">
        <v>3.0714000000000002E-2</v>
      </c>
      <c r="CW501" s="2">
        <v>3.159573</v>
      </c>
      <c r="CX501" t="s">
        <v>113</v>
      </c>
      <c r="CY501" s="2">
        <v>0.5</v>
      </c>
      <c r="CZ501" s="49">
        <f t="shared" si="60"/>
        <v>1.553191</v>
      </c>
    </row>
    <row r="502" spans="1:104" x14ac:dyDescent="0.2">
      <c r="A502" s="31" t="s">
        <v>2561</v>
      </c>
      <c r="B502" t="s">
        <v>2562</v>
      </c>
      <c r="C502" t="s">
        <v>1684</v>
      </c>
      <c r="D502" t="s">
        <v>1681</v>
      </c>
      <c r="E502">
        <v>75</v>
      </c>
      <c r="F502">
        <v>210</v>
      </c>
      <c r="G502" t="s">
        <v>1663</v>
      </c>
      <c r="I502" t="s">
        <v>1103</v>
      </c>
      <c r="J502" t="s">
        <v>983</v>
      </c>
      <c r="K502" t="s">
        <v>65</v>
      </c>
      <c r="L502" t="s">
        <v>65</v>
      </c>
      <c r="M502" t="s">
        <v>57</v>
      </c>
      <c r="N502">
        <v>82</v>
      </c>
      <c r="O502">
        <v>3</v>
      </c>
      <c r="P502">
        <v>20</v>
      </c>
      <c r="Q502">
        <v>23</v>
      </c>
      <c r="R502">
        <v>29</v>
      </c>
      <c r="S502">
        <v>19</v>
      </c>
      <c r="T502">
        <v>8</v>
      </c>
      <c r="U502">
        <v>59</v>
      </c>
      <c r="V502">
        <v>88</v>
      </c>
      <c r="W502">
        <v>82</v>
      </c>
      <c r="X502">
        <v>125</v>
      </c>
      <c r="Y502">
        <v>36</v>
      </c>
      <c r="Z502">
        <v>59</v>
      </c>
      <c r="AA502">
        <v>39</v>
      </c>
      <c r="AB502">
        <v>0</v>
      </c>
      <c r="AC502">
        <v>1</v>
      </c>
      <c r="AD502">
        <v>0</v>
      </c>
      <c r="AE502">
        <v>3</v>
      </c>
      <c r="AF502">
        <v>0</v>
      </c>
      <c r="AG502">
        <v>0</v>
      </c>
      <c r="AH502">
        <v>20</v>
      </c>
      <c r="AI502">
        <v>0</v>
      </c>
      <c r="AJ502">
        <v>0</v>
      </c>
      <c r="AK502">
        <v>8</v>
      </c>
      <c r="AL502">
        <v>12</v>
      </c>
      <c r="AM502">
        <v>8</v>
      </c>
      <c r="AN502">
        <v>12</v>
      </c>
      <c r="AO502">
        <v>0</v>
      </c>
      <c r="AP502">
        <v>0</v>
      </c>
      <c r="AQ502">
        <v>1</v>
      </c>
      <c r="AR502">
        <v>3</v>
      </c>
      <c r="AS502">
        <v>0</v>
      </c>
      <c r="AT502">
        <v>0</v>
      </c>
      <c r="AU502">
        <v>3</v>
      </c>
      <c r="AV502">
        <v>0</v>
      </c>
      <c r="AW502">
        <v>0</v>
      </c>
      <c r="AX502">
        <v>77</v>
      </c>
      <c r="AY502">
        <v>0</v>
      </c>
      <c r="AZ502">
        <v>89</v>
      </c>
      <c r="BA502">
        <v>41</v>
      </c>
      <c r="BB502">
        <v>90587</v>
      </c>
      <c r="BC502">
        <v>20987</v>
      </c>
      <c r="BD502">
        <v>1158</v>
      </c>
      <c r="BE502">
        <v>2213</v>
      </c>
      <c r="BF502">
        <v>27</v>
      </c>
      <c r="BG502">
        <v>1</v>
      </c>
      <c r="BH502">
        <v>0</v>
      </c>
      <c r="BI502">
        <v>0</v>
      </c>
      <c r="BJ502">
        <v>0</v>
      </c>
      <c r="BK502">
        <v>23</v>
      </c>
      <c r="BL502">
        <v>0.06</v>
      </c>
      <c r="BM502">
        <v>-7.0000000000000007E-2</v>
      </c>
      <c r="BN502" s="3">
        <f t="shared" si="56"/>
        <v>3.1043120757546325</v>
      </c>
      <c r="BO502" s="3" t="str">
        <f t="shared" si="57"/>
        <v xml:space="preserve"> </v>
      </c>
      <c r="BP502" s="43">
        <v>14.8</v>
      </c>
      <c r="BQ502" s="43">
        <v>1.1000000000000001</v>
      </c>
      <c r="BR502" s="43">
        <v>7.7</v>
      </c>
      <c r="BS502" s="44">
        <f t="shared" si="61"/>
        <v>69.559805100122844</v>
      </c>
      <c r="BT502" s="45">
        <v>14.935398318644781</v>
      </c>
      <c r="BU502" s="45">
        <v>-0.84452544793896578</v>
      </c>
      <c r="BV502" s="45">
        <v>2.3595326750401164</v>
      </c>
      <c r="BW502" s="45">
        <v>-0.36729447712318791</v>
      </c>
      <c r="BX502" s="45">
        <v>0</v>
      </c>
      <c r="BY502" s="44">
        <f t="shared" si="62"/>
        <v>16.083111068622745</v>
      </c>
      <c r="BZ502" s="45">
        <v>36.775457828282732</v>
      </c>
      <c r="CA502" s="45">
        <v>-0.64864057960128507</v>
      </c>
      <c r="CB502" s="45">
        <v>15.202071851765421</v>
      </c>
      <c r="CC502" s="45">
        <v>2.147804931053233</v>
      </c>
      <c r="CD502" s="44">
        <f t="shared" si="63"/>
        <v>53.476694031500102</v>
      </c>
      <c r="CE502" s="46">
        <v>1509.7833333333333</v>
      </c>
      <c r="CF502" s="46">
        <v>349.78333333333336</v>
      </c>
      <c r="CG502" s="46">
        <v>19.3</v>
      </c>
      <c r="CH502" s="46">
        <v>1878.8666666666666</v>
      </c>
      <c r="CI502" s="47">
        <v>3500000</v>
      </c>
      <c r="CJ502">
        <v>5418462</v>
      </c>
      <c r="CK502" s="2">
        <v>88.900002000000001</v>
      </c>
      <c r="CL502">
        <v>3.5</v>
      </c>
      <c r="CM502" s="3">
        <v>3.5</v>
      </c>
      <c r="CN502" s="2">
        <f t="shared" si="58"/>
        <v>-0.19999999999999929</v>
      </c>
      <c r="CO502" s="2">
        <f t="shared" si="59"/>
        <v>-3.4713029999999998</v>
      </c>
      <c r="CP502" s="48">
        <v>68.226448000000005</v>
      </c>
      <c r="CQ502" s="2">
        <v>2.9199350000000002</v>
      </c>
      <c r="CR502" s="2">
        <v>14.428262</v>
      </c>
      <c r="CS502" s="2">
        <v>17.348196999999999</v>
      </c>
      <c r="CT502" s="2">
        <v>0.80290300000000003</v>
      </c>
      <c r="CU502" s="2">
        <v>4.7225919999999997</v>
      </c>
      <c r="CV502" s="2">
        <v>3.202E-3</v>
      </c>
      <c r="CW502" s="2">
        <v>5.5286970000000002</v>
      </c>
      <c r="CX502" t="s">
        <v>65</v>
      </c>
      <c r="CY502" s="2">
        <v>3.5</v>
      </c>
      <c r="CZ502" s="49">
        <f t="shared" si="60"/>
        <v>2.3428990000000001</v>
      </c>
    </row>
    <row r="503" spans="1:104" x14ac:dyDescent="0.2">
      <c r="A503" s="31" t="s">
        <v>2563</v>
      </c>
      <c r="B503" t="s">
        <v>2330</v>
      </c>
      <c r="C503" t="s">
        <v>1661</v>
      </c>
      <c r="D503" t="s">
        <v>1662</v>
      </c>
      <c r="E503">
        <v>75</v>
      </c>
      <c r="F503">
        <v>210</v>
      </c>
      <c r="G503" t="s">
        <v>1663</v>
      </c>
      <c r="I503" t="s">
        <v>63</v>
      </c>
      <c r="J503" t="s">
        <v>473</v>
      </c>
      <c r="K503" t="s">
        <v>163</v>
      </c>
      <c r="L503" t="s">
        <v>163</v>
      </c>
      <c r="M503" t="s">
        <v>69</v>
      </c>
      <c r="N503">
        <v>80</v>
      </c>
      <c r="O503">
        <v>15</v>
      </c>
      <c r="P503">
        <v>31</v>
      </c>
      <c r="Q503">
        <v>46</v>
      </c>
      <c r="R503">
        <v>-13</v>
      </c>
      <c r="S503">
        <v>-9</v>
      </c>
      <c r="T503">
        <v>-8</v>
      </c>
      <c r="U503">
        <v>46</v>
      </c>
      <c r="V503">
        <v>197</v>
      </c>
      <c r="W503">
        <v>35</v>
      </c>
      <c r="X503">
        <v>24</v>
      </c>
      <c r="Y503">
        <v>88</v>
      </c>
      <c r="Z503">
        <v>81</v>
      </c>
      <c r="AA503">
        <v>57</v>
      </c>
      <c r="AB503">
        <v>617</v>
      </c>
      <c r="AC503">
        <v>559</v>
      </c>
      <c r="AD503">
        <v>27.1</v>
      </c>
      <c r="AE503">
        <v>11</v>
      </c>
      <c r="AF503">
        <v>4</v>
      </c>
      <c r="AG503">
        <v>0</v>
      </c>
      <c r="AH503">
        <v>17</v>
      </c>
      <c r="AI503">
        <v>0</v>
      </c>
      <c r="AJ503">
        <v>14</v>
      </c>
      <c r="AK503">
        <v>17</v>
      </c>
      <c r="AL503">
        <v>14</v>
      </c>
      <c r="AM503">
        <v>5</v>
      </c>
      <c r="AN503">
        <v>26</v>
      </c>
      <c r="AO503">
        <v>0</v>
      </c>
      <c r="AP503">
        <v>1</v>
      </c>
      <c r="AQ503">
        <v>4</v>
      </c>
      <c r="AR503">
        <v>6</v>
      </c>
      <c r="AS503">
        <v>9</v>
      </c>
      <c r="AT503">
        <v>3</v>
      </c>
      <c r="AU503">
        <v>12</v>
      </c>
      <c r="AV503">
        <v>1</v>
      </c>
      <c r="AW503">
        <v>0</v>
      </c>
      <c r="AX503">
        <v>72</v>
      </c>
      <c r="AY503">
        <v>30</v>
      </c>
      <c r="AZ503">
        <v>79</v>
      </c>
      <c r="BA503">
        <v>24</v>
      </c>
      <c r="BB503">
        <v>60468</v>
      </c>
      <c r="BC503">
        <v>9584</v>
      </c>
      <c r="BD503">
        <v>17795</v>
      </c>
      <c r="BE503">
        <v>1788</v>
      </c>
      <c r="BF503">
        <v>22</v>
      </c>
      <c r="BG503">
        <v>0</v>
      </c>
      <c r="BH503">
        <v>0</v>
      </c>
      <c r="BI503">
        <v>0</v>
      </c>
      <c r="BJ503">
        <v>0</v>
      </c>
      <c r="BK503">
        <v>16</v>
      </c>
      <c r="BL503">
        <v>0.03</v>
      </c>
      <c r="BM503">
        <v>-0.03</v>
      </c>
      <c r="BN503" s="3">
        <f t="shared" si="56"/>
        <v>4.6321377727846338</v>
      </c>
      <c r="BO503" s="3">
        <f t="shared" si="57"/>
        <v>3.3666322047400881</v>
      </c>
      <c r="BP503" s="43">
        <v>-8.1</v>
      </c>
      <c r="BQ503" s="43">
        <v>1.6</v>
      </c>
      <c r="BR503" s="43">
        <v>1.4</v>
      </c>
      <c r="BS503" s="44">
        <f t="shared" si="61"/>
        <v>31.694632156594423</v>
      </c>
      <c r="BT503" s="45">
        <v>13.816559113309264</v>
      </c>
      <c r="BU503" s="45">
        <v>4.9636569368076806</v>
      </c>
      <c r="BV503" s="45">
        <v>-1.2152708842838829</v>
      </c>
      <c r="BW503" s="45">
        <v>-2.0628341542420894</v>
      </c>
      <c r="BX503" s="45">
        <v>3.5558967834539317</v>
      </c>
      <c r="BY503" s="44">
        <f t="shared" si="62"/>
        <v>19.058007795044904</v>
      </c>
      <c r="BZ503" s="45">
        <v>6.6601122783377678</v>
      </c>
      <c r="CA503" s="45">
        <v>0.66311334316852466</v>
      </c>
      <c r="CB503" s="45">
        <v>4.2446850528019002</v>
      </c>
      <c r="CC503" s="45">
        <v>1.0687136872413268</v>
      </c>
      <c r="CD503" s="44">
        <f t="shared" si="63"/>
        <v>12.636624361549519</v>
      </c>
      <c r="CE503" s="46">
        <v>1007.8</v>
      </c>
      <c r="CF503" s="46">
        <v>159.73333333333332</v>
      </c>
      <c r="CG503" s="46">
        <v>296.58333333333331</v>
      </c>
      <c r="CH503" s="46">
        <v>1464.1166666666666</v>
      </c>
      <c r="CI503" s="47">
        <v>3450000</v>
      </c>
      <c r="CJ503">
        <v>1638399</v>
      </c>
      <c r="CK503" s="2">
        <v>42.700001</v>
      </c>
      <c r="CL503">
        <v>2.25</v>
      </c>
      <c r="CM503" s="3">
        <v>2.25</v>
      </c>
      <c r="CN503" s="2">
        <f t="shared" si="58"/>
        <v>-2.25</v>
      </c>
      <c r="CO503" s="2">
        <f t="shared" si="59"/>
        <v>-0.35270600000000041</v>
      </c>
      <c r="CP503" s="48">
        <v>68.236694</v>
      </c>
      <c r="CQ503" s="2">
        <v>13.309081000000001</v>
      </c>
      <c r="CR503" s="2">
        <v>25.055246</v>
      </c>
      <c r="CS503" s="2">
        <v>38.364327000000003</v>
      </c>
      <c r="CT503" s="2">
        <v>3.0333549999999998</v>
      </c>
      <c r="CU503" s="2">
        <v>1.8857729999999999</v>
      </c>
      <c r="CV503" s="2">
        <v>-2.1833000000000002E-2</v>
      </c>
      <c r="CW503" s="2">
        <v>4.8972939999999996</v>
      </c>
      <c r="CX503" t="s">
        <v>163</v>
      </c>
      <c r="CY503" s="2">
        <v>3.5</v>
      </c>
      <c r="CZ503" s="49">
        <f t="shared" si="60"/>
        <v>2.1324313333333329</v>
      </c>
    </row>
    <row r="504" spans="1:104" x14ac:dyDescent="0.2">
      <c r="A504" s="31" t="s">
        <v>2564</v>
      </c>
      <c r="B504" t="s">
        <v>2565</v>
      </c>
      <c r="D504" t="s">
        <v>1677</v>
      </c>
      <c r="E504">
        <v>76</v>
      </c>
      <c r="F504">
        <v>218</v>
      </c>
      <c r="G504" t="s">
        <v>1663</v>
      </c>
      <c r="I504" t="s">
        <v>300</v>
      </c>
      <c r="J504" t="s">
        <v>301</v>
      </c>
      <c r="K504" t="s">
        <v>127</v>
      </c>
      <c r="L504" t="s">
        <v>1800</v>
      </c>
      <c r="M504" t="s">
        <v>48</v>
      </c>
      <c r="N504">
        <v>50</v>
      </c>
      <c r="O504">
        <v>9</v>
      </c>
      <c r="P504">
        <v>16</v>
      </c>
      <c r="Q504">
        <v>25</v>
      </c>
      <c r="R504">
        <v>2</v>
      </c>
      <c r="S504">
        <v>6</v>
      </c>
      <c r="T504">
        <v>-2</v>
      </c>
      <c r="U504">
        <v>28</v>
      </c>
      <c r="V504">
        <v>113</v>
      </c>
      <c r="W504">
        <v>23</v>
      </c>
      <c r="X504">
        <v>26</v>
      </c>
      <c r="Y504">
        <v>55</v>
      </c>
      <c r="Z504">
        <v>6</v>
      </c>
      <c r="AA504">
        <v>25</v>
      </c>
      <c r="AB504">
        <v>49</v>
      </c>
      <c r="AC504">
        <v>73</v>
      </c>
      <c r="AD504">
        <v>4.2</v>
      </c>
      <c r="AE504">
        <v>7</v>
      </c>
      <c r="AF504">
        <v>2</v>
      </c>
      <c r="AG504">
        <v>0</v>
      </c>
      <c r="AH504">
        <v>11</v>
      </c>
      <c r="AI504">
        <v>0</v>
      </c>
      <c r="AJ504">
        <v>5</v>
      </c>
      <c r="AK504">
        <v>8</v>
      </c>
      <c r="AL504">
        <v>8</v>
      </c>
      <c r="AM504">
        <v>4</v>
      </c>
      <c r="AN504">
        <v>12</v>
      </c>
      <c r="AO504">
        <v>2</v>
      </c>
      <c r="AP504">
        <v>0</v>
      </c>
      <c r="AQ504">
        <v>0</v>
      </c>
      <c r="AR504">
        <v>5</v>
      </c>
      <c r="AS504">
        <v>4</v>
      </c>
      <c r="AT504">
        <v>2</v>
      </c>
      <c r="AU504">
        <v>7</v>
      </c>
      <c r="AV504">
        <v>0</v>
      </c>
      <c r="AW504">
        <v>0</v>
      </c>
      <c r="AX504">
        <v>39</v>
      </c>
      <c r="AY504">
        <v>12</v>
      </c>
      <c r="AZ504">
        <v>29</v>
      </c>
      <c r="BA504">
        <v>4</v>
      </c>
      <c r="BB504">
        <v>39389</v>
      </c>
      <c r="BC504">
        <v>2597</v>
      </c>
      <c r="BD504">
        <v>8640</v>
      </c>
      <c r="BE504">
        <v>1158</v>
      </c>
      <c r="BF504">
        <v>14</v>
      </c>
      <c r="BG504">
        <v>0</v>
      </c>
      <c r="BH504">
        <v>0</v>
      </c>
      <c r="BI504">
        <v>0</v>
      </c>
      <c r="BJ504">
        <v>0</v>
      </c>
      <c r="BK504">
        <v>13</v>
      </c>
      <c r="BL504">
        <v>0.03</v>
      </c>
      <c r="BM504">
        <v>-0.09</v>
      </c>
      <c r="BN504" s="3">
        <f t="shared" si="56"/>
        <v>3.1416205996734896</v>
      </c>
      <c r="BO504" s="3">
        <f t="shared" si="57"/>
        <v>3.1642590570971594</v>
      </c>
      <c r="BP504" s="43">
        <v>2.5</v>
      </c>
      <c r="BQ504" s="43">
        <v>1.2</v>
      </c>
      <c r="BR504" s="43">
        <v>1.6</v>
      </c>
      <c r="BS504" s="44">
        <f t="shared" si="61"/>
        <v>20.074576106822466</v>
      </c>
      <c r="BT504" s="45">
        <v>8.2806742692458446</v>
      </c>
      <c r="BU504" s="45">
        <v>0.29813326593389383</v>
      </c>
      <c r="BV504" s="45">
        <v>0.21716492731884499</v>
      </c>
      <c r="BW504" s="45">
        <v>-0.52128782761623949</v>
      </c>
      <c r="BX504" s="45">
        <v>0</v>
      </c>
      <c r="BY504" s="44">
        <f t="shared" si="62"/>
        <v>8.2746846348823428</v>
      </c>
      <c r="BZ504" s="45">
        <v>9.1720005951108288</v>
      </c>
      <c r="CA504" s="45">
        <v>0.13479715593957903</v>
      </c>
      <c r="CB504" s="45">
        <v>2.8603235048714302</v>
      </c>
      <c r="CC504" s="45">
        <v>-0.36722978398171524</v>
      </c>
      <c r="CD504" s="44">
        <f t="shared" si="63"/>
        <v>11.799891471940123</v>
      </c>
      <c r="CE504" s="46">
        <v>656.48333333333335</v>
      </c>
      <c r="CF504" s="46">
        <v>43.283333333333331</v>
      </c>
      <c r="CG504" s="46">
        <v>144</v>
      </c>
      <c r="CH504" s="46">
        <v>843.76666666666665</v>
      </c>
      <c r="CI504" s="47">
        <v>3250000</v>
      </c>
      <c r="CJ504">
        <v>1498428</v>
      </c>
      <c r="CK504" s="2">
        <v>57.299999</v>
      </c>
      <c r="CL504">
        <v>3.5</v>
      </c>
      <c r="CM504" s="3">
        <v>3.5</v>
      </c>
      <c r="CN504" s="2">
        <f t="shared" si="58"/>
        <v>-6.2</v>
      </c>
      <c r="CO504" s="2">
        <f t="shared" si="59"/>
        <v>-6.0752790000000001</v>
      </c>
      <c r="CP504" s="48">
        <v>50.222931000000003</v>
      </c>
      <c r="CQ504" s="2">
        <v>9.1436340000000005</v>
      </c>
      <c r="CR504" s="2">
        <v>13.993671000000001</v>
      </c>
      <c r="CS504" s="2">
        <v>23.137305000000001</v>
      </c>
      <c r="CT504" s="2">
        <v>1.641621</v>
      </c>
      <c r="CU504" s="2">
        <v>1.283042</v>
      </c>
      <c r="CV504" s="2">
        <v>5.7000000000000003E-5</v>
      </c>
      <c r="CW504" s="2">
        <v>2.9247209999999999</v>
      </c>
      <c r="CX504" t="s">
        <v>1800</v>
      </c>
      <c r="CY504" s="2">
        <v>3.3</v>
      </c>
      <c r="CZ504" s="49">
        <f t="shared" si="60"/>
        <v>1.474907</v>
      </c>
    </row>
    <row r="505" spans="1:104" x14ac:dyDescent="0.2">
      <c r="A505" s="31" t="s">
        <v>2566</v>
      </c>
      <c r="B505" t="s">
        <v>2319</v>
      </c>
      <c r="C505" t="s">
        <v>1692</v>
      </c>
      <c r="D505" t="s">
        <v>1681</v>
      </c>
      <c r="E505">
        <v>74</v>
      </c>
      <c r="F505">
        <v>215</v>
      </c>
      <c r="G505" t="s">
        <v>1663</v>
      </c>
      <c r="I505" t="s">
        <v>701</v>
      </c>
      <c r="J505" t="s">
        <v>702</v>
      </c>
      <c r="K505" t="s">
        <v>213</v>
      </c>
      <c r="L505" t="s">
        <v>81</v>
      </c>
      <c r="M505" t="s">
        <v>48</v>
      </c>
      <c r="N505">
        <v>82</v>
      </c>
      <c r="O505">
        <v>7</v>
      </c>
      <c r="P505">
        <v>9</v>
      </c>
      <c r="Q505">
        <v>16</v>
      </c>
      <c r="R505">
        <v>-18</v>
      </c>
      <c r="S505">
        <v>-8</v>
      </c>
      <c r="T505">
        <v>-6</v>
      </c>
      <c r="U505">
        <v>91</v>
      </c>
      <c r="V505">
        <v>101</v>
      </c>
      <c r="W505">
        <v>171</v>
      </c>
      <c r="X505">
        <v>42</v>
      </c>
      <c r="Y505">
        <v>38</v>
      </c>
      <c r="Z505">
        <v>19</v>
      </c>
      <c r="AA505">
        <v>15</v>
      </c>
      <c r="AB505">
        <v>4</v>
      </c>
      <c r="AC505">
        <v>14</v>
      </c>
      <c r="AD505">
        <v>0.3</v>
      </c>
      <c r="AE505">
        <v>4</v>
      </c>
      <c r="AF505">
        <v>0</v>
      </c>
      <c r="AG505">
        <v>3</v>
      </c>
      <c r="AH505">
        <v>9</v>
      </c>
      <c r="AI505">
        <v>0</v>
      </c>
      <c r="AJ505">
        <v>0</v>
      </c>
      <c r="AK505">
        <v>4</v>
      </c>
      <c r="AL505">
        <v>5</v>
      </c>
      <c r="AM505">
        <v>1</v>
      </c>
      <c r="AN505">
        <v>8</v>
      </c>
      <c r="AO505">
        <v>1</v>
      </c>
      <c r="AP505">
        <v>0</v>
      </c>
      <c r="AQ505">
        <v>2</v>
      </c>
      <c r="AR505">
        <v>3</v>
      </c>
      <c r="AS505">
        <v>4</v>
      </c>
      <c r="AT505">
        <v>4</v>
      </c>
      <c r="AU505">
        <v>3</v>
      </c>
      <c r="AV505">
        <v>0</v>
      </c>
      <c r="AW505">
        <v>0</v>
      </c>
      <c r="AX505">
        <v>23</v>
      </c>
      <c r="AY505">
        <v>0</v>
      </c>
      <c r="AZ505">
        <v>66</v>
      </c>
      <c r="BA505">
        <v>25</v>
      </c>
      <c r="BB505">
        <v>61253</v>
      </c>
      <c r="BC505">
        <v>11624</v>
      </c>
      <c r="BD505">
        <v>873</v>
      </c>
      <c r="BE505">
        <v>1690</v>
      </c>
      <c r="BF505">
        <v>18</v>
      </c>
      <c r="BG505">
        <v>9</v>
      </c>
      <c r="BH505">
        <v>1</v>
      </c>
      <c r="BI505">
        <v>0</v>
      </c>
      <c r="BJ505">
        <v>0</v>
      </c>
      <c r="BK505">
        <v>14</v>
      </c>
      <c r="BL505">
        <v>0.02</v>
      </c>
      <c r="BM505">
        <v>-0.64</v>
      </c>
      <c r="BN505" s="3">
        <f t="shared" si="56"/>
        <v>3.6455277963322699</v>
      </c>
      <c r="BO505" s="3" t="str">
        <f t="shared" si="57"/>
        <v xml:space="preserve"> </v>
      </c>
      <c r="BP505" s="43">
        <v>-22.8</v>
      </c>
      <c r="BQ505" s="43">
        <v>-3.1</v>
      </c>
      <c r="BR505" s="43">
        <v>-1.7</v>
      </c>
      <c r="BS505" s="44">
        <f t="shared" si="61"/>
        <v>12.030872</v>
      </c>
      <c r="BT505" s="28">
        <v>-7.9103709999999996</v>
      </c>
      <c r="BU505" s="28">
        <v>-0.77111600000000002</v>
      </c>
      <c r="BV505" s="28">
        <v>-2.0213749999999999</v>
      </c>
      <c r="BW505" s="28">
        <v>3.2999710000000002</v>
      </c>
      <c r="BX505" s="28">
        <v>-0.72509299999999999</v>
      </c>
      <c r="BY505" s="44">
        <f t="shared" si="62"/>
        <v>-8.1279839999999997</v>
      </c>
      <c r="BZ505" s="28">
        <v>10.645554000000001</v>
      </c>
      <c r="CA505" s="28">
        <v>9.1061000000000003E-2</v>
      </c>
      <c r="CB505" s="28">
        <v>7.5618889999999999</v>
      </c>
      <c r="CC505" s="28">
        <v>1.860352</v>
      </c>
      <c r="CD505" s="44">
        <f t="shared" si="63"/>
        <v>20.158856</v>
      </c>
      <c r="CE505" s="28">
        <v>1020.883333</v>
      </c>
      <c r="CF505" s="28">
        <v>193.73333299999999</v>
      </c>
      <c r="CG505" s="28">
        <v>14.55</v>
      </c>
      <c r="CH505" s="50">
        <v>1229.166667</v>
      </c>
      <c r="CI505" s="51">
        <v>912500</v>
      </c>
      <c r="CJ505">
        <v>165000</v>
      </c>
      <c r="CK505" s="2">
        <v>29.147562000000001</v>
      </c>
      <c r="CL505">
        <v>0.92500000000000004</v>
      </c>
      <c r="CM505" s="3">
        <v>1.5</v>
      </c>
      <c r="CN505" s="2">
        <f t="shared" si="58"/>
        <v>-6.0750000000000002</v>
      </c>
      <c r="CO505" s="2">
        <f t="shared" si="59"/>
        <v>-3.774168</v>
      </c>
      <c r="CP505" s="48">
        <v>61.373066000000001</v>
      </c>
      <c r="CQ505" s="2">
        <v>5.7056589999999998</v>
      </c>
      <c r="CR505" s="2">
        <v>7.0181940000000003</v>
      </c>
      <c r="CS505" s="2">
        <v>12.723853</v>
      </c>
      <c r="CT505" s="2">
        <v>-1.6055189999999999</v>
      </c>
      <c r="CU505" s="2">
        <v>0.86052399999999996</v>
      </c>
      <c r="CV505" s="2">
        <v>-2.9173000000000001E-2</v>
      </c>
      <c r="CW505" s="2">
        <v>-0.77416799999999997</v>
      </c>
      <c r="CX505" t="s">
        <v>81</v>
      </c>
      <c r="CY505" s="2">
        <v>1.5</v>
      </c>
      <c r="CZ505" s="49">
        <f t="shared" si="60"/>
        <v>0.24194399999999999</v>
      </c>
    </row>
    <row r="506" spans="1:104" x14ac:dyDescent="0.2">
      <c r="A506" s="31" t="s">
        <v>2567</v>
      </c>
      <c r="B506" t="s">
        <v>2568</v>
      </c>
      <c r="D506" t="s">
        <v>1805</v>
      </c>
      <c r="E506">
        <v>73</v>
      </c>
      <c r="F506">
        <v>195</v>
      </c>
      <c r="G506" t="s">
        <v>1663</v>
      </c>
      <c r="I506" t="s">
        <v>397</v>
      </c>
      <c r="J506" t="s">
        <v>1378</v>
      </c>
      <c r="K506" t="s">
        <v>161</v>
      </c>
      <c r="M506" t="s">
        <v>57</v>
      </c>
      <c r="N506">
        <v>4</v>
      </c>
      <c r="O506">
        <v>0</v>
      </c>
      <c r="P506">
        <v>1</v>
      </c>
      <c r="Q506">
        <v>1</v>
      </c>
      <c r="R506">
        <v>-1</v>
      </c>
      <c r="S506">
        <v>0</v>
      </c>
      <c r="T506">
        <v>0</v>
      </c>
      <c r="U506">
        <v>2</v>
      </c>
      <c r="V506">
        <v>2</v>
      </c>
      <c r="W506">
        <v>4</v>
      </c>
      <c r="X506">
        <v>0</v>
      </c>
      <c r="Y506">
        <v>1</v>
      </c>
      <c r="Z506">
        <v>1</v>
      </c>
      <c r="AA506">
        <v>2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1</v>
      </c>
      <c r="AK506">
        <v>0</v>
      </c>
      <c r="AL506">
        <v>1</v>
      </c>
      <c r="AM506">
        <v>0</v>
      </c>
      <c r="AN506">
        <v>1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1</v>
      </c>
      <c r="AY506">
        <v>1</v>
      </c>
      <c r="AZ506">
        <v>1</v>
      </c>
      <c r="BA506">
        <v>0</v>
      </c>
      <c r="BB506">
        <v>1278</v>
      </c>
      <c r="BC506">
        <v>0</v>
      </c>
      <c r="BD506">
        <v>461</v>
      </c>
      <c r="BE506">
        <v>41</v>
      </c>
      <c r="BF506">
        <v>1</v>
      </c>
      <c r="BG506">
        <v>0</v>
      </c>
      <c r="BH506">
        <v>0</v>
      </c>
      <c r="BI506">
        <v>0</v>
      </c>
      <c r="BJ506">
        <v>0</v>
      </c>
      <c r="BK506">
        <v>1</v>
      </c>
      <c r="BL506">
        <v>-0.11</v>
      </c>
      <c r="BM506">
        <v>0.01</v>
      </c>
      <c r="BN506" s="3" t="str">
        <f t="shared" si="56"/>
        <v xml:space="preserve"> </v>
      </c>
      <c r="BO506" s="3" t="str">
        <f t="shared" si="57"/>
        <v xml:space="preserve"> </v>
      </c>
      <c r="BP506" s="43">
        <v>-0.9</v>
      </c>
      <c r="BQ506" s="43">
        <v>0.1</v>
      </c>
      <c r="BR506" s="43">
        <v>-0.2</v>
      </c>
      <c r="BS506" s="44">
        <f t="shared" si="61"/>
        <v>0.37215860827959557</v>
      </c>
      <c r="BT506" s="45">
        <v>-0.19917109566632668</v>
      </c>
      <c r="BU506" s="45">
        <v>0.18951483996585627</v>
      </c>
      <c r="BV506" s="45">
        <v>0.31445206357402589</v>
      </c>
      <c r="BW506" s="45">
        <v>0</v>
      </c>
      <c r="BX506" s="45">
        <v>0</v>
      </c>
      <c r="BY506" s="44">
        <f t="shared" si="62"/>
        <v>0.30479580787355548</v>
      </c>
      <c r="BZ506" s="45">
        <v>0.21634557967089982</v>
      </c>
      <c r="CA506" s="45">
        <v>0.139446818197103</v>
      </c>
      <c r="CB506" s="45">
        <v>0</v>
      </c>
      <c r="CC506" s="45">
        <v>-0.28842959746196273</v>
      </c>
      <c r="CD506" s="44">
        <f t="shared" si="63"/>
        <v>6.7362800406040091E-2</v>
      </c>
      <c r="CE506" s="46">
        <v>21.3</v>
      </c>
      <c r="CF506" s="46">
        <v>0</v>
      </c>
      <c r="CG506" s="46">
        <v>7.6833333333333336</v>
      </c>
      <c r="CH506" s="46">
        <v>28.983333333333334</v>
      </c>
      <c r="CI506" s="47">
        <v>500000</v>
      </c>
      <c r="CL506">
        <v>0.5</v>
      </c>
      <c r="CM506"/>
      <c r="CN506" s="2">
        <f t="shared" si="58"/>
        <v>-0.1</v>
      </c>
      <c r="CO506" s="2">
        <f t="shared" si="59"/>
        <v>2.935495</v>
      </c>
      <c r="CP506" s="48">
        <v>28.223633</v>
      </c>
      <c r="CQ506" s="2">
        <v>1.5605819999999999</v>
      </c>
      <c r="CR506" s="2">
        <v>5.545051</v>
      </c>
      <c r="CS506" s="2">
        <v>7.1056330000000001</v>
      </c>
      <c r="CT506" s="2">
        <v>0.45260800000000001</v>
      </c>
      <c r="CU506" s="2">
        <v>0.98296600000000001</v>
      </c>
      <c r="CV506" s="2">
        <v>-8.0000000000000007E-5</v>
      </c>
      <c r="CW506" s="2">
        <v>1.435495</v>
      </c>
      <c r="CZ506" s="49">
        <f t="shared" si="60"/>
        <v>0.97849833333333325</v>
      </c>
    </row>
    <row r="507" spans="1:104" x14ac:dyDescent="0.2">
      <c r="A507" s="31" t="s">
        <v>2569</v>
      </c>
      <c r="B507" t="s">
        <v>2159</v>
      </c>
      <c r="D507" t="s">
        <v>1677</v>
      </c>
      <c r="E507">
        <v>71</v>
      </c>
      <c r="F507">
        <v>180</v>
      </c>
      <c r="G507" t="s">
        <v>1668</v>
      </c>
      <c r="H507" t="s">
        <v>1664</v>
      </c>
      <c r="I507" t="s">
        <v>630</v>
      </c>
      <c r="J507" t="s">
        <v>631</v>
      </c>
      <c r="K507" t="s">
        <v>206</v>
      </c>
      <c r="L507" t="s">
        <v>1864</v>
      </c>
      <c r="M507" t="s">
        <v>69</v>
      </c>
      <c r="N507">
        <v>40</v>
      </c>
      <c r="O507">
        <v>7</v>
      </c>
      <c r="P507">
        <v>8</v>
      </c>
      <c r="Q507">
        <v>15</v>
      </c>
      <c r="R507">
        <v>-3</v>
      </c>
      <c r="S507">
        <v>-2</v>
      </c>
      <c r="T507">
        <v>-1</v>
      </c>
      <c r="U507">
        <v>16</v>
      </c>
      <c r="V507">
        <v>81</v>
      </c>
      <c r="W507">
        <v>46</v>
      </c>
      <c r="X507">
        <v>11</v>
      </c>
      <c r="Y507">
        <v>41</v>
      </c>
      <c r="Z507">
        <v>18</v>
      </c>
      <c r="AA507">
        <v>6</v>
      </c>
      <c r="AB507">
        <v>37</v>
      </c>
      <c r="AC507">
        <v>49</v>
      </c>
      <c r="AD507">
        <v>3.8</v>
      </c>
      <c r="AE507">
        <v>2</v>
      </c>
      <c r="AF507">
        <v>5</v>
      </c>
      <c r="AG507">
        <v>0</v>
      </c>
      <c r="AH507">
        <v>4</v>
      </c>
      <c r="AI507">
        <v>0</v>
      </c>
      <c r="AJ507">
        <v>4</v>
      </c>
      <c r="AK507">
        <v>5</v>
      </c>
      <c r="AL507">
        <v>3</v>
      </c>
      <c r="AM507">
        <v>2</v>
      </c>
      <c r="AN507">
        <v>6</v>
      </c>
      <c r="AO507">
        <v>1</v>
      </c>
      <c r="AP507">
        <v>0</v>
      </c>
      <c r="AQ507">
        <v>0</v>
      </c>
      <c r="AR507">
        <v>4</v>
      </c>
      <c r="AS507">
        <v>3</v>
      </c>
      <c r="AT507">
        <v>1</v>
      </c>
      <c r="AU507">
        <v>6</v>
      </c>
      <c r="AV507">
        <v>0</v>
      </c>
      <c r="AW507">
        <v>0</v>
      </c>
      <c r="AX507">
        <v>28</v>
      </c>
      <c r="AY507">
        <v>15</v>
      </c>
      <c r="AZ507">
        <v>16</v>
      </c>
      <c r="BA507">
        <v>0</v>
      </c>
      <c r="BB507">
        <v>25065</v>
      </c>
      <c r="BC507">
        <v>146</v>
      </c>
      <c r="BD507">
        <v>6876</v>
      </c>
      <c r="BE507">
        <v>733</v>
      </c>
      <c r="BF507">
        <v>7</v>
      </c>
      <c r="BG507">
        <v>0</v>
      </c>
      <c r="BH507">
        <v>0</v>
      </c>
      <c r="BI507">
        <v>0</v>
      </c>
      <c r="BJ507">
        <v>0</v>
      </c>
      <c r="BK507">
        <v>9</v>
      </c>
      <c r="BL507">
        <v>-0.02</v>
      </c>
      <c r="BM507">
        <v>-0.1</v>
      </c>
      <c r="BN507" s="3" t="str">
        <f t="shared" si="56"/>
        <v xml:space="preserve"> </v>
      </c>
      <c r="BO507" s="3">
        <f t="shared" si="57"/>
        <v>3.2712192279131846</v>
      </c>
      <c r="BP507" s="43">
        <v>1</v>
      </c>
      <c r="BQ507" s="43">
        <v>0.2</v>
      </c>
      <c r="BR507" s="43">
        <v>0.9</v>
      </c>
      <c r="BS507" s="44">
        <f t="shared" si="61"/>
        <v>8.4890354584342163</v>
      </c>
      <c r="BT507" s="45">
        <v>-1.3716361978863068</v>
      </c>
      <c r="BU507" s="45">
        <v>5.7329811772032038</v>
      </c>
      <c r="BV507" s="45">
        <v>-0.20547850222654376</v>
      </c>
      <c r="BW507" s="45">
        <v>-2.6185490600179599E-2</v>
      </c>
      <c r="BX507" s="45">
        <v>-1.2290337421504618</v>
      </c>
      <c r="BY507" s="44">
        <f t="shared" si="62"/>
        <v>2.9006472443397109</v>
      </c>
      <c r="BZ507" s="45">
        <v>4.5309957799444662</v>
      </c>
      <c r="CA507" s="45">
        <v>0.38720999257835176</v>
      </c>
      <c r="CB507" s="45">
        <v>0.2509443535058003</v>
      </c>
      <c r="CC507" s="45">
        <v>0.41923808806588675</v>
      </c>
      <c r="CD507" s="44">
        <f t="shared" si="63"/>
        <v>5.5883882140945049</v>
      </c>
      <c r="CE507" s="46">
        <v>417.75</v>
      </c>
      <c r="CF507" s="46">
        <v>2.4333333333333336</v>
      </c>
      <c r="CG507" s="46">
        <v>114.6</v>
      </c>
      <c r="CH507" s="46">
        <v>534.7833333333333</v>
      </c>
      <c r="CI507" s="47">
        <v>875000</v>
      </c>
      <c r="CJ507">
        <v>859951</v>
      </c>
      <c r="CK507" s="2">
        <v>49.599997999999999</v>
      </c>
      <c r="CL507">
        <v>0.63700000000000001</v>
      </c>
      <c r="CM507" s="3">
        <v>0.66249999999999998</v>
      </c>
      <c r="CN507" s="2">
        <f t="shared" si="58"/>
        <v>0.68900000000000006</v>
      </c>
      <c r="CO507" s="2">
        <f t="shared" si="59"/>
        <v>2.1622330000000001</v>
      </c>
      <c r="CP507" s="48">
        <v>50.425452999999997</v>
      </c>
      <c r="CQ507" s="2">
        <v>10.634585</v>
      </c>
      <c r="CR507" s="2">
        <v>12.550872999999999</v>
      </c>
      <c r="CS507" s="2">
        <v>23.185458000000001</v>
      </c>
      <c r="CT507" s="2">
        <v>1.465314</v>
      </c>
      <c r="CU507" s="2">
        <v>1.2119139999999999</v>
      </c>
      <c r="CV507" s="2">
        <v>-2.7496E-2</v>
      </c>
      <c r="CW507" s="2">
        <v>2.6497329999999999</v>
      </c>
      <c r="CX507" t="s">
        <v>1865</v>
      </c>
      <c r="CY507" s="2">
        <v>0.9</v>
      </c>
      <c r="CZ507" s="49">
        <f t="shared" si="60"/>
        <v>1.3832443333333333</v>
      </c>
    </row>
    <row r="508" spans="1:104" x14ac:dyDescent="0.2">
      <c r="A508" s="31" t="s">
        <v>2570</v>
      </c>
      <c r="B508" t="s">
        <v>1858</v>
      </c>
      <c r="C508" t="s">
        <v>1684</v>
      </c>
      <c r="D508" t="s">
        <v>1681</v>
      </c>
      <c r="E508">
        <v>72</v>
      </c>
      <c r="F508">
        <v>210</v>
      </c>
      <c r="G508" t="s">
        <v>1668</v>
      </c>
      <c r="I508" t="s">
        <v>75</v>
      </c>
      <c r="J508" t="s">
        <v>227</v>
      </c>
      <c r="K508" t="s">
        <v>94</v>
      </c>
      <c r="L508" t="s">
        <v>110</v>
      </c>
      <c r="M508" t="s">
        <v>57</v>
      </c>
      <c r="N508">
        <v>78</v>
      </c>
      <c r="O508">
        <v>4</v>
      </c>
      <c r="P508">
        <v>17</v>
      </c>
      <c r="Q508">
        <v>21</v>
      </c>
      <c r="R508">
        <v>17</v>
      </c>
      <c r="S508">
        <v>14</v>
      </c>
      <c r="T508">
        <v>5</v>
      </c>
      <c r="U508">
        <v>143</v>
      </c>
      <c r="V508">
        <v>117</v>
      </c>
      <c r="W508">
        <v>95</v>
      </c>
      <c r="X508">
        <v>60</v>
      </c>
      <c r="Y508">
        <v>53</v>
      </c>
      <c r="Z508">
        <v>26</v>
      </c>
      <c r="AA508">
        <v>17</v>
      </c>
      <c r="AB508">
        <v>0</v>
      </c>
      <c r="AC508">
        <v>1</v>
      </c>
      <c r="AD508">
        <v>0</v>
      </c>
      <c r="AE508">
        <v>4</v>
      </c>
      <c r="AF508">
        <v>0</v>
      </c>
      <c r="AG508">
        <v>0</v>
      </c>
      <c r="AH508">
        <v>16</v>
      </c>
      <c r="AI508">
        <v>0</v>
      </c>
      <c r="AJ508">
        <v>1</v>
      </c>
      <c r="AK508">
        <v>10</v>
      </c>
      <c r="AL508">
        <v>7</v>
      </c>
      <c r="AM508">
        <v>5</v>
      </c>
      <c r="AN508">
        <v>12</v>
      </c>
      <c r="AO508">
        <v>0</v>
      </c>
      <c r="AP508">
        <v>0</v>
      </c>
      <c r="AQ508">
        <v>0</v>
      </c>
      <c r="AR508">
        <v>3</v>
      </c>
      <c r="AS508">
        <v>1</v>
      </c>
      <c r="AT508">
        <v>0</v>
      </c>
      <c r="AU508">
        <v>4</v>
      </c>
      <c r="AV508">
        <v>0</v>
      </c>
      <c r="AW508">
        <v>0</v>
      </c>
      <c r="AX508">
        <v>69</v>
      </c>
      <c r="AY508">
        <v>7</v>
      </c>
      <c r="AZ508">
        <v>59</v>
      </c>
      <c r="BA508">
        <v>14</v>
      </c>
      <c r="BB508">
        <v>64186</v>
      </c>
      <c r="BC508">
        <v>6504</v>
      </c>
      <c r="BD508">
        <v>4937</v>
      </c>
      <c r="BE508">
        <v>1580</v>
      </c>
      <c r="BF508">
        <v>34</v>
      </c>
      <c r="BG508">
        <v>13</v>
      </c>
      <c r="BH508">
        <v>1</v>
      </c>
      <c r="BI508">
        <v>0</v>
      </c>
      <c r="BJ508">
        <v>0</v>
      </c>
      <c r="BK508">
        <v>9</v>
      </c>
      <c r="BL508">
        <v>-0.12</v>
      </c>
      <c r="BM508">
        <v>0.12</v>
      </c>
      <c r="BN508" s="3">
        <f t="shared" si="56"/>
        <v>3.8740606606514758</v>
      </c>
      <c r="BO508" s="3">
        <f t="shared" si="57"/>
        <v>3.8835432074651939</v>
      </c>
      <c r="BP508" s="43">
        <v>11.1</v>
      </c>
      <c r="BQ508" s="43">
        <v>0.8</v>
      </c>
      <c r="BR508" s="43">
        <v>5.4</v>
      </c>
      <c r="BS508" s="44">
        <f t="shared" si="61"/>
        <v>30.494553</v>
      </c>
      <c r="BT508" s="28">
        <v>14.733832</v>
      </c>
      <c r="BU508" s="28">
        <v>-0.48444500000000001</v>
      </c>
      <c r="BV508" s="28">
        <v>1.0506610000000001</v>
      </c>
      <c r="BW508" s="28">
        <v>1.6785000000000001E-2</v>
      </c>
      <c r="BX508" s="28">
        <v>-0.72509299999999999</v>
      </c>
      <c r="BY508" s="44">
        <f t="shared" si="62"/>
        <v>14.59174</v>
      </c>
      <c r="BZ508" s="28">
        <v>20.691362999999999</v>
      </c>
      <c r="CA508" s="28">
        <v>-2.7959999999999999E-2</v>
      </c>
      <c r="CB508" s="28">
        <v>4.3140770000000002</v>
      </c>
      <c r="CC508" s="28">
        <v>-9.0746669999999998</v>
      </c>
      <c r="CD508" s="44">
        <f t="shared" si="63"/>
        <v>15.902813</v>
      </c>
      <c r="CE508" s="28">
        <v>1069.7666670000001</v>
      </c>
      <c r="CF508" s="28">
        <v>108.4</v>
      </c>
      <c r="CG508" s="28">
        <v>82.283332999999999</v>
      </c>
      <c r="CH508" s="50">
        <v>1260.45</v>
      </c>
      <c r="CI508" s="51">
        <v>800000</v>
      </c>
      <c r="CJ508">
        <v>2316045</v>
      </c>
      <c r="CK508" s="2">
        <v>55.150002000000001</v>
      </c>
      <c r="CL508">
        <v>0.8</v>
      </c>
      <c r="CM508" s="3">
        <v>1.55</v>
      </c>
      <c r="CN508" s="2">
        <f t="shared" si="58"/>
        <v>5.3</v>
      </c>
      <c r="CO508" s="2">
        <f t="shared" si="59"/>
        <v>2.5534989999999995</v>
      </c>
      <c r="CP508" s="48">
        <v>66.902794</v>
      </c>
      <c r="CQ508" s="2">
        <v>4.4931469999999996</v>
      </c>
      <c r="CR508" s="2">
        <v>15.311146000000001</v>
      </c>
      <c r="CS508" s="2">
        <v>19.804293000000001</v>
      </c>
      <c r="CT508" s="2">
        <v>1.9104760000000001</v>
      </c>
      <c r="CU508" s="2">
        <v>3.8696860000000002</v>
      </c>
      <c r="CV508" s="2">
        <v>-7.6662999999999995E-2</v>
      </c>
      <c r="CW508" s="2">
        <v>5.7034989999999999</v>
      </c>
      <c r="CX508" t="s">
        <v>110</v>
      </c>
      <c r="CY508" s="2">
        <v>1.6</v>
      </c>
      <c r="CZ508" s="49">
        <f t="shared" si="60"/>
        <v>2.4011663333333333</v>
      </c>
    </row>
    <row r="509" spans="1:104" x14ac:dyDescent="0.2">
      <c r="A509" s="31" t="s">
        <v>2441</v>
      </c>
      <c r="B509" t="s">
        <v>2571</v>
      </c>
      <c r="C509" t="s">
        <v>1680</v>
      </c>
      <c r="D509" t="s">
        <v>1681</v>
      </c>
      <c r="E509">
        <v>72</v>
      </c>
      <c r="F509">
        <v>188</v>
      </c>
      <c r="G509" t="s">
        <v>1663</v>
      </c>
      <c r="I509" t="s">
        <v>587</v>
      </c>
      <c r="J509" t="s">
        <v>588</v>
      </c>
      <c r="K509" t="s">
        <v>110</v>
      </c>
      <c r="M509" t="s">
        <v>69</v>
      </c>
      <c r="N509">
        <v>81</v>
      </c>
      <c r="O509">
        <v>13</v>
      </c>
      <c r="P509">
        <v>32</v>
      </c>
      <c r="Q509">
        <v>45</v>
      </c>
      <c r="R509">
        <v>-2</v>
      </c>
      <c r="S509">
        <v>-5</v>
      </c>
      <c r="T509">
        <v>1</v>
      </c>
      <c r="U509">
        <v>92</v>
      </c>
      <c r="V509">
        <v>165</v>
      </c>
      <c r="W509">
        <v>75</v>
      </c>
      <c r="X509">
        <v>37</v>
      </c>
      <c r="Y509">
        <v>84</v>
      </c>
      <c r="Z509">
        <v>44</v>
      </c>
      <c r="AA509">
        <v>41</v>
      </c>
      <c r="AB509">
        <v>673</v>
      </c>
      <c r="AC509">
        <v>571</v>
      </c>
      <c r="AD509">
        <v>26.1</v>
      </c>
      <c r="AE509">
        <v>8</v>
      </c>
      <c r="AF509">
        <v>4</v>
      </c>
      <c r="AG509">
        <v>1</v>
      </c>
      <c r="AH509">
        <v>27</v>
      </c>
      <c r="AI509">
        <v>0</v>
      </c>
      <c r="AJ509">
        <v>5</v>
      </c>
      <c r="AK509">
        <v>16</v>
      </c>
      <c r="AL509">
        <v>16</v>
      </c>
      <c r="AM509">
        <v>8</v>
      </c>
      <c r="AN509">
        <v>24</v>
      </c>
      <c r="AO509">
        <v>2</v>
      </c>
      <c r="AP509">
        <v>0</v>
      </c>
      <c r="AQ509">
        <v>1</v>
      </c>
      <c r="AR509">
        <v>6</v>
      </c>
      <c r="AS509">
        <v>7</v>
      </c>
      <c r="AT509">
        <v>2</v>
      </c>
      <c r="AU509">
        <v>11</v>
      </c>
      <c r="AV509">
        <v>0</v>
      </c>
      <c r="AW509">
        <v>0</v>
      </c>
      <c r="AX509">
        <v>71</v>
      </c>
      <c r="AY509">
        <v>16</v>
      </c>
      <c r="AZ509">
        <v>92</v>
      </c>
      <c r="BA509">
        <v>35</v>
      </c>
      <c r="BB509">
        <v>62628</v>
      </c>
      <c r="BC509">
        <v>11262</v>
      </c>
      <c r="BD509">
        <v>7928</v>
      </c>
      <c r="BE509">
        <v>1832</v>
      </c>
      <c r="BF509">
        <v>40</v>
      </c>
      <c r="BG509">
        <v>2</v>
      </c>
      <c r="BH509">
        <v>0</v>
      </c>
      <c r="BI509">
        <v>0</v>
      </c>
      <c r="BJ509">
        <v>0</v>
      </c>
      <c r="BK509">
        <v>16</v>
      </c>
      <c r="BL509">
        <v>0</v>
      </c>
      <c r="BM509">
        <v>0.08</v>
      </c>
      <c r="BN509" s="3">
        <f t="shared" si="56"/>
        <v>5.2266915800766087</v>
      </c>
      <c r="BO509" s="3">
        <f t="shared" si="57"/>
        <v>4.1294524837351059</v>
      </c>
      <c r="BP509" s="43">
        <v>3.9</v>
      </c>
      <c r="BQ509" s="43">
        <v>2.5</v>
      </c>
      <c r="BR509" s="43">
        <v>2.7</v>
      </c>
      <c r="BS509" s="44">
        <f t="shared" si="61"/>
        <v>26.545752999999998</v>
      </c>
      <c r="BT509" s="28">
        <v>13.057010999999999</v>
      </c>
      <c r="BU509" s="28">
        <v>3.74641</v>
      </c>
      <c r="BV509" s="28">
        <v>0.52801399999999998</v>
      </c>
      <c r="BW509" s="28">
        <v>-1.4041920000000001</v>
      </c>
      <c r="BX509" s="28">
        <v>0</v>
      </c>
      <c r="BY509" s="44">
        <f t="shared" si="62"/>
        <v>15.927242999999999</v>
      </c>
      <c r="BZ509" s="28">
        <v>12.044107</v>
      </c>
      <c r="CA509" s="28">
        <v>1.1675489999999999</v>
      </c>
      <c r="CB509" s="28">
        <v>7.4943439999999999</v>
      </c>
      <c r="CC509" s="28">
        <v>-10.087490000000001</v>
      </c>
      <c r="CD509" s="44">
        <f t="shared" si="63"/>
        <v>10.618509999999999</v>
      </c>
      <c r="CE509" s="28">
        <v>1382.8218859999999</v>
      </c>
      <c r="CF509" s="28">
        <v>248.37070700000001</v>
      </c>
      <c r="CG509" s="28">
        <v>173.21111099999999</v>
      </c>
      <c r="CH509" s="50">
        <v>1804.4037040000001</v>
      </c>
      <c r="CI509" s="51">
        <v>900000</v>
      </c>
      <c r="CJ509">
        <v>961197</v>
      </c>
      <c r="CK509" s="2">
        <v>35.911110000000001</v>
      </c>
      <c r="CL509">
        <v>0.9</v>
      </c>
      <c r="CM509" s="2"/>
      <c r="CN509" s="2">
        <f t="shared" si="58"/>
        <v>4</v>
      </c>
      <c r="CO509" s="2">
        <f t="shared" si="59"/>
        <v>6.0285789999999997</v>
      </c>
      <c r="CP509" s="48">
        <v>68.332504</v>
      </c>
      <c r="CQ509" s="2">
        <v>11.333019999999999</v>
      </c>
      <c r="CR509" s="2">
        <v>22.540368999999998</v>
      </c>
      <c r="CS509" s="2">
        <v>33.873389000000003</v>
      </c>
      <c r="CT509" s="2">
        <v>2.4969359999999998</v>
      </c>
      <c r="CU509" s="2">
        <v>2.020975</v>
      </c>
      <c r="CV509" s="2">
        <v>1.0668E-2</v>
      </c>
      <c r="CW509" s="2">
        <v>4.5285789999999997</v>
      </c>
      <c r="CY509" s="2"/>
      <c r="CZ509" s="49">
        <f t="shared" si="60"/>
        <v>2.0095263333333335</v>
      </c>
    </row>
    <row r="510" spans="1:104" x14ac:dyDescent="0.2">
      <c r="A510" s="31" t="s">
        <v>2572</v>
      </c>
      <c r="B510" t="s">
        <v>2573</v>
      </c>
      <c r="C510" t="s">
        <v>1680</v>
      </c>
      <c r="D510" t="s">
        <v>1681</v>
      </c>
      <c r="E510">
        <v>74</v>
      </c>
      <c r="F510">
        <v>220</v>
      </c>
      <c r="G510" t="s">
        <v>1663</v>
      </c>
      <c r="I510" t="s">
        <v>547</v>
      </c>
      <c r="J510" t="s">
        <v>548</v>
      </c>
      <c r="K510" t="s">
        <v>84</v>
      </c>
      <c r="L510" t="s">
        <v>84</v>
      </c>
      <c r="M510" t="s">
        <v>48</v>
      </c>
      <c r="N510">
        <v>77</v>
      </c>
      <c r="O510">
        <v>14</v>
      </c>
      <c r="P510">
        <v>12</v>
      </c>
      <c r="Q510">
        <v>26</v>
      </c>
      <c r="R510">
        <v>0</v>
      </c>
      <c r="S510">
        <v>5</v>
      </c>
      <c r="T510">
        <v>4</v>
      </c>
      <c r="U510">
        <v>133</v>
      </c>
      <c r="V510">
        <v>159</v>
      </c>
      <c r="W510">
        <v>126</v>
      </c>
      <c r="X510">
        <v>41</v>
      </c>
      <c r="Y510">
        <v>63</v>
      </c>
      <c r="Z510">
        <v>53</v>
      </c>
      <c r="AA510">
        <v>24</v>
      </c>
      <c r="AB510">
        <v>11</v>
      </c>
      <c r="AC510">
        <v>25</v>
      </c>
      <c r="AD510">
        <v>0.8</v>
      </c>
      <c r="AE510">
        <v>13</v>
      </c>
      <c r="AF510">
        <v>0</v>
      </c>
      <c r="AG510">
        <v>1</v>
      </c>
      <c r="AH510">
        <v>12</v>
      </c>
      <c r="AI510">
        <v>0</v>
      </c>
      <c r="AJ510">
        <v>0</v>
      </c>
      <c r="AK510">
        <v>9</v>
      </c>
      <c r="AL510">
        <v>3</v>
      </c>
      <c r="AM510">
        <v>4</v>
      </c>
      <c r="AN510">
        <v>8</v>
      </c>
      <c r="AO510">
        <v>3</v>
      </c>
      <c r="AP510">
        <v>0</v>
      </c>
      <c r="AQ510">
        <v>2</v>
      </c>
      <c r="AR510">
        <v>8</v>
      </c>
      <c r="AS510">
        <v>6</v>
      </c>
      <c r="AT510">
        <v>3</v>
      </c>
      <c r="AU510">
        <v>11</v>
      </c>
      <c r="AV510">
        <v>2</v>
      </c>
      <c r="AW510">
        <v>0</v>
      </c>
      <c r="AX510">
        <v>39</v>
      </c>
      <c r="AY510">
        <v>0</v>
      </c>
      <c r="AZ510">
        <v>66</v>
      </c>
      <c r="BA510">
        <v>27</v>
      </c>
      <c r="BB510">
        <v>58072</v>
      </c>
      <c r="BC510">
        <v>11949</v>
      </c>
      <c r="BD510">
        <v>963</v>
      </c>
      <c r="BE510">
        <v>1689</v>
      </c>
      <c r="BF510">
        <v>43</v>
      </c>
      <c r="BG510">
        <v>5</v>
      </c>
      <c r="BH510">
        <v>2</v>
      </c>
      <c r="BI510">
        <v>0</v>
      </c>
      <c r="BJ510">
        <v>0</v>
      </c>
      <c r="BK510">
        <v>16</v>
      </c>
      <c r="BL510">
        <v>0.01</v>
      </c>
      <c r="BM510">
        <v>-0.04</v>
      </c>
      <c r="BN510" s="3">
        <f t="shared" si="56"/>
        <v>3.9875701238460182</v>
      </c>
      <c r="BO510" s="3" t="str">
        <f t="shared" si="57"/>
        <v xml:space="preserve"> </v>
      </c>
      <c r="BP510" s="43">
        <v>-2.5</v>
      </c>
      <c r="BQ510" s="43">
        <v>0.4</v>
      </c>
      <c r="BR510" s="43">
        <v>0.7</v>
      </c>
      <c r="BS510" s="44">
        <f t="shared" si="61"/>
        <v>9.3530617665151041</v>
      </c>
      <c r="BT510" s="45">
        <v>12.787249010743345</v>
      </c>
      <c r="BU510" s="45">
        <v>-0.83968166624366469</v>
      </c>
      <c r="BV510" s="45">
        <v>-0.19174556835627765</v>
      </c>
      <c r="BW510" s="45">
        <v>-0.60336488977358216</v>
      </c>
      <c r="BX510" s="45">
        <v>0</v>
      </c>
      <c r="BY510" s="44">
        <f t="shared" si="62"/>
        <v>11.152456886369821</v>
      </c>
      <c r="BZ510" s="45">
        <v>7.3605110702902525</v>
      </c>
      <c r="CA510" s="45">
        <v>6.7658979129056315E-2</v>
      </c>
      <c r="CB510" s="45">
        <v>4.4399224818156435</v>
      </c>
      <c r="CC510" s="45">
        <v>-13.667487651089671</v>
      </c>
      <c r="CD510" s="44">
        <f t="shared" si="63"/>
        <v>-1.7993951198547169</v>
      </c>
      <c r="CE510" s="46">
        <v>967.86666666666656</v>
      </c>
      <c r="CF510" s="46">
        <v>199.15000000000003</v>
      </c>
      <c r="CG510" s="46">
        <v>16.05</v>
      </c>
      <c r="CH510" s="46">
        <v>1183.0666666666666</v>
      </c>
      <c r="CI510" s="47">
        <v>2000000</v>
      </c>
      <c r="CJ510">
        <v>222158</v>
      </c>
      <c r="CK510" s="2">
        <v>27.299999</v>
      </c>
      <c r="CL510">
        <v>1.75</v>
      </c>
      <c r="CM510" s="3">
        <v>1.75</v>
      </c>
      <c r="CN510" s="2">
        <f t="shared" si="58"/>
        <v>-2.65</v>
      </c>
      <c r="CO510" s="2">
        <f t="shared" si="59"/>
        <v>-1.3954409999999999</v>
      </c>
      <c r="CP510" s="48">
        <v>60.481811999999998</v>
      </c>
      <c r="CQ510" s="2">
        <v>10.190004999999999</v>
      </c>
      <c r="CR510" s="2">
        <v>11.110467999999999</v>
      </c>
      <c r="CS510" s="2">
        <v>21.300473</v>
      </c>
      <c r="CT510" s="2">
        <v>1.160166</v>
      </c>
      <c r="CU510" s="2">
        <v>1.1963200000000001</v>
      </c>
      <c r="CV510" s="2">
        <v>-1.9269999999999999E-3</v>
      </c>
      <c r="CW510" s="2">
        <v>2.3545590000000001</v>
      </c>
      <c r="CX510" t="s">
        <v>84</v>
      </c>
      <c r="CY510" s="2">
        <v>2</v>
      </c>
      <c r="CZ510" s="49">
        <f t="shared" si="60"/>
        <v>1.284853</v>
      </c>
    </row>
    <row r="511" spans="1:104" x14ac:dyDescent="0.2">
      <c r="A511" s="31" t="s">
        <v>2574</v>
      </c>
      <c r="B511" t="s">
        <v>1774</v>
      </c>
      <c r="C511" t="s">
        <v>1745</v>
      </c>
      <c r="D511" t="s">
        <v>1681</v>
      </c>
      <c r="E511">
        <v>72</v>
      </c>
      <c r="F511">
        <v>221</v>
      </c>
      <c r="G511" t="s">
        <v>1668</v>
      </c>
      <c r="I511" t="s">
        <v>182</v>
      </c>
      <c r="J511" t="s">
        <v>183</v>
      </c>
      <c r="K511" t="s">
        <v>115</v>
      </c>
      <c r="L511" t="s">
        <v>94</v>
      </c>
      <c r="M511" t="s">
        <v>57</v>
      </c>
      <c r="N511">
        <v>75</v>
      </c>
      <c r="O511">
        <v>5</v>
      </c>
      <c r="P511">
        <v>15</v>
      </c>
      <c r="Q511">
        <v>20</v>
      </c>
      <c r="R511">
        <v>-10</v>
      </c>
      <c r="S511">
        <v>1</v>
      </c>
      <c r="T511">
        <v>0</v>
      </c>
      <c r="U511">
        <v>40</v>
      </c>
      <c r="V511">
        <v>120</v>
      </c>
      <c r="W511">
        <v>83</v>
      </c>
      <c r="X511">
        <v>128</v>
      </c>
      <c r="Y511">
        <v>64</v>
      </c>
      <c r="Z511">
        <v>20</v>
      </c>
      <c r="AA511">
        <v>20</v>
      </c>
      <c r="AB511">
        <v>0</v>
      </c>
      <c r="AC511">
        <v>0</v>
      </c>
      <c r="AD511">
        <v>0</v>
      </c>
      <c r="AE511">
        <v>4</v>
      </c>
      <c r="AF511">
        <v>0</v>
      </c>
      <c r="AG511">
        <v>1</v>
      </c>
      <c r="AH511">
        <v>9</v>
      </c>
      <c r="AI511">
        <v>1</v>
      </c>
      <c r="AJ511">
        <v>5</v>
      </c>
      <c r="AK511">
        <v>8</v>
      </c>
      <c r="AL511">
        <v>7</v>
      </c>
      <c r="AM511">
        <v>7</v>
      </c>
      <c r="AN511">
        <v>8</v>
      </c>
      <c r="AO511">
        <v>2</v>
      </c>
      <c r="AP511">
        <v>0</v>
      </c>
      <c r="AQ511">
        <v>0</v>
      </c>
      <c r="AR511">
        <v>4</v>
      </c>
      <c r="AS511">
        <v>1</v>
      </c>
      <c r="AT511">
        <v>1</v>
      </c>
      <c r="AU511">
        <v>4</v>
      </c>
      <c r="AV511">
        <v>0</v>
      </c>
      <c r="AW511">
        <v>0</v>
      </c>
      <c r="AX511">
        <v>54</v>
      </c>
      <c r="AY511">
        <v>11</v>
      </c>
      <c r="AZ511">
        <v>73</v>
      </c>
      <c r="BA511">
        <v>20</v>
      </c>
      <c r="BB511">
        <v>74455</v>
      </c>
      <c r="BC511">
        <v>9159</v>
      </c>
      <c r="BD511">
        <v>10384</v>
      </c>
      <c r="BE511">
        <v>2285</v>
      </c>
      <c r="BF511">
        <v>20</v>
      </c>
      <c r="BG511">
        <v>0</v>
      </c>
      <c r="BH511">
        <v>0</v>
      </c>
      <c r="BI511">
        <v>0</v>
      </c>
      <c r="BJ511">
        <v>0</v>
      </c>
      <c r="BK511">
        <v>8</v>
      </c>
      <c r="BL511">
        <v>0.02</v>
      </c>
      <c r="BM511">
        <v>0.02</v>
      </c>
      <c r="BN511" s="3">
        <f t="shared" si="56"/>
        <v>3.7770457463111731</v>
      </c>
      <c r="BO511" s="3">
        <f t="shared" si="57"/>
        <v>2.4878881453818655</v>
      </c>
      <c r="BP511" s="43">
        <v>-3.9</v>
      </c>
      <c r="BQ511" s="43">
        <v>0.8</v>
      </c>
      <c r="BR511" s="43">
        <v>1.4</v>
      </c>
      <c r="BS511" s="44">
        <f t="shared" si="61"/>
        <v>46.406688000000003</v>
      </c>
      <c r="BT511" s="28">
        <v>7.8704210000000003</v>
      </c>
      <c r="BU511" s="28">
        <v>-2.3946019999999999</v>
      </c>
      <c r="BV511" s="28">
        <v>-2.2900740000000002</v>
      </c>
      <c r="BW511" s="28">
        <v>1.9466619999999999</v>
      </c>
      <c r="BX511" s="28">
        <v>0</v>
      </c>
      <c r="BY511" s="44">
        <f t="shared" si="62"/>
        <v>5.1324070000000006</v>
      </c>
      <c r="BZ511" s="28">
        <v>26.064513999999999</v>
      </c>
      <c r="CA511" s="28">
        <v>2.1779380000000002</v>
      </c>
      <c r="CB511" s="28">
        <v>7.4391759999999998</v>
      </c>
      <c r="CC511" s="28">
        <v>5.5926530000000003</v>
      </c>
      <c r="CD511" s="44">
        <f t="shared" si="63"/>
        <v>41.274281000000002</v>
      </c>
      <c r="CE511" s="28">
        <v>1240.916667</v>
      </c>
      <c r="CF511" s="28">
        <v>152.65</v>
      </c>
      <c r="CG511" s="28">
        <v>173.066667</v>
      </c>
      <c r="CH511" s="50">
        <v>1566.633333</v>
      </c>
      <c r="CI511" s="51">
        <v>3916666.6666669999</v>
      </c>
      <c r="CJ511">
        <v>3282874</v>
      </c>
      <c r="CK511" s="2">
        <v>66.236000000000004</v>
      </c>
      <c r="CL511">
        <v>3.95</v>
      </c>
      <c r="CM511" s="2">
        <v>3.3</v>
      </c>
      <c r="CN511" s="2">
        <f t="shared" si="58"/>
        <v>-8.1500000000000021</v>
      </c>
      <c r="CO511" s="2">
        <f t="shared" si="59"/>
        <v>-3.6024809999999983</v>
      </c>
      <c r="CP511" s="48">
        <v>64.658446999999995</v>
      </c>
      <c r="CQ511" s="2">
        <v>4.5100670000000003</v>
      </c>
      <c r="CR511" s="2">
        <v>15.4527</v>
      </c>
      <c r="CS511" s="2">
        <v>19.962766999999999</v>
      </c>
      <c r="CT511" s="2">
        <v>1.612741</v>
      </c>
      <c r="CU511" s="2">
        <v>3.1882239999999999</v>
      </c>
      <c r="CV511" s="2">
        <v>-3.447E-3</v>
      </c>
      <c r="CW511" s="2">
        <v>4.7975190000000003</v>
      </c>
      <c r="CX511" t="s">
        <v>94</v>
      </c>
      <c r="CY511" s="2">
        <v>3.3</v>
      </c>
      <c r="CZ511" s="49">
        <f t="shared" si="60"/>
        <v>2.0991730000000004</v>
      </c>
    </row>
    <row r="512" spans="1:104" x14ac:dyDescent="0.2">
      <c r="A512" s="31" t="s">
        <v>2575</v>
      </c>
      <c r="B512" t="s">
        <v>2576</v>
      </c>
      <c r="C512" t="s">
        <v>1684</v>
      </c>
      <c r="D512" t="s">
        <v>1681</v>
      </c>
      <c r="E512">
        <v>71</v>
      </c>
      <c r="F512">
        <v>181</v>
      </c>
      <c r="G512" t="s">
        <v>1663</v>
      </c>
      <c r="I512" t="s">
        <v>88</v>
      </c>
      <c r="J512" t="s">
        <v>1131</v>
      </c>
      <c r="K512" t="s">
        <v>163</v>
      </c>
      <c r="L512" t="s">
        <v>77</v>
      </c>
      <c r="M512" t="s">
        <v>69</v>
      </c>
      <c r="N512">
        <v>81</v>
      </c>
      <c r="O512">
        <v>16</v>
      </c>
      <c r="P512">
        <v>15</v>
      </c>
      <c r="Q512">
        <v>31</v>
      </c>
      <c r="R512">
        <v>3</v>
      </c>
      <c r="S512">
        <v>3</v>
      </c>
      <c r="T512">
        <v>-2</v>
      </c>
      <c r="U512">
        <v>32</v>
      </c>
      <c r="V512">
        <v>111</v>
      </c>
      <c r="W512">
        <v>33</v>
      </c>
      <c r="X512">
        <v>15</v>
      </c>
      <c r="Y512">
        <v>46</v>
      </c>
      <c r="Z512">
        <v>34</v>
      </c>
      <c r="AA512">
        <v>20</v>
      </c>
      <c r="AB512">
        <v>204</v>
      </c>
      <c r="AC512">
        <v>246</v>
      </c>
      <c r="AD512">
        <v>9.9</v>
      </c>
      <c r="AE512">
        <v>13</v>
      </c>
      <c r="AF512">
        <v>3</v>
      </c>
      <c r="AG512">
        <v>0</v>
      </c>
      <c r="AH512">
        <v>11</v>
      </c>
      <c r="AI512">
        <v>0</v>
      </c>
      <c r="AJ512">
        <v>4</v>
      </c>
      <c r="AK512">
        <v>9</v>
      </c>
      <c r="AL512">
        <v>6</v>
      </c>
      <c r="AM512">
        <v>4</v>
      </c>
      <c r="AN512">
        <v>11</v>
      </c>
      <c r="AO512">
        <v>4</v>
      </c>
      <c r="AP512">
        <v>0</v>
      </c>
      <c r="AQ512">
        <v>4</v>
      </c>
      <c r="AR512">
        <v>7</v>
      </c>
      <c r="AS512">
        <v>9</v>
      </c>
      <c r="AT512">
        <v>6</v>
      </c>
      <c r="AU512">
        <v>10</v>
      </c>
      <c r="AV512">
        <v>0</v>
      </c>
      <c r="AW512">
        <v>0</v>
      </c>
      <c r="AX512">
        <v>44</v>
      </c>
      <c r="AY512">
        <v>9</v>
      </c>
      <c r="AZ512">
        <v>35</v>
      </c>
      <c r="BA512">
        <v>3</v>
      </c>
      <c r="BB512">
        <v>55820</v>
      </c>
      <c r="BC512">
        <v>2447</v>
      </c>
      <c r="BD512">
        <v>10798</v>
      </c>
      <c r="BE512">
        <v>1464</v>
      </c>
      <c r="BF512">
        <v>16</v>
      </c>
      <c r="BG512">
        <v>0</v>
      </c>
      <c r="BH512">
        <v>0</v>
      </c>
      <c r="BI512">
        <v>0</v>
      </c>
      <c r="BJ512">
        <v>0</v>
      </c>
      <c r="BK512">
        <v>13</v>
      </c>
      <c r="BL512">
        <v>-0.08</v>
      </c>
      <c r="BM512">
        <v>0.04</v>
      </c>
      <c r="BN512" s="3">
        <f t="shared" si="56"/>
        <v>2.6988367800816944</v>
      </c>
      <c r="BO512" s="3">
        <f t="shared" si="57"/>
        <v>2.5400609704585206</v>
      </c>
      <c r="BP512" s="43">
        <v>3.2</v>
      </c>
      <c r="BQ512" s="43">
        <v>2.2999999999999998</v>
      </c>
      <c r="BR512" s="43">
        <v>1.8</v>
      </c>
      <c r="BS512" s="44">
        <f t="shared" si="61"/>
        <v>26.929544999999997</v>
      </c>
      <c r="BT512" s="28">
        <v>12.293046</v>
      </c>
      <c r="BU512" s="28">
        <v>-1.303337</v>
      </c>
      <c r="BV512" s="28">
        <v>-1.344252</v>
      </c>
      <c r="BW512" s="28">
        <v>-0.45902100000000001</v>
      </c>
      <c r="BX512" s="28">
        <v>-0.72509299999999999</v>
      </c>
      <c r="BY512" s="44">
        <f t="shared" si="62"/>
        <v>8.4613430000000012</v>
      </c>
      <c r="BZ512" s="28">
        <v>13.166331</v>
      </c>
      <c r="CA512" s="28">
        <v>0.30021599999999998</v>
      </c>
      <c r="CB512" s="28">
        <v>2.980283</v>
      </c>
      <c r="CC512" s="28">
        <v>2.0213719999999999</v>
      </c>
      <c r="CD512" s="44">
        <f t="shared" si="63"/>
        <v>18.468201999999998</v>
      </c>
      <c r="CE512" s="28">
        <v>930.33333300000004</v>
      </c>
      <c r="CF512" s="28">
        <v>40.783332999999999</v>
      </c>
      <c r="CG512" s="28">
        <v>179.966667</v>
      </c>
      <c r="CH512" s="50">
        <v>1151.083333</v>
      </c>
      <c r="CI512" s="51">
        <v>2750000</v>
      </c>
      <c r="CJ512">
        <v>3052247</v>
      </c>
      <c r="CK512" s="2">
        <v>57.374073000000003</v>
      </c>
      <c r="CL512">
        <v>2.75</v>
      </c>
      <c r="CM512" s="3">
        <v>1.5</v>
      </c>
      <c r="CN512" s="2">
        <f t="shared" si="58"/>
        <v>-2.6500000000000004</v>
      </c>
      <c r="CO512" s="2">
        <f t="shared" si="59"/>
        <v>0.73594399999999993</v>
      </c>
      <c r="CP512" s="48">
        <v>62.624389999999998</v>
      </c>
      <c r="CQ512" s="2">
        <v>11.791802000000001</v>
      </c>
      <c r="CR512" s="2">
        <v>14.152535</v>
      </c>
      <c r="CS512" s="2">
        <v>25.944337999999998</v>
      </c>
      <c r="CT512" s="2">
        <v>2.3022879999999999</v>
      </c>
      <c r="CU512" s="2">
        <v>1.4420820000000001</v>
      </c>
      <c r="CV512" s="2">
        <v>-8.4259999999999995E-3</v>
      </c>
      <c r="CW512" s="2">
        <v>3.7359439999999999</v>
      </c>
      <c r="CX512" t="s">
        <v>77</v>
      </c>
      <c r="CY512" s="2">
        <v>1.5</v>
      </c>
      <c r="CZ512" s="49">
        <f t="shared" si="60"/>
        <v>1.7453146666666666</v>
      </c>
    </row>
    <row r="513" spans="1:104" x14ac:dyDescent="0.2">
      <c r="A513" s="31" t="s">
        <v>2577</v>
      </c>
      <c r="B513" t="s">
        <v>2578</v>
      </c>
      <c r="C513" t="s">
        <v>2179</v>
      </c>
      <c r="D513" t="s">
        <v>1740</v>
      </c>
      <c r="E513">
        <v>76</v>
      </c>
      <c r="F513">
        <v>210</v>
      </c>
      <c r="G513" t="s">
        <v>1741</v>
      </c>
      <c r="H513" t="s">
        <v>1742</v>
      </c>
      <c r="I513" t="s">
        <v>1132</v>
      </c>
      <c r="J513" t="s">
        <v>1133</v>
      </c>
      <c r="K513" t="s">
        <v>77</v>
      </c>
      <c r="L513" t="s">
        <v>77</v>
      </c>
      <c r="M513" t="s">
        <v>57</v>
      </c>
      <c r="N513">
        <v>72</v>
      </c>
      <c r="O513">
        <v>3</v>
      </c>
      <c r="P513">
        <v>10</v>
      </c>
      <c r="Q513">
        <v>13</v>
      </c>
      <c r="R513">
        <v>4</v>
      </c>
      <c r="S513">
        <v>-2</v>
      </c>
      <c r="T513">
        <v>9</v>
      </c>
      <c r="U513">
        <v>77</v>
      </c>
      <c r="V513">
        <v>50</v>
      </c>
      <c r="W513">
        <v>111</v>
      </c>
      <c r="X513">
        <v>98</v>
      </c>
      <c r="Y513">
        <v>28</v>
      </c>
      <c r="Z513">
        <v>32</v>
      </c>
      <c r="AA513">
        <v>20</v>
      </c>
      <c r="AB513">
        <v>0</v>
      </c>
      <c r="AC513">
        <v>0</v>
      </c>
      <c r="AD513">
        <v>0</v>
      </c>
      <c r="AE513">
        <v>3</v>
      </c>
      <c r="AF513">
        <v>0</v>
      </c>
      <c r="AG513">
        <v>0</v>
      </c>
      <c r="AH513">
        <v>10</v>
      </c>
      <c r="AI513">
        <v>0</v>
      </c>
      <c r="AJ513">
        <v>0</v>
      </c>
      <c r="AK513">
        <v>6</v>
      </c>
      <c r="AL513">
        <v>4</v>
      </c>
      <c r="AM513">
        <v>6</v>
      </c>
      <c r="AN513">
        <v>4</v>
      </c>
      <c r="AO513">
        <v>0</v>
      </c>
      <c r="AP513">
        <v>1</v>
      </c>
      <c r="AQ513">
        <v>1</v>
      </c>
      <c r="AR513">
        <v>1</v>
      </c>
      <c r="AS513">
        <v>2</v>
      </c>
      <c r="AT513">
        <v>1</v>
      </c>
      <c r="AU513">
        <v>2</v>
      </c>
      <c r="AV513">
        <v>0</v>
      </c>
      <c r="AW513">
        <v>0</v>
      </c>
      <c r="AX513">
        <v>48</v>
      </c>
      <c r="AY513">
        <v>0</v>
      </c>
      <c r="AZ513">
        <v>71</v>
      </c>
      <c r="BA513">
        <v>27</v>
      </c>
      <c r="BB513">
        <v>64762</v>
      </c>
      <c r="BC513">
        <v>12751</v>
      </c>
      <c r="BD513">
        <v>206</v>
      </c>
      <c r="BE513">
        <v>1801</v>
      </c>
      <c r="BF513">
        <v>30</v>
      </c>
      <c r="BG513">
        <v>1</v>
      </c>
      <c r="BH513">
        <v>0</v>
      </c>
      <c r="BI513">
        <v>1</v>
      </c>
      <c r="BJ513">
        <v>0</v>
      </c>
      <c r="BK513">
        <v>8</v>
      </c>
      <c r="BL513">
        <v>-0.02</v>
      </c>
      <c r="BM513">
        <v>0.11</v>
      </c>
      <c r="BN513" s="3">
        <f t="shared" si="56"/>
        <v>3.7481124488296382</v>
      </c>
      <c r="BO513" s="3" t="str">
        <f t="shared" si="57"/>
        <v xml:space="preserve"> </v>
      </c>
      <c r="BP513" s="43">
        <v>-3.4</v>
      </c>
      <c r="BQ513" s="43">
        <v>-0.1</v>
      </c>
      <c r="BR513" s="43">
        <v>1.6</v>
      </c>
      <c r="BS513" s="44">
        <f t="shared" si="61"/>
        <v>35.544728182097387</v>
      </c>
      <c r="BT513" s="45">
        <v>7.966411374635757</v>
      </c>
      <c r="BU513" s="45">
        <v>-0.17467372078078466</v>
      </c>
      <c r="BV513" s="45">
        <v>2.2422003046349643</v>
      </c>
      <c r="BW513" s="45">
        <v>-0.50693709903765316</v>
      </c>
      <c r="BX513" s="45">
        <v>0</v>
      </c>
      <c r="BY513" s="44">
        <f t="shared" si="62"/>
        <v>9.5270008594522828</v>
      </c>
      <c r="BZ513" s="45">
        <v>25.374394909778299</v>
      </c>
      <c r="CA513" s="45">
        <v>0.13948578329825967</v>
      </c>
      <c r="CB513" s="45">
        <v>12.021271303927074</v>
      </c>
      <c r="CC513" s="45">
        <v>-11.517424674358532</v>
      </c>
      <c r="CD513" s="44">
        <f t="shared" si="63"/>
        <v>26.017727322645101</v>
      </c>
      <c r="CE513" s="46">
        <v>1079.3666666666666</v>
      </c>
      <c r="CF513" s="46">
        <v>212.51666666666665</v>
      </c>
      <c r="CG513" s="46">
        <v>3.4333333333333336</v>
      </c>
      <c r="CH513" s="46">
        <v>1295.3166666666666</v>
      </c>
      <c r="CI513" s="47">
        <v>1975000</v>
      </c>
      <c r="CJ513">
        <v>2448147</v>
      </c>
      <c r="CK513" s="2">
        <v>63.900002000000001</v>
      </c>
      <c r="CL513">
        <v>1.9750000000000001</v>
      </c>
      <c r="CM513" s="3">
        <v>1.9750000000000001</v>
      </c>
      <c r="CN513" s="2">
        <f t="shared" si="58"/>
        <v>-2.9250000000000007</v>
      </c>
      <c r="CO513" s="2">
        <f t="shared" si="59"/>
        <v>-1.5681640000000008</v>
      </c>
      <c r="CP513" s="48">
        <v>61.798274999999997</v>
      </c>
      <c r="CQ513" s="2">
        <v>2.2604950000000001</v>
      </c>
      <c r="CR513" s="2">
        <v>9.7906270000000006</v>
      </c>
      <c r="CS513" s="2">
        <v>12.051121999999999</v>
      </c>
      <c r="CT513" s="2">
        <v>-0.20871799999999999</v>
      </c>
      <c r="CU513" s="2">
        <v>3.0663209999999999</v>
      </c>
      <c r="CV513" s="2">
        <v>-7.67E-4</v>
      </c>
      <c r="CW513" s="2">
        <v>2.8568359999999999</v>
      </c>
      <c r="CX513" t="s">
        <v>77</v>
      </c>
      <c r="CY513" s="2">
        <v>2</v>
      </c>
      <c r="CZ513" s="49">
        <f t="shared" si="60"/>
        <v>1.4522786666666665</v>
      </c>
    </row>
    <row r="514" spans="1:104" x14ac:dyDescent="0.2">
      <c r="A514" s="31" t="s">
        <v>2579</v>
      </c>
      <c r="B514" t="s">
        <v>2580</v>
      </c>
      <c r="C514" t="s">
        <v>1692</v>
      </c>
      <c r="D514" t="s">
        <v>1681</v>
      </c>
      <c r="E514">
        <v>71</v>
      </c>
      <c r="F514">
        <v>205</v>
      </c>
      <c r="G514" t="s">
        <v>1663</v>
      </c>
      <c r="I514" t="s">
        <v>474</v>
      </c>
      <c r="J514" t="s">
        <v>475</v>
      </c>
      <c r="K514" t="s">
        <v>163</v>
      </c>
      <c r="L514" t="s">
        <v>163</v>
      </c>
      <c r="M514" t="s">
        <v>48</v>
      </c>
      <c r="N514">
        <v>18</v>
      </c>
      <c r="O514">
        <v>5</v>
      </c>
      <c r="P514">
        <v>10</v>
      </c>
      <c r="Q514">
        <v>15</v>
      </c>
      <c r="R514">
        <v>-4</v>
      </c>
      <c r="S514">
        <v>-2</v>
      </c>
      <c r="T514">
        <v>-1</v>
      </c>
      <c r="U514">
        <v>49</v>
      </c>
      <c r="V514">
        <v>52</v>
      </c>
      <c r="W514">
        <v>53</v>
      </c>
      <c r="X514">
        <v>10</v>
      </c>
      <c r="Y514">
        <v>20</v>
      </c>
      <c r="Z514">
        <v>12</v>
      </c>
      <c r="AA514">
        <v>6</v>
      </c>
      <c r="AB514">
        <v>3</v>
      </c>
      <c r="AC514">
        <v>6</v>
      </c>
      <c r="AD514">
        <v>0.9</v>
      </c>
      <c r="AE514">
        <v>3</v>
      </c>
      <c r="AF514">
        <v>2</v>
      </c>
      <c r="AG514">
        <v>0</v>
      </c>
      <c r="AH514">
        <v>7</v>
      </c>
      <c r="AI514">
        <v>0</v>
      </c>
      <c r="AJ514">
        <v>3</v>
      </c>
      <c r="AK514">
        <v>5</v>
      </c>
      <c r="AL514">
        <v>5</v>
      </c>
      <c r="AM514">
        <v>2</v>
      </c>
      <c r="AN514">
        <v>8</v>
      </c>
      <c r="AO514">
        <v>2</v>
      </c>
      <c r="AP514">
        <v>0</v>
      </c>
      <c r="AQ514">
        <v>0</v>
      </c>
      <c r="AR514">
        <v>3</v>
      </c>
      <c r="AS514">
        <v>2</v>
      </c>
      <c r="AT514">
        <v>0</v>
      </c>
      <c r="AU514">
        <v>5</v>
      </c>
      <c r="AV514">
        <v>0</v>
      </c>
      <c r="AW514">
        <v>0</v>
      </c>
      <c r="AX514">
        <v>21</v>
      </c>
      <c r="AY514">
        <v>8</v>
      </c>
      <c r="AZ514">
        <v>22</v>
      </c>
      <c r="BA514">
        <v>5</v>
      </c>
      <c r="BB514">
        <v>15627</v>
      </c>
      <c r="BC514">
        <v>2073</v>
      </c>
      <c r="BD514">
        <v>5359</v>
      </c>
      <c r="BE514">
        <v>393</v>
      </c>
      <c r="BF514">
        <v>17</v>
      </c>
      <c r="BG514">
        <v>1</v>
      </c>
      <c r="BH514">
        <v>0</v>
      </c>
      <c r="BI514">
        <v>1</v>
      </c>
      <c r="BJ514">
        <v>0</v>
      </c>
      <c r="BK514">
        <v>6</v>
      </c>
      <c r="BL514">
        <v>-0.08</v>
      </c>
      <c r="BM514">
        <v>7.0000000000000007E-2</v>
      </c>
      <c r="BN514" s="3">
        <f t="shared" si="56"/>
        <v>5.4962603686872793</v>
      </c>
      <c r="BO514" s="3">
        <f t="shared" si="57"/>
        <v>3.6918364160154433</v>
      </c>
      <c r="BP514" s="43">
        <v>-2.5</v>
      </c>
      <c r="BQ514" s="43">
        <v>1.2</v>
      </c>
      <c r="BR514" s="43">
        <v>0.3</v>
      </c>
      <c r="BS514" s="44">
        <f t="shared" si="61"/>
        <v>2.2995357020794085</v>
      </c>
      <c r="BT514" s="45">
        <v>6.4594162665323482</v>
      </c>
      <c r="BU514" s="45">
        <v>1.4684473932783519</v>
      </c>
      <c r="BV514" s="45">
        <v>1.1207974018787283</v>
      </c>
      <c r="BW514" s="45">
        <v>-0.44618689500666231</v>
      </c>
      <c r="BX514" s="45">
        <v>0</v>
      </c>
      <c r="BY514" s="44">
        <f t="shared" si="62"/>
        <v>8.602474166682768</v>
      </c>
      <c r="BZ514" s="45">
        <v>7.4615811133976112E-2</v>
      </c>
      <c r="CA514" s="45">
        <v>0.63308565545612328</v>
      </c>
      <c r="CB514" s="45">
        <v>1.0545448024367527</v>
      </c>
      <c r="CC514" s="45">
        <v>-8.0651847336302112</v>
      </c>
      <c r="CD514" s="44">
        <f t="shared" si="63"/>
        <v>-6.3029384646033595</v>
      </c>
      <c r="CE514" s="46">
        <v>260.45</v>
      </c>
      <c r="CF514" s="46">
        <v>34.549999999999997</v>
      </c>
      <c r="CG514" s="46">
        <v>89.316666666666663</v>
      </c>
      <c r="CH514" s="46">
        <v>384.31666666666666</v>
      </c>
      <c r="CI514" s="47">
        <v>4100000</v>
      </c>
      <c r="CL514">
        <v>4.0999999999999996</v>
      </c>
      <c r="CM514" s="3">
        <v>4.0999999999999996</v>
      </c>
      <c r="CN514" s="2">
        <f t="shared" si="58"/>
        <v>-9.2999999999999989</v>
      </c>
      <c r="CO514" s="2">
        <f t="shared" si="59"/>
        <v>-4.3482199999999986</v>
      </c>
      <c r="CP514" s="48">
        <v>49.825699</v>
      </c>
      <c r="CQ514" s="2">
        <v>14.951026000000001</v>
      </c>
      <c r="CR514" s="2">
        <v>21.305115000000001</v>
      </c>
      <c r="CS514" s="2">
        <v>36.256141</v>
      </c>
      <c r="CT514" s="2">
        <v>4.534205</v>
      </c>
      <c r="CU514" s="2">
        <v>1.9047540000000001</v>
      </c>
      <c r="CV514" s="2">
        <v>1.282E-2</v>
      </c>
      <c r="CW514" s="2">
        <v>6.4517800000000003</v>
      </c>
      <c r="CX514" t="s">
        <v>163</v>
      </c>
      <c r="CY514" s="2">
        <v>4.0999999999999996</v>
      </c>
      <c r="CZ514" s="49">
        <f t="shared" si="60"/>
        <v>2.6505933333333336</v>
      </c>
    </row>
    <row r="515" spans="1:104" x14ac:dyDescent="0.2">
      <c r="A515" s="31" t="s">
        <v>2581</v>
      </c>
      <c r="B515" t="s">
        <v>2330</v>
      </c>
      <c r="C515" t="s">
        <v>1661</v>
      </c>
      <c r="D515" t="s">
        <v>1662</v>
      </c>
      <c r="E515">
        <v>75</v>
      </c>
      <c r="F515">
        <v>200</v>
      </c>
      <c r="G515" t="s">
        <v>1663</v>
      </c>
      <c r="I515" t="s">
        <v>176</v>
      </c>
      <c r="J515" t="s">
        <v>352</v>
      </c>
      <c r="K515" t="s">
        <v>280</v>
      </c>
      <c r="L515" t="s">
        <v>280</v>
      </c>
      <c r="M515" t="s">
        <v>44</v>
      </c>
      <c r="N515">
        <v>81</v>
      </c>
      <c r="O515">
        <v>20</v>
      </c>
      <c r="P515">
        <v>19</v>
      </c>
      <c r="Q515">
        <v>39</v>
      </c>
      <c r="R515">
        <v>-5</v>
      </c>
      <c r="S515">
        <v>0</v>
      </c>
      <c r="T515">
        <v>-1</v>
      </c>
      <c r="U515">
        <v>22</v>
      </c>
      <c r="V515">
        <v>194</v>
      </c>
      <c r="W515">
        <v>96</v>
      </c>
      <c r="X515">
        <v>24</v>
      </c>
      <c r="Y515">
        <v>69</v>
      </c>
      <c r="Z515">
        <v>19</v>
      </c>
      <c r="AA515">
        <v>18</v>
      </c>
      <c r="AB515">
        <v>23</v>
      </c>
      <c r="AC515">
        <v>23</v>
      </c>
      <c r="AD515">
        <v>0.9</v>
      </c>
      <c r="AE515">
        <v>12</v>
      </c>
      <c r="AF515">
        <v>8</v>
      </c>
      <c r="AG515">
        <v>0</v>
      </c>
      <c r="AH515">
        <v>15</v>
      </c>
      <c r="AI515">
        <v>1</v>
      </c>
      <c r="AJ515">
        <v>3</v>
      </c>
      <c r="AK515">
        <v>13</v>
      </c>
      <c r="AL515">
        <v>6</v>
      </c>
      <c r="AM515">
        <v>4</v>
      </c>
      <c r="AN515">
        <v>15</v>
      </c>
      <c r="AO515">
        <v>1</v>
      </c>
      <c r="AP515">
        <v>0</v>
      </c>
      <c r="AQ515">
        <v>4</v>
      </c>
      <c r="AR515">
        <v>13</v>
      </c>
      <c r="AS515">
        <v>7</v>
      </c>
      <c r="AT515">
        <v>3</v>
      </c>
      <c r="AU515">
        <v>17</v>
      </c>
      <c r="AV515">
        <v>1</v>
      </c>
      <c r="AW515">
        <v>0</v>
      </c>
      <c r="AX515">
        <v>61</v>
      </c>
      <c r="AY515">
        <v>17</v>
      </c>
      <c r="AZ515">
        <v>56</v>
      </c>
      <c r="BA515">
        <v>7</v>
      </c>
      <c r="BB515">
        <v>52375</v>
      </c>
      <c r="BC515">
        <v>4767</v>
      </c>
      <c r="BD515">
        <v>8930</v>
      </c>
      <c r="BE515">
        <v>1669</v>
      </c>
      <c r="BF515">
        <v>11</v>
      </c>
      <c r="BG515">
        <v>0</v>
      </c>
      <c r="BH515">
        <v>0</v>
      </c>
      <c r="BI515">
        <v>0</v>
      </c>
      <c r="BJ515">
        <v>0</v>
      </c>
      <c r="BK515">
        <v>16</v>
      </c>
      <c r="BL515">
        <v>-0.04</v>
      </c>
      <c r="BM515">
        <v>0.24</v>
      </c>
      <c r="BN515" s="3">
        <f t="shared" ref="BN515:BN578" si="64">IF(AND(BB515&gt;3600,BC515&gt;1200),(4*(AZ515-BA515+0.2*BF515)/BB515*3600+BA515/BC515*3600)/5," ")</f>
        <v>3.8726577439466738</v>
      </c>
      <c r="BO515" s="3">
        <f t="shared" ref="BO515:BO578" si="65">IF(AND(BB515&gt;3600,BD515&gt;1200),(4*((AX515-AY515+0.2*BK515)/BB515*3600)+(AY515/BD515*3600))/5," ")</f>
        <v>3.9660974484655247</v>
      </c>
      <c r="BP515" s="43">
        <v>-3.5</v>
      </c>
      <c r="BQ515" s="43">
        <v>3.3</v>
      </c>
      <c r="BR515" s="43">
        <v>0.6</v>
      </c>
      <c r="BS515" s="44">
        <f t="shared" si="61"/>
        <v>40.867409823806298</v>
      </c>
      <c r="BT515" s="45">
        <v>16.312112087528121</v>
      </c>
      <c r="BU515" s="45">
        <v>10.024679024470597</v>
      </c>
      <c r="BV515" s="45">
        <v>-2.0772021636342677</v>
      </c>
      <c r="BW515" s="45">
        <v>-6.5156334781146111E-3</v>
      </c>
      <c r="BX515" s="45">
        <v>0</v>
      </c>
      <c r="BY515" s="44">
        <f t="shared" si="62"/>
        <v>24.253073314886336</v>
      </c>
      <c r="BZ515" s="45">
        <v>5.1830694022753763</v>
      </c>
      <c r="CA515" s="45">
        <v>0.29980079570986046</v>
      </c>
      <c r="CB515" s="45">
        <v>5.4363663800239719</v>
      </c>
      <c r="CC515" s="45">
        <v>5.6950999309107528</v>
      </c>
      <c r="CD515" s="44">
        <f t="shared" si="63"/>
        <v>16.614336508919962</v>
      </c>
      <c r="CE515" s="46">
        <v>872.91666666666674</v>
      </c>
      <c r="CF515" s="46">
        <v>79.45</v>
      </c>
      <c r="CG515" s="46">
        <v>148.83333333333334</v>
      </c>
      <c r="CH515" s="46">
        <v>1101.2</v>
      </c>
      <c r="CI515" s="47">
        <v>550000</v>
      </c>
      <c r="CJ515">
        <v>2609636</v>
      </c>
      <c r="CK515" s="2">
        <v>51.700001</v>
      </c>
      <c r="CL515">
        <v>0.57499999999999996</v>
      </c>
      <c r="CM515" s="3">
        <v>1.3</v>
      </c>
      <c r="CN515" s="2">
        <f t="shared" ref="CN515:CN578" si="66">IF(CL515&gt;0,SUM(BQ515:BR515)-3*(CL515-0.5),"")</f>
        <v>3.6749999999999998</v>
      </c>
      <c r="CO515" s="2">
        <f t="shared" ref="CO515:CO578" si="67">IF(CL515&gt;0,CW515-3*(CM515-0.5),"")</f>
        <v>2.5222020000000001</v>
      </c>
      <c r="CP515" s="48">
        <v>63.880192000000001</v>
      </c>
      <c r="CQ515" s="2">
        <v>16.316649999999999</v>
      </c>
      <c r="CR515" s="2">
        <v>17.247064999999999</v>
      </c>
      <c r="CS515" s="2">
        <v>33.563715000000002</v>
      </c>
      <c r="CT515" s="2">
        <v>3.4883090000000001</v>
      </c>
      <c r="CU515" s="2">
        <v>1.445147</v>
      </c>
      <c r="CV515" s="2">
        <v>-1.1254E-2</v>
      </c>
      <c r="CW515" s="2">
        <v>4.9222020000000004</v>
      </c>
      <c r="CX515" t="s">
        <v>280</v>
      </c>
      <c r="CY515" s="2">
        <v>1.3</v>
      </c>
      <c r="CZ515" s="49">
        <f t="shared" ref="CZ515:CZ578" si="68">CW515/3+0.5</f>
        <v>2.1407340000000001</v>
      </c>
    </row>
    <row r="516" spans="1:104" x14ac:dyDescent="0.2">
      <c r="A516" s="31" t="s">
        <v>2582</v>
      </c>
      <c r="B516" t="s">
        <v>2583</v>
      </c>
      <c r="C516" t="s">
        <v>1712</v>
      </c>
      <c r="D516" t="s">
        <v>1662</v>
      </c>
      <c r="E516">
        <v>72</v>
      </c>
      <c r="F516">
        <v>190</v>
      </c>
      <c r="G516" t="s">
        <v>1663</v>
      </c>
      <c r="I516" t="s">
        <v>63</v>
      </c>
      <c r="J516" t="s">
        <v>721</v>
      </c>
      <c r="K516" t="s">
        <v>62</v>
      </c>
      <c r="L516" t="s">
        <v>711</v>
      </c>
      <c r="M516" t="s">
        <v>57</v>
      </c>
      <c r="N516">
        <v>80</v>
      </c>
      <c r="O516">
        <v>1</v>
      </c>
      <c r="P516">
        <v>14</v>
      </c>
      <c r="Q516">
        <v>15</v>
      </c>
      <c r="R516">
        <v>24</v>
      </c>
      <c r="S516">
        <v>24</v>
      </c>
      <c r="T516">
        <v>3</v>
      </c>
      <c r="U516">
        <v>35</v>
      </c>
      <c r="V516">
        <v>71</v>
      </c>
      <c r="W516">
        <v>41</v>
      </c>
      <c r="X516">
        <v>81</v>
      </c>
      <c r="Y516">
        <v>31</v>
      </c>
      <c r="Z516">
        <v>40</v>
      </c>
      <c r="AA516">
        <v>14</v>
      </c>
      <c r="AB516">
        <v>0</v>
      </c>
      <c r="AC516">
        <v>0</v>
      </c>
      <c r="AD516">
        <v>0</v>
      </c>
      <c r="AE516">
        <v>1</v>
      </c>
      <c r="AF516">
        <v>0</v>
      </c>
      <c r="AG516">
        <v>0</v>
      </c>
      <c r="AH516">
        <v>12</v>
      </c>
      <c r="AI516">
        <v>1</v>
      </c>
      <c r="AJ516">
        <v>1</v>
      </c>
      <c r="AK516">
        <v>7</v>
      </c>
      <c r="AL516">
        <v>7</v>
      </c>
      <c r="AM516">
        <v>3</v>
      </c>
      <c r="AN516">
        <v>11</v>
      </c>
      <c r="AO516">
        <v>0</v>
      </c>
      <c r="AP516">
        <v>0</v>
      </c>
      <c r="AQ516">
        <v>0</v>
      </c>
      <c r="AR516">
        <v>0</v>
      </c>
      <c r="AS516">
        <v>1</v>
      </c>
      <c r="AT516">
        <v>0</v>
      </c>
      <c r="AU516">
        <v>1</v>
      </c>
      <c r="AV516">
        <v>0</v>
      </c>
      <c r="AW516">
        <v>0</v>
      </c>
      <c r="AX516">
        <v>62</v>
      </c>
      <c r="AY516">
        <v>1</v>
      </c>
      <c r="AZ516">
        <v>43</v>
      </c>
      <c r="BA516">
        <v>6</v>
      </c>
      <c r="BB516">
        <v>79439</v>
      </c>
      <c r="BC516">
        <v>2354</v>
      </c>
      <c r="BD516">
        <v>3578</v>
      </c>
      <c r="BE516">
        <v>1811</v>
      </c>
      <c r="BF516">
        <v>15</v>
      </c>
      <c r="BG516">
        <v>1</v>
      </c>
      <c r="BH516">
        <v>0</v>
      </c>
      <c r="BI516">
        <v>0</v>
      </c>
      <c r="BJ516">
        <v>0</v>
      </c>
      <c r="BK516">
        <v>11</v>
      </c>
      <c r="BL516">
        <v>-0.03</v>
      </c>
      <c r="BM516">
        <v>-0.08</v>
      </c>
      <c r="BN516" s="3">
        <f t="shared" si="64"/>
        <v>3.2853434839252911</v>
      </c>
      <c r="BO516" s="3">
        <f t="shared" si="65"/>
        <v>2.4924972507213825</v>
      </c>
      <c r="BP516" s="43">
        <v>14.1</v>
      </c>
      <c r="BQ516" s="43">
        <v>-0.7</v>
      </c>
      <c r="BR516" s="43">
        <v>6.7</v>
      </c>
      <c r="BS516" s="44">
        <f t="shared" ref="BS516:BS579" si="69">BY516+CD516</f>
        <v>41.195085412073901</v>
      </c>
      <c r="BT516" s="45">
        <v>5.6006712933888343</v>
      </c>
      <c r="BU516" s="45">
        <v>-2.2276625515004982</v>
      </c>
      <c r="BV516" s="45">
        <v>0.31732573793948937</v>
      </c>
      <c r="BW516" s="45">
        <v>0.62508358342627746</v>
      </c>
      <c r="BX516" s="45">
        <v>0</v>
      </c>
      <c r="BY516" s="44">
        <f t="shared" ref="BY516:BY579" si="70">SUM(BT516:BX516)</f>
        <v>4.3154180632541026</v>
      </c>
      <c r="BZ516" s="45">
        <v>29.427396914282173</v>
      </c>
      <c r="CA516" s="45">
        <v>1.7818710117878871</v>
      </c>
      <c r="CB516" s="45">
        <v>1.2971729846443174</v>
      </c>
      <c r="CC516" s="45">
        <v>4.3732264381054167</v>
      </c>
      <c r="CD516" s="44">
        <f t="shared" ref="CD516:CD579" si="71">SUM(BZ516:CC516)</f>
        <v>36.879667348819801</v>
      </c>
      <c r="CE516" s="46">
        <v>1323.9833333333333</v>
      </c>
      <c r="CF516" s="46">
        <v>39.233333333333334</v>
      </c>
      <c r="CG516" s="46">
        <v>59.633333333333326</v>
      </c>
      <c r="CH516" s="46">
        <v>1422.85</v>
      </c>
      <c r="CI516" s="47">
        <v>762500</v>
      </c>
      <c r="CJ516">
        <v>4896892</v>
      </c>
      <c r="CK516" s="2">
        <v>92.400002000000001</v>
      </c>
      <c r="CL516">
        <v>0.75</v>
      </c>
      <c r="CM516" s="3">
        <v>0.77500000000000002</v>
      </c>
      <c r="CN516" s="2">
        <f t="shared" si="66"/>
        <v>5.25</v>
      </c>
      <c r="CO516" s="2">
        <f t="shared" si="67"/>
        <v>3.2443979999999994</v>
      </c>
      <c r="CP516" s="48">
        <v>65.703025999999994</v>
      </c>
      <c r="CQ516" s="2">
        <v>2.7194340000000001</v>
      </c>
      <c r="CR516" s="2">
        <v>12.119637000000001</v>
      </c>
      <c r="CS516" s="2">
        <v>14.839072</v>
      </c>
      <c r="CT516" s="2">
        <v>0.34615800000000002</v>
      </c>
      <c r="CU516" s="2">
        <v>3.7230210000000001</v>
      </c>
      <c r="CV516" s="2">
        <v>2.1800000000000001E-4</v>
      </c>
      <c r="CW516" s="2">
        <v>4.0693979999999996</v>
      </c>
      <c r="CX516" t="s">
        <v>62</v>
      </c>
      <c r="CY516" s="2">
        <v>0.8</v>
      </c>
      <c r="CZ516" s="49">
        <f t="shared" si="68"/>
        <v>1.8564659999999999</v>
      </c>
    </row>
    <row r="517" spans="1:104" x14ac:dyDescent="0.2">
      <c r="A517" s="31" t="s">
        <v>2584</v>
      </c>
      <c r="B517" t="s">
        <v>2585</v>
      </c>
      <c r="C517" t="s">
        <v>1674</v>
      </c>
      <c r="D517" t="s">
        <v>1662</v>
      </c>
      <c r="E517">
        <v>72</v>
      </c>
      <c r="F517">
        <v>184</v>
      </c>
      <c r="G517" t="s">
        <v>1668</v>
      </c>
      <c r="I517" t="s">
        <v>249</v>
      </c>
      <c r="J517" t="s">
        <v>1383</v>
      </c>
      <c r="K517" t="s">
        <v>74</v>
      </c>
      <c r="M517" t="s">
        <v>44</v>
      </c>
      <c r="N517">
        <v>6</v>
      </c>
      <c r="O517">
        <v>1</v>
      </c>
      <c r="P517">
        <v>0</v>
      </c>
      <c r="Q517">
        <v>1</v>
      </c>
      <c r="R517">
        <v>1</v>
      </c>
      <c r="S517">
        <v>-1</v>
      </c>
      <c r="T517">
        <v>1</v>
      </c>
      <c r="U517">
        <v>0</v>
      </c>
      <c r="V517">
        <v>8</v>
      </c>
      <c r="W517">
        <v>1</v>
      </c>
      <c r="X517">
        <v>1</v>
      </c>
      <c r="Y517">
        <v>4</v>
      </c>
      <c r="Z517">
        <v>1</v>
      </c>
      <c r="AA517">
        <v>2</v>
      </c>
      <c r="AB517">
        <v>1</v>
      </c>
      <c r="AC517">
        <v>2</v>
      </c>
      <c r="AD517">
        <v>0.9</v>
      </c>
      <c r="AE517">
        <v>1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1</v>
      </c>
      <c r="AP517">
        <v>0</v>
      </c>
      <c r="AQ517">
        <v>0</v>
      </c>
      <c r="AR517">
        <v>0</v>
      </c>
      <c r="AS517">
        <v>1</v>
      </c>
      <c r="AT517">
        <v>0</v>
      </c>
      <c r="AU517">
        <v>1</v>
      </c>
      <c r="AV517">
        <v>0</v>
      </c>
      <c r="AW517">
        <v>0</v>
      </c>
      <c r="AX517">
        <v>3</v>
      </c>
      <c r="AY517">
        <v>0</v>
      </c>
      <c r="AZ517">
        <v>2</v>
      </c>
      <c r="BA517">
        <v>0</v>
      </c>
      <c r="BB517">
        <v>3641</v>
      </c>
      <c r="BC517">
        <v>0</v>
      </c>
      <c r="BD517">
        <v>554</v>
      </c>
      <c r="BE517">
        <v>85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2</v>
      </c>
      <c r="BL517">
        <v>-0.08</v>
      </c>
      <c r="BM517">
        <v>0.36</v>
      </c>
      <c r="BN517" s="3" t="str">
        <f t="shared" si="64"/>
        <v xml:space="preserve"> </v>
      </c>
      <c r="BO517" s="3" t="str">
        <f t="shared" si="65"/>
        <v xml:space="preserve"> </v>
      </c>
      <c r="BP517" s="43">
        <v>1.2</v>
      </c>
      <c r="BQ517" s="43">
        <v>-0.1</v>
      </c>
      <c r="BR517" s="43">
        <v>0.3</v>
      </c>
      <c r="BS517" s="44">
        <f t="shared" si="69"/>
        <v>2.6437614507764993</v>
      </c>
      <c r="BT517" s="45">
        <v>0.65124162801693963</v>
      </c>
      <c r="BU517" s="45">
        <v>-0.43602424354136393</v>
      </c>
      <c r="BV517" s="45">
        <v>0.27491701197268886</v>
      </c>
      <c r="BW517" s="45">
        <v>0</v>
      </c>
      <c r="BX517" s="45">
        <v>0</v>
      </c>
      <c r="BY517" s="44">
        <f t="shared" si="70"/>
        <v>0.49013439644826456</v>
      </c>
      <c r="BZ517" s="45">
        <v>1.8425045210901028</v>
      </c>
      <c r="CA517" s="45">
        <v>-0.62337596353242475</v>
      </c>
      <c r="CB517" s="45">
        <v>0</v>
      </c>
      <c r="CC517" s="45">
        <v>0.93449849677055674</v>
      </c>
      <c r="CD517" s="44">
        <f t="shared" si="71"/>
        <v>2.1536270543282345</v>
      </c>
      <c r="CE517" s="46">
        <v>60.683333333333337</v>
      </c>
      <c r="CF517" s="46">
        <v>0</v>
      </c>
      <c r="CG517" s="46">
        <v>9.2333333333333325</v>
      </c>
      <c r="CH517" s="46">
        <v>69.916666666666671</v>
      </c>
      <c r="CI517" s="47">
        <v>550000</v>
      </c>
      <c r="CL517">
        <v>0.55000000000000004</v>
      </c>
      <c r="CM517" s="2"/>
      <c r="CN517" s="2">
        <f t="shared" si="66"/>
        <v>4.999999999999985E-2</v>
      </c>
      <c r="CO517" s="2">
        <f t="shared" si="67"/>
        <v>2.8071919999999997</v>
      </c>
      <c r="CP517" s="48">
        <v>29.918087</v>
      </c>
      <c r="CQ517" s="2">
        <v>5.2137289999999998</v>
      </c>
      <c r="CR517" s="2">
        <v>6.1953050000000003</v>
      </c>
      <c r="CS517" s="2">
        <v>11.409034</v>
      </c>
      <c r="CT517" s="2">
        <v>0.66683899999999996</v>
      </c>
      <c r="CU517" s="2">
        <v>0.64270700000000003</v>
      </c>
      <c r="CV517" s="2">
        <v>-2.3540000000000002E-3</v>
      </c>
      <c r="CW517" s="2">
        <v>1.3071919999999999</v>
      </c>
      <c r="CY517" s="2"/>
      <c r="CZ517" s="49">
        <f t="shared" si="68"/>
        <v>0.93573066666666671</v>
      </c>
    </row>
    <row r="518" spans="1:104" x14ac:dyDescent="0.2">
      <c r="A518" s="31" t="s">
        <v>2586</v>
      </c>
      <c r="B518" t="s">
        <v>1714</v>
      </c>
      <c r="C518" t="s">
        <v>1680</v>
      </c>
      <c r="D518" t="s">
        <v>1681</v>
      </c>
      <c r="E518">
        <v>73</v>
      </c>
      <c r="F518">
        <v>206</v>
      </c>
      <c r="G518" t="s">
        <v>1663</v>
      </c>
      <c r="H518" t="s">
        <v>1664</v>
      </c>
      <c r="I518" t="s">
        <v>46</v>
      </c>
      <c r="J518" t="s">
        <v>782</v>
      </c>
      <c r="K518" t="s">
        <v>206</v>
      </c>
      <c r="L518" t="s">
        <v>342</v>
      </c>
      <c r="M518" t="s">
        <v>48</v>
      </c>
      <c r="N518">
        <v>7</v>
      </c>
      <c r="O518">
        <v>1</v>
      </c>
      <c r="P518">
        <v>0</v>
      </c>
      <c r="Q518">
        <v>1</v>
      </c>
      <c r="R518">
        <v>-4</v>
      </c>
      <c r="S518">
        <v>-3</v>
      </c>
      <c r="T518">
        <v>-1</v>
      </c>
      <c r="U518">
        <v>2</v>
      </c>
      <c r="V518">
        <v>6</v>
      </c>
      <c r="W518">
        <v>2</v>
      </c>
      <c r="X518">
        <v>4</v>
      </c>
      <c r="Y518">
        <v>2</v>
      </c>
      <c r="Z518">
        <v>1</v>
      </c>
      <c r="AA518">
        <v>1</v>
      </c>
      <c r="AB518">
        <v>0</v>
      </c>
      <c r="AC518">
        <v>0</v>
      </c>
      <c r="AD518">
        <v>0</v>
      </c>
      <c r="AE518">
        <v>1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1</v>
      </c>
      <c r="AR518">
        <v>1</v>
      </c>
      <c r="AS518">
        <v>0</v>
      </c>
      <c r="AT518">
        <v>1</v>
      </c>
      <c r="AU518">
        <v>0</v>
      </c>
      <c r="AV518">
        <v>0</v>
      </c>
      <c r="AW518">
        <v>0</v>
      </c>
      <c r="AX518">
        <v>2</v>
      </c>
      <c r="AY518">
        <v>0</v>
      </c>
      <c r="AZ518">
        <v>6</v>
      </c>
      <c r="BA518">
        <v>0</v>
      </c>
      <c r="BB518">
        <v>4839</v>
      </c>
      <c r="BC518">
        <v>753</v>
      </c>
      <c r="BD518">
        <v>495</v>
      </c>
      <c r="BE518">
        <v>129</v>
      </c>
      <c r="BF518">
        <v>1</v>
      </c>
      <c r="BG518">
        <v>0</v>
      </c>
      <c r="BH518">
        <v>0</v>
      </c>
      <c r="BI518">
        <v>0</v>
      </c>
      <c r="BJ518">
        <v>0</v>
      </c>
      <c r="BK518">
        <v>3</v>
      </c>
      <c r="BL518">
        <v>0.04</v>
      </c>
      <c r="BM518">
        <v>-0.13</v>
      </c>
      <c r="BN518" s="3" t="str">
        <f t="shared" si="64"/>
        <v xml:space="preserve"> </v>
      </c>
      <c r="BO518" s="3" t="str">
        <f t="shared" si="65"/>
        <v xml:space="preserve"> </v>
      </c>
      <c r="BP518" s="43">
        <v>-3.3</v>
      </c>
      <c r="BQ518" s="43">
        <v>-0.5</v>
      </c>
      <c r="BR518" s="43">
        <v>-0.4</v>
      </c>
      <c r="BS518" s="44">
        <f t="shared" si="69"/>
        <v>1.6268819130202576</v>
      </c>
      <c r="BT518" s="45">
        <v>3.5005799371205987E-2</v>
      </c>
      <c r="BU518" s="45">
        <v>-0.42260053618521132</v>
      </c>
      <c r="BV518" s="45">
        <v>0.49062931034532287</v>
      </c>
      <c r="BW518" s="45">
        <v>-0.13505256453380302</v>
      </c>
      <c r="BX518" s="45">
        <v>0</v>
      </c>
      <c r="BY518" s="44">
        <f t="shared" si="70"/>
        <v>-3.2017991002485507E-2</v>
      </c>
      <c r="BZ518" s="45">
        <v>0.15078234256284709</v>
      </c>
      <c r="CA518" s="45">
        <v>-0.19514722245322214</v>
      </c>
      <c r="CB518" s="45">
        <v>1.294254097190874</v>
      </c>
      <c r="CC518" s="45">
        <v>0.40901068672224417</v>
      </c>
      <c r="CD518" s="44">
        <f t="shared" si="71"/>
        <v>1.6588999040227432</v>
      </c>
      <c r="CE518" s="46">
        <v>80.650000000000006</v>
      </c>
      <c r="CF518" s="46">
        <v>12.55</v>
      </c>
      <c r="CG518" s="46">
        <v>8.25</v>
      </c>
      <c r="CH518" s="46">
        <v>101.45</v>
      </c>
      <c r="CI518" s="47">
        <v>522500</v>
      </c>
      <c r="CL518">
        <v>0.52200000000000002</v>
      </c>
      <c r="CM518" s="3">
        <v>0.57499999999999996</v>
      </c>
      <c r="CN518" s="2">
        <f t="shared" si="66"/>
        <v>-0.96600000000000008</v>
      </c>
      <c r="CO518" s="2">
        <f t="shared" si="67"/>
        <v>1.1628870000000002</v>
      </c>
      <c r="CP518" s="48">
        <v>32.495303999999997</v>
      </c>
      <c r="CQ518" s="2">
        <v>5.9766079999999997</v>
      </c>
      <c r="CR518" s="2">
        <v>6.6909660000000004</v>
      </c>
      <c r="CS518" s="2">
        <v>12.667573000000001</v>
      </c>
      <c r="CT518" s="2">
        <v>0.76086399999999998</v>
      </c>
      <c r="CU518" s="2">
        <v>0.63191299999999995</v>
      </c>
      <c r="CV518" s="2">
        <v>-4.8890000000000001E-3</v>
      </c>
      <c r="CW518" s="2">
        <v>1.3878870000000001</v>
      </c>
      <c r="CY518" s="2"/>
      <c r="CZ518" s="49">
        <f t="shared" si="68"/>
        <v>0.96262899999999996</v>
      </c>
    </row>
    <row r="519" spans="1:104" x14ac:dyDescent="0.2">
      <c r="A519" s="31" t="s">
        <v>2587</v>
      </c>
      <c r="B519" t="s">
        <v>2588</v>
      </c>
      <c r="C519" t="s">
        <v>1674</v>
      </c>
      <c r="D519" t="s">
        <v>1662</v>
      </c>
      <c r="E519">
        <v>74</v>
      </c>
      <c r="F519">
        <v>205</v>
      </c>
      <c r="G519" t="s">
        <v>1668</v>
      </c>
      <c r="I519" t="s">
        <v>623</v>
      </c>
      <c r="J519" t="s">
        <v>903</v>
      </c>
      <c r="K519" t="s">
        <v>54</v>
      </c>
      <c r="L519" t="s">
        <v>1709</v>
      </c>
      <c r="M519" t="s">
        <v>69</v>
      </c>
      <c r="N519">
        <v>72</v>
      </c>
      <c r="O519">
        <v>13</v>
      </c>
      <c r="P519">
        <v>23</v>
      </c>
      <c r="Q519">
        <v>36</v>
      </c>
      <c r="R519">
        <v>-7</v>
      </c>
      <c r="S519">
        <v>-1</v>
      </c>
      <c r="T519">
        <v>2</v>
      </c>
      <c r="U519">
        <v>24</v>
      </c>
      <c r="V519">
        <v>138</v>
      </c>
      <c r="W519">
        <v>35</v>
      </c>
      <c r="X519">
        <v>25</v>
      </c>
      <c r="Y519">
        <v>47</v>
      </c>
      <c r="Z519">
        <v>15</v>
      </c>
      <c r="AA519">
        <v>28</v>
      </c>
      <c r="AB519">
        <v>41</v>
      </c>
      <c r="AC519">
        <v>51</v>
      </c>
      <c r="AD519">
        <v>2.2000000000000002</v>
      </c>
      <c r="AE519">
        <v>8</v>
      </c>
      <c r="AF519">
        <v>5</v>
      </c>
      <c r="AG519">
        <v>0</v>
      </c>
      <c r="AH519">
        <v>17</v>
      </c>
      <c r="AI519">
        <v>0</v>
      </c>
      <c r="AJ519">
        <v>6</v>
      </c>
      <c r="AK519">
        <v>12</v>
      </c>
      <c r="AL519">
        <v>11</v>
      </c>
      <c r="AM519">
        <v>7</v>
      </c>
      <c r="AN519">
        <v>16</v>
      </c>
      <c r="AO519">
        <v>2</v>
      </c>
      <c r="AP519">
        <v>0</v>
      </c>
      <c r="AQ519">
        <v>4</v>
      </c>
      <c r="AR519">
        <v>7</v>
      </c>
      <c r="AS519">
        <v>6</v>
      </c>
      <c r="AT519">
        <v>3</v>
      </c>
      <c r="AU519">
        <v>10</v>
      </c>
      <c r="AV519">
        <v>0</v>
      </c>
      <c r="AW519">
        <v>0</v>
      </c>
      <c r="AX519">
        <v>58</v>
      </c>
      <c r="AY519">
        <v>23</v>
      </c>
      <c r="AZ519">
        <v>42</v>
      </c>
      <c r="BA519">
        <v>0</v>
      </c>
      <c r="BB519">
        <v>54077</v>
      </c>
      <c r="BC519">
        <v>707</v>
      </c>
      <c r="BD519">
        <v>14673</v>
      </c>
      <c r="BE519">
        <v>1471</v>
      </c>
      <c r="BF519">
        <v>12</v>
      </c>
      <c r="BG519">
        <v>0</v>
      </c>
      <c r="BH519">
        <v>0</v>
      </c>
      <c r="BI519">
        <v>0</v>
      </c>
      <c r="BJ519">
        <v>0</v>
      </c>
      <c r="BK519">
        <v>6</v>
      </c>
      <c r="BL519">
        <v>-0.02</v>
      </c>
      <c r="BM519">
        <v>0.04</v>
      </c>
      <c r="BN519" s="3" t="str">
        <f t="shared" si="64"/>
        <v xml:space="preserve"> </v>
      </c>
      <c r="BO519" s="3">
        <f t="shared" si="65"/>
        <v>3.0565211565339263</v>
      </c>
      <c r="BP519" s="43">
        <v>0.5</v>
      </c>
      <c r="BQ519" s="43">
        <v>1</v>
      </c>
      <c r="BR519" s="43">
        <v>1.7</v>
      </c>
      <c r="BS519" s="44">
        <f t="shared" si="69"/>
        <v>32.28318855167484</v>
      </c>
      <c r="BT519" s="45">
        <v>11.21294914405034</v>
      </c>
      <c r="BU519" s="45">
        <v>1.7868233293554237</v>
      </c>
      <c r="BV519" s="45">
        <v>-5.4939254036559442</v>
      </c>
      <c r="BW519" s="45">
        <v>-0.19354817908605884</v>
      </c>
      <c r="BX519" s="45">
        <v>6.3573743282551707</v>
      </c>
      <c r="BY519" s="44">
        <f t="shared" si="70"/>
        <v>13.669673218918931</v>
      </c>
      <c r="BZ519" s="45">
        <v>8.2391991897816883</v>
      </c>
      <c r="CA519" s="45">
        <v>2.1556254070467147</v>
      </c>
      <c r="CB519" s="45">
        <v>1.9004632205097014</v>
      </c>
      <c r="CC519" s="45">
        <v>6.3182275154178029</v>
      </c>
      <c r="CD519" s="44">
        <f t="shared" si="71"/>
        <v>18.61351533275591</v>
      </c>
      <c r="CE519" s="46">
        <v>901.2833333333333</v>
      </c>
      <c r="CF519" s="46">
        <v>11.783333333333333</v>
      </c>
      <c r="CG519" s="46">
        <v>244.55</v>
      </c>
      <c r="CH519" s="46">
        <v>1157.6166666666666</v>
      </c>
      <c r="CI519" s="47">
        <v>1700000</v>
      </c>
      <c r="CJ519">
        <v>1792790</v>
      </c>
      <c r="CK519" s="2">
        <v>49.400002000000001</v>
      </c>
      <c r="CL519">
        <v>0.85</v>
      </c>
      <c r="CM519" s="3">
        <v>0.85</v>
      </c>
      <c r="CN519" s="2">
        <f t="shared" si="66"/>
        <v>1.6500000000000004</v>
      </c>
      <c r="CO519" s="2">
        <f t="shared" si="67"/>
        <v>4.9353370000000005</v>
      </c>
      <c r="CP519" s="48">
        <v>72.227097000000001</v>
      </c>
      <c r="CQ519" s="2">
        <v>18.072230999999999</v>
      </c>
      <c r="CR519" s="2">
        <v>27.442905</v>
      </c>
      <c r="CS519" s="2">
        <v>45.515137000000003</v>
      </c>
      <c r="CT519" s="2">
        <v>4.0218550000000004</v>
      </c>
      <c r="CU519" s="2">
        <v>1.9043079999999999</v>
      </c>
      <c r="CV519" s="2">
        <v>5.9173000000000003E-2</v>
      </c>
      <c r="CW519" s="2">
        <v>5.9853370000000004</v>
      </c>
      <c r="CX519" t="s">
        <v>54</v>
      </c>
      <c r="CY519" s="2">
        <v>1.7</v>
      </c>
      <c r="CZ519" s="49">
        <f t="shared" si="68"/>
        <v>2.4951123333333332</v>
      </c>
    </row>
    <row r="520" spans="1:104" x14ac:dyDescent="0.2">
      <c r="A520" s="31" t="s">
        <v>2589</v>
      </c>
      <c r="B520" t="s">
        <v>2590</v>
      </c>
      <c r="C520" t="s">
        <v>1680</v>
      </c>
      <c r="D520" t="s">
        <v>1681</v>
      </c>
      <c r="E520">
        <v>70</v>
      </c>
      <c r="F520">
        <v>185</v>
      </c>
      <c r="G520" t="s">
        <v>1668</v>
      </c>
      <c r="I520" t="s">
        <v>363</v>
      </c>
      <c r="J520" t="s">
        <v>722</v>
      </c>
      <c r="K520" t="s">
        <v>43</v>
      </c>
      <c r="L520" t="s">
        <v>711</v>
      </c>
      <c r="M520" t="s">
        <v>57</v>
      </c>
      <c r="N520">
        <v>32</v>
      </c>
      <c r="O520">
        <v>5</v>
      </c>
      <c r="P520">
        <v>11</v>
      </c>
      <c r="Q520">
        <v>16</v>
      </c>
      <c r="R520">
        <v>-4</v>
      </c>
      <c r="S520">
        <v>-2</v>
      </c>
      <c r="T520">
        <v>-5</v>
      </c>
      <c r="U520">
        <v>14</v>
      </c>
      <c r="V520">
        <v>55</v>
      </c>
      <c r="W520">
        <v>13</v>
      </c>
      <c r="X520">
        <v>29</v>
      </c>
      <c r="Y520">
        <v>21</v>
      </c>
      <c r="Z520">
        <v>19</v>
      </c>
      <c r="AA520">
        <v>12</v>
      </c>
      <c r="AB520">
        <v>0</v>
      </c>
      <c r="AC520">
        <v>0</v>
      </c>
      <c r="AD520">
        <v>0</v>
      </c>
      <c r="AE520">
        <v>1</v>
      </c>
      <c r="AF520">
        <v>4</v>
      </c>
      <c r="AG520">
        <v>0</v>
      </c>
      <c r="AH520">
        <v>5</v>
      </c>
      <c r="AI520">
        <v>0</v>
      </c>
      <c r="AJ520">
        <v>6</v>
      </c>
      <c r="AK520">
        <v>7</v>
      </c>
      <c r="AL520">
        <v>4</v>
      </c>
      <c r="AM520">
        <v>0</v>
      </c>
      <c r="AN520">
        <v>11</v>
      </c>
      <c r="AO520">
        <v>1</v>
      </c>
      <c r="AP520">
        <v>0</v>
      </c>
      <c r="AQ520">
        <v>0</v>
      </c>
      <c r="AR520">
        <v>1</v>
      </c>
      <c r="AS520">
        <v>4</v>
      </c>
      <c r="AT520">
        <v>1</v>
      </c>
      <c r="AU520">
        <v>4</v>
      </c>
      <c r="AV520">
        <v>0</v>
      </c>
      <c r="AW520">
        <v>0</v>
      </c>
      <c r="AX520">
        <v>31</v>
      </c>
      <c r="AY520">
        <v>17</v>
      </c>
      <c r="AZ520">
        <v>21</v>
      </c>
      <c r="BA520">
        <v>3</v>
      </c>
      <c r="BB520">
        <v>25260</v>
      </c>
      <c r="BC520">
        <v>1373</v>
      </c>
      <c r="BD520">
        <v>7845</v>
      </c>
      <c r="BE520">
        <v>716</v>
      </c>
      <c r="BF520">
        <v>7</v>
      </c>
      <c r="BG520">
        <v>0</v>
      </c>
      <c r="BH520">
        <v>0</v>
      </c>
      <c r="BI520">
        <v>0</v>
      </c>
      <c r="BJ520">
        <v>0</v>
      </c>
      <c r="BK520">
        <v>2</v>
      </c>
      <c r="BL520">
        <v>-7.0000000000000007E-2</v>
      </c>
      <c r="BM520">
        <v>-0.03</v>
      </c>
      <c r="BN520" s="3">
        <f t="shared" si="64"/>
        <v>3.7850738625649401</v>
      </c>
      <c r="BO520" s="3">
        <f t="shared" si="65"/>
        <v>3.202034671159899</v>
      </c>
      <c r="BP520" s="43">
        <v>0</v>
      </c>
      <c r="BQ520" s="43">
        <v>2.2999999999999998</v>
      </c>
      <c r="BR520" s="43">
        <v>0.5</v>
      </c>
      <c r="BS520" s="44">
        <f t="shared" si="69"/>
        <v>20.248770999999998</v>
      </c>
      <c r="BT520" s="28">
        <v>3.1131000000000002</v>
      </c>
      <c r="BU520" s="28">
        <v>7.0194570000000001</v>
      </c>
      <c r="BV520" s="28">
        <v>-0.91777399999999998</v>
      </c>
      <c r="BW520" s="28">
        <v>-7.4542999999999998E-2</v>
      </c>
      <c r="BX520" s="28">
        <v>0</v>
      </c>
      <c r="BY520" s="44">
        <f t="shared" si="70"/>
        <v>9.1402400000000004</v>
      </c>
      <c r="BZ520" s="28">
        <v>8.9643999999999995</v>
      </c>
      <c r="CA520" s="28">
        <v>0.41248800000000002</v>
      </c>
      <c r="CB520" s="28">
        <v>0.70323999999999998</v>
      </c>
      <c r="CC520" s="28">
        <v>1.028403</v>
      </c>
      <c r="CD520" s="44">
        <f t="shared" si="71"/>
        <v>11.108530999999999</v>
      </c>
      <c r="CE520" s="28">
        <v>421</v>
      </c>
      <c r="CF520" s="28">
        <v>22.883333</v>
      </c>
      <c r="CG520" s="28">
        <v>130.75</v>
      </c>
      <c r="CH520" s="50">
        <v>574.63333299999999</v>
      </c>
      <c r="CI520" s="51">
        <v>412500</v>
      </c>
      <c r="CJ520">
        <v>1790631</v>
      </c>
      <c r="CK520" s="2">
        <v>62.784374</v>
      </c>
      <c r="CL520">
        <v>0.875</v>
      </c>
      <c r="CM520" s="3">
        <v>0.5</v>
      </c>
      <c r="CN520" s="2">
        <f t="shared" si="66"/>
        <v>1.6749999999999998</v>
      </c>
      <c r="CO520" s="2">
        <f t="shared" si="67"/>
        <v>3.7482359999999999</v>
      </c>
      <c r="CP520" s="48">
        <v>44.509467999999998</v>
      </c>
      <c r="CQ520" s="2">
        <v>4.0651760000000001</v>
      </c>
      <c r="CR520" s="2">
        <v>13.474653999999999</v>
      </c>
      <c r="CS520" s="2">
        <v>17.539829999999998</v>
      </c>
      <c r="CT520" s="2">
        <v>2.0038659999999999</v>
      </c>
      <c r="CU520" s="2">
        <v>1.7467299999999999</v>
      </c>
      <c r="CV520" s="2">
        <v>-2.3600000000000001E-3</v>
      </c>
      <c r="CW520" s="2">
        <v>3.7482359999999999</v>
      </c>
      <c r="CY520" s="2"/>
      <c r="CZ520" s="49">
        <f t="shared" si="68"/>
        <v>1.749412</v>
      </c>
    </row>
    <row r="521" spans="1:104" x14ac:dyDescent="0.2">
      <c r="A521" s="31" t="s">
        <v>2591</v>
      </c>
      <c r="B521" t="s">
        <v>2592</v>
      </c>
      <c r="C521" t="s">
        <v>1707</v>
      </c>
      <c r="D521" t="s">
        <v>1681</v>
      </c>
      <c r="E521">
        <v>74</v>
      </c>
      <c r="F521">
        <v>216</v>
      </c>
      <c r="G521" t="s">
        <v>1663</v>
      </c>
      <c r="I521" t="s">
        <v>173</v>
      </c>
      <c r="J521" s="18" t="s">
        <v>302</v>
      </c>
      <c r="K521" t="s">
        <v>127</v>
      </c>
      <c r="L521" t="s">
        <v>1800</v>
      </c>
      <c r="M521" t="s">
        <v>69</v>
      </c>
      <c r="N521">
        <v>67</v>
      </c>
      <c r="O521">
        <v>8</v>
      </c>
      <c r="P521">
        <v>3</v>
      </c>
      <c r="Q521">
        <v>11</v>
      </c>
      <c r="R521">
        <v>-6</v>
      </c>
      <c r="S521">
        <v>2</v>
      </c>
      <c r="T521">
        <v>-2</v>
      </c>
      <c r="U521">
        <v>10</v>
      </c>
      <c r="V521">
        <v>89</v>
      </c>
      <c r="W521">
        <v>147</v>
      </c>
      <c r="X521">
        <v>36</v>
      </c>
      <c r="Y521">
        <v>23</v>
      </c>
      <c r="Z521">
        <v>5</v>
      </c>
      <c r="AA521">
        <v>20</v>
      </c>
      <c r="AB521">
        <v>39</v>
      </c>
      <c r="AC521">
        <v>46</v>
      </c>
      <c r="AD521">
        <v>2.2000000000000002</v>
      </c>
      <c r="AE521">
        <v>7</v>
      </c>
      <c r="AF521">
        <v>1</v>
      </c>
      <c r="AG521">
        <v>0</v>
      </c>
      <c r="AH521">
        <v>2</v>
      </c>
      <c r="AI521">
        <v>1</v>
      </c>
      <c r="AJ521">
        <v>0</v>
      </c>
      <c r="AK521">
        <v>3</v>
      </c>
      <c r="AL521">
        <v>0</v>
      </c>
      <c r="AM521">
        <v>1</v>
      </c>
      <c r="AN521">
        <v>2</v>
      </c>
      <c r="AO521">
        <v>1</v>
      </c>
      <c r="AP521">
        <v>0</v>
      </c>
      <c r="AQ521">
        <v>3</v>
      </c>
      <c r="AR521">
        <v>5</v>
      </c>
      <c r="AS521">
        <v>3</v>
      </c>
      <c r="AT521">
        <v>2</v>
      </c>
      <c r="AU521">
        <v>6</v>
      </c>
      <c r="AV521">
        <v>0</v>
      </c>
      <c r="AW521">
        <v>0</v>
      </c>
      <c r="AX521">
        <v>17</v>
      </c>
      <c r="AY521">
        <v>2</v>
      </c>
      <c r="AZ521">
        <v>30</v>
      </c>
      <c r="BA521">
        <v>9</v>
      </c>
      <c r="BB521">
        <v>38242</v>
      </c>
      <c r="BC521">
        <v>5527</v>
      </c>
      <c r="BD521">
        <v>1531</v>
      </c>
      <c r="BE521">
        <v>1170</v>
      </c>
      <c r="BF521">
        <v>5</v>
      </c>
      <c r="BG521">
        <v>0</v>
      </c>
      <c r="BH521">
        <v>0</v>
      </c>
      <c r="BI521">
        <v>0</v>
      </c>
      <c r="BJ521">
        <v>0</v>
      </c>
      <c r="BK521">
        <v>7</v>
      </c>
      <c r="BL521">
        <v>0</v>
      </c>
      <c r="BM521">
        <v>-0.12</v>
      </c>
      <c r="BN521" s="3">
        <f t="shared" si="64"/>
        <v>2.8292433831088379</v>
      </c>
      <c r="BO521" s="3">
        <f t="shared" si="65"/>
        <v>2.1756435715468863</v>
      </c>
      <c r="BP521" s="43">
        <v>-8.1999999999999993</v>
      </c>
      <c r="BQ521" s="43">
        <v>-1</v>
      </c>
      <c r="BR521" s="43">
        <v>0</v>
      </c>
      <c r="BS521" s="44">
        <f t="shared" si="69"/>
        <v>21.722373410251169</v>
      </c>
      <c r="BT521" s="45">
        <v>1.0764011558015616</v>
      </c>
      <c r="BU521" s="45">
        <v>0.49977517925607623</v>
      </c>
      <c r="BV521" s="45">
        <v>-1.3150959003177878</v>
      </c>
      <c r="BW521" s="45">
        <v>0.56929829912896346</v>
      </c>
      <c r="BX521" s="45">
        <v>0</v>
      </c>
      <c r="BY521" s="44">
        <f t="shared" si="70"/>
        <v>0.83037873386881356</v>
      </c>
      <c r="BZ521" s="45">
        <v>9.5117283296920512</v>
      </c>
      <c r="CA521" s="45">
        <v>-0.12808641276837399</v>
      </c>
      <c r="CB521" s="45">
        <v>5.7213229366649783</v>
      </c>
      <c r="CC521" s="45">
        <v>5.7870298227937029</v>
      </c>
      <c r="CD521" s="44">
        <f t="shared" si="71"/>
        <v>20.891994676382357</v>
      </c>
      <c r="CE521" s="46">
        <v>637.36666666666667</v>
      </c>
      <c r="CF521" s="46">
        <v>92.11666666666666</v>
      </c>
      <c r="CG521" s="46">
        <v>25.516666666666666</v>
      </c>
      <c r="CH521" s="46">
        <v>755</v>
      </c>
      <c r="CI521" s="47">
        <v>625000</v>
      </c>
      <c r="CJ521">
        <v>1013788</v>
      </c>
      <c r="CK521" s="2">
        <v>53.299999</v>
      </c>
      <c r="CL521">
        <v>0.6</v>
      </c>
      <c r="CM521" s="3">
        <v>0.625</v>
      </c>
      <c r="CN521" s="2">
        <f t="shared" si="66"/>
        <v>-1.2999999999999998</v>
      </c>
      <c r="CO521" s="2">
        <f t="shared" si="67"/>
        <v>0.34481300000000004</v>
      </c>
      <c r="CP521" s="48">
        <v>55.109276000000001</v>
      </c>
      <c r="CQ521" s="2">
        <v>6.9964320000000004</v>
      </c>
      <c r="CR521" s="2">
        <v>5.2758399999999996</v>
      </c>
      <c r="CS521" s="2">
        <v>12.272271999999999</v>
      </c>
      <c r="CT521" s="2">
        <v>-0.30196600000000001</v>
      </c>
      <c r="CU521" s="2">
        <v>1.033358</v>
      </c>
      <c r="CV521" s="2">
        <v>-1.1579000000000001E-2</v>
      </c>
      <c r="CW521" s="2">
        <v>0.71981300000000004</v>
      </c>
      <c r="CX521" t="s">
        <v>1800</v>
      </c>
      <c r="CY521" s="2">
        <v>0.6</v>
      </c>
      <c r="CZ521" s="49">
        <f t="shared" si="68"/>
        <v>0.73993766666666672</v>
      </c>
    </row>
    <row r="522" spans="1:104" x14ac:dyDescent="0.2">
      <c r="A522" s="31" t="s">
        <v>2593</v>
      </c>
      <c r="B522" t="s">
        <v>2594</v>
      </c>
      <c r="D522" t="s">
        <v>1677</v>
      </c>
      <c r="E522">
        <v>75</v>
      </c>
      <c r="F522">
        <v>240</v>
      </c>
      <c r="G522" t="s">
        <v>1663</v>
      </c>
      <c r="I522" t="s">
        <v>984</v>
      </c>
      <c r="J522" t="s">
        <v>302</v>
      </c>
      <c r="K522" t="s">
        <v>213</v>
      </c>
      <c r="L522" t="s">
        <v>1784</v>
      </c>
      <c r="M522" t="s">
        <v>57</v>
      </c>
      <c r="N522">
        <v>75</v>
      </c>
      <c r="O522">
        <v>0</v>
      </c>
      <c r="P522">
        <v>7</v>
      </c>
      <c r="Q522">
        <v>7</v>
      </c>
      <c r="R522">
        <v>6</v>
      </c>
      <c r="S522">
        <v>5</v>
      </c>
      <c r="T522">
        <v>-3</v>
      </c>
      <c r="U522">
        <v>38</v>
      </c>
      <c r="V522">
        <v>56</v>
      </c>
      <c r="W522">
        <v>175</v>
      </c>
      <c r="X522">
        <v>78</v>
      </c>
      <c r="Y522">
        <v>32</v>
      </c>
      <c r="Z522">
        <v>33</v>
      </c>
      <c r="AA522">
        <v>17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7</v>
      </c>
      <c r="AI522">
        <v>0</v>
      </c>
      <c r="AJ522">
        <v>0</v>
      </c>
      <c r="AK522">
        <v>5</v>
      </c>
      <c r="AL522">
        <v>2</v>
      </c>
      <c r="AM522">
        <v>0</v>
      </c>
      <c r="AN522">
        <v>7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39</v>
      </c>
      <c r="AY522">
        <v>0</v>
      </c>
      <c r="AZ522">
        <v>52</v>
      </c>
      <c r="BA522">
        <v>19</v>
      </c>
      <c r="BB522">
        <v>65799</v>
      </c>
      <c r="BC522">
        <v>8541</v>
      </c>
      <c r="BD522">
        <v>570</v>
      </c>
      <c r="BE522">
        <v>1738</v>
      </c>
      <c r="BF522">
        <v>13</v>
      </c>
      <c r="BG522">
        <v>2</v>
      </c>
      <c r="BH522">
        <v>0</v>
      </c>
      <c r="BI522">
        <v>0</v>
      </c>
      <c r="BJ522">
        <v>0</v>
      </c>
      <c r="BK522">
        <v>9</v>
      </c>
      <c r="BL522">
        <v>-0.04</v>
      </c>
      <c r="BM522">
        <v>-0.2</v>
      </c>
      <c r="BN522" s="3">
        <f t="shared" si="64"/>
        <v>3.1598859578915905</v>
      </c>
      <c r="BO522" s="3" t="str">
        <f t="shared" si="65"/>
        <v xml:space="preserve"> </v>
      </c>
      <c r="BP522" s="43">
        <v>-2.4</v>
      </c>
      <c r="BQ522" s="43">
        <v>-2.2000000000000002</v>
      </c>
      <c r="BR522" s="43">
        <v>3.6</v>
      </c>
      <c r="BS522" s="44">
        <f t="shared" si="69"/>
        <v>40.423453067965788</v>
      </c>
      <c r="BT522" s="45">
        <v>-1.3133684161501584</v>
      </c>
      <c r="BU522" s="45">
        <v>-0.46395198242816815</v>
      </c>
      <c r="BV522" s="45">
        <v>-0.50082065629211925</v>
      </c>
      <c r="BW522" s="45">
        <v>-0.39049194912880147</v>
      </c>
      <c r="BX522" s="45">
        <v>0</v>
      </c>
      <c r="BY522" s="44">
        <f t="shared" si="70"/>
        <v>-2.668633003999247</v>
      </c>
      <c r="BZ522" s="45">
        <v>31.945430347523953</v>
      </c>
      <c r="CA522" s="45">
        <v>0.22956443504252183</v>
      </c>
      <c r="CB522" s="45">
        <v>5.9342170325505013</v>
      </c>
      <c r="CC522" s="45">
        <v>4.9828742568480635</v>
      </c>
      <c r="CD522" s="44">
        <f t="shared" si="71"/>
        <v>43.092086071965035</v>
      </c>
      <c r="CE522" s="46">
        <v>1096.6500000000001</v>
      </c>
      <c r="CF522" s="46">
        <v>142.35</v>
      </c>
      <c r="CG522" s="46">
        <v>9.5</v>
      </c>
      <c r="CH522" s="46">
        <v>1248.5</v>
      </c>
      <c r="CI522" s="47">
        <v>550000</v>
      </c>
      <c r="CJ522">
        <v>3422631</v>
      </c>
      <c r="CK522" s="2">
        <v>82.099997999999999</v>
      </c>
      <c r="CL522">
        <v>0.6</v>
      </c>
      <c r="CM522" s="3">
        <v>2.5</v>
      </c>
      <c r="CN522" s="2">
        <f t="shared" si="66"/>
        <v>1.1000000000000001</v>
      </c>
      <c r="CO522" s="2">
        <f t="shared" si="67"/>
        <v>-2.820363</v>
      </c>
      <c r="CP522" s="48">
        <v>65.044692999999995</v>
      </c>
      <c r="CQ522" s="2">
        <v>1.0213559999999999</v>
      </c>
      <c r="CR522" s="2">
        <v>7.4174129999999998</v>
      </c>
      <c r="CS522" s="2">
        <v>8.4387690000000006</v>
      </c>
      <c r="CT522" s="2">
        <v>-1.0705659999999999</v>
      </c>
      <c r="CU522" s="2">
        <v>4.2486240000000004</v>
      </c>
      <c r="CV522" s="2">
        <v>1.5790000000000001E-3</v>
      </c>
      <c r="CW522" s="2">
        <v>3.179637</v>
      </c>
      <c r="CX522" t="s">
        <v>1785</v>
      </c>
      <c r="CY522" s="2">
        <v>2.5</v>
      </c>
      <c r="CZ522" s="49">
        <f t="shared" si="68"/>
        <v>1.559879</v>
      </c>
    </row>
    <row r="523" spans="1:104" x14ac:dyDescent="0.2">
      <c r="A523" s="31" t="s">
        <v>2595</v>
      </c>
      <c r="B523" t="s">
        <v>1907</v>
      </c>
      <c r="C523" t="s">
        <v>1692</v>
      </c>
      <c r="D523" t="s">
        <v>1681</v>
      </c>
      <c r="E523">
        <v>74</v>
      </c>
      <c r="F523">
        <v>210</v>
      </c>
      <c r="G523" t="s">
        <v>1663</v>
      </c>
      <c r="I523" t="s">
        <v>1387</v>
      </c>
      <c r="J523" t="s">
        <v>302</v>
      </c>
      <c r="K523" t="s">
        <v>54</v>
      </c>
      <c r="L523" t="s">
        <v>280</v>
      </c>
      <c r="M523" t="s">
        <v>69</v>
      </c>
      <c r="N523">
        <v>10</v>
      </c>
      <c r="O523">
        <v>0</v>
      </c>
      <c r="P523">
        <v>0</v>
      </c>
      <c r="Q523">
        <v>0</v>
      </c>
      <c r="R523">
        <v>-2</v>
      </c>
      <c r="S523">
        <v>-1</v>
      </c>
      <c r="T523">
        <v>0</v>
      </c>
      <c r="U523">
        <v>12</v>
      </c>
      <c r="V523">
        <v>12</v>
      </c>
      <c r="W523">
        <v>13</v>
      </c>
      <c r="X523">
        <v>12</v>
      </c>
      <c r="Y523">
        <v>1</v>
      </c>
      <c r="Z523">
        <v>0</v>
      </c>
      <c r="AA523">
        <v>0</v>
      </c>
      <c r="AB523">
        <v>36</v>
      </c>
      <c r="AC523">
        <v>44</v>
      </c>
      <c r="AD523">
        <v>14.1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5</v>
      </c>
      <c r="BA523">
        <v>3</v>
      </c>
      <c r="BB523">
        <v>4695</v>
      </c>
      <c r="BC523">
        <v>843</v>
      </c>
      <c r="BD523">
        <v>63</v>
      </c>
      <c r="BE523">
        <v>145</v>
      </c>
      <c r="BF523">
        <v>5</v>
      </c>
      <c r="BG523">
        <v>0</v>
      </c>
      <c r="BH523">
        <v>0</v>
      </c>
      <c r="BI523">
        <v>0</v>
      </c>
      <c r="BJ523">
        <v>0</v>
      </c>
      <c r="BK523">
        <v>2</v>
      </c>
      <c r="BL523">
        <v>-0.03</v>
      </c>
      <c r="BM523">
        <v>-0.22</v>
      </c>
      <c r="BN523" s="3" t="str">
        <f t="shared" si="64"/>
        <v xml:space="preserve"> </v>
      </c>
      <c r="BO523" s="3" t="str">
        <f t="shared" si="65"/>
        <v xml:space="preserve"> </v>
      </c>
      <c r="BP523" s="43">
        <v>-2.1</v>
      </c>
      <c r="BQ523" s="43">
        <v>-0.5</v>
      </c>
      <c r="BR523" s="43">
        <v>-0.3</v>
      </c>
      <c r="BS523" s="44">
        <f t="shared" si="69"/>
        <v>-0.18352529114294325</v>
      </c>
      <c r="BT523" s="45">
        <v>-1.9403966866982321</v>
      </c>
      <c r="BU523" s="45">
        <v>-6.3088684483721458E-2</v>
      </c>
      <c r="BV523" s="45">
        <v>0.23872052736424199</v>
      </c>
      <c r="BW523" s="45">
        <v>-0.23077951197955809</v>
      </c>
      <c r="BX523" s="45">
        <v>0</v>
      </c>
      <c r="BY523" s="44">
        <f t="shared" si="70"/>
        <v>-1.9955443557972699</v>
      </c>
      <c r="BZ523" s="45">
        <v>1.5288311221847393</v>
      </c>
      <c r="CA523" s="45">
        <v>9.2553943054551214E-3</v>
      </c>
      <c r="CB523" s="45">
        <v>-0.20664382327612998</v>
      </c>
      <c r="CC523" s="45">
        <v>0.48057637144026222</v>
      </c>
      <c r="CD523" s="44">
        <f t="shared" si="71"/>
        <v>1.8120190646543266</v>
      </c>
      <c r="CE523" s="46">
        <v>78.25</v>
      </c>
      <c r="CF523" s="46">
        <v>14.05</v>
      </c>
      <c r="CG523" s="46">
        <v>1.05</v>
      </c>
      <c r="CH523" s="46">
        <v>93.35</v>
      </c>
      <c r="CI523" s="47">
        <v>475000</v>
      </c>
      <c r="CL523">
        <v>0.47499999999999998</v>
      </c>
      <c r="CM523" s="2"/>
      <c r="CN523" s="2">
        <f t="shared" si="66"/>
        <v>-0.72499999999999998</v>
      </c>
      <c r="CO523" s="2">
        <f t="shared" si="67"/>
        <v>2.2199089999999999</v>
      </c>
      <c r="CP523" s="48">
        <v>30.053851999999999</v>
      </c>
      <c r="CQ523" s="2">
        <v>4.1096500000000002</v>
      </c>
      <c r="CR523" s="2">
        <v>5.1848390000000002</v>
      </c>
      <c r="CS523" s="2">
        <v>9.2944890000000004</v>
      </c>
      <c r="CT523" s="2">
        <v>0.24839900000000001</v>
      </c>
      <c r="CU523" s="2">
        <v>0.47497800000000001</v>
      </c>
      <c r="CV523" s="2">
        <v>-3.4689999999999999E-3</v>
      </c>
      <c r="CW523" s="2">
        <v>0.71990900000000002</v>
      </c>
      <c r="CY523" s="2"/>
      <c r="CZ523" s="49">
        <f t="shared" si="68"/>
        <v>0.73996966666666664</v>
      </c>
    </row>
    <row r="524" spans="1:104" x14ac:dyDescent="0.2">
      <c r="A524" s="31" t="s">
        <v>2596</v>
      </c>
      <c r="B524" t="s">
        <v>2597</v>
      </c>
      <c r="C524" t="s">
        <v>1680</v>
      </c>
      <c r="D524" t="s">
        <v>1681</v>
      </c>
      <c r="E524">
        <v>76</v>
      </c>
      <c r="F524">
        <v>218</v>
      </c>
      <c r="G524" t="s">
        <v>1663</v>
      </c>
      <c r="I524" t="s">
        <v>303</v>
      </c>
      <c r="J524" t="s">
        <v>304</v>
      </c>
      <c r="K524" t="s">
        <v>127</v>
      </c>
      <c r="L524" t="s">
        <v>1800</v>
      </c>
      <c r="M524" t="s">
        <v>48</v>
      </c>
      <c r="N524">
        <v>78</v>
      </c>
      <c r="O524">
        <v>40</v>
      </c>
      <c r="P524">
        <v>39</v>
      </c>
      <c r="Q524">
        <v>79</v>
      </c>
      <c r="R524">
        <v>11</v>
      </c>
      <c r="S524">
        <v>-2</v>
      </c>
      <c r="T524">
        <v>0</v>
      </c>
      <c r="U524">
        <v>52</v>
      </c>
      <c r="V524">
        <v>263</v>
      </c>
      <c r="W524">
        <v>71</v>
      </c>
      <c r="X524">
        <v>29</v>
      </c>
      <c r="Y524">
        <v>105</v>
      </c>
      <c r="Z524">
        <v>34</v>
      </c>
      <c r="AA524">
        <v>70</v>
      </c>
      <c r="AB524">
        <v>5</v>
      </c>
      <c r="AC524">
        <v>13</v>
      </c>
      <c r="AD524">
        <v>0.4</v>
      </c>
      <c r="AE524">
        <v>29</v>
      </c>
      <c r="AF524">
        <v>6</v>
      </c>
      <c r="AG524">
        <v>5</v>
      </c>
      <c r="AH524">
        <v>25</v>
      </c>
      <c r="AI524">
        <v>1</v>
      </c>
      <c r="AJ524">
        <v>13</v>
      </c>
      <c r="AK524">
        <v>21</v>
      </c>
      <c r="AL524">
        <v>18</v>
      </c>
      <c r="AM524">
        <v>6</v>
      </c>
      <c r="AN524">
        <v>33</v>
      </c>
      <c r="AO524">
        <v>6</v>
      </c>
      <c r="AP524">
        <v>2</v>
      </c>
      <c r="AQ524">
        <v>5</v>
      </c>
      <c r="AR524">
        <v>17</v>
      </c>
      <c r="AS524">
        <v>23</v>
      </c>
      <c r="AT524">
        <v>18</v>
      </c>
      <c r="AU524">
        <v>22</v>
      </c>
      <c r="AV524">
        <v>4</v>
      </c>
      <c r="AW524">
        <v>1</v>
      </c>
      <c r="AX524">
        <v>91</v>
      </c>
      <c r="AY524">
        <v>21</v>
      </c>
      <c r="AZ524">
        <v>82</v>
      </c>
      <c r="BA524">
        <v>23</v>
      </c>
      <c r="BB524">
        <v>71577</v>
      </c>
      <c r="BC524">
        <v>10422</v>
      </c>
      <c r="BD524">
        <v>17022</v>
      </c>
      <c r="BE524">
        <v>2237</v>
      </c>
      <c r="BF524">
        <v>26</v>
      </c>
      <c r="BG524">
        <v>0</v>
      </c>
      <c r="BH524">
        <v>0</v>
      </c>
      <c r="BI524">
        <v>0</v>
      </c>
      <c r="BJ524">
        <v>0</v>
      </c>
      <c r="BK524">
        <v>26</v>
      </c>
      <c r="BL524">
        <v>0.04</v>
      </c>
      <c r="BM524">
        <v>-0.04</v>
      </c>
      <c r="BN524" s="3">
        <f t="shared" si="64"/>
        <v>4.1721226193524261</v>
      </c>
      <c r="BO524" s="3">
        <f t="shared" si="65"/>
        <v>3.9140386854192419</v>
      </c>
      <c r="BP524" s="43">
        <v>8.1999999999999993</v>
      </c>
      <c r="BQ524" s="43">
        <v>14.1</v>
      </c>
      <c r="BR524" s="43">
        <v>4.7</v>
      </c>
      <c r="BS524" s="44">
        <f t="shared" si="69"/>
        <v>104.91781446965878</v>
      </c>
      <c r="BT524" s="45">
        <v>54.914333334833678</v>
      </c>
      <c r="BU524" s="45">
        <v>3.6340964062447663</v>
      </c>
      <c r="BV524" s="45">
        <v>5.5684005811440977</v>
      </c>
      <c r="BW524" s="45">
        <v>13.109730162588937</v>
      </c>
      <c r="BX524" s="45">
        <v>9.2476784265242404</v>
      </c>
      <c r="BY524" s="44">
        <f t="shared" si="70"/>
        <v>86.474238911335718</v>
      </c>
      <c r="BZ524" s="45">
        <v>12.193425546663399</v>
      </c>
      <c r="CA524" s="45">
        <v>-0.41239201227197292</v>
      </c>
      <c r="CB524" s="45">
        <v>6.2571301133719635</v>
      </c>
      <c r="CC524" s="45">
        <v>0.40541191055966852</v>
      </c>
      <c r="CD524" s="44">
        <f t="shared" si="71"/>
        <v>18.443575558323058</v>
      </c>
      <c r="CE524" s="46">
        <v>1192.95</v>
      </c>
      <c r="CF524" s="46">
        <v>173.7</v>
      </c>
      <c r="CG524" s="46">
        <v>283.7</v>
      </c>
      <c r="CH524" s="46">
        <v>1650.35</v>
      </c>
      <c r="CI524" s="47">
        <v>5400000</v>
      </c>
      <c r="CJ524">
        <v>5553390</v>
      </c>
      <c r="CK524" s="2">
        <v>62.5</v>
      </c>
      <c r="CL524">
        <v>6.5</v>
      </c>
      <c r="CM524" s="3">
        <v>7</v>
      </c>
      <c r="CN524" s="2">
        <f t="shared" si="66"/>
        <v>0.80000000000000071</v>
      </c>
      <c r="CO524" s="2">
        <f t="shared" si="67"/>
        <v>-3.3128649999999986</v>
      </c>
      <c r="CP524" s="48">
        <v>82</v>
      </c>
      <c r="CQ524" s="2">
        <v>35.749957999999999</v>
      </c>
      <c r="CR524" s="2">
        <v>40.409697999999999</v>
      </c>
      <c r="CS524" s="2">
        <v>76.159656999999996</v>
      </c>
      <c r="CT524" s="2">
        <v>12.309915999999999</v>
      </c>
      <c r="CU524" s="2">
        <v>3.843261</v>
      </c>
      <c r="CV524" s="2">
        <v>3.3957000000000001E-2</v>
      </c>
      <c r="CW524" s="2">
        <v>16.187135000000001</v>
      </c>
      <c r="CX524" t="s">
        <v>1800</v>
      </c>
      <c r="CY524" s="2">
        <v>5.4</v>
      </c>
      <c r="CZ524" s="49">
        <f t="shared" si="68"/>
        <v>5.8957116666666671</v>
      </c>
    </row>
    <row r="525" spans="1:104" x14ac:dyDescent="0.2">
      <c r="A525" s="31" t="s">
        <v>2598</v>
      </c>
      <c r="B525" t="s">
        <v>2599</v>
      </c>
      <c r="D525" t="s">
        <v>1677</v>
      </c>
      <c r="E525">
        <v>72</v>
      </c>
      <c r="F525">
        <v>191</v>
      </c>
      <c r="G525" t="s">
        <v>1663</v>
      </c>
      <c r="I525" t="s">
        <v>960</v>
      </c>
      <c r="J525" t="s">
        <v>961</v>
      </c>
      <c r="K525" t="s">
        <v>115</v>
      </c>
      <c r="L525" t="s">
        <v>2057</v>
      </c>
      <c r="M525" t="s">
        <v>48</v>
      </c>
      <c r="N525">
        <v>82</v>
      </c>
      <c r="O525">
        <v>24</v>
      </c>
      <c r="P525">
        <v>22</v>
      </c>
      <c r="Q525">
        <v>46</v>
      </c>
      <c r="R525">
        <v>-10</v>
      </c>
      <c r="S525">
        <v>3</v>
      </c>
      <c r="T525">
        <v>-2</v>
      </c>
      <c r="U525">
        <v>57</v>
      </c>
      <c r="V525">
        <v>215</v>
      </c>
      <c r="W525">
        <v>55</v>
      </c>
      <c r="X525">
        <v>28</v>
      </c>
      <c r="Y525">
        <v>80</v>
      </c>
      <c r="Z525">
        <v>25</v>
      </c>
      <c r="AA525">
        <v>46</v>
      </c>
      <c r="AB525">
        <v>1</v>
      </c>
      <c r="AC525">
        <v>1</v>
      </c>
      <c r="AD525">
        <v>0</v>
      </c>
      <c r="AE525">
        <v>16</v>
      </c>
      <c r="AF525">
        <v>8</v>
      </c>
      <c r="AG525">
        <v>0</v>
      </c>
      <c r="AH525">
        <v>16</v>
      </c>
      <c r="AI525">
        <v>0</v>
      </c>
      <c r="AJ525">
        <v>6</v>
      </c>
      <c r="AK525">
        <v>13</v>
      </c>
      <c r="AL525">
        <v>9</v>
      </c>
      <c r="AM525">
        <v>7</v>
      </c>
      <c r="AN525">
        <v>15</v>
      </c>
      <c r="AO525">
        <v>9</v>
      </c>
      <c r="AP525">
        <v>0</v>
      </c>
      <c r="AQ525">
        <v>0</v>
      </c>
      <c r="AR525">
        <v>15</v>
      </c>
      <c r="AS525">
        <v>9</v>
      </c>
      <c r="AT525">
        <v>6</v>
      </c>
      <c r="AU525">
        <v>18</v>
      </c>
      <c r="AV525">
        <v>0</v>
      </c>
      <c r="AW525">
        <v>0</v>
      </c>
      <c r="AX525">
        <v>65</v>
      </c>
      <c r="AY525">
        <v>23</v>
      </c>
      <c r="AZ525">
        <v>52</v>
      </c>
      <c r="BA525">
        <v>0</v>
      </c>
      <c r="BB525">
        <v>68046</v>
      </c>
      <c r="BC525">
        <v>269</v>
      </c>
      <c r="BD525">
        <v>16204</v>
      </c>
      <c r="BE525">
        <v>1796</v>
      </c>
      <c r="BF525">
        <v>26</v>
      </c>
      <c r="BG525">
        <v>1</v>
      </c>
      <c r="BH525">
        <v>0</v>
      </c>
      <c r="BI525">
        <v>0</v>
      </c>
      <c r="BJ525">
        <v>0</v>
      </c>
      <c r="BK525">
        <v>15</v>
      </c>
      <c r="BL525">
        <v>0.02</v>
      </c>
      <c r="BM525">
        <v>0.18</v>
      </c>
      <c r="BN525" s="3" t="str">
        <f t="shared" si="64"/>
        <v xml:space="preserve"> </v>
      </c>
      <c r="BO525" s="3">
        <f t="shared" si="65"/>
        <v>2.9265638351299565</v>
      </c>
      <c r="BP525" s="43">
        <v>-0.2</v>
      </c>
      <c r="BQ525" s="43">
        <v>3.3</v>
      </c>
      <c r="BR525" s="43">
        <v>0.9</v>
      </c>
      <c r="BS525" s="44">
        <f t="shared" si="69"/>
        <v>39.326204541018669</v>
      </c>
      <c r="BT525" s="45">
        <v>15.485149459825918</v>
      </c>
      <c r="BU525" s="45">
        <v>5.9223054823897288</v>
      </c>
      <c r="BV525" s="45">
        <v>-1.4102159112844277</v>
      </c>
      <c r="BW525" s="45">
        <v>-5.7025856026201083E-2</v>
      </c>
      <c r="BX525" s="45">
        <v>11.141914259888869</v>
      </c>
      <c r="BY525" s="44">
        <f t="shared" si="70"/>
        <v>31.08212743479389</v>
      </c>
      <c r="BZ525" s="45">
        <v>10.076827336373693</v>
      </c>
      <c r="CA525" s="45">
        <v>-0.25256242375461263</v>
      </c>
      <c r="CB525" s="45">
        <v>0.46501303572885916</v>
      </c>
      <c r="CC525" s="45">
        <v>-2.0452008421231591</v>
      </c>
      <c r="CD525" s="44">
        <f t="shared" si="71"/>
        <v>8.2440771062247791</v>
      </c>
      <c r="CE525" s="46">
        <v>1134.0999999999999</v>
      </c>
      <c r="CF525" s="46">
        <v>4.4833333333333334</v>
      </c>
      <c r="CG525" s="46">
        <v>270.06666666666666</v>
      </c>
      <c r="CH525" s="46">
        <v>1408.65</v>
      </c>
      <c r="CI525" s="47">
        <v>4000000</v>
      </c>
      <c r="CJ525">
        <v>2667405</v>
      </c>
      <c r="CK525" s="2">
        <v>46.200001</v>
      </c>
      <c r="CL525">
        <v>5</v>
      </c>
      <c r="CM525" s="2"/>
      <c r="CN525" s="2">
        <f t="shared" si="66"/>
        <v>-9.3000000000000007</v>
      </c>
      <c r="CO525" s="2">
        <f t="shared" si="67"/>
        <v>6.7616589999999999</v>
      </c>
      <c r="CP525" s="48">
        <v>68.575760000000002</v>
      </c>
      <c r="CQ525" s="2">
        <v>17.684740000000001</v>
      </c>
      <c r="CR525" s="2">
        <v>22.431107000000001</v>
      </c>
      <c r="CS525" s="2">
        <v>40.115847000000002</v>
      </c>
      <c r="CT525" s="2">
        <v>3.7606250000000001</v>
      </c>
      <c r="CU525" s="2">
        <v>1.5061549999999999</v>
      </c>
      <c r="CV525" s="2">
        <v>-5.1209999999999997E-3</v>
      </c>
      <c r="CW525" s="2">
        <v>5.2616589999999999</v>
      </c>
      <c r="CX525" t="s">
        <v>2057</v>
      </c>
      <c r="CY525" s="2"/>
      <c r="CZ525" s="49">
        <f t="shared" si="68"/>
        <v>2.253886333333333</v>
      </c>
    </row>
    <row r="526" spans="1:104" x14ac:dyDescent="0.2">
      <c r="A526" s="31" t="s">
        <v>2600</v>
      </c>
      <c r="B526" t="s">
        <v>2601</v>
      </c>
      <c r="C526" t="s">
        <v>1680</v>
      </c>
      <c r="D526" t="s">
        <v>1681</v>
      </c>
      <c r="E526">
        <v>75</v>
      </c>
      <c r="F526">
        <v>205</v>
      </c>
      <c r="G526" t="s">
        <v>1663</v>
      </c>
      <c r="H526" t="s">
        <v>1664</v>
      </c>
      <c r="I526" t="s">
        <v>105</v>
      </c>
      <c r="J526" t="s">
        <v>476</v>
      </c>
      <c r="K526" t="s">
        <v>163</v>
      </c>
      <c r="L526" t="s">
        <v>163</v>
      </c>
      <c r="M526" t="s">
        <v>48</v>
      </c>
      <c r="N526">
        <v>77</v>
      </c>
      <c r="O526">
        <v>24</v>
      </c>
      <c r="P526">
        <v>13</v>
      </c>
      <c r="Q526">
        <v>37</v>
      </c>
      <c r="R526">
        <v>-11</v>
      </c>
      <c r="S526">
        <v>-6</v>
      </c>
      <c r="T526">
        <v>-5</v>
      </c>
      <c r="U526">
        <v>51</v>
      </c>
      <c r="V526">
        <v>171</v>
      </c>
      <c r="W526">
        <v>194</v>
      </c>
      <c r="X526">
        <v>27</v>
      </c>
      <c r="Y526">
        <v>61</v>
      </c>
      <c r="Z526">
        <v>26</v>
      </c>
      <c r="AA526">
        <v>66</v>
      </c>
      <c r="AB526">
        <v>11</v>
      </c>
      <c r="AC526">
        <v>20</v>
      </c>
      <c r="AD526">
        <v>0.7</v>
      </c>
      <c r="AE526">
        <v>15</v>
      </c>
      <c r="AF526">
        <v>9</v>
      </c>
      <c r="AG526">
        <v>0</v>
      </c>
      <c r="AH526">
        <v>12</v>
      </c>
      <c r="AI526">
        <v>0</v>
      </c>
      <c r="AJ526">
        <v>1</v>
      </c>
      <c r="AK526">
        <v>7</v>
      </c>
      <c r="AL526">
        <v>6</v>
      </c>
      <c r="AM526">
        <v>1</v>
      </c>
      <c r="AN526">
        <v>12</v>
      </c>
      <c r="AO526">
        <v>4</v>
      </c>
      <c r="AP526">
        <v>0</v>
      </c>
      <c r="AQ526">
        <v>2</v>
      </c>
      <c r="AR526">
        <v>11</v>
      </c>
      <c r="AS526">
        <v>13</v>
      </c>
      <c r="AT526">
        <v>6</v>
      </c>
      <c r="AU526">
        <v>18</v>
      </c>
      <c r="AV526">
        <v>0</v>
      </c>
      <c r="AW526">
        <v>0</v>
      </c>
      <c r="AX526">
        <v>51</v>
      </c>
      <c r="AY526">
        <v>15</v>
      </c>
      <c r="AZ526">
        <v>53</v>
      </c>
      <c r="BA526">
        <v>6</v>
      </c>
      <c r="BB526">
        <v>60137</v>
      </c>
      <c r="BC526">
        <v>2972</v>
      </c>
      <c r="BD526">
        <v>10204</v>
      </c>
      <c r="BE526">
        <v>1461</v>
      </c>
      <c r="BF526">
        <v>23</v>
      </c>
      <c r="BG526">
        <v>1</v>
      </c>
      <c r="BH526">
        <v>0</v>
      </c>
      <c r="BI526">
        <v>0</v>
      </c>
      <c r="BJ526">
        <v>0</v>
      </c>
      <c r="BK526">
        <v>25</v>
      </c>
      <c r="BL526">
        <v>0</v>
      </c>
      <c r="BM526">
        <v>-7.0000000000000007E-2</v>
      </c>
      <c r="BN526" s="3">
        <f t="shared" si="64"/>
        <v>3.9247241454578221</v>
      </c>
      <c r="BO526" s="3">
        <f t="shared" si="65"/>
        <v>3.0219251042798936</v>
      </c>
      <c r="BP526" s="43">
        <v>-6.9</v>
      </c>
      <c r="BQ526" s="43">
        <v>3.7</v>
      </c>
      <c r="BR526" s="43">
        <v>0.6</v>
      </c>
      <c r="BS526" s="44">
        <f t="shared" si="69"/>
        <v>50.428018428501559</v>
      </c>
      <c r="BT526" s="45">
        <v>15.986770113440919</v>
      </c>
      <c r="BU526" s="45">
        <v>7.2827670014073025</v>
      </c>
      <c r="BV526" s="45">
        <v>5.0748682060928365</v>
      </c>
      <c r="BW526" s="45">
        <v>-0.63968521561013048</v>
      </c>
      <c r="BX526" s="45">
        <v>12.878253844670008</v>
      </c>
      <c r="BY526" s="44">
        <f t="shared" si="70"/>
        <v>40.582973950000934</v>
      </c>
      <c r="BZ526" s="45">
        <v>8.6586128617121023</v>
      </c>
      <c r="CA526" s="45">
        <v>0.84567499908077715</v>
      </c>
      <c r="CB526" s="45">
        <v>2.3457424405019007</v>
      </c>
      <c r="CC526" s="45">
        <v>-2.0049858227941519</v>
      </c>
      <c r="CD526" s="44">
        <f t="shared" si="71"/>
        <v>9.845044478500629</v>
      </c>
      <c r="CE526" s="46">
        <v>1002.2833333333333</v>
      </c>
      <c r="CF526" s="46">
        <v>49.533333333333331</v>
      </c>
      <c r="CG526" s="46">
        <v>170.06666666666666</v>
      </c>
      <c r="CH526" s="46">
        <v>1221.8833333333332</v>
      </c>
      <c r="CI526" s="47">
        <v>821666.66666666663</v>
      </c>
      <c r="CJ526">
        <v>2200744</v>
      </c>
      <c r="CK526" s="2">
        <v>39.299999</v>
      </c>
      <c r="CL526">
        <v>0.63500000000000001</v>
      </c>
      <c r="CM526" s="3">
        <v>0.72</v>
      </c>
      <c r="CN526" s="2">
        <f t="shared" si="66"/>
        <v>3.8949999999999996</v>
      </c>
      <c r="CO526" s="2">
        <f t="shared" si="67"/>
        <v>5.1592909999999996</v>
      </c>
      <c r="CP526" s="48">
        <v>71.169410999999997</v>
      </c>
      <c r="CQ526" s="2">
        <v>21.145748000000001</v>
      </c>
      <c r="CR526" s="2">
        <v>17.828678</v>
      </c>
      <c r="CS526" s="2">
        <v>38.974426000000001</v>
      </c>
      <c r="CT526" s="2">
        <v>4.0346060000000001</v>
      </c>
      <c r="CU526" s="2">
        <v>1.5505040000000001</v>
      </c>
      <c r="CV526" s="2">
        <v>0.234181</v>
      </c>
      <c r="CW526" s="2">
        <v>5.8192909999999998</v>
      </c>
      <c r="CX526" t="s">
        <v>163</v>
      </c>
      <c r="CY526" s="2">
        <v>0.8</v>
      </c>
      <c r="CZ526" s="49">
        <f t="shared" si="68"/>
        <v>2.4397636666666669</v>
      </c>
    </row>
    <row r="527" spans="1:104" x14ac:dyDescent="0.2">
      <c r="A527" s="31" t="s">
        <v>2602</v>
      </c>
      <c r="B527" t="s">
        <v>2603</v>
      </c>
      <c r="C527" t="s">
        <v>1684</v>
      </c>
      <c r="D527" t="s">
        <v>1681</v>
      </c>
      <c r="E527">
        <v>74</v>
      </c>
      <c r="F527">
        <v>195</v>
      </c>
      <c r="G527" t="s">
        <v>1663</v>
      </c>
      <c r="H527" t="s">
        <v>1664</v>
      </c>
      <c r="I527" t="s">
        <v>353</v>
      </c>
      <c r="J527" t="s">
        <v>354</v>
      </c>
      <c r="K527" t="s">
        <v>280</v>
      </c>
      <c r="L527" t="s">
        <v>280</v>
      </c>
      <c r="M527" t="s">
        <v>57</v>
      </c>
      <c r="N527">
        <v>3</v>
      </c>
      <c r="O527">
        <v>0</v>
      </c>
      <c r="P527">
        <v>1</v>
      </c>
      <c r="Q527">
        <v>1</v>
      </c>
      <c r="R527">
        <v>-2</v>
      </c>
      <c r="S527">
        <v>0</v>
      </c>
      <c r="T527">
        <v>-2</v>
      </c>
      <c r="U527">
        <v>2</v>
      </c>
      <c r="V527">
        <v>3</v>
      </c>
      <c r="W527">
        <v>0</v>
      </c>
      <c r="X527">
        <v>3</v>
      </c>
      <c r="Y527">
        <v>2</v>
      </c>
      <c r="Z527">
        <v>0</v>
      </c>
      <c r="AA527">
        <v>1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1</v>
      </c>
      <c r="AI527">
        <v>0</v>
      </c>
      <c r="AJ527">
        <v>0</v>
      </c>
      <c r="AK527">
        <v>1</v>
      </c>
      <c r="AL527">
        <v>0</v>
      </c>
      <c r="AM527">
        <v>1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1</v>
      </c>
      <c r="AY527">
        <v>0</v>
      </c>
      <c r="AZ527">
        <v>3</v>
      </c>
      <c r="BA527">
        <v>0</v>
      </c>
      <c r="BB527">
        <v>1642</v>
      </c>
      <c r="BC527">
        <v>24</v>
      </c>
      <c r="BD527">
        <v>132</v>
      </c>
      <c r="BE527">
        <v>49</v>
      </c>
      <c r="BF527">
        <v>1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-0.39</v>
      </c>
      <c r="BM527">
        <v>-0.17</v>
      </c>
      <c r="BN527" s="3" t="str">
        <f t="shared" si="64"/>
        <v xml:space="preserve"> </v>
      </c>
      <c r="BO527" s="3" t="str">
        <f t="shared" si="65"/>
        <v xml:space="preserve"> </v>
      </c>
      <c r="BP527" s="43">
        <v>-2.1</v>
      </c>
      <c r="BQ527" s="43">
        <v>0.1</v>
      </c>
      <c r="BR527" s="43">
        <v>-0.5</v>
      </c>
      <c r="BS527" s="44">
        <f t="shared" si="69"/>
        <v>-1.206146584722662</v>
      </c>
      <c r="BT527" s="45">
        <v>0.28350439845349901</v>
      </c>
      <c r="BU527" s="45">
        <v>-0.1023193427997153</v>
      </c>
      <c r="BV527" s="45">
        <v>-0.10163249543278498</v>
      </c>
      <c r="BW527" s="45">
        <v>-1.4337262204443737E-3</v>
      </c>
      <c r="BX527" s="45">
        <v>0</v>
      </c>
      <c r="BY527" s="44">
        <f t="shared" si="70"/>
        <v>7.811883400055436E-2</v>
      </c>
      <c r="BZ527" s="45">
        <v>-1.0056133183598752</v>
      </c>
      <c r="CA527" s="45">
        <v>5.2444773297519738E-2</v>
      </c>
      <c r="CB527" s="45">
        <v>6.0489271556174062E-2</v>
      </c>
      <c r="CC527" s="45">
        <v>-0.39158614521703478</v>
      </c>
      <c r="CD527" s="44">
        <f t="shared" si="71"/>
        <v>-1.2842654187232163</v>
      </c>
      <c r="CE527" s="46">
        <v>27.366666666666667</v>
      </c>
      <c r="CF527" s="46">
        <v>0.4</v>
      </c>
      <c r="CG527" s="46">
        <v>2.2000000000000002</v>
      </c>
      <c r="CH527" s="46">
        <v>29.966666666666665</v>
      </c>
      <c r="CI527" s="47">
        <v>820333.33333333302</v>
      </c>
      <c r="CL527">
        <v>0.58799999999999997</v>
      </c>
      <c r="CM527" s="3">
        <v>0.57699999999999996</v>
      </c>
      <c r="CN527" s="2">
        <f t="shared" si="66"/>
        <v>-0.66399999999999992</v>
      </c>
      <c r="CO527" s="2">
        <f t="shared" si="67"/>
        <v>1.3760030000000001</v>
      </c>
      <c r="CP527" s="48">
        <v>28.679376999999999</v>
      </c>
      <c r="CQ527" s="2">
        <v>2.082948</v>
      </c>
      <c r="CR527" s="2">
        <v>6.3911369999999996</v>
      </c>
      <c r="CS527" s="2">
        <v>8.4740859999999998</v>
      </c>
      <c r="CT527" s="2">
        <v>0.65874600000000005</v>
      </c>
      <c r="CU527" s="2">
        <v>0.94800200000000001</v>
      </c>
      <c r="CV527" s="2">
        <v>2.5500000000000002E-4</v>
      </c>
      <c r="CW527" s="2">
        <v>1.607003</v>
      </c>
      <c r="CZ527" s="49">
        <f t="shared" si="68"/>
        <v>1.0356676666666667</v>
      </c>
    </row>
    <row r="528" spans="1:104" x14ac:dyDescent="0.2">
      <c r="A528" s="31" t="s">
        <v>2604</v>
      </c>
      <c r="B528" t="s">
        <v>2605</v>
      </c>
      <c r="C528" t="s">
        <v>1680</v>
      </c>
      <c r="D528" t="s">
        <v>1681</v>
      </c>
      <c r="E528">
        <v>73</v>
      </c>
      <c r="F528">
        <v>212</v>
      </c>
      <c r="G528" t="s">
        <v>1668</v>
      </c>
      <c r="I528" t="s">
        <v>156</v>
      </c>
      <c r="J528" t="s">
        <v>844</v>
      </c>
      <c r="K528" t="s">
        <v>150</v>
      </c>
      <c r="L528" t="s">
        <v>150</v>
      </c>
      <c r="M528" t="s">
        <v>44</v>
      </c>
      <c r="N528">
        <v>60</v>
      </c>
      <c r="O528">
        <v>3</v>
      </c>
      <c r="P528">
        <v>7</v>
      </c>
      <c r="Q528">
        <v>10</v>
      </c>
      <c r="R528">
        <v>-13</v>
      </c>
      <c r="S528">
        <v>-6</v>
      </c>
      <c r="T528">
        <v>-3</v>
      </c>
      <c r="U528">
        <v>146</v>
      </c>
      <c r="V528">
        <v>59</v>
      </c>
      <c r="W528">
        <v>163</v>
      </c>
      <c r="X528">
        <v>15</v>
      </c>
      <c r="Y528">
        <v>15</v>
      </c>
      <c r="Z528">
        <v>8</v>
      </c>
      <c r="AA528">
        <v>22</v>
      </c>
      <c r="AB528">
        <v>1</v>
      </c>
      <c r="AC528">
        <v>5</v>
      </c>
      <c r="AD528">
        <v>0.1</v>
      </c>
      <c r="AE528">
        <v>3</v>
      </c>
      <c r="AF528">
        <v>0</v>
      </c>
      <c r="AG528">
        <v>0</v>
      </c>
      <c r="AH528">
        <v>7</v>
      </c>
      <c r="AI528">
        <v>0</v>
      </c>
      <c r="AJ528">
        <v>0</v>
      </c>
      <c r="AK528">
        <v>4</v>
      </c>
      <c r="AL528">
        <v>3</v>
      </c>
      <c r="AM528">
        <v>4</v>
      </c>
      <c r="AN528">
        <v>3</v>
      </c>
      <c r="AO528">
        <v>1</v>
      </c>
      <c r="AP528">
        <v>0</v>
      </c>
      <c r="AQ528">
        <v>0</v>
      </c>
      <c r="AR528">
        <v>3</v>
      </c>
      <c r="AS528">
        <v>0</v>
      </c>
      <c r="AT528">
        <v>0</v>
      </c>
      <c r="AU528">
        <v>3</v>
      </c>
      <c r="AV528">
        <v>1</v>
      </c>
      <c r="AW528">
        <v>0</v>
      </c>
      <c r="AX528">
        <v>22</v>
      </c>
      <c r="AY528">
        <v>6</v>
      </c>
      <c r="AZ528">
        <v>29</v>
      </c>
      <c r="BA528">
        <v>0</v>
      </c>
      <c r="BB528">
        <v>35980</v>
      </c>
      <c r="BC528">
        <v>82</v>
      </c>
      <c r="BD528">
        <v>3442</v>
      </c>
      <c r="BE528">
        <v>868</v>
      </c>
      <c r="BF528">
        <v>23</v>
      </c>
      <c r="BG528">
        <v>14</v>
      </c>
      <c r="BH528">
        <v>2</v>
      </c>
      <c r="BI528">
        <v>1</v>
      </c>
      <c r="BJ528">
        <v>0</v>
      </c>
      <c r="BK528">
        <v>21</v>
      </c>
      <c r="BL528">
        <v>-0.04</v>
      </c>
      <c r="BM528">
        <v>-0.14000000000000001</v>
      </c>
      <c r="BN528" s="3" t="str">
        <f t="shared" si="64"/>
        <v xml:space="preserve"> </v>
      </c>
      <c r="BO528" s="3">
        <f t="shared" si="65"/>
        <v>2.8719825301615365</v>
      </c>
      <c r="BP528" s="43">
        <v>-9.6</v>
      </c>
      <c r="BQ528" s="43">
        <v>-3.2</v>
      </c>
      <c r="BR528" s="43">
        <v>-0.5</v>
      </c>
      <c r="BS528" s="44">
        <f t="shared" si="69"/>
        <v>-1.1392508468044049</v>
      </c>
      <c r="BT528" s="45">
        <v>7.8612064363461978E-2</v>
      </c>
      <c r="BU528" s="45">
        <v>-0.86852364277584826</v>
      </c>
      <c r="BV528" s="45">
        <v>4.7529104317244339</v>
      </c>
      <c r="BW528" s="45">
        <v>-1.5019003507256575E-2</v>
      </c>
      <c r="BX528" s="45">
        <v>0</v>
      </c>
      <c r="BY528" s="44">
        <f t="shared" si="70"/>
        <v>3.9479798498047911</v>
      </c>
      <c r="BZ528" s="45">
        <v>4.0753876731506349</v>
      </c>
      <c r="CA528" s="45">
        <v>6.2997202343900938E-2</v>
      </c>
      <c r="CB528" s="45">
        <v>0.17198350310721808</v>
      </c>
      <c r="CC528" s="45">
        <v>-9.3975990752109499</v>
      </c>
      <c r="CD528" s="44">
        <f t="shared" si="71"/>
        <v>-5.087230696609196</v>
      </c>
      <c r="CE528" s="46">
        <v>599.66666666666663</v>
      </c>
      <c r="CF528" s="46">
        <v>1.3666666666666667</v>
      </c>
      <c r="CG528" s="46">
        <v>57.366666666666674</v>
      </c>
      <c r="CH528" s="46">
        <v>658.4</v>
      </c>
      <c r="CI528" s="47">
        <v>1100000</v>
      </c>
      <c r="CJ528">
        <v>165000</v>
      </c>
      <c r="CK528" s="2">
        <v>8.1000004000000008</v>
      </c>
      <c r="CL528">
        <v>1.2</v>
      </c>
      <c r="CM528" s="3">
        <v>2</v>
      </c>
      <c r="CN528" s="2">
        <f t="shared" si="66"/>
        <v>-5.8</v>
      </c>
      <c r="CO528" s="2">
        <f t="shared" si="67"/>
        <v>-4.7705710000000003</v>
      </c>
      <c r="CP528" s="48">
        <v>54.364947999999998</v>
      </c>
      <c r="CQ528" s="2">
        <v>4.9073310000000001</v>
      </c>
      <c r="CR528" s="2">
        <v>8.610716</v>
      </c>
      <c r="CS528" s="2">
        <v>13.518046999999999</v>
      </c>
      <c r="CT528" s="2">
        <v>-1.018005</v>
      </c>
      <c r="CU528" s="2">
        <v>0.74550399999999994</v>
      </c>
      <c r="CV528" s="2">
        <v>1.9289999999999999E-3</v>
      </c>
      <c r="CW528" s="2">
        <v>-0.27057100000000001</v>
      </c>
      <c r="CX528" t="s">
        <v>150</v>
      </c>
      <c r="CY528" s="2">
        <v>2</v>
      </c>
      <c r="CZ528" s="49">
        <f t="shared" si="68"/>
        <v>0.40980966666666668</v>
      </c>
    </row>
    <row r="529" spans="1:104" x14ac:dyDescent="0.2">
      <c r="A529" s="31" t="s">
        <v>2606</v>
      </c>
      <c r="B529" t="s">
        <v>2597</v>
      </c>
      <c r="C529" t="s">
        <v>1680</v>
      </c>
      <c r="D529" t="s">
        <v>1681</v>
      </c>
      <c r="E529">
        <v>70</v>
      </c>
      <c r="F529">
        <v>200</v>
      </c>
      <c r="G529" t="s">
        <v>1663</v>
      </c>
      <c r="I529" t="s">
        <v>310</v>
      </c>
      <c r="J529" t="s">
        <v>527</v>
      </c>
      <c r="K529" t="s">
        <v>113</v>
      </c>
      <c r="L529" t="s">
        <v>205</v>
      </c>
      <c r="M529" t="s">
        <v>69</v>
      </c>
      <c r="N529">
        <v>1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2</v>
      </c>
      <c r="V529">
        <v>0</v>
      </c>
      <c r="W529">
        <v>2</v>
      </c>
      <c r="X529">
        <v>0</v>
      </c>
      <c r="Y529">
        <v>0</v>
      </c>
      <c r="Z529">
        <v>1</v>
      </c>
      <c r="AA529">
        <v>0</v>
      </c>
      <c r="AB529">
        <v>1</v>
      </c>
      <c r="AC529">
        <v>2</v>
      </c>
      <c r="AD529">
        <v>5.2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295</v>
      </c>
      <c r="BC529">
        <v>0</v>
      </c>
      <c r="BD529">
        <v>0</v>
      </c>
      <c r="BE529">
        <v>8</v>
      </c>
      <c r="BF529">
        <v>1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0.1</v>
      </c>
      <c r="BM529">
        <v>-0.61</v>
      </c>
      <c r="BN529" s="3" t="str">
        <f t="shared" si="64"/>
        <v xml:space="preserve"> </v>
      </c>
      <c r="BO529" s="3" t="str">
        <f t="shared" si="65"/>
        <v xml:space="preserve"> </v>
      </c>
      <c r="BP529" s="43">
        <v>0</v>
      </c>
      <c r="BQ529" s="43">
        <v>0</v>
      </c>
      <c r="BR529" s="43">
        <v>0</v>
      </c>
      <c r="BS529" s="44">
        <f t="shared" si="69"/>
        <v>-0.30386038487507488</v>
      </c>
      <c r="BT529" s="45">
        <v>-0.11776851811238513</v>
      </c>
      <c r="BU529" s="45">
        <v>0</v>
      </c>
      <c r="BV529" s="45">
        <v>0.42302417075632803</v>
      </c>
      <c r="BW529" s="45">
        <v>0</v>
      </c>
      <c r="BX529" s="45">
        <v>0</v>
      </c>
      <c r="BY529" s="44">
        <f t="shared" si="70"/>
        <v>0.30525565264394289</v>
      </c>
      <c r="BZ529" s="45">
        <v>0.14321599554778916</v>
      </c>
      <c r="CA529" s="45">
        <v>0</v>
      </c>
      <c r="CB529" s="45">
        <v>0</v>
      </c>
      <c r="CC529" s="45">
        <v>-0.75233203306680696</v>
      </c>
      <c r="CD529" s="44">
        <f t="shared" si="71"/>
        <v>-0.60911603751901777</v>
      </c>
      <c r="CE529" s="46">
        <v>4.916666666666667</v>
      </c>
      <c r="CF529" s="46">
        <v>0</v>
      </c>
      <c r="CG529" s="46">
        <v>0</v>
      </c>
      <c r="CH529" s="46">
        <v>4.916666666666667</v>
      </c>
      <c r="CI529" s="47">
        <v>475000</v>
      </c>
      <c r="CL529">
        <v>0.47499999999999998</v>
      </c>
      <c r="CM529" s="3">
        <v>0.5</v>
      </c>
      <c r="CN529" s="2">
        <f t="shared" si="66"/>
        <v>7.5000000000000067E-2</v>
      </c>
      <c r="CO529" s="2">
        <f t="shared" si="67"/>
        <v>0.823403</v>
      </c>
      <c r="CP529" s="48">
        <v>29.971426000000001</v>
      </c>
      <c r="CQ529" s="2">
        <v>4.3925080000000003</v>
      </c>
      <c r="CR529" s="2">
        <v>5.5164770000000001</v>
      </c>
      <c r="CS529" s="2">
        <v>9.9089849999999995</v>
      </c>
      <c r="CT529" s="2">
        <v>0.37521900000000002</v>
      </c>
      <c r="CU529" s="2">
        <v>0.45178099999999999</v>
      </c>
      <c r="CV529" s="2">
        <v>-3.5980000000000001E-3</v>
      </c>
      <c r="CW529" s="2">
        <v>0.823403</v>
      </c>
      <c r="CY529" s="2"/>
      <c r="CZ529" s="49">
        <f t="shared" si="68"/>
        <v>0.77446766666666667</v>
      </c>
    </row>
    <row r="530" spans="1:104" x14ac:dyDescent="0.2">
      <c r="A530" s="31" t="s">
        <v>2607</v>
      </c>
      <c r="B530" t="s">
        <v>1774</v>
      </c>
      <c r="C530" t="s">
        <v>1745</v>
      </c>
      <c r="D530" t="s">
        <v>1681</v>
      </c>
      <c r="E530">
        <v>69</v>
      </c>
      <c r="F530">
        <v>178</v>
      </c>
      <c r="G530" t="s">
        <v>1668</v>
      </c>
      <c r="I530" t="s">
        <v>90</v>
      </c>
      <c r="J530" t="s">
        <v>985</v>
      </c>
      <c r="K530" t="s">
        <v>61</v>
      </c>
      <c r="L530" t="s">
        <v>1785</v>
      </c>
      <c r="M530" t="s">
        <v>69</v>
      </c>
      <c r="N530">
        <v>43</v>
      </c>
      <c r="O530">
        <v>4</v>
      </c>
      <c r="P530">
        <v>6</v>
      </c>
      <c r="Q530">
        <v>10</v>
      </c>
      <c r="R530">
        <v>0</v>
      </c>
      <c r="S530">
        <v>-2</v>
      </c>
      <c r="T530">
        <v>2</v>
      </c>
      <c r="U530">
        <v>41</v>
      </c>
      <c r="V530">
        <v>42</v>
      </c>
      <c r="W530">
        <v>79</v>
      </c>
      <c r="X530">
        <v>15</v>
      </c>
      <c r="Y530">
        <v>8</v>
      </c>
      <c r="Z530">
        <v>5</v>
      </c>
      <c r="AA530">
        <v>17</v>
      </c>
      <c r="AB530">
        <v>196</v>
      </c>
      <c r="AC530">
        <v>163</v>
      </c>
      <c r="AD530">
        <v>13.8</v>
      </c>
      <c r="AE530">
        <v>4</v>
      </c>
      <c r="AF530">
        <v>0</v>
      </c>
      <c r="AG530">
        <v>0</v>
      </c>
      <c r="AH530">
        <v>3</v>
      </c>
      <c r="AI530">
        <v>3</v>
      </c>
      <c r="AJ530">
        <v>0</v>
      </c>
      <c r="AK530">
        <v>2</v>
      </c>
      <c r="AL530">
        <v>4</v>
      </c>
      <c r="AM530">
        <v>3</v>
      </c>
      <c r="AN530">
        <v>3</v>
      </c>
      <c r="AO530">
        <v>0</v>
      </c>
      <c r="AP530">
        <v>0</v>
      </c>
      <c r="AQ530">
        <v>0</v>
      </c>
      <c r="AR530">
        <v>0</v>
      </c>
      <c r="AS530">
        <v>4</v>
      </c>
      <c r="AT530">
        <v>2</v>
      </c>
      <c r="AU530">
        <v>2</v>
      </c>
      <c r="AV530">
        <v>0</v>
      </c>
      <c r="AW530">
        <v>0</v>
      </c>
      <c r="AX530">
        <v>12</v>
      </c>
      <c r="AY530">
        <v>0</v>
      </c>
      <c r="AZ530">
        <v>31</v>
      </c>
      <c r="BA530">
        <v>19</v>
      </c>
      <c r="BB530">
        <v>21482</v>
      </c>
      <c r="BC530">
        <v>6902</v>
      </c>
      <c r="BD530">
        <v>189</v>
      </c>
      <c r="BE530">
        <v>766</v>
      </c>
      <c r="BF530">
        <v>13</v>
      </c>
      <c r="BG530">
        <v>3</v>
      </c>
      <c r="BH530">
        <v>0</v>
      </c>
      <c r="BI530">
        <v>0</v>
      </c>
      <c r="BJ530">
        <v>0</v>
      </c>
      <c r="BK530">
        <v>8</v>
      </c>
      <c r="BL530">
        <v>-0.04</v>
      </c>
      <c r="BM530">
        <v>-0.2</v>
      </c>
      <c r="BN530" s="3">
        <f t="shared" si="64"/>
        <v>3.9393938429270241</v>
      </c>
      <c r="BO530" s="3" t="str">
        <f t="shared" si="65"/>
        <v xml:space="preserve"> </v>
      </c>
      <c r="BP530" s="43">
        <v>-2.1</v>
      </c>
      <c r="BQ530" s="43">
        <v>-0.1</v>
      </c>
      <c r="BR530" s="43">
        <v>1.7</v>
      </c>
      <c r="BS530" s="44">
        <f t="shared" si="69"/>
        <v>5.295359569648646</v>
      </c>
      <c r="BT530" s="45">
        <v>2.6613102041659289</v>
      </c>
      <c r="BU530" s="45">
        <v>-0.17321323648355441</v>
      </c>
      <c r="BV530" s="45">
        <v>0.92702847029251423</v>
      </c>
      <c r="BW530" s="45">
        <v>1.0670844406561035</v>
      </c>
      <c r="BX530" s="45">
        <v>0</v>
      </c>
      <c r="BY530" s="44">
        <f t="shared" si="70"/>
        <v>4.4822098786309921</v>
      </c>
      <c r="BZ530" s="45">
        <v>4.0742874071091846</v>
      </c>
      <c r="CA530" s="45">
        <v>1.8328071752781075E-2</v>
      </c>
      <c r="CB530" s="45">
        <v>0.60724200306679121</v>
      </c>
      <c r="CC530" s="45">
        <v>-3.8867077909111036</v>
      </c>
      <c r="CD530" s="44">
        <f t="shared" si="71"/>
        <v>0.81314969101765344</v>
      </c>
      <c r="CE530" s="46">
        <v>358.03333333333336</v>
      </c>
      <c r="CF530" s="46">
        <v>115.03333333333333</v>
      </c>
      <c r="CG530" s="46">
        <v>3.1500000000000004</v>
      </c>
      <c r="CH530" s="46">
        <v>476.2166666666667</v>
      </c>
      <c r="CI530" s="47">
        <v>750000</v>
      </c>
      <c r="CJ530">
        <v>165000</v>
      </c>
      <c r="CK530" s="2">
        <v>36</v>
      </c>
      <c r="CL530">
        <v>0.75</v>
      </c>
      <c r="CM530" s="2">
        <v>0.8</v>
      </c>
      <c r="CN530" s="2">
        <f t="shared" si="66"/>
        <v>0.84999999999999987</v>
      </c>
      <c r="CO530" s="2">
        <f t="shared" si="67"/>
        <v>0.88728699999999994</v>
      </c>
      <c r="CP530" s="48">
        <v>51.518368000000002</v>
      </c>
      <c r="CQ530" s="2">
        <v>5.9743979999999999</v>
      </c>
      <c r="CR530" s="2">
        <v>7.8393379999999997</v>
      </c>
      <c r="CS530" s="2">
        <v>13.813736</v>
      </c>
      <c r="CT530" s="2">
        <v>0.23816899999999999</v>
      </c>
      <c r="CU530" s="2">
        <v>1.5491740000000001</v>
      </c>
      <c r="CV530" s="2">
        <v>-5.5999999999999999E-5</v>
      </c>
      <c r="CW530" s="2">
        <v>1.7872870000000001</v>
      </c>
      <c r="CX530" t="s">
        <v>1785</v>
      </c>
      <c r="CY530" s="2">
        <v>0.8</v>
      </c>
      <c r="CZ530" s="49">
        <f t="shared" si="68"/>
        <v>1.0957623333333335</v>
      </c>
    </row>
    <row r="531" spans="1:104" x14ac:dyDescent="0.2">
      <c r="A531" s="31" t="s">
        <v>2608</v>
      </c>
      <c r="B531" t="s">
        <v>2609</v>
      </c>
      <c r="C531" t="s">
        <v>1684</v>
      </c>
      <c r="D531" t="s">
        <v>1681</v>
      </c>
      <c r="E531">
        <v>74</v>
      </c>
      <c r="F531">
        <v>201</v>
      </c>
      <c r="G531" t="s">
        <v>1663</v>
      </c>
      <c r="I531" t="s">
        <v>637</v>
      </c>
      <c r="J531" s="18" t="s">
        <v>91</v>
      </c>
      <c r="K531" t="s">
        <v>45</v>
      </c>
      <c r="M531" t="s">
        <v>69</v>
      </c>
      <c r="N531">
        <v>79</v>
      </c>
      <c r="O531">
        <v>14</v>
      </c>
      <c r="P531">
        <v>7</v>
      </c>
      <c r="Q531">
        <v>21</v>
      </c>
      <c r="R531">
        <v>-17</v>
      </c>
      <c r="S531">
        <v>-5</v>
      </c>
      <c r="T531">
        <v>-4</v>
      </c>
      <c r="U531">
        <v>42</v>
      </c>
      <c r="V531">
        <v>88</v>
      </c>
      <c r="W531">
        <v>64</v>
      </c>
      <c r="X531">
        <v>42</v>
      </c>
      <c r="Y531">
        <v>28</v>
      </c>
      <c r="Z531">
        <v>30</v>
      </c>
      <c r="AA531">
        <v>23</v>
      </c>
      <c r="AB531">
        <v>26</v>
      </c>
      <c r="AC531">
        <v>42</v>
      </c>
      <c r="AD531">
        <v>1.5</v>
      </c>
      <c r="AE531">
        <v>12</v>
      </c>
      <c r="AF531">
        <v>1</v>
      </c>
      <c r="AG531">
        <v>1</v>
      </c>
      <c r="AH531">
        <v>7</v>
      </c>
      <c r="AI531">
        <v>0</v>
      </c>
      <c r="AJ531">
        <v>0</v>
      </c>
      <c r="AK531">
        <v>4</v>
      </c>
      <c r="AL531">
        <v>3</v>
      </c>
      <c r="AM531">
        <v>4</v>
      </c>
      <c r="AN531">
        <v>3</v>
      </c>
      <c r="AO531">
        <v>3</v>
      </c>
      <c r="AP531">
        <v>0</v>
      </c>
      <c r="AQ531">
        <v>2</v>
      </c>
      <c r="AR531">
        <v>5</v>
      </c>
      <c r="AS531">
        <v>9</v>
      </c>
      <c r="AT531">
        <v>3</v>
      </c>
      <c r="AU531">
        <v>11</v>
      </c>
      <c r="AV531">
        <v>2</v>
      </c>
      <c r="AW531">
        <v>0</v>
      </c>
      <c r="AX531">
        <v>27</v>
      </c>
      <c r="AY531">
        <v>1</v>
      </c>
      <c r="AZ531">
        <v>72</v>
      </c>
      <c r="BA531">
        <v>29</v>
      </c>
      <c r="BB531">
        <v>58433</v>
      </c>
      <c r="BC531">
        <v>14948</v>
      </c>
      <c r="BD531">
        <v>443</v>
      </c>
      <c r="BE531">
        <v>1757</v>
      </c>
      <c r="BF531">
        <v>21</v>
      </c>
      <c r="BG531">
        <v>0</v>
      </c>
      <c r="BH531">
        <v>0</v>
      </c>
      <c r="BI531">
        <v>0</v>
      </c>
      <c r="BJ531">
        <v>0</v>
      </c>
      <c r="BK531">
        <v>3</v>
      </c>
      <c r="BL531">
        <v>7.0000000000000007E-2</v>
      </c>
      <c r="BM531">
        <v>-0.73</v>
      </c>
      <c r="BN531" s="3">
        <f t="shared" si="64"/>
        <v>3.7231990689532735</v>
      </c>
      <c r="BO531" s="3" t="str">
        <f t="shared" si="65"/>
        <v xml:space="preserve"> </v>
      </c>
      <c r="BP531" s="43">
        <v>-21.1</v>
      </c>
      <c r="BQ531" s="43">
        <v>-1</v>
      </c>
      <c r="BR531" s="43">
        <v>-1.7</v>
      </c>
      <c r="BS531" s="44">
        <f t="shared" si="69"/>
        <v>18.271675477335457</v>
      </c>
      <c r="BT531" s="45">
        <v>6.6483020388140304</v>
      </c>
      <c r="BU531" s="45">
        <v>1.0422000250937695</v>
      </c>
      <c r="BV531" s="45">
        <v>-7.6662162418554942</v>
      </c>
      <c r="BW531" s="45">
        <v>-0.84251517893142547</v>
      </c>
      <c r="BX531" s="45">
        <v>-0.7250933894106536</v>
      </c>
      <c r="BY531" s="44">
        <f t="shared" si="70"/>
        <v>-1.543322746289773</v>
      </c>
      <c r="BZ531" s="45">
        <v>8.5574172362298455</v>
      </c>
      <c r="CA531" s="45">
        <v>4.6236248057085663E-2</v>
      </c>
      <c r="CB531" s="45">
        <v>11.56224148714138</v>
      </c>
      <c r="CC531" s="45">
        <v>-0.35089674780308389</v>
      </c>
      <c r="CD531" s="44">
        <f t="shared" si="71"/>
        <v>19.814998223625228</v>
      </c>
      <c r="CE531" s="46">
        <v>973.88333333333344</v>
      </c>
      <c r="CF531" s="46">
        <v>249.13333333333333</v>
      </c>
      <c r="CG531" s="46">
        <v>7.3833333333333337</v>
      </c>
      <c r="CH531" s="46">
        <v>1230.4000000000003</v>
      </c>
      <c r="CI531" s="47">
        <v>2000000</v>
      </c>
      <c r="CJ531">
        <v>1662071</v>
      </c>
      <c r="CK531" s="2">
        <v>38.700001</v>
      </c>
      <c r="CL531">
        <v>2</v>
      </c>
      <c r="CM531" s="2"/>
      <c r="CN531" s="2">
        <f t="shared" si="66"/>
        <v>-7.2</v>
      </c>
      <c r="CO531" s="2">
        <f t="shared" si="67"/>
        <v>2.4712269999999998</v>
      </c>
      <c r="CP531" s="48">
        <v>59.607982999999997</v>
      </c>
      <c r="CQ531" s="2">
        <v>8.5364819999999995</v>
      </c>
      <c r="CR531" s="2">
        <v>8.7433019999999999</v>
      </c>
      <c r="CS531" s="2">
        <v>17.279783999999999</v>
      </c>
      <c r="CT531" s="2">
        <v>-6.8428000000000003E-2</v>
      </c>
      <c r="CU531" s="2">
        <v>1.040278</v>
      </c>
      <c r="CV531" s="2">
        <v>-6.2299999999999996E-4</v>
      </c>
      <c r="CW531" s="2">
        <v>0.97122699999999995</v>
      </c>
      <c r="CY531" s="2"/>
      <c r="CZ531" s="49">
        <f t="shared" si="68"/>
        <v>0.82374233333333335</v>
      </c>
    </row>
    <row r="532" spans="1:104" x14ac:dyDescent="0.2">
      <c r="A532" s="31" t="s">
        <v>2610</v>
      </c>
      <c r="B532" t="s">
        <v>1774</v>
      </c>
      <c r="C532" t="s">
        <v>1745</v>
      </c>
      <c r="D532" t="s">
        <v>1681</v>
      </c>
      <c r="E532">
        <v>73</v>
      </c>
      <c r="F532">
        <v>195</v>
      </c>
      <c r="G532" t="s">
        <v>1663</v>
      </c>
      <c r="I532" t="s">
        <v>90</v>
      </c>
      <c r="J532" s="18" t="s">
        <v>91</v>
      </c>
      <c r="K532" t="s">
        <v>45</v>
      </c>
      <c r="L532" t="s">
        <v>45</v>
      </c>
      <c r="M532" t="s">
        <v>57</v>
      </c>
      <c r="N532">
        <v>82</v>
      </c>
      <c r="O532">
        <v>14</v>
      </c>
      <c r="P532">
        <v>45</v>
      </c>
      <c r="Q532">
        <v>59</v>
      </c>
      <c r="R532">
        <v>-8</v>
      </c>
      <c r="S532">
        <v>-4</v>
      </c>
      <c r="T532">
        <v>-1</v>
      </c>
      <c r="U532">
        <v>70</v>
      </c>
      <c r="V532">
        <v>178</v>
      </c>
      <c r="W532">
        <v>68</v>
      </c>
      <c r="X532">
        <v>77</v>
      </c>
      <c r="Y532">
        <v>65</v>
      </c>
      <c r="Z532">
        <v>73</v>
      </c>
      <c r="AA532">
        <v>75</v>
      </c>
      <c r="AB532">
        <v>0</v>
      </c>
      <c r="AC532">
        <v>1</v>
      </c>
      <c r="AD532">
        <v>0</v>
      </c>
      <c r="AE532">
        <v>5</v>
      </c>
      <c r="AF532">
        <v>9</v>
      </c>
      <c r="AG532">
        <v>0</v>
      </c>
      <c r="AH532">
        <v>18</v>
      </c>
      <c r="AI532">
        <v>4</v>
      </c>
      <c r="AJ532">
        <v>23</v>
      </c>
      <c r="AK532">
        <v>22</v>
      </c>
      <c r="AL532">
        <v>23</v>
      </c>
      <c r="AM532">
        <v>14</v>
      </c>
      <c r="AN532">
        <v>31</v>
      </c>
      <c r="AO532">
        <v>3</v>
      </c>
      <c r="AP532">
        <v>2</v>
      </c>
      <c r="AQ532">
        <v>2</v>
      </c>
      <c r="AR532">
        <v>8</v>
      </c>
      <c r="AS532">
        <v>6</v>
      </c>
      <c r="AT532">
        <v>4</v>
      </c>
      <c r="AU532">
        <v>10</v>
      </c>
      <c r="AV532">
        <v>0</v>
      </c>
      <c r="AW532">
        <v>0</v>
      </c>
      <c r="AX532">
        <v>114</v>
      </c>
      <c r="AY532">
        <v>52</v>
      </c>
      <c r="AZ532">
        <v>114</v>
      </c>
      <c r="BA532">
        <v>44</v>
      </c>
      <c r="BB532">
        <v>90094</v>
      </c>
      <c r="BC532">
        <v>22655</v>
      </c>
      <c r="BD532">
        <v>19700</v>
      </c>
      <c r="BE532">
        <v>2205</v>
      </c>
      <c r="BF532">
        <v>30</v>
      </c>
      <c r="BG532">
        <v>0</v>
      </c>
      <c r="BH532">
        <v>1</v>
      </c>
      <c r="BI532">
        <v>0</v>
      </c>
      <c r="BJ532">
        <v>0</v>
      </c>
      <c r="BK532">
        <v>8</v>
      </c>
      <c r="BL532">
        <v>0.05</v>
      </c>
      <c r="BM532">
        <v>-0.28000000000000003</v>
      </c>
      <c r="BN532" s="3">
        <f t="shared" si="64"/>
        <v>3.8278293677693318</v>
      </c>
      <c r="BO532" s="3">
        <f t="shared" si="65"/>
        <v>3.9335841786902996</v>
      </c>
      <c r="BP532" s="43">
        <v>-8.1</v>
      </c>
      <c r="BQ532" s="43">
        <v>9.6</v>
      </c>
      <c r="BR532" s="43">
        <v>1.4</v>
      </c>
      <c r="BS532" s="44">
        <f t="shared" si="69"/>
        <v>92.233474064831185</v>
      </c>
      <c r="BT532" s="45">
        <v>12.08977127242148</v>
      </c>
      <c r="BU532" s="45">
        <v>23.144440457429646</v>
      </c>
      <c r="BV532" s="45">
        <v>-0.43849908344195754</v>
      </c>
      <c r="BW532" s="45">
        <v>2.9309645909059419</v>
      </c>
      <c r="BX532" s="45">
        <v>-0.7250933894106536</v>
      </c>
      <c r="BY532" s="44">
        <f t="shared" si="70"/>
        <v>37.001583847904463</v>
      </c>
      <c r="BZ532" s="45">
        <v>27.347467296221101</v>
      </c>
      <c r="CA532" s="45">
        <v>3.1005850824574064</v>
      </c>
      <c r="CB532" s="45">
        <v>20.028653797550785</v>
      </c>
      <c r="CC532" s="45">
        <v>4.7551840406974302</v>
      </c>
      <c r="CD532" s="44">
        <f t="shared" si="71"/>
        <v>55.231890216926722</v>
      </c>
      <c r="CE532" s="46">
        <v>1501.5666666666666</v>
      </c>
      <c r="CF532" s="46">
        <v>377.58333333333331</v>
      </c>
      <c r="CG532" s="46">
        <v>328.33333333333331</v>
      </c>
      <c r="CH532" s="46">
        <v>2207.4833333333331</v>
      </c>
      <c r="CI532" s="47">
        <v>6750000</v>
      </c>
      <c r="CJ532">
        <v>5824584</v>
      </c>
      <c r="CK532" s="2">
        <v>67.800003000000004</v>
      </c>
      <c r="CL532">
        <v>6.75</v>
      </c>
      <c r="CM532" s="3">
        <v>6</v>
      </c>
      <c r="CN532" s="2">
        <f t="shared" si="66"/>
        <v>-7.75</v>
      </c>
      <c r="CO532" s="2">
        <f t="shared" si="67"/>
        <v>-5.6226559999999992</v>
      </c>
      <c r="CP532" s="48">
        <v>64.801590000000004</v>
      </c>
      <c r="CQ532" s="2">
        <v>10.256156000000001</v>
      </c>
      <c r="CR532" s="2">
        <v>34.362087000000002</v>
      </c>
      <c r="CS532" s="2">
        <v>44.618243</v>
      </c>
      <c r="CT532" s="2">
        <v>7.1973700000000003</v>
      </c>
      <c r="CU532" s="2">
        <v>3.7435679999999998</v>
      </c>
      <c r="CV532" s="2">
        <v>-6.3593999999999998E-2</v>
      </c>
      <c r="CW532" s="2">
        <v>10.877344000000001</v>
      </c>
      <c r="CX532" t="s">
        <v>45</v>
      </c>
      <c r="CY532" s="2">
        <v>6</v>
      </c>
      <c r="CZ532" s="49">
        <f t="shared" si="68"/>
        <v>4.1257813333333342</v>
      </c>
    </row>
    <row r="533" spans="1:104" x14ac:dyDescent="0.2">
      <c r="A533" s="31" t="s">
        <v>2611</v>
      </c>
      <c r="B533" t="s">
        <v>2612</v>
      </c>
      <c r="D533" t="s">
        <v>1791</v>
      </c>
      <c r="E533">
        <v>71</v>
      </c>
      <c r="F533">
        <v>172</v>
      </c>
      <c r="G533" t="s">
        <v>1663</v>
      </c>
      <c r="I533" t="s">
        <v>783</v>
      </c>
      <c r="J533" t="s">
        <v>784</v>
      </c>
      <c r="K533" t="s">
        <v>342</v>
      </c>
      <c r="L533" t="s">
        <v>342</v>
      </c>
      <c r="M533" t="s">
        <v>69</v>
      </c>
      <c r="N533">
        <v>59</v>
      </c>
      <c r="O533">
        <v>9</v>
      </c>
      <c r="P533">
        <v>24</v>
      </c>
      <c r="Q533">
        <v>33</v>
      </c>
      <c r="R533">
        <v>-4</v>
      </c>
      <c r="S533">
        <v>0</v>
      </c>
      <c r="T533">
        <v>-3</v>
      </c>
      <c r="U533">
        <v>18</v>
      </c>
      <c r="V533">
        <v>101</v>
      </c>
      <c r="W533">
        <v>29</v>
      </c>
      <c r="X533">
        <v>39</v>
      </c>
      <c r="Y533">
        <v>42</v>
      </c>
      <c r="Z533">
        <v>34</v>
      </c>
      <c r="AA533">
        <v>44</v>
      </c>
      <c r="AB533">
        <v>358</v>
      </c>
      <c r="AC533">
        <v>400</v>
      </c>
      <c r="AD533">
        <v>22.4</v>
      </c>
      <c r="AE533">
        <v>5</v>
      </c>
      <c r="AF533">
        <v>3</v>
      </c>
      <c r="AG533">
        <v>1</v>
      </c>
      <c r="AH533">
        <v>10</v>
      </c>
      <c r="AI533">
        <v>1</v>
      </c>
      <c r="AJ533">
        <v>13</v>
      </c>
      <c r="AK533">
        <v>14</v>
      </c>
      <c r="AL533">
        <v>10</v>
      </c>
      <c r="AM533">
        <v>6</v>
      </c>
      <c r="AN533">
        <v>18</v>
      </c>
      <c r="AO533">
        <v>2</v>
      </c>
      <c r="AP533">
        <v>0</v>
      </c>
      <c r="AQ533">
        <v>2</v>
      </c>
      <c r="AR533">
        <v>2</v>
      </c>
      <c r="AS533">
        <v>7</v>
      </c>
      <c r="AT533">
        <v>2</v>
      </c>
      <c r="AU533">
        <v>7</v>
      </c>
      <c r="AV533">
        <v>0</v>
      </c>
      <c r="AW533">
        <v>0</v>
      </c>
      <c r="AX533">
        <v>56</v>
      </c>
      <c r="AY533">
        <v>25</v>
      </c>
      <c r="AZ533">
        <v>46</v>
      </c>
      <c r="BA533">
        <v>11</v>
      </c>
      <c r="BB533">
        <v>40438</v>
      </c>
      <c r="BC533">
        <v>6521</v>
      </c>
      <c r="BD533">
        <v>11594</v>
      </c>
      <c r="BE533">
        <v>1305</v>
      </c>
      <c r="BF533">
        <v>9</v>
      </c>
      <c r="BG533">
        <v>0</v>
      </c>
      <c r="BH533">
        <v>0</v>
      </c>
      <c r="BI533">
        <v>0</v>
      </c>
      <c r="BJ533">
        <v>0</v>
      </c>
      <c r="BK533">
        <v>18</v>
      </c>
      <c r="BL533">
        <v>0.03</v>
      </c>
      <c r="BM533">
        <v>-0.01</v>
      </c>
      <c r="BN533" s="3">
        <f t="shared" si="64"/>
        <v>3.8354387801981118</v>
      </c>
      <c r="BO533" s="3">
        <f t="shared" si="65"/>
        <v>4.0167439949834121</v>
      </c>
      <c r="BP533" s="43">
        <v>6.4</v>
      </c>
      <c r="BQ533" s="43">
        <v>1</v>
      </c>
      <c r="BR533" s="43">
        <v>2.2000000000000002</v>
      </c>
      <c r="BS533" s="44">
        <f t="shared" si="69"/>
        <v>45.906860997299923</v>
      </c>
      <c r="BT533" s="45">
        <v>4.1359234972226462</v>
      </c>
      <c r="BU533" s="45">
        <v>6.8428765793490465</v>
      </c>
      <c r="BV533" s="45">
        <v>2.3609955182235436</v>
      </c>
      <c r="BW533" s="45">
        <v>2.1168005953414868</v>
      </c>
      <c r="BX533" s="45">
        <v>14.435010428567681</v>
      </c>
      <c r="BY533" s="44">
        <f t="shared" si="70"/>
        <v>29.891606618704401</v>
      </c>
      <c r="BZ533" s="45">
        <v>4.8865435135712323</v>
      </c>
      <c r="CA533" s="45">
        <v>0.55469019871531311</v>
      </c>
      <c r="CB533" s="45">
        <v>6.0721696177634792</v>
      </c>
      <c r="CC533" s="45">
        <v>4.501851048545495</v>
      </c>
      <c r="CD533" s="44">
        <f t="shared" si="71"/>
        <v>16.015254378595522</v>
      </c>
      <c r="CE533" s="46">
        <v>673.9666666666667</v>
      </c>
      <c r="CF533" s="46">
        <v>108.68333333333334</v>
      </c>
      <c r="CG533" s="46">
        <v>193.23333333333335</v>
      </c>
      <c r="CH533" s="46">
        <v>975.88333333333344</v>
      </c>
      <c r="CI533" s="47">
        <v>525000</v>
      </c>
      <c r="CJ533">
        <v>1352629</v>
      </c>
      <c r="CK533" s="2">
        <v>49.400002000000001</v>
      </c>
      <c r="CL533">
        <v>0.5</v>
      </c>
      <c r="CM533" s="3">
        <v>0.5</v>
      </c>
      <c r="CN533" s="2">
        <f t="shared" si="66"/>
        <v>3.2</v>
      </c>
      <c r="CO533" s="2">
        <f t="shared" si="67"/>
        <v>3.7051539999999998</v>
      </c>
      <c r="CP533" s="48">
        <v>59.071823000000002</v>
      </c>
      <c r="CQ533" s="2">
        <v>10.558327999999999</v>
      </c>
      <c r="CR533" s="2">
        <v>21.214523</v>
      </c>
      <c r="CS533" s="2">
        <v>31.772850999999999</v>
      </c>
      <c r="CT533" s="2">
        <v>1.911027</v>
      </c>
      <c r="CU533" s="2">
        <v>1.6308689999999999</v>
      </c>
      <c r="CV533" s="2">
        <v>0.16325700000000001</v>
      </c>
      <c r="CW533" s="2">
        <v>3.7051539999999998</v>
      </c>
      <c r="CX533" t="s">
        <v>342</v>
      </c>
      <c r="CY533" s="2">
        <v>0.5</v>
      </c>
      <c r="CZ533" s="49">
        <f t="shared" si="68"/>
        <v>1.7350513333333333</v>
      </c>
    </row>
    <row r="534" spans="1:104" x14ac:dyDescent="0.2">
      <c r="A534" s="31" t="s">
        <v>2613</v>
      </c>
      <c r="B534" t="s">
        <v>2614</v>
      </c>
      <c r="D534" t="s">
        <v>1671</v>
      </c>
      <c r="E534">
        <v>73</v>
      </c>
      <c r="F534">
        <v>198</v>
      </c>
      <c r="G534" t="s">
        <v>1663</v>
      </c>
      <c r="H534" t="s">
        <v>1664</v>
      </c>
      <c r="I534" t="s">
        <v>619</v>
      </c>
      <c r="J534" t="s">
        <v>1397</v>
      </c>
      <c r="K534" t="s">
        <v>54</v>
      </c>
      <c r="M534" t="s">
        <v>69</v>
      </c>
      <c r="N534">
        <v>1</v>
      </c>
      <c r="O534">
        <v>0</v>
      </c>
      <c r="P534">
        <v>0</v>
      </c>
      <c r="Q534">
        <v>0</v>
      </c>
      <c r="R534">
        <v>-1</v>
      </c>
      <c r="S534">
        <v>0</v>
      </c>
      <c r="T534">
        <v>0</v>
      </c>
      <c r="U534">
        <v>0</v>
      </c>
      <c r="V534">
        <v>1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3</v>
      </c>
      <c r="AD534">
        <v>5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1</v>
      </c>
      <c r="BA534">
        <v>0</v>
      </c>
      <c r="BB534">
        <v>335</v>
      </c>
      <c r="BC534">
        <v>0</v>
      </c>
      <c r="BD534">
        <v>0</v>
      </c>
      <c r="BE534">
        <v>8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1</v>
      </c>
      <c r="BL534">
        <v>-0.28000000000000003</v>
      </c>
      <c r="BM534">
        <v>-0.28000000000000003</v>
      </c>
      <c r="BN534" s="3" t="str">
        <f t="shared" si="64"/>
        <v xml:space="preserve"> </v>
      </c>
      <c r="BO534" s="3" t="str">
        <f t="shared" si="65"/>
        <v xml:space="preserve"> </v>
      </c>
      <c r="BP534" s="43">
        <v>-0.9</v>
      </c>
      <c r="BQ534" s="43">
        <v>-0.1</v>
      </c>
      <c r="BR534" s="43">
        <v>-0.1</v>
      </c>
      <c r="BS534" s="44">
        <f t="shared" si="69"/>
        <v>8.658926652070259E-2</v>
      </c>
      <c r="BT534" s="45">
        <v>-0.13845215975376096</v>
      </c>
      <c r="BU534" s="45">
        <v>0</v>
      </c>
      <c r="BV534" s="45">
        <v>0.45726719679116568</v>
      </c>
      <c r="BW534" s="45">
        <v>0</v>
      </c>
      <c r="BX534" s="45">
        <v>0</v>
      </c>
      <c r="BY534" s="44">
        <f t="shared" si="70"/>
        <v>0.31881503703740471</v>
      </c>
      <c r="BZ534" s="45">
        <v>-0.31449267674169534</v>
      </c>
      <c r="CA534" s="45">
        <v>0</v>
      </c>
      <c r="CB534" s="45">
        <v>0</v>
      </c>
      <c r="CC534" s="45">
        <v>8.2266906224993233E-2</v>
      </c>
      <c r="CD534" s="44">
        <f t="shared" si="71"/>
        <v>-0.23222577051670212</v>
      </c>
      <c r="CE534" s="46">
        <v>5.583333333333333</v>
      </c>
      <c r="CF534" s="46">
        <v>0</v>
      </c>
      <c r="CG534" s="46">
        <v>0</v>
      </c>
      <c r="CH534" s="46">
        <v>5.583333333333333</v>
      </c>
      <c r="CI534" s="47">
        <v>833333.33333333</v>
      </c>
      <c r="CL534">
        <v>0.72499999999999998</v>
      </c>
      <c r="CM534" s="2"/>
      <c r="CN534" s="2">
        <f t="shared" si="66"/>
        <v>-0.875</v>
      </c>
      <c r="CO534" s="2">
        <f t="shared" si="67"/>
        <v>2.677422</v>
      </c>
      <c r="CP534" s="48">
        <v>27.641888000000002</v>
      </c>
      <c r="CQ534" s="2">
        <v>5.0074269999999999</v>
      </c>
      <c r="CR534" s="2">
        <v>6.2842840000000004</v>
      </c>
      <c r="CS534" s="2">
        <v>11.291710999999999</v>
      </c>
      <c r="CT534" s="2">
        <v>0.67564800000000003</v>
      </c>
      <c r="CU534" s="2">
        <v>0.50397599999999998</v>
      </c>
      <c r="CV534" s="2">
        <v>-2.2030000000000001E-3</v>
      </c>
      <c r="CW534" s="2">
        <v>1.177422</v>
      </c>
      <c r="CY534" s="2"/>
      <c r="CZ534" s="49">
        <f t="shared" si="68"/>
        <v>0.89247399999999999</v>
      </c>
    </row>
    <row r="535" spans="1:104" x14ac:dyDescent="0.2">
      <c r="A535" s="31" t="s">
        <v>2615</v>
      </c>
      <c r="B535" t="s">
        <v>1744</v>
      </c>
      <c r="C535" t="s">
        <v>1745</v>
      </c>
      <c r="D535" t="s">
        <v>1681</v>
      </c>
      <c r="E535">
        <v>71</v>
      </c>
      <c r="F535">
        <v>185</v>
      </c>
      <c r="G535" t="s">
        <v>1663</v>
      </c>
      <c r="I535" t="s">
        <v>549</v>
      </c>
      <c r="J535" t="s">
        <v>550</v>
      </c>
      <c r="K535" t="s">
        <v>84</v>
      </c>
      <c r="L535" t="s">
        <v>84</v>
      </c>
      <c r="M535" t="s">
        <v>69</v>
      </c>
      <c r="N535">
        <v>64</v>
      </c>
      <c r="O535">
        <v>9</v>
      </c>
      <c r="P535">
        <v>20</v>
      </c>
      <c r="Q535">
        <v>29</v>
      </c>
      <c r="R535">
        <v>1</v>
      </c>
      <c r="S535">
        <v>1</v>
      </c>
      <c r="T535">
        <v>4</v>
      </c>
      <c r="U535">
        <v>26</v>
      </c>
      <c r="V535">
        <v>77</v>
      </c>
      <c r="W535">
        <v>37</v>
      </c>
      <c r="X535">
        <v>14</v>
      </c>
      <c r="Y535">
        <v>39</v>
      </c>
      <c r="Z535">
        <v>47</v>
      </c>
      <c r="AA535">
        <v>20</v>
      </c>
      <c r="AB535">
        <v>4</v>
      </c>
      <c r="AC535">
        <v>6</v>
      </c>
      <c r="AD535">
        <v>0.2</v>
      </c>
      <c r="AE535">
        <v>5</v>
      </c>
      <c r="AF535">
        <v>4</v>
      </c>
      <c r="AG535">
        <v>0</v>
      </c>
      <c r="AH535">
        <v>13</v>
      </c>
      <c r="AI535">
        <v>0</v>
      </c>
      <c r="AJ535">
        <v>7</v>
      </c>
      <c r="AK535">
        <v>8</v>
      </c>
      <c r="AL535">
        <v>12</v>
      </c>
      <c r="AM535">
        <v>7</v>
      </c>
      <c r="AN535">
        <v>13</v>
      </c>
      <c r="AO535">
        <v>2</v>
      </c>
      <c r="AP535">
        <v>0</v>
      </c>
      <c r="AQ535">
        <v>1</v>
      </c>
      <c r="AR535">
        <v>6</v>
      </c>
      <c r="AS535">
        <v>3</v>
      </c>
      <c r="AT535">
        <v>7</v>
      </c>
      <c r="AU535">
        <v>2</v>
      </c>
      <c r="AV535">
        <v>0</v>
      </c>
      <c r="AW535">
        <v>0</v>
      </c>
      <c r="AX535">
        <v>52</v>
      </c>
      <c r="AY535">
        <v>16</v>
      </c>
      <c r="AZ535">
        <v>35</v>
      </c>
      <c r="BA535">
        <v>0</v>
      </c>
      <c r="BB535">
        <v>48623</v>
      </c>
      <c r="BC535">
        <v>197</v>
      </c>
      <c r="BD535">
        <v>9495</v>
      </c>
      <c r="BE535">
        <v>1253</v>
      </c>
      <c r="BF535">
        <v>13</v>
      </c>
      <c r="BG535">
        <v>0</v>
      </c>
      <c r="BH535">
        <v>0</v>
      </c>
      <c r="BI535">
        <v>0</v>
      </c>
      <c r="BJ535">
        <v>0</v>
      </c>
      <c r="BK535">
        <v>9</v>
      </c>
      <c r="BL535">
        <v>-0.03</v>
      </c>
      <c r="BM535">
        <v>0.1</v>
      </c>
      <c r="BN535" s="3" t="str">
        <f t="shared" si="64"/>
        <v xml:space="preserve"> </v>
      </c>
      <c r="BO535" s="3">
        <f t="shared" si="65"/>
        <v>3.452210561323299</v>
      </c>
      <c r="BP535" s="43">
        <v>2.1</v>
      </c>
      <c r="BQ535" s="43">
        <v>0.1</v>
      </c>
      <c r="BR535" s="43">
        <v>1.3</v>
      </c>
      <c r="BS535" s="44">
        <f t="shared" si="69"/>
        <v>20.20920952899915</v>
      </c>
      <c r="BT535" s="45">
        <v>5.5993002973832304</v>
      </c>
      <c r="BU535" s="45">
        <v>5.3394982337064496</v>
      </c>
      <c r="BV535" s="45">
        <v>-2.725117171242029</v>
      </c>
      <c r="BW535" s="45">
        <v>-3.8886461868915041E-2</v>
      </c>
      <c r="BX535" s="45">
        <v>3.8795017889780978</v>
      </c>
      <c r="BY535" s="44">
        <f t="shared" si="70"/>
        <v>12.054296686956835</v>
      </c>
      <c r="BZ535" s="45">
        <v>6.3583398020146467</v>
      </c>
      <c r="CA535" s="45">
        <v>8.6182831605511726E-2</v>
      </c>
      <c r="CB535" s="45">
        <v>0.29517080835907766</v>
      </c>
      <c r="CC535" s="45">
        <v>1.4152194000630778</v>
      </c>
      <c r="CD535" s="44">
        <f t="shared" si="71"/>
        <v>8.1549128420423145</v>
      </c>
      <c r="CE535" s="46">
        <v>810.38333333333344</v>
      </c>
      <c r="CF535" s="46">
        <v>3.2833333333333332</v>
      </c>
      <c r="CG535" s="46">
        <v>158.25</v>
      </c>
      <c r="CH535" s="46">
        <v>971.91666666666674</v>
      </c>
      <c r="CI535" s="47">
        <v>2000000</v>
      </c>
      <c r="CJ535">
        <v>1880033</v>
      </c>
      <c r="CK535" s="2">
        <v>55.400002000000001</v>
      </c>
      <c r="CL535">
        <v>1.5</v>
      </c>
      <c r="CM535" s="3">
        <v>2</v>
      </c>
      <c r="CN535" s="2">
        <f t="shared" si="66"/>
        <v>-1.5999999999999999</v>
      </c>
      <c r="CO535" s="2">
        <f t="shared" si="67"/>
        <v>-0.21475699999999964</v>
      </c>
      <c r="CP535" s="48">
        <v>63.030720000000002</v>
      </c>
      <c r="CQ535" s="2">
        <v>11.301048</v>
      </c>
      <c r="CR535" s="2">
        <v>22.285753</v>
      </c>
      <c r="CS535" s="2">
        <v>33.586801999999999</v>
      </c>
      <c r="CT535" s="2">
        <v>2.5910959999999998</v>
      </c>
      <c r="CU535" s="2">
        <v>1.6068560000000001</v>
      </c>
      <c r="CV535" s="2">
        <v>8.7291999999999995E-2</v>
      </c>
      <c r="CW535" s="2">
        <v>4.2852430000000004</v>
      </c>
      <c r="CX535" t="s">
        <v>84</v>
      </c>
      <c r="CY535" s="2">
        <v>2</v>
      </c>
      <c r="CZ535" s="49">
        <f t="shared" si="68"/>
        <v>1.9284143333333335</v>
      </c>
    </row>
    <row r="536" spans="1:104" x14ac:dyDescent="0.2">
      <c r="A536" s="31" t="s">
        <v>2616</v>
      </c>
      <c r="B536" t="s">
        <v>1722</v>
      </c>
      <c r="D536" t="s">
        <v>1677</v>
      </c>
      <c r="E536">
        <v>72</v>
      </c>
      <c r="F536">
        <v>187</v>
      </c>
      <c r="G536" t="s">
        <v>1663</v>
      </c>
      <c r="I536" t="s">
        <v>1395</v>
      </c>
      <c r="J536" t="s">
        <v>1400</v>
      </c>
      <c r="K536" t="s">
        <v>43</v>
      </c>
      <c r="M536" t="s">
        <v>57</v>
      </c>
      <c r="N536">
        <v>6</v>
      </c>
      <c r="O536">
        <v>1</v>
      </c>
      <c r="P536">
        <v>2</v>
      </c>
      <c r="Q536">
        <v>3</v>
      </c>
      <c r="R536">
        <v>0</v>
      </c>
      <c r="S536">
        <v>0</v>
      </c>
      <c r="T536">
        <v>0</v>
      </c>
      <c r="U536">
        <v>6</v>
      </c>
      <c r="V536">
        <v>10</v>
      </c>
      <c r="W536">
        <v>5</v>
      </c>
      <c r="X536">
        <v>1</v>
      </c>
      <c r="Y536">
        <v>3</v>
      </c>
      <c r="Z536">
        <v>6</v>
      </c>
      <c r="AA536">
        <v>1</v>
      </c>
      <c r="AB536">
        <v>0</v>
      </c>
      <c r="AC536">
        <v>0</v>
      </c>
      <c r="AD536">
        <v>0</v>
      </c>
      <c r="AE536">
        <v>0</v>
      </c>
      <c r="AF536">
        <v>1</v>
      </c>
      <c r="AG536">
        <v>0</v>
      </c>
      <c r="AH536">
        <v>2</v>
      </c>
      <c r="AI536">
        <v>0</v>
      </c>
      <c r="AJ536">
        <v>0</v>
      </c>
      <c r="AK536">
        <v>2</v>
      </c>
      <c r="AL536">
        <v>0</v>
      </c>
      <c r="AM536">
        <v>1</v>
      </c>
      <c r="AN536">
        <v>1</v>
      </c>
      <c r="AO536">
        <v>0</v>
      </c>
      <c r="AP536">
        <v>0</v>
      </c>
      <c r="AQ536">
        <v>0</v>
      </c>
      <c r="AR536">
        <v>1</v>
      </c>
      <c r="AS536">
        <v>0</v>
      </c>
      <c r="AT536">
        <v>1</v>
      </c>
      <c r="AU536">
        <v>0</v>
      </c>
      <c r="AV536">
        <v>0</v>
      </c>
      <c r="AW536">
        <v>0</v>
      </c>
      <c r="AX536">
        <v>3</v>
      </c>
      <c r="AY536">
        <v>1</v>
      </c>
      <c r="AZ536">
        <v>2</v>
      </c>
      <c r="BA536">
        <v>0</v>
      </c>
      <c r="BB536">
        <v>4051</v>
      </c>
      <c r="BC536">
        <v>65</v>
      </c>
      <c r="BD536">
        <v>817</v>
      </c>
      <c r="BE536">
        <v>120</v>
      </c>
      <c r="BF536">
        <v>3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-0.04</v>
      </c>
      <c r="BM536">
        <v>-0.11</v>
      </c>
      <c r="BN536" s="3" t="str">
        <f t="shared" si="64"/>
        <v xml:space="preserve"> </v>
      </c>
      <c r="BO536" s="3" t="str">
        <f t="shared" si="65"/>
        <v xml:space="preserve"> </v>
      </c>
      <c r="BP536" s="43">
        <v>0.4</v>
      </c>
      <c r="BQ536" s="43">
        <v>0.7</v>
      </c>
      <c r="BR536" s="43">
        <v>0.2</v>
      </c>
      <c r="BS536" s="44">
        <f t="shared" si="69"/>
        <v>2.3150797471511413</v>
      </c>
      <c r="BT536" s="45">
        <v>0.39154689961158162</v>
      </c>
      <c r="BU536" s="45">
        <v>0.85119641163826276</v>
      </c>
      <c r="BV536" s="45">
        <v>-0.25504811933655175</v>
      </c>
      <c r="BW536" s="45">
        <v>-3.3803240091449028E-3</v>
      </c>
      <c r="BX536" s="45">
        <v>0</v>
      </c>
      <c r="BY536" s="44">
        <f t="shared" si="70"/>
        <v>0.98431486790414791</v>
      </c>
      <c r="BZ536" s="45">
        <v>2.1320478979827611</v>
      </c>
      <c r="CA536" s="45">
        <v>0.41638220080948024</v>
      </c>
      <c r="CB536" s="45">
        <v>0.1706548130263302</v>
      </c>
      <c r="CC536" s="45">
        <v>-1.3883200325715779</v>
      </c>
      <c r="CD536" s="44">
        <f t="shared" si="71"/>
        <v>1.3307648792469935</v>
      </c>
      <c r="CE536" s="46">
        <v>67.516666666666666</v>
      </c>
      <c r="CF536" s="46">
        <v>1.0833333333333333</v>
      </c>
      <c r="CG536" s="46">
        <v>13.616666666666667</v>
      </c>
      <c r="CH536" s="46">
        <v>82.216666666666669</v>
      </c>
      <c r="CI536" s="47">
        <v>600000</v>
      </c>
      <c r="CL536">
        <v>0.6</v>
      </c>
      <c r="CM536"/>
      <c r="CN536" s="2">
        <f t="shared" si="66"/>
        <v>0.6</v>
      </c>
      <c r="CO536" s="2">
        <f t="shared" si="67"/>
        <v>3.5213230000000002</v>
      </c>
      <c r="CP536" s="48">
        <v>29.272145999999999</v>
      </c>
      <c r="CQ536" s="2">
        <v>2.1321140000000001</v>
      </c>
      <c r="CR536" s="2">
        <v>6.5794819999999996</v>
      </c>
      <c r="CS536" s="2">
        <v>8.7115960000000001</v>
      </c>
      <c r="CT536" s="2">
        <v>0.90039899999999995</v>
      </c>
      <c r="CU536" s="2">
        <v>1.121685</v>
      </c>
      <c r="CV536" s="2">
        <v>-7.6099999999999996E-4</v>
      </c>
      <c r="CW536" s="2">
        <v>2.0213230000000002</v>
      </c>
      <c r="CZ536" s="49">
        <f t="shared" si="68"/>
        <v>1.1737743333333333</v>
      </c>
    </row>
    <row r="537" spans="1:104" x14ac:dyDescent="0.2">
      <c r="A537" s="31" t="s">
        <v>2617</v>
      </c>
      <c r="B537" t="s">
        <v>1974</v>
      </c>
      <c r="C537" t="s">
        <v>1674</v>
      </c>
      <c r="D537" t="s">
        <v>1662</v>
      </c>
      <c r="E537">
        <v>72</v>
      </c>
      <c r="F537">
        <v>194</v>
      </c>
      <c r="G537" t="s">
        <v>1668</v>
      </c>
      <c r="I537" t="s">
        <v>46</v>
      </c>
      <c r="J537" t="s">
        <v>477</v>
      </c>
      <c r="K537" t="s">
        <v>163</v>
      </c>
      <c r="L537" t="s">
        <v>163</v>
      </c>
      <c r="M537" t="s">
        <v>57</v>
      </c>
      <c r="N537">
        <v>80</v>
      </c>
      <c r="O537">
        <v>6</v>
      </c>
      <c r="P537">
        <v>29</v>
      </c>
      <c r="Q537">
        <v>35</v>
      </c>
      <c r="R537">
        <v>-11</v>
      </c>
      <c r="S537">
        <v>-2</v>
      </c>
      <c r="T537">
        <v>-2</v>
      </c>
      <c r="U537">
        <v>52</v>
      </c>
      <c r="V537">
        <v>111</v>
      </c>
      <c r="W537">
        <v>87</v>
      </c>
      <c r="X537">
        <v>64</v>
      </c>
      <c r="Y537">
        <v>58</v>
      </c>
      <c r="Z537">
        <v>49</v>
      </c>
      <c r="AA537">
        <v>25</v>
      </c>
      <c r="AB537">
        <v>0</v>
      </c>
      <c r="AC537">
        <v>0</v>
      </c>
      <c r="AD537">
        <v>0</v>
      </c>
      <c r="AE537">
        <v>4</v>
      </c>
      <c r="AF537">
        <v>2</v>
      </c>
      <c r="AG537">
        <v>0</v>
      </c>
      <c r="AH537">
        <v>21</v>
      </c>
      <c r="AI537">
        <v>0</v>
      </c>
      <c r="AJ537">
        <v>8</v>
      </c>
      <c r="AK537">
        <v>16</v>
      </c>
      <c r="AL537">
        <v>13</v>
      </c>
      <c r="AM537">
        <v>6</v>
      </c>
      <c r="AN537">
        <v>23</v>
      </c>
      <c r="AO537">
        <v>1</v>
      </c>
      <c r="AP537">
        <v>0</v>
      </c>
      <c r="AQ537">
        <v>0</v>
      </c>
      <c r="AR537">
        <v>5</v>
      </c>
      <c r="AS537">
        <v>1</v>
      </c>
      <c r="AT537">
        <v>2</v>
      </c>
      <c r="AU537">
        <v>4</v>
      </c>
      <c r="AV537">
        <v>0</v>
      </c>
      <c r="AW537">
        <v>0</v>
      </c>
      <c r="AX537">
        <v>78</v>
      </c>
      <c r="AY537">
        <v>18</v>
      </c>
      <c r="AZ537">
        <v>90</v>
      </c>
      <c r="BA537">
        <v>19</v>
      </c>
      <c r="BB537">
        <v>74542</v>
      </c>
      <c r="BC537">
        <v>9027</v>
      </c>
      <c r="BD537">
        <v>12300</v>
      </c>
      <c r="BE537">
        <v>2021</v>
      </c>
      <c r="BF537">
        <v>16</v>
      </c>
      <c r="BG537">
        <v>2</v>
      </c>
      <c r="BH537">
        <v>1</v>
      </c>
      <c r="BI537">
        <v>0</v>
      </c>
      <c r="BJ537">
        <v>0</v>
      </c>
      <c r="BK537">
        <v>6</v>
      </c>
      <c r="BL537">
        <v>-0.02</v>
      </c>
      <c r="BM537">
        <v>-0.03</v>
      </c>
      <c r="BN537" s="3">
        <f t="shared" si="64"/>
        <v>4.3822401487014897</v>
      </c>
      <c r="BO537" s="3">
        <f t="shared" si="65"/>
        <v>3.4181778679690153</v>
      </c>
      <c r="BP537" s="43">
        <v>-5.2</v>
      </c>
      <c r="BQ537" s="43">
        <v>3.8</v>
      </c>
      <c r="BR537" s="43">
        <v>2.2000000000000002</v>
      </c>
      <c r="BS537" s="44">
        <f t="shared" si="69"/>
        <v>48.030706827776086</v>
      </c>
      <c r="BT537" s="45">
        <v>17.402507465760369</v>
      </c>
      <c r="BU537" s="45">
        <v>3.3860447046435489</v>
      </c>
      <c r="BV537" s="45">
        <v>-2.3030112495508646</v>
      </c>
      <c r="BW537" s="45">
        <v>-0.55209497631968163</v>
      </c>
      <c r="BX537" s="45">
        <v>0</v>
      </c>
      <c r="BY537" s="44">
        <f t="shared" si="70"/>
        <v>17.933445944533371</v>
      </c>
      <c r="BZ537" s="45">
        <v>10.249382720716158</v>
      </c>
      <c r="CA537" s="45">
        <v>4.229696682413719</v>
      </c>
      <c r="CB537" s="45">
        <v>7.5239798075996314</v>
      </c>
      <c r="CC537" s="45">
        <v>8.094201672513206</v>
      </c>
      <c r="CD537" s="44">
        <f t="shared" si="71"/>
        <v>30.097260883242711</v>
      </c>
      <c r="CE537" s="46">
        <v>1242.3666666666666</v>
      </c>
      <c r="CF537" s="46">
        <v>150.44999999999999</v>
      </c>
      <c r="CG537" s="46">
        <v>205</v>
      </c>
      <c r="CH537" s="46">
        <v>1597.8166666666666</v>
      </c>
      <c r="CI537" s="47">
        <v>850000</v>
      </c>
      <c r="CJ537">
        <v>3820759</v>
      </c>
      <c r="CK537" s="2">
        <v>61.700001</v>
      </c>
      <c r="CL537">
        <v>0.63500000000000001</v>
      </c>
      <c r="CM537" s="3">
        <v>0.80500000000000005</v>
      </c>
      <c r="CN537" s="2">
        <f t="shared" si="66"/>
        <v>5.5949999999999998</v>
      </c>
      <c r="CO537" s="2">
        <f t="shared" si="67"/>
        <v>7.4955039999999995</v>
      </c>
      <c r="CP537" s="48">
        <v>73.353767000000005</v>
      </c>
      <c r="CQ537" s="2">
        <v>7.2169150000000002</v>
      </c>
      <c r="CR537" s="2">
        <v>24.949724</v>
      </c>
      <c r="CS537" s="2">
        <v>32.166639000000004</v>
      </c>
      <c r="CT537" s="2">
        <v>3.9705020000000002</v>
      </c>
      <c r="CU537" s="2">
        <v>4.4404279999999998</v>
      </c>
      <c r="CV537" s="2">
        <v>-4.26E-4</v>
      </c>
      <c r="CW537" s="2">
        <v>8.4105039999999995</v>
      </c>
      <c r="CX537" t="s">
        <v>163</v>
      </c>
      <c r="CY537" s="2">
        <v>0.9</v>
      </c>
      <c r="CZ537" s="49">
        <f t="shared" si="68"/>
        <v>3.3035013333333332</v>
      </c>
    </row>
    <row r="538" spans="1:104" x14ac:dyDescent="0.2">
      <c r="A538" s="31" t="s">
        <v>2618</v>
      </c>
      <c r="B538" t="s">
        <v>2619</v>
      </c>
      <c r="D538" t="s">
        <v>2620</v>
      </c>
      <c r="E538">
        <v>73</v>
      </c>
      <c r="F538">
        <v>196</v>
      </c>
      <c r="G538" t="s">
        <v>1663</v>
      </c>
      <c r="H538" t="s">
        <v>1664</v>
      </c>
      <c r="I538" t="s">
        <v>521</v>
      </c>
      <c r="J538" t="s">
        <v>874</v>
      </c>
      <c r="K538" t="s">
        <v>85</v>
      </c>
      <c r="L538" t="s">
        <v>85</v>
      </c>
      <c r="M538" t="s">
        <v>44</v>
      </c>
      <c r="N538">
        <v>38</v>
      </c>
      <c r="O538">
        <v>1</v>
      </c>
      <c r="P538">
        <v>3</v>
      </c>
      <c r="Q538">
        <v>4</v>
      </c>
      <c r="R538">
        <v>-15</v>
      </c>
      <c r="S538">
        <v>-13</v>
      </c>
      <c r="T538">
        <v>-7</v>
      </c>
      <c r="U538">
        <v>2</v>
      </c>
      <c r="V538">
        <v>33</v>
      </c>
      <c r="W538">
        <v>40</v>
      </c>
      <c r="X538">
        <v>14</v>
      </c>
      <c r="Y538">
        <v>14</v>
      </c>
      <c r="Z538">
        <v>20</v>
      </c>
      <c r="AA538">
        <v>10</v>
      </c>
      <c r="AB538">
        <v>0</v>
      </c>
      <c r="AC538">
        <v>0</v>
      </c>
      <c r="AD538">
        <v>0</v>
      </c>
      <c r="AE538">
        <v>1</v>
      </c>
      <c r="AF538">
        <v>0</v>
      </c>
      <c r="AG538">
        <v>0</v>
      </c>
      <c r="AH538">
        <v>3</v>
      </c>
      <c r="AI538">
        <v>0</v>
      </c>
      <c r="AJ538">
        <v>0</v>
      </c>
      <c r="AK538">
        <v>1</v>
      </c>
      <c r="AL538">
        <v>2</v>
      </c>
      <c r="AM538">
        <v>1</v>
      </c>
      <c r="AN538">
        <v>2</v>
      </c>
      <c r="AO538">
        <v>0</v>
      </c>
      <c r="AP538">
        <v>0</v>
      </c>
      <c r="AQ538">
        <v>0</v>
      </c>
      <c r="AR538">
        <v>1</v>
      </c>
      <c r="AS538">
        <v>0</v>
      </c>
      <c r="AT538">
        <v>0</v>
      </c>
      <c r="AU538">
        <v>1</v>
      </c>
      <c r="AV538">
        <v>0</v>
      </c>
      <c r="AW538">
        <v>0</v>
      </c>
      <c r="AX538">
        <v>6</v>
      </c>
      <c r="AY538">
        <v>1</v>
      </c>
      <c r="AZ538">
        <v>21</v>
      </c>
      <c r="BA538">
        <v>1</v>
      </c>
      <c r="BB538">
        <v>23712</v>
      </c>
      <c r="BC538">
        <v>1166</v>
      </c>
      <c r="BD538">
        <v>533</v>
      </c>
      <c r="BE538">
        <v>593</v>
      </c>
      <c r="BF538">
        <v>1</v>
      </c>
      <c r="BG538">
        <v>0</v>
      </c>
      <c r="BH538">
        <v>0</v>
      </c>
      <c r="BI538">
        <v>0</v>
      </c>
      <c r="BJ538">
        <v>0</v>
      </c>
      <c r="BK538">
        <v>4</v>
      </c>
      <c r="BL538">
        <v>-0.02</v>
      </c>
      <c r="BM538">
        <v>0</v>
      </c>
      <c r="BN538" s="3" t="str">
        <f t="shared" si="64"/>
        <v xml:space="preserve"> </v>
      </c>
      <c r="BO538" s="3" t="str">
        <f t="shared" si="65"/>
        <v xml:space="preserve"> </v>
      </c>
      <c r="BP538" s="43">
        <v>-15.9</v>
      </c>
      <c r="BQ538" s="43">
        <v>-2.1</v>
      </c>
      <c r="BR538" s="43">
        <v>-2.5</v>
      </c>
      <c r="BS538" s="44">
        <f t="shared" si="69"/>
        <v>1.8901219852335318</v>
      </c>
      <c r="BT538" s="45">
        <v>-3.6691730068400044</v>
      </c>
      <c r="BU538" s="45">
        <v>-0.11640199032832901</v>
      </c>
      <c r="BV538" s="45">
        <v>-1.1259967151574588</v>
      </c>
      <c r="BW538" s="45">
        <v>-0.19642966350090321</v>
      </c>
      <c r="BX538" s="45">
        <v>0</v>
      </c>
      <c r="BY538" s="44">
        <f t="shared" si="70"/>
        <v>-5.1080013758266949</v>
      </c>
      <c r="BZ538" s="45">
        <v>1.9905324002547808</v>
      </c>
      <c r="CA538" s="45">
        <v>5.1999850849710899E-2</v>
      </c>
      <c r="CB538" s="45">
        <v>1.3764513492729495</v>
      </c>
      <c r="CC538" s="45">
        <v>3.5791397606827853</v>
      </c>
      <c r="CD538" s="44">
        <f t="shared" si="71"/>
        <v>6.9981233610602267</v>
      </c>
      <c r="CE538" s="46">
        <v>395.19999999999993</v>
      </c>
      <c r="CF538" s="46">
        <v>19.433333333333334</v>
      </c>
      <c r="CG538" s="46">
        <v>8.8833333333333329</v>
      </c>
      <c r="CH538" s="46">
        <v>423.51666666666659</v>
      </c>
      <c r="CI538" s="47">
        <v>850000</v>
      </c>
      <c r="CJ538">
        <v>165000</v>
      </c>
      <c r="CK538" s="2">
        <v>27.200001</v>
      </c>
      <c r="CL538">
        <v>0.66</v>
      </c>
      <c r="CM538" s="3">
        <v>0.68500000000000005</v>
      </c>
      <c r="CN538" s="2">
        <f t="shared" si="66"/>
        <v>-5.08</v>
      </c>
      <c r="CO538" s="2">
        <f t="shared" si="67"/>
        <v>-1.7219200000000001</v>
      </c>
      <c r="CP538" s="48">
        <v>41.547218000000001</v>
      </c>
      <c r="CQ538" s="2">
        <v>3.8741159999999999</v>
      </c>
      <c r="CR538" s="2">
        <v>5.5769729999999997</v>
      </c>
      <c r="CS538" s="2">
        <v>9.4510900000000007</v>
      </c>
      <c r="CT538" s="2">
        <v>-1.0059039999999999</v>
      </c>
      <c r="CU538" s="2">
        <v>-0.15693699999999999</v>
      </c>
      <c r="CV538" s="2">
        <v>-4.0790000000000002E-3</v>
      </c>
      <c r="CW538" s="2">
        <v>-1.16692</v>
      </c>
      <c r="CZ538" s="49">
        <f t="shared" si="68"/>
        <v>0.11102666666666666</v>
      </c>
    </row>
    <row r="539" spans="1:104" x14ac:dyDescent="0.2">
      <c r="A539" s="31" t="s">
        <v>2621</v>
      </c>
      <c r="B539" t="s">
        <v>2622</v>
      </c>
      <c r="D539" t="s">
        <v>1761</v>
      </c>
      <c r="E539">
        <v>73</v>
      </c>
      <c r="F539">
        <v>191</v>
      </c>
      <c r="G539" t="s">
        <v>1668</v>
      </c>
      <c r="I539" t="s">
        <v>92</v>
      </c>
      <c r="J539" t="s">
        <v>93</v>
      </c>
      <c r="K539" t="s">
        <v>45</v>
      </c>
      <c r="L539" t="s">
        <v>45</v>
      </c>
      <c r="M539" t="s">
        <v>69</v>
      </c>
      <c r="N539">
        <v>50</v>
      </c>
      <c r="O539">
        <v>4</v>
      </c>
      <c r="P539">
        <v>5</v>
      </c>
      <c r="Q539">
        <v>9</v>
      </c>
      <c r="R539">
        <v>2</v>
      </c>
      <c r="S539">
        <v>2</v>
      </c>
      <c r="T539">
        <v>0</v>
      </c>
      <c r="U539">
        <v>16</v>
      </c>
      <c r="V539">
        <v>56</v>
      </c>
      <c r="W539">
        <v>46</v>
      </c>
      <c r="X539">
        <v>23</v>
      </c>
      <c r="Y539">
        <v>19</v>
      </c>
      <c r="Z539">
        <v>10</v>
      </c>
      <c r="AA539">
        <v>16</v>
      </c>
      <c r="AB539">
        <v>156</v>
      </c>
      <c r="AC539">
        <v>136</v>
      </c>
      <c r="AD539">
        <v>10.199999999999999</v>
      </c>
      <c r="AE539">
        <v>3</v>
      </c>
      <c r="AF539">
        <v>0</v>
      </c>
      <c r="AG539">
        <v>1</v>
      </c>
      <c r="AH539">
        <v>5</v>
      </c>
      <c r="AI539">
        <v>0</v>
      </c>
      <c r="AJ539">
        <v>0</v>
      </c>
      <c r="AK539">
        <v>3</v>
      </c>
      <c r="AL539">
        <v>2</v>
      </c>
      <c r="AM539">
        <v>1</v>
      </c>
      <c r="AN539">
        <v>4</v>
      </c>
      <c r="AO539">
        <v>1</v>
      </c>
      <c r="AP539">
        <v>0</v>
      </c>
      <c r="AQ539">
        <v>0</v>
      </c>
      <c r="AR539">
        <v>2</v>
      </c>
      <c r="AS539">
        <v>2</v>
      </c>
      <c r="AT539">
        <v>2</v>
      </c>
      <c r="AU539">
        <v>2</v>
      </c>
      <c r="AV539">
        <v>0</v>
      </c>
      <c r="AW539">
        <v>0</v>
      </c>
      <c r="AX539">
        <v>12</v>
      </c>
      <c r="AY539">
        <v>0</v>
      </c>
      <c r="AZ539">
        <v>17</v>
      </c>
      <c r="BA539">
        <v>7</v>
      </c>
      <c r="BB539">
        <v>30061</v>
      </c>
      <c r="BC539">
        <v>3371</v>
      </c>
      <c r="BD539">
        <v>337</v>
      </c>
      <c r="BE539">
        <v>775</v>
      </c>
      <c r="BF539">
        <v>8</v>
      </c>
      <c r="BG539">
        <v>0</v>
      </c>
      <c r="BH539">
        <v>0</v>
      </c>
      <c r="BI539">
        <v>0</v>
      </c>
      <c r="BJ539">
        <v>0</v>
      </c>
      <c r="BK539">
        <v>12</v>
      </c>
      <c r="BL539">
        <v>-0.02</v>
      </c>
      <c r="BM539">
        <v>-0.54</v>
      </c>
      <c r="BN539" s="3">
        <f t="shared" si="64"/>
        <v>2.6064455847716586</v>
      </c>
      <c r="BO539" s="3" t="str">
        <f t="shared" si="65"/>
        <v xml:space="preserve"> </v>
      </c>
      <c r="BP539" s="43">
        <v>-0.8</v>
      </c>
      <c r="BQ539" s="43">
        <v>-0.4</v>
      </c>
      <c r="BR539" s="43">
        <v>0.6</v>
      </c>
      <c r="BS539" s="44">
        <f t="shared" si="69"/>
        <v>11.876647999999999</v>
      </c>
      <c r="BT539" s="28">
        <v>1.2928949999999999</v>
      </c>
      <c r="BU539" s="28">
        <v>-0.28941600000000001</v>
      </c>
      <c r="BV539" s="28">
        <v>1.1069640000000001</v>
      </c>
      <c r="BW539" s="28">
        <v>1.1706110000000001</v>
      </c>
      <c r="BX539" s="28">
        <v>0</v>
      </c>
      <c r="BY539" s="44">
        <f t="shared" si="70"/>
        <v>3.2810540000000001</v>
      </c>
      <c r="BZ539" s="28">
        <v>7.0237249999999998</v>
      </c>
      <c r="CA539" s="28">
        <v>2.9593999999999999E-2</v>
      </c>
      <c r="CB539" s="28">
        <v>0.92386999999999997</v>
      </c>
      <c r="CC539" s="28">
        <v>0.61840499999999998</v>
      </c>
      <c r="CD539" s="44">
        <f t="shared" si="71"/>
        <v>8.5955940000000002</v>
      </c>
      <c r="CE539" s="28">
        <v>501.01666699999998</v>
      </c>
      <c r="CF539" s="28">
        <v>56.183332999999998</v>
      </c>
      <c r="CG539" s="28">
        <v>5.6166669999999996</v>
      </c>
      <c r="CH539" s="50">
        <v>562.81666700000005</v>
      </c>
      <c r="CI539" s="51">
        <v>850000</v>
      </c>
      <c r="CJ539">
        <v>802555</v>
      </c>
      <c r="CK539" s="2">
        <v>61.248001000000002</v>
      </c>
      <c r="CL539">
        <v>0.8</v>
      </c>
      <c r="CM539" s="3">
        <v>0.9</v>
      </c>
      <c r="CN539" s="2">
        <f t="shared" si="66"/>
        <v>-0.70000000000000018</v>
      </c>
      <c r="CO539" s="2">
        <f t="shared" si="67"/>
        <v>-0.56363400000000019</v>
      </c>
      <c r="CP539" s="48">
        <v>51.365806999999997</v>
      </c>
      <c r="CQ539" s="2">
        <v>6.3678319999999999</v>
      </c>
      <c r="CR539" s="2">
        <v>7.1937689999999996</v>
      </c>
      <c r="CS539" s="2">
        <v>13.561601</v>
      </c>
      <c r="CT539" s="2">
        <v>-0.38195099999999998</v>
      </c>
      <c r="CU539" s="2">
        <v>1.0231870000000001</v>
      </c>
      <c r="CV539" s="2">
        <v>-4.8700000000000002E-3</v>
      </c>
      <c r="CW539" s="2">
        <v>0.63636599999999999</v>
      </c>
      <c r="CX539" t="s">
        <v>45</v>
      </c>
      <c r="CY539" s="2">
        <v>0.9</v>
      </c>
      <c r="CZ539" s="49">
        <f t="shared" si="68"/>
        <v>0.71212200000000003</v>
      </c>
    </row>
    <row r="540" spans="1:104" x14ac:dyDescent="0.2">
      <c r="A540" s="31" t="s">
        <v>2623</v>
      </c>
      <c r="B540" t="s">
        <v>2624</v>
      </c>
      <c r="D540" t="s">
        <v>2625</v>
      </c>
      <c r="E540">
        <v>73</v>
      </c>
      <c r="F540">
        <v>214</v>
      </c>
      <c r="G540" t="s">
        <v>1668</v>
      </c>
      <c r="I540" t="s">
        <v>666</v>
      </c>
      <c r="J540" t="s">
        <v>667</v>
      </c>
      <c r="K540" t="s">
        <v>161</v>
      </c>
      <c r="L540" t="s">
        <v>161</v>
      </c>
      <c r="M540" t="s">
        <v>44</v>
      </c>
      <c r="N540">
        <v>59</v>
      </c>
      <c r="O540">
        <v>25</v>
      </c>
      <c r="P540">
        <v>20</v>
      </c>
      <c r="Q540">
        <v>45</v>
      </c>
      <c r="R540">
        <v>5</v>
      </c>
      <c r="S540">
        <v>6</v>
      </c>
      <c r="T540">
        <v>5</v>
      </c>
      <c r="U540">
        <v>26</v>
      </c>
      <c r="V540">
        <v>148</v>
      </c>
      <c r="W540">
        <v>37</v>
      </c>
      <c r="X540">
        <v>12</v>
      </c>
      <c r="Y540">
        <v>53</v>
      </c>
      <c r="Z540">
        <v>25</v>
      </c>
      <c r="AA540">
        <v>21</v>
      </c>
      <c r="AB540">
        <v>75</v>
      </c>
      <c r="AC540">
        <v>86</v>
      </c>
      <c r="AD540">
        <v>4.8</v>
      </c>
      <c r="AE540">
        <v>13</v>
      </c>
      <c r="AF540">
        <v>12</v>
      </c>
      <c r="AG540">
        <v>0</v>
      </c>
      <c r="AH540">
        <v>15</v>
      </c>
      <c r="AI540">
        <v>0</v>
      </c>
      <c r="AJ540">
        <v>5</v>
      </c>
      <c r="AK540">
        <v>11</v>
      </c>
      <c r="AL540">
        <v>9</v>
      </c>
      <c r="AM540">
        <v>4</v>
      </c>
      <c r="AN540">
        <v>16</v>
      </c>
      <c r="AO540">
        <v>5</v>
      </c>
      <c r="AP540">
        <v>0</v>
      </c>
      <c r="AQ540">
        <v>5</v>
      </c>
      <c r="AR540">
        <v>20</v>
      </c>
      <c r="AS540">
        <v>5</v>
      </c>
      <c r="AT540">
        <v>7</v>
      </c>
      <c r="AU540">
        <v>18</v>
      </c>
      <c r="AV540">
        <v>0</v>
      </c>
      <c r="AW540">
        <v>0</v>
      </c>
      <c r="AX540">
        <v>63</v>
      </c>
      <c r="AY540">
        <v>27</v>
      </c>
      <c r="AZ540">
        <v>31</v>
      </c>
      <c r="BA540">
        <v>0</v>
      </c>
      <c r="BB540">
        <v>46572</v>
      </c>
      <c r="BC540">
        <v>312</v>
      </c>
      <c r="BD540">
        <v>11143</v>
      </c>
      <c r="BE540">
        <v>1320</v>
      </c>
      <c r="BF540">
        <v>8</v>
      </c>
      <c r="BG540">
        <v>2</v>
      </c>
      <c r="BH540">
        <v>0</v>
      </c>
      <c r="BI540">
        <v>0</v>
      </c>
      <c r="BJ540">
        <v>0</v>
      </c>
      <c r="BK540">
        <v>11</v>
      </c>
      <c r="BL540">
        <v>-0.03</v>
      </c>
      <c r="BM540">
        <v>0.02</v>
      </c>
      <c r="BN540" s="3" t="str">
        <f t="shared" si="64"/>
        <v xml:space="preserve"> </v>
      </c>
      <c r="BO540" s="3">
        <f t="shared" si="65"/>
        <v>4.1068707815012555</v>
      </c>
      <c r="BP540" s="43">
        <v>8.8000000000000007</v>
      </c>
      <c r="BQ540" s="43">
        <v>6.6</v>
      </c>
      <c r="BR540" s="43">
        <v>2.7</v>
      </c>
      <c r="BS540" s="44">
        <f t="shared" si="69"/>
        <v>38.830423417513991</v>
      </c>
      <c r="BT540" s="45">
        <v>17.384101589968648</v>
      </c>
      <c r="BU540" s="45">
        <v>13.201630619666416</v>
      </c>
      <c r="BV540" s="45">
        <v>-1.5145420308221169</v>
      </c>
      <c r="BW540" s="45">
        <v>-6.418696942119001E-2</v>
      </c>
      <c r="BX540" s="45">
        <v>-1.0352519024796136</v>
      </c>
      <c r="BY540" s="44">
        <f t="shared" si="70"/>
        <v>27.97175130691214</v>
      </c>
      <c r="BZ540" s="45">
        <v>6.5727547110268763</v>
      </c>
      <c r="CA540" s="45">
        <v>7.0977425721426443E-2</v>
      </c>
      <c r="CB540" s="45">
        <v>0.42154230791270236</v>
      </c>
      <c r="CC540" s="45">
        <v>3.7933976659408488</v>
      </c>
      <c r="CD540" s="44">
        <f t="shared" si="71"/>
        <v>10.858672110601853</v>
      </c>
      <c r="CE540" s="46">
        <v>776.2</v>
      </c>
      <c r="CF540" s="46">
        <v>5.2</v>
      </c>
      <c r="CG540" s="46">
        <v>185.71666666666667</v>
      </c>
      <c r="CH540" s="46">
        <v>967.11666666666679</v>
      </c>
      <c r="CI540" s="47">
        <v>2750000</v>
      </c>
      <c r="CJ540">
        <v>4019834</v>
      </c>
      <c r="CK540" s="2">
        <v>66.599997999999999</v>
      </c>
      <c r="CL540">
        <v>2.75</v>
      </c>
      <c r="CM540" s="3">
        <v>2.75</v>
      </c>
      <c r="CN540" s="2">
        <f t="shared" si="66"/>
        <v>2.5500000000000007</v>
      </c>
      <c r="CO540" s="2">
        <f t="shared" si="67"/>
        <v>-0.62805</v>
      </c>
      <c r="CP540" s="48">
        <v>61.354655999999999</v>
      </c>
      <c r="CQ540" s="2">
        <v>17.086324999999999</v>
      </c>
      <c r="CR540" s="2">
        <v>19.310171</v>
      </c>
      <c r="CS540" s="2">
        <v>36.396495999999999</v>
      </c>
      <c r="CT540" s="2">
        <v>4.356954</v>
      </c>
      <c r="CU540" s="2">
        <v>1.751657</v>
      </c>
      <c r="CV540" s="2">
        <v>1.3339999999999999E-2</v>
      </c>
      <c r="CW540" s="2">
        <v>6.12195</v>
      </c>
      <c r="CX540" t="s">
        <v>161</v>
      </c>
      <c r="CY540" s="2">
        <v>2.7</v>
      </c>
      <c r="CZ540" s="49">
        <f t="shared" si="68"/>
        <v>2.5406499999999999</v>
      </c>
    </row>
    <row r="541" spans="1:104" x14ac:dyDescent="0.2">
      <c r="A541" s="31" t="s">
        <v>2626</v>
      </c>
      <c r="B541" t="s">
        <v>2627</v>
      </c>
      <c r="D541" t="s">
        <v>1805</v>
      </c>
      <c r="E541">
        <v>75</v>
      </c>
      <c r="F541">
        <v>204</v>
      </c>
      <c r="G541" t="s">
        <v>1668</v>
      </c>
      <c r="I541" t="s">
        <v>610</v>
      </c>
      <c r="J541" t="s">
        <v>1405</v>
      </c>
      <c r="K541" t="s">
        <v>127</v>
      </c>
      <c r="M541" t="s">
        <v>69</v>
      </c>
      <c r="N541">
        <v>42</v>
      </c>
      <c r="O541">
        <v>4</v>
      </c>
      <c r="P541">
        <v>3</v>
      </c>
      <c r="Q541">
        <v>7</v>
      </c>
      <c r="R541">
        <v>4</v>
      </c>
      <c r="S541">
        <v>2</v>
      </c>
      <c r="T541">
        <v>0</v>
      </c>
      <c r="U541">
        <v>14</v>
      </c>
      <c r="V541">
        <v>56</v>
      </c>
      <c r="W541">
        <v>74</v>
      </c>
      <c r="X541">
        <v>15</v>
      </c>
      <c r="Y541">
        <v>21</v>
      </c>
      <c r="Z541">
        <v>5</v>
      </c>
      <c r="AA541">
        <v>8</v>
      </c>
      <c r="AB541">
        <v>155</v>
      </c>
      <c r="AC541">
        <v>138</v>
      </c>
      <c r="AD541">
        <v>11.9</v>
      </c>
      <c r="AE541">
        <v>3</v>
      </c>
      <c r="AF541">
        <v>0</v>
      </c>
      <c r="AG541">
        <v>1</v>
      </c>
      <c r="AH541">
        <v>3</v>
      </c>
      <c r="AI541">
        <v>0</v>
      </c>
      <c r="AJ541">
        <v>0</v>
      </c>
      <c r="AK541">
        <v>0</v>
      </c>
      <c r="AL541">
        <v>3</v>
      </c>
      <c r="AM541">
        <v>1</v>
      </c>
      <c r="AN541">
        <v>2</v>
      </c>
      <c r="AO541">
        <v>0</v>
      </c>
      <c r="AP541">
        <v>0</v>
      </c>
      <c r="AQ541">
        <v>0</v>
      </c>
      <c r="AR541">
        <v>2</v>
      </c>
      <c r="AS541">
        <v>2</v>
      </c>
      <c r="AT541">
        <v>2</v>
      </c>
      <c r="AU541">
        <v>2</v>
      </c>
      <c r="AV541">
        <v>0</v>
      </c>
      <c r="AW541">
        <v>0</v>
      </c>
      <c r="AX541">
        <v>16</v>
      </c>
      <c r="AY541">
        <v>0</v>
      </c>
      <c r="AZ541">
        <v>16</v>
      </c>
      <c r="BA541">
        <v>4</v>
      </c>
      <c r="BB541">
        <v>29189</v>
      </c>
      <c r="BC541">
        <v>2808</v>
      </c>
      <c r="BD541">
        <v>1625</v>
      </c>
      <c r="BE541">
        <v>760</v>
      </c>
      <c r="BF541">
        <v>7</v>
      </c>
      <c r="BG541">
        <v>0</v>
      </c>
      <c r="BH541">
        <v>0</v>
      </c>
      <c r="BI541">
        <v>0</v>
      </c>
      <c r="BJ541">
        <v>0</v>
      </c>
      <c r="BK541">
        <v>9</v>
      </c>
      <c r="BL541">
        <v>0.03</v>
      </c>
      <c r="BM541">
        <v>-0.06</v>
      </c>
      <c r="BN541" s="3">
        <f t="shared" si="64"/>
        <v>2.3477829284126179</v>
      </c>
      <c r="BO541" s="3">
        <f t="shared" si="65"/>
        <v>1.7562780499503237</v>
      </c>
      <c r="BP541" s="43">
        <v>2.2000000000000002</v>
      </c>
      <c r="BQ541" s="43">
        <v>-1</v>
      </c>
      <c r="BR541" s="43">
        <v>1.3</v>
      </c>
      <c r="BS541" s="44">
        <f t="shared" si="69"/>
        <v>11.129799238225663</v>
      </c>
      <c r="BT541" s="45">
        <v>-1.5534617701119935</v>
      </c>
      <c r="BU541" s="45">
        <v>-1.4541300397823298</v>
      </c>
      <c r="BV541" s="45">
        <v>-0.28005634355301284</v>
      </c>
      <c r="BW541" s="45">
        <v>1.5813848175382039</v>
      </c>
      <c r="BX541" s="45">
        <v>-1.0499955470245224</v>
      </c>
      <c r="BY541" s="44">
        <f t="shared" si="70"/>
        <v>-2.7562588829336545</v>
      </c>
      <c r="BZ541" s="45">
        <v>8.7176917728306762</v>
      </c>
      <c r="CA541" s="45">
        <v>0.20841775158083498</v>
      </c>
      <c r="CB541" s="45">
        <v>3.3369699690655836</v>
      </c>
      <c r="CC541" s="45">
        <v>1.6229786276822225</v>
      </c>
      <c r="CD541" s="44">
        <f t="shared" si="71"/>
        <v>13.886058121159317</v>
      </c>
      <c r="CE541" s="46">
        <v>486.48333333333335</v>
      </c>
      <c r="CF541" s="46">
        <v>46.8</v>
      </c>
      <c r="CG541" s="46">
        <v>27.083333333333329</v>
      </c>
      <c r="CH541" s="46">
        <v>560.36666666666667</v>
      </c>
      <c r="CI541" s="47">
        <v>750000</v>
      </c>
      <c r="CJ541">
        <v>830581</v>
      </c>
      <c r="CK541" s="2">
        <v>65.400002000000001</v>
      </c>
      <c r="CL541">
        <v>0.8</v>
      </c>
      <c r="CM541" s="2"/>
      <c r="CN541" s="2">
        <f t="shared" si="66"/>
        <v>-0.60000000000000009</v>
      </c>
      <c r="CO541" s="2">
        <f t="shared" si="67"/>
        <v>2.8044789999999997</v>
      </c>
      <c r="CP541" s="48">
        <v>52.562981000000001</v>
      </c>
      <c r="CQ541" s="2">
        <v>7.0568799999999996</v>
      </c>
      <c r="CR541" s="2">
        <v>8.5794379999999997</v>
      </c>
      <c r="CS541" s="2">
        <v>15.636319</v>
      </c>
      <c r="CT541" s="2">
        <v>-0.114285</v>
      </c>
      <c r="CU541" s="2">
        <v>1.4735659999999999</v>
      </c>
      <c r="CV541" s="2">
        <v>-5.4801999999999997E-2</v>
      </c>
      <c r="CW541" s="2">
        <v>1.3044789999999999</v>
      </c>
      <c r="CY541" s="2"/>
      <c r="CZ541" s="49">
        <f t="shared" si="68"/>
        <v>0.93482633333333331</v>
      </c>
    </row>
    <row r="542" spans="1:104" x14ac:dyDescent="0.2">
      <c r="A542" s="31" t="s">
        <v>2628</v>
      </c>
      <c r="B542" t="s">
        <v>2629</v>
      </c>
      <c r="D542" t="s">
        <v>1761</v>
      </c>
      <c r="E542">
        <v>74</v>
      </c>
      <c r="F542">
        <v>198</v>
      </c>
      <c r="G542" t="s">
        <v>1668</v>
      </c>
      <c r="I542" t="s">
        <v>1407</v>
      </c>
      <c r="J542" t="s">
        <v>1408</v>
      </c>
      <c r="K542" t="s">
        <v>110</v>
      </c>
      <c r="M542" t="s">
        <v>57</v>
      </c>
      <c r="N542">
        <v>57</v>
      </c>
      <c r="O542">
        <v>2</v>
      </c>
      <c r="P542">
        <v>15</v>
      </c>
      <c r="Q542">
        <v>17</v>
      </c>
      <c r="R542">
        <v>-4</v>
      </c>
      <c r="S542">
        <v>-2</v>
      </c>
      <c r="T542">
        <v>2</v>
      </c>
      <c r="U542">
        <v>22</v>
      </c>
      <c r="V542">
        <v>34</v>
      </c>
      <c r="W542">
        <v>12</v>
      </c>
      <c r="X542">
        <v>45</v>
      </c>
      <c r="Y542">
        <v>6</v>
      </c>
      <c r="Z542">
        <v>23</v>
      </c>
      <c r="AA542">
        <v>14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10</v>
      </c>
      <c r="AI542">
        <v>0</v>
      </c>
      <c r="AJ542">
        <v>5</v>
      </c>
      <c r="AK542">
        <v>7</v>
      </c>
      <c r="AL542">
        <v>8</v>
      </c>
      <c r="AM542">
        <v>5</v>
      </c>
      <c r="AN542">
        <v>10</v>
      </c>
      <c r="AO542">
        <v>0</v>
      </c>
      <c r="AP542">
        <v>0</v>
      </c>
      <c r="AQ542">
        <v>1</v>
      </c>
      <c r="AR542">
        <v>2</v>
      </c>
      <c r="AS542">
        <v>0</v>
      </c>
      <c r="AT542">
        <v>1</v>
      </c>
      <c r="AU542">
        <v>1</v>
      </c>
      <c r="AV542">
        <v>0</v>
      </c>
      <c r="AW542">
        <v>0</v>
      </c>
      <c r="AX542">
        <v>43</v>
      </c>
      <c r="AY542">
        <v>11</v>
      </c>
      <c r="AZ542">
        <v>40</v>
      </c>
      <c r="BA542">
        <v>4</v>
      </c>
      <c r="BB542">
        <v>49078</v>
      </c>
      <c r="BC542">
        <v>4243</v>
      </c>
      <c r="BD542">
        <v>6542</v>
      </c>
      <c r="BE542">
        <v>1328</v>
      </c>
      <c r="BF542">
        <v>11</v>
      </c>
      <c r="BG542">
        <v>0</v>
      </c>
      <c r="BH542">
        <v>0</v>
      </c>
      <c r="BI542">
        <v>0</v>
      </c>
      <c r="BJ542">
        <v>0</v>
      </c>
      <c r="BK542">
        <v>7</v>
      </c>
      <c r="BL542">
        <v>-0.06</v>
      </c>
      <c r="BM542">
        <v>-0.04</v>
      </c>
      <c r="BN542" s="3">
        <f t="shared" si="64"/>
        <v>2.9204211639536188</v>
      </c>
      <c r="BO542" s="3">
        <f t="shared" si="65"/>
        <v>3.1706210176928225</v>
      </c>
      <c r="BP542" s="43">
        <v>-3.7</v>
      </c>
      <c r="BQ542" s="43">
        <v>1.2</v>
      </c>
      <c r="BR542" s="43">
        <v>0.4</v>
      </c>
      <c r="BS542" s="44">
        <f t="shared" si="69"/>
        <v>30.990663078114352</v>
      </c>
      <c r="BT542" s="45">
        <v>5.5309575744219828</v>
      </c>
      <c r="BU542" s="45">
        <v>1.1092516459007549</v>
      </c>
      <c r="BV542" s="45">
        <v>2.7738496562981614E-2</v>
      </c>
      <c r="BW542" s="45">
        <v>-5.1027983439262112E-2</v>
      </c>
      <c r="BX542" s="45">
        <v>0</v>
      </c>
      <c r="BY542" s="44">
        <f t="shared" si="70"/>
        <v>6.6169197334464567</v>
      </c>
      <c r="BZ542" s="45">
        <v>12.291216853280849</v>
      </c>
      <c r="CA542" s="45">
        <v>2.635720787336755</v>
      </c>
      <c r="CB542" s="45">
        <v>6.1549271700206489</v>
      </c>
      <c r="CC542" s="45">
        <v>3.2918785340296441</v>
      </c>
      <c r="CD542" s="44">
        <f t="shared" si="71"/>
        <v>24.373743344667893</v>
      </c>
      <c r="CE542" s="46">
        <v>817.9666666666667</v>
      </c>
      <c r="CF542" s="46">
        <v>70.716666666666669</v>
      </c>
      <c r="CG542" s="46">
        <v>109.03333333333333</v>
      </c>
      <c r="CH542" s="46">
        <v>997.7166666666667</v>
      </c>
      <c r="CI542" s="47">
        <v>1850000</v>
      </c>
      <c r="CJ542">
        <v>2851017</v>
      </c>
      <c r="CK542" s="2">
        <v>71.800003000000004</v>
      </c>
      <c r="CL542">
        <v>1.1000000000000001</v>
      </c>
      <c r="CM542" s="2"/>
      <c r="CN542" s="2">
        <f t="shared" si="66"/>
        <v>-0.20000000000000018</v>
      </c>
      <c r="CO542" s="2">
        <f t="shared" si="67"/>
        <v>4.0949589999999993</v>
      </c>
      <c r="CP542" s="48">
        <v>47.699181000000003</v>
      </c>
      <c r="CQ542" s="2">
        <v>2.1689349999999998</v>
      </c>
      <c r="CR542" s="2">
        <v>10.648103000000001</v>
      </c>
      <c r="CS542" s="2">
        <v>12.817038</v>
      </c>
      <c r="CT542" s="2">
        <v>0.96191599999999999</v>
      </c>
      <c r="CU542" s="2">
        <v>1.630674</v>
      </c>
      <c r="CV542" s="2">
        <v>2.3679999999999999E-3</v>
      </c>
      <c r="CW542" s="2">
        <v>2.5949589999999998</v>
      </c>
      <c r="CY542" s="2"/>
      <c r="CZ542" s="49">
        <f t="shared" si="68"/>
        <v>1.3649863333333334</v>
      </c>
    </row>
    <row r="543" spans="1:104" x14ac:dyDescent="0.2">
      <c r="A543" s="31" t="s">
        <v>2630</v>
      </c>
      <c r="B543" t="s">
        <v>2631</v>
      </c>
      <c r="C543" t="s">
        <v>2632</v>
      </c>
      <c r="D543" t="s">
        <v>1740</v>
      </c>
      <c r="E543">
        <v>72</v>
      </c>
      <c r="F543">
        <v>200</v>
      </c>
      <c r="G543" t="s">
        <v>1741</v>
      </c>
      <c r="H543" t="s">
        <v>1742</v>
      </c>
      <c r="I543" t="s">
        <v>1409</v>
      </c>
      <c r="J543" t="s">
        <v>1410</v>
      </c>
      <c r="K543" t="s">
        <v>170</v>
      </c>
      <c r="L543" t="s">
        <v>65</v>
      </c>
      <c r="M543" t="s">
        <v>57</v>
      </c>
      <c r="N543">
        <v>19</v>
      </c>
      <c r="O543">
        <v>0</v>
      </c>
      <c r="P543">
        <v>1</v>
      </c>
      <c r="Q543">
        <v>1</v>
      </c>
      <c r="R543">
        <v>1</v>
      </c>
      <c r="S543">
        <v>2</v>
      </c>
      <c r="T543">
        <v>-2</v>
      </c>
      <c r="U543">
        <v>6</v>
      </c>
      <c r="V543">
        <v>9</v>
      </c>
      <c r="W543">
        <v>11</v>
      </c>
      <c r="X543">
        <v>8</v>
      </c>
      <c r="Y543">
        <v>6</v>
      </c>
      <c r="Z543">
        <v>6</v>
      </c>
      <c r="AA543">
        <v>7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1</v>
      </c>
      <c r="AI543">
        <v>0</v>
      </c>
      <c r="AJ543">
        <v>0</v>
      </c>
      <c r="AK543">
        <v>1</v>
      </c>
      <c r="AL543">
        <v>0</v>
      </c>
      <c r="AM543">
        <v>0</v>
      </c>
      <c r="AN543">
        <v>1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7</v>
      </c>
      <c r="AY543">
        <v>0</v>
      </c>
      <c r="AZ543">
        <v>7</v>
      </c>
      <c r="BA543">
        <v>1</v>
      </c>
      <c r="BB543">
        <v>10744</v>
      </c>
      <c r="BC543">
        <v>207</v>
      </c>
      <c r="BD543">
        <v>350</v>
      </c>
      <c r="BE543">
        <v>280</v>
      </c>
      <c r="BF543">
        <v>3</v>
      </c>
      <c r="BG543">
        <v>0</v>
      </c>
      <c r="BH543">
        <v>0</v>
      </c>
      <c r="BI543">
        <v>0</v>
      </c>
      <c r="BJ543">
        <v>0</v>
      </c>
      <c r="BK543">
        <v>3</v>
      </c>
      <c r="BL543">
        <v>-0.02</v>
      </c>
      <c r="BM543">
        <v>7.0000000000000007E-2</v>
      </c>
      <c r="BN543" s="3" t="str">
        <f t="shared" si="64"/>
        <v xml:space="preserve"> </v>
      </c>
      <c r="BO543" s="3" t="str">
        <f t="shared" si="65"/>
        <v xml:space="preserve"> </v>
      </c>
      <c r="BP543" s="43">
        <v>0.3</v>
      </c>
      <c r="BQ543" s="43">
        <v>-0.6</v>
      </c>
      <c r="BR543" s="43">
        <v>0.6</v>
      </c>
      <c r="BS543" s="44">
        <f t="shared" si="69"/>
        <v>4.438600000000001</v>
      </c>
      <c r="BT543" s="28">
        <v>0.18307799999999999</v>
      </c>
      <c r="BU543" s="28">
        <v>-0.252336</v>
      </c>
      <c r="BV543" s="28">
        <v>0.24168200000000001</v>
      </c>
      <c r="BW543" s="28">
        <v>-1.1205E-2</v>
      </c>
      <c r="BX543" s="28">
        <v>0</v>
      </c>
      <c r="BY543" s="44">
        <f t="shared" si="70"/>
        <v>0.161219</v>
      </c>
      <c r="BZ543" s="28">
        <v>4.3644800000000004</v>
      </c>
      <c r="CA543" s="28">
        <v>0.13728399999999999</v>
      </c>
      <c r="CB543" s="28">
        <v>-0.46742499999999998</v>
      </c>
      <c r="CC543" s="28">
        <v>0.24304200000000001</v>
      </c>
      <c r="CD543" s="44">
        <f t="shared" si="71"/>
        <v>4.277381000000001</v>
      </c>
      <c r="CE543" s="28">
        <v>179.066667</v>
      </c>
      <c r="CF543" s="28">
        <v>3.45</v>
      </c>
      <c r="CG543" s="28">
        <v>5.8333329999999997</v>
      </c>
      <c r="CH543" s="50">
        <v>188.35</v>
      </c>
      <c r="CI543" s="51">
        <v>550000</v>
      </c>
      <c r="CL543">
        <v>0.6</v>
      </c>
      <c r="CM543" s="2"/>
      <c r="CN543" s="2">
        <f t="shared" si="66"/>
        <v>-0.29999999999999993</v>
      </c>
      <c r="CO543" s="2">
        <f t="shared" si="67"/>
        <v>2.6367039999999999</v>
      </c>
      <c r="CP543" s="48">
        <v>34.10577</v>
      </c>
      <c r="CQ543" s="2">
        <v>1.1252930000000001</v>
      </c>
      <c r="CR543" s="2">
        <v>4.4648640000000004</v>
      </c>
      <c r="CS543" s="2">
        <v>5.5901569999999996</v>
      </c>
      <c r="CT543" s="2">
        <v>-8.9035000000000003E-2</v>
      </c>
      <c r="CU543" s="2">
        <v>1.2260200000000001</v>
      </c>
      <c r="CV543" s="2">
        <v>-2.8200000000000002E-4</v>
      </c>
      <c r="CW543" s="2">
        <v>1.1367039999999999</v>
      </c>
      <c r="CY543" s="2"/>
      <c r="CZ543" s="49">
        <f t="shared" si="68"/>
        <v>0.87890133333333331</v>
      </c>
    </row>
    <row r="544" spans="1:104" x14ac:dyDescent="0.2">
      <c r="A544" s="31" t="s">
        <v>2633</v>
      </c>
      <c r="B544" t="s">
        <v>2159</v>
      </c>
      <c r="D544" t="s">
        <v>1677</v>
      </c>
      <c r="E544">
        <v>73</v>
      </c>
      <c r="F544">
        <v>195</v>
      </c>
      <c r="G544" t="s">
        <v>1663</v>
      </c>
      <c r="I544" t="s">
        <v>187</v>
      </c>
      <c r="J544" t="s">
        <v>1134</v>
      </c>
      <c r="K544" t="s">
        <v>77</v>
      </c>
      <c r="L544" t="s">
        <v>77</v>
      </c>
      <c r="M544" t="s">
        <v>69</v>
      </c>
      <c r="N544">
        <v>72</v>
      </c>
      <c r="O544">
        <v>9</v>
      </c>
      <c r="P544">
        <v>24</v>
      </c>
      <c r="Q544">
        <v>33</v>
      </c>
      <c r="R544">
        <v>0</v>
      </c>
      <c r="S544">
        <v>2</v>
      </c>
      <c r="T544">
        <v>-1</v>
      </c>
      <c r="U544">
        <v>32</v>
      </c>
      <c r="V544">
        <v>87</v>
      </c>
      <c r="W544">
        <v>9</v>
      </c>
      <c r="X544">
        <v>16</v>
      </c>
      <c r="Y544">
        <v>24</v>
      </c>
      <c r="Z544">
        <v>40</v>
      </c>
      <c r="AA544">
        <v>37</v>
      </c>
      <c r="AB544">
        <v>290</v>
      </c>
      <c r="AC544">
        <v>342</v>
      </c>
      <c r="AD544">
        <v>15.1</v>
      </c>
      <c r="AE544">
        <v>5</v>
      </c>
      <c r="AF544">
        <v>4</v>
      </c>
      <c r="AG544">
        <v>0</v>
      </c>
      <c r="AH544">
        <v>18</v>
      </c>
      <c r="AI544">
        <v>0</v>
      </c>
      <c r="AJ544">
        <v>6</v>
      </c>
      <c r="AK544">
        <v>10</v>
      </c>
      <c r="AL544">
        <v>14</v>
      </c>
      <c r="AM544">
        <v>7</v>
      </c>
      <c r="AN544">
        <v>17</v>
      </c>
      <c r="AO544">
        <v>0</v>
      </c>
      <c r="AP544">
        <v>0</v>
      </c>
      <c r="AQ544">
        <v>2</v>
      </c>
      <c r="AR544">
        <v>2</v>
      </c>
      <c r="AS544">
        <v>7</v>
      </c>
      <c r="AT544">
        <v>2</v>
      </c>
      <c r="AU544">
        <v>7</v>
      </c>
      <c r="AV544">
        <v>0</v>
      </c>
      <c r="AW544">
        <v>1</v>
      </c>
      <c r="AX544">
        <v>55</v>
      </c>
      <c r="AY544">
        <v>15</v>
      </c>
      <c r="AZ544">
        <v>41</v>
      </c>
      <c r="BA544">
        <v>1</v>
      </c>
      <c r="BB544">
        <v>50911</v>
      </c>
      <c r="BC544">
        <v>106</v>
      </c>
      <c r="BD544">
        <v>9619</v>
      </c>
      <c r="BE544">
        <v>1124</v>
      </c>
      <c r="BF544">
        <v>16</v>
      </c>
      <c r="BG544">
        <v>0</v>
      </c>
      <c r="BH544">
        <v>0</v>
      </c>
      <c r="BI544">
        <v>0</v>
      </c>
      <c r="BJ544">
        <v>0</v>
      </c>
      <c r="BK544">
        <v>10</v>
      </c>
      <c r="BL544">
        <v>-0.04</v>
      </c>
      <c r="BM544">
        <v>0.03</v>
      </c>
      <c r="BN544" s="3" t="str">
        <f t="shared" si="64"/>
        <v xml:space="preserve"> </v>
      </c>
      <c r="BO544" s="3">
        <f t="shared" si="65"/>
        <v>3.4986887388749635</v>
      </c>
      <c r="BP544" s="43">
        <v>-2.2000000000000002</v>
      </c>
      <c r="BQ544" s="43">
        <v>1.6</v>
      </c>
      <c r="BR544" s="43">
        <v>0.7</v>
      </c>
      <c r="BS544" s="44">
        <f t="shared" si="69"/>
        <v>23.01278557686306</v>
      </c>
      <c r="BT544" s="45">
        <v>10.829761290964273</v>
      </c>
      <c r="BU544" s="45">
        <v>5.3423195004268793</v>
      </c>
      <c r="BV544" s="45">
        <v>-3.4376320235264108</v>
      </c>
      <c r="BW544" s="45">
        <v>-2.0647553548145056E-2</v>
      </c>
      <c r="BX544" s="45">
        <v>1.9034269127866599</v>
      </c>
      <c r="BY544" s="44">
        <f t="shared" si="70"/>
        <v>14.617228127103257</v>
      </c>
      <c r="BZ544" s="45">
        <v>8.6983866401175511</v>
      </c>
      <c r="CA544" s="45">
        <v>0.76681938652546178</v>
      </c>
      <c r="CB544" s="45">
        <v>-0.55415030254941033</v>
      </c>
      <c r="CC544" s="45">
        <v>-0.51549827433379902</v>
      </c>
      <c r="CD544" s="44">
        <f t="shared" si="71"/>
        <v>8.3955574497598047</v>
      </c>
      <c r="CE544" s="46">
        <v>848.51666666666665</v>
      </c>
      <c r="CF544" s="46">
        <v>1.7666666666666666</v>
      </c>
      <c r="CG544" s="46">
        <v>160.31666666666666</v>
      </c>
      <c r="CH544" s="46">
        <v>1010.5999999999999</v>
      </c>
      <c r="CI544" s="47">
        <v>4875000</v>
      </c>
      <c r="CJ544">
        <v>1720664</v>
      </c>
      <c r="CK544" s="2">
        <v>53</v>
      </c>
      <c r="CL544">
        <v>5.5</v>
      </c>
      <c r="CM544" s="3">
        <v>5.5</v>
      </c>
      <c r="CN544" s="2">
        <f t="shared" si="66"/>
        <v>-12.7</v>
      </c>
      <c r="CO544" s="2">
        <f t="shared" si="67"/>
        <v>-11.916208000000001</v>
      </c>
      <c r="CP544" s="48">
        <v>56.210059999999999</v>
      </c>
      <c r="CQ544" s="2">
        <v>8.6822169999999996</v>
      </c>
      <c r="CR544" s="2">
        <v>18.542390999999999</v>
      </c>
      <c r="CS544" s="2">
        <v>27.224606999999999</v>
      </c>
      <c r="CT544" s="2">
        <v>2.0667990000000001</v>
      </c>
      <c r="CU544" s="2">
        <v>1.017668</v>
      </c>
      <c r="CV544" s="2">
        <v>-6.7500000000000004E-4</v>
      </c>
      <c r="CW544" s="2">
        <v>3.0837919999999999</v>
      </c>
      <c r="CX544" t="s">
        <v>77</v>
      </c>
      <c r="CY544" s="2">
        <v>4.9000000000000004</v>
      </c>
      <c r="CZ544" s="49">
        <f t="shared" si="68"/>
        <v>1.5279306666666665</v>
      </c>
    </row>
    <row r="545" spans="1:104" x14ac:dyDescent="0.2">
      <c r="A545" s="31" t="s">
        <v>2634</v>
      </c>
      <c r="B545" t="s">
        <v>2635</v>
      </c>
      <c r="C545" t="s">
        <v>1794</v>
      </c>
      <c r="D545" t="s">
        <v>1662</v>
      </c>
      <c r="E545">
        <v>73</v>
      </c>
      <c r="F545">
        <v>193</v>
      </c>
      <c r="G545" t="s">
        <v>1663</v>
      </c>
      <c r="I545" t="s">
        <v>120</v>
      </c>
      <c r="J545" t="s">
        <v>355</v>
      </c>
      <c r="K545" t="s">
        <v>280</v>
      </c>
      <c r="L545" t="s">
        <v>280</v>
      </c>
      <c r="M545" t="s">
        <v>48</v>
      </c>
      <c r="N545">
        <v>76</v>
      </c>
      <c r="O545">
        <v>5</v>
      </c>
      <c r="P545">
        <v>5</v>
      </c>
      <c r="Q545">
        <v>10</v>
      </c>
      <c r="R545">
        <v>-7</v>
      </c>
      <c r="S545">
        <v>1</v>
      </c>
      <c r="T545">
        <v>-1</v>
      </c>
      <c r="U545">
        <v>89</v>
      </c>
      <c r="V545">
        <v>83</v>
      </c>
      <c r="W545">
        <v>76</v>
      </c>
      <c r="X545">
        <v>36</v>
      </c>
      <c r="Y545">
        <v>33</v>
      </c>
      <c r="Z545">
        <v>14</v>
      </c>
      <c r="AA545">
        <v>18</v>
      </c>
      <c r="AB545">
        <v>11</v>
      </c>
      <c r="AC545">
        <v>18</v>
      </c>
      <c r="AD545">
        <v>0.6</v>
      </c>
      <c r="AE545">
        <v>4</v>
      </c>
      <c r="AF545">
        <v>0</v>
      </c>
      <c r="AG545">
        <v>1</v>
      </c>
      <c r="AH545">
        <v>3</v>
      </c>
      <c r="AI545">
        <v>2</v>
      </c>
      <c r="AJ545">
        <v>0</v>
      </c>
      <c r="AK545">
        <v>5</v>
      </c>
      <c r="AL545">
        <v>0</v>
      </c>
      <c r="AM545">
        <v>1</v>
      </c>
      <c r="AN545">
        <v>4</v>
      </c>
      <c r="AO545">
        <v>1</v>
      </c>
      <c r="AP545">
        <v>0</v>
      </c>
      <c r="AQ545">
        <v>3</v>
      </c>
      <c r="AR545">
        <v>3</v>
      </c>
      <c r="AS545">
        <v>2</v>
      </c>
      <c r="AT545">
        <v>2</v>
      </c>
      <c r="AU545">
        <v>3</v>
      </c>
      <c r="AV545">
        <v>0</v>
      </c>
      <c r="AW545">
        <v>0</v>
      </c>
      <c r="AX545">
        <v>12</v>
      </c>
      <c r="AY545">
        <v>0</v>
      </c>
      <c r="AZ545">
        <v>30</v>
      </c>
      <c r="BA545">
        <v>11</v>
      </c>
      <c r="BB545">
        <v>33274</v>
      </c>
      <c r="BC545">
        <v>8753</v>
      </c>
      <c r="BD545">
        <v>225</v>
      </c>
      <c r="BE545">
        <v>1090</v>
      </c>
      <c r="BF545">
        <v>11</v>
      </c>
      <c r="BG545">
        <v>9</v>
      </c>
      <c r="BH545">
        <v>2</v>
      </c>
      <c r="BI545">
        <v>0</v>
      </c>
      <c r="BJ545">
        <v>0</v>
      </c>
      <c r="BK545">
        <v>7</v>
      </c>
      <c r="BL545">
        <v>-0.17</v>
      </c>
      <c r="BM545">
        <v>-0.32</v>
      </c>
      <c r="BN545" s="3">
        <f t="shared" si="64"/>
        <v>2.739778833056532</v>
      </c>
      <c r="BO545" s="3" t="str">
        <f t="shared" si="65"/>
        <v xml:space="preserve"> </v>
      </c>
      <c r="BP545" s="43">
        <v>-8.8000000000000007</v>
      </c>
      <c r="BQ545" s="43">
        <v>-1.3</v>
      </c>
      <c r="BR545" s="43">
        <v>0.1</v>
      </c>
      <c r="BS545" s="44">
        <f t="shared" si="69"/>
        <v>17.828869090052848</v>
      </c>
      <c r="BT545" s="45">
        <v>-3.4344707445484826</v>
      </c>
      <c r="BU545" s="45">
        <v>-0.21008524504190834</v>
      </c>
      <c r="BV545" s="45">
        <v>-1.6028573845056966</v>
      </c>
      <c r="BW545" s="45">
        <v>3.8019437401744187</v>
      </c>
      <c r="BX545" s="45">
        <v>0</v>
      </c>
      <c r="BY545" s="44">
        <f t="shared" si="70"/>
        <v>-1.4454696339216686</v>
      </c>
      <c r="BZ545" s="45">
        <v>8.4707804693651934</v>
      </c>
      <c r="CA545" s="45">
        <v>-0.28552996895145805</v>
      </c>
      <c r="CB545" s="45">
        <v>11.320746654135728</v>
      </c>
      <c r="CC545" s="45">
        <v>-0.23165843057494712</v>
      </c>
      <c r="CD545" s="44">
        <f t="shared" si="71"/>
        <v>19.274338723974516</v>
      </c>
      <c r="CE545" s="46">
        <v>554.56666666666672</v>
      </c>
      <c r="CF545" s="46">
        <v>145.88333333333333</v>
      </c>
      <c r="CG545" s="46">
        <v>3.75</v>
      </c>
      <c r="CH545" s="46">
        <v>704.2</v>
      </c>
      <c r="CI545" s="47">
        <v>687500</v>
      </c>
      <c r="CJ545">
        <v>165000</v>
      </c>
      <c r="CK545" s="2">
        <v>18.799999</v>
      </c>
      <c r="CL545">
        <v>0.6</v>
      </c>
      <c r="CM545" s="3">
        <v>0.77500000000000002</v>
      </c>
      <c r="CN545" s="2">
        <f t="shared" si="66"/>
        <v>-1.5</v>
      </c>
      <c r="CO545" s="2">
        <f t="shared" si="67"/>
        <v>0.16626899999999989</v>
      </c>
      <c r="CP545" s="48">
        <v>56.400433</v>
      </c>
      <c r="CQ545" s="2">
        <v>5.9866159999999997</v>
      </c>
      <c r="CR545" s="2">
        <v>7.1119289999999999</v>
      </c>
      <c r="CS545" s="2">
        <v>13.098545</v>
      </c>
      <c r="CT545" s="2">
        <v>-6.4411999999999997E-2</v>
      </c>
      <c r="CU545" s="2">
        <v>1.0662210000000001</v>
      </c>
      <c r="CV545" s="2">
        <v>-1.0541E-2</v>
      </c>
      <c r="CW545" s="2">
        <v>0.99126899999999996</v>
      </c>
      <c r="CX545" t="s">
        <v>280</v>
      </c>
      <c r="CY545" s="2">
        <v>0.7</v>
      </c>
      <c r="CZ545" s="49">
        <f t="shared" si="68"/>
        <v>0.83042299999999991</v>
      </c>
    </row>
    <row r="546" spans="1:104" x14ac:dyDescent="0.2">
      <c r="A546" s="31" t="s">
        <v>2636</v>
      </c>
      <c r="B546" t="s">
        <v>2637</v>
      </c>
      <c r="C546" t="s">
        <v>1680</v>
      </c>
      <c r="D546" t="s">
        <v>1681</v>
      </c>
      <c r="E546">
        <v>75</v>
      </c>
      <c r="F546">
        <v>224</v>
      </c>
      <c r="G546" t="s">
        <v>1663</v>
      </c>
      <c r="I546" t="s">
        <v>658</v>
      </c>
      <c r="J546" t="s">
        <v>1104</v>
      </c>
      <c r="K546" t="s">
        <v>65</v>
      </c>
      <c r="L546" t="s">
        <v>65</v>
      </c>
      <c r="M546" t="s">
        <v>57</v>
      </c>
      <c r="N546">
        <v>77</v>
      </c>
      <c r="O546">
        <v>0</v>
      </c>
      <c r="P546">
        <v>10</v>
      </c>
      <c r="Q546">
        <v>10</v>
      </c>
      <c r="R546">
        <v>5</v>
      </c>
      <c r="S546">
        <v>10</v>
      </c>
      <c r="T546">
        <v>-2</v>
      </c>
      <c r="U546">
        <v>196</v>
      </c>
      <c r="V546">
        <v>39</v>
      </c>
      <c r="W546">
        <v>81</v>
      </c>
      <c r="X546">
        <v>51</v>
      </c>
      <c r="Y546">
        <v>27</v>
      </c>
      <c r="Z546">
        <v>30</v>
      </c>
      <c r="AA546">
        <v>19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10</v>
      </c>
      <c r="AI546">
        <v>0</v>
      </c>
      <c r="AJ546">
        <v>0</v>
      </c>
      <c r="AK546">
        <v>4</v>
      </c>
      <c r="AL546">
        <v>6</v>
      </c>
      <c r="AM546">
        <v>1</v>
      </c>
      <c r="AN546">
        <v>9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47</v>
      </c>
      <c r="AY546">
        <v>2</v>
      </c>
      <c r="AZ546">
        <v>47</v>
      </c>
      <c r="BA546">
        <v>7</v>
      </c>
      <c r="BB546">
        <v>63191</v>
      </c>
      <c r="BC546">
        <v>5310</v>
      </c>
      <c r="BD546">
        <v>438</v>
      </c>
      <c r="BE546">
        <v>1469</v>
      </c>
      <c r="BF546">
        <v>48</v>
      </c>
      <c r="BG546">
        <v>10</v>
      </c>
      <c r="BH546">
        <v>4</v>
      </c>
      <c r="BI546">
        <v>1</v>
      </c>
      <c r="BJ546">
        <v>0</v>
      </c>
      <c r="BK546">
        <v>6</v>
      </c>
      <c r="BL546">
        <v>-0.02</v>
      </c>
      <c r="BM546">
        <v>-0.01</v>
      </c>
      <c r="BN546" s="3">
        <f t="shared" si="64"/>
        <v>3.2097276242674555</v>
      </c>
      <c r="BO546" s="3" t="str">
        <f t="shared" si="65"/>
        <v xml:space="preserve"> </v>
      </c>
      <c r="BP546" s="43">
        <v>-2.2000000000000002</v>
      </c>
      <c r="BQ546" s="43">
        <v>-1.8</v>
      </c>
      <c r="BR546" s="43">
        <v>2</v>
      </c>
      <c r="BS546" s="44">
        <f t="shared" si="69"/>
        <v>12.476255999999999</v>
      </c>
      <c r="BT546" s="28">
        <v>2.7444600000000001</v>
      </c>
      <c r="BU546" s="28">
        <v>0.41662700000000003</v>
      </c>
      <c r="BV546" s="28">
        <v>1.3485370000000001</v>
      </c>
      <c r="BW546" s="28">
        <v>-0.27914699999999998</v>
      </c>
      <c r="BX546" s="28">
        <v>0</v>
      </c>
      <c r="BY546" s="44">
        <f t="shared" si="70"/>
        <v>4.2304770000000005</v>
      </c>
      <c r="BZ546" s="28">
        <v>21.126995999999998</v>
      </c>
      <c r="CA546" s="28">
        <v>0.14957200000000001</v>
      </c>
      <c r="CB546" s="28">
        <v>6.1799970000000002</v>
      </c>
      <c r="CC546" s="28">
        <v>-19.210785999999999</v>
      </c>
      <c r="CD546" s="44">
        <f t="shared" si="71"/>
        <v>8.2457789999999989</v>
      </c>
      <c r="CE546" s="28">
        <v>1053.1833329999999</v>
      </c>
      <c r="CF546" s="28">
        <v>88.5</v>
      </c>
      <c r="CG546" s="28">
        <v>7.3</v>
      </c>
      <c r="CH546" s="50">
        <v>1148.9833329999999</v>
      </c>
      <c r="CI546" s="51">
        <v>950000</v>
      </c>
      <c r="CJ546">
        <v>165000</v>
      </c>
      <c r="CK546" s="2">
        <v>28.674026000000001</v>
      </c>
      <c r="CL546">
        <v>1.0249999999999999</v>
      </c>
      <c r="CM546" s="3">
        <v>1.6</v>
      </c>
      <c r="CN546" s="2">
        <f t="shared" si="66"/>
        <v>-1.3749999999999998</v>
      </c>
      <c r="CO546" s="2">
        <f t="shared" si="67"/>
        <v>-0.3391390000000003</v>
      </c>
      <c r="CP546" s="48">
        <v>64.231307999999999</v>
      </c>
      <c r="CQ546" s="2">
        <v>1.861175</v>
      </c>
      <c r="CR546" s="2">
        <v>9.6733329999999995</v>
      </c>
      <c r="CS546" s="2">
        <v>11.534508000000001</v>
      </c>
      <c r="CT546" s="2">
        <v>-0.145375</v>
      </c>
      <c r="CU546" s="2">
        <v>3.104816</v>
      </c>
      <c r="CV546" s="2">
        <v>1.42E-3</v>
      </c>
      <c r="CW546" s="2">
        <v>2.960861</v>
      </c>
      <c r="CX546" t="s">
        <v>65</v>
      </c>
      <c r="CY546" s="2">
        <v>1.6</v>
      </c>
      <c r="CZ546" s="49">
        <f t="shared" si="68"/>
        <v>1.4869536666666665</v>
      </c>
    </row>
    <row r="547" spans="1:104" x14ac:dyDescent="0.2">
      <c r="A547" s="31" t="s">
        <v>2638</v>
      </c>
      <c r="B547" t="s">
        <v>2156</v>
      </c>
      <c r="C547" t="s">
        <v>1684</v>
      </c>
      <c r="D547" t="s">
        <v>1681</v>
      </c>
      <c r="E547">
        <v>78</v>
      </c>
      <c r="F547">
        <v>228</v>
      </c>
      <c r="G547" t="s">
        <v>1668</v>
      </c>
      <c r="I547" t="s">
        <v>66</v>
      </c>
      <c r="J547" t="s">
        <v>703</v>
      </c>
      <c r="K547" t="s">
        <v>81</v>
      </c>
      <c r="L547" t="s">
        <v>81</v>
      </c>
      <c r="M547" t="s">
        <v>57</v>
      </c>
      <c r="N547">
        <v>37</v>
      </c>
      <c r="O547">
        <v>0</v>
      </c>
      <c r="P547">
        <v>5</v>
      </c>
      <c r="Q547">
        <v>5</v>
      </c>
      <c r="R547">
        <v>-7</v>
      </c>
      <c r="S547">
        <v>-3</v>
      </c>
      <c r="T547">
        <v>0</v>
      </c>
      <c r="U547">
        <v>58</v>
      </c>
      <c r="V547">
        <v>14</v>
      </c>
      <c r="W547">
        <v>77</v>
      </c>
      <c r="X547">
        <v>41</v>
      </c>
      <c r="Y547">
        <v>12</v>
      </c>
      <c r="Z547">
        <v>27</v>
      </c>
      <c r="AA547">
        <v>11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5</v>
      </c>
      <c r="AI547">
        <v>0</v>
      </c>
      <c r="AJ547">
        <v>0</v>
      </c>
      <c r="AK547">
        <v>3</v>
      </c>
      <c r="AL547">
        <v>2</v>
      </c>
      <c r="AM547">
        <v>4</v>
      </c>
      <c r="AN547">
        <v>1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16</v>
      </c>
      <c r="AY547">
        <v>0</v>
      </c>
      <c r="AZ547">
        <v>27</v>
      </c>
      <c r="BA547">
        <v>4</v>
      </c>
      <c r="BB547">
        <v>30462</v>
      </c>
      <c r="BC547">
        <v>2984</v>
      </c>
      <c r="BD547">
        <v>72</v>
      </c>
      <c r="BE547">
        <v>715</v>
      </c>
      <c r="BF547">
        <v>18</v>
      </c>
      <c r="BG547">
        <v>2</v>
      </c>
      <c r="BH547">
        <v>1</v>
      </c>
      <c r="BI547">
        <v>0</v>
      </c>
      <c r="BJ547">
        <v>0</v>
      </c>
      <c r="BK547">
        <v>2</v>
      </c>
      <c r="BL547">
        <v>0</v>
      </c>
      <c r="BM547">
        <v>0.05</v>
      </c>
      <c r="BN547" s="3">
        <f t="shared" si="64"/>
        <v>3.4800184398863401</v>
      </c>
      <c r="BO547" s="3" t="str">
        <f t="shared" si="65"/>
        <v xml:space="preserve"> </v>
      </c>
      <c r="BP547" s="43">
        <v>-7.1</v>
      </c>
      <c r="BQ547" s="43">
        <v>-0.5</v>
      </c>
      <c r="BR547" s="43">
        <v>-1.1000000000000001</v>
      </c>
      <c r="BS547" s="44">
        <f t="shared" si="69"/>
        <v>5.2104171073575571</v>
      </c>
      <c r="BT547" s="45">
        <v>0.59983603103293281</v>
      </c>
      <c r="BU547" s="45">
        <v>-5.4942011965410965E-2</v>
      </c>
      <c r="BV547" s="45">
        <v>-1.4891891851586093E-3</v>
      </c>
      <c r="BW547" s="45">
        <v>-0.16323111161579643</v>
      </c>
      <c r="BX547" s="45">
        <v>0</v>
      </c>
      <c r="BY547" s="44">
        <f t="shared" si="70"/>
        <v>0.38017371826656687</v>
      </c>
      <c r="BZ547" s="45">
        <v>6.8510862731113029</v>
      </c>
      <c r="CA547" s="45">
        <v>2.3270447695368995E-2</v>
      </c>
      <c r="CB547" s="45">
        <v>3.3835650165758482</v>
      </c>
      <c r="CC547" s="45">
        <v>-5.427678348291531</v>
      </c>
      <c r="CD547" s="44">
        <f t="shared" si="71"/>
        <v>4.8302433890909899</v>
      </c>
      <c r="CE547" s="46">
        <v>507.69999999999993</v>
      </c>
      <c r="CF547" s="46">
        <v>49.733333333333334</v>
      </c>
      <c r="CG547" s="46">
        <v>1.2</v>
      </c>
      <c r="CH547" s="46">
        <v>558.63333333333333</v>
      </c>
      <c r="CI547" s="47">
        <v>941666.66666666663</v>
      </c>
      <c r="CJ547">
        <v>165000</v>
      </c>
      <c r="CK547" s="2">
        <v>32.5</v>
      </c>
      <c r="CL547">
        <v>0.7</v>
      </c>
      <c r="CM547" s="3">
        <v>0.72499999999999998</v>
      </c>
      <c r="CN547" s="2">
        <f t="shared" si="66"/>
        <v>-2.2000000000000002</v>
      </c>
      <c r="CO547" s="2">
        <f t="shared" si="67"/>
        <v>0.53509400000000007</v>
      </c>
      <c r="CP547" s="48">
        <v>43.298847000000002</v>
      </c>
      <c r="CQ547" s="2">
        <v>1.464453</v>
      </c>
      <c r="CR547" s="2">
        <v>6.4379390000000001</v>
      </c>
      <c r="CS547" s="2">
        <v>7.9023919999999999</v>
      </c>
      <c r="CT547" s="2">
        <v>-5.5883000000000002E-2</v>
      </c>
      <c r="CU547" s="2">
        <v>1.265817</v>
      </c>
      <c r="CV547" s="2">
        <v>1.5899999999999999E-4</v>
      </c>
      <c r="CW547" s="2">
        <v>1.210094</v>
      </c>
      <c r="CX547" t="s">
        <v>81</v>
      </c>
      <c r="CY547" s="2">
        <v>0.9</v>
      </c>
      <c r="CZ547" s="49">
        <f t="shared" si="68"/>
        <v>0.90336466666666659</v>
      </c>
    </row>
    <row r="548" spans="1:104" x14ac:dyDescent="0.2">
      <c r="A548" s="31" t="s">
        <v>2639</v>
      </c>
      <c r="B548" t="s">
        <v>1694</v>
      </c>
      <c r="C548" t="s">
        <v>1680</v>
      </c>
      <c r="D548" t="s">
        <v>1681</v>
      </c>
      <c r="E548">
        <v>74</v>
      </c>
      <c r="F548">
        <v>230</v>
      </c>
      <c r="G548" t="s">
        <v>1663</v>
      </c>
      <c r="I548" t="s">
        <v>632</v>
      </c>
      <c r="J548" t="s">
        <v>633</v>
      </c>
      <c r="K548" t="s">
        <v>206</v>
      </c>
      <c r="L548" t="s">
        <v>1864</v>
      </c>
      <c r="M548" t="s">
        <v>57</v>
      </c>
      <c r="N548">
        <v>82</v>
      </c>
      <c r="O548">
        <v>0</v>
      </c>
      <c r="P548">
        <v>12</v>
      </c>
      <c r="Q548">
        <v>12</v>
      </c>
      <c r="R548">
        <v>2</v>
      </c>
      <c r="S548">
        <v>6</v>
      </c>
      <c r="T548">
        <v>3</v>
      </c>
      <c r="U548">
        <v>71</v>
      </c>
      <c r="V548">
        <v>32</v>
      </c>
      <c r="W548">
        <v>77</v>
      </c>
      <c r="X548">
        <v>85</v>
      </c>
      <c r="Y548">
        <v>27</v>
      </c>
      <c r="Z548">
        <v>83</v>
      </c>
      <c r="AA548">
        <v>18</v>
      </c>
      <c r="AB548">
        <v>0</v>
      </c>
      <c r="AC548">
        <v>1</v>
      </c>
      <c r="AD548">
        <v>0</v>
      </c>
      <c r="AE548">
        <v>0</v>
      </c>
      <c r="AF548">
        <v>0</v>
      </c>
      <c r="AG548">
        <v>0</v>
      </c>
      <c r="AH548">
        <v>12</v>
      </c>
      <c r="AI548">
        <v>0</v>
      </c>
      <c r="AJ548">
        <v>0</v>
      </c>
      <c r="AK548">
        <v>6</v>
      </c>
      <c r="AL548">
        <v>6</v>
      </c>
      <c r="AM548">
        <v>4</v>
      </c>
      <c r="AN548">
        <v>8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47</v>
      </c>
      <c r="AY548">
        <v>1</v>
      </c>
      <c r="AZ548">
        <v>76</v>
      </c>
      <c r="BA548">
        <v>32</v>
      </c>
      <c r="BB548">
        <v>80730</v>
      </c>
      <c r="BC548">
        <v>19434</v>
      </c>
      <c r="BD548">
        <v>633</v>
      </c>
      <c r="BE548">
        <v>2096</v>
      </c>
      <c r="BF548">
        <v>17</v>
      </c>
      <c r="BG548">
        <v>5</v>
      </c>
      <c r="BH548">
        <v>1</v>
      </c>
      <c r="BI548">
        <v>0</v>
      </c>
      <c r="BJ548">
        <v>0</v>
      </c>
      <c r="BK548">
        <v>2</v>
      </c>
      <c r="BL548">
        <v>0.05</v>
      </c>
      <c r="BM548">
        <v>-0.16</v>
      </c>
      <c r="BN548" s="3">
        <f t="shared" si="64"/>
        <v>2.8765209956828413</v>
      </c>
      <c r="BO548" s="3" t="str">
        <f t="shared" si="65"/>
        <v xml:space="preserve"> </v>
      </c>
      <c r="BP548" s="43">
        <v>7.4</v>
      </c>
      <c r="BQ548" s="43">
        <v>-1.4</v>
      </c>
      <c r="BR548" s="43">
        <v>7</v>
      </c>
      <c r="BS548" s="44">
        <f t="shared" si="69"/>
        <v>49.558285606611172</v>
      </c>
      <c r="BT548" s="45">
        <v>0.18302383155213009</v>
      </c>
      <c r="BU548" s="45">
        <v>-9.5475619260839709E-2</v>
      </c>
      <c r="BV548" s="45">
        <v>-4.2383697749417575</v>
      </c>
      <c r="BW548" s="45">
        <v>-0.81384510062111204</v>
      </c>
      <c r="BX548" s="45">
        <v>0</v>
      </c>
      <c r="BY548" s="44">
        <f t="shared" si="70"/>
        <v>-4.9646666632715792</v>
      </c>
      <c r="BZ548" s="45">
        <v>32.07792607867313</v>
      </c>
      <c r="CA548" s="45">
        <v>0.2235011954135023</v>
      </c>
      <c r="CB548" s="45">
        <v>16.365541250647915</v>
      </c>
      <c r="CC548" s="45">
        <v>5.8559837451481993</v>
      </c>
      <c r="CD548" s="44">
        <f t="shared" si="71"/>
        <v>54.522952269882751</v>
      </c>
      <c r="CE548" s="46">
        <v>1345.5</v>
      </c>
      <c r="CF548" s="46">
        <v>323.89999999999998</v>
      </c>
      <c r="CG548" s="46">
        <v>10.55</v>
      </c>
      <c r="CH548" s="46">
        <v>1679.95</v>
      </c>
      <c r="CI548" s="47">
        <v>1250000</v>
      </c>
      <c r="CJ548">
        <v>3075040</v>
      </c>
      <c r="CK548" s="2">
        <v>70.400002000000001</v>
      </c>
      <c r="CL548">
        <v>1.25</v>
      </c>
      <c r="CM548" s="3">
        <v>1.25</v>
      </c>
      <c r="CN548" s="2">
        <f t="shared" si="66"/>
        <v>3.3499999999999996</v>
      </c>
      <c r="CO548" s="2">
        <f t="shared" si="67"/>
        <v>1.1377510000000002</v>
      </c>
      <c r="CP548" s="48">
        <v>65.106589999999997</v>
      </c>
      <c r="CQ548" s="2">
        <v>1.049102</v>
      </c>
      <c r="CR548" s="2">
        <v>7.8731119999999999</v>
      </c>
      <c r="CS548" s="2">
        <v>8.9222140000000003</v>
      </c>
      <c r="CT548" s="2">
        <v>-0.60373500000000002</v>
      </c>
      <c r="CU548" s="2">
        <v>3.9875039999999999</v>
      </c>
      <c r="CV548" s="2">
        <v>3.9820000000000003E-3</v>
      </c>
      <c r="CW548" s="2">
        <v>3.3877510000000002</v>
      </c>
      <c r="CX548" t="s">
        <v>1865</v>
      </c>
      <c r="CY548" s="2">
        <v>1.3</v>
      </c>
      <c r="CZ548" s="49">
        <f t="shared" si="68"/>
        <v>1.6292503333333335</v>
      </c>
    </row>
    <row r="549" spans="1:104" x14ac:dyDescent="0.2">
      <c r="A549" s="31" t="s">
        <v>2640</v>
      </c>
      <c r="B549" t="s">
        <v>2159</v>
      </c>
      <c r="D549" t="s">
        <v>1677</v>
      </c>
      <c r="E549">
        <v>72</v>
      </c>
      <c r="F549">
        <v>200</v>
      </c>
      <c r="G549" t="s">
        <v>1663</v>
      </c>
      <c r="I549" t="s">
        <v>723</v>
      </c>
      <c r="J549" t="s">
        <v>724</v>
      </c>
      <c r="K549" t="s">
        <v>62</v>
      </c>
      <c r="L549" t="s">
        <v>711</v>
      </c>
      <c r="M549" t="s">
        <v>57</v>
      </c>
      <c r="N549">
        <v>82</v>
      </c>
      <c r="O549">
        <v>7</v>
      </c>
      <c r="P549">
        <v>22</v>
      </c>
      <c r="Q549">
        <v>29</v>
      </c>
      <c r="R549">
        <v>21</v>
      </c>
      <c r="S549">
        <v>21</v>
      </c>
      <c r="T549">
        <v>6</v>
      </c>
      <c r="U549">
        <v>30</v>
      </c>
      <c r="V549">
        <v>108</v>
      </c>
      <c r="W549">
        <v>50</v>
      </c>
      <c r="X549">
        <v>127</v>
      </c>
      <c r="Y549">
        <v>53</v>
      </c>
      <c r="Z549">
        <v>30</v>
      </c>
      <c r="AA549">
        <v>15</v>
      </c>
      <c r="AB549">
        <v>0</v>
      </c>
      <c r="AC549">
        <v>0</v>
      </c>
      <c r="AD549">
        <v>0</v>
      </c>
      <c r="AE549">
        <v>5</v>
      </c>
      <c r="AF549">
        <v>1</v>
      </c>
      <c r="AG549">
        <v>1</v>
      </c>
      <c r="AH549">
        <v>18</v>
      </c>
      <c r="AI549">
        <v>0</v>
      </c>
      <c r="AJ549">
        <v>4</v>
      </c>
      <c r="AK549">
        <v>15</v>
      </c>
      <c r="AL549">
        <v>7</v>
      </c>
      <c r="AM549">
        <v>3</v>
      </c>
      <c r="AN549">
        <v>19</v>
      </c>
      <c r="AO549">
        <v>0</v>
      </c>
      <c r="AP549">
        <v>2</v>
      </c>
      <c r="AQ549">
        <v>4</v>
      </c>
      <c r="AR549">
        <v>5</v>
      </c>
      <c r="AS549">
        <v>2</v>
      </c>
      <c r="AT549">
        <v>2</v>
      </c>
      <c r="AU549">
        <v>5</v>
      </c>
      <c r="AV549">
        <v>0</v>
      </c>
      <c r="AW549">
        <v>0</v>
      </c>
      <c r="AX549">
        <v>83</v>
      </c>
      <c r="AY549">
        <v>8</v>
      </c>
      <c r="AZ549">
        <v>84</v>
      </c>
      <c r="BA549">
        <v>30</v>
      </c>
      <c r="BB549">
        <v>84194</v>
      </c>
      <c r="BC549">
        <v>14071</v>
      </c>
      <c r="BD549">
        <v>4437</v>
      </c>
      <c r="BE549">
        <v>2065</v>
      </c>
      <c r="BF549">
        <v>15</v>
      </c>
      <c r="BG549">
        <v>0</v>
      </c>
      <c r="BH549">
        <v>0</v>
      </c>
      <c r="BI549">
        <v>0</v>
      </c>
      <c r="BJ549">
        <v>0</v>
      </c>
      <c r="BK549">
        <v>8</v>
      </c>
      <c r="BL549">
        <v>0.03</v>
      </c>
      <c r="BM549">
        <v>0.09</v>
      </c>
      <c r="BN549" s="3">
        <f t="shared" si="64"/>
        <v>3.4848547790207265</v>
      </c>
      <c r="BO549" s="3">
        <f t="shared" si="65"/>
        <v>3.9184086631565336</v>
      </c>
      <c r="BP549" s="43">
        <v>4.5</v>
      </c>
      <c r="BQ549" s="43">
        <v>2.6</v>
      </c>
      <c r="BR549" s="43">
        <v>5.2</v>
      </c>
      <c r="BS549" s="44">
        <f t="shared" si="69"/>
        <v>56.07732003279277</v>
      </c>
      <c r="BT549" s="45">
        <v>16.017691830221541</v>
      </c>
      <c r="BU549" s="45">
        <v>3.4579910846681683</v>
      </c>
      <c r="BV549" s="45">
        <v>-1.1016883472881065</v>
      </c>
      <c r="BW549" s="45">
        <v>1.9050716704238955</v>
      </c>
      <c r="BX549" s="45">
        <v>0</v>
      </c>
      <c r="BY549" s="44">
        <f t="shared" si="70"/>
        <v>20.2790662380255</v>
      </c>
      <c r="BZ549" s="45">
        <v>19.565097436373456</v>
      </c>
      <c r="CA549" s="45">
        <v>-2.5521007162549667</v>
      </c>
      <c r="CB549" s="45">
        <v>11.381450091222273</v>
      </c>
      <c r="CC549" s="45">
        <v>7.4038069834265059</v>
      </c>
      <c r="CD549" s="44">
        <f t="shared" si="71"/>
        <v>35.79825379476727</v>
      </c>
      <c r="CE549" s="46">
        <v>1403.2333333333333</v>
      </c>
      <c r="CF549" s="46">
        <v>234.51666666666671</v>
      </c>
      <c r="CG549" s="46">
        <v>73.95</v>
      </c>
      <c r="CH549" s="46">
        <v>1711.7</v>
      </c>
      <c r="CI549" s="47">
        <v>600000</v>
      </c>
      <c r="CJ549">
        <v>6349474</v>
      </c>
      <c r="CK549" s="2">
        <v>91</v>
      </c>
      <c r="CL549">
        <v>0.6</v>
      </c>
      <c r="CM549" s="3">
        <v>2.3875000000000002</v>
      </c>
      <c r="CN549" s="2">
        <f t="shared" si="66"/>
        <v>7.5000000000000009</v>
      </c>
      <c r="CO549" s="2">
        <f t="shared" si="67"/>
        <v>2.0551209999999998</v>
      </c>
      <c r="CP549" s="48">
        <v>72.873542999999998</v>
      </c>
      <c r="CQ549" s="2">
        <v>5.5973119999999996</v>
      </c>
      <c r="CR549" s="2">
        <v>19.822319</v>
      </c>
      <c r="CS549" s="2">
        <v>25.419630999999999</v>
      </c>
      <c r="CT549" s="2">
        <v>2.5007670000000002</v>
      </c>
      <c r="CU549" s="2">
        <v>5.2176549999999997</v>
      </c>
      <c r="CV549" s="2">
        <v>-8.0099999999999995E-4</v>
      </c>
      <c r="CW549" s="2">
        <v>7.7176210000000003</v>
      </c>
      <c r="CX549" t="s">
        <v>62</v>
      </c>
      <c r="CY549" s="2">
        <v>3.5</v>
      </c>
      <c r="CZ549" s="49">
        <f t="shared" si="68"/>
        <v>3.0725403333333334</v>
      </c>
    </row>
    <row r="550" spans="1:104" x14ac:dyDescent="0.2">
      <c r="A550" s="31" t="s">
        <v>2641</v>
      </c>
      <c r="B550" t="s">
        <v>2246</v>
      </c>
      <c r="D550" t="s">
        <v>1677</v>
      </c>
      <c r="E550">
        <v>75</v>
      </c>
      <c r="F550">
        <v>220</v>
      </c>
      <c r="G550" t="s">
        <v>1663</v>
      </c>
      <c r="I550" t="s">
        <v>1046</v>
      </c>
      <c r="J550" t="s">
        <v>1047</v>
      </c>
      <c r="K550" t="s">
        <v>65</v>
      </c>
      <c r="L550" t="s">
        <v>1703</v>
      </c>
      <c r="M550" t="s">
        <v>57</v>
      </c>
      <c r="N550">
        <v>82</v>
      </c>
      <c r="O550">
        <v>6</v>
      </c>
      <c r="P550">
        <v>19</v>
      </c>
      <c r="Q550">
        <v>25</v>
      </c>
      <c r="R550">
        <v>14</v>
      </c>
      <c r="S550">
        <v>11</v>
      </c>
      <c r="T550">
        <v>12</v>
      </c>
      <c r="U550">
        <v>105</v>
      </c>
      <c r="V550">
        <v>131</v>
      </c>
      <c r="W550">
        <v>109</v>
      </c>
      <c r="X550">
        <v>152</v>
      </c>
      <c r="Y550">
        <v>52</v>
      </c>
      <c r="Z550">
        <v>56</v>
      </c>
      <c r="AA550">
        <v>34</v>
      </c>
      <c r="AB550">
        <v>0</v>
      </c>
      <c r="AC550">
        <v>0</v>
      </c>
      <c r="AD550">
        <v>0</v>
      </c>
      <c r="AE550">
        <v>3</v>
      </c>
      <c r="AF550">
        <v>3</v>
      </c>
      <c r="AG550">
        <v>0</v>
      </c>
      <c r="AH550">
        <v>13</v>
      </c>
      <c r="AI550">
        <v>1</v>
      </c>
      <c r="AJ550">
        <v>5</v>
      </c>
      <c r="AK550">
        <v>11</v>
      </c>
      <c r="AL550">
        <v>8</v>
      </c>
      <c r="AM550">
        <v>6</v>
      </c>
      <c r="AN550">
        <v>13</v>
      </c>
      <c r="AO550">
        <v>1</v>
      </c>
      <c r="AP550">
        <v>0</v>
      </c>
      <c r="AQ550">
        <v>1</v>
      </c>
      <c r="AR550">
        <v>3</v>
      </c>
      <c r="AS550">
        <v>3</v>
      </c>
      <c r="AT550">
        <v>3</v>
      </c>
      <c r="AU550">
        <v>3</v>
      </c>
      <c r="AV550">
        <v>0</v>
      </c>
      <c r="AW550">
        <v>0</v>
      </c>
      <c r="AX550">
        <v>88</v>
      </c>
      <c r="AY550">
        <v>19</v>
      </c>
      <c r="AZ550">
        <v>80</v>
      </c>
      <c r="BA550">
        <v>25</v>
      </c>
      <c r="BB550">
        <v>81570</v>
      </c>
      <c r="BC550">
        <v>12828</v>
      </c>
      <c r="BD550">
        <v>11719</v>
      </c>
      <c r="BE550">
        <v>2232</v>
      </c>
      <c r="BF550">
        <v>44</v>
      </c>
      <c r="BG550">
        <v>3</v>
      </c>
      <c r="BH550">
        <v>0</v>
      </c>
      <c r="BI550">
        <v>0</v>
      </c>
      <c r="BJ550">
        <v>0</v>
      </c>
      <c r="BK550">
        <v>6</v>
      </c>
      <c r="BL550">
        <v>0.01</v>
      </c>
      <c r="BM550">
        <v>-0.02</v>
      </c>
      <c r="BN550" s="3">
        <f t="shared" si="64"/>
        <v>3.6557734075870485</v>
      </c>
      <c r="BO550" s="3">
        <f t="shared" si="65"/>
        <v>3.6458933903415214</v>
      </c>
      <c r="BP550" s="43">
        <v>3</v>
      </c>
      <c r="BQ550" s="43">
        <v>0.7</v>
      </c>
      <c r="BR550" s="43">
        <v>4.5999999999999996</v>
      </c>
      <c r="BS550" s="44">
        <f t="shared" si="69"/>
        <v>45.052740707691918</v>
      </c>
      <c r="BT550" s="45">
        <v>9.7039371883782177</v>
      </c>
      <c r="BU550" s="45">
        <v>4.2343614732529025</v>
      </c>
      <c r="BV550" s="45">
        <v>-1.7991552846898538</v>
      </c>
      <c r="BW550" s="45">
        <v>1.3499475197850752</v>
      </c>
      <c r="BX550" s="45">
        <v>2.9836824796367369</v>
      </c>
      <c r="BY550" s="44">
        <f t="shared" si="70"/>
        <v>16.472773376363079</v>
      </c>
      <c r="BZ550" s="45">
        <v>25.640086345821899</v>
      </c>
      <c r="CA550" s="45">
        <v>3.9759718486702464</v>
      </c>
      <c r="CB550" s="45">
        <v>9.3332956499953532</v>
      </c>
      <c r="CC550" s="45">
        <v>-10.369386513158666</v>
      </c>
      <c r="CD550" s="44">
        <f t="shared" si="71"/>
        <v>28.579967331328838</v>
      </c>
      <c r="CE550" s="46">
        <v>1359.5</v>
      </c>
      <c r="CF550" s="46">
        <v>213.8</v>
      </c>
      <c r="CG550" s="46">
        <v>195.31666666666666</v>
      </c>
      <c r="CH550" s="46">
        <v>1768.6166666666666</v>
      </c>
      <c r="CI550" s="47">
        <v>3500000</v>
      </c>
      <c r="CJ550">
        <v>4256230</v>
      </c>
      <c r="CK550" s="2">
        <v>72.800003000000004</v>
      </c>
      <c r="CL550">
        <v>3.5</v>
      </c>
      <c r="CM550" s="3">
        <v>3.5</v>
      </c>
      <c r="CN550" s="2">
        <f t="shared" si="66"/>
        <v>-3.7</v>
      </c>
      <c r="CO550" s="2">
        <f t="shared" si="67"/>
        <v>-3.0515150000000002</v>
      </c>
      <c r="CP550" s="48">
        <v>62.741973999999999</v>
      </c>
      <c r="CQ550" s="2">
        <v>4.8484680000000004</v>
      </c>
      <c r="CR550" s="2">
        <v>16.871775</v>
      </c>
      <c r="CS550" s="2">
        <v>21.720243</v>
      </c>
      <c r="CT550" s="2">
        <v>1.88445</v>
      </c>
      <c r="CU550" s="2">
        <v>3.9641630000000001</v>
      </c>
      <c r="CV550" s="2">
        <v>9.9872000000000002E-2</v>
      </c>
      <c r="CW550" s="2">
        <v>5.9484849999999998</v>
      </c>
      <c r="CX550" t="s">
        <v>1704</v>
      </c>
      <c r="CY550" s="2">
        <v>3.8</v>
      </c>
      <c r="CZ550" s="49">
        <f t="shared" si="68"/>
        <v>2.482828333333333</v>
      </c>
    </row>
    <row r="551" spans="1:104" x14ac:dyDescent="0.2">
      <c r="A551" s="31" t="s">
        <v>2642</v>
      </c>
      <c r="B551" t="s">
        <v>1853</v>
      </c>
      <c r="C551" t="s">
        <v>1674</v>
      </c>
      <c r="D551" t="s">
        <v>1662</v>
      </c>
      <c r="E551">
        <v>73</v>
      </c>
      <c r="F551">
        <v>200</v>
      </c>
      <c r="G551" t="s">
        <v>1668</v>
      </c>
      <c r="H551" t="s">
        <v>1664</v>
      </c>
      <c r="I551" t="s">
        <v>386</v>
      </c>
      <c r="J551" t="s">
        <v>785</v>
      </c>
      <c r="K551" t="s">
        <v>342</v>
      </c>
      <c r="L551" t="s">
        <v>342</v>
      </c>
      <c r="M551" t="s">
        <v>44</v>
      </c>
      <c r="N551">
        <v>65</v>
      </c>
      <c r="O551">
        <v>18</v>
      </c>
      <c r="P551">
        <v>21</v>
      </c>
      <c r="Q551">
        <v>39</v>
      </c>
      <c r="R551">
        <v>-6</v>
      </c>
      <c r="S551">
        <v>-1</v>
      </c>
      <c r="T551">
        <v>-5</v>
      </c>
      <c r="U551">
        <v>36</v>
      </c>
      <c r="V551">
        <v>165</v>
      </c>
      <c r="W551">
        <v>64</v>
      </c>
      <c r="X551">
        <v>30</v>
      </c>
      <c r="Y551">
        <v>59</v>
      </c>
      <c r="Z551">
        <v>30</v>
      </c>
      <c r="AA551">
        <v>76</v>
      </c>
      <c r="AB551">
        <v>5</v>
      </c>
      <c r="AC551">
        <v>10</v>
      </c>
      <c r="AD551">
        <v>0.4</v>
      </c>
      <c r="AE551">
        <v>9</v>
      </c>
      <c r="AF551">
        <v>9</v>
      </c>
      <c r="AG551">
        <v>0</v>
      </c>
      <c r="AH551">
        <v>16</v>
      </c>
      <c r="AI551">
        <v>1</v>
      </c>
      <c r="AJ551">
        <v>4</v>
      </c>
      <c r="AK551">
        <v>10</v>
      </c>
      <c r="AL551">
        <v>11</v>
      </c>
      <c r="AM551">
        <v>4</v>
      </c>
      <c r="AN551">
        <v>17</v>
      </c>
      <c r="AO551">
        <v>4</v>
      </c>
      <c r="AP551">
        <v>1</v>
      </c>
      <c r="AQ551">
        <v>3</v>
      </c>
      <c r="AR551">
        <v>8</v>
      </c>
      <c r="AS551">
        <v>10</v>
      </c>
      <c r="AT551">
        <v>5</v>
      </c>
      <c r="AU551">
        <v>13</v>
      </c>
      <c r="AV551">
        <v>0</v>
      </c>
      <c r="AW551">
        <v>0</v>
      </c>
      <c r="AX551">
        <v>54</v>
      </c>
      <c r="AY551">
        <v>22</v>
      </c>
      <c r="AZ551">
        <v>46</v>
      </c>
      <c r="BA551">
        <v>8</v>
      </c>
      <c r="BB551">
        <v>52533</v>
      </c>
      <c r="BC551">
        <v>5310</v>
      </c>
      <c r="BD551">
        <v>12396</v>
      </c>
      <c r="BE551">
        <v>1388</v>
      </c>
      <c r="BF551">
        <v>16</v>
      </c>
      <c r="BG551">
        <v>0</v>
      </c>
      <c r="BH551">
        <v>0</v>
      </c>
      <c r="BI551">
        <v>0</v>
      </c>
      <c r="BJ551">
        <v>0</v>
      </c>
      <c r="BK551">
        <v>20</v>
      </c>
      <c r="BL551">
        <v>0.04</v>
      </c>
      <c r="BM551">
        <v>-0.14000000000000001</v>
      </c>
      <c r="BN551" s="3">
        <f t="shared" si="64"/>
        <v>3.3434402975756639</v>
      </c>
      <c r="BO551" s="3">
        <f t="shared" si="65"/>
        <v>3.2514481424288526</v>
      </c>
      <c r="BP551" s="43">
        <v>5.5</v>
      </c>
      <c r="BQ551" s="43">
        <v>4</v>
      </c>
      <c r="BR551" s="43">
        <v>1.8</v>
      </c>
      <c r="BS551" s="44">
        <f t="shared" si="69"/>
        <v>29.455378766478407</v>
      </c>
      <c r="BT551" s="45">
        <v>10.454033328023536</v>
      </c>
      <c r="BU551" s="45">
        <v>9.1824662309606744</v>
      </c>
      <c r="BV551" s="45">
        <v>0.89140973781866051</v>
      </c>
      <c r="BW551" s="45">
        <v>-0.11655066455987313</v>
      </c>
      <c r="BX551" s="45">
        <v>-5.8587506795398498</v>
      </c>
      <c r="BY551" s="44">
        <f t="shared" si="70"/>
        <v>14.552607952703148</v>
      </c>
      <c r="BZ551" s="45">
        <v>8.1197479978112987</v>
      </c>
      <c r="CA551" s="45">
        <v>1.2162439414237074</v>
      </c>
      <c r="CB551" s="45">
        <v>5.5685077521840087</v>
      </c>
      <c r="CC551" s="45">
        <v>-1.7288776437564546E-3</v>
      </c>
      <c r="CD551" s="44">
        <f t="shared" si="71"/>
        <v>14.902770813775259</v>
      </c>
      <c r="CE551" s="46">
        <v>875.55</v>
      </c>
      <c r="CF551" s="46">
        <v>88.5</v>
      </c>
      <c r="CG551" s="46">
        <v>206.59999999999997</v>
      </c>
      <c r="CH551" s="46">
        <v>1170.6499999999999</v>
      </c>
      <c r="CI551" s="47">
        <v>1671666.6666666667</v>
      </c>
      <c r="CJ551">
        <v>1971832</v>
      </c>
      <c r="CK551" s="2">
        <v>44.200001</v>
      </c>
      <c r="CL551">
        <v>0.85</v>
      </c>
      <c r="CM551" s="3">
        <v>0.85</v>
      </c>
      <c r="CN551" s="2">
        <f t="shared" si="66"/>
        <v>4.75</v>
      </c>
      <c r="CO551" s="2">
        <f t="shared" si="67"/>
        <v>6.3161899999999997</v>
      </c>
      <c r="CP551" s="48">
        <v>65.062316999999993</v>
      </c>
      <c r="CQ551" s="2">
        <v>20.085280999999998</v>
      </c>
      <c r="CR551" s="2">
        <v>23.912572999999998</v>
      </c>
      <c r="CS551" s="2">
        <v>43.997853999999997</v>
      </c>
      <c r="CT551" s="2">
        <v>5.6558479999999998</v>
      </c>
      <c r="CU551" s="2">
        <v>1.8239270000000001</v>
      </c>
      <c r="CV551" s="2">
        <v>-0.11358500000000001</v>
      </c>
      <c r="CW551" s="2">
        <v>7.3661899999999996</v>
      </c>
      <c r="CX551" t="s">
        <v>342</v>
      </c>
      <c r="CY551" s="2">
        <v>1.7</v>
      </c>
      <c r="CZ551" s="49">
        <f t="shared" si="68"/>
        <v>2.9553966666666667</v>
      </c>
    </row>
    <row r="552" spans="1:104" x14ac:dyDescent="0.2">
      <c r="A552" s="31" t="s">
        <v>2643</v>
      </c>
      <c r="B552" t="s">
        <v>2644</v>
      </c>
      <c r="D552" t="s">
        <v>1805</v>
      </c>
      <c r="E552">
        <v>73</v>
      </c>
      <c r="F552">
        <v>214</v>
      </c>
      <c r="G552" t="s">
        <v>1663</v>
      </c>
      <c r="I552" t="s">
        <v>295</v>
      </c>
      <c r="J552" t="s">
        <v>589</v>
      </c>
      <c r="K552" t="s">
        <v>58</v>
      </c>
      <c r="L552" t="s">
        <v>58</v>
      </c>
      <c r="M552" t="s">
        <v>48</v>
      </c>
      <c r="N552">
        <v>37</v>
      </c>
      <c r="O552">
        <v>4</v>
      </c>
      <c r="P552">
        <v>5</v>
      </c>
      <c r="Q552">
        <v>9</v>
      </c>
      <c r="R552">
        <v>-5</v>
      </c>
      <c r="S552">
        <v>1</v>
      </c>
      <c r="T552">
        <v>-6</v>
      </c>
      <c r="U552">
        <v>8</v>
      </c>
      <c r="V552">
        <v>69</v>
      </c>
      <c r="W552">
        <v>38</v>
      </c>
      <c r="X552">
        <v>11</v>
      </c>
      <c r="Y552">
        <v>15</v>
      </c>
      <c r="Z552">
        <v>7</v>
      </c>
      <c r="AA552">
        <v>15</v>
      </c>
      <c r="AB552">
        <v>1</v>
      </c>
      <c r="AC552">
        <v>4</v>
      </c>
      <c r="AD552">
        <v>0.2</v>
      </c>
      <c r="AE552">
        <v>4</v>
      </c>
      <c r="AF552">
        <v>0</v>
      </c>
      <c r="AG552">
        <v>0</v>
      </c>
      <c r="AH552">
        <v>4</v>
      </c>
      <c r="AI552">
        <v>0</v>
      </c>
      <c r="AJ552">
        <v>1</v>
      </c>
      <c r="AK552">
        <v>4</v>
      </c>
      <c r="AL552">
        <v>1</v>
      </c>
      <c r="AM552">
        <v>2</v>
      </c>
      <c r="AN552">
        <v>3</v>
      </c>
      <c r="AO552">
        <v>3</v>
      </c>
      <c r="AP552">
        <v>0</v>
      </c>
      <c r="AQ552">
        <v>0</v>
      </c>
      <c r="AR552">
        <v>2</v>
      </c>
      <c r="AS552">
        <v>2</v>
      </c>
      <c r="AT552">
        <v>0</v>
      </c>
      <c r="AU552">
        <v>4</v>
      </c>
      <c r="AV552">
        <v>0</v>
      </c>
      <c r="AW552">
        <v>0</v>
      </c>
      <c r="AX552">
        <v>16</v>
      </c>
      <c r="AY552">
        <v>6</v>
      </c>
      <c r="AZ552">
        <v>18</v>
      </c>
      <c r="BA552">
        <v>3</v>
      </c>
      <c r="BB552">
        <v>23619</v>
      </c>
      <c r="BC552">
        <v>1654</v>
      </c>
      <c r="BD552">
        <v>4030</v>
      </c>
      <c r="BE552">
        <v>709</v>
      </c>
      <c r="BF552">
        <v>4</v>
      </c>
      <c r="BG552">
        <v>0</v>
      </c>
      <c r="BH552">
        <v>0</v>
      </c>
      <c r="BI552">
        <v>0</v>
      </c>
      <c r="BJ552">
        <v>0</v>
      </c>
      <c r="BK552">
        <v>9</v>
      </c>
      <c r="BL552">
        <v>-0.05</v>
      </c>
      <c r="BM552">
        <v>-0.01</v>
      </c>
      <c r="BN552" s="3">
        <f t="shared" si="64"/>
        <v>3.232509559634039</v>
      </c>
      <c r="BO552" s="3">
        <f t="shared" si="65"/>
        <v>2.5108019083345128</v>
      </c>
      <c r="BP552" s="43">
        <v>-5.3</v>
      </c>
      <c r="BQ552" s="43">
        <v>-0.7</v>
      </c>
      <c r="BR552" s="43">
        <v>-0.6</v>
      </c>
      <c r="BS552" s="44">
        <f t="shared" si="69"/>
        <v>11.280264256772984</v>
      </c>
      <c r="BT552" s="45">
        <v>2.7772346295087189</v>
      </c>
      <c r="BU552" s="45">
        <v>-1.0765586049151257</v>
      </c>
      <c r="BV552" s="45">
        <v>0.4033844846671632</v>
      </c>
      <c r="BW552" s="45">
        <v>-0.36357047136337445</v>
      </c>
      <c r="BX552" s="45">
        <v>5.9606320202202507</v>
      </c>
      <c r="BY552" s="44">
        <f t="shared" si="70"/>
        <v>7.7011220581176323</v>
      </c>
      <c r="BZ552" s="45">
        <v>1.8794561835764163</v>
      </c>
      <c r="CA552" s="45">
        <v>6.576880534903537E-2</v>
      </c>
      <c r="CB552" s="45">
        <v>0.54337340963315739</v>
      </c>
      <c r="CC552" s="45">
        <v>1.0905438000967425</v>
      </c>
      <c r="CD552" s="44">
        <f t="shared" si="71"/>
        <v>3.5791421986553513</v>
      </c>
      <c r="CE552" s="46">
        <v>393.65</v>
      </c>
      <c r="CF552" s="46">
        <v>27.566666666666663</v>
      </c>
      <c r="CG552" s="46">
        <v>67.166666666666671</v>
      </c>
      <c r="CH552" s="46">
        <v>488.38333333333333</v>
      </c>
      <c r="CI552" s="47">
        <v>3125000</v>
      </c>
      <c r="CJ552">
        <v>430561</v>
      </c>
      <c r="CK552" s="2">
        <v>49.700001</v>
      </c>
      <c r="CL552">
        <v>1.7</v>
      </c>
      <c r="CM552" s="3">
        <v>2.2999999999999998</v>
      </c>
      <c r="CN552" s="2">
        <f t="shared" si="66"/>
        <v>-4.8999999999999995</v>
      </c>
      <c r="CO552" s="2">
        <f t="shared" si="67"/>
        <v>-3.5752739999999994</v>
      </c>
      <c r="CP552" s="48">
        <v>48.500210000000003</v>
      </c>
      <c r="CQ552" s="2">
        <v>9.1287079999999996</v>
      </c>
      <c r="CR552" s="2">
        <v>10.45092</v>
      </c>
      <c r="CS552" s="2">
        <v>19.579628</v>
      </c>
      <c r="CT552" s="2">
        <v>1.0147219999999999</v>
      </c>
      <c r="CU552" s="2">
        <v>0.81814500000000001</v>
      </c>
      <c r="CV552" s="2">
        <v>-8.1399999999999997E-3</v>
      </c>
      <c r="CW552" s="2">
        <v>1.8247260000000001</v>
      </c>
      <c r="CX552" t="s">
        <v>58</v>
      </c>
      <c r="CY552" s="2">
        <v>3.1</v>
      </c>
      <c r="CZ552" s="49">
        <f t="shared" si="68"/>
        <v>1.1082420000000002</v>
      </c>
    </row>
    <row r="553" spans="1:104" x14ac:dyDescent="0.2">
      <c r="A553" s="31" t="s">
        <v>2645</v>
      </c>
      <c r="B553" t="s">
        <v>2646</v>
      </c>
      <c r="D553" t="s">
        <v>1915</v>
      </c>
      <c r="E553">
        <v>74</v>
      </c>
      <c r="F553">
        <v>185</v>
      </c>
      <c r="G553" t="s">
        <v>1663</v>
      </c>
      <c r="H553" t="s">
        <v>1664</v>
      </c>
      <c r="I553" t="s">
        <v>623</v>
      </c>
      <c r="J553" t="s">
        <v>754</v>
      </c>
      <c r="K553" t="s">
        <v>161</v>
      </c>
      <c r="L553" t="s">
        <v>1701</v>
      </c>
      <c r="M553" t="s">
        <v>48</v>
      </c>
      <c r="N553">
        <v>31</v>
      </c>
      <c r="O553">
        <v>2</v>
      </c>
      <c r="P553">
        <v>5</v>
      </c>
      <c r="Q553">
        <v>7</v>
      </c>
      <c r="R553">
        <v>1</v>
      </c>
      <c r="S553">
        <v>3</v>
      </c>
      <c r="T553">
        <v>1</v>
      </c>
      <c r="U553">
        <v>12</v>
      </c>
      <c r="V553">
        <v>19</v>
      </c>
      <c r="W553">
        <v>14</v>
      </c>
      <c r="X553">
        <v>15</v>
      </c>
      <c r="Y553">
        <v>16</v>
      </c>
      <c r="Z553">
        <v>9</v>
      </c>
      <c r="AA553">
        <v>6</v>
      </c>
      <c r="AB553">
        <v>63</v>
      </c>
      <c r="AC553">
        <v>95</v>
      </c>
      <c r="AD553">
        <v>9.1</v>
      </c>
      <c r="AE553">
        <v>2</v>
      </c>
      <c r="AF553">
        <v>0</v>
      </c>
      <c r="AG553">
        <v>0</v>
      </c>
      <c r="AH553">
        <v>3</v>
      </c>
      <c r="AI553">
        <v>0</v>
      </c>
      <c r="AJ553">
        <v>2</v>
      </c>
      <c r="AK553">
        <v>2</v>
      </c>
      <c r="AL553">
        <v>3</v>
      </c>
      <c r="AM553">
        <v>2</v>
      </c>
      <c r="AN553">
        <v>3</v>
      </c>
      <c r="AO553">
        <v>0</v>
      </c>
      <c r="AP553">
        <v>0</v>
      </c>
      <c r="AQ553">
        <v>1</v>
      </c>
      <c r="AR553">
        <v>1</v>
      </c>
      <c r="AS553">
        <v>1</v>
      </c>
      <c r="AT553">
        <v>0</v>
      </c>
      <c r="AU553">
        <v>2</v>
      </c>
      <c r="AV553">
        <v>0</v>
      </c>
      <c r="AW553">
        <v>0</v>
      </c>
      <c r="AX553">
        <v>12</v>
      </c>
      <c r="AY553">
        <v>2</v>
      </c>
      <c r="AZ553">
        <v>9</v>
      </c>
      <c r="BA553">
        <v>0</v>
      </c>
      <c r="BB553">
        <v>15557</v>
      </c>
      <c r="BC553">
        <v>11</v>
      </c>
      <c r="BD553">
        <v>1030</v>
      </c>
      <c r="BE553">
        <v>446</v>
      </c>
      <c r="BF553">
        <v>6</v>
      </c>
      <c r="BG553">
        <v>0</v>
      </c>
      <c r="BH553">
        <v>0</v>
      </c>
      <c r="BI553">
        <v>0</v>
      </c>
      <c r="BJ553">
        <v>0</v>
      </c>
      <c r="BK553">
        <v>2</v>
      </c>
      <c r="BL553">
        <v>-0.09</v>
      </c>
      <c r="BM553">
        <v>-0.12</v>
      </c>
      <c r="BN553" s="3" t="str">
        <f t="shared" si="64"/>
        <v xml:space="preserve"> </v>
      </c>
      <c r="BO553" s="3" t="str">
        <f t="shared" si="65"/>
        <v xml:space="preserve"> </v>
      </c>
      <c r="BP553" s="43">
        <v>1.5</v>
      </c>
      <c r="BQ553" s="43">
        <v>-0.7</v>
      </c>
      <c r="BR553" s="43">
        <v>0.7</v>
      </c>
      <c r="BS553" s="44">
        <f t="shared" si="69"/>
        <v>1.6364396931699359</v>
      </c>
      <c r="BT553" s="45">
        <v>1.1740625595372998</v>
      </c>
      <c r="BU553" s="45">
        <v>0.16236116815010146</v>
      </c>
      <c r="BV553" s="45">
        <v>-1.1158686212619493</v>
      </c>
      <c r="BW553" s="45">
        <v>-2.2630021270291342E-3</v>
      </c>
      <c r="BX553" s="45">
        <v>0</v>
      </c>
      <c r="BY553" s="44">
        <f t="shared" si="70"/>
        <v>0.21829210429842272</v>
      </c>
      <c r="BZ553" s="45">
        <v>2.2008874533392868</v>
      </c>
      <c r="CA553" s="45">
        <v>8.0532185295326908E-2</v>
      </c>
      <c r="CB553" s="45">
        <v>1.4862068548204248E-2</v>
      </c>
      <c r="CC553" s="45">
        <v>-0.87813411831130495</v>
      </c>
      <c r="CD553" s="44">
        <f t="shared" si="71"/>
        <v>1.4181475888715132</v>
      </c>
      <c r="CE553" s="46">
        <v>259.28333333333336</v>
      </c>
      <c r="CF553" s="46">
        <v>0.18333333333333332</v>
      </c>
      <c r="CG553" s="46">
        <v>17.166666666666668</v>
      </c>
      <c r="CH553" s="46">
        <v>276.63333333333338</v>
      </c>
      <c r="CI553" s="47">
        <v>550000</v>
      </c>
      <c r="CJ553">
        <v>618136</v>
      </c>
      <c r="CK553" s="2">
        <v>58.700001</v>
      </c>
      <c r="CL553">
        <v>0.55000000000000004</v>
      </c>
      <c r="CM553" s="2">
        <v>0</v>
      </c>
      <c r="CN553" s="2">
        <f t="shared" si="66"/>
        <v>-0.15000000000000013</v>
      </c>
      <c r="CO553" s="2">
        <f t="shared" si="67"/>
        <v>2.6132369999999998</v>
      </c>
      <c r="CP553" s="48">
        <v>42.148453000000003</v>
      </c>
      <c r="CQ553" s="2">
        <v>5.3771750000000003</v>
      </c>
      <c r="CR553" s="2">
        <v>8.248977</v>
      </c>
      <c r="CS553" s="2">
        <v>13.626151999999999</v>
      </c>
      <c r="CT553" s="2">
        <v>0.20940700000000001</v>
      </c>
      <c r="CU553" s="2">
        <v>0.90434300000000001</v>
      </c>
      <c r="CV553" s="2">
        <v>-5.13E-4</v>
      </c>
      <c r="CW553" s="2">
        <v>1.113237</v>
      </c>
      <c r="CX553" t="s">
        <v>1701</v>
      </c>
      <c r="CY553" s="2">
        <v>0</v>
      </c>
      <c r="CZ553" s="49">
        <f t="shared" si="68"/>
        <v>0.87107899999999994</v>
      </c>
    </row>
    <row r="554" spans="1:104" x14ac:dyDescent="0.2">
      <c r="A554" s="31" t="s">
        <v>2647</v>
      </c>
      <c r="B554" t="s">
        <v>2648</v>
      </c>
      <c r="C554" t="s">
        <v>1745</v>
      </c>
      <c r="D554" t="s">
        <v>1681</v>
      </c>
      <c r="E554">
        <v>72</v>
      </c>
      <c r="F554">
        <v>194</v>
      </c>
      <c r="G554" t="s">
        <v>1668</v>
      </c>
      <c r="I554" t="s">
        <v>1411</v>
      </c>
      <c r="J554" t="s">
        <v>1412</v>
      </c>
      <c r="K554" t="s">
        <v>113</v>
      </c>
      <c r="M554" t="s">
        <v>44</v>
      </c>
      <c r="N554">
        <v>11</v>
      </c>
      <c r="O554">
        <v>0</v>
      </c>
      <c r="P554">
        <v>0</v>
      </c>
      <c r="Q554">
        <v>0</v>
      </c>
      <c r="R554">
        <v>-4</v>
      </c>
      <c r="S554">
        <v>-3</v>
      </c>
      <c r="T554">
        <v>-1</v>
      </c>
      <c r="U554">
        <v>34</v>
      </c>
      <c r="V554">
        <v>2</v>
      </c>
      <c r="W554">
        <v>15</v>
      </c>
      <c r="X554">
        <v>4</v>
      </c>
      <c r="Y554">
        <v>3</v>
      </c>
      <c r="Z554">
        <v>1</v>
      </c>
      <c r="AA554">
        <v>5</v>
      </c>
      <c r="AB554">
        <v>12</v>
      </c>
      <c r="AC554">
        <v>15</v>
      </c>
      <c r="AD554">
        <v>4.4000000000000004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6</v>
      </c>
      <c r="BA554">
        <v>2</v>
      </c>
      <c r="BB554">
        <v>4725</v>
      </c>
      <c r="BC554">
        <v>1464</v>
      </c>
      <c r="BD554">
        <v>51</v>
      </c>
      <c r="BE554">
        <v>149</v>
      </c>
      <c r="BF554">
        <v>2</v>
      </c>
      <c r="BG554">
        <v>4</v>
      </c>
      <c r="BH554">
        <v>1</v>
      </c>
      <c r="BI554">
        <v>0</v>
      </c>
      <c r="BJ554">
        <v>0</v>
      </c>
      <c r="BK554">
        <v>1</v>
      </c>
      <c r="BL554">
        <v>0.05</v>
      </c>
      <c r="BM554">
        <v>-0.03</v>
      </c>
      <c r="BN554" s="3">
        <f t="shared" si="64"/>
        <v>3.6655113192818112</v>
      </c>
      <c r="BO554" s="3" t="str">
        <f t="shared" si="65"/>
        <v xml:space="preserve"> </v>
      </c>
      <c r="BP554" s="43">
        <v>-3.8</v>
      </c>
      <c r="BQ554" s="43">
        <v>-0.7</v>
      </c>
      <c r="BR554" s="43">
        <v>-0.5</v>
      </c>
      <c r="BS554" s="44">
        <f t="shared" si="69"/>
        <v>-0.37644546477436558</v>
      </c>
      <c r="BT554" s="45">
        <v>-1.8862923663763382</v>
      </c>
      <c r="BU554" s="45">
        <v>-4.8133951338963969E-2</v>
      </c>
      <c r="BV554" s="45">
        <v>-0.36694588666086086</v>
      </c>
      <c r="BW554" s="45">
        <v>-0.36421481422585722</v>
      </c>
      <c r="BX554" s="45">
        <v>0</v>
      </c>
      <c r="BY554" s="44">
        <f t="shared" si="70"/>
        <v>-2.6655870186020207</v>
      </c>
      <c r="BZ554" s="45">
        <v>0.46379288253754131</v>
      </c>
      <c r="CA554" s="45">
        <v>6.0229623104953653E-3</v>
      </c>
      <c r="CB554" s="45">
        <v>2.0663689409035966</v>
      </c>
      <c r="CC554" s="45">
        <v>-0.2470432319239779</v>
      </c>
      <c r="CD554" s="44">
        <f t="shared" si="71"/>
        <v>2.2891415538276552</v>
      </c>
      <c r="CE554" s="46">
        <v>78.75</v>
      </c>
      <c r="CF554" s="46">
        <v>24.4</v>
      </c>
      <c r="CG554" s="46">
        <v>0.85</v>
      </c>
      <c r="CH554" s="46">
        <v>104</v>
      </c>
      <c r="CI554" s="47">
        <v>475000</v>
      </c>
      <c r="CL554">
        <v>0.47499999999999998</v>
      </c>
      <c r="CM554" s="2"/>
      <c r="CN554" s="2">
        <f t="shared" si="66"/>
        <v>-1.125</v>
      </c>
      <c r="CO554" s="2">
        <f t="shared" si="67"/>
        <v>2.028937</v>
      </c>
      <c r="CP554" s="48">
        <v>30.175825</v>
      </c>
      <c r="CQ554" s="2">
        <v>4.0419179999999999</v>
      </c>
      <c r="CR554" s="2">
        <v>5.0669320000000004</v>
      </c>
      <c r="CS554" s="2">
        <v>9.1088500000000003</v>
      </c>
      <c r="CT554" s="2">
        <v>0.15078900000000001</v>
      </c>
      <c r="CU554" s="2">
        <v>0.38177800000000001</v>
      </c>
      <c r="CV554" s="2">
        <v>-3.63E-3</v>
      </c>
      <c r="CW554" s="2">
        <v>0.52893699999999999</v>
      </c>
      <c r="CY554" s="2"/>
      <c r="CZ554" s="49">
        <f t="shared" si="68"/>
        <v>0.67631233333333329</v>
      </c>
    </row>
    <row r="555" spans="1:104" x14ac:dyDescent="0.2">
      <c r="A555" s="31" t="s">
        <v>2064</v>
      </c>
      <c r="B555" t="s">
        <v>1756</v>
      </c>
      <c r="C555" t="s">
        <v>1680</v>
      </c>
      <c r="D555" t="s">
        <v>1681</v>
      </c>
      <c r="E555">
        <v>76</v>
      </c>
      <c r="F555">
        <v>200</v>
      </c>
      <c r="G555" t="s">
        <v>1663</v>
      </c>
      <c r="H555" t="s">
        <v>1664</v>
      </c>
      <c r="I555" t="s">
        <v>430</v>
      </c>
      <c r="J555" t="s">
        <v>431</v>
      </c>
      <c r="K555" t="s">
        <v>170</v>
      </c>
      <c r="L555" t="s">
        <v>170</v>
      </c>
      <c r="M555" t="s">
        <v>57</v>
      </c>
      <c r="N555">
        <v>3</v>
      </c>
      <c r="O555">
        <v>0</v>
      </c>
      <c r="P555">
        <v>0</v>
      </c>
      <c r="Q555">
        <v>0</v>
      </c>
      <c r="R555">
        <v>-2</v>
      </c>
      <c r="S555">
        <v>-2</v>
      </c>
      <c r="T555">
        <v>0</v>
      </c>
      <c r="U555">
        <v>4</v>
      </c>
      <c r="V555">
        <v>1</v>
      </c>
      <c r="W555">
        <v>5</v>
      </c>
      <c r="X555">
        <v>3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2</v>
      </c>
      <c r="BA555">
        <v>0</v>
      </c>
      <c r="BB555">
        <v>1924</v>
      </c>
      <c r="BC555">
        <v>23</v>
      </c>
      <c r="BD555">
        <v>8</v>
      </c>
      <c r="BE555">
        <v>54</v>
      </c>
      <c r="BF555">
        <v>2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-0.26</v>
      </c>
      <c r="BM555">
        <v>0.01</v>
      </c>
      <c r="BN555" s="3" t="str">
        <f t="shared" si="64"/>
        <v xml:space="preserve"> </v>
      </c>
      <c r="BO555" s="3" t="str">
        <f t="shared" si="65"/>
        <v xml:space="preserve"> </v>
      </c>
      <c r="BP555" s="43">
        <v>-1.7</v>
      </c>
      <c r="BQ555" s="43">
        <v>-0.1</v>
      </c>
      <c r="BR555" s="43">
        <v>-0.4</v>
      </c>
      <c r="BS555" s="44">
        <f t="shared" si="69"/>
        <v>-1.6902658233464638</v>
      </c>
      <c r="BT555" s="45">
        <v>-0.31028224658048709</v>
      </c>
      <c r="BU555" s="45">
        <v>-5.5809062149934866E-3</v>
      </c>
      <c r="BV555" s="45">
        <v>-9.627178059483979E-2</v>
      </c>
      <c r="BW555" s="45">
        <v>-1.3452062484573457E-3</v>
      </c>
      <c r="BX555" s="45">
        <v>0</v>
      </c>
      <c r="BY555" s="44">
        <f t="shared" si="70"/>
        <v>-0.41348013963877772</v>
      </c>
      <c r="BZ555" s="45">
        <v>5.5227273473436179E-2</v>
      </c>
      <c r="CA555" s="45">
        <v>4.3243090049017996E-3</v>
      </c>
      <c r="CB555" s="45">
        <v>6.6021460566747278E-2</v>
      </c>
      <c r="CC555" s="45">
        <v>-1.4023587267527713</v>
      </c>
      <c r="CD555" s="44">
        <f t="shared" si="71"/>
        <v>-1.2767856837076861</v>
      </c>
      <c r="CE555" s="46">
        <v>32.06666666666667</v>
      </c>
      <c r="CF555" s="46">
        <v>0.38333333333333341</v>
      </c>
      <c r="CG555" s="46">
        <v>0.13333333333333333</v>
      </c>
      <c r="CH555" s="46">
        <v>32.583333333333336</v>
      </c>
      <c r="CI555" s="47">
        <v>815000</v>
      </c>
      <c r="CL555">
        <v>0.57499999999999996</v>
      </c>
      <c r="CM555" s="3">
        <v>0.625</v>
      </c>
      <c r="CN555" s="2">
        <f t="shared" si="66"/>
        <v>-0.72499999999999987</v>
      </c>
      <c r="CO555" s="2">
        <f t="shared" si="67"/>
        <v>0.9198329999999999</v>
      </c>
      <c r="CP555" s="48">
        <v>28.249413000000001</v>
      </c>
      <c r="CQ555" s="2">
        <v>1.717047</v>
      </c>
      <c r="CR555" s="2">
        <v>5.3676139999999997</v>
      </c>
      <c r="CS555" s="2">
        <v>7.0846609999999997</v>
      </c>
      <c r="CT555" s="2">
        <v>0.366396</v>
      </c>
      <c r="CU555" s="2">
        <v>0.928199</v>
      </c>
      <c r="CV555" s="2">
        <v>2.3800000000000001E-4</v>
      </c>
      <c r="CW555" s="2">
        <v>1.2948329999999999</v>
      </c>
      <c r="CZ555" s="49">
        <f t="shared" si="68"/>
        <v>0.93161099999999997</v>
      </c>
    </row>
    <row r="556" spans="1:104" x14ac:dyDescent="0.2">
      <c r="A556" s="31" t="s">
        <v>2649</v>
      </c>
      <c r="B556" t="s">
        <v>1898</v>
      </c>
      <c r="C556" t="s">
        <v>1680</v>
      </c>
      <c r="D556" t="s">
        <v>1681</v>
      </c>
      <c r="E556">
        <v>72</v>
      </c>
      <c r="F556">
        <v>187</v>
      </c>
      <c r="G556" t="s">
        <v>1663</v>
      </c>
      <c r="H556" t="s">
        <v>1664</v>
      </c>
      <c r="I556" t="s">
        <v>652</v>
      </c>
      <c r="J556" t="s">
        <v>753</v>
      </c>
      <c r="K556" t="s">
        <v>61</v>
      </c>
      <c r="M556" t="s">
        <v>69</v>
      </c>
      <c r="N556">
        <v>11</v>
      </c>
      <c r="O556">
        <v>3</v>
      </c>
      <c r="P556">
        <v>2</v>
      </c>
      <c r="Q556">
        <v>5</v>
      </c>
      <c r="R556">
        <v>2</v>
      </c>
      <c r="S556">
        <v>2</v>
      </c>
      <c r="T556">
        <v>-1</v>
      </c>
      <c r="U556">
        <v>2</v>
      </c>
      <c r="V556">
        <v>6</v>
      </c>
      <c r="W556">
        <v>0</v>
      </c>
      <c r="X556">
        <v>2</v>
      </c>
      <c r="Y556">
        <v>2</v>
      </c>
      <c r="Z556">
        <v>1</v>
      </c>
      <c r="AA556">
        <v>8</v>
      </c>
      <c r="AB556">
        <v>35</v>
      </c>
      <c r="AC556">
        <v>53</v>
      </c>
      <c r="AD556">
        <v>12.8</v>
      </c>
      <c r="AE556">
        <v>3</v>
      </c>
      <c r="AF556">
        <v>0</v>
      </c>
      <c r="AG556">
        <v>0</v>
      </c>
      <c r="AH556">
        <v>2</v>
      </c>
      <c r="AI556">
        <v>0</v>
      </c>
      <c r="AJ556">
        <v>0</v>
      </c>
      <c r="AK556">
        <v>1</v>
      </c>
      <c r="AL556">
        <v>1</v>
      </c>
      <c r="AM556">
        <v>2</v>
      </c>
      <c r="AN556">
        <v>0</v>
      </c>
      <c r="AO556">
        <v>1</v>
      </c>
      <c r="AP556">
        <v>0</v>
      </c>
      <c r="AQ556">
        <v>0</v>
      </c>
      <c r="AR556">
        <v>1</v>
      </c>
      <c r="AS556">
        <v>2</v>
      </c>
      <c r="AT556">
        <v>2</v>
      </c>
      <c r="AU556">
        <v>1</v>
      </c>
      <c r="AV556">
        <v>0</v>
      </c>
      <c r="AW556">
        <v>0</v>
      </c>
      <c r="AX556">
        <v>7</v>
      </c>
      <c r="AY556">
        <v>0</v>
      </c>
      <c r="AZ556">
        <v>5</v>
      </c>
      <c r="BA556">
        <v>0</v>
      </c>
      <c r="BB556">
        <v>7464</v>
      </c>
      <c r="BC556">
        <v>82</v>
      </c>
      <c r="BD556">
        <v>772</v>
      </c>
      <c r="BE556">
        <v>188</v>
      </c>
      <c r="BF556">
        <v>1</v>
      </c>
      <c r="BG556">
        <v>0</v>
      </c>
      <c r="BH556">
        <v>0</v>
      </c>
      <c r="BI556">
        <v>0</v>
      </c>
      <c r="BJ556">
        <v>0</v>
      </c>
      <c r="BK556">
        <v>2</v>
      </c>
      <c r="BL556">
        <v>-7.0000000000000007E-2</v>
      </c>
      <c r="BM556">
        <v>0.09</v>
      </c>
      <c r="BN556" s="3" t="str">
        <f t="shared" si="64"/>
        <v xml:space="preserve"> </v>
      </c>
      <c r="BO556" s="3" t="str">
        <f t="shared" si="65"/>
        <v xml:space="preserve"> </v>
      </c>
      <c r="BP556" s="43">
        <v>2.5</v>
      </c>
      <c r="BQ556" s="43">
        <v>0.5</v>
      </c>
      <c r="BR556" s="43">
        <v>0.6</v>
      </c>
      <c r="BS556" s="44">
        <f t="shared" si="69"/>
        <v>6.7418514372198661</v>
      </c>
      <c r="BT556" s="45">
        <v>5.3867742742547398</v>
      </c>
      <c r="BU556" s="45">
        <v>-0.70751650034552371</v>
      </c>
      <c r="BV556" s="45">
        <v>-0.15473476041069709</v>
      </c>
      <c r="BW556" s="45">
        <v>-1.7117083780447514E-2</v>
      </c>
      <c r="BX556" s="45">
        <v>0</v>
      </c>
      <c r="BY556" s="44">
        <f t="shared" si="70"/>
        <v>4.5074059297180709</v>
      </c>
      <c r="BZ556" s="45">
        <v>1.4754904180664796</v>
      </c>
      <c r="CA556" s="45">
        <v>-0.15779356549732301</v>
      </c>
      <c r="CB556" s="45">
        <v>0.14694343103103411</v>
      </c>
      <c r="CC556" s="45">
        <v>0.769805223901605</v>
      </c>
      <c r="CD556" s="44">
        <f t="shared" si="71"/>
        <v>2.2344455075017957</v>
      </c>
      <c r="CE556" s="46">
        <v>124.4</v>
      </c>
      <c r="CF556" s="46">
        <v>1.3666666666666667</v>
      </c>
      <c r="CG556" s="46">
        <v>12.866666666666667</v>
      </c>
      <c r="CH556" s="46">
        <v>138.63333333333333</v>
      </c>
      <c r="CI556" s="47">
        <v>533333.33333333337</v>
      </c>
      <c r="CL556">
        <v>0.505</v>
      </c>
      <c r="CM556"/>
      <c r="CN556" s="2">
        <f t="shared" si="66"/>
        <v>1.085</v>
      </c>
      <c r="CO556" s="2">
        <f t="shared" si="67"/>
        <v>3.7089889999999999</v>
      </c>
      <c r="CP556" s="48">
        <v>34.069065000000002</v>
      </c>
      <c r="CQ556" s="2">
        <v>7.3166289999999998</v>
      </c>
      <c r="CR556" s="2">
        <v>8.1947609999999997</v>
      </c>
      <c r="CS556" s="2">
        <v>15.51139</v>
      </c>
      <c r="CT556" s="2">
        <v>1.3271219999999999</v>
      </c>
      <c r="CU556" s="2">
        <v>0.885548</v>
      </c>
      <c r="CV556" s="2">
        <v>-3.6809999999999998E-3</v>
      </c>
      <c r="CW556" s="2">
        <v>2.2089889999999999</v>
      </c>
      <c r="CZ556" s="49">
        <f t="shared" si="68"/>
        <v>1.2363296666666668</v>
      </c>
    </row>
    <row r="557" spans="1:104" x14ac:dyDescent="0.2">
      <c r="A557" s="31" t="s">
        <v>2650</v>
      </c>
      <c r="B557" t="s">
        <v>1714</v>
      </c>
      <c r="C557" t="s">
        <v>1680</v>
      </c>
      <c r="D557" t="s">
        <v>1681</v>
      </c>
      <c r="E557">
        <v>76</v>
      </c>
      <c r="F557">
        <v>217</v>
      </c>
      <c r="G557" t="s">
        <v>1668</v>
      </c>
      <c r="H557" t="s">
        <v>1664</v>
      </c>
      <c r="I557" t="s">
        <v>1070</v>
      </c>
      <c r="J557" t="s">
        <v>1077</v>
      </c>
      <c r="K557" t="s">
        <v>113</v>
      </c>
      <c r="L557" t="s">
        <v>113</v>
      </c>
      <c r="M557" t="s">
        <v>57</v>
      </c>
      <c r="N557">
        <v>10</v>
      </c>
      <c r="O557">
        <v>1</v>
      </c>
      <c r="P557">
        <v>1</v>
      </c>
      <c r="Q557">
        <v>2</v>
      </c>
      <c r="R557">
        <v>-2</v>
      </c>
      <c r="S557">
        <v>-1</v>
      </c>
      <c r="T557">
        <v>-1</v>
      </c>
      <c r="U557">
        <v>21</v>
      </c>
      <c r="V557">
        <v>12</v>
      </c>
      <c r="W557">
        <v>22</v>
      </c>
      <c r="X557">
        <v>8</v>
      </c>
      <c r="Y557">
        <v>8</v>
      </c>
      <c r="Z557">
        <v>8</v>
      </c>
      <c r="AA557">
        <v>1</v>
      </c>
      <c r="AB557">
        <v>0</v>
      </c>
      <c r="AC557">
        <v>0</v>
      </c>
      <c r="AD557">
        <v>0</v>
      </c>
      <c r="AE557">
        <v>1</v>
      </c>
      <c r="AF557">
        <v>0</v>
      </c>
      <c r="AG557">
        <v>0</v>
      </c>
      <c r="AH557">
        <v>1</v>
      </c>
      <c r="AI557">
        <v>0</v>
      </c>
      <c r="AJ557">
        <v>0</v>
      </c>
      <c r="AK557">
        <v>1</v>
      </c>
      <c r="AL557">
        <v>0</v>
      </c>
      <c r="AM557">
        <v>1</v>
      </c>
      <c r="AN557">
        <v>0</v>
      </c>
      <c r="AO557">
        <v>1</v>
      </c>
      <c r="AP557">
        <v>0</v>
      </c>
      <c r="AQ557">
        <v>0</v>
      </c>
      <c r="AR557">
        <v>1</v>
      </c>
      <c r="AS557">
        <v>0</v>
      </c>
      <c r="AT557">
        <v>0</v>
      </c>
      <c r="AU557">
        <v>1</v>
      </c>
      <c r="AV557">
        <v>0</v>
      </c>
      <c r="AW557">
        <v>0</v>
      </c>
      <c r="AX557">
        <v>4</v>
      </c>
      <c r="AY557">
        <v>0</v>
      </c>
      <c r="AZ557">
        <v>7</v>
      </c>
      <c r="BA557">
        <v>1</v>
      </c>
      <c r="BB557">
        <v>8993</v>
      </c>
      <c r="BC557">
        <v>744</v>
      </c>
      <c r="BD557">
        <v>0</v>
      </c>
      <c r="BE557">
        <v>219</v>
      </c>
      <c r="BF557">
        <v>3</v>
      </c>
      <c r="BG557">
        <v>3</v>
      </c>
      <c r="BH557">
        <v>0</v>
      </c>
      <c r="BI557">
        <v>0</v>
      </c>
      <c r="BJ557">
        <v>0</v>
      </c>
      <c r="BK557">
        <v>0</v>
      </c>
      <c r="BL557">
        <v>0.04</v>
      </c>
      <c r="BM557">
        <v>0.14000000000000001</v>
      </c>
      <c r="BN557" s="3" t="str">
        <f t="shared" si="64"/>
        <v xml:space="preserve"> </v>
      </c>
      <c r="BO557" s="3" t="str">
        <f t="shared" si="65"/>
        <v xml:space="preserve"> </v>
      </c>
      <c r="BP557" s="43">
        <v>-1.3</v>
      </c>
      <c r="BQ557" s="43">
        <v>0.3</v>
      </c>
      <c r="BR557" s="43">
        <v>-0.2</v>
      </c>
      <c r="BS557" s="44">
        <f t="shared" si="69"/>
        <v>4.8551860358499992</v>
      </c>
      <c r="BT557" s="45">
        <v>1.0834700827693728</v>
      </c>
      <c r="BU557" s="45">
        <v>0</v>
      </c>
      <c r="BV557" s="45">
        <v>-0.53513596047338452</v>
      </c>
      <c r="BW557" s="45">
        <v>0.1431936348407635</v>
      </c>
      <c r="BX557" s="45">
        <v>0</v>
      </c>
      <c r="BY557" s="44">
        <f t="shared" si="70"/>
        <v>0.69152775713675185</v>
      </c>
      <c r="BZ557" s="45">
        <v>3.2338052304626563</v>
      </c>
      <c r="CA557" s="45">
        <v>0</v>
      </c>
      <c r="CB557" s="45">
        <v>1.2165023112698261</v>
      </c>
      <c r="CC557" s="45">
        <v>-0.28664926301923577</v>
      </c>
      <c r="CD557" s="44">
        <f t="shared" si="71"/>
        <v>4.163658278713247</v>
      </c>
      <c r="CE557" s="46">
        <v>149.88333333333333</v>
      </c>
      <c r="CF557" s="46">
        <v>12.400000000000002</v>
      </c>
      <c r="CG557" s="46">
        <v>0</v>
      </c>
      <c r="CH557" s="46">
        <v>162.28333333333333</v>
      </c>
      <c r="CI557" s="47">
        <v>508333.33333333331</v>
      </c>
      <c r="CL557">
        <v>0.5</v>
      </c>
      <c r="CM557" s="3">
        <v>0.52500000000000002</v>
      </c>
      <c r="CN557" s="2">
        <f t="shared" si="66"/>
        <v>9.9999999999999978E-2</v>
      </c>
      <c r="CO557" s="2">
        <f t="shared" si="67"/>
        <v>1.7025329999999999</v>
      </c>
      <c r="CP557" s="48">
        <v>31.823157999999999</v>
      </c>
      <c r="CQ557" s="2">
        <v>2.3769840000000002</v>
      </c>
      <c r="CR557" s="2">
        <v>6.2975089999999998</v>
      </c>
      <c r="CS557" s="2">
        <v>8.6744920000000008</v>
      </c>
      <c r="CT557" s="2">
        <v>0.70942499999999997</v>
      </c>
      <c r="CU557" s="2">
        <v>1.066875</v>
      </c>
      <c r="CV557" s="2">
        <v>1.2329999999999999E-3</v>
      </c>
      <c r="CW557" s="2">
        <v>1.777533</v>
      </c>
      <c r="CZ557" s="49">
        <f t="shared" si="68"/>
        <v>1.092511</v>
      </c>
    </row>
    <row r="558" spans="1:104" x14ac:dyDescent="0.2">
      <c r="A558" s="31" t="s">
        <v>2651</v>
      </c>
      <c r="B558" t="s">
        <v>2652</v>
      </c>
      <c r="C558" t="s">
        <v>2653</v>
      </c>
      <c r="D558" t="s">
        <v>1662</v>
      </c>
      <c r="E558">
        <v>72</v>
      </c>
      <c r="F558">
        <v>188</v>
      </c>
      <c r="G558" t="s">
        <v>1668</v>
      </c>
      <c r="I558" t="s">
        <v>940</v>
      </c>
      <c r="J558" t="s">
        <v>941</v>
      </c>
      <c r="K558" t="s">
        <v>72</v>
      </c>
      <c r="L558" t="s">
        <v>72</v>
      </c>
      <c r="M558" t="s">
        <v>57</v>
      </c>
      <c r="N558">
        <v>79</v>
      </c>
      <c r="O558">
        <v>2</v>
      </c>
      <c r="P558">
        <v>17</v>
      </c>
      <c r="Q558">
        <v>19</v>
      </c>
      <c r="R558">
        <v>10</v>
      </c>
      <c r="S558">
        <v>2</v>
      </c>
      <c r="T558">
        <v>9</v>
      </c>
      <c r="U558">
        <v>73</v>
      </c>
      <c r="V558">
        <v>39</v>
      </c>
      <c r="W558">
        <v>3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16</v>
      </c>
      <c r="AI558">
        <v>0</v>
      </c>
      <c r="AJ558">
        <v>1</v>
      </c>
      <c r="AK558">
        <v>8</v>
      </c>
      <c r="AL558">
        <v>9</v>
      </c>
      <c r="AM558">
        <v>5</v>
      </c>
      <c r="AN558">
        <v>12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79</v>
      </c>
      <c r="AY558">
        <v>3</v>
      </c>
      <c r="AZ558">
        <v>83</v>
      </c>
      <c r="BA558">
        <v>17</v>
      </c>
      <c r="BB558">
        <v>82131</v>
      </c>
      <c r="BC558">
        <v>11763</v>
      </c>
      <c r="BD558">
        <v>2464</v>
      </c>
      <c r="BE558">
        <v>1931</v>
      </c>
      <c r="BF558">
        <v>33</v>
      </c>
      <c r="BG558">
        <v>1</v>
      </c>
      <c r="BH558">
        <v>0</v>
      </c>
      <c r="BI558">
        <v>0</v>
      </c>
      <c r="BJ558">
        <v>0</v>
      </c>
      <c r="BK558">
        <v>16</v>
      </c>
      <c r="BL558">
        <v>0.04</v>
      </c>
      <c r="BM558">
        <v>0.03</v>
      </c>
      <c r="BN558" s="3">
        <f t="shared" si="64"/>
        <v>3.5863374890750834</v>
      </c>
      <c r="BO558" s="3">
        <f t="shared" si="65"/>
        <v>3.6538451321115604</v>
      </c>
      <c r="BP558" s="43">
        <v>-0.5</v>
      </c>
      <c r="BQ558" s="43">
        <v>-0.2</v>
      </c>
      <c r="BR558" s="43">
        <v>2.7</v>
      </c>
      <c r="BS558" s="44">
        <f t="shared" si="69"/>
        <v>36.202628103526642</v>
      </c>
      <c r="BT558" s="45">
        <v>8.9093191938449348</v>
      </c>
      <c r="BU558" s="45">
        <v>0.51468222298399791</v>
      </c>
      <c r="BV558" s="45">
        <v>3.2739558656385994</v>
      </c>
      <c r="BW558" s="45">
        <v>-0.27409958274138502</v>
      </c>
      <c r="BX558" s="45">
        <v>0</v>
      </c>
      <c r="BY558" s="44">
        <f t="shared" si="70"/>
        <v>12.423857699726147</v>
      </c>
      <c r="BZ558" s="45">
        <v>15.923499379998738</v>
      </c>
      <c r="CA558" s="45">
        <v>0.84473504271798427</v>
      </c>
      <c r="CB558" s="45">
        <v>11.38413767647925</v>
      </c>
      <c r="CC558" s="45">
        <v>-4.3736016953954779</v>
      </c>
      <c r="CD558" s="44">
        <f t="shared" si="71"/>
        <v>23.778770403800493</v>
      </c>
      <c r="CE558" s="46">
        <v>1368.85</v>
      </c>
      <c r="CF558" s="46">
        <v>196.05</v>
      </c>
      <c r="CG558" s="46">
        <v>41.06666666666667</v>
      </c>
      <c r="CH558" s="46">
        <v>1605.9666666666665</v>
      </c>
      <c r="CI558" s="47">
        <v>3750000</v>
      </c>
      <c r="CJ558">
        <v>3653798</v>
      </c>
      <c r="CK558" s="2">
        <v>73.5</v>
      </c>
      <c r="CL558">
        <v>3.75</v>
      </c>
      <c r="CM558" s="3">
        <v>3.75</v>
      </c>
      <c r="CN558" s="2">
        <f t="shared" si="66"/>
        <v>-7.25</v>
      </c>
      <c r="CO558" s="2">
        <f t="shared" si="67"/>
        <v>-6.0456240000000001</v>
      </c>
      <c r="CP558" s="48">
        <v>61.733089</v>
      </c>
      <c r="CQ558" s="2">
        <v>2.46855</v>
      </c>
      <c r="CR558" s="2">
        <v>13.151372</v>
      </c>
      <c r="CS558" s="2">
        <v>15.619922000000001</v>
      </c>
      <c r="CT558" s="2">
        <v>0.24743899999999999</v>
      </c>
      <c r="CU558" s="2">
        <v>3.4550779999999999</v>
      </c>
      <c r="CV558" s="2">
        <v>1.859E-3</v>
      </c>
      <c r="CW558" s="2">
        <v>3.7043759999999999</v>
      </c>
      <c r="CX558" t="s">
        <v>72</v>
      </c>
      <c r="CY558" s="2">
        <v>3.7</v>
      </c>
      <c r="CZ558" s="49">
        <f t="shared" si="68"/>
        <v>1.7347919999999999</v>
      </c>
    </row>
    <row r="559" spans="1:104" x14ac:dyDescent="0.2">
      <c r="A559" s="31" t="s">
        <v>2654</v>
      </c>
      <c r="B559" t="s">
        <v>2655</v>
      </c>
      <c r="C559" t="s">
        <v>2244</v>
      </c>
      <c r="D559" t="s">
        <v>1662</v>
      </c>
      <c r="E559">
        <v>74</v>
      </c>
      <c r="F559">
        <v>219</v>
      </c>
      <c r="G559" t="s">
        <v>1663</v>
      </c>
      <c r="I559" t="s">
        <v>654</v>
      </c>
      <c r="J559" t="s">
        <v>1078</v>
      </c>
      <c r="K559" t="s">
        <v>115</v>
      </c>
      <c r="L559" t="s">
        <v>113</v>
      </c>
      <c r="M559" t="s">
        <v>44</v>
      </c>
      <c r="N559">
        <v>82</v>
      </c>
      <c r="O559">
        <v>1</v>
      </c>
      <c r="P559">
        <v>4</v>
      </c>
      <c r="Q559">
        <v>5</v>
      </c>
      <c r="R559">
        <v>-15</v>
      </c>
      <c r="S559">
        <v>-13</v>
      </c>
      <c r="T559">
        <v>-2</v>
      </c>
      <c r="U559">
        <v>193</v>
      </c>
      <c r="V559">
        <v>40</v>
      </c>
      <c r="W559">
        <v>309</v>
      </c>
      <c r="X559">
        <v>152</v>
      </c>
      <c r="Y559">
        <v>26</v>
      </c>
      <c r="Z559">
        <v>37</v>
      </c>
      <c r="AA559">
        <v>12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4</v>
      </c>
      <c r="AI559">
        <v>0</v>
      </c>
      <c r="AJ559">
        <v>0</v>
      </c>
      <c r="AK559">
        <v>0</v>
      </c>
      <c r="AL559">
        <v>4</v>
      </c>
      <c r="AM559">
        <v>1</v>
      </c>
      <c r="AN559">
        <v>3</v>
      </c>
      <c r="AO559">
        <v>1</v>
      </c>
      <c r="AP559">
        <v>0</v>
      </c>
      <c r="AQ559">
        <v>0</v>
      </c>
      <c r="AR559">
        <v>1</v>
      </c>
      <c r="AS559">
        <v>1</v>
      </c>
      <c r="AT559">
        <v>2</v>
      </c>
      <c r="AU559">
        <v>0</v>
      </c>
      <c r="AV559">
        <v>0</v>
      </c>
      <c r="AW559">
        <v>0</v>
      </c>
      <c r="AX559">
        <v>7</v>
      </c>
      <c r="AY559">
        <v>0</v>
      </c>
      <c r="AZ559">
        <v>22</v>
      </c>
      <c r="BA559">
        <v>0</v>
      </c>
      <c r="BB559">
        <v>31590</v>
      </c>
      <c r="BC559">
        <v>80</v>
      </c>
      <c r="BD559">
        <v>250</v>
      </c>
      <c r="BE559">
        <v>831</v>
      </c>
      <c r="BF559">
        <v>24</v>
      </c>
      <c r="BG559">
        <v>19</v>
      </c>
      <c r="BH559">
        <v>4</v>
      </c>
      <c r="BI559">
        <v>1</v>
      </c>
      <c r="BJ559">
        <v>0</v>
      </c>
      <c r="BK559">
        <v>8</v>
      </c>
      <c r="BL559">
        <v>-0.05</v>
      </c>
      <c r="BM559">
        <v>-0.48</v>
      </c>
      <c r="BN559" s="3" t="str">
        <f t="shared" si="64"/>
        <v xml:space="preserve"> </v>
      </c>
      <c r="BO559" s="3" t="str">
        <f t="shared" si="65"/>
        <v xml:space="preserve"> </v>
      </c>
      <c r="BP559" s="43">
        <v>-14.2</v>
      </c>
      <c r="BQ559" s="43">
        <v>-3.7</v>
      </c>
      <c r="BR559" s="43">
        <v>-1.6</v>
      </c>
      <c r="BS559" s="44">
        <f t="shared" si="69"/>
        <v>-13.793285414333834</v>
      </c>
      <c r="BT559" s="52">
        <v>-7.6409085353001549</v>
      </c>
      <c r="BU559" s="52">
        <v>-0.22878453235587096</v>
      </c>
      <c r="BV559" s="52">
        <v>-4.5446075741598549E-2</v>
      </c>
      <c r="BW559" s="52">
        <v>-1.6959362386974298E-2</v>
      </c>
      <c r="BX559" s="52">
        <v>0</v>
      </c>
      <c r="BY559" s="44">
        <f t="shared" si="70"/>
        <v>-7.932098505784599</v>
      </c>
      <c r="BZ559" s="52">
        <v>4.2925629900210129</v>
      </c>
      <c r="CA559" s="52">
        <v>2.0810029616521248E-2</v>
      </c>
      <c r="CB559" s="52">
        <v>0.13829383962196554</v>
      </c>
      <c r="CC559" s="52">
        <v>-10.312853767808736</v>
      </c>
      <c r="CD559" s="44">
        <f t="shared" si="71"/>
        <v>-5.8611869085492359</v>
      </c>
      <c r="CE559" s="45">
        <v>526.5</v>
      </c>
      <c r="CF559" s="45">
        <v>1.3333333333333333</v>
      </c>
      <c r="CG559" s="45">
        <v>4.166666666666667</v>
      </c>
      <c r="CH559" s="45">
        <v>532</v>
      </c>
      <c r="CI559" s="45">
        <v>537500</v>
      </c>
      <c r="CJ559">
        <v>165000</v>
      </c>
      <c r="CK559" s="2">
        <v>5.6999997999999996</v>
      </c>
      <c r="CL559">
        <v>0.55000000000000004</v>
      </c>
      <c r="CM559" s="2">
        <v>1</v>
      </c>
      <c r="CN559" s="2">
        <f t="shared" si="66"/>
        <v>-5.4500000000000011</v>
      </c>
      <c r="CO559" s="2">
        <f t="shared" si="67"/>
        <v>-4.0340919999999993</v>
      </c>
      <c r="CP559" s="48">
        <v>56.325581</v>
      </c>
      <c r="CQ559" s="2">
        <v>1.0987260000000001</v>
      </c>
      <c r="CR559" s="2">
        <v>1.8420259999999999</v>
      </c>
      <c r="CS559" s="2">
        <v>2.940753</v>
      </c>
      <c r="CT559" s="2">
        <v>-2.7627890000000002</v>
      </c>
      <c r="CU559" s="2">
        <v>0.23600199999999999</v>
      </c>
      <c r="CV559" s="2">
        <v>-7.3049999999999999E-3</v>
      </c>
      <c r="CW559" s="2">
        <v>-2.5340919999999998</v>
      </c>
      <c r="CX559" t="s">
        <v>113</v>
      </c>
      <c r="CY559" s="2">
        <v>1</v>
      </c>
      <c r="CZ559" s="49">
        <f t="shared" si="68"/>
        <v>-0.3446973333333333</v>
      </c>
    </row>
    <row r="560" spans="1:104" x14ac:dyDescent="0.2">
      <c r="A560" s="31" t="s">
        <v>2656</v>
      </c>
      <c r="B560" t="s">
        <v>1733</v>
      </c>
      <c r="C560" t="s">
        <v>1707</v>
      </c>
      <c r="D560" t="s">
        <v>1681</v>
      </c>
      <c r="E560">
        <v>75</v>
      </c>
      <c r="F560">
        <v>222</v>
      </c>
      <c r="G560" t="s">
        <v>1668</v>
      </c>
      <c r="I560" t="s">
        <v>986</v>
      </c>
      <c r="J560" t="s">
        <v>987</v>
      </c>
      <c r="K560" t="s">
        <v>61</v>
      </c>
      <c r="M560" t="s">
        <v>44</v>
      </c>
      <c r="N560">
        <v>2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4</v>
      </c>
      <c r="W560">
        <v>133</v>
      </c>
      <c r="X560">
        <v>14</v>
      </c>
      <c r="Y560">
        <v>22</v>
      </c>
      <c r="Z560">
        <v>6</v>
      </c>
      <c r="AA560">
        <v>9</v>
      </c>
      <c r="AB560">
        <v>4</v>
      </c>
      <c r="AC560">
        <v>12</v>
      </c>
      <c r="AD560">
        <v>0.3</v>
      </c>
      <c r="AE560">
        <v>1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1</v>
      </c>
      <c r="AP560">
        <v>0</v>
      </c>
      <c r="AQ560">
        <v>0</v>
      </c>
      <c r="AR560">
        <v>0</v>
      </c>
      <c r="AS560">
        <v>1</v>
      </c>
      <c r="AT560">
        <v>0</v>
      </c>
      <c r="AU560">
        <v>1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1181</v>
      </c>
      <c r="BC560">
        <v>141</v>
      </c>
      <c r="BD560">
        <v>0</v>
      </c>
      <c r="BE560">
        <v>32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-0.03</v>
      </c>
      <c r="BM560">
        <v>-0.1</v>
      </c>
      <c r="BN560" s="3" t="str">
        <f t="shared" si="64"/>
        <v xml:space="preserve"> </v>
      </c>
      <c r="BO560" s="3" t="str">
        <f t="shared" si="65"/>
        <v xml:space="preserve"> </v>
      </c>
      <c r="BP560" s="43">
        <v>0</v>
      </c>
      <c r="BQ560" s="43">
        <v>-0.1</v>
      </c>
      <c r="BR560" s="43">
        <v>0</v>
      </c>
      <c r="BS560" s="44">
        <f t="shared" si="69"/>
        <v>0.26877741220266416</v>
      </c>
      <c r="BT560" s="45">
        <v>-0.4696712174020945</v>
      </c>
      <c r="BU560" s="45">
        <v>0</v>
      </c>
      <c r="BV560" s="45">
        <v>-0.17272247092582085</v>
      </c>
      <c r="BW560" s="45">
        <v>-2.9433034305403651E-2</v>
      </c>
      <c r="BX560" s="45">
        <v>0</v>
      </c>
      <c r="BY560" s="44">
        <f t="shared" si="70"/>
        <v>-0.671826722633319</v>
      </c>
      <c r="BZ560" s="45">
        <v>0.45706497078416536</v>
      </c>
      <c r="CA560" s="45">
        <v>0</v>
      </c>
      <c r="CB560" s="45">
        <v>0.25267102165092448</v>
      </c>
      <c r="CC560" s="45">
        <v>0.23086814240089326</v>
      </c>
      <c r="CD560" s="44">
        <f t="shared" si="71"/>
        <v>0.94060413483598315</v>
      </c>
      <c r="CE560" s="46">
        <v>19.683333333333334</v>
      </c>
      <c r="CF560" s="46">
        <v>2.35</v>
      </c>
      <c r="CG560" s="46">
        <v>0</v>
      </c>
      <c r="CH560" s="46">
        <v>22.033333333333335</v>
      </c>
      <c r="CI560" s="47">
        <v>750000</v>
      </c>
      <c r="CL560">
        <v>0.75</v>
      </c>
      <c r="CM560" s="2"/>
      <c r="CN560" s="2">
        <f t="shared" si="66"/>
        <v>-0.85</v>
      </c>
      <c r="CO560" s="2">
        <f t="shared" si="67"/>
        <v>2.3611839999999997</v>
      </c>
      <c r="CP560" s="48">
        <v>33.511569999999999</v>
      </c>
      <c r="CQ560" s="2">
        <v>4.4617659999999999</v>
      </c>
      <c r="CR560" s="2">
        <v>5.6467650000000003</v>
      </c>
      <c r="CS560" s="2">
        <v>10.108530999999999</v>
      </c>
      <c r="CT560" s="2">
        <v>0.23694999999999999</v>
      </c>
      <c r="CU560" s="2">
        <v>0.62592000000000003</v>
      </c>
      <c r="CV560" s="2">
        <v>-1.686E-3</v>
      </c>
      <c r="CW560" s="2">
        <v>0.86118399999999995</v>
      </c>
      <c r="CY560" s="2"/>
      <c r="CZ560" s="49">
        <f t="shared" si="68"/>
        <v>0.78706133333333339</v>
      </c>
    </row>
    <row r="561" spans="1:104" x14ac:dyDescent="0.2">
      <c r="A561" s="31" t="s">
        <v>2657</v>
      </c>
      <c r="B561" t="s">
        <v>2658</v>
      </c>
      <c r="D561" t="s">
        <v>1761</v>
      </c>
      <c r="E561">
        <v>76</v>
      </c>
      <c r="F561">
        <v>217</v>
      </c>
      <c r="G561" t="s">
        <v>1663</v>
      </c>
      <c r="H561" t="s">
        <v>1664</v>
      </c>
      <c r="I561" t="s">
        <v>1135</v>
      </c>
      <c r="J561" t="s">
        <v>1136</v>
      </c>
      <c r="K561" t="s">
        <v>77</v>
      </c>
      <c r="L561" t="s">
        <v>77</v>
      </c>
      <c r="M561" t="s">
        <v>48</v>
      </c>
      <c r="N561">
        <v>2</v>
      </c>
      <c r="O561">
        <v>0</v>
      </c>
      <c r="P561">
        <v>0</v>
      </c>
      <c r="Q561">
        <v>0</v>
      </c>
      <c r="R561">
        <v>-1</v>
      </c>
      <c r="S561">
        <v>-1</v>
      </c>
      <c r="T561">
        <v>-1</v>
      </c>
      <c r="U561">
        <v>0</v>
      </c>
      <c r="V561">
        <v>1</v>
      </c>
      <c r="W561">
        <v>0</v>
      </c>
      <c r="X561">
        <v>0</v>
      </c>
      <c r="Y561">
        <v>2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1</v>
      </c>
      <c r="BA561">
        <v>0</v>
      </c>
      <c r="BB561">
        <v>1047</v>
      </c>
      <c r="BC561">
        <v>0</v>
      </c>
      <c r="BD561">
        <v>0</v>
      </c>
      <c r="BE561">
        <v>23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1</v>
      </c>
      <c r="BL561">
        <v>0.15</v>
      </c>
      <c r="BM561">
        <v>-0.26</v>
      </c>
      <c r="BN561" s="3" t="str">
        <f t="shared" si="64"/>
        <v xml:space="preserve"> </v>
      </c>
      <c r="BO561" s="3" t="str">
        <f t="shared" si="65"/>
        <v xml:space="preserve"> </v>
      </c>
      <c r="BP561" s="43">
        <v>-1.1000000000000001</v>
      </c>
      <c r="BQ561" s="43">
        <v>-0.2</v>
      </c>
      <c r="BR561" s="43">
        <v>-0.2</v>
      </c>
      <c r="BS561" s="44">
        <f t="shared" si="69"/>
        <v>0.21622892371410851</v>
      </c>
      <c r="BT561" s="45">
        <v>-0.4337908270542003</v>
      </c>
      <c r="BU561" s="45">
        <v>0</v>
      </c>
      <c r="BV561" s="45">
        <v>0.32721923846667522</v>
      </c>
      <c r="BW561" s="45">
        <v>0</v>
      </c>
      <c r="BX561" s="45">
        <v>0</v>
      </c>
      <c r="BY561" s="44">
        <f t="shared" si="70"/>
        <v>-0.10657158858752508</v>
      </c>
      <c r="BZ561" s="45">
        <v>7.071017988828876E-2</v>
      </c>
      <c r="CA561" s="45">
        <v>0</v>
      </c>
      <c r="CB561" s="45">
        <v>0</v>
      </c>
      <c r="CC561" s="45">
        <v>0.25209033241334483</v>
      </c>
      <c r="CD561" s="44">
        <f t="shared" si="71"/>
        <v>0.32280051230163359</v>
      </c>
      <c r="CE561" s="46">
        <v>17.45</v>
      </c>
      <c r="CF561" s="46">
        <v>0</v>
      </c>
      <c r="CG561" s="46">
        <v>0</v>
      </c>
      <c r="CH561" s="46">
        <v>17.45</v>
      </c>
      <c r="CI561" s="47">
        <v>850000</v>
      </c>
      <c r="CL561">
        <v>0.68500000000000005</v>
      </c>
      <c r="CM561" s="3">
        <v>0.73499999999999999</v>
      </c>
      <c r="CN561" s="2">
        <f t="shared" si="66"/>
        <v>-0.95500000000000018</v>
      </c>
      <c r="CO561" s="2">
        <f t="shared" si="67"/>
        <v>0.53652700000000009</v>
      </c>
      <c r="CP561" s="48">
        <v>28.394401999999999</v>
      </c>
      <c r="CQ561" s="2">
        <v>5.2567199999999996</v>
      </c>
      <c r="CR561" s="2">
        <v>6.5445479999999998</v>
      </c>
      <c r="CS561" s="2">
        <v>11.801268</v>
      </c>
      <c r="CT561" s="2">
        <v>0.71704000000000001</v>
      </c>
      <c r="CU561" s="2">
        <v>0.52643700000000004</v>
      </c>
      <c r="CV561" s="2">
        <v>-1.9499999999999999E-3</v>
      </c>
      <c r="CW561" s="2">
        <v>1.241527</v>
      </c>
      <c r="CZ561" s="49">
        <f t="shared" si="68"/>
        <v>0.91384233333333342</v>
      </c>
    </row>
    <row r="562" spans="1:104" x14ac:dyDescent="0.2">
      <c r="A562" s="31" t="s">
        <v>2659</v>
      </c>
      <c r="B562" t="s">
        <v>2660</v>
      </c>
      <c r="C562" t="s">
        <v>2028</v>
      </c>
      <c r="D562" t="s">
        <v>1662</v>
      </c>
      <c r="E562">
        <v>71</v>
      </c>
      <c r="F562">
        <v>170</v>
      </c>
      <c r="G562" t="s">
        <v>1668</v>
      </c>
      <c r="H562" t="s">
        <v>1664</v>
      </c>
      <c r="I562" t="s">
        <v>417</v>
      </c>
      <c r="J562" t="s">
        <v>1015</v>
      </c>
      <c r="K562" t="s">
        <v>496</v>
      </c>
      <c r="L562" t="s">
        <v>496</v>
      </c>
      <c r="M562" t="s">
        <v>69</v>
      </c>
      <c r="N562">
        <v>57</v>
      </c>
      <c r="O562">
        <v>14</v>
      </c>
      <c r="P562">
        <v>25</v>
      </c>
      <c r="Q562">
        <v>39</v>
      </c>
      <c r="R562">
        <v>16</v>
      </c>
      <c r="S562">
        <v>7</v>
      </c>
      <c r="T562">
        <v>-1</v>
      </c>
      <c r="U562">
        <v>30</v>
      </c>
      <c r="V562">
        <v>101</v>
      </c>
      <c r="W562">
        <v>66</v>
      </c>
      <c r="X562">
        <v>21</v>
      </c>
      <c r="Y562">
        <v>46</v>
      </c>
      <c r="Z562">
        <v>15</v>
      </c>
      <c r="AA562">
        <v>43</v>
      </c>
      <c r="AB562">
        <v>47</v>
      </c>
      <c r="AC562">
        <v>62</v>
      </c>
      <c r="AD562">
        <v>3.3</v>
      </c>
      <c r="AE562">
        <v>7</v>
      </c>
      <c r="AF562">
        <v>6</v>
      </c>
      <c r="AG562">
        <v>1</v>
      </c>
      <c r="AH562">
        <v>15</v>
      </c>
      <c r="AI562">
        <v>3</v>
      </c>
      <c r="AJ562">
        <v>7</v>
      </c>
      <c r="AK562">
        <v>16</v>
      </c>
      <c r="AL562">
        <v>9</v>
      </c>
      <c r="AM562">
        <v>7</v>
      </c>
      <c r="AN562">
        <v>18</v>
      </c>
      <c r="AO562">
        <v>3</v>
      </c>
      <c r="AP562">
        <v>0</v>
      </c>
      <c r="AQ562">
        <v>1</v>
      </c>
      <c r="AR562">
        <v>7</v>
      </c>
      <c r="AS562">
        <v>7</v>
      </c>
      <c r="AT562">
        <v>6</v>
      </c>
      <c r="AU562">
        <v>8</v>
      </c>
      <c r="AV562">
        <v>0</v>
      </c>
      <c r="AW562">
        <v>0</v>
      </c>
      <c r="AX562">
        <v>55</v>
      </c>
      <c r="AY562">
        <v>18</v>
      </c>
      <c r="AZ562">
        <v>30</v>
      </c>
      <c r="BA562">
        <v>9</v>
      </c>
      <c r="BB562">
        <v>41033</v>
      </c>
      <c r="BC562">
        <v>7358</v>
      </c>
      <c r="BD562">
        <v>8319</v>
      </c>
      <c r="BE562">
        <v>1332</v>
      </c>
      <c r="BF562">
        <v>14</v>
      </c>
      <c r="BG562">
        <v>0</v>
      </c>
      <c r="BH562">
        <v>0</v>
      </c>
      <c r="BI562">
        <v>0</v>
      </c>
      <c r="BJ562">
        <v>0</v>
      </c>
      <c r="BK562">
        <v>15</v>
      </c>
      <c r="BL562">
        <v>-0.02</v>
      </c>
      <c r="BM562">
        <v>0.43</v>
      </c>
      <c r="BN562" s="3">
        <f t="shared" si="64"/>
        <v>2.5511344573945145</v>
      </c>
      <c r="BO562" s="3">
        <f t="shared" si="65"/>
        <v>4.3653759581631624</v>
      </c>
      <c r="BP562" s="43">
        <v>18.8</v>
      </c>
      <c r="BQ562" s="43">
        <v>5.5</v>
      </c>
      <c r="BR562" s="43">
        <v>5</v>
      </c>
      <c r="BS562" s="44">
        <f t="shared" si="69"/>
        <v>49.405251638648721</v>
      </c>
      <c r="BT562" s="45">
        <v>11.85187167706945</v>
      </c>
      <c r="BU562" s="45">
        <v>8.342208630831486</v>
      </c>
      <c r="BV562" s="45">
        <v>0.89482701403549703</v>
      </c>
      <c r="BW562" s="45">
        <v>3.9451443783538895</v>
      </c>
      <c r="BX562" s="45">
        <v>3.6955743650986541</v>
      </c>
      <c r="BY562" s="44">
        <f t="shared" si="70"/>
        <v>28.729626065388974</v>
      </c>
      <c r="BZ562" s="45">
        <v>11.11776592943864</v>
      </c>
      <c r="CA562" s="45">
        <v>0.39753095111833497</v>
      </c>
      <c r="CB562" s="45">
        <v>9.3050597773041925</v>
      </c>
      <c r="CC562" s="45">
        <v>-0.14473108460141965</v>
      </c>
      <c r="CD562" s="44">
        <f t="shared" si="71"/>
        <v>20.675625573259747</v>
      </c>
      <c r="CE562" s="46">
        <v>683.88333333333333</v>
      </c>
      <c r="CF562" s="46">
        <v>122.63333333333334</v>
      </c>
      <c r="CG562" s="46">
        <v>138.65</v>
      </c>
      <c r="CH562" s="46">
        <v>945.16666666666663</v>
      </c>
      <c r="CI562" s="47">
        <v>1275000</v>
      </c>
      <c r="CJ562">
        <v>3240350</v>
      </c>
      <c r="CK562" s="2">
        <v>72.300003000000004</v>
      </c>
      <c r="CL562">
        <v>0.85</v>
      </c>
      <c r="CM562" s="3">
        <v>0.85</v>
      </c>
      <c r="CN562" s="2">
        <f t="shared" si="66"/>
        <v>9.4499999999999993</v>
      </c>
      <c r="CO562" s="2">
        <f t="shared" si="67"/>
        <v>7.4150909999999994</v>
      </c>
      <c r="CP562" s="48">
        <v>64.641486999999998</v>
      </c>
      <c r="CQ562" s="2">
        <v>16.156953999999999</v>
      </c>
      <c r="CR562" s="2">
        <v>25.692903999999999</v>
      </c>
      <c r="CS562" s="2">
        <v>41.849857</v>
      </c>
      <c r="CT562" s="2">
        <v>5.3170539999999997</v>
      </c>
      <c r="CU562" s="2">
        <v>3.1428349999999998</v>
      </c>
      <c r="CV562" s="2">
        <v>5.202E-3</v>
      </c>
      <c r="CW562" s="2">
        <v>8.4650909999999993</v>
      </c>
      <c r="CX562" t="s">
        <v>496</v>
      </c>
      <c r="CY562" s="2">
        <v>1.3</v>
      </c>
      <c r="CZ562" s="49">
        <f t="shared" si="68"/>
        <v>3.3216969999999999</v>
      </c>
    </row>
    <row r="563" spans="1:104" x14ac:dyDescent="0.2">
      <c r="A563" s="31" t="s">
        <v>2661</v>
      </c>
      <c r="B563" t="s">
        <v>1898</v>
      </c>
      <c r="C563" t="s">
        <v>1680</v>
      </c>
      <c r="D563" t="s">
        <v>1681</v>
      </c>
      <c r="E563">
        <v>71</v>
      </c>
      <c r="F563">
        <v>190</v>
      </c>
      <c r="G563" t="s">
        <v>1663</v>
      </c>
      <c r="I563" t="s">
        <v>216</v>
      </c>
      <c r="J563" t="s">
        <v>551</v>
      </c>
      <c r="K563" t="s">
        <v>84</v>
      </c>
      <c r="L563" t="s">
        <v>84</v>
      </c>
      <c r="M563" t="s">
        <v>69</v>
      </c>
      <c r="N563">
        <v>81</v>
      </c>
      <c r="O563">
        <v>16</v>
      </c>
      <c r="P563">
        <v>27</v>
      </c>
      <c r="Q563">
        <v>43</v>
      </c>
      <c r="R563">
        <v>-6</v>
      </c>
      <c r="S563">
        <v>-8</v>
      </c>
      <c r="T563">
        <v>-9</v>
      </c>
      <c r="U563">
        <v>28</v>
      </c>
      <c r="V563">
        <v>259</v>
      </c>
      <c r="W563">
        <v>66</v>
      </c>
      <c r="X563">
        <v>36</v>
      </c>
      <c r="Y563">
        <v>116</v>
      </c>
      <c r="Z563">
        <v>67</v>
      </c>
      <c r="AA563">
        <v>40</v>
      </c>
      <c r="AB563">
        <v>41</v>
      </c>
      <c r="AC563">
        <v>58</v>
      </c>
      <c r="AD563">
        <v>2.1</v>
      </c>
      <c r="AE563">
        <v>13</v>
      </c>
      <c r="AF563">
        <v>2</v>
      </c>
      <c r="AG563">
        <v>1</v>
      </c>
      <c r="AH563">
        <v>20</v>
      </c>
      <c r="AI563">
        <v>0</v>
      </c>
      <c r="AJ563">
        <v>7</v>
      </c>
      <c r="AK563">
        <v>13</v>
      </c>
      <c r="AL563">
        <v>14</v>
      </c>
      <c r="AM563">
        <v>6</v>
      </c>
      <c r="AN563">
        <v>21</v>
      </c>
      <c r="AO563">
        <v>2</v>
      </c>
      <c r="AP563">
        <v>0</v>
      </c>
      <c r="AQ563">
        <v>1</v>
      </c>
      <c r="AR563">
        <v>9</v>
      </c>
      <c r="AS563">
        <v>7</v>
      </c>
      <c r="AT563">
        <v>3</v>
      </c>
      <c r="AU563">
        <v>13</v>
      </c>
      <c r="AV563">
        <v>2</v>
      </c>
      <c r="AW563">
        <v>1</v>
      </c>
      <c r="AX563">
        <v>69</v>
      </c>
      <c r="AY563">
        <v>20</v>
      </c>
      <c r="AZ563">
        <v>73</v>
      </c>
      <c r="BA563">
        <v>18</v>
      </c>
      <c r="BB563">
        <v>68952</v>
      </c>
      <c r="BC563">
        <v>9761</v>
      </c>
      <c r="BD563">
        <v>14350</v>
      </c>
      <c r="BE563">
        <v>1976</v>
      </c>
      <c r="BF563">
        <v>13</v>
      </c>
      <c r="BG563">
        <v>0</v>
      </c>
      <c r="BH563">
        <v>0</v>
      </c>
      <c r="BI563">
        <v>0</v>
      </c>
      <c r="BJ563">
        <v>0</v>
      </c>
      <c r="BK563">
        <v>32</v>
      </c>
      <c r="BL563">
        <v>-0.02</v>
      </c>
      <c r="BM563">
        <v>-0.04</v>
      </c>
      <c r="BN563" s="3">
        <f t="shared" si="64"/>
        <v>3.733580360379873</v>
      </c>
      <c r="BO563" s="3">
        <f t="shared" si="65"/>
        <v>3.3174418562344838</v>
      </c>
      <c r="BP563" s="43">
        <v>1.3</v>
      </c>
      <c r="BQ563" s="43">
        <v>1.3</v>
      </c>
      <c r="BR563" s="43">
        <v>3.3</v>
      </c>
      <c r="BS563" s="44">
        <f t="shared" si="69"/>
        <v>51.972200000000001</v>
      </c>
      <c r="BT563" s="28">
        <v>18.602982999999998</v>
      </c>
      <c r="BU563" s="28">
        <v>-1.163192</v>
      </c>
      <c r="BV563" s="28">
        <v>2.9912230000000002</v>
      </c>
      <c r="BW563" s="28">
        <v>-0.11443</v>
      </c>
      <c r="BX563" s="28">
        <v>9.5317989999999995</v>
      </c>
      <c r="BY563" s="44">
        <f t="shared" si="70"/>
        <v>29.848383000000002</v>
      </c>
      <c r="BZ563" s="28">
        <v>8.5364599999999999</v>
      </c>
      <c r="CA563" s="28">
        <v>0.51796699999999996</v>
      </c>
      <c r="CB563" s="28">
        <v>6.0155810000000001</v>
      </c>
      <c r="CC563" s="28">
        <v>7.0538090000000002</v>
      </c>
      <c r="CD563" s="44">
        <f t="shared" si="71"/>
        <v>22.123817000000003</v>
      </c>
      <c r="CE563" s="28">
        <v>1149.2</v>
      </c>
      <c r="CF563" s="28">
        <v>162.683333</v>
      </c>
      <c r="CG563" s="28">
        <v>239.16666699999999</v>
      </c>
      <c r="CH563" s="50">
        <v>1551.05</v>
      </c>
      <c r="CI563" s="51">
        <v>2925000</v>
      </c>
      <c r="CJ563">
        <v>2642295</v>
      </c>
      <c r="CK563" s="2">
        <v>55.398766000000002</v>
      </c>
      <c r="CL563">
        <v>4</v>
      </c>
      <c r="CM563" s="3">
        <v>2.3875000000000002</v>
      </c>
      <c r="CN563" s="2">
        <f t="shared" si="66"/>
        <v>-5.9</v>
      </c>
      <c r="CO563" s="2">
        <f t="shared" si="67"/>
        <v>1.2233809999999998</v>
      </c>
      <c r="CP563" s="48">
        <v>77.286285000000007</v>
      </c>
      <c r="CQ563" s="2">
        <v>18.246510000000001</v>
      </c>
      <c r="CR563" s="2">
        <v>27.809266999999998</v>
      </c>
      <c r="CS563" s="2">
        <v>46.055776999999999</v>
      </c>
      <c r="CT563" s="2">
        <v>4.0350349999999997</v>
      </c>
      <c r="CU563" s="2">
        <v>2.7465120000000001</v>
      </c>
      <c r="CV563" s="2">
        <v>0.104334</v>
      </c>
      <c r="CW563" s="2">
        <v>6.8858810000000004</v>
      </c>
      <c r="CX563" t="s">
        <v>84</v>
      </c>
      <c r="CY563" s="2">
        <v>2.9</v>
      </c>
      <c r="CZ563" s="49">
        <f t="shared" si="68"/>
        <v>2.7952936666666668</v>
      </c>
    </row>
    <row r="564" spans="1:104" x14ac:dyDescent="0.2">
      <c r="A564" s="31" t="s">
        <v>2662</v>
      </c>
      <c r="B564" t="s">
        <v>2527</v>
      </c>
      <c r="C564" t="s">
        <v>2528</v>
      </c>
      <c r="D564" t="s">
        <v>1681</v>
      </c>
      <c r="E564">
        <v>72</v>
      </c>
      <c r="F564">
        <v>193</v>
      </c>
      <c r="G564" t="s">
        <v>1663</v>
      </c>
      <c r="I564" t="s">
        <v>75</v>
      </c>
      <c r="J564" t="s">
        <v>478</v>
      </c>
      <c r="K564" t="s">
        <v>163</v>
      </c>
      <c r="L564" t="s">
        <v>163</v>
      </c>
      <c r="M564" t="s">
        <v>69</v>
      </c>
      <c r="N564">
        <v>64</v>
      </c>
      <c r="O564">
        <v>19</v>
      </c>
      <c r="P564">
        <v>27</v>
      </c>
      <c r="Q564">
        <v>46</v>
      </c>
      <c r="R564">
        <v>3</v>
      </c>
      <c r="S564">
        <v>2</v>
      </c>
      <c r="T564">
        <v>6</v>
      </c>
      <c r="U564">
        <v>135</v>
      </c>
      <c r="V564">
        <v>132</v>
      </c>
      <c r="W564">
        <v>220</v>
      </c>
      <c r="X564">
        <v>23</v>
      </c>
      <c r="Y564">
        <v>64</v>
      </c>
      <c r="Z564">
        <v>32</v>
      </c>
      <c r="AA564">
        <v>21</v>
      </c>
      <c r="AB564">
        <v>80</v>
      </c>
      <c r="AC564">
        <v>92</v>
      </c>
      <c r="AD564">
        <v>4.9000000000000004</v>
      </c>
      <c r="AE564">
        <v>14</v>
      </c>
      <c r="AF564">
        <v>5</v>
      </c>
      <c r="AG564">
        <v>0</v>
      </c>
      <c r="AH564">
        <v>20</v>
      </c>
      <c r="AI564">
        <v>0</v>
      </c>
      <c r="AJ564">
        <v>7</v>
      </c>
      <c r="AK564">
        <v>11</v>
      </c>
      <c r="AL564">
        <v>16</v>
      </c>
      <c r="AM564">
        <v>14</v>
      </c>
      <c r="AN564">
        <v>13</v>
      </c>
      <c r="AO564">
        <v>3</v>
      </c>
      <c r="AP564">
        <v>0</v>
      </c>
      <c r="AQ564">
        <v>0</v>
      </c>
      <c r="AR564">
        <v>10</v>
      </c>
      <c r="AS564">
        <v>9</v>
      </c>
      <c r="AT564">
        <v>3</v>
      </c>
      <c r="AU564">
        <v>16</v>
      </c>
      <c r="AV564">
        <v>1</v>
      </c>
      <c r="AW564">
        <v>0</v>
      </c>
      <c r="AX564">
        <v>64</v>
      </c>
      <c r="AY564">
        <v>16</v>
      </c>
      <c r="AZ564">
        <v>57</v>
      </c>
      <c r="BA564">
        <v>12</v>
      </c>
      <c r="BB564">
        <v>52595</v>
      </c>
      <c r="BC564">
        <v>4350</v>
      </c>
      <c r="BD564">
        <v>10559</v>
      </c>
      <c r="BE564">
        <v>1307</v>
      </c>
      <c r="BF564">
        <v>35</v>
      </c>
      <c r="BG564">
        <v>7</v>
      </c>
      <c r="BH564">
        <v>2</v>
      </c>
      <c r="BI564">
        <v>0</v>
      </c>
      <c r="BJ564">
        <v>1</v>
      </c>
      <c r="BK564">
        <v>32</v>
      </c>
      <c r="BL564">
        <v>0.01</v>
      </c>
      <c r="BM564">
        <v>0.18</v>
      </c>
      <c r="BN564" s="3">
        <f t="shared" si="64"/>
        <v>4.8336258527262661</v>
      </c>
      <c r="BO564" s="3">
        <f t="shared" si="65"/>
        <v>4.0698506990912522</v>
      </c>
      <c r="BP564" s="43">
        <v>7.3</v>
      </c>
      <c r="BQ564" s="43">
        <v>5.2</v>
      </c>
      <c r="BR564" s="43">
        <v>3.3</v>
      </c>
      <c r="BS564" s="44">
        <f t="shared" si="69"/>
        <v>31.429409536402162</v>
      </c>
      <c r="BT564" s="45">
        <v>25.862343295390552</v>
      </c>
      <c r="BU564" s="45">
        <v>4.7498794824848085</v>
      </c>
      <c r="BV564" s="45">
        <v>6.6975082302122386</v>
      </c>
      <c r="BW564" s="45">
        <v>-0.93628219646839439</v>
      </c>
      <c r="BX564" s="45">
        <v>0</v>
      </c>
      <c r="BY564" s="44">
        <f t="shared" si="70"/>
        <v>36.373448811619198</v>
      </c>
      <c r="BZ564" s="45">
        <v>7.2412081093366485</v>
      </c>
      <c r="CA564" s="45">
        <v>-0.19171177399521985</v>
      </c>
      <c r="CB564" s="45">
        <v>1.1366125604856212</v>
      </c>
      <c r="CC564" s="45">
        <v>-13.130148171044089</v>
      </c>
      <c r="CD564" s="44">
        <f t="shared" si="71"/>
        <v>-4.9440392752170386</v>
      </c>
      <c r="CE564" s="46">
        <v>876.58333333333337</v>
      </c>
      <c r="CF564" s="46">
        <v>72.5</v>
      </c>
      <c r="CG564" s="46">
        <v>175.98333333333332</v>
      </c>
      <c r="CH564" s="46">
        <v>1125.0666666666666</v>
      </c>
      <c r="CI564" s="47">
        <v>1425000</v>
      </c>
      <c r="CJ564">
        <v>1261609</v>
      </c>
      <c r="CK564" s="2">
        <v>26.6</v>
      </c>
      <c r="CL564">
        <v>1.35</v>
      </c>
      <c r="CM564" s="3">
        <v>1.5</v>
      </c>
      <c r="CN564" s="2">
        <f t="shared" si="66"/>
        <v>5.9499999999999993</v>
      </c>
      <c r="CO564" s="2">
        <f t="shared" si="67"/>
        <v>3.7116769999999999</v>
      </c>
      <c r="CP564" s="48">
        <v>66.669410999999997</v>
      </c>
      <c r="CQ564" s="2">
        <v>16.471817000000001</v>
      </c>
      <c r="CR564" s="2">
        <v>22.497368000000002</v>
      </c>
      <c r="CS564" s="2">
        <v>38.969185000000003</v>
      </c>
      <c r="CT564" s="2">
        <v>4.0179879999999999</v>
      </c>
      <c r="CU564" s="2">
        <v>2.689784</v>
      </c>
      <c r="CV564" s="2">
        <v>3.9050000000000001E-3</v>
      </c>
      <c r="CW564" s="2">
        <v>6.7116769999999999</v>
      </c>
      <c r="CX564" t="s">
        <v>163</v>
      </c>
      <c r="CY564" s="2">
        <v>1.4</v>
      </c>
      <c r="CZ564" s="49">
        <f t="shared" si="68"/>
        <v>2.7372256666666668</v>
      </c>
    </row>
    <row r="565" spans="1:104" x14ac:dyDescent="0.2">
      <c r="A565" s="31" t="s">
        <v>2663</v>
      </c>
      <c r="B565" t="s">
        <v>2664</v>
      </c>
      <c r="C565" t="s">
        <v>1748</v>
      </c>
      <c r="D565" t="s">
        <v>1681</v>
      </c>
      <c r="E565">
        <v>73</v>
      </c>
      <c r="F565">
        <v>193</v>
      </c>
      <c r="G565" t="s">
        <v>1668</v>
      </c>
      <c r="I565" t="s">
        <v>1413</v>
      </c>
      <c r="J565" t="s">
        <v>1414</v>
      </c>
      <c r="K565" t="s">
        <v>65</v>
      </c>
      <c r="M565" t="s">
        <v>44</v>
      </c>
      <c r="N565">
        <v>3</v>
      </c>
      <c r="O565">
        <v>0</v>
      </c>
      <c r="P565">
        <v>0</v>
      </c>
      <c r="Q565">
        <v>0</v>
      </c>
      <c r="R565">
        <v>1</v>
      </c>
      <c r="S565">
        <v>1</v>
      </c>
      <c r="T565">
        <v>0</v>
      </c>
      <c r="U565">
        <v>0</v>
      </c>
      <c r="V565">
        <v>3</v>
      </c>
      <c r="W565">
        <v>3</v>
      </c>
      <c r="X565">
        <v>2</v>
      </c>
      <c r="Y565">
        <v>1</v>
      </c>
      <c r="Z565">
        <v>1</v>
      </c>
      <c r="AA565">
        <v>0</v>
      </c>
      <c r="AB565">
        <v>0</v>
      </c>
      <c r="AC565">
        <v>1</v>
      </c>
      <c r="AD565">
        <v>0.5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1</v>
      </c>
      <c r="AY565">
        <v>0</v>
      </c>
      <c r="AZ565">
        <v>0</v>
      </c>
      <c r="BA565">
        <v>0</v>
      </c>
      <c r="BB565">
        <v>1627</v>
      </c>
      <c r="BC565">
        <v>0</v>
      </c>
      <c r="BD565">
        <v>109</v>
      </c>
      <c r="BE565">
        <v>42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1</v>
      </c>
      <c r="BL565">
        <v>-0.05</v>
      </c>
      <c r="BM565">
        <v>0.14000000000000001</v>
      </c>
      <c r="BN565" s="3" t="str">
        <f t="shared" si="64"/>
        <v xml:space="preserve"> </v>
      </c>
      <c r="BO565" s="3" t="str">
        <f t="shared" si="65"/>
        <v xml:space="preserve"> </v>
      </c>
      <c r="BP565" s="43">
        <v>0.9</v>
      </c>
      <c r="BQ565" s="43">
        <v>-0.2</v>
      </c>
      <c r="BR565" s="43">
        <v>0.2</v>
      </c>
      <c r="BS565" s="44">
        <f t="shared" si="69"/>
        <v>0.58158055730374225</v>
      </c>
      <c r="BT565" s="45">
        <v>-0.45139577343031356</v>
      </c>
      <c r="BU565" s="45">
        <v>-9.5754656321499626E-2</v>
      </c>
      <c r="BV565" s="45">
        <v>0.19232128010331145</v>
      </c>
      <c r="BW565" s="45">
        <v>0</v>
      </c>
      <c r="BX565" s="45">
        <v>0</v>
      </c>
      <c r="BY565" s="44">
        <f t="shared" si="70"/>
        <v>-0.35482914964850171</v>
      </c>
      <c r="BZ565" s="45">
        <v>0.63070720996110474</v>
      </c>
      <c r="CA565" s="45">
        <v>9.5588097963259875E-3</v>
      </c>
      <c r="CB565" s="45">
        <v>0</v>
      </c>
      <c r="CC565" s="45">
        <v>0.29614368719481315</v>
      </c>
      <c r="CD565" s="44">
        <f t="shared" si="71"/>
        <v>0.9364097069522439</v>
      </c>
      <c r="CE565" s="46">
        <v>27.116666666666667</v>
      </c>
      <c r="CF565" s="46">
        <v>0</v>
      </c>
      <c r="CG565" s="46">
        <v>1.8166666666666664</v>
      </c>
      <c r="CH565" s="46">
        <v>28.933333333333334</v>
      </c>
      <c r="CI565" s="47">
        <v>1250000</v>
      </c>
      <c r="CL565">
        <v>1.3</v>
      </c>
      <c r="CM565" s="2"/>
      <c r="CN565" s="2">
        <f t="shared" si="66"/>
        <v>-2.4000000000000004</v>
      </c>
      <c r="CO565" s="2">
        <f t="shared" si="67"/>
        <v>4.4966910000000002</v>
      </c>
      <c r="CP565" s="48">
        <v>38.782082000000003</v>
      </c>
      <c r="CQ565" s="2">
        <v>8.1455819999999992</v>
      </c>
      <c r="CR565" s="2">
        <v>10.273326000000001</v>
      </c>
      <c r="CS565" s="2">
        <v>18.418907999999998</v>
      </c>
      <c r="CT565" s="2">
        <v>1.8691629999999999</v>
      </c>
      <c r="CU565" s="2">
        <v>1.1314379999999999</v>
      </c>
      <c r="CV565" s="2">
        <v>-3.9100000000000003E-3</v>
      </c>
      <c r="CW565" s="2">
        <v>2.9966910000000002</v>
      </c>
      <c r="CY565" s="2"/>
      <c r="CZ565" s="49">
        <f t="shared" si="68"/>
        <v>1.4988969999999999</v>
      </c>
    </row>
    <row r="566" spans="1:104" x14ac:dyDescent="0.2">
      <c r="A566" s="31" t="s">
        <v>2665</v>
      </c>
      <c r="B566" t="s">
        <v>1670</v>
      </c>
      <c r="D566" t="s">
        <v>1671</v>
      </c>
      <c r="E566">
        <v>74</v>
      </c>
      <c r="F566">
        <v>220</v>
      </c>
      <c r="G566" t="s">
        <v>1668</v>
      </c>
      <c r="I566" t="s">
        <v>619</v>
      </c>
      <c r="J566" t="s">
        <v>1137</v>
      </c>
      <c r="K566" t="s">
        <v>77</v>
      </c>
      <c r="L566" t="s">
        <v>77</v>
      </c>
      <c r="M566" t="s">
        <v>48</v>
      </c>
      <c r="N566">
        <v>79</v>
      </c>
      <c r="O566">
        <v>56</v>
      </c>
      <c r="P566">
        <v>54</v>
      </c>
      <c r="Q566">
        <v>110</v>
      </c>
      <c r="R566">
        <v>8</v>
      </c>
      <c r="S566">
        <v>6</v>
      </c>
      <c r="T566">
        <v>2</v>
      </c>
      <c r="U566">
        <v>72</v>
      </c>
      <c r="V566">
        <v>528</v>
      </c>
      <c r="W566">
        <v>243</v>
      </c>
      <c r="X566">
        <v>32</v>
      </c>
      <c r="Y566">
        <v>220</v>
      </c>
      <c r="Z566">
        <v>107</v>
      </c>
      <c r="AA566">
        <v>60</v>
      </c>
      <c r="AB566">
        <v>8</v>
      </c>
      <c r="AC566">
        <v>24</v>
      </c>
      <c r="AD566">
        <v>0.7</v>
      </c>
      <c r="AE566">
        <v>36</v>
      </c>
      <c r="AF566">
        <v>19</v>
      </c>
      <c r="AG566">
        <v>1</v>
      </c>
      <c r="AH566">
        <v>27</v>
      </c>
      <c r="AI566">
        <v>0</v>
      </c>
      <c r="AJ566">
        <v>27</v>
      </c>
      <c r="AK566">
        <v>25</v>
      </c>
      <c r="AL566">
        <v>29</v>
      </c>
      <c r="AM566">
        <v>26</v>
      </c>
      <c r="AN566">
        <v>28</v>
      </c>
      <c r="AO566">
        <v>9</v>
      </c>
      <c r="AP566">
        <v>2</v>
      </c>
      <c r="AQ566">
        <v>10</v>
      </c>
      <c r="AR566">
        <v>34</v>
      </c>
      <c r="AS566">
        <v>22</v>
      </c>
      <c r="AT566">
        <v>16</v>
      </c>
      <c r="AU566">
        <v>40</v>
      </c>
      <c r="AV566">
        <v>5</v>
      </c>
      <c r="AW566">
        <v>0</v>
      </c>
      <c r="AX566">
        <v>162</v>
      </c>
      <c r="AY566">
        <v>80</v>
      </c>
      <c r="AZ566">
        <v>82</v>
      </c>
      <c r="BA566">
        <v>8</v>
      </c>
      <c r="BB566">
        <v>78971</v>
      </c>
      <c r="BC566">
        <v>4405</v>
      </c>
      <c r="BD566">
        <v>25666</v>
      </c>
      <c r="BE566">
        <v>1694</v>
      </c>
      <c r="BF566">
        <v>35</v>
      </c>
      <c r="BG566">
        <v>0</v>
      </c>
      <c r="BH566">
        <v>0</v>
      </c>
      <c r="BI566">
        <v>0</v>
      </c>
      <c r="BJ566">
        <v>0</v>
      </c>
      <c r="BK566">
        <v>31</v>
      </c>
      <c r="BL566">
        <v>-0.01</v>
      </c>
      <c r="BM566">
        <v>0.24</v>
      </c>
      <c r="BN566" s="3">
        <f t="shared" si="64"/>
        <v>4.2616007649239647</v>
      </c>
      <c r="BO566" s="3">
        <f t="shared" si="65"/>
        <v>5.4607873078624749</v>
      </c>
      <c r="BP566" s="43">
        <v>10.4</v>
      </c>
      <c r="BQ566" s="43">
        <v>22.3</v>
      </c>
      <c r="BR566" s="43">
        <v>3.3</v>
      </c>
      <c r="BS566" s="44">
        <f t="shared" si="69"/>
        <v>123.83687416403106</v>
      </c>
      <c r="BT566" s="45">
        <v>68.963056389140206</v>
      </c>
      <c r="BU566" s="45">
        <v>39.863667996740503</v>
      </c>
      <c r="BV566" s="45">
        <v>3.171172763008907</v>
      </c>
      <c r="BW566" s="45">
        <v>1.1018281599095878</v>
      </c>
      <c r="BX566" s="45">
        <v>2.8317804006462883</v>
      </c>
      <c r="BY566" s="44">
        <f t="shared" si="70"/>
        <v>115.9315057094455</v>
      </c>
      <c r="BZ566" s="45">
        <v>11.484701913165077</v>
      </c>
      <c r="CA566" s="45">
        <v>-0.54977148668585918</v>
      </c>
      <c r="CB566" s="45">
        <v>4.7248670388331231</v>
      </c>
      <c r="CC566" s="45">
        <v>-7.7544290107267875</v>
      </c>
      <c r="CD566" s="44">
        <f t="shared" si="71"/>
        <v>7.9053684545855534</v>
      </c>
      <c r="CE566" s="46">
        <v>1316.1833333333334</v>
      </c>
      <c r="CF566" s="46">
        <v>73.416666666666671</v>
      </c>
      <c r="CG566" s="46">
        <v>427.76666666666665</v>
      </c>
      <c r="CH566" s="46">
        <v>1817.3666666666668</v>
      </c>
      <c r="CI566" s="47">
        <v>9538461.538461538</v>
      </c>
      <c r="CJ566">
        <v>6929331</v>
      </c>
      <c r="CK566" s="2">
        <v>54.700001</v>
      </c>
      <c r="CL566">
        <v>9</v>
      </c>
      <c r="CM566" s="3">
        <v>9</v>
      </c>
      <c r="CN566" s="2">
        <f t="shared" si="66"/>
        <v>0.10000000000000142</v>
      </c>
      <c r="CO566" s="2">
        <f t="shared" si="67"/>
        <v>2.0811430000000009</v>
      </c>
      <c r="CP566" s="48">
        <v>82</v>
      </c>
      <c r="CQ566" s="2">
        <v>56.460743000000001</v>
      </c>
      <c r="CR566" s="2">
        <v>61.223239999999997</v>
      </c>
      <c r="CS566" s="2">
        <v>117.683983</v>
      </c>
      <c r="CT566" s="2">
        <v>23.377946999999999</v>
      </c>
      <c r="CU566" s="2">
        <v>4.2854669999999997</v>
      </c>
      <c r="CV566" s="2">
        <v>-8.2269999999999996E-2</v>
      </c>
      <c r="CW566" s="2">
        <v>27.581143000000001</v>
      </c>
      <c r="CX566" t="s">
        <v>77</v>
      </c>
      <c r="CY566" s="2">
        <v>9.5</v>
      </c>
      <c r="CZ566" s="49">
        <f t="shared" si="68"/>
        <v>9.6937143333333342</v>
      </c>
    </row>
    <row r="567" spans="1:104" x14ac:dyDescent="0.2">
      <c r="A567" s="31" t="s">
        <v>2666</v>
      </c>
      <c r="B567" t="s">
        <v>1907</v>
      </c>
      <c r="C567" t="s">
        <v>1692</v>
      </c>
      <c r="D567" t="s">
        <v>1681</v>
      </c>
      <c r="E567">
        <v>72</v>
      </c>
      <c r="F567">
        <v>210</v>
      </c>
      <c r="G567" t="s">
        <v>1663</v>
      </c>
      <c r="H567" t="s">
        <v>1664</v>
      </c>
      <c r="I567" t="s">
        <v>138</v>
      </c>
      <c r="J567" t="s">
        <v>139</v>
      </c>
      <c r="K567" t="s">
        <v>74</v>
      </c>
      <c r="L567" t="s">
        <v>74</v>
      </c>
      <c r="M567" t="s">
        <v>57</v>
      </c>
      <c r="N567">
        <v>53</v>
      </c>
      <c r="O567">
        <v>4</v>
      </c>
      <c r="P567">
        <v>8</v>
      </c>
      <c r="Q567">
        <v>12</v>
      </c>
      <c r="R567">
        <v>-2</v>
      </c>
      <c r="S567">
        <v>-8</v>
      </c>
      <c r="T567">
        <v>-2</v>
      </c>
      <c r="U567">
        <v>50</v>
      </c>
      <c r="V567">
        <v>43</v>
      </c>
      <c r="W567">
        <v>91</v>
      </c>
      <c r="X567">
        <v>54</v>
      </c>
      <c r="Y567">
        <v>26</v>
      </c>
      <c r="Z567">
        <v>24</v>
      </c>
      <c r="AA567">
        <v>20</v>
      </c>
      <c r="AB567">
        <v>0</v>
      </c>
      <c r="AC567">
        <v>0</v>
      </c>
      <c r="AD567">
        <v>0</v>
      </c>
      <c r="AE567">
        <v>4</v>
      </c>
      <c r="AF567">
        <v>0</v>
      </c>
      <c r="AG567">
        <v>0</v>
      </c>
      <c r="AH567">
        <v>6</v>
      </c>
      <c r="AI567">
        <v>0</v>
      </c>
      <c r="AJ567">
        <v>2</v>
      </c>
      <c r="AK567">
        <v>2</v>
      </c>
      <c r="AL567">
        <v>6</v>
      </c>
      <c r="AM567">
        <v>1</v>
      </c>
      <c r="AN567">
        <v>7</v>
      </c>
      <c r="AO567">
        <v>0</v>
      </c>
      <c r="AP567">
        <v>0</v>
      </c>
      <c r="AQ567">
        <v>0</v>
      </c>
      <c r="AR567">
        <v>2</v>
      </c>
      <c r="AS567">
        <v>2</v>
      </c>
      <c r="AT567">
        <v>1</v>
      </c>
      <c r="AU567">
        <v>3</v>
      </c>
      <c r="AV567">
        <v>0</v>
      </c>
      <c r="AW567">
        <v>0</v>
      </c>
      <c r="AX567">
        <v>35</v>
      </c>
      <c r="AY567">
        <v>4</v>
      </c>
      <c r="AZ567">
        <v>40</v>
      </c>
      <c r="BA567">
        <v>7</v>
      </c>
      <c r="BB567">
        <v>45303</v>
      </c>
      <c r="BC567">
        <v>2862</v>
      </c>
      <c r="BD567">
        <v>1900</v>
      </c>
      <c r="BE567">
        <v>1130</v>
      </c>
      <c r="BF567">
        <v>15</v>
      </c>
      <c r="BG567">
        <v>4</v>
      </c>
      <c r="BH567">
        <v>0</v>
      </c>
      <c r="BI567">
        <v>0</v>
      </c>
      <c r="BJ567">
        <v>0</v>
      </c>
      <c r="BK567">
        <v>7</v>
      </c>
      <c r="BL567">
        <v>-0.02</v>
      </c>
      <c r="BM567">
        <v>0.04</v>
      </c>
      <c r="BN567" s="3">
        <f t="shared" si="64"/>
        <v>4.0495964489002558</v>
      </c>
      <c r="BO567" s="3">
        <f t="shared" si="65"/>
        <v>3.5755206173170828</v>
      </c>
      <c r="BP567" s="43">
        <v>-0.2</v>
      </c>
      <c r="BQ567" s="43">
        <v>1</v>
      </c>
      <c r="BR567" s="43">
        <v>0.6</v>
      </c>
      <c r="BS567" s="44">
        <f t="shared" si="69"/>
        <v>27.021550879444352</v>
      </c>
      <c r="BT567" s="45">
        <v>7.4500918331649659</v>
      </c>
      <c r="BU567" s="45">
        <v>1.120034655113092</v>
      </c>
      <c r="BV567" s="45">
        <v>1.0262439863927786</v>
      </c>
      <c r="BW567" s="45">
        <v>-0.14734510083791949</v>
      </c>
      <c r="BX567" s="45">
        <v>0</v>
      </c>
      <c r="BY567" s="44">
        <f t="shared" si="70"/>
        <v>9.4490253738329173</v>
      </c>
      <c r="BZ567" s="45">
        <v>16.011543043885318</v>
      </c>
      <c r="CA567" s="45">
        <v>0.85873002943264409</v>
      </c>
      <c r="CB567" s="45">
        <v>1.9081352899549024</v>
      </c>
      <c r="CC567" s="45">
        <v>-1.2058828576614273</v>
      </c>
      <c r="CD567" s="44">
        <f t="shared" si="71"/>
        <v>17.572525505611434</v>
      </c>
      <c r="CE567" s="46">
        <v>755.05</v>
      </c>
      <c r="CF567" s="46">
        <v>47.7</v>
      </c>
      <c r="CG567" s="46">
        <v>31.666666666666664</v>
      </c>
      <c r="CH567" s="46">
        <v>834.41666666666663</v>
      </c>
      <c r="CI567" s="47">
        <v>577500</v>
      </c>
      <c r="CJ567">
        <v>1460802</v>
      </c>
      <c r="CK567" s="2">
        <v>53</v>
      </c>
      <c r="CL567">
        <v>0.57799999999999996</v>
      </c>
      <c r="CM567">
        <v>0.6</v>
      </c>
      <c r="CN567" s="2">
        <f t="shared" si="66"/>
        <v>1.3660000000000001</v>
      </c>
      <c r="CO567" s="2">
        <f t="shared" si="67"/>
        <v>2.3640690000000002</v>
      </c>
      <c r="CP567" s="48">
        <v>51.202885000000002</v>
      </c>
      <c r="CQ567" s="2">
        <v>3.3228620000000002</v>
      </c>
      <c r="CR567" s="2">
        <v>9.2485619999999997</v>
      </c>
      <c r="CS567" s="2">
        <v>12.571424</v>
      </c>
      <c r="CT567" s="2">
        <v>1.0428230000000001</v>
      </c>
      <c r="CU567" s="2">
        <v>1.6243529999999999</v>
      </c>
      <c r="CV567" s="2">
        <v>-3.1059999999999998E-3</v>
      </c>
      <c r="CW567" s="2">
        <v>2.664069</v>
      </c>
      <c r="CX567" t="s">
        <v>74</v>
      </c>
      <c r="CY567">
        <v>0.6</v>
      </c>
      <c r="CZ567" s="49">
        <f t="shared" si="68"/>
        <v>1.388023</v>
      </c>
    </row>
    <row r="568" spans="1:104" x14ac:dyDescent="0.2">
      <c r="A568" s="31" t="s">
        <v>2667</v>
      </c>
      <c r="B568" t="s">
        <v>2668</v>
      </c>
      <c r="C568" t="s">
        <v>1932</v>
      </c>
      <c r="D568" t="s">
        <v>1662</v>
      </c>
      <c r="E568">
        <v>74</v>
      </c>
      <c r="F568">
        <v>203</v>
      </c>
      <c r="G568" t="s">
        <v>1663</v>
      </c>
      <c r="H568" t="s">
        <v>1664</v>
      </c>
      <c r="I568" t="s">
        <v>704</v>
      </c>
      <c r="J568" t="s">
        <v>705</v>
      </c>
      <c r="K568" t="s">
        <v>81</v>
      </c>
      <c r="L568" t="s">
        <v>81</v>
      </c>
      <c r="M568" t="s">
        <v>48</v>
      </c>
      <c r="N568">
        <v>34</v>
      </c>
      <c r="O568">
        <v>3</v>
      </c>
      <c r="P568">
        <v>8</v>
      </c>
      <c r="Q568">
        <v>11</v>
      </c>
      <c r="R568">
        <v>-3</v>
      </c>
      <c r="S568">
        <v>-1</v>
      </c>
      <c r="T568">
        <v>-4</v>
      </c>
      <c r="U568">
        <v>27</v>
      </c>
      <c r="V568">
        <v>57</v>
      </c>
      <c r="W568">
        <v>44</v>
      </c>
      <c r="X568">
        <v>19</v>
      </c>
      <c r="Y568">
        <v>20</v>
      </c>
      <c r="Z568">
        <v>16</v>
      </c>
      <c r="AA568">
        <v>16</v>
      </c>
      <c r="AB568">
        <v>1</v>
      </c>
      <c r="AC568">
        <v>1</v>
      </c>
      <c r="AD568">
        <v>0.1</v>
      </c>
      <c r="AE568">
        <v>2</v>
      </c>
      <c r="AF568">
        <v>1</v>
      </c>
      <c r="AG568">
        <v>0</v>
      </c>
      <c r="AH568">
        <v>6</v>
      </c>
      <c r="AI568">
        <v>0</v>
      </c>
      <c r="AJ568">
        <v>2</v>
      </c>
      <c r="AK568">
        <v>3</v>
      </c>
      <c r="AL568">
        <v>5</v>
      </c>
      <c r="AM568">
        <v>1</v>
      </c>
      <c r="AN568">
        <v>7</v>
      </c>
      <c r="AO568">
        <v>0</v>
      </c>
      <c r="AP568">
        <v>0</v>
      </c>
      <c r="AQ568">
        <v>0</v>
      </c>
      <c r="AR568">
        <v>1</v>
      </c>
      <c r="AS568">
        <v>2</v>
      </c>
      <c r="AT568">
        <v>1</v>
      </c>
      <c r="AU568">
        <v>2</v>
      </c>
      <c r="AV568">
        <v>0</v>
      </c>
      <c r="AW568">
        <v>0</v>
      </c>
      <c r="AX568">
        <v>21</v>
      </c>
      <c r="AY568">
        <v>7</v>
      </c>
      <c r="AZ568">
        <v>17</v>
      </c>
      <c r="BA568">
        <v>0</v>
      </c>
      <c r="BB568">
        <v>22736</v>
      </c>
      <c r="BC568">
        <v>56</v>
      </c>
      <c r="BD568">
        <v>2953</v>
      </c>
      <c r="BE568">
        <v>550</v>
      </c>
      <c r="BF568">
        <v>11</v>
      </c>
      <c r="BG568">
        <v>1</v>
      </c>
      <c r="BH568">
        <v>0</v>
      </c>
      <c r="BI568">
        <v>0</v>
      </c>
      <c r="BJ568">
        <v>0</v>
      </c>
      <c r="BK568">
        <v>11</v>
      </c>
      <c r="BL568">
        <v>0.02</v>
      </c>
      <c r="BM568">
        <v>-0.06</v>
      </c>
      <c r="BN568" s="3" t="str">
        <f t="shared" si="64"/>
        <v xml:space="preserve"> </v>
      </c>
      <c r="BO568" s="3">
        <f t="shared" si="65"/>
        <v>3.7588149123983934</v>
      </c>
      <c r="BP568" s="43">
        <v>-1.6</v>
      </c>
      <c r="BQ568" s="43">
        <v>-0.5</v>
      </c>
      <c r="BR568" s="43">
        <v>0</v>
      </c>
      <c r="BS568" s="44">
        <f t="shared" si="69"/>
        <v>8.1656392611388995</v>
      </c>
      <c r="BT568" s="45">
        <v>3.5428547840086786</v>
      </c>
      <c r="BU568" s="45">
        <v>1.6925585592754586</v>
      </c>
      <c r="BV568" s="45">
        <v>1.9519886278848069</v>
      </c>
      <c r="BW568" s="45">
        <v>-1.078050987773704E-2</v>
      </c>
      <c r="BX568" s="45">
        <v>0</v>
      </c>
      <c r="BY568" s="44">
        <f t="shared" si="70"/>
        <v>7.1766214612912069</v>
      </c>
      <c r="BZ568" s="45">
        <v>3.2616660494521033</v>
      </c>
      <c r="CA568" s="45">
        <v>-0.22305216533193892</v>
      </c>
      <c r="CB568" s="45">
        <v>9.5756495813127798E-2</v>
      </c>
      <c r="CC568" s="45">
        <v>-2.1453525800855999</v>
      </c>
      <c r="CD568" s="44">
        <f t="shared" si="71"/>
        <v>0.98901779984769211</v>
      </c>
      <c r="CE568" s="46">
        <v>378.93333333333334</v>
      </c>
      <c r="CF568" s="46">
        <v>0.93333333333333335</v>
      </c>
      <c r="CG568" s="46">
        <v>49.216666666666669</v>
      </c>
      <c r="CH568" s="46">
        <v>429.08333333333337</v>
      </c>
      <c r="CI568" s="47">
        <v>910000</v>
      </c>
      <c r="CJ568">
        <v>165000</v>
      </c>
      <c r="CK568" s="2">
        <v>35.799999</v>
      </c>
      <c r="CL568">
        <v>0.875</v>
      </c>
      <c r="CM568" s="3">
        <v>0.875</v>
      </c>
      <c r="CN568" s="2">
        <f t="shared" si="66"/>
        <v>-1.625</v>
      </c>
      <c r="CO568" s="2">
        <f t="shared" si="67"/>
        <v>0.27063400000000004</v>
      </c>
      <c r="CP568" s="48">
        <v>44.535099000000002</v>
      </c>
      <c r="CQ568" s="2">
        <v>6.9363869999999999</v>
      </c>
      <c r="CR568" s="2">
        <v>11.384589</v>
      </c>
      <c r="CS568" s="2">
        <v>18.320976000000002</v>
      </c>
      <c r="CT568" s="2">
        <v>0.66615899999999995</v>
      </c>
      <c r="CU568" s="2">
        <v>0.72844799999999998</v>
      </c>
      <c r="CV568" s="2">
        <v>1.0269999999999999E-3</v>
      </c>
      <c r="CW568" s="2">
        <v>1.395634</v>
      </c>
      <c r="CZ568" s="49">
        <f t="shared" si="68"/>
        <v>0.96521133333333342</v>
      </c>
    </row>
    <row r="569" spans="1:104" x14ac:dyDescent="0.2">
      <c r="A569" s="31" t="s">
        <v>2669</v>
      </c>
      <c r="B569" t="s">
        <v>2670</v>
      </c>
      <c r="C569" t="s">
        <v>1684</v>
      </c>
      <c r="D569" t="s">
        <v>1681</v>
      </c>
      <c r="E569">
        <v>72</v>
      </c>
      <c r="F569">
        <v>178</v>
      </c>
      <c r="G569" t="s">
        <v>1668</v>
      </c>
      <c r="H569" t="s">
        <v>1664</v>
      </c>
      <c r="I569" t="s">
        <v>368</v>
      </c>
      <c r="J569" t="s">
        <v>1016</v>
      </c>
      <c r="K569" t="s">
        <v>496</v>
      </c>
      <c r="L569" t="s">
        <v>496</v>
      </c>
      <c r="M569" t="s">
        <v>69</v>
      </c>
      <c r="N569">
        <v>16</v>
      </c>
      <c r="O569">
        <v>2</v>
      </c>
      <c r="P569">
        <v>1</v>
      </c>
      <c r="Q569">
        <v>3</v>
      </c>
      <c r="R569">
        <v>-4</v>
      </c>
      <c r="S569">
        <v>-3</v>
      </c>
      <c r="T569">
        <v>0</v>
      </c>
      <c r="U569">
        <v>0</v>
      </c>
      <c r="V569">
        <v>17</v>
      </c>
      <c r="W569">
        <v>7</v>
      </c>
      <c r="X569">
        <v>4</v>
      </c>
      <c r="Y569">
        <v>2</v>
      </c>
      <c r="Z569">
        <v>3</v>
      </c>
      <c r="AA569">
        <v>0</v>
      </c>
      <c r="AB569">
        <v>40</v>
      </c>
      <c r="AC569">
        <v>47</v>
      </c>
      <c r="AD569">
        <v>9.1999999999999993</v>
      </c>
      <c r="AE569">
        <v>2</v>
      </c>
      <c r="AF569">
        <v>0</v>
      </c>
      <c r="AG569">
        <v>0</v>
      </c>
      <c r="AH569">
        <v>1</v>
      </c>
      <c r="AI569">
        <v>0</v>
      </c>
      <c r="AJ569">
        <v>0</v>
      </c>
      <c r="AK569">
        <v>1</v>
      </c>
      <c r="AL569">
        <v>0</v>
      </c>
      <c r="AM569">
        <v>0</v>
      </c>
      <c r="AN569">
        <v>1</v>
      </c>
      <c r="AO569">
        <v>0</v>
      </c>
      <c r="AP569">
        <v>0</v>
      </c>
      <c r="AQ569">
        <v>0</v>
      </c>
      <c r="AR569">
        <v>0</v>
      </c>
      <c r="AS569">
        <v>2</v>
      </c>
      <c r="AT569">
        <v>1</v>
      </c>
      <c r="AU569">
        <v>1</v>
      </c>
      <c r="AV569">
        <v>0</v>
      </c>
      <c r="AW569">
        <v>0</v>
      </c>
      <c r="AX569">
        <v>3</v>
      </c>
      <c r="AY569">
        <v>0</v>
      </c>
      <c r="AZ569">
        <v>12</v>
      </c>
      <c r="BA569">
        <v>5</v>
      </c>
      <c r="BB569">
        <v>8078</v>
      </c>
      <c r="BC569">
        <v>2069</v>
      </c>
      <c r="BD569">
        <v>101</v>
      </c>
      <c r="BE569">
        <v>275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2</v>
      </c>
      <c r="BL569">
        <v>-0.06</v>
      </c>
      <c r="BM569">
        <v>-0.43</v>
      </c>
      <c r="BN569" s="3">
        <f t="shared" si="64"/>
        <v>4.235638244850743</v>
      </c>
      <c r="BO569" s="3" t="str">
        <f t="shared" si="65"/>
        <v xml:space="preserve"> </v>
      </c>
      <c r="BP569" s="43">
        <v>-4.4000000000000004</v>
      </c>
      <c r="BQ569" s="43">
        <v>-0.2</v>
      </c>
      <c r="BR569" s="43">
        <v>-0.2</v>
      </c>
      <c r="BS569" s="44">
        <f t="shared" si="69"/>
        <v>3.9677048731715914</v>
      </c>
      <c r="BT569" s="45">
        <v>1.0173299461754637</v>
      </c>
      <c r="BU569" s="45">
        <v>-8.8919895452925654E-2</v>
      </c>
      <c r="BV569" s="45">
        <v>-0.38396729126707546</v>
      </c>
      <c r="BW569" s="45">
        <v>-0.392138329961492</v>
      </c>
      <c r="BX569" s="45">
        <v>0</v>
      </c>
      <c r="BY569" s="44">
        <f t="shared" si="70"/>
        <v>0.15230442949397061</v>
      </c>
      <c r="BZ569" s="45">
        <v>0.79707412749736417</v>
      </c>
      <c r="CA569" s="45">
        <v>1.2899713880021396E-2</v>
      </c>
      <c r="CB569" s="45">
        <v>0.88384145290134153</v>
      </c>
      <c r="CC569" s="45">
        <v>2.1215851493988938</v>
      </c>
      <c r="CD569" s="44">
        <f t="shared" si="71"/>
        <v>3.8154004436776208</v>
      </c>
      <c r="CE569" s="46">
        <v>134.63333333333333</v>
      </c>
      <c r="CF569" s="46">
        <v>34.483333333333334</v>
      </c>
      <c r="CG569" s="46">
        <v>1.6833333333333333</v>
      </c>
      <c r="CH569" s="46">
        <v>170.8</v>
      </c>
      <c r="CI569" s="47">
        <v>517500</v>
      </c>
      <c r="CL569">
        <v>0.51</v>
      </c>
      <c r="CM569" s="3">
        <v>0.52500000000000002</v>
      </c>
      <c r="CN569" s="2">
        <f t="shared" si="66"/>
        <v>-0.43000000000000005</v>
      </c>
      <c r="CO569" s="2">
        <f t="shared" si="67"/>
        <v>1.144962</v>
      </c>
      <c r="CP569" s="48">
        <v>34.489578000000002</v>
      </c>
      <c r="CQ569" s="2">
        <v>5.4685050000000004</v>
      </c>
      <c r="CR569" s="2">
        <v>6.0708890000000002</v>
      </c>
      <c r="CS569" s="2">
        <v>11.539394</v>
      </c>
      <c r="CT569" s="2">
        <v>0.483427</v>
      </c>
      <c r="CU569" s="2">
        <v>0.74173500000000003</v>
      </c>
      <c r="CV569" s="2">
        <v>-5.2009999999999999E-3</v>
      </c>
      <c r="CW569" s="2">
        <v>1.219962</v>
      </c>
      <c r="CZ569" s="49">
        <f t="shared" si="68"/>
        <v>0.90665400000000007</v>
      </c>
    </row>
    <row r="570" spans="1:104" x14ac:dyDescent="0.2">
      <c r="A570" s="31" t="s">
        <v>2671</v>
      </c>
      <c r="B570" t="s">
        <v>2672</v>
      </c>
      <c r="C570" t="s">
        <v>1692</v>
      </c>
      <c r="D570" t="s">
        <v>1681</v>
      </c>
      <c r="E570">
        <v>73</v>
      </c>
      <c r="F570">
        <v>198</v>
      </c>
      <c r="G570" t="s">
        <v>1663</v>
      </c>
      <c r="I570" t="s">
        <v>138</v>
      </c>
      <c r="J570" t="s">
        <v>228</v>
      </c>
      <c r="K570" t="s">
        <v>110</v>
      </c>
      <c r="L570" t="s">
        <v>110</v>
      </c>
      <c r="M570" t="s">
        <v>57</v>
      </c>
      <c r="N570">
        <v>23</v>
      </c>
      <c r="O570">
        <v>2</v>
      </c>
      <c r="P570">
        <v>4</v>
      </c>
      <c r="Q570">
        <v>6</v>
      </c>
      <c r="R570">
        <v>3</v>
      </c>
      <c r="S570">
        <v>0</v>
      </c>
      <c r="T570">
        <v>4</v>
      </c>
      <c r="U570">
        <v>25</v>
      </c>
      <c r="V570">
        <v>21</v>
      </c>
      <c r="W570">
        <v>11</v>
      </c>
      <c r="X570">
        <v>13</v>
      </c>
      <c r="Y570">
        <v>6</v>
      </c>
      <c r="Z570">
        <v>5</v>
      </c>
      <c r="AA570">
        <v>4</v>
      </c>
      <c r="AB570">
        <v>0</v>
      </c>
      <c r="AC570">
        <v>0</v>
      </c>
      <c r="AD570">
        <v>0</v>
      </c>
      <c r="AE570">
        <v>2</v>
      </c>
      <c r="AF570">
        <v>0</v>
      </c>
      <c r="AG570">
        <v>0</v>
      </c>
      <c r="AH570">
        <v>3</v>
      </c>
      <c r="AI570">
        <v>0</v>
      </c>
      <c r="AJ570">
        <v>1</v>
      </c>
      <c r="AK570">
        <v>1</v>
      </c>
      <c r="AL570">
        <v>3</v>
      </c>
      <c r="AM570">
        <v>1</v>
      </c>
      <c r="AN570">
        <v>3</v>
      </c>
      <c r="AO570">
        <v>0</v>
      </c>
      <c r="AP570">
        <v>0</v>
      </c>
      <c r="AQ570">
        <v>0</v>
      </c>
      <c r="AR570">
        <v>1</v>
      </c>
      <c r="AS570">
        <v>1</v>
      </c>
      <c r="AT570">
        <v>1</v>
      </c>
      <c r="AU570">
        <v>1</v>
      </c>
      <c r="AV570">
        <v>0</v>
      </c>
      <c r="AW570">
        <v>0</v>
      </c>
      <c r="AX570">
        <v>11</v>
      </c>
      <c r="AY570">
        <v>1</v>
      </c>
      <c r="AZ570">
        <v>8</v>
      </c>
      <c r="BA570">
        <v>1</v>
      </c>
      <c r="BB570">
        <v>15850</v>
      </c>
      <c r="BC570">
        <v>303</v>
      </c>
      <c r="BD570">
        <v>664</v>
      </c>
      <c r="BE570">
        <v>409</v>
      </c>
      <c r="BF570">
        <v>5</v>
      </c>
      <c r="BG570">
        <v>1</v>
      </c>
      <c r="BH570">
        <v>1</v>
      </c>
      <c r="BI570">
        <v>0</v>
      </c>
      <c r="BJ570">
        <v>0</v>
      </c>
      <c r="BK570">
        <v>3</v>
      </c>
      <c r="BL570">
        <v>-0.1</v>
      </c>
      <c r="BM570">
        <v>-0.02</v>
      </c>
      <c r="BN570" s="3" t="str">
        <f t="shared" si="64"/>
        <v xml:space="preserve"> </v>
      </c>
      <c r="BO570" s="3" t="str">
        <f t="shared" si="65"/>
        <v xml:space="preserve"> </v>
      </c>
      <c r="BP570" s="43">
        <v>3</v>
      </c>
      <c r="BQ570" s="43">
        <v>1</v>
      </c>
      <c r="BR570" s="43">
        <v>1.1000000000000001</v>
      </c>
      <c r="BS570" s="44">
        <f t="shared" si="69"/>
        <v>11.878409480384912</v>
      </c>
      <c r="BT570" s="45">
        <v>3.8419564066172982</v>
      </c>
      <c r="BU570" s="45">
        <v>0.39180037816400942</v>
      </c>
      <c r="BV570" s="45">
        <v>0.41756952639852496</v>
      </c>
      <c r="BW570" s="45">
        <v>-1.5665037026326222E-2</v>
      </c>
      <c r="BX570" s="45">
        <v>0</v>
      </c>
      <c r="BY570" s="44">
        <f t="shared" si="70"/>
        <v>4.6356612741535068</v>
      </c>
      <c r="BZ570" s="45">
        <v>7.3827350555259539</v>
      </c>
      <c r="CA570" s="45">
        <v>0.26752042231605094</v>
      </c>
      <c r="CB570" s="45">
        <v>-6.527003775902393E-2</v>
      </c>
      <c r="CC570" s="45">
        <v>-0.34223723385157556</v>
      </c>
      <c r="CD570" s="44">
        <f t="shared" si="71"/>
        <v>7.242748206231405</v>
      </c>
      <c r="CE570" s="46">
        <v>264.16666666666669</v>
      </c>
      <c r="CF570" s="46">
        <v>5.05</v>
      </c>
      <c r="CG570" s="46">
        <v>11.066666666666666</v>
      </c>
      <c r="CH570" s="46">
        <v>280.28333333333336</v>
      </c>
      <c r="CI570" s="47">
        <v>850000</v>
      </c>
      <c r="CJ570">
        <v>890983</v>
      </c>
      <c r="CK570" s="2">
        <v>61.700001</v>
      </c>
      <c r="CL570">
        <v>0.8</v>
      </c>
      <c r="CM570" s="3">
        <v>1.05</v>
      </c>
      <c r="CN570" s="2">
        <f t="shared" si="66"/>
        <v>1.2</v>
      </c>
      <c r="CO570" s="2">
        <f t="shared" si="67"/>
        <v>0.82151099999999988</v>
      </c>
      <c r="CP570" s="48">
        <v>43.393909000000001</v>
      </c>
      <c r="CQ570" s="2">
        <v>2.4243070000000002</v>
      </c>
      <c r="CR570" s="2">
        <v>7.5007080000000004</v>
      </c>
      <c r="CS570" s="2">
        <v>9.9250150000000001</v>
      </c>
      <c r="CT570" s="2">
        <v>0.72261900000000001</v>
      </c>
      <c r="CU570" s="2">
        <v>1.7499169999999999</v>
      </c>
      <c r="CV570" s="2">
        <v>-1.0250000000000001E-3</v>
      </c>
      <c r="CW570" s="2">
        <v>2.471511</v>
      </c>
      <c r="CX570" t="s">
        <v>110</v>
      </c>
      <c r="CY570" s="2">
        <v>0.9</v>
      </c>
      <c r="CZ570" s="49">
        <f t="shared" si="68"/>
        <v>1.3238370000000002</v>
      </c>
    </row>
    <row r="571" spans="1:104" x14ac:dyDescent="0.2">
      <c r="A571" s="31" t="s">
        <v>2673</v>
      </c>
      <c r="B571" t="s">
        <v>2674</v>
      </c>
      <c r="D571" t="s">
        <v>1677</v>
      </c>
      <c r="E571">
        <v>72</v>
      </c>
      <c r="F571">
        <v>204</v>
      </c>
      <c r="G571" t="s">
        <v>1663</v>
      </c>
      <c r="I571" t="s">
        <v>305</v>
      </c>
      <c r="J571" t="s">
        <v>306</v>
      </c>
      <c r="K571" t="s">
        <v>107</v>
      </c>
      <c r="L571" t="s">
        <v>1800</v>
      </c>
      <c r="M571" t="s">
        <v>69</v>
      </c>
      <c r="N571">
        <v>65</v>
      </c>
      <c r="O571">
        <v>7</v>
      </c>
      <c r="P571">
        <v>11</v>
      </c>
      <c r="Q571">
        <v>18</v>
      </c>
      <c r="R571">
        <v>-17</v>
      </c>
      <c r="S571">
        <v>-2</v>
      </c>
      <c r="T571">
        <v>-2</v>
      </c>
      <c r="U571">
        <v>34</v>
      </c>
      <c r="V571">
        <v>88</v>
      </c>
      <c r="W571">
        <v>121</v>
      </c>
      <c r="X571">
        <v>21</v>
      </c>
      <c r="Y571">
        <v>32</v>
      </c>
      <c r="Z571">
        <v>26</v>
      </c>
      <c r="AA571">
        <v>25</v>
      </c>
      <c r="AB571">
        <v>662</v>
      </c>
      <c r="AC571">
        <v>575</v>
      </c>
      <c r="AD571">
        <v>33.700000000000003</v>
      </c>
      <c r="AE571">
        <v>6</v>
      </c>
      <c r="AF571">
        <v>1</v>
      </c>
      <c r="AG571">
        <v>0</v>
      </c>
      <c r="AH571">
        <v>9</v>
      </c>
      <c r="AI571">
        <v>0</v>
      </c>
      <c r="AJ571">
        <v>2</v>
      </c>
      <c r="AK571">
        <v>4</v>
      </c>
      <c r="AL571">
        <v>7</v>
      </c>
      <c r="AM571">
        <v>3</v>
      </c>
      <c r="AN571">
        <v>8</v>
      </c>
      <c r="AO571">
        <v>1</v>
      </c>
      <c r="AP571">
        <v>0</v>
      </c>
      <c r="AQ571">
        <v>2</v>
      </c>
      <c r="AR571">
        <v>5</v>
      </c>
      <c r="AS571">
        <v>2</v>
      </c>
      <c r="AT571">
        <v>4</v>
      </c>
      <c r="AU571">
        <v>3</v>
      </c>
      <c r="AV571">
        <v>0</v>
      </c>
      <c r="AW571">
        <v>0</v>
      </c>
      <c r="AX571">
        <v>34</v>
      </c>
      <c r="AY571">
        <v>11</v>
      </c>
      <c r="AZ571">
        <v>73</v>
      </c>
      <c r="BA571">
        <v>33</v>
      </c>
      <c r="BB571">
        <v>51390</v>
      </c>
      <c r="BC571">
        <v>16326</v>
      </c>
      <c r="BD571">
        <v>3614</v>
      </c>
      <c r="BE571">
        <v>1607</v>
      </c>
      <c r="BF571">
        <v>17</v>
      </c>
      <c r="BG571">
        <v>0</v>
      </c>
      <c r="BH571">
        <v>0</v>
      </c>
      <c r="BI571">
        <v>0</v>
      </c>
      <c r="BJ571">
        <v>0</v>
      </c>
      <c r="BK571">
        <v>5</v>
      </c>
      <c r="BL571">
        <v>7.0000000000000007E-2</v>
      </c>
      <c r="BM571">
        <v>-0.56999999999999995</v>
      </c>
      <c r="BN571" s="3">
        <f t="shared" si="64"/>
        <v>3.8875714669133052</v>
      </c>
      <c r="BO571" s="3">
        <f t="shared" si="65"/>
        <v>3.5364863437284653</v>
      </c>
      <c r="BP571" s="43">
        <v>-21</v>
      </c>
      <c r="BQ571" s="43">
        <v>-2.7</v>
      </c>
      <c r="BR571" s="43">
        <v>-1.7</v>
      </c>
      <c r="BS571" s="44">
        <f t="shared" si="69"/>
        <v>15.352137999999997</v>
      </c>
      <c r="BT571" s="28">
        <v>0.66483400000000004</v>
      </c>
      <c r="BU571" s="28">
        <v>2.5960909999999999</v>
      </c>
      <c r="BV571" s="28">
        <v>-4.2016090000000004</v>
      </c>
      <c r="BW571" s="28">
        <v>-2.981633</v>
      </c>
      <c r="BX571" s="28">
        <v>-0.72509299999999999</v>
      </c>
      <c r="BY571" s="44">
        <f t="shared" si="70"/>
        <v>-4.6474100000000007</v>
      </c>
      <c r="BZ571" s="28">
        <v>7.2054109999999998</v>
      </c>
      <c r="CA571" s="28">
        <v>-0.138487</v>
      </c>
      <c r="CB571" s="28">
        <v>11.250465</v>
      </c>
      <c r="CC571" s="28">
        <v>1.682159</v>
      </c>
      <c r="CD571" s="44">
        <f t="shared" si="71"/>
        <v>19.999547999999997</v>
      </c>
      <c r="CE571" s="28">
        <v>856.5</v>
      </c>
      <c r="CF571" s="28">
        <v>272.10000000000002</v>
      </c>
      <c r="CG571" s="28">
        <v>60.233333000000002</v>
      </c>
      <c r="CH571" s="50">
        <v>1188.833333</v>
      </c>
      <c r="CI571" s="51">
        <v>1400000</v>
      </c>
      <c r="CJ571">
        <v>490618</v>
      </c>
      <c r="CK571" s="2">
        <v>41.220001000000003</v>
      </c>
      <c r="CL571">
        <v>1.4</v>
      </c>
      <c r="CM571" s="3">
        <v>2.65</v>
      </c>
      <c r="CN571" s="2">
        <f t="shared" si="66"/>
        <v>-7.1</v>
      </c>
      <c r="CO571" s="2">
        <f t="shared" si="67"/>
        <v>-5.7734099999999993</v>
      </c>
      <c r="CP571" s="48">
        <v>53.224910999999999</v>
      </c>
      <c r="CQ571" s="2">
        <v>6.4848970000000001</v>
      </c>
      <c r="CR571" s="2">
        <v>9.2639250000000004</v>
      </c>
      <c r="CS571" s="2">
        <v>15.748821</v>
      </c>
      <c r="CT571" s="2">
        <v>-0.34999400000000003</v>
      </c>
      <c r="CU571" s="2">
        <v>1.035021</v>
      </c>
      <c r="CV571" s="2">
        <v>-8.4370000000000001E-3</v>
      </c>
      <c r="CW571" s="2">
        <v>0.67659000000000002</v>
      </c>
      <c r="CX571" t="s">
        <v>1800</v>
      </c>
      <c r="CY571" s="2">
        <v>2.7</v>
      </c>
      <c r="CZ571" s="49">
        <f t="shared" si="68"/>
        <v>0.72553000000000001</v>
      </c>
    </row>
    <row r="572" spans="1:104" x14ac:dyDescent="0.2">
      <c r="A572" s="31" t="s">
        <v>2281</v>
      </c>
      <c r="B572" t="s">
        <v>1778</v>
      </c>
      <c r="C572" t="s">
        <v>1680</v>
      </c>
      <c r="D572" t="s">
        <v>1681</v>
      </c>
      <c r="E572">
        <v>72</v>
      </c>
      <c r="F572">
        <v>197</v>
      </c>
      <c r="G572" t="s">
        <v>1663</v>
      </c>
      <c r="I572" t="s">
        <v>184</v>
      </c>
      <c r="J572" t="s">
        <v>185</v>
      </c>
      <c r="K572" t="s">
        <v>110</v>
      </c>
      <c r="L572" t="s">
        <v>110</v>
      </c>
      <c r="M572" t="s">
        <v>48</v>
      </c>
      <c r="N572">
        <v>73</v>
      </c>
      <c r="O572">
        <v>12</v>
      </c>
      <c r="P572">
        <v>15</v>
      </c>
      <c r="Q572">
        <v>27</v>
      </c>
      <c r="R572">
        <v>0</v>
      </c>
      <c r="S572">
        <v>6</v>
      </c>
      <c r="T572">
        <v>-2</v>
      </c>
      <c r="U572">
        <v>20</v>
      </c>
      <c r="V572">
        <v>80</v>
      </c>
      <c r="W572">
        <v>84</v>
      </c>
      <c r="X572">
        <v>27</v>
      </c>
      <c r="Y572">
        <v>33</v>
      </c>
      <c r="Z572">
        <v>28</v>
      </c>
      <c r="AA572">
        <v>14</v>
      </c>
      <c r="AB572">
        <v>3</v>
      </c>
      <c r="AC572">
        <v>14</v>
      </c>
      <c r="AD572">
        <v>0.4</v>
      </c>
      <c r="AE572">
        <v>12</v>
      </c>
      <c r="AF572">
        <v>0</v>
      </c>
      <c r="AG572">
        <v>0</v>
      </c>
      <c r="AH572">
        <v>13</v>
      </c>
      <c r="AI572">
        <v>2</v>
      </c>
      <c r="AJ572">
        <v>0</v>
      </c>
      <c r="AK572">
        <v>7</v>
      </c>
      <c r="AL572">
        <v>8</v>
      </c>
      <c r="AM572">
        <v>3</v>
      </c>
      <c r="AN572">
        <v>12</v>
      </c>
      <c r="AO572">
        <v>3</v>
      </c>
      <c r="AP572">
        <v>0</v>
      </c>
      <c r="AQ572">
        <v>2</v>
      </c>
      <c r="AR572">
        <v>7</v>
      </c>
      <c r="AS572">
        <v>5</v>
      </c>
      <c r="AT572">
        <v>3</v>
      </c>
      <c r="AU572">
        <v>9</v>
      </c>
      <c r="AV572">
        <v>0</v>
      </c>
      <c r="AW572">
        <v>0</v>
      </c>
      <c r="AX572">
        <v>36</v>
      </c>
      <c r="AY572">
        <v>0</v>
      </c>
      <c r="AZ572">
        <v>44</v>
      </c>
      <c r="BA572">
        <v>8</v>
      </c>
      <c r="BB572">
        <v>46509</v>
      </c>
      <c r="BC572">
        <v>5279</v>
      </c>
      <c r="BD572">
        <v>345</v>
      </c>
      <c r="BE572">
        <v>1217</v>
      </c>
      <c r="BF572">
        <v>10</v>
      </c>
      <c r="BG572">
        <v>0</v>
      </c>
      <c r="BH572">
        <v>0</v>
      </c>
      <c r="BI572">
        <v>0</v>
      </c>
      <c r="BJ572">
        <v>0</v>
      </c>
      <c r="BK572">
        <v>16</v>
      </c>
      <c r="BL572">
        <v>-0.02</v>
      </c>
      <c r="BM572">
        <v>0.03</v>
      </c>
      <c r="BN572" s="3">
        <f t="shared" si="64"/>
        <v>3.4442086913693912</v>
      </c>
      <c r="BO572" s="3" t="str">
        <f t="shared" si="65"/>
        <v xml:space="preserve"> </v>
      </c>
      <c r="BP572" s="43">
        <v>-0.8</v>
      </c>
      <c r="BQ572" s="43">
        <v>1.5</v>
      </c>
      <c r="BR572" s="43">
        <v>1.3</v>
      </c>
      <c r="BS572" s="44">
        <f t="shared" si="69"/>
        <v>29.458861585262227</v>
      </c>
      <c r="BT572" s="45">
        <v>16.665331287222418</v>
      </c>
      <c r="BU572" s="45">
        <v>-0.28155810858715752</v>
      </c>
      <c r="BV572" s="45">
        <v>-0.23465071139559496</v>
      </c>
      <c r="BW572" s="45">
        <v>0.7228639204546452</v>
      </c>
      <c r="BX572" s="45">
        <v>0</v>
      </c>
      <c r="BY572" s="44">
        <f t="shared" si="70"/>
        <v>16.87198638769431</v>
      </c>
      <c r="BZ572" s="45">
        <v>5.1410351197885964</v>
      </c>
      <c r="CA572" s="45">
        <v>3.5927957853283871E-2</v>
      </c>
      <c r="CB572" s="45">
        <v>4.822013962512897</v>
      </c>
      <c r="CC572" s="45">
        <v>2.5878981574131381</v>
      </c>
      <c r="CD572" s="44">
        <f t="shared" si="71"/>
        <v>12.586875197567915</v>
      </c>
      <c r="CE572" s="46">
        <v>775.15</v>
      </c>
      <c r="CF572" s="46">
        <v>87.983333333333334</v>
      </c>
      <c r="CG572" s="46">
        <v>5.75</v>
      </c>
      <c r="CH572" s="46">
        <v>868.88333333333333</v>
      </c>
      <c r="CI572" s="47">
        <v>1125000</v>
      </c>
      <c r="CJ572">
        <v>2755148</v>
      </c>
      <c r="CK572" s="2">
        <v>57.700001</v>
      </c>
      <c r="CL572">
        <v>0.9</v>
      </c>
      <c r="CM572" s="3">
        <v>1.35</v>
      </c>
      <c r="CN572" s="2">
        <f t="shared" si="66"/>
        <v>1.5999999999999996</v>
      </c>
      <c r="CO572" s="2">
        <f t="shared" si="67"/>
        <v>2.1957330000000002</v>
      </c>
      <c r="CP572" s="48">
        <v>65.651816999999994</v>
      </c>
      <c r="CQ572" s="2">
        <v>13.4655</v>
      </c>
      <c r="CR572" s="2">
        <v>16.063393000000001</v>
      </c>
      <c r="CS572" s="2">
        <v>29.528893</v>
      </c>
      <c r="CT572" s="2">
        <v>2.9512420000000001</v>
      </c>
      <c r="CU572" s="2">
        <v>1.8045329999999999</v>
      </c>
      <c r="CV572" s="2">
        <v>-1.0042000000000001E-2</v>
      </c>
      <c r="CW572" s="2">
        <v>4.7457330000000004</v>
      </c>
      <c r="CX572" t="s">
        <v>110</v>
      </c>
      <c r="CY572" s="2">
        <v>1.1000000000000001</v>
      </c>
      <c r="CZ572" s="49">
        <f t="shared" si="68"/>
        <v>2.0819109999999998</v>
      </c>
    </row>
    <row r="573" spans="1:104" x14ac:dyDescent="0.2">
      <c r="A573" s="31" t="s">
        <v>2675</v>
      </c>
      <c r="B573" t="s">
        <v>2676</v>
      </c>
      <c r="C573" t="s">
        <v>2677</v>
      </c>
      <c r="D573" t="s">
        <v>1862</v>
      </c>
      <c r="E573">
        <v>73</v>
      </c>
      <c r="F573">
        <v>190</v>
      </c>
      <c r="G573" t="s">
        <v>1741</v>
      </c>
      <c r="H573" t="s">
        <v>1742</v>
      </c>
      <c r="I573" t="s">
        <v>254</v>
      </c>
      <c r="J573" t="s">
        <v>725</v>
      </c>
      <c r="K573" t="s">
        <v>62</v>
      </c>
      <c r="L573" t="s">
        <v>711</v>
      </c>
      <c r="M573" t="s">
        <v>48</v>
      </c>
      <c r="N573">
        <v>61</v>
      </c>
      <c r="O573">
        <v>5</v>
      </c>
      <c r="P573">
        <v>5</v>
      </c>
      <c r="Q573">
        <v>10</v>
      </c>
      <c r="R573">
        <v>-12</v>
      </c>
      <c r="S573">
        <v>-8</v>
      </c>
      <c r="T573">
        <v>-9</v>
      </c>
      <c r="U573">
        <v>10</v>
      </c>
      <c r="V573">
        <v>63</v>
      </c>
      <c r="W573">
        <v>41</v>
      </c>
      <c r="X573">
        <v>30</v>
      </c>
      <c r="Y573">
        <v>24</v>
      </c>
      <c r="Z573">
        <v>9</v>
      </c>
      <c r="AA573">
        <v>13</v>
      </c>
      <c r="AB573">
        <v>4</v>
      </c>
      <c r="AC573">
        <v>14</v>
      </c>
      <c r="AD573">
        <v>0.5</v>
      </c>
      <c r="AE573">
        <v>4</v>
      </c>
      <c r="AF573">
        <v>0</v>
      </c>
      <c r="AG573">
        <v>1</v>
      </c>
      <c r="AH573">
        <v>5</v>
      </c>
      <c r="AI573">
        <v>0</v>
      </c>
      <c r="AJ573">
        <v>0</v>
      </c>
      <c r="AK573">
        <v>3</v>
      </c>
      <c r="AL573">
        <v>2</v>
      </c>
      <c r="AM573">
        <v>1</v>
      </c>
      <c r="AN573">
        <v>4</v>
      </c>
      <c r="AO573">
        <v>1</v>
      </c>
      <c r="AP573">
        <v>0</v>
      </c>
      <c r="AQ573">
        <v>1</v>
      </c>
      <c r="AR573">
        <v>4</v>
      </c>
      <c r="AS573">
        <v>1</v>
      </c>
      <c r="AT573">
        <v>1</v>
      </c>
      <c r="AU573">
        <v>4</v>
      </c>
      <c r="AV573">
        <v>0</v>
      </c>
      <c r="AW573">
        <v>0</v>
      </c>
      <c r="AX573">
        <v>16</v>
      </c>
      <c r="AY573">
        <v>0</v>
      </c>
      <c r="AZ573">
        <v>48</v>
      </c>
      <c r="BA573">
        <v>20</v>
      </c>
      <c r="BB573">
        <v>44567</v>
      </c>
      <c r="BC573">
        <v>9336</v>
      </c>
      <c r="BD573">
        <v>408</v>
      </c>
      <c r="BE573">
        <v>1225</v>
      </c>
      <c r="BF573">
        <v>5</v>
      </c>
      <c r="BG573">
        <v>0</v>
      </c>
      <c r="BH573">
        <v>0</v>
      </c>
      <c r="BI573">
        <v>0</v>
      </c>
      <c r="BJ573">
        <v>0</v>
      </c>
      <c r="BK573">
        <v>9</v>
      </c>
      <c r="BL573">
        <v>0.01</v>
      </c>
      <c r="BM573">
        <v>-0.36</v>
      </c>
      <c r="BN573" s="3">
        <f t="shared" si="64"/>
        <v>3.4164488082210989</v>
      </c>
      <c r="BO573" s="3" t="str">
        <f t="shared" si="65"/>
        <v xml:space="preserve"> </v>
      </c>
      <c r="BP573" s="43">
        <v>-19.8</v>
      </c>
      <c r="BQ573" s="43">
        <v>-2.4</v>
      </c>
      <c r="BR573" s="43">
        <v>-2</v>
      </c>
      <c r="BS573" s="44">
        <f t="shared" si="69"/>
        <v>10.435645823381503</v>
      </c>
      <c r="BT573" s="45">
        <v>-4.7849824010312556</v>
      </c>
      <c r="BU573" s="45">
        <v>-0.38547648820871638</v>
      </c>
      <c r="BV573" s="45">
        <v>-2.146497944550541</v>
      </c>
      <c r="BW573" s="45">
        <v>-3.6094897460433824E-2</v>
      </c>
      <c r="BX573" s="45">
        <v>0</v>
      </c>
      <c r="BY573" s="44">
        <f t="shared" si="70"/>
        <v>-7.3530517312509476</v>
      </c>
      <c r="BZ573" s="45">
        <v>5.2138277043253272</v>
      </c>
      <c r="CA573" s="45">
        <v>5.2519509936447634E-2</v>
      </c>
      <c r="CB573" s="45">
        <v>6.5436555996363612</v>
      </c>
      <c r="CC573" s="45">
        <v>5.9786947407343138</v>
      </c>
      <c r="CD573" s="44">
        <f t="shared" si="71"/>
        <v>17.788697554632449</v>
      </c>
      <c r="CE573" s="46">
        <v>742.7833333333333</v>
      </c>
      <c r="CF573" s="46">
        <v>155.6</v>
      </c>
      <c r="CG573" s="46">
        <v>6.8</v>
      </c>
      <c r="CH573" s="46">
        <v>905.18333333333328</v>
      </c>
      <c r="CI573" s="47">
        <v>2500000</v>
      </c>
      <c r="CJ573">
        <v>577244</v>
      </c>
      <c r="CK573" s="2">
        <v>50.5</v>
      </c>
      <c r="CL573">
        <v>2.5</v>
      </c>
      <c r="CM573" s="3">
        <v>2.5</v>
      </c>
      <c r="CN573" s="2">
        <f t="shared" si="66"/>
        <v>-10.4</v>
      </c>
      <c r="CO573" s="2">
        <f t="shared" si="67"/>
        <v>-5.1835360000000001</v>
      </c>
      <c r="CP573" s="48">
        <v>52.110908999999999</v>
      </c>
      <c r="CQ573" s="2">
        <v>6.6158450000000002</v>
      </c>
      <c r="CR573" s="2">
        <v>7.55741</v>
      </c>
      <c r="CS573" s="2">
        <v>14.173254999999999</v>
      </c>
      <c r="CT573" s="2">
        <v>-0.13776099999999999</v>
      </c>
      <c r="CU573" s="2">
        <v>0.954322</v>
      </c>
      <c r="CV573" s="2">
        <v>-9.7E-5</v>
      </c>
      <c r="CW573" s="2">
        <v>0.81646399999999997</v>
      </c>
      <c r="CX573" t="s">
        <v>62</v>
      </c>
      <c r="CY573" s="2">
        <v>2.5</v>
      </c>
      <c r="CZ573" s="49">
        <f t="shared" si="68"/>
        <v>0.77215466666666666</v>
      </c>
    </row>
    <row r="574" spans="1:104" x14ac:dyDescent="0.2">
      <c r="A574" s="31" t="s">
        <v>2678</v>
      </c>
      <c r="B574" t="s">
        <v>2679</v>
      </c>
      <c r="C574" t="s">
        <v>1936</v>
      </c>
      <c r="D574" t="s">
        <v>1681</v>
      </c>
      <c r="E574">
        <v>74</v>
      </c>
      <c r="F574">
        <v>206</v>
      </c>
      <c r="G574" t="s">
        <v>1663</v>
      </c>
      <c r="H574" t="s">
        <v>1664</v>
      </c>
      <c r="I574" t="s">
        <v>223</v>
      </c>
      <c r="J574" t="s">
        <v>356</v>
      </c>
      <c r="K574" t="s">
        <v>280</v>
      </c>
      <c r="L574" t="s">
        <v>280</v>
      </c>
      <c r="M574" t="s">
        <v>57</v>
      </c>
      <c r="N574">
        <v>60</v>
      </c>
      <c r="O574">
        <v>1</v>
      </c>
      <c r="P574">
        <v>9</v>
      </c>
      <c r="Q574">
        <v>10</v>
      </c>
      <c r="R574">
        <v>3</v>
      </c>
      <c r="S574">
        <v>8</v>
      </c>
      <c r="T574">
        <v>-6</v>
      </c>
      <c r="U574">
        <v>69</v>
      </c>
      <c r="V574">
        <v>38</v>
      </c>
      <c r="W574">
        <v>77</v>
      </c>
      <c r="X574">
        <v>44</v>
      </c>
      <c r="Y574">
        <v>25</v>
      </c>
      <c r="Z574">
        <v>26</v>
      </c>
      <c r="AA574">
        <v>19</v>
      </c>
      <c r="AB574">
        <v>0</v>
      </c>
      <c r="AC574">
        <v>0</v>
      </c>
      <c r="AD574">
        <v>0</v>
      </c>
      <c r="AE574">
        <v>1</v>
      </c>
      <c r="AF574">
        <v>0</v>
      </c>
      <c r="AG574">
        <v>0</v>
      </c>
      <c r="AH574">
        <v>9</v>
      </c>
      <c r="AI574">
        <v>0</v>
      </c>
      <c r="AJ574">
        <v>0</v>
      </c>
      <c r="AK574">
        <v>7</v>
      </c>
      <c r="AL574">
        <v>2</v>
      </c>
      <c r="AM574">
        <v>1</v>
      </c>
      <c r="AN574">
        <v>8</v>
      </c>
      <c r="AO574">
        <v>0</v>
      </c>
      <c r="AP574">
        <v>0</v>
      </c>
      <c r="AQ574">
        <v>0</v>
      </c>
      <c r="AR574">
        <v>1</v>
      </c>
      <c r="AS574">
        <v>0</v>
      </c>
      <c r="AT574">
        <v>0</v>
      </c>
      <c r="AU574">
        <v>1</v>
      </c>
      <c r="AV574">
        <v>0</v>
      </c>
      <c r="AW574">
        <v>0</v>
      </c>
      <c r="AX574">
        <v>37</v>
      </c>
      <c r="AY574">
        <v>0</v>
      </c>
      <c r="AZ574">
        <v>39</v>
      </c>
      <c r="BA574">
        <v>5</v>
      </c>
      <c r="BB574">
        <v>49645</v>
      </c>
      <c r="BC574">
        <v>3187</v>
      </c>
      <c r="BD574">
        <v>1146</v>
      </c>
      <c r="BE574">
        <v>1273</v>
      </c>
      <c r="BF574">
        <v>27</v>
      </c>
      <c r="BG574">
        <v>1</v>
      </c>
      <c r="BH574">
        <v>1</v>
      </c>
      <c r="BI574">
        <v>0</v>
      </c>
      <c r="BJ574">
        <v>0</v>
      </c>
      <c r="BK574">
        <v>8</v>
      </c>
      <c r="BL574">
        <v>-7.0000000000000007E-2</v>
      </c>
      <c r="BM574">
        <v>0.05</v>
      </c>
      <c r="BN574" s="3">
        <f t="shared" si="64"/>
        <v>3.4152571996664234</v>
      </c>
      <c r="BO574" s="3" t="str">
        <f t="shared" si="65"/>
        <v xml:space="preserve"> </v>
      </c>
      <c r="BP574" s="43">
        <v>1.1000000000000001</v>
      </c>
      <c r="BQ574" s="43">
        <v>-0.3</v>
      </c>
      <c r="BR574" s="43">
        <v>1.6</v>
      </c>
      <c r="BS574" s="44">
        <f t="shared" si="69"/>
        <v>18.529764023470662</v>
      </c>
      <c r="BT574" s="45">
        <v>4.4012418320284272</v>
      </c>
      <c r="BU574" s="45">
        <v>-0.88831793067025566</v>
      </c>
      <c r="BV574" s="45">
        <v>1.5839705239467941</v>
      </c>
      <c r="BW574" s="45">
        <v>-0.1903868943565091</v>
      </c>
      <c r="BX574" s="45">
        <v>0</v>
      </c>
      <c r="BY574" s="44">
        <f t="shared" si="70"/>
        <v>4.9065075309484563</v>
      </c>
      <c r="BZ574" s="45">
        <v>19.864352658445572</v>
      </c>
      <c r="CA574" s="45">
        <v>-0.73873468344056004</v>
      </c>
      <c r="CB574" s="45">
        <v>3.896795319836603</v>
      </c>
      <c r="CC574" s="45">
        <v>-9.3991568023194088</v>
      </c>
      <c r="CD574" s="44">
        <f t="shared" si="71"/>
        <v>13.623256492522207</v>
      </c>
      <c r="CE574" s="46">
        <v>827.41666666666663</v>
      </c>
      <c r="CF574" s="46">
        <v>53.116666666666667</v>
      </c>
      <c r="CG574" s="46">
        <v>19.100000000000001</v>
      </c>
      <c r="CH574" s="46">
        <v>899.63333333333333</v>
      </c>
      <c r="CI574" s="47">
        <v>500000</v>
      </c>
      <c r="CJ574">
        <v>1443131</v>
      </c>
      <c r="CK574" s="2">
        <v>56.700001</v>
      </c>
      <c r="CL574">
        <v>0.5</v>
      </c>
      <c r="CM574" s="2">
        <v>0.7</v>
      </c>
      <c r="CN574" s="2">
        <f t="shared" si="66"/>
        <v>1.3</v>
      </c>
      <c r="CO574" s="2">
        <f t="shared" si="67"/>
        <v>1.7731209999999999</v>
      </c>
      <c r="CP574" s="48">
        <v>55.230632999999997</v>
      </c>
      <c r="CQ574" s="2">
        <v>1.9446159999999999</v>
      </c>
      <c r="CR574" s="2">
        <v>9.1864349999999995</v>
      </c>
      <c r="CS574" s="2">
        <v>11.131050999999999</v>
      </c>
      <c r="CT574" s="2">
        <v>0.207644</v>
      </c>
      <c r="CU574" s="2">
        <v>2.1647780000000001</v>
      </c>
      <c r="CV574" s="2">
        <v>6.9899999999999997E-4</v>
      </c>
      <c r="CW574" s="2">
        <v>2.3731209999999998</v>
      </c>
      <c r="CX574" t="s">
        <v>280</v>
      </c>
      <c r="CY574" s="2">
        <v>0.7</v>
      </c>
      <c r="CZ574" s="49">
        <f t="shared" si="68"/>
        <v>1.2910403333333331</v>
      </c>
    </row>
    <row r="575" spans="1:104" x14ac:dyDescent="0.2">
      <c r="A575" s="31" t="s">
        <v>2305</v>
      </c>
      <c r="B575" t="s">
        <v>2680</v>
      </c>
      <c r="C575" t="s">
        <v>1692</v>
      </c>
      <c r="D575" t="s">
        <v>1681</v>
      </c>
      <c r="E575">
        <v>75</v>
      </c>
      <c r="F575">
        <v>183</v>
      </c>
      <c r="G575" t="s">
        <v>1663</v>
      </c>
      <c r="H575" t="s">
        <v>1664</v>
      </c>
      <c r="I575" t="s">
        <v>66</v>
      </c>
      <c r="J575" t="s">
        <v>875</v>
      </c>
      <c r="K575" t="s">
        <v>85</v>
      </c>
      <c r="L575" t="s">
        <v>85</v>
      </c>
      <c r="M575" t="s">
        <v>57</v>
      </c>
      <c r="N575">
        <v>31</v>
      </c>
      <c r="O575">
        <v>0</v>
      </c>
      <c r="P575">
        <v>4</v>
      </c>
      <c r="Q575">
        <v>4</v>
      </c>
      <c r="R575">
        <v>3</v>
      </c>
      <c r="S575">
        <v>8</v>
      </c>
      <c r="T575">
        <v>-3</v>
      </c>
      <c r="U575">
        <v>10</v>
      </c>
      <c r="V575">
        <v>9</v>
      </c>
      <c r="W575">
        <v>33</v>
      </c>
      <c r="X575">
        <v>39</v>
      </c>
      <c r="Y575">
        <v>6</v>
      </c>
      <c r="Z575">
        <v>25</v>
      </c>
      <c r="AA575">
        <v>16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4</v>
      </c>
      <c r="AI575">
        <v>0</v>
      </c>
      <c r="AJ575">
        <v>0</v>
      </c>
      <c r="AK575">
        <v>3</v>
      </c>
      <c r="AL575">
        <v>1</v>
      </c>
      <c r="AM575">
        <v>1</v>
      </c>
      <c r="AN575">
        <v>3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26</v>
      </c>
      <c r="AY575">
        <v>0</v>
      </c>
      <c r="AZ575">
        <v>33</v>
      </c>
      <c r="BA575">
        <v>10</v>
      </c>
      <c r="BB575">
        <v>28773</v>
      </c>
      <c r="BC575">
        <v>4865</v>
      </c>
      <c r="BD575">
        <v>226</v>
      </c>
      <c r="BE575">
        <v>730</v>
      </c>
      <c r="BF575">
        <v>5</v>
      </c>
      <c r="BG575">
        <v>0</v>
      </c>
      <c r="BH575">
        <v>0</v>
      </c>
      <c r="BI575">
        <v>0</v>
      </c>
      <c r="BJ575">
        <v>0</v>
      </c>
      <c r="BK575">
        <v>4</v>
      </c>
      <c r="BL575">
        <v>7.0000000000000007E-2</v>
      </c>
      <c r="BM575">
        <v>0.25</v>
      </c>
      <c r="BN575" s="3">
        <f t="shared" si="64"/>
        <v>3.8822110013852269</v>
      </c>
      <c r="BO575" s="3" t="str">
        <f t="shared" si="65"/>
        <v xml:space="preserve"> </v>
      </c>
      <c r="BP575" s="43">
        <v>-0.7</v>
      </c>
      <c r="BQ575" s="43">
        <v>-1</v>
      </c>
      <c r="BR575" s="43">
        <v>0.5</v>
      </c>
      <c r="BS575" s="44">
        <f t="shared" si="69"/>
        <v>12.982830808278415</v>
      </c>
      <c r="BT575" s="45">
        <v>1.2503111796213788</v>
      </c>
      <c r="BU575" s="45">
        <v>-0.16883846377212711</v>
      </c>
      <c r="BV575" s="45">
        <v>0.69013494231635841</v>
      </c>
      <c r="BW575" s="45">
        <v>0.13035597152994258</v>
      </c>
      <c r="BX575" s="45">
        <v>0</v>
      </c>
      <c r="BY575" s="44">
        <f t="shared" si="70"/>
        <v>1.9019636296955524</v>
      </c>
      <c r="BZ575" s="45">
        <v>5.6793967378581778</v>
      </c>
      <c r="CA575" s="45">
        <v>8.5301909402028364E-2</v>
      </c>
      <c r="CB575" s="45">
        <v>2.7999061307079769</v>
      </c>
      <c r="CC575" s="45">
        <v>2.5162624006146781</v>
      </c>
      <c r="CD575" s="44">
        <f t="shared" si="71"/>
        <v>11.080867178582862</v>
      </c>
      <c r="CE575" s="46">
        <v>479.54999999999995</v>
      </c>
      <c r="CF575" s="46">
        <v>81.083333333333329</v>
      </c>
      <c r="CG575" s="46">
        <v>3.7666666666666666</v>
      </c>
      <c r="CH575" s="46">
        <v>564.4</v>
      </c>
      <c r="CI575" s="47">
        <v>855000</v>
      </c>
      <c r="CJ575">
        <v>1532843</v>
      </c>
      <c r="CK575" s="2">
        <v>82.400002000000001</v>
      </c>
      <c r="CL575">
        <v>0.85</v>
      </c>
      <c r="CM575" s="3">
        <v>0.76500000000000001</v>
      </c>
      <c r="CN575" s="2">
        <f t="shared" si="66"/>
        <v>-1.5499999999999998</v>
      </c>
      <c r="CO575" s="2">
        <f t="shared" si="67"/>
        <v>1.5660999999999925E-2</v>
      </c>
      <c r="CP575" s="48">
        <v>42.408805999999998</v>
      </c>
      <c r="CQ575" s="2">
        <v>1.4451149999999999</v>
      </c>
      <c r="CR575" s="2">
        <v>6.3272089999999999</v>
      </c>
      <c r="CS575" s="2">
        <v>7.7723230000000001</v>
      </c>
      <c r="CT575" s="2">
        <v>-0.59434200000000004</v>
      </c>
      <c r="CU575" s="2">
        <v>1.4045300000000001</v>
      </c>
      <c r="CV575" s="2">
        <v>4.73E-4</v>
      </c>
      <c r="CW575" s="2">
        <v>0.81066099999999996</v>
      </c>
      <c r="CX575" t="s">
        <v>85</v>
      </c>
      <c r="CY575" s="2">
        <v>0.9</v>
      </c>
      <c r="CZ575" s="49">
        <f t="shared" si="68"/>
        <v>0.77022033333333328</v>
      </c>
    </row>
    <row r="576" spans="1:104" x14ac:dyDescent="0.2">
      <c r="A576" s="31" t="s">
        <v>2681</v>
      </c>
      <c r="B576" t="s">
        <v>1673</v>
      </c>
      <c r="C576" t="s">
        <v>1674</v>
      </c>
      <c r="D576" t="s">
        <v>1662</v>
      </c>
      <c r="E576">
        <v>71</v>
      </c>
      <c r="F576">
        <v>190</v>
      </c>
      <c r="G576" t="s">
        <v>1663</v>
      </c>
      <c r="I576" t="s">
        <v>118</v>
      </c>
      <c r="J576" t="s">
        <v>726</v>
      </c>
      <c r="K576" t="s">
        <v>62</v>
      </c>
      <c r="L576" t="s">
        <v>711</v>
      </c>
      <c r="M576" t="s">
        <v>48</v>
      </c>
      <c r="N576">
        <v>82</v>
      </c>
      <c r="O576">
        <v>45</v>
      </c>
      <c r="P576">
        <v>49</v>
      </c>
      <c r="Q576">
        <v>94</v>
      </c>
      <c r="R576">
        <v>30</v>
      </c>
      <c r="S576">
        <v>25</v>
      </c>
      <c r="T576">
        <v>9</v>
      </c>
      <c r="U576">
        <v>24</v>
      </c>
      <c r="V576">
        <v>364</v>
      </c>
      <c r="W576">
        <v>65</v>
      </c>
      <c r="X576">
        <v>17</v>
      </c>
      <c r="Y576">
        <v>112</v>
      </c>
      <c r="Z576">
        <v>17</v>
      </c>
      <c r="AA576">
        <v>34</v>
      </c>
      <c r="AB576">
        <v>54</v>
      </c>
      <c r="AC576">
        <v>67</v>
      </c>
      <c r="AD576">
        <v>2.6</v>
      </c>
      <c r="AE576">
        <v>31</v>
      </c>
      <c r="AF576">
        <v>14</v>
      </c>
      <c r="AG576">
        <v>0</v>
      </c>
      <c r="AH576">
        <v>30</v>
      </c>
      <c r="AI576">
        <v>3</v>
      </c>
      <c r="AJ576">
        <v>16</v>
      </c>
      <c r="AK576">
        <v>36</v>
      </c>
      <c r="AL576">
        <v>13</v>
      </c>
      <c r="AM576">
        <v>20</v>
      </c>
      <c r="AN576">
        <v>29</v>
      </c>
      <c r="AO576">
        <v>3</v>
      </c>
      <c r="AP576">
        <v>3</v>
      </c>
      <c r="AQ576">
        <v>8</v>
      </c>
      <c r="AR576">
        <v>22</v>
      </c>
      <c r="AS576">
        <v>23</v>
      </c>
      <c r="AT576">
        <v>13</v>
      </c>
      <c r="AU576">
        <v>32</v>
      </c>
      <c r="AV576">
        <v>2</v>
      </c>
      <c r="AW576">
        <v>0</v>
      </c>
      <c r="AX576">
        <v>114</v>
      </c>
      <c r="AY576">
        <v>41</v>
      </c>
      <c r="AZ576">
        <v>44</v>
      </c>
      <c r="BA576">
        <v>1</v>
      </c>
      <c r="BB576">
        <v>72396</v>
      </c>
      <c r="BC576">
        <v>1750</v>
      </c>
      <c r="BD576">
        <v>18140</v>
      </c>
      <c r="BE576">
        <v>1767</v>
      </c>
      <c r="BF576">
        <v>12</v>
      </c>
      <c r="BG576">
        <v>0</v>
      </c>
      <c r="BH576">
        <v>0</v>
      </c>
      <c r="BI576">
        <v>0</v>
      </c>
      <c r="BJ576">
        <v>0</v>
      </c>
      <c r="BK576">
        <v>28</v>
      </c>
      <c r="BL576">
        <v>0.03</v>
      </c>
      <c r="BM576">
        <v>0.49</v>
      </c>
      <c r="BN576" s="3">
        <f t="shared" si="64"/>
        <v>2.2174952049442354</v>
      </c>
      <c r="BO576" s="3">
        <f t="shared" si="65"/>
        <v>4.754145474422101</v>
      </c>
      <c r="BP576" s="43">
        <v>22.7</v>
      </c>
      <c r="BQ576" s="43">
        <v>17.600000000000001</v>
      </c>
      <c r="BR576" s="43">
        <v>6.6</v>
      </c>
      <c r="BS576" s="44">
        <f t="shared" si="69"/>
        <v>119.23684054999207</v>
      </c>
      <c r="BT576" s="45">
        <v>60.368140616121067</v>
      </c>
      <c r="BU576" s="45">
        <v>20.964644947128818</v>
      </c>
      <c r="BV576" s="45">
        <v>2.7208884266194477</v>
      </c>
      <c r="BW576" s="45">
        <v>2.7031372825321633</v>
      </c>
      <c r="BX576" s="45">
        <v>10.836114651020299</v>
      </c>
      <c r="BY576" s="44">
        <f t="shared" si="70"/>
        <v>97.592925923421802</v>
      </c>
      <c r="BZ576" s="45">
        <v>9.5192828755005419</v>
      </c>
      <c r="CA576" s="45">
        <v>1.7196520712394019</v>
      </c>
      <c r="CB576" s="45">
        <v>2.7115336734336593</v>
      </c>
      <c r="CC576" s="45">
        <v>7.6934460063966661</v>
      </c>
      <c r="CD576" s="44">
        <f t="shared" si="71"/>
        <v>21.643914626570268</v>
      </c>
      <c r="CE576" s="46">
        <v>1206.5999999999999</v>
      </c>
      <c r="CF576" s="46">
        <v>29.166666666666671</v>
      </c>
      <c r="CG576" s="46">
        <v>302.33333333333331</v>
      </c>
      <c r="CH576" s="46">
        <v>1538.1</v>
      </c>
      <c r="CI576" s="47">
        <v>3125000</v>
      </c>
      <c r="CJ576">
        <v>7542388</v>
      </c>
      <c r="CK576" s="2">
        <v>83</v>
      </c>
      <c r="CL576">
        <v>2.5</v>
      </c>
      <c r="CM576" s="3">
        <v>3</v>
      </c>
      <c r="CN576" s="2">
        <f t="shared" si="66"/>
        <v>18.200000000000003</v>
      </c>
      <c r="CO576" s="2">
        <f t="shared" si="67"/>
        <v>10.658998</v>
      </c>
      <c r="CP576" s="48">
        <v>82</v>
      </c>
      <c r="CQ576" s="2">
        <v>37.666103</v>
      </c>
      <c r="CR576" s="2">
        <v>46.780602000000002</v>
      </c>
      <c r="CS576" s="2">
        <v>84.446704999999994</v>
      </c>
      <c r="CT576" s="2">
        <v>13.809202000000001</v>
      </c>
      <c r="CU576" s="2">
        <v>4.2389939999999999</v>
      </c>
      <c r="CV576" s="2">
        <v>0.110802</v>
      </c>
      <c r="CW576" s="2">
        <v>18.158998</v>
      </c>
      <c r="CX576" t="s">
        <v>62</v>
      </c>
      <c r="CY576" s="2">
        <v>3.1</v>
      </c>
      <c r="CZ576" s="49">
        <f t="shared" si="68"/>
        <v>6.5529993333333332</v>
      </c>
    </row>
    <row r="577" spans="1:104" x14ac:dyDescent="0.2">
      <c r="A577" s="31" t="s">
        <v>2682</v>
      </c>
      <c r="B577" t="s">
        <v>2683</v>
      </c>
      <c r="D577" t="s">
        <v>2684</v>
      </c>
      <c r="E577">
        <v>71</v>
      </c>
      <c r="F577">
        <v>190</v>
      </c>
      <c r="G577" t="s">
        <v>1668</v>
      </c>
      <c r="I577" t="s">
        <v>402</v>
      </c>
      <c r="J577" t="s">
        <v>786</v>
      </c>
      <c r="K577" t="s">
        <v>342</v>
      </c>
      <c r="L577" t="s">
        <v>342</v>
      </c>
      <c r="M577" t="s">
        <v>44</v>
      </c>
      <c r="N577">
        <v>71</v>
      </c>
      <c r="O577">
        <v>14</v>
      </c>
      <c r="P577">
        <v>17</v>
      </c>
      <c r="Q577">
        <v>31</v>
      </c>
      <c r="R577">
        <v>-13</v>
      </c>
      <c r="S577">
        <v>-2</v>
      </c>
      <c r="T577">
        <v>-9</v>
      </c>
      <c r="U577">
        <v>34</v>
      </c>
      <c r="V577">
        <v>138</v>
      </c>
      <c r="W577">
        <v>31</v>
      </c>
      <c r="X577">
        <v>49</v>
      </c>
      <c r="Y577">
        <v>47</v>
      </c>
      <c r="Z577">
        <v>29</v>
      </c>
      <c r="AA577">
        <v>53</v>
      </c>
      <c r="AB577">
        <v>396</v>
      </c>
      <c r="AC577">
        <v>413</v>
      </c>
      <c r="AD577">
        <v>19.5</v>
      </c>
      <c r="AE577">
        <v>8</v>
      </c>
      <c r="AF577">
        <v>4</v>
      </c>
      <c r="AG577">
        <v>2</v>
      </c>
      <c r="AH577">
        <v>12</v>
      </c>
      <c r="AI577">
        <v>2</v>
      </c>
      <c r="AJ577">
        <v>3</v>
      </c>
      <c r="AK577">
        <v>10</v>
      </c>
      <c r="AL577">
        <v>7</v>
      </c>
      <c r="AM577">
        <v>5</v>
      </c>
      <c r="AN577">
        <v>12</v>
      </c>
      <c r="AO577">
        <v>4</v>
      </c>
      <c r="AP577">
        <v>0</v>
      </c>
      <c r="AQ577">
        <v>1</v>
      </c>
      <c r="AR577">
        <v>3</v>
      </c>
      <c r="AS577">
        <v>11</v>
      </c>
      <c r="AT577">
        <v>1</v>
      </c>
      <c r="AU577">
        <v>13</v>
      </c>
      <c r="AV577">
        <v>0</v>
      </c>
      <c r="AW577">
        <v>0</v>
      </c>
      <c r="AX577">
        <v>49</v>
      </c>
      <c r="AY577">
        <v>12</v>
      </c>
      <c r="AZ577">
        <v>81</v>
      </c>
      <c r="BA577">
        <v>31</v>
      </c>
      <c r="BB577">
        <v>54058</v>
      </c>
      <c r="BC577">
        <v>12128</v>
      </c>
      <c r="BD577">
        <v>6957</v>
      </c>
      <c r="BE577">
        <v>1702</v>
      </c>
      <c r="BF577">
        <v>16</v>
      </c>
      <c r="BG577">
        <v>0</v>
      </c>
      <c r="BH577">
        <v>0</v>
      </c>
      <c r="BI577">
        <v>0</v>
      </c>
      <c r="BJ577">
        <v>0</v>
      </c>
      <c r="BK577">
        <v>20</v>
      </c>
      <c r="BL577">
        <v>0.02</v>
      </c>
      <c r="BM577">
        <v>-0.04</v>
      </c>
      <c r="BN577" s="3">
        <f t="shared" si="64"/>
        <v>4.6746584900357684</v>
      </c>
      <c r="BO577" s="3">
        <f t="shared" si="65"/>
        <v>3.4262351629702317</v>
      </c>
      <c r="BP577" s="43">
        <v>-4.9000000000000004</v>
      </c>
      <c r="BQ577" s="43">
        <v>0.5</v>
      </c>
      <c r="BR577" s="43">
        <v>1.5</v>
      </c>
      <c r="BS577" s="44">
        <f t="shared" si="69"/>
        <v>29.401226601353208</v>
      </c>
      <c r="BT577" s="45">
        <v>5.4730900058200245</v>
      </c>
      <c r="BU577" s="45">
        <v>3.5597502084338619</v>
      </c>
      <c r="BV577" s="45">
        <v>0.52621402446115473</v>
      </c>
      <c r="BW577" s="45">
        <v>5.3485503148112743</v>
      </c>
      <c r="BX577" s="45">
        <v>4.3232233459518064</v>
      </c>
      <c r="BY577" s="44">
        <f t="shared" si="70"/>
        <v>19.230827899478122</v>
      </c>
      <c r="BZ577" s="45">
        <v>3.7684382952648456</v>
      </c>
      <c r="CA577" s="45">
        <v>0.84102709967147671</v>
      </c>
      <c r="CB577" s="45">
        <v>4.2547703708042226</v>
      </c>
      <c r="CC577" s="45">
        <v>1.3061629361345435</v>
      </c>
      <c r="CD577" s="44">
        <f t="shared" si="71"/>
        <v>10.170398701875088</v>
      </c>
      <c r="CE577" s="46">
        <v>902.33333333333326</v>
      </c>
      <c r="CF577" s="46">
        <v>200.76666666666671</v>
      </c>
      <c r="CG577" s="46">
        <v>115.94999999999999</v>
      </c>
      <c r="CH577" s="46">
        <v>1219.05</v>
      </c>
      <c r="CI577" s="47">
        <v>750000</v>
      </c>
      <c r="CJ577">
        <v>1237261</v>
      </c>
      <c r="CK577" s="2">
        <v>39.700001</v>
      </c>
      <c r="CL577">
        <v>0.7</v>
      </c>
      <c r="CM577" s="3">
        <v>0.8</v>
      </c>
      <c r="CN577" s="2">
        <f t="shared" si="66"/>
        <v>1.4000000000000001</v>
      </c>
      <c r="CO577" s="2">
        <f t="shared" si="67"/>
        <v>2.2577780000000001</v>
      </c>
      <c r="CP577" s="48">
        <v>65.739806999999999</v>
      </c>
      <c r="CQ577" s="2">
        <v>11.380575</v>
      </c>
      <c r="CR577" s="2">
        <v>16.243383000000001</v>
      </c>
      <c r="CS577" s="2">
        <v>27.623958999999999</v>
      </c>
      <c r="CT577" s="2">
        <v>1.4038409999999999</v>
      </c>
      <c r="CU577" s="2">
        <v>1.7429049999999999</v>
      </c>
      <c r="CV577" s="2">
        <v>1.1032E-2</v>
      </c>
      <c r="CW577" s="2">
        <v>3.157778</v>
      </c>
      <c r="CX577" t="s">
        <v>342</v>
      </c>
      <c r="CY577" s="2">
        <v>0.8</v>
      </c>
      <c r="CZ577" s="49">
        <f t="shared" si="68"/>
        <v>1.5525926666666667</v>
      </c>
    </row>
    <row r="578" spans="1:104" x14ac:dyDescent="0.2">
      <c r="A578" s="31" t="s">
        <v>2685</v>
      </c>
      <c r="B578" t="s">
        <v>2588</v>
      </c>
      <c r="C578" t="s">
        <v>1674</v>
      </c>
      <c r="D578" t="s">
        <v>1662</v>
      </c>
      <c r="E578">
        <v>71</v>
      </c>
      <c r="F578">
        <v>199</v>
      </c>
      <c r="G578" t="s">
        <v>1668</v>
      </c>
      <c r="I578" t="s">
        <v>142</v>
      </c>
      <c r="J578" t="s">
        <v>1048</v>
      </c>
      <c r="K578" t="s">
        <v>163</v>
      </c>
      <c r="L578" t="s">
        <v>163</v>
      </c>
      <c r="M578" t="s">
        <v>44</v>
      </c>
      <c r="N578">
        <v>44</v>
      </c>
      <c r="O578">
        <v>8</v>
      </c>
      <c r="P578">
        <v>5</v>
      </c>
      <c r="Q578">
        <v>13</v>
      </c>
      <c r="R578">
        <v>-3</v>
      </c>
      <c r="S578">
        <v>-2</v>
      </c>
      <c r="T578">
        <v>-2</v>
      </c>
      <c r="U578">
        <v>18</v>
      </c>
      <c r="V578">
        <v>46</v>
      </c>
      <c r="W578">
        <v>30</v>
      </c>
      <c r="X578">
        <v>21</v>
      </c>
      <c r="Y578">
        <v>32</v>
      </c>
      <c r="Z578">
        <v>10</v>
      </c>
      <c r="AA578">
        <v>9</v>
      </c>
      <c r="AB578">
        <v>1</v>
      </c>
      <c r="AC578">
        <v>4</v>
      </c>
      <c r="AD578">
        <v>0.2</v>
      </c>
      <c r="AE578">
        <v>4</v>
      </c>
      <c r="AF578">
        <v>4</v>
      </c>
      <c r="AG578">
        <v>0</v>
      </c>
      <c r="AH578">
        <v>4</v>
      </c>
      <c r="AI578">
        <v>0</v>
      </c>
      <c r="AJ578">
        <v>1</v>
      </c>
      <c r="AK578">
        <v>2</v>
      </c>
      <c r="AL578">
        <v>3</v>
      </c>
      <c r="AM578">
        <v>2</v>
      </c>
      <c r="AN578">
        <v>3</v>
      </c>
      <c r="AO578">
        <v>0</v>
      </c>
      <c r="AP578">
        <v>0</v>
      </c>
      <c r="AQ578">
        <v>3</v>
      </c>
      <c r="AR578">
        <v>3</v>
      </c>
      <c r="AS578">
        <v>5</v>
      </c>
      <c r="AT578">
        <v>4</v>
      </c>
      <c r="AU578">
        <v>4</v>
      </c>
      <c r="AV578">
        <v>0</v>
      </c>
      <c r="AW578">
        <v>0</v>
      </c>
      <c r="AX578">
        <v>21</v>
      </c>
      <c r="AY578">
        <v>9</v>
      </c>
      <c r="AZ578">
        <v>15</v>
      </c>
      <c r="BA578">
        <v>0</v>
      </c>
      <c r="BB578">
        <v>24754</v>
      </c>
      <c r="BC578">
        <v>2</v>
      </c>
      <c r="BD578">
        <v>4999</v>
      </c>
      <c r="BE578">
        <v>646</v>
      </c>
      <c r="BF578">
        <v>9</v>
      </c>
      <c r="BG578">
        <v>0</v>
      </c>
      <c r="BH578">
        <v>0</v>
      </c>
      <c r="BI578">
        <v>0</v>
      </c>
      <c r="BJ578">
        <v>0</v>
      </c>
      <c r="BK578">
        <v>4</v>
      </c>
      <c r="BL578">
        <v>-0.03</v>
      </c>
      <c r="BM578">
        <v>-0.15</v>
      </c>
      <c r="BN578" s="3" t="str">
        <f t="shared" si="64"/>
        <v xml:space="preserve"> </v>
      </c>
      <c r="BO578" s="3">
        <f t="shared" si="65"/>
        <v>2.7854731162763215</v>
      </c>
      <c r="BP578" s="43">
        <v>-1.4</v>
      </c>
      <c r="BQ578" s="43">
        <v>0.3</v>
      </c>
      <c r="BR578" s="43">
        <v>0.5</v>
      </c>
      <c r="BS578" s="44">
        <f t="shared" si="69"/>
        <v>9.1234570486463511</v>
      </c>
      <c r="BT578" s="45">
        <v>2.4925477744065243</v>
      </c>
      <c r="BU578" s="45">
        <v>4.0126019469188883</v>
      </c>
      <c r="BV578" s="45">
        <v>-1.9525356779898204</v>
      </c>
      <c r="BW578" s="45">
        <v>-4.3047457308891695E-4</v>
      </c>
      <c r="BX578" s="45">
        <v>-0.7251653257185583</v>
      </c>
      <c r="BY578" s="44">
        <f t="shared" si="70"/>
        <v>3.8270182430439457</v>
      </c>
      <c r="BZ578" s="45">
        <v>5.260263980392951</v>
      </c>
      <c r="CA578" s="45">
        <v>0.59055704266190712</v>
      </c>
      <c r="CB578" s="45">
        <v>4.4603165878521747E-3</v>
      </c>
      <c r="CC578" s="45">
        <v>-0.55884253404030437</v>
      </c>
      <c r="CD578" s="44">
        <f t="shared" si="71"/>
        <v>5.2964388056024054</v>
      </c>
      <c r="CE578" s="46">
        <v>412.56666666666661</v>
      </c>
      <c r="CF578" s="46">
        <v>3.3333333333333333E-2</v>
      </c>
      <c r="CG578" s="46">
        <v>83.316666666666663</v>
      </c>
      <c r="CH578" s="46">
        <v>495.91666666666663</v>
      </c>
      <c r="CI578" s="47">
        <v>500000</v>
      </c>
      <c r="CJ578">
        <v>1323651</v>
      </c>
      <c r="CK578" s="2">
        <v>43.900002000000001</v>
      </c>
      <c r="CL578">
        <v>0.5</v>
      </c>
      <c r="CM578" s="3">
        <v>0.92777799999999999</v>
      </c>
      <c r="CN578" s="2">
        <f t="shared" si="66"/>
        <v>0.8</v>
      </c>
      <c r="CO578" s="2">
        <f t="shared" si="67"/>
        <v>1.1740970000000002</v>
      </c>
      <c r="CP578" s="48">
        <v>51.530354000000003</v>
      </c>
      <c r="CQ578" s="2">
        <v>9.7554979999999993</v>
      </c>
      <c r="CR578" s="2">
        <v>10.059117000000001</v>
      </c>
      <c r="CS578" s="2">
        <v>19.814615</v>
      </c>
      <c r="CT578" s="2">
        <v>1.3261890000000001</v>
      </c>
      <c r="CU578" s="2">
        <v>1.1456949999999999</v>
      </c>
      <c r="CV578" s="2">
        <v>-1.4453000000000001E-2</v>
      </c>
      <c r="CW578" s="2">
        <v>2.4574310000000001</v>
      </c>
      <c r="CY578" s="2"/>
      <c r="CZ578" s="49">
        <f t="shared" si="68"/>
        <v>1.3191436666666667</v>
      </c>
    </row>
    <row r="579" spans="1:104" x14ac:dyDescent="0.2">
      <c r="A579" s="31" t="s">
        <v>2686</v>
      </c>
      <c r="B579" t="s">
        <v>2687</v>
      </c>
      <c r="C579" t="s">
        <v>2162</v>
      </c>
      <c r="D579" t="s">
        <v>1662</v>
      </c>
      <c r="E579">
        <v>77</v>
      </c>
      <c r="F579">
        <v>231</v>
      </c>
      <c r="G579" t="s">
        <v>1668</v>
      </c>
      <c r="I579" t="s">
        <v>95</v>
      </c>
      <c r="J579" t="s">
        <v>96</v>
      </c>
      <c r="K579" t="s">
        <v>45</v>
      </c>
      <c r="L579" t="s">
        <v>45</v>
      </c>
      <c r="M579" t="s">
        <v>44</v>
      </c>
      <c r="N579">
        <v>74</v>
      </c>
      <c r="O579">
        <v>5</v>
      </c>
      <c r="P579">
        <v>5</v>
      </c>
      <c r="Q579">
        <v>10</v>
      </c>
      <c r="R579">
        <v>8</v>
      </c>
      <c r="S579">
        <v>3</v>
      </c>
      <c r="T579">
        <v>5</v>
      </c>
      <c r="U579">
        <v>135</v>
      </c>
      <c r="V579">
        <v>47</v>
      </c>
      <c r="W579">
        <v>89</v>
      </c>
      <c r="X579">
        <v>14</v>
      </c>
      <c r="Y579">
        <v>14</v>
      </c>
      <c r="Z579">
        <v>13</v>
      </c>
      <c r="AA579">
        <v>6</v>
      </c>
      <c r="AB579">
        <v>0</v>
      </c>
      <c r="AC579">
        <v>3</v>
      </c>
      <c r="AD579">
        <v>0</v>
      </c>
      <c r="AE579">
        <v>5</v>
      </c>
      <c r="AF579">
        <v>0</v>
      </c>
      <c r="AG579">
        <v>0</v>
      </c>
      <c r="AH579">
        <v>5</v>
      </c>
      <c r="AI579">
        <v>0</v>
      </c>
      <c r="AJ579">
        <v>0</v>
      </c>
      <c r="AK579">
        <v>4</v>
      </c>
      <c r="AL579">
        <v>1</v>
      </c>
      <c r="AM579">
        <v>0</v>
      </c>
      <c r="AN579">
        <v>5</v>
      </c>
      <c r="AO579">
        <v>0</v>
      </c>
      <c r="AP579">
        <v>0</v>
      </c>
      <c r="AQ579">
        <v>0</v>
      </c>
      <c r="AR579">
        <v>3</v>
      </c>
      <c r="AS579">
        <v>2</v>
      </c>
      <c r="AT579">
        <v>2</v>
      </c>
      <c r="AU579">
        <v>3</v>
      </c>
      <c r="AV579">
        <v>0</v>
      </c>
      <c r="AW579">
        <v>0</v>
      </c>
      <c r="AX579">
        <v>19</v>
      </c>
      <c r="AY579">
        <v>0</v>
      </c>
      <c r="AZ579">
        <v>11</v>
      </c>
      <c r="BA579">
        <v>0</v>
      </c>
      <c r="BB579">
        <v>27572</v>
      </c>
      <c r="BC579">
        <v>7</v>
      </c>
      <c r="BD579">
        <v>208</v>
      </c>
      <c r="BE579">
        <v>638</v>
      </c>
      <c r="BF579">
        <v>10</v>
      </c>
      <c r="BG579">
        <v>23</v>
      </c>
      <c r="BH579">
        <v>0</v>
      </c>
      <c r="BI579">
        <v>0</v>
      </c>
      <c r="BJ579">
        <v>0</v>
      </c>
      <c r="BK579">
        <v>7</v>
      </c>
      <c r="BL579">
        <v>-0.16</v>
      </c>
      <c r="BM579">
        <v>-0.02</v>
      </c>
      <c r="BN579" s="3" t="str">
        <f t="shared" ref="BN579:BN642" si="72">IF(AND(BB579&gt;3600,BC579&gt;1200),(4*(AZ579-BA579+0.2*BF579)/BB579*3600+BA579/BC579*3600)/5," ")</f>
        <v xml:space="preserve"> </v>
      </c>
      <c r="BO579" s="3" t="str">
        <f t="shared" ref="BO579:BO642" si="73">IF(AND(BB579&gt;3600,BD579&gt;1200),(4*((AX579-AY579+0.2*BK579)/BB579*3600)+(AY579/BD579*3600))/5," ")</f>
        <v xml:space="preserve"> </v>
      </c>
      <c r="BP579" s="43">
        <v>7.1</v>
      </c>
      <c r="BQ579" s="43">
        <v>-1.5</v>
      </c>
      <c r="BR579" s="43">
        <v>1.9</v>
      </c>
      <c r="BS579" s="44">
        <f t="shared" si="69"/>
        <v>10.114498951294678</v>
      </c>
      <c r="BT579" s="45">
        <v>4.4250966055391228</v>
      </c>
      <c r="BU579" s="45">
        <v>-0.17763039278237672</v>
      </c>
      <c r="BV579" s="45">
        <v>-0.26761711524892468</v>
      </c>
      <c r="BW579" s="45">
        <v>-1.2537772241014414E-3</v>
      </c>
      <c r="BX579" s="45">
        <v>0</v>
      </c>
      <c r="BY579" s="44">
        <f t="shared" si="70"/>
        <v>3.9785953202837199</v>
      </c>
      <c r="BZ579" s="45">
        <v>7.7019603267894983</v>
      </c>
      <c r="CA579" s="45">
        <v>2.1709118726577471E-2</v>
      </c>
      <c r="CB579" s="45">
        <v>1.4356234112428236E-2</v>
      </c>
      <c r="CC579" s="45">
        <v>-1.602122048617546</v>
      </c>
      <c r="CD579" s="44">
        <f t="shared" si="71"/>
        <v>6.135903631010958</v>
      </c>
      <c r="CE579" s="46">
        <v>459.5333333333333</v>
      </c>
      <c r="CF579" s="46">
        <v>0.11666666666666667</v>
      </c>
      <c r="CG579" s="46">
        <v>3.4666666666666668</v>
      </c>
      <c r="CH579" s="46">
        <v>463.11666666666662</v>
      </c>
      <c r="CI579" s="47">
        <v>550000</v>
      </c>
      <c r="CJ579">
        <v>165000</v>
      </c>
      <c r="CK579" s="2">
        <v>8.6000004000000008</v>
      </c>
      <c r="CL579">
        <v>0.57499999999999996</v>
      </c>
      <c r="CM579" s="3">
        <v>0.875</v>
      </c>
      <c r="CN579" s="2">
        <f t="shared" ref="CN579:CN642" si="74">IF(CL579&gt;0,SUM(BQ579:BR579)-3*(CL579-0.5),"")</f>
        <v>0.17500000000000004</v>
      </c>
      <c r="CO579" s="2">
        <f t="shared" ref="CO579:CO642" si="75">IF(CL579&gt;0,CW579-3*(CM579-0.5),"")</f>
        <v>-1.3605050000000001</v>
      </c>
      <c r="CP579" s="48">
        <v>56.332413000000003</v>
      </c>
      <c r="CQ579" s="2">
        <v>3.579072</v>
      </c>
      <c r="CR579" s="2">
        <v>4.4556230000000001</v>
      </c>
      <c r="CS579" s="2">
        <v>8.0346949999999993</v>
      </c>
      <c r="CT579" s="2">
        <v>-1.309366</v>
      </c>
      <c r="CU579" s="2">
        <v>1.0778730000000001</v>
      </c>
      <c r="CV579" s="2">
        <v>-4.0119999999999999E-3</v>
      </c>
      <c r="CW579" s="2">
        <v>-0.23550499999999999</v>
      </c>
      <c r="CX579" t="s">
        <v>45</v>
      </c>
      <c r="CY579" s="2">
        <v>0.9</v>
      </c>
      <c r="CZ579" s="49">
        <f t="shared" ref="CZ579:CZ642" si="76">CW579/3+0.5</f>
        <v>0.42149833333333331</v>
      </c>
    </row>
    <row r="580" spans="1:104" x14ac:dyDescent="0.2">
      <c r="A580" s="31" t="s">
        <v>2688</v>
      </c>
      <c r="B580" t="s">
        <v>2689</v>
      </c>
      <c r="C580" t="s">
        <v>1875</v>
      </c>
      <c r="D580" t="s">
        <v>1662</v>
      </c>
      <c r="E580">
        <v>71</v>
      </c>
      <c r="F580">
        <v>195</v>
      </c>
      <c r="G580" t="s">
        <v>1668</v>
      </c>
      <c r="I580" t="s">
        <v>249</v>
      </c>
      <c r="J580" t="s">
        <v>988</v>
      </c>
      <c r="K580" t="s">
        <v>213</v>
      </c>
      <c r="L580" t="s">
        <v>1784</v>
      </c>
      <c r="M580" t="s">
        <v>69</v>
      </c>
      <c r="N580">
        <v>80</v>
      </c>
      <c r="O580">
        <v>25</v>
      </c>
      <c r="P580">
        <v>34</v>
      </c>
      <c r="Q580">
        <v>59</v>
      </c>
      <c r="R580">
        <v>5</v>
      </c>
      <c r="S580">
        <v>14</v>
      </c>
      <c r="T580">
        <v>7</v>
      </c>
      <c r="U580">
        <v>46</v>
      </c>
      <c r="V580">
        <v>266</v>
      </c>
      <c r="W580">
        <v>82</v>
      </c>
      <c r="X580">
        <v>74</v>
      </c>
      <c r="Y580">
        <v>92</v>
      </c>
      <c r="Z580">
        <v>41</v>
      </c>
      <c r="AA580">
        <v>58</v>
      </c>
      <c r="AB580">
        <v>717</v>
      </c>
      <c r="AC580">
        <v>557</v>
      </c>
      <c r="AD580">
        <v>28.3</v>
      </c>
      <c r="AE580">
        <v>14</v>
      </c>
      <c r="AF580">
        <v>8</v>
      </c>
      <c r="AG580">
        <v>3</v>
      </c>
      <c r="AH580">
        <v>18</v>
      </c>
      <c r="AI580">
        <v>1</v>
      </c>
      <c r="AJ580">
        <v>15</v>
      </c>
      <c r="AK580">
        <v>19</v>
      </c>
      <c r="AL580">
        <v>15</v>
      </c>
      <c r="AM580">
        <v>7</v>
      </c>
      <c r="AN580">
        <v>27</v>
      </c>
      <c r="AO580">
        <v>6</v>
      </c>
      <c r="AP580">
        <v>0</v>
      </c>
      <c r="AQ580">
        <v>3</v>
      </c>
      <c r="AR580">
        <v>14</v>
      </c>
      <c r="AS580">
        <v>11</v>
      </c>
      <c r="AT580">
        <v>8</v>
      </c>
      <c r="AU580">
        <v>17</v>
      </c>
      <c r="AV580">
        <v>0</v>
      </c>
      <c r="AW580">
        <v>0</v>
      </c>
      <c r="AX580">
        <v>89</v>
      </c>
      <c r="AY580">
        <v>39</v>
      </c>
      <c r="AZ580">
        <v>63</v>
      </c>
      <c r="BA580">
        <v>18</v>
      </c>
      <c r="BB580">
        <v>65798</v>
      </c>
      <c r="BC580">
        <v>10661</v>
      </c>
      <c r="BD580">
        <v>14566</v>
      </c>
      <c r="BE580">
        <v>2072</v>
      </c>
      <c r="BF580">
        <v>18</v>
      </c>
      <c r="BG580">
        <v>0</v>
      </c>
      <c r="BH580">
        <v>0</v>
      </c>
      <c r="BI580">
        <v>0</v>
      </c>
      <c r="BJ580">
        <v>1</v>
      </c>
      <c r="BK580">
        <v>20</v>
      </c>
      <c r="BL580">
        <v>0.02</v>
      </c>
      <c r="BM580">
        <v>0.18</v>
      </c>
      <c r="BN580" s="3">
        <f t="shared" si="72"/>
        <v>3.3428837218044074</v>
      </c>
      <c r="BO580" s="3">
        <f t="shared" si="73"/>
        <v>4.2913746927073246</v>
      </c>
      <c r="BP580" s="43">
        <v>1.2</v>
      </c>
      <c r="BQ580" s="43">
        <v>6.6</v>
      </c>
      <c r="BR580" s="43">
        <v>3.8</v>
      </c>
      <c r="BS580" s="44">
        <f t="shared" ref="BS580:BS643" si="77">BY580+CD580</f>
        <v>82.389224475097379</v>
      </c>
      <c r="BT580" s="45">
        <v>21.702488479994464</v>
      </c>
      <c r="BU580" s="45">
        <v>15.900152271976701</v>
      </c>
      <c r="BV580" s="45">
        <v>1.0002609575827748</v>
      </c>
      <c r="BW580" s="45">
        <v>6.1776243296280722</v>
      </c>
      <c r="BX580" s="45">
        <v>8.4807549728257534</v>
      </c>
      <c r="BY580" s="44">
        <f t="shared" ref="BY580:BY643" si="78">SUM(BT580:BX580)</f>
        <v>53.261281012007771</v>
      </c>
      <c r="BZ580" s="45">
        <v>13.404723255431401</v>
      </c>
      <c r="CA580" s="45">
        <v>-0.17673966202930724</v>
      </c>
      <c r="CB580" s="45">
        <v>10.598735444721909</v>
      </c>
      <c r="CC580" s="45">
        <v>5.3012244249655991</v>
      </c>
      <c r="CD580" s="44">
        <f t="shared" ref="CD580:CD643" si="79">SUM(BZ580:CC580)</f>
        <v>29.127943463089604</v>
      </c>
      <c r="CE580" s="46">
        <v>1096.6333333333334</v>
      </c>
      <c r="CF580" s="46">
        <v>177.68333333333334</v>
      </c>
      <c r="CG580" s="46">
        <v>242.76666666666671</v>
      </c>
      <c r="CH580" s="46">
        <v>1517.0833333333335</v>
      </c>
      <c r="CI580" s="47">
        <v>1637500</v>
      </c>
      <c r="CJ580">
        <v>4154148</v>
      </c>
      <c r="CK580" s="2">
        <v>63</v>
      </c>
      <c r="CL580">
        <v>1.55</v>
      </c>
      <c r="CM580" s="3">
        <v>1.7250000000000001</v>
      </c>
      <c r="CN580" s="2">
        <f t="shared" si="74"/>
        <v>7.2499999999999982</v>
      </c>
      <c r="CO580" s="2">
        <f t="shared" si="75"/>
        <v>5.8002529999999997</v>
      </c>
      <c r="CP580" s="48">
        <v>76.291923999999995</v>
      </c>
      <c r="CQ580" s="2">
        <v>21.951771000000001</v>
      </c>
      <c r="CR580" s="2">
        <v>30.267272999999999</v>
      </c>
      <c r="CS580" s="2">
        <v>52.219043999999997</v>
      </c>
      <c r="CT580" s="2">
        <v>6.024108</v>
      </c>
      <c r="CU580" s="2">
        <v>3.3028089999999999</v>
      </c>
      <c r="CV580" s="2">
        <v>0.148336</v>
      </c>
      <c r="CW580" s="2">
        <v>9.4752530000000004</v>
      </c>
      <c r="CX580" t="s">
        <v>1785</v>
      </c>
      <c r="CY580" s="2">
        <v>1.6</v>
      </c>
      <c r="CZ580" s="49">
        <f t="shared" si="76"/>
        <v>3.6584176666666668</v>
      </c>
    </row>
    <row r="581" spans="1:104" x14ac:dyDescent="0.2">
      <c r="A581" s="31" t="s">
        <v>2690</v>
      </c>
      <c r="B581" t="s">
        <v>1898</v>
      </c>
      <c r="C581" t="s">
        <v>1680</v>
      </c>
      <c r="D581" t="s">
        <v>1681</v>
      </c>
      <c r="E581">
        <v>71</v>
      </c>
      <c r="F581">
        <v>183</v>
      </c>
      <c r="G581" t="s">
        <v>1668</v>
      </c>
      <c r="I581" t="s">
        <v>187</v>
      </c>
      <c r="J581" t="s">
        <v>1420</v>
      </c>
      <c r="K581" t="s">
        <v>127</v>
      </c>
      <c r="M581" t="s">
        <v>69</v>
      </c>
      <c r="N581">
        <v>71</v>
      </c>
      <c r="O581">
        <v>4</v>
      </c>
      <c r="P581">
        <v>18</v>
      </c>
      <c r="Q581">
        <v>22</v>
      </c>
      <c r="R581">
        <v>-6</v>
      </c>
      <c r="S581">
        <v>-2</v>
      </c>
      <c r="T581">
        <v>-4</v>
      </c>
      <c r="U581">
        <v>58</v>
      </c>
      <c r="V581">
        <v>74</v>
      </c>
      <c r="W581">
        <v>54</v>
      </c>
      <c r="X581">
        <v>56</v>
      </c>
      <c r="Y581">
        <v>31</v>
      </c>
      <c r="Z581">
        <v>17</v>
      </c>
      <c r="AA581">
        <v>29</v>
      </c>
      <c r="AB581">
        <v>417</v>
      </c>
      <c r="AC581">
        <v>422</v>
      </c>
      <c r="AD581">
        <v>20.8</v>
      </c>
      <c r="AE581">
        <v>4</v>
      </c>
      <c r="AF581">
        <v>0</v>
      </c>
      <c r="AG581">
        <v>0</v>
      </c>
      <c r="AH581">
        <v>16</v>
      </c>
      <c r="AI581">
        <v>1</v>
      </c>
      <c r="AJ581">
        <v>1</v>
      </c>
      <c r="AK581">
        <v>9</v>
      </c>
      <c r="AL581">
        <v>9</v>
      </c>
      <c r="AM581">
        <v>8</v>
      </c>
      <c r="AN581">
        <v>10</v>
      </c>
      <c r="AO581">
        <v>0</v>
      </c>
      <c r="AP581">
        <v>0</v>
      </c>
      <c r="AQ581">
        <v>2</v>
      </c>
      <c r="AR581">
        <v>2</v>
      </c>
      <c r="AS581">
        <v>2</v>
      </c>
      <c r="AT581">
        <v>0</v>
      </c>
      <c r="AU581">
        <v>4</v>
      </c>
      <c r="AV581">
        <v>0</v>
      </c>
      <c r="AW581">
        <v>0</v>
      </c>
      <c r="AX581">
        <v>35</v>
      </c>
      <c r="AY581">
        <v>4</v>
      </c>
      <c r="AZ581">
        <v>58</v>
      </c>
      <c r="BA581">
        <v>21</v>
      </c>
      <c r="BB581">
        <v>45218</v>
      </c>
      <c r="BC581">
        <v>11088</v>
      </c>
      <c r="BD581">
        <v>3775</v>
      </c>
      <c r="BE581">
        <v>1500</v>
      </c>
      <c r="BF581">
        <v>18</v>
      </c>
      <c r="BG581">
        <v>0</v>
      </c>
      <c r="BH581">
        <v>1</v>
      </c>
      <c r="BI581">
        <v>1</v>
      </c>
      <c r="BJ581">
        <v>0</v>
      </c>
      <c r="BK581">
        <v>3</v>
      </c>
      <c r="BL581">
        <v>0</v>
      </c>
      <c r="BM581">
        <v>-0.14000000000000001</v>
      </c>
      <c r="BN581" s="3">
        <f t="shared" si="72"/>
        <v>3.9495092461167913</v>
      </c>
      <c r="BO581" s="3">
        <f t="shared" si="73"/>
        <v>2.775563736998599</v>
      </c>
      <c r="BP581" s="43">
        <v>-10.5</v>
      </c>
      <c r="BQ581" s="43">
        <v>-1.5</v>
      </c>
      <c r="BR581" s="43">
        <v>0.7</v>
      </c>
      <c r="BS581" s="44">
        <f t="shared" si="77"/>
        <v>11.71019812727195</v>
      </c>
      <c r="BT581" s="45">
        <v>7.1212621343471376</v>
      </c>
      <c r="BU581" s="45">
        <v>-1.3262919131230231</v>
      </c>
      <c r="BV581" s="45">
        <v>-5.3889455697423809</v>
      </c>
      <c r="BW581" s="45">
        <v>-1.4795641496251355</v>
      </c>
      <c r="BX581" s="45">
        <v>0</v>
      </c>
      <c r="BY581" s="44">
        <f t="shared" si="78"/>
        <v>-1.0735394981434017</v>
      </c>
      <c r="BZ581" s="45">
        <v>5.7331036558620418</v>
      </c>
      <c r="CA581" s="45">
        <v>0.15972247003002216</v>
      </c>
      <c r="CB581" s="45">
        <v>9.264750251502198</v>
      </c>
      <c r="CC581" s="45">
        <v>-2.3738387519789095</v>
      </c>
      <c r="CD581" s="44">
        <f t="shared" si="79"/>
        <v>12.783737625415352</v>
      </c>
      <c r="CE581" s="46">
        <v>753.63333333333333</v>
      </c>
      <c r="CF581" s="46">
        <v>184.8</v>
      </c>
      <c r="CG581" s="46">
        <v>62.916666666666664</v>
      </c>
      <c r="CH581" s="46">
        <v>1001.35</v>
      </c>
      <c r="CI581" s="47">
        <v>1315000</v>
      </c>
      <c r="CJ581">
        <v>165000</v>
      </c>
      <c r="CK581" s="2">
        <v>40.099997999999999</v>
      </c>
      <c r="CL581">
        <v>1.3149999999999999</v>
      </c>
      <c r="CM581" s="2"/>
      <c r="CN581" s="2">
        <f t="shared" si="74"/>
        <v>-3.2450000000000001</v>
      </c>
      <c r="CO581" s="2">
        <f t="shared" si="75"/>
        <v>3.6436009999999999</v>
      </c>
      <c r="CP581" s="48">
        <v>61.444114999999996</v>
      </c>
      <c r="CQ581" s="2">
        <v>6.3026270000000002</v>
      </c>
      <c r="CR581" s="2">
        <v>15.679055999999999</v>
      </c>
      <c r="CS581" s="2">
        <v>21.981683</v>
      </c>
      <c r="CT581" s="2">
        <v>0.24388199999999999</v>
      </c>
      <c r="CU581" s="2">
        <v>1.899518</v>
      </c>
      <c r="CV581" s="2">
        <v>2.02E-4</v>
      </c>
      <c r="CW581" s="2">
        <v>2.1436009999999999</v>
      </c>
      <c r="CY581" s="2"/>
      <c r="CZ581" s="49">
        <f t="shared" si="76"/>
        <v>1.2145336666666666</v>
      </c>
    </row>
    <row r="582" spans="1:104" x14ac:dyDescent="0.2">
      <c r="A582" s="31" t="s">
        <v>2691</v>
      </c>
      <c r="B582" t="s">
        <v>1891</v>
      </c>
      <c r="C582" t="s">
        <v>1680</v>
      </c>
      <c r="D582" t="s">
        <v>1681</v>
      </c>
      <c r="E582">
        <v>74</v>
      </c>
      <c r="F582">
        <v>223</v>
      </c>
      <c r="G582" t="s">
        <v>1663</v>
      </c>
      <c r="H582" t="s">
        <v>1664</v>
      </c>
      <c r="I582" t="s">
        <v>552</v>
      </c>
      <c r="J582" t="s">
        <v>553</v>
      </c>
      <c r="K582" t="s">
        <v>84</v>
      </c>
      <c r="L582" t="s">
        <v>84</v>
      </c>
      <c r="M582" t="s">
        <v>57</v>
      </c>
      <c r="N582">
        <v>15</v>
      </c>
      <c r="O582">
        <v>0</v>
      </c>
      <c r="P582">
        <v>0</v>
      </c>
      <c r="Q582">
        <v>0</v>
      </c>
      <c r="R582">
        <v>-1</v>
      </c>
      <c r="S582">
        <v>3</v>
      </c>
      <c r="T582">
        <v>1</v>
      </c>
      <c r="U582">
        <v>59</v>
      </c>
      <c r="V582">
        <v>8</v>
      </c>
      <c r="W582">
        <v>22</v>
      </c>
      <c r="X582">
        <v>21</v>
      </c>
      <c r="Y582">
        <v>3</v>
      </c>
      <c r="Z582">
        <v>13</v>
      </c>
      <c r="AA582">
        <v>2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7</v>
      </c>
      <c r="AY582">
        <v>0</v>
      </c>
      <c r="AZ582">
        <v>8</v>
      </c>
      <c r="BA582">
        <v>0</v>
      </c>
      <c r="BB582">
        <v>10204</v>
      </c>
      <c r="BC582">
        <v>228</v>
      </c>
      <c r="BD582">
        <v>32</v>
      </c>
      <c r="BE582">
        <v>243</v>
      </c>
      <c r="BF582">
        <v>7</v>
      </c>
      <c r="BG582">
        <v>5</v>
      </c>
      <c r="BH582">
        <v>2</v>
      </c>
      <c r="BI582">
        <v>0</v>
      </c>
      <c r="BJ582">
        <v>0</v>
      </c>
      <c r="BK582">
        <v>0</v>
      </c>
      <c r="BL582">
        <v>-0.23</v>
      </c>
      <c r="BM582">
        <v>-0.4</v>
      </c>
      <c r="BN582" s="3" t="str">
        <f t="shared" si="72"/>
        <v xml:space="preserve"> </v>
      </c>
      <c r="BO582" s="3" t="str">
        <f t="shared" si="73"/>
        <v xml:space="preserve"> </v>
      </c>
      <c r="BP582" s="43">
        <v>-1.3</v>
      </c>
      <c r="BQ582" s="43">
        <v>-0.8</v>
      </c>
      <c r="BR582" s="43">
        <v>-0.1</v>
      </c>
      <c r="BS582" s="44">
        <f t="shared" si="77"/>
        <v>0.17858666699330303</v>
      </c>
      <c r="BT582" s="45">
        <v>-0.48105990051772368</v>
      </c>
      <c r="BU582" s="45">
        <v>-2.3163764415162397E-2</v>
      </c>
      <c r="BV582" s="45">
        <v>0.69453305681907518</v>
      </c>
      <c r="BW582" s="45">
        <v>-1.2788508473182393E-2</v>
      </c>
      <c r="BX582" s="45">
        <v>0</v>
      </c>
      <c r="BY582" s="44">
        <f t="shared" si="78"/>
        <v>0.17752088341300673</v>
      </c>
      <c r="BZ582" s="45">
        <v>1.8966314551944017</v>
      </c>
      <c r="CA582" s="45">
        <v>8.6981032041459506E-3</v>
      </c>
      <c r="CB582" s="45">
        <v>0.39115978550860547</v>
      </c>
      <c r="CC582" s="45">
        <v>-2.2954235603268569</v>
      </c>
      <c r="CD582" s="44">
        <f t="shared" si="79"/>
        <v>1.0657835802962978E-3</v>
      </c>
      <c r="CE582" s="46">
        <v>170.06666666666666</v>
      </c>
      <c r="CF582" s="46">
        <v>3.8</v>
      </c>
      <c r="CG582" s="46">
        <v>0.53333333333333333</v>
      </c>
      <c r="CH582" s="46">
        <v>174.4</v>
      </c>
      <c r="CI582" s="47">
        <v>600000</v>
      </c>
      <c r="CL582">
        <v>0.56000000000000005</v>
      </c>
      <c r="CM582" s="3">
        <v>0.58499999999999996</v>
      </c>
      <c r="CN582" s="2">
        <f t="shared" si="74"/>
        <v>-1.08</v>
      </c>
      <c r="CO582" s="2">
        <f t="shared" si="75"/>
        <v>0.59014200000000006</v>
      </c>
      <c r="CP582" s="48">
        <v>34.044497999999997</v>
      </c>
      <c r="CQ582" s="2">
        <v>1.436844</v>
      </c>
      <c r="CR582" s="2">
        <v>4.7461979999999997</v>
      </c>
      <c r="CS582" s="2">
        <v>6.1830420000000004</v>
      </c>
      <c r="CT582" s="2">
        <v>-0.24088100000000001</v>
      </c>
      <c r="CU582" s="2">
        <v>1.0852120000000001</v>
      </c>
      <c r="CV582" s="2">
        <v>8.1099999999999998E-4</v>
      </c>
      <c r="CW582" s="2">
        <v>0.84514199999999995</v>
      </c>
      <c r="CY582" s="2"/>
      <c r="CZ582" s="49">
        <f t="shared" si="76"/>
        <v>0.78171400000000002</v>
      </c>
    </row>
    <row r="583" spans="1:104" x14ac:dyDescent="0.2">
      <c r="A583" s="31" t="s">
        <v>2692</v>
      </c>
      <c r="B583" t="s">
        <v>1898</v>
      </c>
      <c r="C583" t="s">
        <v>1680</v>
      </c>
      <c r="D583" t="s">
        <v>1681</v>
      </c>
      <c r="E583">
        <v>76</v>
      </c>
      <c r="F583">
        <v>220</v>
      </c>
      <c r="G583" t="s">
        <v>1668</v>
      </c>
      <c r="H583" t="s">
        <v>1664</v>
      </c>
      <c r="I583" t="s">
        <v>46</v>
      </c>
      <c r="J583" t="s">
        <v>357</v>
      </c>
      <c r="K583" t="s">
        <v>280</v>
      </c>
      <c r="L583" t="s">
        <v>280</v>
      </c>
      <c r="M583" t="s">
        <v>57</v>
      </c>
      <c r="N583">
        <v>5</v>
      </c>
      <c r="O583">
        <v>0</v>
      </c>
      <c r="P583">
        <v>3</v>
      </c>
      <c r="Q583">
        <v>3</v>
      </c>
      <c r="R583">
        <v>1</v>
      </c>
      <c r="S583">
        <v>3</v>
      </c>
      <c r="T583">
        <v>1</v>
      </c>
      <c r="U583">
        <v>9</v>
      </c>
      <c r="V583">
        <v>4</v>
      </c>
      <c r="W583">
        <v>5</v>
      </c>
      <c r="X583">
        <v>3</v>
      </c>
      <c r="Y583">
        <v>3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3</v>
      </c>
      <c r="AI583">
        <v>0</v>
      </c>
      <c r="AJ583">
        <v>0</v>
      </c>
      <c r="AK583">
        <v>2</v>
      </c>
      <c r="AL583">
        <v>1</v>
      </c>
      <c r="AM583">
        <v>2</v>
      </c>
      <c r="AN583">
        <v>1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4</v>
      </c>
      <c r="AY583">
        <v>0</v>
      </c>
      <c r="AZ583">
        <v>3</v>
      </c>
      <c r="BA583">
        <v>0</v>
      </c>
      <c r="BB583">
        <v>3671</v>
      </c>
      <c r="BC583">
        <v>183</v>
      </c>
      <c r="BD583">
        <v>127</v>
      </c>
      <c r="BE583">
        <v>105</v>
      </c>
      <c r="BF583">
        <v>2</v>
      </c>
      <c r="BG583">
        <v>1</v>
      </c>
      <c r="BH583">
        <v>0</v>
      </c>
      <c r="BI583">
        <v>0</v>
      </c>
      <c r="BJ583">
        <v>0</v>
      </c>
      <c r="BK583">
        <v>1</v>
      </c>
      <c r="BL583">
        <v>-0.66</v>
      </c>
      <c r="BM583">
        <v>0.04</v>
      </c>
      <c r="BN583" s="3" t="str">
        <f t="shared" si="72"/>
        <v xml:space="preserve"> </v>
      </c>
      <c r="BO583" s="3" t="str">
        <f t="shared" si="73"/>
        <v xml:space="preserve"> </v>
      </c>
      <c r="BP583" s="43">
        <v>0.9</v>
      </c>
      <c r="BQ583" s="43">
        <v>0.6</v>
      </c>
      <c r="BR583" s="43">
        <v>0.3</v>
      </c>
      <c r="BS583" s="44">
        <f t="shared" si="77"/>
        <v>2.2115549032022228</v>
      </c>
      <c r="BT583" s="45">
        <v>1.2895615045616702</v>
      </c>
      <c r="BU583" s="45">
        <v>-9.8443610117907906E-2</v>
      </c>
      <c r="BV583" s="45">
        <v>0.23848210218843349</v>
      </c>
      <c r="BW583" s="45">
        <v>-1.0932162430888345E-2</v>
      </c>
      <c r="BX583" s="45">
        <v>0</v>
      </c>
      <c r="BY583" s="44">
        <f t="shared" si="78"/>
        <v>1.4186678342013077</v>
      </c>
      <c r="BZ583" s="45">
        <v>0.98118512372796096</v>
      </c>
      <c r="CA583" s="45">
        <v>5.0458228854431866E-2</v>
      </c>
      <c r="CB583" s="45">
        <v>0.46123069561582708</v>
      </c>
      <c r="CC583" s="45">
        <v>-0.69998697919730524</v>
      </c>
      <c r="CD583" s="44">
        <f t="shared" si="79"/>
        <v>0.79288706900091488</v>
      </c>
      <c r="CE583" s="46">
        <v>61.183333333333323</v>
      </c>
      <c r="CF583" s="46">
        <v>3.05</v>
      </c>
      <c r="CG583" s="46">
        <v>2.1166666666666667</v>
      </c>
      <c r="CH583" s="46">
        <v>66.34999999999998</v>
      </c>
      <c r="CI583" s="47">
        <v>850000</v>
      </c>
      <c r="CL583">
        <v>0.85</v>
      </c>
      <c r="CM583" s="3">
        <v>0.85</v>
      </c>
      <c r="CN583" s="2">
        <f t="shared" si="74"/>
        <v>-0.14999999999999991</v>
      </c>
      <c r="CO583" s="2">
        <f t="shared" si="75"/>
        <v>1.1694170000000002</v>
      </c>
      <c r="CP583" s="48">
        <v>30.082079</v>
      </c>
      <c r="CQ583" s="2">
        <v>2.146353</v>
      </c>
      <c r="CR583" s="2">
        <v>7.4318340000000003</v>
      </c>
      <c r="CS583" s="2">
        <v>9.5781869999999998</v>
      </c>
      <c r="CT583" s="2">
        <v>0.97793200000000002</v>
      </c>
      <c r="CU583" s="2">
        <v>1.242289</v>
      </c>
      <c r="CV583" s="2">
        <v>-8.0400000000000003E-4</v>
      </c>
      <c r="CW583" s="2">
        <v>2.219417</v>
      </c>
      <c r="CZ583" s="49">
        <f t="shared" si="76"/>
        <v>1.2398056666666668</v>
      </c>
    </row>
    <row r="584" spans="1:104" x14ac:dyDescent="0.2">
      <c r="A584" s="31" t="s">
        <v>2693</v>
      </c>
      <c r="B584" t="s">
        <v>2694</v>
      </c>
      <c r="C584" t="s">
        <v>1936</v>
      </c>
      <c r="D584" t="s">
        <v>1681</v>
      </c>
      <c r="E584">
        <v>71</v>
      </c>
      <c r="F584">
        <v>191</v>
      </c>
      <c r="G584" t="s">
        <v>1663</v>
      </c>
      <c r="H584" t="s">
        <v>1664</v>
      </c>
      <c r="I584" t="s">
        <v>924</v>
      </c>
      <c r="J584" t="s">
        <v>1421</v>
      </c>
      <c r="K584" t="s">
        <v>107</v>
      </c>
      <c r="M584" t="s">
        <v>48</v>
      </c>
      <c r="N584">
        <v>7</v>
      </c>
      <c r="O584">
        <v>0</v>
      </c>
      <c r="P584">
        <v>0</v>
      </c>
      <c r="Q584">
        <v>0</v>
      </c>
      <c r="R584">
        <v>-4</v>
      </c>
      <c r="S584">
        <v>-4</v>
      </c>
      <c r="T584">
        <v>0</v>
      </c>
      <c r="U584">
        <v>0</v>
      </c>
      <c r="V584">
        <v>7</v>
      </c>
      <c r="W584">
        <v>2</v>
      </c>
      <c r="X584">
        <v>1</v>
      </c>
      <c r="Y584">
        <v>5</v>
      </c>
      <c r="Z584">
        <v>0</v>
      </c>
      <c r="AA584">
        <v>2</v>
      </c>
      <c r="AB584">
        <v>13</v>
      </c>
      <c r="AC584">
        <v>20</v>
      </c>
      <c r="AD584">
        <v>8.4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1</v>
      </c>
      <c r="AY584">
        <v>0</v>
      </c>
      <c r="AZ584">
        <v>5</v>
      </c>
      <c r="BA584">
        <v>0</v>
      </c>
      <c r="BB584">
        <v>3723</v>
      </c>
      <c r="BC584">
        <v>3</v>
      </c>
      <c r="BD584">
        <v>110</v>
      </c>
      <c r="BE584">
        <v>105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3</v>
      </c>
      <c r="BL584">
        <v>-0.09</v>
      </c>
      <c r="BM584">
        <v>-0.06</v>
      </c>
      <c r="BN584" s="3" t="str">
        <f t="shared" si="72"/>
        <v xml:space="preserve"> </v>
      </c>
      <c r="BO584" s="3" t="str">
        <f t="shared" si="73"/>
        <v xml:space="preserve"> </v>
      </c>
      <c r="BP584" s="43">
        <v>-4.5999999999999996</v>
      </c>
      <c r="BQ584" s="43">
        <v>-0.8</v>
      </c>
      <c r="BR584" s="43">
        <v>-0.7</v>
      </c>
      <c r="BS584" s="44">
        <f t="shared" si="77"/>
        <v>-8.3175045598364084E-2</v>
      </c>
      <c r="BT584" s="45">
        <v>-1.1929931172264103</v>
      </c>
      <c r="BU584" s="45">
        <v>-9.3886714379325414E-2</v>
      </c>
      <c r="BV584" s="45">
        <v>0.84027280035176588</v>
      </c>
      <c r="BW584" s="45">
        <v>-5.901322165109635E-4</v>
      </c>
      <c r="BX584" s="45">
        <v>0</v>
      </c>
      <c r="BY584" s="44">
        <f t="shared" si="78"/>
        <v>-0.44719716347048077</v>
      </c>
      <c r="BZ584" s="45">
        <v>-0.31287790228909562</v>
      </c>
      <c r="CA584" s="45">
        <v>9.3783487142118215E-3</v>
      </c>
      <c r="CB584" s="45">
        <v>5.3728438764061538E-3</v>
      </c>
      <c r="CC584" s="45">
        <v>0.66214882757059434</v>
      </c>
      <c r="CD584" s="44">
        <f t="shared" si="79"/>
        <v>0.36402211787211669</v>
      </c>
      <c r="CE584" s="46">
        <v>62.05</v>
      </c>
      <c r="CF584" s="46">
        <v>0.05</v>
      </c>
      <c r="CG584" s="46">
        <v>1.8333333333333335</v>
      </c>
      <c r="CH584" s="46">
        <v>63.93333333333333</v>
      </c>
      <c r="CI584" s="47">
        <v>550000</v>
      </c>
      <c r="CL584">
        <v>0.55000000000000004</v>
      </c>
      <c r="CM584" s="2"/>
      <c r="CN584" s="2">
        <f t="shared" si="74"/>
        <v>-1.6500000000000001</v>
      </c>
      <c r="CO584" s="2">
        <f t="shared" si="75"/>
        <v>2.1456809999999997</v>
      </c>
      <c r="CP584" s="48">
        <v>29.193840000000002</v>
      </c>
      <c r="CQ584" s="2">
        <v>4.370501</v>
      </c>
      <c r="CR584" s="2">
        <v>5.4583009999999996</v>
      </c>
      <c r="CS584" s="2">
        <v>9.8288019999999996</v>
      </c>
      <c r="CT584" s="2">
        <v>0.23921700000000001</v>
      </c>
      <c r="CU584" s="2">
        <v>0.40938200000000002</v>
      </c>
      <c r="CV584" s="2">
        <v>-2.918E-3</v>
      </c>
      <c r="CW584" s="2">
        <v>0.64568099999999995</v>
      </c>
      <c r="CY584" s="2"/>
      <c r="CZ584" s="49">
        <f t="shared" si="76"/>
        <v>0.71522699999999995</v>
      </c>
    </row>
    <row r="585" spans="1:104" x14ac:dyDescent="0.2">
      <c r="A585" s="31" t="s">
        <v>2695</v>
      </c>
      <c r="B585" t="s">
        <v>2696</v>
      </c>
      <c r="C585" t="s">
        <v>1674</v>
      </c>
      <c r="D585" t="s">
        <v>1662</v>
      </c>
      <c r="E585">
        <v>71</v>
      </c>
      <c r="F585">
        <v>190</v>
      </c>
      <c r="G585" t="s">
        <v>1663</v>
      </c>
      <c r="H585" t="s">
        <v>1664</v>
      </c>
      <c r="I585" t="s">
        <v>182</v>
      </c>
      <c r="J585" t="s">
        <v>432</v>
      </c>
      <c r="K585" t="s">
        <v>170</v>
      </c>
      <c r="L585" t="s">
        <v>170</v>
      </c>
      <c r="M585" t="s">
        <v>57</v>
      </c>
      <c r="N585">
        <v>11</v>
      </c>
      <c r="O585">
        <v>0</v>
      </c>
      <c r="P585">
        <v>0</v>
      </c>
      <c r="Q585">
        <v>0</v>
      </c>
      <c r="R585">
        <v>-4</v>
      </c>
      <c r="S585">
        <v>-6</v>
      </c>
      <c r="T585">
        <v>0</v>
      </c>
      <c r="U585">
        <v>2</v>
      </c>
      <c r="V585">
        <v>7</v>
      </c>
      <c r="W585">
        <v>2</v>
      </c>
      <c r="X585">
        <v>13</v>
      </c>
      <c r="Y585">
        <v>1</v>
      </c>
      <c r="Z585">
        <v>4</v>
      </c>
      <c r="AA585">
        <v>1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3</v>
      </c>
      <c r="AY585">
        <v>0</v>
      </c>
      <c r="AZ585">
        <v>7</v>
      </c>
      <c r="BA585">
        <v>0</v>
      </c>
      <c r="BB585">
        <v>8032</v>
      </c>
      <c r="BC585">
        <v>238</v>
      </c>
      <c r="BD585">
        <v>479</v>
      </c>
      <c r="BE585">
        <v>226</v>
      </c>
      <c r="BF585">
        <v>1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-0.2</v>
      </c>
      <c r="BM585">
        <v>-0.12</v>
      </c>
      <c r="BN585" s="3" t="str">
        <f t="shared" si="72"/>
        <v xml:space="preserve"> </v>
      </c>
      <c r="BO585" s="3" t="str">
        <f t="shared" si="73"/>
        <v xml:space="preserve"> </v>
      </c>
      <c r="BP585" s="43">
        <v>-2.7</v>
      </c>
      <c r="BQ585" s="43">
        <v>-0.6</v>
      </c>
      <c r="BR585" s="43">
        <v>-0.4</v>
      </c>
      <c r="BS585" s="44">
        <f t="shared" si="77"/>
        <v>2.1506447694716599</v>
      </c>
      <c r="BT585" s="45">
        <v>-0.76755943150086015</v>
      </c>
      <c r="BU585" s="45">
        <v>-0.334156759622735</v>
      </c>
      <c r="BV585" s="45">
        <v>-0.43083468461598634</v>
      </c>
      <c r="BW585" s="45">
        <v>-1.3919960310123835E-2</v>
      </c>
      <c r="BX585" s="45">
        <v>0</v>
      </c>
      <c r="BY585" s="44">
        <f t="shared" si="78"/>
        <v>-1.5464708360497053</v>
      </c>
      <c r="BZ585" s="45">
        <v>1.5729839418106766</v>
      </c>
      <c r="CA585" s="45">
        <v>0.25891800166849532</v>
      </c>
      <c r="CB585" s="45">
        <v>0.68317859195155883</v>
      </c>
      <c r="CC585" s="45">
        <v>1.1820350700906346</v>
      </c>
      <c r="CD585" s="44">
        <f t="shared" si="79"/>
        <v>3.6971156055213652</v>
      </c>
      <c r="CE585" s="46">
        <v>133.86666666666667</v>
      </c>
      <c r="CF585" s="46">
        <v>3.9666666666666668</v>
      </c>
      <c r="CG585" s="46">
        <v>7.9833333333333325</v>
      </c>
      <c r="CH585" s="46">
        <v>145.81666666666666</v>
      </c>
      <c r="CI585" s="47">
        <v>512500</v>
      </c>
      <c r="CL585">
        <v>0.5</v>
      </c>
      <c r="CM585" s="3">
        <v>0.52500000000000002</v>
      </c>
      <c r="CN585" s="2">
        <f t="shared" si="74"/>
        <v>-1</v>
      </c>
      <c r="CO585" s="2">
        <f t="shared" si="75"/>
        <v>0.84111299999999989</v>
      </c>
      <c r="CP585" s="48">
        <v>31.722826000000001</v>
      </c>
      <c r="CQ585" s="2">
        <v>1.420973</v>
      </c>
      <c r="CR585" s="2">
        <v>4.7443569999999999</v>
      </c>
      <c r="CS585" s="2">
        <v>6.16533</v>
      </c>
      <c r="CT585" s="2">
        <v>-4.0826000000000001E-2</v>
      </c>
      <c r="CU585" s="2">
        <v>0.95695399999999997</v>
      </c>
      <c r="CV585" s="2">
        <v>-1.5E-5</v>
      </c>
      <c r="CW585" s="2">
        <v>0.91611299999999996</v>
      </c>
      <c r="CZ585" s="49">
        <f t="shared" si="76"/>
        <v>0.80537100000000006</v>
      </c>
    </row>
    <row r="586" spans="1:104" x14ac:dyDescent="0.2">
      <c r="A586" s="31" t="s">
        <v>2697</v>
      </c>
      <c r="B586" t="s">
        <v>2069</v>
      </c>
      <c r="D586" t="s">
        <v>1761</v>
      </c>
      <c r="E586">
        <v>71</v>
      </c>
      <c r="F586">
        <v>182</v>
      </c>
      <c r="G586" t="s">
        <v>1663</v>
      </c>
      <c r="I586" t="s">
        <v>518</v>
      </c>
      <c r="J586" t="s">
        <v>1422</v>
      </c>
      <c r="K586" t="s">
        <v>58</v>
      </c>
      <c r="M586" t="s">
        <v>48</v>
      </c>
      <c r="N586">
        <v>79</v>
      </c>
      <c r="O586">
        <v>12</v>
      </c>
      <c r="P586">
        <v>19</v>
      </c>
      <c r="Q586">
        <v>31</v>
      </c>
      <c r="R586">
        <v>6</v>
      </c>
      <c r="S586">
        <v>2</v>
      </c>
      <c r="T586">
        <v>2</v>
      </c>
      <c r="U586">
        <v>31</v>
      </c>
      <c r="V586">
        <v>121</v>
      </c>
      <c r="W586">
        <v>60</v>
      </c>
      <c r="X586">
        <v>30</v>
      </c>
      <c r="Y586">
        <v>43</v>
      </c>
      <c r="Z586">
        <v>17</v>
      </c>
      <c r="AA586">
        <v>44</v>
      </c>
      <c r="AB586">
        <v>18</v>
      </c>
      <c r="AC586">
        <v>46</v>
      </c>
      <c r="AD586">
        <v>1.3</v>
      </c>
      <c r="AE586">
        <v>12</v>
      </c>
      <c r="AF586">
        <v>0</v>
      </c>
      <c r="AG586">
        <v>0</v>
      </c>
      <c r="AH586">
        <v>18</v>
      </c>
      <c r="AI586">
        <v>0</v>
      </c>
      <c r="AJ586">
        <v>1</v>
      </c>
      <c r="AK586">
        <v>7</v>
      </c>
      <c r="AL586">
        <v>12</v>
      </c>
      <c r="AM586">
        <v>7</v>
      </c>
      <c r="AN586">
        <v>12</v>
      </c>
      <c r="AO586">
        <v>2</v>
      </c>
      <c r="AP586">
        <v>0</v>
      </c>
      <c r="AQ586">
        <v>1</v>
      </c>
      <c r="AR586">
        <v>6</v>
      </c>
      <c r="AS586">
        <v>6</v>
      </c>
      <c r="AT586">
        <v>4</v>
      </c>
      <c r="AU586">
        <v>8</v>
      </c>
      <c r="AV586">
        <v>0</v>
      </c>
      <c r="AW586">
        <v>0</v>
      </c>
      <c r="AX586">
        <v>49</v>
      </c>
      <c r="AY586">
        <v>2</v>
      </c>
      <c r="AZ586">
        <v>55</v>
      </c>
      <c r="BA586">
        <v>14</v>
      </c>
      <c r="BB586">
        <v>58272</v>
      </c>
      <c r="BC586">
        <v>11862</v>
      </c>
      <c r="BD586">
        <v>2160</v>
      </c>
      <c r="BE586">
        <v>1682</v>
      </c>
      <c r="BF586">
        <v>13</v>
      </c>
      <c r="BG586">
        <v>1</v>
      </c>
      <c r="BH586">
        <v>0</v>
      </c>
      <c r="BI586">
        <v>0</v>
      </c>
      <c r="BJ586">
        <v>0</v>
      </c>
      <c r="BK586">
        <v>18</v>
      </c>
      <c r="BL586">
        <v>-0.01</v>
      </c>
      <c r="BM586">
        <v>-0.13</v>
      </c>
      <c r="BN586" s="3">
        <f t="shared" si="72"/>
        <v>3.0046323494486429</v>
      </c>
      <c r="BO586" s="3">
        <f t="shared" si="73"/>
        <v>3.1674903898956619</v>
      </c>
      <c r="BP586" s="43">
        <v>0.6</v>
      </c>
      <c r="BQ586" s="43">
        <v>1</v>
      </c>
      <c r="BR586" s="43">
        <v>1.6</v>
      </c>
      <c r="BS586" s="44">
        <f t="shared" si="77"/>
        <v>24.508336246142981</v>
      </c>
      <c r="BT586" s="45">
        <v>18.677543075768902</v>
      </c>
      <c r="BU586" s="45">
        <v>-0.57100405140525567</v>
      </c>
      <c r="BV586" s="45">
        <v>-0.46158382853836832</v>
      </c>
      <c r="BW586" s="45">
        <v>-2.4211104638383882</v>
      </c>
      <c r="BX586" s="45">
        <v>-2.0194340023892488</v>
      </c>
      <c r="BY586" s="44">
        <f t="shared" si="78"/>
        <v>13.204410729597639</v>
      </c>
      <c r="BZ586" s="45">
        <v>3.5528777020915494</v>
      </c>
      <c r="CA586" s="45">
        <v>9.3990295256888456E-2</v>
      </c>
      <c r="CB586" s="45">
        <v>5.9881982832030038</v>
      </c>
      <c r="CC586" s="45">
        <v>1.6688592359939018</v>
      </c>
      <c r="CD586" s="44">
        <f t="shared" si="79"/>
        <v>11.303925516545343</v>
      </c>
      <c r="CE586" s="46">
        <v>971.2</v>
      </c>
      <c r="CF586" s="46">
        <v>197.7</v>
      </c>
      <c r="CG586" s="46">
        <v>36</v>
      </c>
      <c r="CH586" s="46">
        <v>1204.9000000000001</v>
      </c>
      <c r="CI586" s="47">
        <v>1100000</v>
      </c>
      <c r="CJ586">
        <v>2499840</v>
      </c>
      <c r="CK586" s="2">
        <v>62.900002000000001</v>
      </c>
      <c r="CL586">
        <v>1.2</v>
      </c>
      <c r="CM586" s="2"/>
      <c r="CN586" s="2">
        <f t="shared" si="74"/>
        <v>0.50000000000000044</v>
      </c>
      <c r="CO586" s="2">
        <f t="shared" si="75"/>
        <v>4.3345120000000001</v>
      </c>
      <c r="CP586" s="48">
        <v>61.694499999999998</v>
      </c>
      <c r="CQ586" s="2">
        <v>8.9803990000000002</v>
      </c>
      <c r="CR586" s="2">
        <v>14.866040999999999</v>
      </c>
      <c r="CS586" s="2">
        <v>23.846440000000001</v>
      </c>
      <c r="CT586" s="2">
        <v>1.400064</v>
      </c>
      <c r="CU586" s="2">
        <v>1.428536</v>
      </c>
      <c r="CV586" s="2">
        <v>5.9109999999999996E-3</v>
      </c>
      <c r="CW586" s="2">
        <v>2.8345120000000001</v>
      </c>
      <c r="CY586" s="2"/>
      <c r="CZ586" s="49">
        <f t="shared" si="76"/>
        <v>1.4448373333333335</v>
      </c>
    </row>
    <row r="587" spans="1:104" x14ac:dyDescent="0.2">
      <c r="A587" s="31" t="s">
        <v>2698</v>
      </c>
      <c r="B587" t="s">
        <v>2062</v>
      </c>
      <c r="C587" t="s">
        <v>1707</v>
      </c>
      <c r="D587" t="s">
        <v>1681</v>
      </c>
      <c r="E587">
        <v>76</v>
      </c>
      <c r="F587">
        <v>245</v>
      </c>
      <c r="G587" t="s">
        <v>1663</v>
      </c>
      <c r="I587" t="s">
        <v>331</v>
      </c>
      <c r="J587" t="s">
        <v>554</v>
      </c>
      <c r="K587" t="s">
        <v>84</v>
      </c>
      <c r="L587" t="s">
        <v>84</v>
      </c>
      <c r="M587" t="s">
        <v>44</v>
      </c>
      <c r="N587">
        <v>78</v>
      </c>
      <c r="O587">
        <v>17</v>
      </c>
      <c r="P587">
        <v>20</v>
      </c>
      <c r="Q587">
        <v>37</v>
      </c>
      <c r="R587">
        <v>7</v>
      </c>
      <c r="S587">
        <v>-2</v>
      </c>
      <c r="T587">
        <v>4</v>
      </c>
      <c r="U587">
        <v>61</v>
      </c>
      <c r="V587">
        <v>137</v>
      </c>
      <c r="W587">
        <v>77</v>
      </c>
      <c r="X587">
        <v>33</v>
      </c>
      <c r="Y587">
        <v>66</v>
      </c>
      <c r="Z587">
        <v>54</v>
      </c>
      <c r="AA587">
        <v>26</v>
      </c>
      <c r="AB587">
        <v>54</v>
      </c>
      <c r="AC587">
        <v>60</v>
      </c>
      <c r="AD587">
        <v>2.5</v>
      </c>
      <c r="AE587">
        <v>12</v>
      </c>
      <c r="AF587">
        <v>5</v>
      </c>
      <c r="AG587">
        <v>0</v>
      </c>
      <c r="AH587">
        <v>14</v>
      </c>
      <c r="AI587">
        <v>0</v>
      </c>
      <c r="AJ587">
        <v>6</v>
      </c>
      <c r="AK587">
        <v>10</v>
      </c>
      <c r="AL587">
        <v>10</v>
      </c>
      <c r="AM587">
        <v>4</v>
      </c>
      <c r="AN587">
        <v>16</v>
      </c>
      <c r="AO587">
        <v>4</v>
      </c>
      <c r="AP587">
        <v>0</v>
      </c>
      <c r="AQ587">
        <v>5</v>
      </c>
      <c r="AR587">
        <v>6</v>
      </c>
      <c r="AS587">
        <v>11</v>
      </c>
      <c r="AT587">
        <v>4</v>
      </c>
      <c r="AU587">
        <v>13</v>
      </c>
      <c r="AV587">
        <v>0</v>
      </c>
      <c r="AW587">
        <v>0</v>
      </c>
      <c r="AX587">
        <v>75</v>
      </c>
      <c r="AY587">
        <v>30</v>
      </c>
      <c r="AZ587">
        <v>45</v>
      </c>
      <c r="BA587">
        <v>7</v>
      </c>
      <c r="BB587">
        <v>55334</v>
      </c>
      <c r="BC587">
        <v>2795</v>
      </c>
      <c r="BD587">
        <v>13848</v>
      </c>
      <c r="BE587">
        <v>1570</v>
      </c>
      <c r="BF587">
        <v>17</v>
      </c>
      <c r="BG587">
        <v>3</v>
      </c>
      <c r="BH587">
        <v>1</v>
      </c>
      <c r="BI587">
        <v>0</v>
      </c>
      <c r="BJ587">
        <v>0</v>
      </c>
      <c r="BK587">
        <v>15</v>
      </c>
      <c r="BL587">
        <v>0</v>
      </c>
      <c r="BM587">
        <v>0.11</v>
      </c>
      <c r="BN587" s="3">
        <f t="shared" si="72"/>
        <v>3.9579892554261313</v>
      </c>
      <c r="BO587" s="3">
        <f t="shared" si="73"/>
        <v>4.0580751809446571</v>
      </c>
      <c r="BP587" s="43">
        <v>9.6999999999999993</v>
      </c>
      <c r="BQ587" s="43">
        <v>0.5</v>
      </c>
      <c r="BR587" s="43">
        <v>2.7</v>
      </c>
      <c r="BS587" s="44">
        <f t="shared" si="77"/>
        <v>29.446545199465966</v>
      </c>
      <c r="BT587" s="45">
        <v>16.797946603759691</v>
      </c>
      <c r="BU587" s="45">
        <v>6.4466247405151407</v>
      </c>
      <c r="BV587" s="45">
        <v>-2.779181722575812</v>
      </c>
      <c r="BW587" s="45">
        <v>-0.55171401484069815</v>
      </c>
      <c r="BX587" s="45">
        <v>0</v>
      </c>
      <c r="BY587" s="44">
        <f t="shared" si="78"/>
        <v>19.91367560685832</v>
      </c>
      <c r="BZ587" s="45">
        <v>7.9579683191302966</v>
      </c>
      <c r="CA587" s="45">
        <v>0.1983775939634434</v>
      </c>
      <c r="CB587" s="45">
        <v>0.69726381493950551</v>
      </c>
      <c r="CC587" s="45">
        <v>0.67925986457440068</v>
      </c>
      <c r="CD587" s="44">
        <f t="shared" si="79"/>
        <v>9.5328695926076463</v>
      </c>
      <c r="CE587" s="46">
        <v>922.23333333333335</v>
      </c>
      <c r="CF587" s="46">
        <v>46.583333333333336</v>
      </c>
      <c r="CG587" s="46">
        <v>230.8</v>
      </c>
      <c r="CH587" s="46">
        <v>1199.6166666666668</v>
      </c>
      <c r="CI587" s="47">
        <v>4250000</v>
      </c>
      <c r="CJ587">
        <v>2515408</v>
      </c>
      <c r="CK587" s="2">
        <v>51.599997999999999</v>
      </c>
      <c r="CL587">
        <v>4.25</v>
      </c>
      <c r="CM587" s="3">
        <v>4.25</v>
      </c>
      <c r="CN587" s="2">
        <f t="shared" si="74"/>
        <v>-8.0500000000000007</v>
      </c>
      <c r="CO587" s="2">
        <f t="shared" si="75"/>
        <v>-6.7310400000000001</v>
      </c>
      <c r="CP587" s="48">
        <v>71.869597999999996</v>
      </c>
      <c r="CQ587" s="2">
        <v>17.241291</v>
      </c>
      <c r="CR587" s="2">
        <v>20.967687999999999</v>
      </c>
      <c r="CS587" s="2">
        <v>38.208978999999999</v>
      </c>
      <c r="CT587" s="2">
        <v>2.741762</v>
      </c>
      <c r="CU587" s="2">
        <v>1.7869330000000001</v>
      </c>
      <c r="CV587" s="2">
        <v>-9.7350000000000006E-3</v>
      </c>
      <c r="CW587" s="2">
        <v>4.5189599999999999</v>
      </c>
      <c r="CX587" t="s">
        <v>84</v>
      </c>
      <c r="CY587" s="2">
        <v>4.2</v>
      </c>
      <c r="CZ587" s="49">
        <f t="shared" si="76"/>
        <v>2.0063199999999997</v>
      </c>
    </row>
    <row r="588" spans="1:104" x14ac:dyDescent="0.2">
      <c r="A588" s="31" t="s">
        <v>2699</v>
      </c>
      <c r="B588" t="s">
        <v>1796</v>
      </c>
      <c r="C588" t="s">
        <v>1748</v>
      </c>
      <c r="D588" t="s">
        <v>1681</v>
      </c>
      <c r="E588">
        <v>74</v>
      </c>
      <c r="F588">
        <v>201</v>
      </c>
      <c r="G588" t="s">
        <v>1668</v>
      </c>
      <c r="I588" t="s">
        <v>764</v>
      </c>
      <c r="J588" t="s">
        <v>904</v>
      </c>
      <c r="K588" t="s">
        <v>54</v>
      </c>
      <c r="L588" t="s">
        <v>1709</v>
      </c>
      <c r="M588" t="s">
        <v>69</v>
      </c>
      <c r="N588">
        <v>7</v>
      </c>
      <c r="O588">
        <v>2</v>
      </c>
      <c r="P588">
        <v>1</v>
      </c>
      <c r="Q588">
        <v>3</v>
      </c>
      <c r="R588">
        <v>2</v>
      </c>
      <c r="S588">
        <v>-1</v>
      </c>
      <c r="T588">
        <v>1</v>
      </c>
      <c r="U588">
        <v>4</v>
      </c>
      <c r="V588">
        <v>15</v>
      </c>
      <c r="W588">
        <v>5</v>
      </c>
      <c r="X588">
        <v>2</v>
      </c>
      <c r="Y588">
        <v>1</v>
      </c>
      <c r="Z588">
        <v>0</v>
      </c>
      <c r="AA588">
        <v>1</v>
      </c>
      <c r="AB588">
        <v>34</v>
      </c>
      <c r="AC588">
        <v>42</v>
      </c>
      <c r="AD588">
        <v>18.2</v>
      </c>
      <c r="AE588">
        <v>2</v>
      </c>
      <c r="AF588">
        <v>0</v>
      </c>
      <c r="AG588">
        <v>0</v>
      </c>
      <c r="AH588">
        <v>0</v>
      </c>
      <c r="AI588">
        <v>0</v>
      </c>
      <c r="AJ588">
        <v>1</v>
      </c>
      <c r="AK588">
        <v>1</v>
      </c>
      <c r="AL588">
        <v>0</v>
      </c>
      <c r="AM588">
        <v>0</v>
      </c>
      <c r="AN588">
        <v>1</v>
      </c>
      <c r="AO588">
        <v>0</v>
      </c>
      <c r="AP588">
        <v>0</v>
      </c>
      <c r="AQ588">
        <v>0</v>
      </c>
      <c r="AR588">
        <v>0</v>
      </c>
      <c r="AS588">
        <v>2</v>
      </c>
      <c r="AT588">
        <v>0</v>
      </c>
      <c r="AU588">
        <v>2</v>
      </c>
      <c r="AV588">
        <v>0</v>
      </c>
      <c r="AW588">
        <v>0</v>
      </c>
      <c r="AX588">
        <v>4</v>
      </c>
      <c r="AY588">
        <v>1</v>
      </c>
      <c r="AZ588">
        <v>2</v>
      </c>
      <c r="BA588">
        <v>1</v>
      </c>
      <c r="BB588">
        <v>4797</v>
      </c>
      <c r="BC588">
        <v>128</v>
      </c>
      <c r="BD588">
        <v>480</v>
      </c>
      <c r="BE588">
        <v>119</v>
      </c>
      <c r="BF588">
        <v>2</v>
      </c>
      <c r="BG588">
        <v>0</v>
      </c>
      <c r="BH588">
        <v>0</v>
      </c>
      <c r="BI588">
        <v>0</v>
      </c>
      <c r="BJ588">
        <v>0</v>
      </c>
      <c r="BK588">
        <v>1</v>
      </c>
      <c r="BL588">
        <v>0.04</v>
      </c>
      <c r="BM588">
        <v>-0.04</v>
      </c>
      <c r="BN588" s="3" t="str">
        <f t="shared" si="72"/>
        <v xml:space="preserve"> </v>
      </c>
      <c r="BO588" s="3" t="str">
        <f t="shared" si="73"/>
        <v xml:space="preserve"> </v>
      </c>
      <c r="BP588" s="43">
        <v>2.2999999999999998</v>
      </c>
      <c r="BQ588" s="43">
        <v>0.5</v>
      </c>
      <c r="BR588" s="43">
        <v>0.5</v>
      </c>
      <c r="BS588" s="44">
        <f t="shared" si="77"/>
        <v>3.2012848378214782</v>
      </c>
      <c r="BT588" s="45">
        <v>2.1475919441905651</v>
      </c>
      <c r="BU588" s="45">
        <v>0.12080162139331008</v>
      </c>
      <c r="BV588" s="45">
        <v>-0.23759719212096456</v>
      </c>
      <c r="BW588" s="45">
        <v>-3.5041254487999336E-2</v>
      </c>
      <c r="BX588" s="45">
        <v>0</v>
      </c>
      <c r="BY588" s="44">
        <f t="shared" si="78"/>
        <v>1.9957551189749114</v>
      </c>
      <c r="BZ588" s="45">
        <v>2.0776010162846887</v>
      </c>
      <c r="CA588" s="45">
        <v>7.0517289946324752E-2</v>
      </c>
      <c r="CB588" s="45">
        <v>-0.48015549329098411</v>
      </c>
      <c r="CC588" s="45">
        <v>-0.46243309409346273</v>
      </c>
      <c r="CD588" s="44">
        <f t="shared" si="79"/>
        <v>1.2055297188465668</v>
      </c>
      <c r="CE588" s="46">
        <v>79.95</v>
      </c>
      <c r="CF588" s="46">
        <v>2.1333333333333333</v>
      </c>
      <c r="CG588" s="46">
        <v>8</v>
      </c>
      <c r="CH588" s="46">
        <v>90.083333333333343</v>
      </c>
      <c r="CI588" s="47">
        <v>587500</v>
      </c>
      <c r="CL588">
        <v>0.55000000000000004</v>
      </c>
      <c r="CM588" s="3">
        <v>0.625</v>
      </c>
      <c r="CN588" s="2">
        <f t="shared" si="74"/>
        <v>0.84999999999999987</v>
      </c>
      <c r="CO588" s="2">
        <f t="shared" si="75"/>
        <v>1.263066</v>
      </c>
      <c r="CP588" s="48">
        <v>37.002316</v>
      </c>
      <c r="CQ588" s="2">
        <v>6.8831499999999997</v>
      </c>
      <c r="CR588" s="2">
        <v>8.3498420000000007</v>
      </c>
      <c r="CS588" s="2">
        <v>15.232991999999999</v>
      </c>
      <c r="CT588" s="2">
        <v>0.89277700000000004</v>
      </c>
      <c r="CU588" s="2">
        <v>0.75888100000000003</v>
      </c>
      <c r="CV588" s="2">
        <v>-1.3592999999999999E-2</v>
      </c>
      <c r="CW588" s="2">
        <v>1.638066</v>
      </c>
      <c r="CY588" s="2"/>
      <c r="CZ588" s="49">
        <f t="shared" si="76"/>
        <v>1.046022</v>
      </c>
    </row>
    <row r="589" spans="1:104" x14ac:dyDescent="0.2">
      <c r="A589" s="31" t="s">
        <v>2700</v>
      </c>
      <c r="B589" t="s">
        <v>2020</v>
      </c>
      <c r="C589" t="s">
        <v>1748</v>
      </c>
      <c r="D589" t="s">
        <v>1681</v>
      </c>
      <c r="E589">
        <v>69</v>
      </c>
      <c r="F589">
        <v>180</v>
      </c>
      <c r="G589" t="s">
        <v>1663</v>
      </c>
      <c r="I589" t="s">
        <v>120</v>
      </c>
      <c r="J589" t="s">
        <v>1426</v>
      </c>
      <c r="K589" t="s">
        <v>74</v>
      </c>
      <c r="M589" t="s">
        <v>69</v>
      </c>
      <c r="N589">
        <v>78</v>
      </c>
      <c r="O589">
        <v>7</v>
      </c>
      <c r="P589">
        <v>16</v>
      </c>
      <c r="Q589">
        <v>23</v>
      </c>
      <c r="R589">
        <v>-2</v>
      </c>
      <c r="S589">
        <v>3</v>
      </c>
      <c r="T589">
        <v>0</v>
      </c>
      <c r="U589">
        <v>36</v>
      </c>
      <c r="V589">
        <v>109</v>
      </c>
      <c r="W589">
        <v>47</v>
      </c>
      <c r="X589">
        <v>28</v>
      </c>
      <c r="Y589">
        <v>34</v>
      </c>
      <c r="Z589">
        <v>21</v>
      </c>
      <c r="AA589">
        <v>45</v>
      </c>
      <c r="AB589">
        <v>111</v>
      </c>
      <c r="AC589">
        <v>102</v>
      </c>
      <c r="AD589">
        <v>4.5999999999999996</v>
      </c>
      <c r="AE589">
        <v>5</v>
      </c>
      <c r="AF589">
        <v>1</v>
      </c>
      <c r="AG589">
        <v>1</v>
      </c>
      <c r="AH589">
        <v>12</v>
      </c>
      <c r="AI589">
        <v>3</v>
      </c>
      <c r="AJ589">
        <v>1</v>
      </c>
      <c r="AK589">
        <v>9</v>
      </c>
      <c r="AL589">
        <v>7</v>
      </c>
      <c r="AM589">
        <v>5</v>
      </c>
      <c r="AN589">
        <v>11</v>
      </c>
      <c r="AO589">
        <v>1</v>
      </c>
      <c r="AP589">
        <v>0</v>
      </c>
      <c r="AQ589">
        <v>0</v>
      </c>
      <c r="AR589">
        <v>4</v>
      </c>
      <c r="AS589">
        <v>3</v>
      </c>
      <c r="AT589">
        <v>4</v>
      </c>
      <c r="AU589">
        <v>3</v>
      </c>
      <c r="AV589">
        <v>0</v>
      </c>
      <c r="AW589">
        <v>0</v>
      </c>
      <c r="AX589">
        <v>41</v>
      </c>
      <c r="AY589">
        <v>7</v>
      </c>
      <c r="AZ589">
        <v>72</v>
      </c>
      <c r="BA589">
        <v>36</v>
      </c>
      <c r="BB589">
        <v>47093</v>
      </c>
      <c r="BC589">
        <v>15379</v>
      </c>
      <c r="BD589">
        <v>3902</v>
      </c>
      <c r="BE589">
        <v>1465</v>
      </c>
      <c r="BF589">
        <v>13</v>
      </c>
      <c r="BG589">
        <v>0</v>
      </c>
      <c r="BH589">
        <v>1</v>
      </c>
      <c r="BI589">
        <v>0</v>
      </c>
      <c r="BJ589">
        <v>0</v>
      </c>
      <c r="BK589">
        <v>15</v>
      </c>
      <c r="BL589">
        <v>0.01</v>
      </c>
      <c r="BM589">
        <v>0.02</v>
      </c>
      <c r="BN589" s="3">
        <f t="shared" si="72"/>
        <v>4.0460207867150473</v>
      </c>
      <c r="BO589" s="3">
        <f t="shared" si="73"/>
        <v>3.5544019830636442</v>
      </c>
      <c r="BP589" s="43">
        <v>-3.4</v>
      </c>
      <c r="BQ589" s="43">
        <v>-0.6</v>
      </c>
      <c r="BR589" s="43">
        <v>0</v>
      </c>
      <c r="BS589" s="44">
        <f t="shared" si="77"/>
        <v>28.604195470124512</v>
      </c>
      <c r="BT589" s="45">
        <v>5.1391028721217378</v>
      </c>
      <c r="BU589" s="45">
        <v>0.46870647773246954</v>
      </c>
      <c r="BV589" s="45">
        <v>-0.82483607700100858</v>
      </c>
      <c r="BW589" s="45">
        <v>3.1043217718478449</v>
      </c>
      <c r="BX589" s="45">
        <v>-1.5531979641403202</v>
      </c>
      <c r="BY589" s="44">
        <f t="shared" si="78"/>
        <v>6.3340970805607233</v>
      </c>
      <c r="BZ589" s="45">
        <v>7.5761457414463962</v>
      </c>
      <c r="CA589" s="45">
        <v>0.45584257995529082</v>
      </c>
      <c r="CB589" s="45">
        <v>10.16310724580954</v>
      </c>
      <c r="CC589" s="45">
        <v>4.0750028223525616</v>
      </c>
      <c r="CD589" s="44">
        <f t="shared" si="79"/>
        <v>22.270098389563788</v>
      </c>
      <c r="CE589" s="46">
        <v>784.88333333333344</v>
      </c>
      <c r="CF589" s="46">
        <v>256.31666666666666</v>
      </c>
      <c r="CG589" s="46">
        <v>65.033333333333331</v>
      </c>
      <c r="CH589" s="46">
        <v>1106.2333333333333</v>
      </c>
      <c r="CI589" s="47">
        <v>750000</v>
      </c>
      <c r="CJ589">
        <v>659652</v>
      </c>
      <c r="CK589" s="2">
        <v>46.400002000000001</v>
      </c>
      <c r="CL589">
        <v>0.75</v>
      </c>
      <c r="CM589" s="2"/>
      <c r="CN589" s="2">
        <f t="shared" si="74"/>
        <v>-1.35</v>
      </c>
      <c r="CO589" s="2">
        <f t="shared" si="75"/>
        <v>3.9263979999999998</v>
      </c>
      <c r="CP589" s="48">
        <v>61.909508000000002</v>
      </c>
      <c r="CQ589" s="2">
        <v>7.9846810000000001</v>
      </c>
      <c r="CR589" s="2">
        <v>16.405203</v>
      </c>
      <c r="CS589" s="2">
        <v>24.389883999999999</v>
      </c>
      <c r="CT589" s="2">
        <v>1.379915</v>
      </c>
      <c r="CU589" s="2">
        <v>1.05064</v>
      </c>
      <c r="CV589" s="2">
        <v>-4.1570000000000001E-3</v>
      </c>
      <c r="CW589" s="2">
        <v>2.4263979999999998</v>
      </c>
      <c r="CY589" s="2"/>
      <c r="CZ589" s="49">
        <f t="shared" si="76"/>
        <v>1.3087993333333334</v>
      </c>
    </row>
    <row r="590" spans="1:104" x14ac:dyDescent="0.2">
      <c r="A590" s="31" t="s">
        <v>2701</v>
      </c>
      <c r="B590" t="s">
        <v>1754</v>
      </c>
      <c r="C590" t="s">
        <v>1748</v>
      </c>
      <c r="D590" t="s">
        <v>1681</v>
      </c>
      <c r="E590">
        <v>72</v>
      </c>
      <c r="F590">
        <v>180</v>
      </c>
      <c r="G590" t="s">
        <v>1668</v>
      </c>
      <c r="I590" t="s">
        <v>176</v>
      </c>
      <c r="J590" t="s">
        <v>1017</v>
      </c>
      <c r="K590" t="s">
        <v>496</v>
      </c>
      <c r="L590" t="s">
        <v>496</v>
      </c>
      <c r="M590" t="s">
        <v>48</v>
      </c>
      <c r="N590">
        <v>81</v>
      </c>
      <c r="O590">
        <v>15</v>
      </c>
      <c r="P590">
        <v>35</v>
      </c>
      <c r="Q590">
        <v>50</v>
      </c>
      <c r="R590">
        <v>13</v>
      </c>
      <c r="S590">
        <v>11</v>
      </c>
      <c r="T590">
        <v>2</v>
      </c>
      <c r="U590">
        <v>50</v>
      </c>
      <c r="V590">
        <v>161</v>
      </c>
      <c r="W590">
        <v>78</v>
      </c>
      <c r="X590">
        <v>18</v>
      </c>
      <c r="Y590">
        <v>58</v>
      </c>
      <c r="Z590">
        <v>24</v>
      </c>
      <c r="AA590">
        <v>31</v>
      </c>
      <c r="AB590">
        <v>1</v>
      </c>
      <c r="AC590">
        <v>5</v>
      </c>
      <c r="AD590">
        <v>0.1</v>
      </c>
      <c r="AE590">
        <v>11</v>
      </c>
      <c r="AF590">
        <v>4</v>
      </c>
      <c r="AG590">
        <v>0</v>
      </c>
      <c r="AH590">
        <v>24</v>
      </c>
      <c r="AI590">
        <v>0</v>
      </c>
      <c r="AJ590">
        <v>11</v>
      </c>
      <c r="AK590">
        <v>22</v>
      </c>
      <c r="AL590">
        <v>13</v>
      </c>
      <c r="AM590">
        <v>9</v>
      </c>
      <c r="AN590">
        <v>26</v>
      </c>
      <c r="AO590">
        <v>1</v>
      </c>
      <c r="AP590">
        <v>0</v>
      </c>
      <c r="AQ590">
        <v>3</v>
      </c>
      <c r="AR590">
        <v>8</v>
      </c>
      <c r="AS590">
        <v>7</v>
      </c>
      <c r="AT590">
        <v>3</v>
      </c>
      <c r="AU590">
        <v>12</v>
      </c>
      <c r="AV590">
        <v>0</v>
      </c>
      <c r="AW590">
        <v>0</v>
      </c>
      <c r="AX590">
        <v>69</v>
      </c>
      <c r="AY590">
        <v>26</v>
      </c>
      <c r="AZ590">
        <v>30</v>
      </c>
      <c r="BA590">
        <v>0</v>
      </c>
      <c r="BB590">
        <v>54883</v>
      </c>
      <c r="BC590">
        <v>85</v>
      </c>
      <c r="BD590">
        <v>15629</v>
      </c>
      <c r="BE590">
        <v>1593</v>
      </c>
      <c r="BF590">
        <v>24</v>
      </c>
      <c r="BG590">
        <v>0</v>
      </c>
      <c r="BH590">
        <v>0</v>
      </c>
      <c r="BI590">
        <v>0</v>
      </c>
      <c r="BJ590">
        <v>0</v>
      </c>
      <c r="BK590">
        <v>39</v>
      </c>
      <c r="BL590">
        <v>-0.04</v>
      </c>
      <c r="BM590">
        <v>0.5</v>
      </c>
      <c r="BN590" s="3" t="str">
        <f t="shared" si="72"/>
        <v xml:space="preserve"> </v>
      </c>
      <c r="BO590" s="3">
        <f t="shared" si="73"/>
        <v>3.86351686071567</v>
      </c>
      <c r="BP590" s="43">
        <v>18.7</v>
      </c>
      <c r="BQ590" s="43">
        <v>6.3</v>
      </c>
      <c r="BR590" s="43">
        <v>4.7</v>
      </c>
      <c r="BS590" s="44">
        <f t="shared" si="77"/>
        <v>54.09632332504939</v>
      </c>
      <c r="BT590" s="45">
        <v>22.132468214871491</v>
      </c>
      <c r="BU590" s="45">
        <v>4.1109411689848692</v>
      </c>
      <c r="BV590" s="45">
        <v>9.2122453761479814</v>
      </c>
      <c r="BW590" s="45">
        <v>-1.6110081221230945E-2</v>
      </c>
      <c r="BX590" s="45">
        <v>8.3834893717387597</v>
      </c>
      <c r="BY590" s="44">
        <f t="shared" si="78"/>
        <v>43.823034050521876</v>
      </c>
      <c r="BZ590" s="45">
        <v>14.619822443336334</v>
      </c>
      <c r="CA590" s="45">
        <v>0.66619248337586179</v>
      </c>
      <c r="CB590" s="45">
        <v>0.1804453571404456</v>
      </c>
      <c r="CC590" s="45">
        <v>-5.1931710093251304</v>
      </c>
      <c r="CD590" s="44">
        <f t="shared" si="79"/>
        <v>10.273289274527512</v>
      </c>
      <c r="CE590" s="46">
        <v>914.7166666666667</v>
      </c>
      <c r="CF590" s="46">
        <v>1.4166666666666667</v>
      </c>
      <c r="CG590" s="46">
        <v>260.48333333333335</v>
      </c>
      <c r="CH590" s="46">
        <v>1176.6166666666668</v>
      </c>
      <c r="CI590" s="47">
        <v>918333.33333333337</v>
      </c>
      <c r="CJ590">
        <v>3012685</v>
      </c>
      <c r="CK590" s="2">
        <v>62.299999</v>
      </c>
      <c r="CL590">
        <v>0.875</v>
      </c>
      <c r="CM590" s="3">
        <v>0.875</v>
      </c>
      <c r="CN590" s="2">
        <f t="shared" si="74"/>
        <v>9.875</v>
      </c>
      <c r="CO590" s="2">
        <f t="shared" si="75"/>
        <v>8.1521950000000007</v>
      </c>
      <c r="CP590" s="48">
        <v>72.756354999999999</v>
      </c>
      <c r="CQ590" s="2">
        <v>17.607064999999999</v>
      </c>
      <c r="CR590" s="2">
        <v>30.467576999999999</v>
      </c>
      <c r="CS590" s="2">
        <v>48.074641999999997</v>
      </c>
      <c r="CT590" s="2">
        <v>6.2762960000000003</v>
      </c>
      <c r="CU590" s="2">
        <v>2.9625409999999999</v>
      </c>
      <c r="CV590" s="2">
        <v>3.8358000000000003E-2</v>
      </c>
      <c r="CW590" s="2">
        <v>9.2771950000000007</v>
      </c>
      <c r="CX590" t="s">
        <v>496</v>
      </c>
      <c r="CY590" s="2">
        <v>0.9</v>
      </c>
      <c r="CZ590" s="49">
        <f t="shared" si="76"/>
        <v>3.5923983333333336</v>
      </c>
    </row>
    <row r="591" spans="1:104" x14ac:dyDescent="0.2">
      <c r="A591" s="31" t="s">
        <v>2702</v>
      </c>
      <c r="B591" t="s">
        <v>2073</v>
      </c>
      <c r="C591" t="s">
        <v>1680</v>
      </c>
      <c r="D591" t="s">
        <v>1681</v>
      </c>
      <c r="E591">
        <v>75</v>
      </c>
      <c r="F591">
        <v>209</v>
      </c>
      <c r="G591" t="s">
        <v>1668</v>
      </c>
      <c r="I591" t="s">
        <v>97</v>
      </c>
      <c r="J591" t="s">
        <v>98</v>
      </c>
      <c r="K591" t="s">
        <v>45</v>
      </c>
      <c r="L591" t="s">
        <v>45</v>
      </c>
      <c r="M591" t="s">
        <v>44</v>
      </c>
      <c r="N591">
        <v>78</v>
      </c>
      <c r="O591">
        <v>32</v>
      </c>
      <c r="P591">
        <v>40</v>
      </c>
      <c r="Q591">
        <v>72</v>
      </c>
      <c r="R591">
        <v>10</v>
      </c>
      <c r="S591">
        <v>4</v>
      </c>
      <c r="T591">
        <v>2</v>
      </c>
      <c r="U591">
        <v>109</v>
      </c>
      <c r="V591">
        <v>283</v>
      </c>
      <c r="W591">
        <v>109</v>
      </c>
      <c r="X591">
        <v>13</v>
      </c>
      <c r="Y591">
        <v>106</v>
      </c>
      <c r="Z591">
        <v>45</v>
      </c>
      <c r="AA591">
        <v>33</v>
      </c>
      <c r="AB591">
        <v>9</v>
      </c>
      <c r="AC591">
        <v>22</v>
      </c>
      <c r="AD591">
        <v>0.7</v>
      </c>
      <c r="AE591">
        <v>22</v>
      </c>
      <c r="AF591">
        <v>10</v>
      </c>
      <c r="AG591">
        <v>0</v>
      </c>
      <c r="AH591">
        <v>26</v>
      </c>
      <c r="AI591">
        <v>0</v>
      </c>
      <c r="AJ591">
        <v>14</v>
      </c>
      <c r="AK591">
        <v>26</v>
      </c>
      <c r="AL591">
        <v>14</v>
      </c>
      <c r="AM591">
        <v>5</v>
      </c>
      <c r="AN591">
        <v>35</v>
      </c>
      <c r="AO591">
        <v>6</v>
      </c>
      <c r="AP591">
        <v>0</v>
      </c>
      <c r="AQ591">
        <v>8</v>
      </c>
      <c r="AR591">
        <v>13</v>
      </c>
      <c r="AS591">
        <v>19</v>
      </c>
      <c r="AT591">
        <v>9</v>
      </c>
      <c r="AU591">
        <v>23</v>
      </c>
      <c r="AV591">
        <v>0</v>
      </c>
      <c r="AW591">
        <v>0</v>
      </c>
      <c r="AX591">
        <v>104</v>
      </c>
      <c r="AY591">
        <v>38</v>
      </c>
      <c r="AZ591">
        <v>57</v>
      </c>
      <c r="BA591">
        <v>1</v>
      </c>
      <c r="BB591">
        <v>70702</v>
      </c>
      <c r="BC591">
        <v>224</v>
      </c>
      <c r="BD591">
        <v>16129</v>
      </c>
      <c r="BE591">
        <v>1750</v>
      </c>
      <c r="BF591">
        <v>45</v>
      </c>
      <c r="BG591">
        <v>3</v>
      </c>
      <c r="BH591">
        <v>0</v>
      </c>
      <c r="BI591">
        <v>0</v>
      </c>
      <c r="BJ591">
        <v>0</v>
      </c>
      <c r="BK591">
        <v>36</v>
      </c>
      <c r="BL591">
        <v>0.02</v>
      </c>
      <c r="BM591">
        <v>0.15</v>
      </c>
      <c r="BN591" s="3" t="str">
        <f t="shared" si="72"/>
        <v xml:space="preserve"> </v>
      </c>
      <c r="BO591" s="3">
        <f t="shared" si="73"/>
        <v>4.6780777984627449</v>
      </c>
      <c r="BP591" s="43">
        <v>11.4</v>
      </c>
      <c r="BQ591" s="43">
        <v>9.6999999999999993</v>
      </c>
      <c r="BR591" s="43">
        <v>3.4</v>
      </c>
      <c r="BS591" s="44">
        <f t="shared" si="77"/>
        <v>66.979375426718875</v>
      </c>
      <c r="BT591" s="45">
        <v>39.09916373768084</v>
      </c>
      <c r="BU591" s="45">
        <v>16.056849271524435</v>
      </c>
      <c r="BV591" s="45">
        <v>6.3272380501938104</v>
      </c>
      <c r="BW591" s="45">
        <v>-4.0120871171246124E-2</v>
      </c>
      <c r="BX591" s="45">
        <v>10.701773094371386</v>
      </c>
      <c r="BY591" s="44">
        <f t="shared" si="78"/>
        <v>72.14490328259923</v>
      </c>
      <c r="BZ591" s="45">
        <v>10.365464597568138</v>
      </c>
      <c r="CA591" s="45">
        <v>0.67966069921601224</v>
      </c>
      <c r="CB591" s="45">
        <v>-0.19903054339041268</v>
      </c>
      <c r="CC591" s="45">
        <v>-16.011622609274088</v>
      </c>
      <c r="CD591" s="44">
        <f t="shared" si="79"/>
        <v>-5.1655278558803506</v>
      </c>
      <c r="CE591" s="46">
        <v>1178.3666666666666</v>
      </c>
      <c r="CF591" s="46">
        <v>3.7333333333333334</v>
      </c>
      <c r="CG591" s="46">
        <v>268.81666666666666</v>
      </c>
      <c r="CH591" s="46">
        <v>1450.9166666666665</v>
      </c>
      <c r="CI591" s="47">
        <v>5325000</v>
      </c>
      <c r="CJ591">
        <v>3551713</v>
      </c>
      <c r="CK591" s="2">
        <v>45</v>
      </c>
      <c r="CL591">
        <v>4.5</v>
      </c>
      <c r="CM591" s="3">
        <v>6.5</v>
      </c>
      <c r="CN591" s="2">
        <f t="shared" si="74"/>
        <v>1.0999999999999996</v>
      </c>
      <c r="CO591" s="2">
        <f t="shared" si="75"/>
        <v>-4.1129350000000002</v>
      </c>
      <c r="CP591" s="48">
        <v>76.442695999999998</v>
      </c>
      <c r="CQ591" s="2">
        <v>32.373351999999997</v>
      </c>
      <c r="CR591" s="2">
        <v>39.403979999999997</v>
      </c>
      <c r="CS591" s="2">
        <v>71.777332000000001</v>
      </c>
      <c r="CT591" s="2">
        <v>10.675903</v>
      </c>
      <c r="CU591" s="2">
        <v>3.053385</v>
      </c>
      <c r="CV591" s="2">
        <v>0.157777</v>
      </c>
      <c r="CW591" s="2">
        <v>13.887065</v>
      </c>
      <c r="CX591" t="s">
        <v>45</v>
      </c>
      <c r="CY591" s="2">
        <v>5.3</v>
      </c>
      <c r="CZ591" s="49">
        <f t="shared" si="76"/>
        <v>5.1290216666666666</v>
      </c>
    </row>
    <row r="592" spans="1:104" x14ac:dyDescent="0.2">
      <c r="A592" s="31" t="s">
        <v>2703</v>
      </c>
      <c r="B592" t="s">
        <v>2704</v>
      </c>
      <c r="D592" t="s">
        <v>1761</v>
      </c>
      <c r="E592">
        <v>71</v>
      </c>
      <c r="F592">
        <v>180</v>
      </c>
      <c r="G592" t="s">
        <v>1663</v>
      </c>
      <c r="I592" t="s">
        <v>1395</v>
      </c>
      <c r="J592" t="s">
        <v>1427</v>
      </c>
      <c r="K592" t="s">
        <v>72</v>
      </c>
      <c r="M592" t="s">
        <v>48</v>
      </c>
      <c r="N592">
        <v>7</v>
      </c>
      <c r="O592">
        <v>0</v>
      </c>
      <c r="P592">
        <v>0</v>
      </c>
      <c r="Q592">
        <v>0</v>
      </c>
      <c r="R592">
        <v>-3</v>
      </c>
      <c r="S592">
        <v>-2</v>
      </c>
      <c r="T592">
        <v>-1</v>
      </c>
      <c r="U592">
        <v>0</v>
      </c>
      <c r="V592">
        <v>3</v>
      </c>
      <c r="W592">
        <v>3</v>
      </c>
      <c r="X592">
        <v>1</v>
      </c>
      <c r="Y592">
        <v>1</v>
      </c>
      <c r="Z592">
        <v>0</v>
      </c>
      <c r="AA592">
        <v>0</v>
      </c>
      <c r="AB592">
        <v>0</v>
      </c>
      <c r="AC592">
        <v>3</v>
      </c>
      <c r="AD592">
        <v>0.7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3</v>
      </c>
      <c r="BA592">
        <v>0</v>
      </c>
      <c r="BB592">
        <v>2981</v>
      </c>
      <c r="BC592">
        <v>0</v>
      </c>
      <c r="BD592">
        <v>150</v>
      </c>
      <c r="BE592">
        <v>74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1</v>
      </c>
      <c r="BL592">
        <v>0.11</v>
      </c>
      <c r="BM592">
        <v>0.08</v>
      </c>
      <c r="BN592" s="3" t="str">
        <f t="shared" si="72"/>
        <v xml:space="preserve"> </v>
      </c>
      <c r="BO592" s="3" t="str">
        <f t="shared" si="73"/>
        <v xml:space="preserve"> </v>
      </c>
      <c r="BP592" s="43">
        <v>-3.2</v>
      </c>
      <c r="BQ592" s="43">
        <v>-0.5</v>
      </c>
      <c r="BR592" s="43">
        <v>-0.5</v>
      </c>
      <c r="BS592" s="44">
        <f t="shared" si="77"/>
        <v>-0.60351740761448447</v>
      </c>
      <c r="BT592" s="45">
        <v>-1.1234038746598789</v>
      </c>
      <c r="BU592" s="45">
        <v>-0.13371722270460545</v>
      </c>
      <c r="BV592" s="45">
        <v>4.6698996132817201E-2</v>
      </c>
      <c r="BW592" s="45">
        <v>0</v>
      </c>
      <c r="BX592" s="45">
        <v>0</v>
      </c>
      <c r="BY592" s="44">
        <f t="shared" si="78"/>
        <v>-1.2104221012316672</v>
      </c>
      <c r="BZ592" s="45">
        <v>9.158006195023774E-2</v>
      </c>
      <c r="CA592" s="45">
        <v>1.3292162493527238E-2</v>
      </c>
      <c r="CB592" s="45">
        <v>0</v>
      </c>
      <c r="CC592" s="45">
        <v>0.50203246917341771</v>
      </c>
      <c r="CD592" s="44">
        <f t="shared" si="79"/>
        <v>0.60690469361718269</v>
      </c>
      <c r="CE592" s="46">
        <v>49.68333333333333</v>
      </c>
      <c r="CF592" s="46">
        <v>0</v>
      </c>
      <c r="CG592" s="46">
        <v>2.5</v>
      </c>
      <c r="CH592" s="46">
        <v>52.18333333333333</v>
      </c>
      <c r="CI592" s="47">
        <v>875000</v>
      </c>
      <c r="CL592">
        <v>0.875</v>
      </c>
      <c r="CM592"/>
      <c r="CN592" s="2">
        <f t="shared" si="74"/>
        <v>-2.125</v>
      </c>
      <c r="CO592" s="2">
        <f t="shared" si="75"/>
        <v>2.2062580000000001</v>
      </c>
      <c r="CP592" s="48">
        <v>28.922827000000002</v>
      </c>
      <c r="CQ592" s="2">
        <v>4.2522669999999998</v>
      </c>
      <c r="CR592" s="2">
        <v>5.3622629999999996</v>
      </c>
      <c r="CS592" s="2">
        <v>9.6145300000000002</v>
      </c>
      <c r="CT592" s="2">
        <v>0.31454599999999999</v>
      </c>
      <c r="CU592" s="2">
        <v>0.39492300000000002</v>
      </c>
      <c r="CV592" s="2">
        <v>-3.2109999999999999E-3</v>
      </c>
      <c r="CW592" s="2">
        <v>0.70625800000000005</v>
      </c>
      <c r="CZ592" s="49">
        <f t="shared" si="76"/>
        <v>0.73541933333333331</v>
      </c>
    </row>
    <row r="593" spans="1:104" x14ac:dyDescent="0.2">
      <c r="A593" s="31" t="s">
        <v>2705</v>
      </c>
      <c r="B593" t="s">
        <v>1987</v>
      </c>
      <c r="C593" t="s">
        <v>1680</v>
      </c>
      <c r="D593" t="s">
        <v>1681</v>
      </c>
      <c r="E593">
        <v>76</v>
      </c>
      <c r="F593">
        <v>247</v>
      </c>
      <c r="G593" t="s">
        <v>1663</v>
      </c>
      <c r="I593" t="s">
        <v>173</v>
      </c>
      <c r="J593" s="18" t="s">
        <v>480</v>
      </c>
      <c r="K593" t="s">
        <v>110</v>
      </c>
      <c r="M593" t="s">
        <v>48</v>
      </c>
      <c r="N593">
        <v>28</v>
      </c>
      <c r="O593">
        <v>0</v>
      </c>
      <c r="P593">
        <v>1</v>
      </c>
      <c r="Q593">
        <v>1</v>
      </c>
      <c r="R593">
        <v>-2</v>
      </c>
      <c r="S593">
        <v>0</v>
      </c>
      <c r="T593">
        <v>0</v>
      </c>
      <c r="U593">
        <v>81</v>
      </c>
      <c r="V593">
        <v>10</v>
      </c>
      <c r="W593">
        <v>10</v>
      </c>
      <c r="X593">
        <v>2</v>
      </c>
      <c r="Y593">
        <v>3</v>
      </c>
      <c r="Z593">
        <v>5</v>
      </c>
      <c r="AA593">
        <v>0</v>
      </c>
      <c r="AB593">
        <v>0</v>
      </c>
      <c r="AC593">
        <v>1</v>
      </c>
      <c r="AD593">
        <v>0</v>
      </c>
      <c r="AE593">
        <v>0</v>
      </c>
      <c r="AF593">
        <v>0</v>
      </c>
      <c r="AG593">
        <v>0</v>
      </c>
      <c r="AH593">
        <v>1</v>
      </c>
      <c r="AI593">
        <v>0</v>
      </c>
      <c r="AJ593">
        <v>0</v>
      </c>
      <c r="AK593">
        <v>1</v>
      </c>
      <c r="AL593">
        <v>0</v>
      </c>
      <c r="AM593">
        <v>0</v>
      </c>
      <c r="AN593">
        <v>1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1</v>
      </c>
      <c r="AY593">
        <v>0</v>
      </c>
      <c r="AZ593">
        <v>3</v>
      </c>
      <c r="BA593">
        <v>0</v>
      </c>
      <c r="BB593">
        <v>6725</v>
      </c>
      <c r="BC593">
        <v>12</v>
      </c>
      <c r="BD593">
        <v>24</v>
      </c>
      <c r="BE593">
        <v>189</v>
      </c>
      <c r="BF593">
        <v>8</v>
      </c>
      <c r="BG593">
        <v>11</v>
      </c>
      <c r="BH593">
        <v>1</v>
      </c>
      <c r="BI593">
        <v>0</v>
      </c>
      <c r="BJ593">
        <v>0</v>
      </c>
      <c r="BK593">
        <v>2</v>
      </c>
      <c r="BL593">
        <v>-0.02</v>
      </c>
      <c r="BM593">
        <v>0.06</v>
      </c>
      <c r="BN593" s="3" t="str">
        <f t="shared" si="72"/>
        <v xml:space="preserve"> </v>
      </c>
      <c r="BO593" s="3" t="str">
        <f t="shared" si="73"/>
        <v xml:space="preserve"> </v>
      </c>
      <c r="BP593" s="43">
        <v>-2</v>
      </c>
      <c r="BQ593" s="43">
        <v>-1</v>
      </c>
      <c r="BR593" s="43">
        <v>-0.2</v>
      </c>
      <c r="BS593" s="44">
        <f t="shared" si="77"/>
        <v>-3.2974766488852265</v>
      </c>
      <c r="BT593" s="52">
        <v>-0.79060141034015619</v>
      </c>
      <c r="BU593" s="52">
        <v>-1.9586651032150092E-2</v>
      </c>
      <c r="BV593" s="52">
        <v>4.2670363091756126E-2</v>
      </c>
      <c r="BW593" s="52">
        <v>-2.1833190227544584E-3</v>
      </c>
      <c r="BX593" s="52">
        <v>0</v>
      </c>
      <c r="BY593" s="44">
        <f t="shared" si="78"/>
        <v>-0.76970101730330465</v>
      </c>
      <c r="BZ593" s="52">
        <v>1.5588735496531907</v>
      </c>
      <c r="CA593" s="52">
        <v>2.4993361984893131E-3</v>
      </c>
      <c r="CB593" s="52">
        <v>2.2184415295210324E-2</v>
      </c>
      <c r="CC593" s="52">
        <v>-4.1113329327288124</v>
      </c>
      <c r="CD593" s="44">
        <f t="shared" si="79"/>
        <v>-2.527775631581922</v>
      </c>
      <c r="CE593" s="53">
        <v>112.08333333333331</v>
      </c>
      <c r="CF593" s="53">
        <v>0.2</v>
      </c>
      <c r="CG593" s="53">
        <v>0.4</v>
      </c>
      <c r="CH593" s="53">
        <v>112.68333333333332</v>
      </c>
      <c r="CI593" s="54">
        <v>525000</v>
      </c>
      <c r="CJ593">
        <v>165000</v>
      </c>
      <c r="CK593" s="2">
        <v>5.5</v>
      </c>
      <c r="CL593">
        <v>0.55000000000000004</v>
      </c>
      <c r="CM593" s="2"/>
      <c r="CN593" s="2">
        <f t="shared" si="74"/>
        <v>-1.35</v>
      </c>
      <c r="CO593" s="2">
        <f t="shared" si="75"/>
        <v>1.4024510000000001</v>
      </c>
      <c r="CP593" s="48">
        <v>38.375622</v>
      </c>
      <c r="CQ593" s="2">
        <v>2.847537</v>
      </c>
      <c r="CR593" s="2">
        <v>3.8608129999999998</v>
      </c>
      <c r="CS593" s="2">
        <v>6.7083490000000001</v>
      </c>
      <c r="CT593" s="2">
        <v>-0.49744300000000002</v>
      </c>
      <c r="CU593" s="2">
        <v>0.404835</v>
      </c>
      <c r="CV593" s="2">
        <v>-4.9410000000000001E-3</v>
      </c>
      <c r="CW593" s="2">
        <v>-9.7548999999999997E-2</v>
      </c>
      <c r="CY593" s="2"/>
      <c r="CZ593" s="49">
        <f t="shared" si="76"/>
        <v>0.46748366666666669</v>
      </c>
    </row>
    <row r="594" spans="1:104" x14ac:dyDescent="0.2">
      <c r="A594" s="31" t="s">
        <v>2706</v>
      </c>
      <c r="B594" t="s">
        <v>1752</v>
      </c>
      <c r="C594" t="s">
        <v>1692</v>
      </c>
      <c r="D594" t="s">
        <v>1681</v>
      </c>
      <c r="E594">
        <v>72</v>
      </c>
      <c r="F594">
        <v>198</v>
      </c>
      <c r="G594" t="s">
        <v>1663</v>
      </c>
      <c r="I594" t="s">
        <v>479</v>
      </c>
      <c r="J594" t="s">
        <v>480</v>
      </c>
      <c r="K594" t="s">
        <v>280</v>
      </c>
      <c r="L594" t="s">
        <v>163</v>
      </c>
      <c r="M594" t="s">
        <v>69</v>
      </c>
      <c r="N594">
        <v>16</v>
      </c>
      <c r="O594">
        <v>1</v>
      </c>
      <c r="P594">
        <v>0</v>
      </c>
      <c r="Q594">
        <v>1</v>
      </c>
      <c r="R594">
        <v>-2</v>
      </c>
      <c r="S594">
        <v>-2</v>
      </c>
      <c r="T594">
        <v>0</v>
      </c>
      <c r="U594">
        <v>12</v>
      </c>
      <c r="V594">
        <v>13</v>
      </c>
      <c r="W594">
        <v>27</v>
      </c>
      <c r="X594">
        <v>4</v>
      </c>
      <c r="Y594">
        <v>5</v>
      </c>
      <c r="Z594">
        <v>1</v>
      </c>
      <c r="AA594">
        <v>4</v>
      </c>
      <c r="AB594">
        <v>40</v>
      </c>
      <c r="AC594">
        <v>29</v>
      </c>
      <c r="AD594">
        <v>7.7</v>
      </c>
      <c r="AE594">
        <v>1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1</v>
      </c>
      <c r="AT594">
        <v>0</v>
      </c>
      <c r="AU594">
        <v>1</v>
      </c>
      <c r="AV594">
        <v>0</v>
      </c>
      <c r="AW594">
        <v>0</v>
      </c>
      <c r="AX594">
        <v>2</v>
      </c>
      <c r="AY594">
        <v>0</v>
      </c>
      <c r="AZ594">
        <v>5</v>
      </c>
      <c r="BA594">
        <v>1</v>
      </c>
      <c r="BB594">
        <v>6148</v>
      </c>
      <c r="BC594">
        <v>647</v>
      </c>
      <c r="BD594">
        <v>0</v>
      </c>
      <c r="BE594">
        <v>191</v>
      </c>
      <c r="BF594">
        <v>1</v>
      </c>
      <c r="BG594">
        <v>2</v>
      </c>
      <c r="BH594">
        <v>0</v>
      </c>
      <c r="BI594">
        <v>0</v>
      </c>
      <c r="BJ594">
        <v>0</v>
      </c>
      <c r="BK594">
        <v>0</v>
      </c>
      <c r="BL594">
        <v>-0.16</v>
      </c>
      <c r="BM594">
        <v>-0.41</v>
      </c>
      <c r="BN594" s="3" t="str">
        <f t="shared" si="72"/>
        <v xml:space="preserve"> </v>
      </c>
      <c r="BO594" s="3" t="str">
        <f t="shared" si="73"/>
        <v xml:space="preserve"> </v>
      </c>
      <c r="BP594" s="43">
        <v>-2.2000000000000002</v>
      </c>
      <c r="BQ594" s="43">
        <v>-0.6</v>
      </c>
      <c r="BR594" s="43">
        <v>-0.2</v>
      </c>
      <c r="BS594" s="44">
        <f t="shared" si="77"/>
        <v>1.1158011991777115</v>
      </c>
      <c r="BT594" s="45">
        <v>-0.48019185095277811</v>
      </c>
      <c r="BU594" s="45">
        <v>0</v>
      </c>
      <c r="BV594" s="45">
        <v>-0.92865022484640136</v>
      </c>
      <c r="BW594" s="45">
        <v>-0.13602114370763654</v>
      </c>
      <c r="BX594" s="45">
        <v>0</v>
      </c>
      <c r="BY594" s="44">
        <f t="shared" si="78"/>
        <v>-1.5448632195068162</v>
      </c>
      <c r="BZ594" s="45">
        <v>1.2707862885036931</v>
      </c>
      <c r="CA594" s="45">
        <v>0</v>
      </c>
      <c r="CB594" s="45">
        <v>0.70178375526770598</v>
      </c>
      <c r="CC594" s="45">
        <v>0.68809437491312864</v>
      </c>
      <c r="CD594" s="44">
        <f t="shared" si="79"/>
        <v>2.6606644186845276</v>
      </c>
      <c r="CE594" s="46">
        <v>102.46666666666667</v>
      </c>
      <c r="CF594" s="46">
        <v>10.783333333333333</v>
      </c>
      <c r="CG594" s="46">
        <v>0</v>
      </c>
      <c r="CH594" s="46">
        <v>113.25</v>
      </c>
      <c r="CI594" s="47">
        <v>487500</v>
      </c>
      <c r="CL594">
        <v>0.47499999999999998</v>
      </c>
      <c r="CM594" s="3">
        <v>0.5</v>
      </c>
      <c r="CN594" s="2">
        <f t="shared" si="74"/>
        <v>-0.72499999999999998</v>
      </c>
      <c r="CO594" s="2">
        <f t="shared" si="75"/>
        <v>0.55348299999999995</v>
      </c>
      <c r="CP594" s="48">
        <v>34.929192</v>
      </c>
      <c r="CQ594" s="2">
        <v>4.3679009999999998</v>
      </c>
      <c r="CR594" s="2">
        <v>4.7913649999999999</v>
      </c>
      <c r="CS594" s="2">
        <v>9.1592660000000006</v>
      </c>
      <c r="CT594" s="2">
        <v>-0.140796</v>
      </c>
      <c r="CU594" s="2">
        <v>0.69816999999999996</v>
      </c>
      <c r="CV594" s="2">
        <v>-3.8909999999999999E-3</v>
      </c>
      <c r="CW594" s="2">
        <v>0.55348299999999995</v>
      </c>
      <c r="CZ594" s="49">
        <f t="shared" si="76"/>
        <v>0.68449433333333332</v>
      </c>
    </row>
    <row r="595" spans="1:104" x14ac:dyDescent="0.2">
      <c r="A595" s="31" t="s">
        <v>2707</v>
      </c>
      <c r="B595" t="s">
        <v>1673</v>
      </c>
      <c r="C595" t="s">
        <v>1674</v>
      </c>
      <c r="D595" t="s">
        <v>1662</v>
      </c>
      <c r="E595">
        <v>70</v>
      </c>
      <c r="F595">
        <v>197</v>
      </c>
      <c r="G595" t="s">
        <v>1663</v>
      </c>
      <c r="I595" t="s">
        <v>481</v>
      </c>
      <c r="J595" t="s">
        <v>482</v>
      </c>
      <c r="K595" t="s">
        <v>163</v>
      </c>
      <c r="L595" t="s">
        <v>163</v>
      </c>
      <c r="M595" t="s">
        <v>69</v>
      </c>
      <c r="N595">
        <v>57</v>
      </c>
      <c r="O595">
        <v>4</v>
      </c>
      <c r="P595">
        <v>7</v>
      </c>
      <c r="Q595">
        <v>11</v>
      </c>
      <c r="R595">
        <v>1</v>
      </c>
      <c r="S595">
        <v>1</v>
      </c>
      <c r="T595">
        <v>3</v>
      </c>
      <c r="U595">
        <v>14</v>
      </c>
      <c r="V595">
        <v>80</v>
      </c>
      <c r="W595">
        <v>52</v>
      </c>
      <c r="X595">
        <v>34</v>
      </c>
      <c r="Y595">
        <v>22</v>
      </c>
      <c r="Z595">
        <v>18</v>
      </c>
      <c r="AA595">
        <v>17</v>
      </c>
      <c r="AB595">
        <v>128</v>
      </c>
      <c r="AC595">
        <v>155</v>
      </c>
      <c r="AD595">
        <v>9.1</v>
      </c>
      <c r="AE595">
        <v>4</v>
      </c>
      <c r="AF595">
        <v>0</v>
      </c>
      <c r="AG595">
        <v>0</v>
      </c>
      <c r="AH595">
        <v>7</v>
      </c>
      <c r="AI595">
        <v>0</v>
      </c>
      <c r="AJ595">
        <v>0</v>
      </c>
      <c r="AK595">
        <v>3</v>
      </c>
      <c r="AL595">
        <v>4</v>
      </c>
      <c r="AM595">
        <v>3</v>
      </c>
      <c r="AN595">
        <v>4</v>
      </c>
      <c r="AO595">
        <v>2</v>
      </c>
      <c r="AP595">
        <v>0</v>
      </c>
      <c r="AQ595">
        <v>0</v>
      </c>
      <c r="AR595">
        <v>2</v>
      </c>
      <c r="AS595">
        <v>2</v>
      </c>
      <c r="AT595">
        <v>0</v>
      </c>
      <c r="AU595">
        <v>4</v>
      </c>
      <c r="AV595">
        <v>0</v>
      </c>
      <c r="AW595">
        <v>0</v>
      </c>
      <c r="AX595">
        <v>22</v>
      </c>
      <c r="AY595">
        <v>0</v>
      </c>
      <c r="AZ595">
        <v>32</v>
      </c>
      <c r="BA595">
        <v>11</v>
      </c>
      <c r="BB595">
        <v>33163</v>
      </c>
      <c r="BC595">
        <v>5260</v>
      </c>
      <c r="BD595">
        <v>618</v>
      </c>
      <c r="BE595">
        <v>891</v>
      </c>
      <c r="BF595">
        <v>7</v>
      </c>
      <c r="BG595">
        <v>0</v>
      </c>
      <c r="BH595">
        <v>0</v>
      </c>
      <c r="BI595">
        <v>0</v>
      </c>
      <c r="BJ595">
        <v>0</v>
      </c>
      <c r="BK595">
        <v>7</v>
      </c>
      <c r="BL595">
        <v>-0.06</v>
      </c>
      <c r="BM595">
        <v>-0.17</v>
      </c>
      <c r="BN595" s="3">
        <f t="shared" si="72"/>
        <v>3.4510039075340386</v>
      </c>
      <c r="BO595" s="3" t="str">
        <f t="shared" si="73"/>
        <v xml:space="preserve"> </v>
      </c>
      <c r="BP595" s="43">
        <v>2.4</v>
      </c>
      <c r="BQ595" s="43">
        <v>-1.5</v>
      </c>
      <c r="BR595" s="43">
        <v>1.7</v>
      </c>
      <c r="BS595" s="44">
        <f t="shared" si="77"/>
        <v>16.464916182882579</v>
      </c>
      <c r="BT595" s="45">
        <v>3.7000710749554795</v>
      </c>
      <c r="BU595" s="45">
        <v>-0.53925924626064758</v>
      </c>
      <c r="BV595" s="45">
        <v>0.89860557126151208</v>
      </c>
      <c r="BW595" s="45">
        <v>-1.1321481272238516</v>
      </c>
      <c r="BX595" s="45">
        <v>0</v>
      </c>
      <c r="BY595" s="44">
        <f t="shared" si="78"/>
        <v>2.9272692727324916</v>
      </c>
      <c r="BZ595" s="45">
        <v>6.6573136435333335</v>
      </c>
      <c r="CA595" s="45">
        <v>7.3007451963404413E-2</v>
      </c>
      <c r="CB595" s="45">
        <v>3.879771276132765</v>
      </c>
      <c r="CC595" s="45">
        <v>2.9275545385205861</v>
      </c>
      <c r="CD595" s="44">
        <f t="shared" si="79"/>
        <v>13.537646910150087</v>
      </c>
      <c r="CE595" s="46">
        <v>552.7166666666667</v>
      </c>
      <c r="CF595" s="46">
        <v>87.666666666666671</v>
      </c>
      <c r="CG595" s="46">
        <v>10.3</v>
      </c>
      <c r="CH595" s="46">
        <v>650.68333333333328</v>
      </c>
      <c r="CI595" s="47">
        <v>550000</v>
      </c>
      <c r="CJ595">
        <v>604736</v>
      </c>
      <c r="CK595" s="2">
        <v>57</v>
      </c>
      <c r="CL595">
        <v>0.55000000000000004</v>
      </c>
      <c r="CM595" s="3">
        <v>0.55000000000000004</v>
      </c>
      <c r="CN595" s="2">
        <f t="shared" si="74"/>
        <v>4.9999999999999822E-2</v>
      </c>
      <c r="CO595" s="2">
        <f t="shared" si="75"/>
        <v>0.6806049999999999</v>
      </c>
      <c r="CP595" s="48">
        <v>51.681865999999999</v>
      </c>
      <c r="CQ595" s="2">
        <v>4.7807919999999999</v>
      </c>
      <c r="CR595" s="2">
        <v>7.3212330000000003</v>
      </c>
      <c r="CS595" s="2">
        <v>12.102024999999999</v>
      </c>
      <c r="CT595" s="2">
        <v>-0.45909899999999998</v>
      </c>
      <c r="CU595" s="2">
        <v>1.2899069999999999</v>
      </c>
      <c r="CV595" s="2">
        <v>-2.03E-4</v>
      </c>
      <c r="CW595" s="2">
        <v>0.83060500000000004</v>
      </c>
      <c r="CX595" t="s">
        <v>163</v>
      </c>
      <c r="CY595" s="2">
        <v>0.6</v>
      </c>
      <c r="CZ595" s="49">
        <f t="shared" si="76"/>
        <v>0.77686833333333327</v>
      </c>
    </row>
    <row r="596" spans="1:104" x14ac:dyDescent="0.2">
      <c r="A596" s="31" t="s">
        <v>2708</v>
      </c>
      <c r="B596" t="s">
        <v>2709</v>
      </c>
      <c r="C596" t="s">
        <v>1745</v>
      </c>
      <c r="D596" t="s">
        <v>1681</v>
      </c>
      <c r="E596">
        <v>74</v>
      </c>
      <c r="F596">
        <v>190</v>
      </c>
      <c r="G596" t="s">
        <v>1663</v>
      </c>
      <c r="I596" t="s">
        <v>402</v>
      </c>
      <c r="J596" t="s">
        <v>403</v>
      </c>
      <c r="K596" t="s">
        <v>43</v>
      </c>
      <c r="L596" t="s">
        <v>107</v>
      </c>
      <c r="M596" t="s">
        <v>57</v>
      </c>
      <c r="N596">
        <v>11</v>
      </c>
      <c r="O596">
        <v>0</v>
      </c>
      <c r="P596">
        <v>3</v>
      </c>
      <c r="Q596">
        <v>3</v>
      </c>
      <c r="R596">
        <v>5</v>
      </c>
      <c r="S596">
        <v>-1</v>
      </c>
      <c r="T596">
        <v>5</v>
      </c>
      <c r="U596">
        <v>21</v>
      </c>
      <c r="V596">
        <v>10</v>
      </c>
      <c r="W596">
        <v>30</v>
      </c>
      <c r="X596">
        <v>14</v>
      </c>
      <c r="Y596">
        <v>7</v>
      </c>
      <c r="Z596">
        <v>8</v>
      </c>
      <c r="AA596">
        <v>2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3</v>
      </c>
      <c r="AI596">
        <v>0</v>
      </c>
      <c r="AJ596">
        <v>0</v>
      </c>
      <c r="AK596">
        <v>1</v>
      </c>
      <c r="AL596">
        <v>2</v>
      </c>
      <c r="AM596">
        <v>2</v>
      </c>
      <c r="AN596">
        <v>1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8</v>
      </c>
      <c r="AY596">
        <v>0</v>
      </c>
      <c r="AZ596">
        <v>5</v>
      </c>
      <c r="BA596">
        <v>2</v>
      </c>
      <c r="BB596">
        <v>11565</v>
      </c>
      <c r="BC596">
        <v>1814</v>
      </c>
      <c r="BD596">
        <v>225</v>
      </c>
      <c r="BE596">
        <v>322</v>
      </c>
      <c r="BF596">
        <v>8</v>
      </c>
      <c r="BG596">
        <v>1</v>
      </c>
      <c r="BH596">
        <v>0</v>
      </c>
      <c r="BI596">
        <v>0</v>
      </c>
      <c r="BJ596">
        <v>0</v>
      </c>
      <c r="BK596">
        <v>2</v>
      </c>
      <c r="BL596">
        <v>7.0000000000000007E-2</v>
      </c>
      <c r="BM596">
        <v>-0.17</v>
      </c>
      <c r="BN596" s="3">
        <f t="shared" si="72"/>
        <v>1.9393510911672724</v>
      </c>
      <c r="BO596" s="3" t="str">
        <f t="shared" si="73"/>
        <v xml:space="preserve"> </v>
      </c>
      <c r="BP596" s="43">
        <v>5.8</v>
      </c>
      <c r="BQ596" s="43">
        <v>0.3</v>
      </c>
      <c r="BR596" s="43">
        <v>1.6</v>
      </c>
      <c r="BS596" s="44">
        <f t="shared" si="77"/>
        <v>9.2689910953410326</v>
      </c>
      <c r="BT596" s="45">
        <v>0.91046178780617382</v>
      </c>
      <c r="BU596" s="45">
        <v>-0.16768267865274561</v>
      </c>
      <c r="BV596" s="45">
        <v>0.59795438286284108</v>
      </c>
      <c r="BW596" s="45">
        <v>-9.4337042347520828E-2</v>
      </c>
      <c r="BX596" s="45">
        <v>0</v>
      </c>
      <c r="BY596" s="44">
        <f t="shared" si="78"/>
        <v>1.2463964496687483</v>
      </c>
      <c r="BZ596" s="45">
        <v>8.3546974231070923</v>
      </c>
      <c r="CA596" s="45">
        <v>0.11467074073700498</v>
      </c>
      <c r="CB596" s="45">
        <v>3.1628948966624018</v>
      </c>
      <c r="CC596" s="45">
        <v>-3.6096684148342151</v>
      </c>
      <c r="CD596" s="44">
        <f t="shared" si="79"/>
        <v>8.0225946456722852</v>
      </c>
      <c r="CE596" s="46">
        <v>192.75</v>
      </c>
      <c r="CF596" s="46">
        <v>30.233333333333334</v>
      </c>
      <c r="CG596" s="46">
        <v>3.75</v>
      </c>
      <c r="CH596" s="46">
        <v>226.73333333333335</v>
      </c>
      <c r="CI596" s="47">
        <v>500000</v>
      </c>
      <c r="CL596">
        <v>0.5</v>
      </c>
      <c r="CM596" s="2">
        <v>0</v>
      </c>
      <c r="CN596" s="2">
        <f t="shared" si="74"/>
        <v>1.9000000000000001</v>
      </c>
      <c r="CO596" s="2">
        <f t="shared" si="75"/>
        <v>3.647618</v>
      </c>
      <c r="CP596" s="48">
        <v>32.950611000000002</v>
      </c>
      <c r="CQ596" s="2">
        <v>1.6245510000000001</v>
      </c>
      <c r="CR596" s="2">
        <v>6.5435660000000002</v>
      </c>
      <c r="CS596" s="2">
        <v>8.1681170000000005</v>
      </c>
      <c r="CT596" s="2">
        <v>0.55504299999999995</v>
      </c>
      <c r="CU596" s="2">
        <v>1.5915760000000001</v>
      </c>
      <c r="CV596" s="2">
        <v>9.990000000000001E-4</v>
      </c>
      <c r="CW596" s="2">
        <v>2.147618</v>
      </c>
      <c r="CX596" t="s">
        <v>107</v>
      </c>
      <c r="CY596" s="2">
        <v>0</v>
      </c>
      <c r="CZ596" s="49">
        <f t="shared" si="76"/>
        <v>1.2158726666666668</v>
      </c>
    </row>
    <row r="597" spans="1:104" x14ac:dyDescent="0.2">
      <c r="A597" s="31" t="s">
        <v>2021</v>
      </c>
      <c r="B597" t="s">
        <v>2710</v>
      </c>
      <c r="D597" t="s">
        <v>1805</v>
      </c>
      <c r="E597">
        <v>70</v>
      </c>
      <c r="F597">
        <v>176</v>
      </c>
      <c r="G597" t="s">
        <v>1668</v>
      </c>
      <c r="H597" t="s">
        <v>1664</v>
      </c>
      <c r="I597" t="s">
        <v>323</v>
      </c>
      <c r="J597" t="s">
        <v>1430</v>
      </c>
      <c r="K597" t="s">
        <v>244</v>
      </c>
      <c r="M597" t="s">
        <v>69</v>
      </c>
      <c r="N597">
        <v>2</v>
      </c>
      <c r="O597">
        <v>0</v>
      </c>
      <c r="P597">
        <v>1</v>
      </c>
      <c r="Q597">
        <v>1</v>
      </c>
      <c r="R597">
        <v>1</v>
      </c>
      <c r="S597">
        <v>0</v>
      </c>
      <c r="T597">
        <v>0</v>
      </c>
      <c r="U597">
        <v>0</v>
      </c>
      <c r="V597">
        <v>0</v>
      </c>
      <c r="W597">
        <v>1</v>
      </c>
      <c r="X597">
        <v>0</v>
      </c>
      <c r="Y597">
        <v>0</v>
      </c>
      <c r="Z597">
        <v>0</v>
      </c>
      <c r="AA597">
        <v>2</v>
      </c>
      <c r="AB597">
        <v>4</v>
      </c>
      <c r="AC597">
        <v>3</v>
      </c>
      <c r="AD597">
        <v>5.6</v>
      </c>
      <c r="AE597">
        <v>0</v>
      </c>
      <c r="AF597">
        <v>0</v>
      </c>
      <c r="AG597">
        <v>0</v>
      </c>
      <c r="AH597">
        <v>1</v>
      </c>
      <c r="AI597">
        <v>0</v>
      </c>
      <c r="AJ597">
        <v>0</v>
      </c>
      <c r="AK597">
        <v>0</v>
      </c>
      <c r="AL597">
        <v>1</v>
      </c>
      <c r="AM597">
        <v>0</v>
      </c>
      <c r="AN597">
        <v>1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1</v>
      </c>
      <c r="AY597">
        <v>0</v>
      </c>
      <c r="AZ597">
        <v>0</v>
      </c>
      <c r="BA597">
        <v>0</v>
      </c>
      <c r="BB597">
        <v>877</v>
      </c>
      <c r="BC597">
        <v>33</v>
      </c>
      <c r="BD597">
        <v>59</v>
      </c>
      <c r="BE597">
        <v>25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0.12</v>
      </c>
      <c r="BM597">
        <v>-0.11</v>
      </c>
      <c r="BN597" s="3" t="str">
        <f t="shared" si="72"/>
        <v xml:space="preserve"> </v>
      </c>
      <c r="BO597" s="3" t="str">
        <f t="shared" si="73"/>
        <v xml:space="preserve"> </v>
      </c>
      <c r="BP597" s="43">
        <v>1</v>
      </c>
      <c r="BQ597" s="43">
        <v>0.2</v>
      </c>
      <c r="BR597" s="43">
        <v>0.2</v>
      </c>
      <c r="BS597" s="44">
        <f t="shared" si="77"/>
        <v>1.7004986939878282</v>
      </c>
      <c r="BT597" s="45">
        <v>1.3583280054700244</v>
      </c>
      <c r="BU597" s="45">
        <v>-5.367199156645832E-2</v>
      </c>
      <c r="BV597" s="45">
        <v>-0.12354498720441297</v>
      </c>
      <c r="BW597" s="45">
        <v>-7.5354579200691352E-3</v>
      </c>
      <c r="BX597" s="45">
        <v>0</v>
      </c>
      <c r="BY597" s="44">
        <f t="shared" si="78"/>
        <v>1.1735755687790841</v>
      </c>
      <c r="BZ597" s="45">
        <v>0.31370424233019095</v>
      </c>
      <c r="CA597" s="45">
        <v>4.4417443628752429E-3</v>
      </c>
      <c r="CB597" s="45">
        <v>5.4069915371877865E-2</v>
      </c>
      <c r="CC597" s="45">
        <v>0.15470722314379984</v>
      </c>
      <c r="CD597" s="44">
        <f t="shared" si="79"/>
        <v>0.52692312520874396</v>
      </c>
      <c r="CE597" s="46">
        <v>14.616666666666667</v>
      </c>
      <c r="CF597" s="46">
        <v>0.55000000000000004</v>
      </c>
      <c r="CG597" s="46">
        <v>0.98333333333333339</v>
      </c>
      <c r="CH597" s="46">
        <v>16.150000000000002</v>
      </c>
      <c r="CI597" s="47">
        <v>507500</v>
      </c>
      <c r="CL597">
        <v>0.505</v>
      </c>
      <c r="CM597"/>
      <c r="CN597" s="2">
        <f t="shared" si="74"/>
        <v>0.38500000000000001</v>
      </c>
      <c r="CO597" s="2">
        <f t="shared" si="75"/>
        <v>3.0274019999999999</v>
      </c>
      <c r="CP597" s="48">
        <v>28.325861</v>
      </c>
      <c r="CQ597" s="2">
        <v>5.0912499999999996</v>
      </c>
      <c r="CR597" s="2">
        <v>7.0555789999999998</v>
      </c>
      <c r="CS597" s="2">
        <v>12.146829</v>
      </c>
      <c r="CT597" s="2">
        <v>0.89197300000000002</v>
      </c>
      <c r="CU597" s="2">
        <v>0.63664600000000005</v>
      </c>
      <c r="CV597" s="2">
        <v>-1.217E-3</v>
      </c>
      <c r="CW597" s="2">
        <v>1.5274019999999999</v>
      </c>
      <c r="CZ597" s="49">
        <f t="shared" si="76"/>
        <v>1.009134</v>
      </c>
    </row>
    <row r="598" spans="1:104" x14ac:dyDescent="0.2">
      <c r="A598" s="31" t="s">
        <v>2711</v>
      </c>
      <c r="B598" t="s">
        <v>1774</v>
      </c>
      <c r="C598" t="s">
        <v>1745</v>
      </c>
      <c r="D598" t="s">
        <v>1681</v>
      </c>
      <c r="E598">
        <v>73</v>
      </c>
      <c r="F598">
        <v>205</v>
      </c>
      <c r="G598" t="s">
        <v>1663</v>
      </c>
      <c r="I598" t="s">
        <v>46</v>
      </c>
      <c r="J598" t="s">
        <v>1431</v>
      </c>
      <c r="K598" t="s">
        <v>43</v>
      </c>
      <c r="M598" t="s">
        <v>48</v>
      </c>
      <c r="N598">
        <v>59</v>
      </c>
      <c r="O598">
        <v>8</v>
      </c>
      <c r="P598">
        <v>7</v>
      </c>
      <c r="Q598">
        <v>15</v>
      </c>
      <c r="R598">
        <v>-14</v>
      </c>
      <c r="S598">
        <v>-8</v>
      </c>
      <c r="T598">
        <v>-3</v>
      </c>
      <c r="U598">
        <v>24</v>
      </c>
      <c r="V598">
        <v>82</v>
      </c>
      <c r="W598">
        <v>93</v>
      </c>
      <c r="X598">
        <v>31</v>
      </c>
      <c r="Y598">
        <v>26</v>
      </c>
      <c r="Z598">
        <v>11</v>
      </c>
      <c r="AA598">
        <v>10</v>
      </c>
      <c r="AB598">
        <v>3</v>
      </c>
      <c r="AC598">
        <v>15</v>
      </c>
      <c r="AD598">
        <v>0.5</v>
      </c>
      <c r="AE598">
        <v>6</v>
      </c>
      <c r="AF598">
        <v>2</v>
      </c>
      <c r="AG598">
        <v>0</v>
      </c>
      <c r="AH598">
        <v>7</v>
      </c>
      <c r="AI598">
        <v>0</v>
      </c>
      <c r="AJ598">
        <v>0</v>
      </c>
      <c r="AK598">
        <v>4</v>
      </c>
      <c r="AL598">
        <v>3</v>
      </c>
      <c r="AM598">
        <v>3</v>
      </c>
      <c r="AN598">
        <v>4</v>
      </c>
      <c r="AO598">
        <v>1</v>
      </c>
      <c r="AP598">
        <v>0</v>
      </c>
      <c r="AQ598">
        <v>1</v>
      </c>
      <c r="AR598">
        <v>4</v>
      </c>
      <c r="AS598">
        <v>4</v>
      </c>
      <c r="AT598">
        <v>2</v>
      </c>
      <c r="AU598">
        <v>6</v>
      </c>
      <c r="AV598">
        <v>0</v>
      </c>
      <c r="AW598">
        <v>0</v>
      </c>
      <c r="AX598">
        <v>19</v>
      </c>
      <c r="AY598">
        <v>2</v>
      </c>
      <c r="AZ598">
        <v>39</v>
      </c>
      <c r="BA598">
        <v>8</v>
      </c>
      <c r="BB598">
        <v>38130</v>
      </c>
      <c r="BC598">
        <v>3975</v>
      </c>
      <c r="BD598">
        <v>1491</v>
      </c>
      <c r="BE598">
        <v>1085</v>
      </c>
      <c r="BF598">
        <v>7</v>
      </c>
      <c r="BG598">
        <v>2</v>
      </c>
      <c r="BH598">
        <v>0</v>
      </c>
      <c r="BI598">
        <v>0</v>
      </c>
      <c r="BJ598">
        <v>0</v>
      </c>
      <c r="BK598">
        <v>5</v>
      </c>
      <c r="BL598">
        <v>-0.01</v>
      </c>
      <c r="BM598">
        <v>-0.15</v>
      </c>
      <c r="BN598" s="3">
        <f t="shared" si="72"/>
        <v>3.8962635274557251</v>
      </c>
      <c r="BO598" s="3">
        <f t="shared" si="73"/>
        <v>2.3253541706573033</v>
      </c>
      <c r="BP598" s="43">
        <v>-10.199999999999999</v>
      </c>
      <c r="BQ598" s="43">
        <v>-0.8</v>
      </c>
      <c r="BR598" s="43">
        <v>-1.1000000000000001</v>
      </c>
      <c r="BS598" s="44">
        <f t="shared" si="77"/>
        <v>11.987366042140156</v>
      </c>
      <c r="BT598" s="45">
        <v>1.9402448157207797</v>
      </c>
      <c r="BU598" s="45">
        <v>1.5816596494580488</v>
      </c>
      <c r="BV598" s="45">
        <v>-2.8471323752348021</v>
      </c>
      <c r="BW598" s="45">
        <v>-0.72749374201479677</v>
      </c>
      <c r="BX598" s="45">
        <v>0</v>
      </c>
      <c r="BY598" s="44">
        <f t="shared" si="78"/>
        <v>-5.2721652070770397E-2</v>
      </c>
      <c r="BZ598" s="45">
        <v>4.9505025013278319</v>
      </c>
      <c r="CA598" s="45">
        <v>0.19641394509344298</v>
      </c>
      <c r="CB598" s="45">
        <v>3.526102663590176</v>
      </c>
      <c r="CC598" s="45">
        <v>3.3670685841994756</v>
      </c>
      <c r="CD598" s="44">
        <f t="shared" si="79"/>
        <v>12.040087694210927</v>
      </c>
      <c r="CE598" s="46">
        <v>635.5</v>
      </c>
      <c r="CF598" s="46">
        <v>66.25</v>
      </c>
      <c r="CG598" s="46">
        <v>24.85</v>
      </c>
      <c r="CH598" s="46">
        <v>726.6</v>
      </c>
      <c r="CI598" s="47">
        <v>500000</v>
      </c>
      <c r="CJ598">
        <v>165378</v>
      </c>
      <c r="CK598" s="2">
        <v>30.9</v>
      </c>
      <c r="CL598">
        <v>1.1000000000000001</v>
      </c>
      <c r="CM598" s="2"/>
      <c r="CN598" s="2">
        <f t="shared" si="74"/>
        <v>-3.7</v>
      </c>
      <c r="CO598" s="2">
        <f t="shared" si="75"/>
        <v>1.8357649999999999</v>
      </c>
      <c r="CP598" s="48">
        <v>54.864139999999999</v>
      </c>
      <c r="CQ598" s="2">
        <v>7.1056290000000004</v>
      </c>
      <c r="CR598" s="2">
        <v>7.6671019999999999</v>
      </c>
      <c r="CS598" s="2">
        <v>14.772731</v>
      </c>
      <c r="CT598" s="2">
        <v>-0.234204</v>
      </c>
      <c r="CU598" s="2">
        <v>0.59131199999999995</v>
      </c>
      <c r="CV598" s="2">
        <v>-2.1343000000000001E-2</v>
      </c>
      <c r="CW598" s="2">
        <v>0.33576499999999998</v>
      </c>
      <c r="CY598" s="2"/>
      <c r="CZ598" s="49">
        <f t="shared" si="76"/>
        <v>0.6119216666666667</v>
      </c>
    </row>
    <row r="599" spans="1:104" x14ac:dyDescent="0.2">
      <c r="A599" s="31" t="s">
        <v>2712</v>
      </c>
      <c r="B599" t="s">
        <v>2299</v>
      </c>
      <c r="C599" t="s">
        <v>1680</v>
      </c>
      <c r="D599" t="s">
        <v>1681</v>
      </c>
      <c r="E599">
        <v>72</v>
      </c>
      <c r="F599">
        <v>185</v>
      </c>
      <c r="G599" t="s">
        <v>1668</v>
      </c>
      <c r="I599" t="s">
        <v>140</v>
      </c>
      <c r="J599" t="s">
        <v>141</v>
      </c>
      <c r="K599" t="s">
        <v>74</v>
      </c>
      <c r="L599" t="s">
        <v>74</v>
      </c>
      <c r="M599" t="s">
        <v>69</v>
      </c>
      <c r="N599">
        <v>66</v>
      </c>
      <c r="O599">
        <v>15</v>
      </c>
      <c r="P599">
        <v>29</v>
      </c>
      <c r="Q599">
        <v>44</v>
      </c>
      <c r="R599">
        <v>13</v>
      </c>
      <c r="S599">
        <v>1</v>
      </c>
      <c r="T599">
        <v>6</v>
      </c>
      <c r="U599">
        <v>33</v>
      </c>
      <c r="V599">
        <v>117</v>
      </c>
      <c r="W599">
        <v>25</v>
      </c>
      <c r="X599">
        <v>24</v>
      </c>
      <c r="Y599">
        <v>45</v>
      </c>
      <c r="Z599">
        <v>32</v>
      </c>
      <c r="AA599">
        <v>35</v>
      </c>
      <c r="AB599">
        <v>354</v>
      </c>
      <c r="AC599">
        <v>330</v>
      </c>
      <c r="AD599">
        <v>17.8</v>
      </c>
      <c r="AE599">
        <v>12</v>
      </c>
      <c r="AF599">
        <v>2</v>
      </c>
      <c r="AG599">
        <v>1</v>
      </c>
      <c r="AH599">
        <v>23</v>
      </c>
      <c r="AI599">
        <v>1</v>
      </c>
      <c r="AJ599">
        <v>5</v>
      </c>
      <c r="AK599">
        <v>14</v>
      </c>
      <c r="AL599">
        <v>15</v>
      </c>
      <c r="AM599">
        <v>7</v>
      </c>
      <c r="AN599">
        <v>22</v>
      </c>
      <c r="AO599">
        <v>2</v>
      </c>
      <c r="AP599">
        <v>1</v>
      </c>
      <c r="AQ599">
        <v>5</v>
      </c>
      <c r="AR599">
        <v>10</v>
      </c>
      <c r="AS599">
        <v>5</v>
      </c>
      <c r="AT599">
        <v>7</v>
      </c>
      <c r="AU599">
        <v>8</v>
      </c>
      <c r="AV599">
        <v>2</v>
      </c>
      <c r="AW599">
        <v>0</v>
      </c>
      <c r="AX599">
        <v>64</v>
      </c>
      <c r="AY599">
        <v>10</v>
      </c>
      <c r="AZ599">
        <v>55</v>
      </c>
      <c r="BA599">
        <v>14</v>
      </c>
      <c r="BB599">
        <v>49080</v>
      </c>
      <c r="BC599">
        <v>5673</v>
      </c>
      <c r="BD599">
        <v>8938</v>
      </c>
      <c r="BE599">
        <v>1241</v>
      </c>
      <c r="BF599">
        <v>14</v>
      </c>
      <c r="BG599">
        <v>1</v>
      </c>
      <c r="BH599">
        <v>0</v>
      </c>
      <c r="BI599">
        <v>0</v>
      </c>
      <c r="BJ599">
        <v>0</v>
      </c>
      <c r="BK599">
        <v>9</v>
      </c>
      <c r="BL599">
        <v>0.05</v>
      </c>
      <c r="BM599">
        <v>0.09</v>
      </c>
      <c r="BN599" s="3">
        <f t="shared" si="72"/>
        <v>4.3470088011802144</v>
      </c>
      <c r="BO599" s="3">
        <f t="shared" si="73"/>
        <v>4.0798769682589269</v>
      </c>
      <c r="BP599" s="43">
        <v>15.9</v>
      </c>
      <c r="BQ599" s="43">
        <v>5</v>
      </c>
      <c r="BR599" s="43">
        <v>3.8</v>
      </c>
      <c r="BS599" s="44">
        <f t="shared" si="77"/>
        <v>33.143554999999999</v>
      </c>
      <c r="BT599" s="28">
        <v>23.94031</v>
      </c>
      <c r="BU599" s="28">
        <v>0.32003799999999999</v>
      </c>
      <c r="BV599" s="28">
        <v>-2.8124349999999998</v>
      </c>
      <c r="BW599" s="28">
        <v>2.4374250000000002</v>
      </c>
      <c r="BX599" s="28">
        <v>-1.4563219999999999</v>
      </c>
      <c r="BY599" s="44">
        <f t="shared" si="78"/>
        <v>22.429016000000001</v>
      </c>
      <c r="BZ599" s="28">
        <v>7.1154609999999998</v>
      </c>
      <c r="CA599" s="28">
        <v>-0.40460600000000002</v>
      </c>
      <c r="CB599" s="28">
        <v>1.898825</v>
      </c>
      <c r="CC599" s="28">
        <v>2.1048589999999998</v>
      </c>
      <c r="CD599" s="44">
        <f t="shared" si="79"/>
        <v>10.714538999999998</v>
      </c>
      <c r="CE599" s="28">
        <v>818</v>
      </c>
      <c r="CF599" s="28">
        <v>94.55</v>
      </c>
      <c r="CG599" s="28">
        <v>148.966667</v>
      </c>
      <c r="CH599" s="50">
        <v>1061.5166670000001</v>
      </c>
      <c r="CI599" s="51">
        <v>487500</v>
      </c>
      <c r="CJ599">
        <v>2901511</v>
      </c>
      <c r="CK599" s="2">
        <v>59.781818000000001</v>
      </c>
      <c r="CL599">
        <v>0.47499999999999998</v>
      </c>
      <c r="CM599" s="3">
        <v>0.5</v>
      </c>
      <c r="CN599" s="2">
        <f t="shared" si="74"/>
        <v>8.875</v>
      </c>
      <c r="CO599" s="2">
        <f t="shared" si="75"/>
        <v>6.9090689999999997</v>
      </c>
      <c r="CP599" s="48">
        <v>62.484805999999999</v>
      </c>
      <c r="CQ599" s="2">
        <v>14.754403</v>
      </c>
      <c r="CR599" s="2">
        <v>24.062636999999999</v>
      </c>
      <c r="CS599" s="2">
        <v>38.817039999999999</v>
      </c>
      <c r="CT599" s="2">
        <v>4.705978</v>
      </c>
      <c r="CU599" s="2">
        <v>2.323356</v>
      </c>
      <c r="CV599" s="2">
        <v>-0.120265</v>
      </c>
      <c r="CW599" s="2">
        <v>6.9090689999999997</v>
      </c>
      <c r="CX599" t="s">
        <v>74</v>
      </c>
      <c r="CY599" s="2">
        <v>0.5</v>
      </c>
      <c r="CZ599" s="49">
        <f t="shared" si="76"/>
        <v>2.803023</v>
      </c>
    </row>
    <row r="600" spans="1:104" x14ac:dyDescent="0.2">
      <c r="A600" s="31" t="s">
        <v>2713</v>
      </c>
      <c r="B600" t="s">
        <v>1774</v>
      </c>
      <c r="C600" t="s">
        <v>1745</v>
      </c>
      <c r="D600" t="s">
        <v>1681</v>
      </c>
      <c r="E600">
        <v>75</v>
      </c>
      <c r="F600">
        <v>214</v>
      </c>
      <c r="G600" t="s">
        <v>1663</v>
      </c>
      <c r="I600" t="s">
        <v>358</v>
      </c>
      <c r="J600" t="s">
        <v>359</v>
      </c>
      <c r="K600" t="s">
        <v>280</v>
      </c>
      <c r="L600" t="s">
        <v>280</v>
      </c>
      <c r="M600" t="s">
        <v>57</v>
      </c>
      <c r="N600">
        <v>80</v>
      </c>
      <c r="O600">
        <v>11</v>
      </c>
      <c r="P600">
        <v>36</v>
      </c>
      <c r="Q600">
        <v>47</v>
      </c>
      <c r="R600">
        <v>-11</v>
      </c>
      <c r="S600">
        <v>-1</v>
      </c>
      <c r="T600">
        <v>-7</v>
      </c>
      <c r="U600">
        <v>100</v>
      </c>
      <c r="V600">
        <v>277</v>
      </c>
      <c r="W600">
        <v>159</v>
      </c>
      <c r="X600">
        <v>86</v>
      </c>
      <c r="Y600">
        <v>130</v>
      </c>
      <c r="Z600">
        <v>64</v>
      </c>
      <c r="AA600">
        <v>23</v>
      </c>
      <c r="AB600">
        <v>0</v>
      </c>
      <c r="AC600">
        <v>0</v>
      </c>
      <c r="AD600">
        <v>0</v>
      </c>
      <c r="AE600">
        <v>7</v>
      </c>
      <c r="AF600">
        <v>4</v>
      </c>
      <c r="AG600">
        <v>0</v>
      </c>
      <c r="AH600">
        <v>19</v>
      </c>
      <c r="AI600">
        <v>0</v>
      </c>
      <c r="AJ600">
        <v>17</v>
      </c>
      <c r="AK600">
        <v>15</v>
      </c>
      <c r="AL600">
        <v>21</v>
      </c>
      <c r="AM600">
        <v>9</v>
      </c>
      <c r="AN600">
        <v>27</v>
      </c>
      <c r="AO600">
        <v>1</v>
      </c>
      <c r="AP600">
        <v>0</v>
      </c>
      <c r="AQ600">
        <v>4</v>
      </c>
      <c r="AR600">
        <v>8</v>
      </c>
      <c r="AS600">
        <v>3</v>
      </c>
      <c r="AT600">
        <v>1</v>
      </c>
      <c r="AU600">
        <v>10</v>
      </c>
      <c r="AV600">
        <v>0</v>
      </c>
      <c r="AW600">
        <v>0</v>
      </c>
      <c r="AX600">
        <v>139</v>
      </c>
      <c r="AY600">
        <v>52</v>
      </c>
      <c r="AZ600">
        <v>122</v>
      </c>
      <c r="BA600">
        <v>24</v>
      </c>
      <c r="BB600">
        <v>87529</v>
      </c>
      <c r="BC600">
        <v>13057</v>
      </c>
      <c r="BD600">
        <v>26752</v>
      </c>
      <c r="BE600">
        <v>2346</v>
      </c>
      <c r="BF600">
        <v>30</v>
      </c>
      <c r="BG600">
        <v>6</v>
      </c>
      <c r="BH600">
        <v>0</v>
      </c>
      <c r="BI600">
        <v>1</v>
      </c>
      <c r="BJ600">
        <v>0</v>
      </c>
      <c r="BK600">
        <v>23</v>
      </c>
      <c r="BL600">
        <v>-0.03</v>
      </c>
      <c r="BM600">
        <v>0.08</v>
      </c>
      <c r="BN600" s="3">
        <f t="shared" si="72"/>
        <v>4.745379628020185</v>
      </c>
      <c r="BO600" s="3">
        <f t="shared" si="73"/>
        <v>4.4134711934980846</v>
      </c>
      <c r="BP600" s="43">
        <v>-4.4000000000000004</v>
      </c>
      <c r="BQ600" s="43">
        <v>3.9</v>
      </c>
      <c r="BR600" s="43">
        <v>2.2000000000000002</v>
      </c>
      <c r="BS600" s="44">
        <f t="shared" si="77"/>
        <v>67.758187331361597</v>
      </c>
      <c r="BT600" s="45">
        <v>25.747725018677244</v>
      </c>
      <c r="BU600" s="45">
        <v>12.041975256448184</v>
      </c>
      <c r="BV600" s="45">
        <v>7.6344796364110543</v>
      </c>
      <c r="BW600" s="45">
        <v>-0.1826060199541682</v>
      </c>
      <c r="BX600" s="45">
        <v>0</v>
      </c>
      <c r="BY600" s="44">
        <f t="shared" si="78"/>
        <v>45.241573891582313</v>
      </c>
      <c r="BZ600" s="45">
        <v>9.0469435854776137</v>
      </c>
      <c r="CA600" s="45">
        <v>-1.3116993096656626</v>
      </c>
      <c r="CB600" s="45">
        <v>12.230304785071802</v>
      </c>
      <c r="CC600" s="45">
        <v>2.5510643788955276</v>
      </c>
      <c r="CD600" s="44">
        <f t="shared" si="79"/>
        <v>22.516613439779281</v>
      </c>
      <c r="CE600" s="46">
        <v>1458.8166666666666</v>
      </c>
      <c r="CF600" s="46">
        <v>217.61666666666667</v>
      </c>
      <c r="CG600" s="46">
        <v>445.86666666666667</v>
      </c>
      <c r="CH600" s="46">
        <v>2122.3000000000002</v>
      </c>
      <c r="CI600" s="47">
        <v>6500000</v>
      </c>
      <c r="CJ600">
        <v>4177204</v>
      </c>
      <c r="CK600" s="2">
        <v>58.799999</v>
      </c>
      <c r="CL600">
        <v>7</v>
      </c>
      <c r="CM600" s="3">
        <v>6.5</v>
      </c>
      <c r="CN600" s="2">
        <f t="shared" si="74"/>
        <v>-13.4</v>
      </c>
      <c r="CO600" s="2">
        <f t="shared" si="75"/>
        <v>-4.6381680000000003</v>
      </c>
      <c r="CP600" s="48">
        <v>81.417664000000002</v>
      </c>
      <c r="CQ600" s="2">
        <v>13.488466000000001</v>
      </c>
      <c r="CR600" s="2">
        <v>41.304282999999998</v>
      </c>
      <c r="CS600" s="2">
        <v>54.792749000000001</v>
      </c>
      <c r="CT600" s="2">
        <v>7.8916199999999996</v>
      </c>
      <c r="CU600" s="2">
        <v>5.471063</v>
      </c>
      <c r="CV600" s="2">
        <v>-8.4999999999999995E-4</v>
      </c>
      <c r="CW600" s="2">
        <v>13.361832</v>
      </c>
      <c r="CX600" t="s">
        <v>280</v>
      </c>
      <c r="CY600" s="2">
        <v>6.5</v>
      </c>
      <c r="CZ600" s="49">
        <f t="shared" si="76"/>
        <v>4.9539439999999999</v>
      </c>
    </row>
    <row r="601" spans="1:104" x14ac:dyDescent="0.2">
      <c r="A601" s="31" t="s">
        <v>2714</v>
      </c>
      <c r="B601" t="s">
        <v>1744</v>
      </c>
      <c r="C601" t="s">
        <v>1745</v>
      </c>
      <c r="D601" t="s">
        <v>1681</v>
      </c>
      <c r="E601">
        <v>75</v>
      </c>
      <c r="F601">
        <v>217</v>
      </c>
      <c r="G601" t="s">
        <v>1663</v>
      </c>
      <c r="I601" t="s">
        <v>156</v>
      </c>
      <c r="J601" t="s">
        <v>845</v>
      </c>
      <c r="K601" t="s">
        <v>150</v>
      </c>
      <c r="L601" t="s">
        <v>150</v>
      </c>
      <c r="M601" t="s">
        <v>57</v>
      </c>
      <c r="N601">
        <v>82</v>
      </c>
      <c r="O601">
        <v>6</v>
      </c>
      <c r="P601">
        <v>16</v>
      </c>
      <c r="Q601">
        <v>22</v>
      </c>
      <c r="R601">
        <v>-14</v>
      </c>
      <c r="S601">
        <v>1</v>
      </c>
      <c r="T601">
        <v>0</v>
      </c>
      <c r="U601">
        <v>66</v>
      </c>
      <c r="V601">
        <v>88</v>
      </c>
      <c r="W601">
        <v>113</v>
      </c>
      <c r="X601">
        <v>114</v>
      </c>
      <c r="Y601">
        <v>31</v>
      </c>
      <c r="Z601">
        <v>56</v>
      </c>
      <c r="AA601">
        <v>32</v>
      </c>
      <c r="AB601">
        <v>0</v>
      </c>
      <c r="AC601">
        <v>0</v>
      </c>
      <c r="AD601">
        <v>0</v>
      </c>
      <c r="AE601">
        <v>5</v>
      </c>
      <c r="AF601">
        <v>0</v>
      </c>
      <c r="AG601">
        <v>1</v>
      </c>
      <c r="AH601">
        <v>11</v>
      </c>
      <c r="AI601">
        <v>2</v>
      </c>
      <c r="AJ601">
        <v>3</v>
      </c>
      <c r="AK601">
        <v>12</v>
      </c>
      <c r="AL601">
        <v>4</v>
      </c>
      <c r="AM601">
        <v>4</v>
      </c>
      <c r="AN601">
        <v>12</v>
      </c>
      <c r="AO601">
        <v>1</v>
      </c>
      <c r="AP601">
        <v>0</v>
      </c>
      <c r="AQ601">
        <v>0</v>
      </c>
      <c r="AR601">
        <v>1</v>
      </c>
      <c r="AS601">
        <v>5</v>
      </c>
      <c r="AT601">
        <v>1</v>
      </c>
      <c r="AU601">
        <v>5</v>
      </c>
      <c r="AV601">
        <v>0</v>
      </c>
      <c r="AW601">
        <v>0</v>
      </c>
      <c r="AX601">
        <v>58</v>
      </c>
      <c r="AY601">
        <v>7</v>
      </c>
      <c r="AZ601">
        <v>94</v>
      </c>
      <c r="BA601">
        <v>29</v>
      </c>
      <c r="BB601">
        <v>86390</v>
      </c>
      <c r="BC601">
        <v>18177</v>
      </c>
      <c r="BD601">
        <v>3019</v>
      </c>
      <c r="BE601">
        <v>2188</v>
      </c>
      <c r="BF601">
        <v>33</v>
      </c>
      <c r="BG601">
        <v>0</v>
      </c>
      <c r="BH601">
        <v>0</v>
      </c>
      <c r="BI601">
        <v>0</v>
      </c>
      <c r="BJ601">
        <v>0</v>
      </c>
      <c r="BK601">
        <v>6</v>
      </c>
      <c r="BL601">
        <v>7.0000000000000007E-2</v>
      </c>
      <c r="BM601">
        <v>-0.11</v>
      </c>
      <c r="BN601" s="3">
        <f t="shared" si="72"/>
        <v>3.5356473398776287</v>
      </c>
      <c r="BO601" s="3">
        <f t="shared" si="73"/>
        <v>3.409628374770874</v>
      </c>
      <c r="BP601" s="43">
        <v>-9.5</v>
      </c>
      <c r="BQ601" s="43">
        <v>1.2</v>
      </c>
      <c r="BR601" s="43">
        <v>2.2000000000000002</v>
      </c>
      <c r="BS601" s="44">
        <f t="shared" si="77"/>
        <v>53.535032265909926</v>
      </c>
      <c r="BT601" s="45">
        <v>7.9101539370310485</v>
      </c>
      <c r="BU601" s="45">
        <v>1.2482889349567818</v>
      </c>
      <c r="BV601" s="45">
        <v>-0.85586727594852918</v>
      </c>
      <c r="BW601" s="45">
        <v>2.2153195961401209</v>
      </c>
      <c r="BX601" s="45">
        <v>0</v>
      </c>
      <c r="BY601" s="44">
        <f t="shared" si="78"/>
        <v>10.517895192179422</v>
      </c>
      <c r="BZ601" s="45">
        <v>25.532923603632486</v>
      </c>
      <c r="CA601" s="45">
        <v>4.7225866959977381E-2</v>
      </c>
      <c r="CB601" s="45">
        <v>20.397448193210927</v>
      </c>
      <c r="CC601" s="45">
        <v>-2.9604605900728886</v>
      </c>
      <c r="CD601" s="44">
        <f t="shared" si="79"/>
        <v>43.017137073730503</v>
      </c>
      <c r="CE601" s="46">
        <v>1439.8333333333333</v>
      </c>
      <c r="CF601" s="46">
        <v>302.95</v>
      </c>
      <c r="CG601" s="46">
        <v>50.316666666666663</v>
      </c>
      <c r="CH601" s="46">
        <v>1793.1</v>
      </c>
      <c r="CI601" s="47">
        <v>3500000</v>
      </c>
      <c r="CJ601">
        <v>3194710</v>
      </c>
      <c r="CK601" s="2">
        <v>61.700001</v>
      </c>
      <c r="CL601">
        <v>3.5</v>
      </c>
      <c r="CM601" s="3">
        <v>3.5</v>
      </c>
      <c r="CN601" s="2">
        <f t="shared" si="74"/>
        <v>-5.6</v>
      </c>
      <c r="CO601" s="2">
        <f t="shared" si="75"/>
        <v>-4.3578770000000002</v>
      </c>
      <c r="CP601" s="48">
        <v>67.421645999999996</v>
      </c>
      <c r="CQ601" s="2">
        <v>4.1617769999999998</v>
      </c>
      <c r="CR601" s="2">
        <v>13.87425</v>
      </c>
      <c r="CS601" s="2">
        <v>18.036027000000001</v>
      </c>
      <c r="CT601" s="2">
        <v>1.3261879999999999</v>
      </c>
      <c r="CU601" s="2">
        <v>3.319366</v>
      </c>
      <c r="CV601" s="2">
        <v>-3.431E-3</v>
      </c>
      <c r="CW601" s="2">
        <v>4.6421229999999998</v>
      </c>
      <c r="CX601" t="s">
        <v>150</v>
      </c>
      <c r="CY601" s="2">
        <v>3.5</v>
      </c>
      <c r="CZ601" s="49">
        <f t="shared" si="76"/>
        <v>2.047374333333333</v>
      </c>
    </row>
    <row r="602" spans="1:104" x14ac:dyDescent="0.2">
      <c r="A602" s="31" t="s">
        <v>2715</v>
      </c>
      <c r="B602" t="s">
        <v>1848</v>
      </c>
      <c r="C602" t="s">
        <v>1748</v>
      </c>
      <c r="D602" t="s">
        <v>1681</v>
      </c>
      <c r="E602">
        <v>74</v>
      </c>
      <c r="F602">
        <v>210</v>
      </c>
      <c r="G602" t="s">
        <v>1663</v>
      </c>
      <c r="I602" t="s">
        <v>307</v>
      </c>
      <c r="J602" t="s">
        <v>308</v>
      </c>
      <c r="K602" t="s">
        <v>150</v>
      </c>
      <c r="L602" t="s">
        <v>127</v>
      </c>
      <c r="M602" t="s">
        <v>57</v>
      </c>
      <c r="N602">
        <v>47</v>
      </c>
      <c r="O602">
        <v>6</v>
      </c>
      <c r="P602">
        <v>8</v>
      </c>
      <c r="Q602">
        <v>14</v>
      </c>
      <c r="R602">
        <v>-2</v>
      </c>
      <c r="S602">
        <v>3</v>
      </c>
      <c r="T602">
        <v>3</v>
      </c>
      <c r="U602">
        <v>8</v>
      </c>
      <c r="V602">
        <v>72</v>
      </c>
      <c r="W602">
        <v>49</v>
      </c>
      <c r="X602">
        <v>52</v>
      </c>
      <c r="Y602">
        <v>29</v>
      </c>
      <c r="Z602">
        <v>36</v>
      </c>
      <c r="AA602">
        <v>9</v>
      </c>
      <c r="AB602">
        <v>0</v>
      </c>
      <c r="AC602">
        <v>0</v>
      </c>
      <c r="AD602">
        <v>0</v>
      </c>
      <c r="AE602">
        <v>0</v>
      </c>
      <c r="AF602">
        <v>6</v>
      </c>
      <c r="AG602">
        <v>0</v>
      </c>
      <c r="AH602">
        <v>4</v>
      </c>
      <c r="AI602">
        <v>0</v>
      </c>
      <c r="AJ602">
        <v>4</v>
      </c>
      <c r="AK602">
        <v>3</v>
      </c>
      <c r="AL602">
        <v>5</v>
      </c>
      <c r="AM602">
        <v>3</v>
      </c>
      <c r="AN602">
        <v>5</v>
      </c>
      <c r="AO602">
        <v>2</v>
      </c>
      <c r="AP602">
        <v>0</v>
      </c>
      <c r="AQ602">
        <v>1</v>
      </c>
      <c r="AR602">
        <v>5</v>
      </c>
      <c r="AS602">
        <v>1</v>
      </c>
      <c r="AT602">
        <v>0</v>
      </c>
      <c r="AU602">
        <v>6</v>
      </c>
      <c r="AV602">
        <v>0</v>
      </c>
      <c r="AW602">
        <v>0</v>
      </c>
      <c r="AX602">
        <v>50</v>
      </c>
      <c r="AY602">
        <v>23</v>
      </c>
      <c r="AZ602">
        <v>33</v>
      </c>
      <c r="BA602">
        <v>4</v>
      </c>
      <c r="BB602">
        <v>42041</v>
      </c>
      <c r="BC602">
        <v>1501</v>
      </c>
      <c r="BD602">
        <v>9671</v>
      </c>
      <c r="BE602">
        <v>1050</v>
      </c>
      <c r="BF602">
        <v>3</v>
      </c>
      <c r="BG602">
        <v>2</v>
      </c>
      <c r="BH602">
        <v>1</v>
      </c>
      <c r="BI602">
        <v>0</v>
      </c>
      <c r="BJ602">
        <v>0</v>
      </c>
      <c r="BK602">
        <v>7</v>
      </c>
      <c r="BL602">
        <v>-0.03</v>
      </c>
      <c r="BM602">
        <v>0.05</v>
      </c>
      <c r="BN602" s="3">
        <f t="shared" si="72"/>
        <v>3.9464556830495452</v>
      </c>
      <c r="BO602" s="3">
        <f t="shared" si="73"/>
        <v>3.6578652136388983</v>
      </c>
      <c r="BP602" s="43">
        <v>1.5</v>
      </c>
      <c r="BQ602" s="43">
        <v>-0.3</v>
      </c>
      <c r="BR602" s="43">
        <v>2.8</v>
      </c>
      <c r="BS602" s="44">
        <f t="shared" si="77"/>
        <v>34.331924480237831</v>
      </c>
      <c r="BT602" s="45">
        <v>-0.45796118871434721</v>
      </c>
      <c r="BU602" s="45">
        <v>8.9385002179822468</v>
      </c>
      <c r="BV602" s="45">
        <v>-1.7630925767921499</v>
      </c>
      <c r="BW602" s="45">
        <v>0.10514657360398187</v>
      </c>
      <c r="BX602" s="45">
        <v>0</v>
      </c>
      <c r="BY602" s="44">
        <f t="shared" si="78"/>
        <v>6.8225930260797316</v>
      </c>
      <c r="BZ602" s="45">
        <v>14.674409410485037</v>
      </c>
      <c r="CA602" s="45">
        <v>4.4924934030120971</v>
      </c>
      <c r="CB602" s="45">
        <v>0.39710405067016119</v>
      </c>
      <c r="CC602" s="45">
        <v>7.9453245899908005</v>
      </c>
      <c r="CD602" s="44">
        <f t="shared" si="79"/>
        <v>27.509331454158097</v>
      </c>
      <c r="CE602" s="46">
        <v>700.68333333333328</v>
      </c>
      <c r="CF602" s="46">
        <v>25.016666666666666</v>
      </c>
      <c r="CG602" s="46">
        <v>161.18333333333334</v>
      </c>
      <c r="CH602" s="46">
        <v>886.88333333333321</v>
      </c>
      <c r="CI602" s="47">
        <v>800000</v>
      </c>
      <c r="CJ602">
        <v>2919312</v>
      </c>
      <c r="CK602" s="2">
        <v>78.099997999999999</v>
      </c>
      <c r="CL602">
        <v>0.78700000000000003</v>
      </c>
      <c r="CN602" s="2">
        <f t="shared" si="74"/>
        <v>1.6389999999999998</v>
      </c>
      <c r="CO602" s="2">
        <f t="shared" si="75"/>
        <v>2.2152180000000001</v>
      </c>
      <c r="CP602" s="48">
        <v>33.056258999999997</v>
      </c>
      <c r="CQ602" s="2">
        <v>4.2573590000000001</v>
      </c>
      <c r="CR602" s="2">
        <v>5.849907</v>
      </c>
      <c r="CS602" s="2">
        <v>10.107265999999999</v>
      </c>
      <c r="CT602" s="2">
        <v>0.149843</v>
      </c>
      <c r="CU602" s="2">
        <v>0.567913</v>
      </c>
      <c r="CV602" s="2">
        <v>-2.539E-3</v>
      </c>
      <c r="CW602" s="2">
        <v>0.71521800000000002</v>
      </c>
      <c r="CY602" s="2"/>
      <c r="CZ602" s="49">
        <f t="shared" si="76"/>
        <v>0.73840600000000001</v>
      </c>
    </row>
    <row r="603" spans="1:104" x14ac:dyDescent="0.2">
      <c r="A603" s="31" t="s">
        <v>2716</v>
      </c>
      <c r="B603" t="s">
        <v>2717</v>
      </c>
      <c r="C603" t="s">
        <v>2718</v>
      </c>
      <c r="D603" t="s">
        <v>1740</v>
      </c>
      <c r="E603">
        <v>74</v>
      </c>
      <c r="F603">
        <v>206</v>
      </c>
      <c r="G603" t="s">
        <v>1741</v>
      </c>
      <c r="H603" t="s">
        <v>1742</v>
      </c>
      <c r="I603" t="s">
        <v>307</v>
      </c>
      <c r="J603" t="s">
        <v>308</v>
      </c>
      <c r="K603" t="s">
        <v>127</v>
      </c>
      <c r="L603" t="s">
        <v>150</v>
      </c>
      <c r="M603" t="s">
        <v>48</v>
      </c>
      <c r="N603">
        <v>15</v>
      </c>
      <c r="O603">
        <v>0</v>
      </c>
      <c r="P603">
        <v>1</v>
      </c>
      <c r="Q603">
        <v>1</v>
      </c>
      <c r="R603">
        <v>-1</v>
      </c>
      <c r="S603">
        <v>0</v>
      </c>
      <c r="T603">
        <v>0</v>
      </c>
      <c r="U603">
        <v>26</v>
      </c>
      <c r="V603">
        <v>10</v>
      </c>
      <c r="W603">
        <v>28</v>
      </c>
      <c r="X603">
        <v>3</v>
      </c>
      <c r="Y603">
        <v>2</v>
      </c>
      <c r="Z603">
        <v>3</v>
      </c>
      <c r="AA603">
        <v>3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1</v>
      </c>
      <c r="AI603">
        <v>0</v>
      </c>
      <c r="AJ603">
        <v>0</v>
      </c>
      <c r="AK603">
        <v>1</v>
      </c>
      <c r="AL603">
        <v>0</v>
      </c>
      <c r="AM603">
        <v>0</v>
      </c>
      <c r="AN603">
        <v>1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2</v>
      </c>
      <c r="AY603">
        <v>0</v>
      </c>
      <c r="AZ603">
        <v>3</v>
      </c>
      <c r="BA603">
        <v>0</v>
      </c>
      <c r="BB603">
        <v>6103</v>
      </c>
      <c r="BC603">
        <v>42</v>
      </c>
      <c r="BD603">
        <v>50</v>
      </c>
      <c r="BE603">
        <v>153</v>
      </c>
      <c r="BF603">
        <v>4</v>
      </c>
      <c r="BG603">
        <v>0</v>
      </c>
      <c r="BH603">
        <v>0</v>
      </c>
      <c r="BI603">
        <v>0</v>
      </c>
      <c r="BJ603">
        <v>0</v>
      </c>
      <c r="BN603" s="3" t="str">
        <f t="shared" si="72"/>
        <v xml:space="preserve"> </v>
      </c>
      <c r="BO603" s="3" t="str">
        <f t="shared" si="73"/>
        <v xml:space="preserve"> </v>
      </c>
      <c r="BP603" s="43">
        <v>1.5</v>
      </c>
      <c r="BQ603" s="43">
        <v>-0.3</v>
      </c>
      <c r="BR603" s="43">
        <v>2.8</v>
      </c>
      <c r="BS603" s="44">
        <f t="shared" si="77"/>
        <v>1.1856281290709418</v>
      </c>
      <c r="BT603" s="45">
        <v>-1.2391093597324461</v>
      </c>
      <c r="BU603" s="45">
        <v>-4.4742462762533235E-2</v>
      </c>
      <c r="BV603" s="45">
        <v>1.8635132980706477</v>
      </c>
      <c r="BW603" s="45">
        <v>-8.4305309048448452E-3</v>
      </c>
      <c r="BX603" s="45">
        <v>0</v>
      </c>
      <c r="BY603" s="44">
        <f t="shared" si="78"/>
        <v>0.57123094467082358</v>
      </c>
      <c r="BZ603" s="45">
        <v>1.603575788420168</v>
      </c>
      <c r="CA603" s="45">
        <v>6.4128538947949235E-3</v>
      </c>
      <c r="CB603" s="45">
        <v>9.4877495242438145E-2</v>
      </c>
      <c r="CC603" s="45">
        <v>-1.0904689531572826</v>
      </c>
      <c r="CD603" s="44">
        <f t="shared" si="79"/>
        <v>0.61439718440011837</v>
      </c>
      <c r="CE603" s="46">
        <v>101.71666666666667</v>
      </c>
      <c r="CF603" s="46">
        <v>0.7</v>
      </c>
      <c r="CG603" s="46">
        <v>0.83333333333333337</v>
      </c>
      <c r="CH603" s="46">
        <v>103.25</v>
      </c>
      <c r="CI603" s="47">
        <v>800000</v>
      </c>
      <c r="CL603"/>
      <c r="CM603" s="3">
        <v>0.85</v>
      </c>
      <c r="CN603" s="2" t="str">
        <f t="shared" si="74"/>
        <v/>
      </c>
      <c r="CO603" s="2" t="str">
        <f t="shared" si="75"/>
        <v/>
      </c>
      <c r="CP603" s="48">
        <v>53.239449</v>
      </c>
      <c r="CQ603" s="2">
        <v>5.0263140000000002</v>
      </c>
      <c r="CR603" s="2">
        <v>12.927981000000001</v>
      </c>
      <c r="CS603" s="2">
        <v>17.954294999999998</v>
      </c>
      <c r="CT603" s="2">
        <v>1.3833059999999999</v>
      </c>
      <c r="CU603" s="2">
        <v>2.6811739999999999</v>
      </c>
      <c r="CV603" s="2">
        <v>-1.1E-4</v>
      </c>
      <c r="CW603" s="2">
        <v>4.0643690000000001</v>
      </c>
      <c r="CX603" t="s">
        <v>150</v>
      </c>
      <c r="CY603">
        <v>0.8</v>
      </c>
      <c r="CZ603" s="49">
        <f t="shared" si="76"/>
        <v>1.8547896666666668</v>
      </c>
    </row>
    <row r="604" spans="1:104" x14ac:dyDescent="0.2">
      <c r="A604" s="31" t="s">
        <v>2719</v>
      </c>
      <c r="B604" t="s">
        <v>1900</v>
      </c>
      <c r="C604" t="s">
        <v>1680</v>
      </c>
      <c r="D604" t="s">
        <v>1681</v>
      </c>
      <c r="E604">
        <v>75</v>
      </c>
      <c r="F604">
        <v>206</v>
      </c>
      <c r="G604" t="s">
        <v>1668</v>
      </c>
      <c r="H604" t="s">
        <v>1664</v>
      </c>
      <c r="I604" t="s">
        <v>838</v>
      </c>
      <c r="J604" t="s">
        <v>1018</v>
      </c>
      <c r="K604" t="s">
        <v>496</v>
      </c>
      <c r="L604" t="s">
        <v>496</v>
      </c>
      <c r="M604" t="s">
        <v>57</v>
      </c>
      <c r="N604">
        <v>8</v>
      </c>
      <c r="O604">
        <v>0</v>
      </c>
      <c r="P604">
        <v>1</v>
      </c>
      <c r="Q604">
        <v>1</v>
      </c>
      <c r="R604">
        <v>0</v>
      </c>
      <c r="S604">
        <v>1</v>
      </c>
      <c r="T604">
        <v>1</v>
      </c>
      <c r="U604">
        <v>2</v>
      </c>
      <c r="V604">
        <v>7</v>
      </c>
      <c r="W604">
        <v>3</v>
      </c>
      <c r="X604">
        <v>2</v>
      </c>
      <c r="Y604">
        <v>4</v>
      </c>
      <c r="Z604">
        <v>3</v>
      </c>
      <c r="AA604">
        <v>6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1</v>
      </c>
      <c r="AK604">
        <v>0</v>
      </c>
      <c r="AL604">
        <v>1</v>
      </c>
      <c r="AM604">
        <v>0</v>
      </c>
      <c r="AN604">
        <v>1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11</v>
      </c>
      <c r="AY604">
        <v>4</v>
      </c>
      <c r="AZ604">
        <v>7</v>
      </c>
      <c r="BA604">
        <v>0</v>
      </c>
      <c r="BB604">
        <v>6686</v>
      </c>
      <c r="BC604">
        <v>89</v>
      </c>
      <c r="BD604">
        <v>1152</v>
      </c>
      <c r="BE604">
        <v>171</v>
      </c>
      <c r="BF604">
        <v>1</v>
      </c>
      <c r="BG604">
        <v>0</v>
      </c>
      <c r="BH604">
        <v>0</v>
      </c>
      <c r="BI604">
        <v>0</v>
      </c>
      <c r="BJ604">
        <v>0</v>
      </c>
      <c r="BK604">
        <v>1</v>
      </c>
      <c r="BL604">
        <v>-0.12</v>
      </c>
      <c r="BM604">
        <v>-0.13</v>
      </c>
      <c r="BN604" s="3" t="str">
        <f t="shared" si="72"/>
        <v xml:space="preserve"> </v>
      </c>
      <c r="BO604" s="3" t="str">
        <f t="shared" si="73"/>
        <v xml:space="preserve"> </v>
      </c>
      <c r="BP604" s="43">
        <v>1</v>
      </c>
      <c r="BQ604" s="43">
        <v>-0.7</v>
      </c>
      <c r="BR604" s="43">
        <v>0.6</v>
      </c>
      <c r="BS604" s="44">
        <f t="shared" si="77"/>
        <v>2.4765147490930963</v>
      </c>
      <c r="BT604" s="45">
        <v>0.14460434700308167</v>
      </c>
      <c r="BU604" s="45">
        <v>0.815172854376916</v>
      </c>
      <c r="BV604" s="45">
        <v>-0.40154486245511745</v>
      </c>
      <c r="BW604" s="45">
        <v>-4.7931570103523155E-3</v>
      </c>
      <c r="BX604" s="45">
        <v>0</v>
      </c>
      <c r="BY604" s="44">
        <f t="shared" si="78"/>
        <v>0.5534391819145279</v>
      </c>
      <c r="BZ604" s="45">
        <v>0.2887679527441992</v>
      </c>
      <c r="CA604" s="45">
        <v>0.5692284623419811</v>
      </c>
      <c r="CB604" s="45">
        <v>0.21633608540055313</v>
      </c>
      <c r="CC604" s="45">
        <v>0.84874306669183486</v>
      </c>
      <c r="CD604" s="44">
        <f t="shared" si="79"/>
        <v>1.9230755671785684</v>
      </c>
      <c r="CE604" s="46">
        <v>111.43333333333334</v>
      </c>
      <c r="CF604" s="46">
        <v>1.4833333333333334</v>
      </c>
      <c r="CG604" s="46">
        <v>19.2</v>
      </c>
      <c r="CH604" s="46">
        <v>132.11666666666667</v>
      </c>
      <c r="CI604" s="47">
        <v>3225000</v>
      </c>
      <c r="CL604">
        <v>0.875</v>
      </c>
      <c r="CM604" s="3">
        <v>0.875</v>
      </c>
      <c r="CN604" s="2">
        <f t="shared" si="74"/>
        <v>-1.2250000000000001</v>
      </c>
      <c r="CO604" s="2">
        <f t="shared" si="75"/>
        <v>0.26011699999999993</v>
      </c>
      <c r="CP604" s="48">
        <v>31.319389000000001</v>
      </c>
      <c r="CQ604" s="2">
        <v>1.481781</v>
      </c>
      <c r="CR604" s="2">
        <v>5.8324429999999996</v>
      </c>
      <c r="CS604" s="2">
        <v>7.3142230000000001</v>
      </c>
      <c r="CT604" s="2">
        <v>8.3236000000000004E-2</v>
      </c>
      <c r="CU604" s="2">
        <v>1.30247</v>
      </c>
      <c r="CV604" s="2">
        <v>-5.8900000000000001E-4</v>
      </c>
      <c r="CW604" s="2">
        <v>1.3851169999999999</v>
      </c>
      <c r="CZ604" s="49">
        <f t="shared" si="76"/>
        <v>0.96170566666666657</v>
      </c>
    </row>
    <row r="605" spans="1:104" x14ac:dyDescent="0.2">
      <c r="A605" s="31" t="s">
        <v>2720</v>
      </c>
      <c r="B605" t="s">
        <v>2721</v>
      </c>
      <c r="D605" t="s">
        <v>1761</v>
      </c>
      <c r="E605">
        <v>71</v>
      </c>
      <c r="F605">
        <v>190</v>
      </c>
      <c r="G605" t="s">
        <v>1663</v>
      </c>
      <c r="H605" t="s">
        <v>1664</v>
      </c>
      <c r="I605" t="s">
        <v>664</v>
      </c>
      <c r="J605" t="s">
        <v>1434</v>
      </c>
      <c r="K605" t="s">
        <v>61</v>
      </c>
      <c r="M605" t="s">
        <v>48</v>
      </c>
      <c r="N605">
        <v>53</v>
      </c>
      <c r="O605">
        <v>2</v>
      </c>
      <c r="P605">
        <v>5</v>
      </c>
      <c r="Q605">
        <v>7</v>
      </c>
      <c r="R605">
        <v>-1</v>
      </c>
      <c r="S605">
        <v>0</v>
      </c>
      <c r="T605">
        <v>-1</v>
      </c>
      <c r="U605">
        <v>10</v>
      </c>
      <c r="V605">
        <v>88</v>
      </c>
      <c r="W605">
        <v>100</v>
      </c>
      <c r="X605">
        <v>16</v>
      </c>
      <c r="Y605">
        <v>34</v>
      </c>
      <c r="Z605">
        <v>8</v>
      </c>
      <c r="AA605">
        <v>14</v>
      </c>
      <c r="AB605">
        <v>0</v>
      </c>
      <c r="AC605">
        <v>1</v>
      </c>
      <c r="AD605">
        <v>0</v>
      </c>
      <c r="AE605">
        <v>1</v>
      </c>
      <c r="AF605">
        <v>1</v>
      </c>
      <c r="AG605">
        <v>0</v>
      </c>
      <c r="AH605">
        <v>5</v>
      </c>
      <c r="AI605">
        <v>0</v>
      </c>
      <c r="AJ605">
        <v>0</v>
      </c>
      <c r="AK605">
        <v>4</v>
      </c>
      <c r="AL605">
        <v>1</v>
      </c>
      <c r="AM605">
        <v>1</v>
      </c>
      <c r="AN605">
        <v>4</v>
      </c>
      <c r="AO605">
        <v>1</v>
      </c>
      <c r="AP605">
        <v>0</v>
      </c>
      <c r="AQ605">
        <v>0</v>
      </c>
      <c r="AR605">
        <v>1</v>
      </c>
      <c r="AS605">
        <v>1</v>
      </c>
      <c r="AT605">
        <v>2</v>
      </c>
      <c r="AU605">
        <v>0</v>
      </c>
      <c r="AV605">
        <v>0</v>
      </c>
      <c r="AW605">
        <v>0</v>
      </c>
      <c r="AX605">
        <v>14</v>
      </c>
      <c r="AY605">
        <v>1</v>
      </c>
      <c r="AZ605">
        <v>15</v>
      </c>
      <c r="BA605">
        <v>1</v>
      </c>
      <c r="BB605">
        <v>34472</v>
      </c>
      <c r="BC605">
        <v>1084</v>
      </c>
      <c r="BD605">
        <v>850</v>
      </c>
      <c r="BE605">
        <v>835</v>
      </c>
      <c r="BF605">
        <v>5</v>
      </c>
      <c r="BG605">
        <v>0</v>
      </c>
      <c r="BH605">
        <v>0</v>
      </c>
      <c r="BI605">
        <v>0</v>
      </c>
      <c r="BJ605">
        <v>0</v>
      </c>
      <c r="BK605">
        <v>8</v>
      </c>
      <c r="BL605">
        <v>-0.08</v>
      </c>
      <c r="BM605">
        <v>-0.13</v>
      </c>
      <c r="BN605" s="3" t="str">
        <f t="shared" si="72"/>
        <v xml:space="preserve"> </v>
      </c>
      <c r="BO605" s="3" t="str">
        <f t="shared" si="73"/>
        <v xml:space="preserve"> </v>
      </c>
      <c r="BP605" s="43">
        <v>0.1</v>
      </c>
      <c r="BQ605" s="43">
        <v>-1.9</v>
      </c>
      <c r="BR605" s="43">
        <v>0.7</v>
      </c>
      <c r="BS605" s="44">
        <f t="shared" si="77"/>
        <v>7.0690883328479748</v>
      </c>
      <c r="BT605" s="45">
        <v>-5.6512089509786465</v>
      </c>
      <c r="BU605" s="45">
        <v>0.76428599937740138</v>
      </c>
      <c r="BV605" s="45">
        <v>-0.56238771330126336</v>
      </c>
      <c r="BW605" s="45">
        <v>-0.22627949778055004</v>
      </c>
      <c r="BX605" s="45">
        <v>0</v>
      </c>
      <c r="BY605" s="44">
        <f t="shared" si="78"/>
        <v>-5.6755901626830587</v>
      </c>
      <c r="BZ605" s="45">
        <v>8.3950194912650336</v>
      </c>
      <c r="CA605" s="45">
        <v>8.2427835925205875E-2</v>
      </c>
      <c r="CB605" s="45">
        <v>1.3235155255394466</v>
      </c>
      <c r="CC605" s="45">
        <v>2.9437156428013473</v>
      </c>
      <c r="CD605" s="44">
        <f t="shared" si="79"/>
        <v>12.744678495531033</v>
      </c>
      <c r="CE605" s="46">
        <v>574.5333333333333</v>
      </c>
      <c r="CF605" s="46">
        <v>18.066666666666666</v>
      </c>
      <c r="CG605" s="46">
        <v>14.166666666666668</v>
      </c>
      <c r="CH605" s="46">
        <v>606.76666666666665</v>
      </c>
      <c r="CI605" s="47">
        <v>567500</v>
      </c>
      <c r="CJ605">
        <v>348177</v>
      </c>
      <c r="CK605" s="2">
        <v>58.400002000000001</v>
      </c>
      <c r="CL605">
        <v>0.53</v>
      </c>
      <c r="CM605" s="2"/>
      <c r="CN605" s="2">
        <f t="shared" si="74"/>
        <v>-1.29</v>
      </c>
      <c r="CO605" s="2">
        <f t="shared" si="75"/>
        <v>1.4348030000000001</v>
      </c>
      <c r="CP605" s="48">
        <v>50.690384000000002</v>
      </c>
      <c r="CQ605" s="2">
        <v>3.8171719999999998</v>
      </c>
      <c r="CR605" s="2">
        <v>6.0863040000000002</v>
      </c>
      <c r="CS605" s="2">
        <v>9.9034759999999995</v>
      </c>
      <c r="CT605" s="2">
        <v>-1.0115989999999999</v>
      </c>
      <c r="CU605" s="2">
        <v>0.94888700000000004</v>
      </c>
      <c r="CV605" s="2">
        <v>-2.4849999999999998E-3</v>
      </c>
      <c r="CW605" s="2">
        <v>-6.5197000000000005E-2</v>
      </c>
      <c r="CY605" s="2"/>
      <c r="CZ605" s="49">
        <f t="shared" si="76"/>
        <v>0.47826766666666665</v>
      </c>
    </row>
    <row r="606" spans="1:104" x14ac:dyDescent="0.2">
      <c r="A606" s="31" t="s">
        <v>2722</v>
      </c>
      <c r="B606" t="s">
        <v>1774</v>
      </c>
      <c r="C606" t="s">
        <v>1745</v>
      </c>
      <c r="D606" t="s">
        <v>1681</v>
      </c>
      <c r="E606">
        <v>73</v>
      </c>
      <c r="F606">
        <v>205</v>
      </c>
      <c r="G606" t="s">
        <v>1663</v>
      </c>
      <c r="I606" t="s">
        <v>555</v>
      </c>
      <c r="J606" t="s">
        <v>556</v>
      </c>
      <c r="K606" t="s">
        <v>84</v>
      </c>
      <c r="L606" t="s">
        <v>84</v>
      </c>
      <c r="M606" t="s">
        <v>44</v>
      </c>
      <c r="N606">
        <v>38</v>
      </c>
      <c r="O606">
        <v>7</v>
      </c>
      <c r="P606">
        <v>8</v>
      </c>
      <c r="Q606">
        <v>15</v>
      </c>
      <c r="R606">
        <v>-1</v>
      </c>
      <c r="S606">
        <v>6</v>
      </c>
      <c r="T606">
        <v>4</v>
      </c>
      <c r="U606">
        <v>14</v>
      </c>
      <c r="V606">
        <v>72</v>
      </c>
      <c r="W606">
        <v>48</v>
      </c>
      <c r="X606">
        <v>12</v>
      </c>
      <c r="Y606">
        <v>22</v>
      </c>
      <c r="Z606">
        <v>12</v>
      </c>
      <c r="AA606">
        <v>16</v>
      </c>
      <c r="AB606">
        <v>50</v>
      </c>
      <c r="AC606">
        <v>73</v>
      </c>
      <c r="AD606">
        <v>5.6</v>
      </c>
      <c r="AE606">
        <v>7</v>
      </c>
      <c r="AF606">
        <v>0</v>
      </c>
      <c r="AG606">
        <v>0</v>
      </c>
      <c r="AH606">
        <v>7</v>
      </c>
      <c r="AI606">
        <v>1</v>
      </c>
      <c r="AJ606">
        <v>0</v>
      </c>
      <c r="AK606">
        <v>3</v>
      </c>
      <c r="AL606">
        <v>5</v>
      </c>
      <c r="AM606">
        <v>3</v>
      </c>
      <c r="AN606">
        <v>5</v>
      </c>
      <c r="AO606">
        <v>0</v>
      </c>
      <c r="AP606">
        <v>0</v>
      </c>
      <c r="AQ606">
        <v>0</v>
      </c>
      <c r="AR606">
        <v>3</v>
      </c>
      <c r="AS606">
        <v>4</v>
      </c>
      <c r="AT606">
        <v>3</v>
      </c>
      <c r="AU606">
        <v>4</v>
      </c>
      <c r="AV606">
        <v>0</v>
      </c>
      <c r="AW606">
        <v>0</v>
      </c>
      <c r="AX606">
        <v>22</v>
      </c>
      <c r="AY606">
        <v>0</v>
      </c>
      <c r="AZ606">
        <v>32</v>
      </c>
      <c r="BA606">
        <v>9</v>
      </c>
      <c r="BB606">
        <v>28764</v>
      </c>
      <c r="BC606">
        <v>5492</v>
      </c>
      <c r="BD606">
        <v>652</v>
      </c>
      <c r="BE606">
        <v>788</v>
      </c>
      <c r="BF606">
        <v>7</v>
      </c>
      <c r="BG606">
        <v>0</v>
      </c>
      <c r="BH606">
        <v>0</v>
      </c>
      <c r="BI606">
        <v>0</v>
      </c>
      <c r="BJ606">
        <v>0</v>
      </c>
      <c r="BK606">
        <v>6</v>
      </c>
      <c r="BL606">
        <v>0.01</v>
      </c>
      <c r="BM606">
        <v>-7.0000000000000007E-2</v>
      </c>
      <c r="BN606" s="3">
        <f t="shared" si="72"/>
        <v>3.622951850774867</v>
      </c>
      <c r="BO606" s="3" t="str">
        <f t="shared" si="73"/>
        <v xml:space="preserve"> </v>
      </c>
      <c r="BP606" s="43">
        <v>-2.2000000000000002</v>
      </c>
      <c r="BQ606" s="43">
        <v>0.4</v>
      </c>
      <c r="BR606" s="43">
        <v>0.2</v>
      </c>
      <c r="BS606" s="44">
        <f t="shared" si="77"/>
        <v>14.637897050738342</v>
      </c>
      <c r="BT606" s="45">
        <v>8.9211476348784888</v>
      </c>
      <c r="BU606" s="45">
        <v>-0.5685072132823149</v>
      </c>
      <c r="BV606" s="45">
        <v>-1.8714208949653621</v>
      </c>
      <c r="BW606" s="45">
        <v>0.55014880621231177</v>
      </c>
      <c r="BX606" s="45">
        <v>0</v>
      </c>
      <c r="BY606" s="44">
        <f t="shared" si="78"/>
        <v>7.0313683328431242</v>
      </c>
      <c r="BZ606" s="45">
        <v>2.5454884068447998</v>
      </c>
      <c r="CA606" s="45">
        <v>4.5808571539091084E-2</v>
      </c>
      <c r="CB606" s="45">
        <v>3.7409525860562192</v>
      </c>
      <c r="CC606" s="45">
        <v>1.2742791534551081</v>
      </c>
      <c r="CD606" s="44">
        <f t="shared" si="79"/>
        <v>7.6065287178952179</v>
      </c>
      <c r="CE606" s="46">
        <v>479.4</v>
      </c>
      <c r="CF606" s="46">
        <v>91.533333333333331</v>
      </c>
      <c r="CG606" s="46">
        <v>10.866666666666667</v>
      </c>
      <c r="CH606" s="46">
        <v>581.79999999999995</v>
      </c>
      <c r="CI606" s="47">
        <v>2500000</v>
      </c>
      <c r="CJ606">
        <v>1008756</v>
      </c>
      <c r="CK606" s="2">
        <v>53.5</v>
      </c>
      <c r="CL606">
        <v>2.5</v>
      </c>
      <c r="CM606" s="3">
        <v>2.5</v>
      </c>
      <c r="CN606" s="2">
        <f t="shared" si="74"/>
        <v>-5.4</v>
      </c>
      <c r="CO606" s="2">
        <f t="shared" si="75"/>
        <v>-3.7612169999999998</v>
      </c>
      <c r="CP606" s="48">
        <v>47.807026</v>
      </c>
      <c r="CQ606" s="2">
        <v>8.7326119999999996</v>
      </c>
      <c r="CR606" s="2">
        <v>10.454368000000001</v>
      </c>
      <c r="CS606" s="2">
        <v>19.186979000000001</v>
      </c>
      <c r="CT606" s="2">
        <v>1.2354849999999999</v>
      </c>
      <c r="CU606" s="2">
        <v>0.99642799999999998</v>
      </c>
      <c r="CV606" s="2">
        <v>6.8690000000000001E-3</v>
      </c>
      <c r="CW606" s="2">
        <v>2.2387830000000002</v>
      </c>
      <c r="CX606" t="s">
        <v>84</v>
      </c>
      <c r="CY606" s="2">
        <v>2.5</v>
      </c>
      <c r="CZ606" s="49">
        <f t="shared" si="76"/>
        <v>1.2462610000000001</v>
      </c>
    </row>
    <row r="607" spans="1:104" x14ac:dyDescent="0.2">
      <c r="A607" s="31" t="s">
        <v>2723</v>
      </c>
      <c r="B607" t="s">
        <v>2346</v>
      </c>
      <c r="D607" t="s">
        <v>1761</v>
      </c>
      <c r="E607">
        <v>75</v>
      </c>
      <c r="F607">
        <v>200</v>
      </c>
      <c r="G607" t="s">
        <v>1663</v>
      </c>
      <c r="I607" t="s">
        <v>263</v>
      </c>
      <c r="J607" t="s">
        <v>264</v>
      </c>
      <c r="K607" t="s">
        <v>244</v>
      </c>
      <c r="L607" t="s">
        <v>244</v>
      </c>
      <c r="M607" t="s">
        <v>57</v>
      </c>
      <c r="N607">
        <v>71</v>
      </c>
      <c r="O607">
        <v>7</v>
      </c>
      <c r="P607">
        <v>26</v>
      </c>
      <c r="Q607">
        <v>33</v>
      </c>
      <c r="R607">
        <v>11</v>
      </c>
      <c r="S607">
        <v>7</v>
      </c>
      <c r="T607">
        <v>14</v>
      </c>
      <c r="U607">
        <v>58</v>
      </c>
      <c r="V607">
        <v>147</v>
      </c>
      <c r="W607">
        <v>62</v>
      </c>
      <c r="X607">
        <v>125</v>
      </c>
      <c r="Y607">
        <v>80</v>
      </c>
      <c r="Z607">
        <v>27</v>
      </c>
      <c r="AA607">
        <v>37</v>
      </c>
      <c r="AB607">
        <v>0</v>
      </c>
      <c r="AC607">
        <v>0</v>
      </c>
      <c r="AD607">
        <v>0</v>
      </c>
      <c r="AE607">
        <v>5</v>
      </c>
      <c r="AF607">
        <v>2</v>
      </c>
      <c r="AG607">
        <v>0</v>
      </c>
      <c r="AH607">
        <v>14</v>
      </c>
      <c r="AI607">
        <v>0</v>
      </c>
      <c r="AJ607">
        <v>12</v>
      </c>
      <c r="AK607">
        <v>13</v>
      </c>
      <c r="AL607">
        <v>13</v>
      </c>
      <c r="AM607">
        <v>10</v>
      </c>
      <c r="AN607">
        <v>16</v>
      </c>
      <c r="AO607">
        <v>1</v>
      </c>
      <c r="AP607">
        <v>0</v>
      </c>
      <c r="AQ607">
        <v>3</v>
      </c>
      <c r="AR607">
        <v>3</v>
      </c>
      <c r="AS607">
        <v>4</v>
      </c>
      <c r="AT607">
        <v>3</v>
      </c>
      <c r="AU607">
        <v>4</v>
      </c>
      <c r="AV607">
        <v>0</v>
      </c>
      <c r="AW607">
        <v>0</v>
      </c>
      <c r="AX607">
        <v>99</v>
      </c>
      <c r="AY607">
        <v>34</v>
      </c>
      <c r="AZ607">
        <v>76</v>
      </c>
      <c r="BA607">
        <v>22</v>
      </c>
      <c r="BB607">
        <v>80556</v>
      </c>
      <c r="BC607">
        <v>7883</v>
      </c>
      <c r="BD607">
        <v>17213</v>
      </c>
      <c r="BE607">
        <v>1900</v>
      </c>
      <c r="BF607">
        <v>29</v>
      </c>
      <c r="BG607">
        <v>0</v>
      </c>
      <c r="BH607">
        <v>0</v>
      </c>
      <c r="BI607">
        <v>0</v>
      </c>
      <c r="BJ607">
        <v>0</v>
      </c>
      <c r="BK607">
        <v>9</v>
      </c>
      <c r="BL607">
        <v>0.01</v>
      </c>
      <c r="BM607">
        <v>0.04</v>
      </c>
      <c r="BN607" s="3">
        <f t="shared" si="72"/>
        <v>4.1473285970131588</v>
      </c>
      <c r="BO607" s="3">
        <f t="shared" si="73"/>
        <v>3.8103829059044116</v>
      </c>
      <c r="BP607" s="43">
        <v>11.4</v>
      </c>
      <c r="BQ607" s="43">
        <v>2.7</v>
      </c>
      <c r="BR607" s="43">
        <v>7</v>
      </c>
      <c r="BS607" s="44">
        <f t="shared" si="77"/>
        <v>50.428751505698003</v>
      </c>
      <c r="BT607" s="45">
        <v>16.666707314987491</v>
      </c>
      <c r="BU607" s="45">
        <v>8.1430434775966827</v>
      </c>
      <c r="BV607" s="45">
        <v>-0.13311448815241259</v>
      </c>
      <c r="BW607" s="45">
        <v>-0.13327457008143606</v>
      </c>
      <c r="BX607" s="45">
        <v>0</v>
      </c>
      <c r="BY607" s="44">
        <f t="shared" si="78"/>
        <v>24.543361734350327</v>
      </c>
      <c r="BZ607" s="45">
        <v>23.536855039793394</v>
      </c>
      <c r="CA607" s="45">
        <v>3.0486169781880434</v>
      </c>
      <c r="CB607" s="45">
        <v>0.71517071292069312</v>
      </c>
      <c r="CC607" s="45">
        <v>-1.4152529595544561</v>
      </c>
      <c r="CD607" s="44">
        <f t="shared" si="79"/>
        <v>25.885389771347675</v>
      </c>
      <c r="CE607" s="46">
        <v>1342.6</v>
      </c>
      <c r="CF607" s="46">
        <v>131.38333333333333</v>
      </c>
      <c r="CG607" s="46">
        <v>286.88333333333333</v>
      </c>
      <c r="CH607" s="46">
        <v>1760.8666666666663</v>
      </c>
      <c r="CI607" s="47">
        <v>4000000</v>
      </c>
      <c r="CJ607">
        <v>4973564</v>
      </c>
      <c r="CK607" s="2">
        <v>79.599997999999999</v>
      </c>
      <c r="CL607">
        <v>3.5</v>
      </c>
      <c r="CM607" s="3">
        <v>4</v>
      </c>
      <c r="CN607" s="2">
        <f t="shared" si="74"/>
        <v>0.69999999999999929</v>
      </c>
      <c r="CO607" s="2">
        <f t="shared" si="75"/>
        <v>-2.0636449999999993</v>
      </c>
      <c r="CP607" s="48">
        <v>68.643150000000006</v>
      </c>
      <c r="CQ607" s="2">
        <v>6.9656029999999998</v>
      </c>
      <c r="CR607" s="2">
        <v>25.336828000000001</v>
      </c>
      <c r="CS607" s="2">
        <v>32.302432000000003</v>
      </c>
      <c r="CT607" s="2">
        <v>3.552521</v>
      </c>
      <c r="CU607" s="2">
        <v>4.8842639999999999</v>
      </c>
      <c r="CV607" s="2">
        <v>-4.2999999999999999E-4</v>
      </c>
      <c r="CW607" s="2">
        <v>8.4363550000000007</v>
      </c>
      <c r="CX607" t="s">
        <v>244</v>
      </c>
      <c r="CY607" s="2">
        <v>4</v>
      </c>
      <c r="CZ607" s="49">
        <f t="shared" si="76"/>
        <v>3.3121183333333337</v>
      </c>
    </row>
    <row r="608" spans="1:104" x14ac:dyDescent="0.2">
      <c r="A608" s="31" t="s">
        <v>2724</v>
      </c>
      <c r="B608" t="s">
        <v>2098</v>
      </c>
      <c r="D608" t="s">
        <v>1805</v>
      </c>
      <c r="E608">
        <v>71</v>
      </c>
      <c r="F608">
        <v>197</v>
      </c>
      <c r="G608" t="s">
        <v>1663</v>
      </c>
      <c r="I608" t="s">
        <v>397</v>
      </c>
      <c r="J608" t="s">
        <v>706</v>
      </c>
      <c r="K608" t="s">
        <v>81</v>
      </c>
      <c r="L608" t="s">
        <v>81</v>
      </c>
      <c r="M608" t="s">
        <v>69</v>
      </c>
      <c r="N608">
        <v>80</v>
      </c>
      <c r="O608">
        <v>20</v>
      </c>
      <c r="P608">
        <v>19</v>
      </c>
      <c r="Q608">
        <v>39</v>
      </c>
      <c r="R608">
        <v>-9</v>
      </c>
      <c r="S608">
        <v>-3</v>
      </c>
      <c r="T608">
        <v>-10</v>
      </c>
      <c r="U608">
        <v>54</v>
      </c>
      <c r="V608">
        <v>202</v>
      </c>
      <c r="W608">
        <v>53</v>
      </c>
      <c r="X608">
        <v>38</v>
      </c>
      <c r="Y608">
        <v>67</v>
      </c>
      <c r="Z608">
        <v>41</v>
      </c>
      <c r="AA608">
        <v>42</v>
      </c>
      <c r="AB608">
        <v>684</v>
      </c>
      <c r="AC608">
        <v>667</v>
      </c>
      <c r="AD608">
        <v>28.5</v>
      </c>
      <c r="AE608">
        <v>11</v>
      </c>
      <c r="AF608">
        <v>6</v>
      </c>
      <c r="AG608">
        <v>3</v>
      </c>
      <c r="AH608">
        <v>13</v>
      </c>
      <c r="AI608">
        <v>0</v>
      </c>
      <c r="AJ608">
        <v>6</v>
      </c>
      <c r="AK608">
        <v>7</v>
      </c>
      <c r="AL608">
        <v>12</v>
      </c>
      <c r="AM608">
        <v>3</v>
      </c>
      <c r="AN608">
        <v>16</v>
      </c>
      <c r="AO608">
        <v>3</v>
      </c>
      <c r="AP608">
        <v>0</v>
      </c>
      <c r="AQ608">
        <v>2</v>
      </c>
      <c r="AR608">
        <v>9</v>
      </c>
      <c r="AS608">
        <v>11</v>
      </c>
      <c r="AT608">
        <v>3</v>
      </c>
      <c r="AU608">
        <v>17</v>
      </c>
      <c r="AV608">
        <v>1</v>
      </c>
      <c r="AW608">
        <v>0</v>
      </c>
      <c r="AX608">
        <v>63</v>
      </c>
      <c r="AY608">
        <v>22</v>
      </c>
      <c r="AZ608">
        <v>62</v>
      </c>
      <c r="BA608">
        <v>12</v>
      </c>
      <c r="BB608">
        <v>60975</v>
      </c>
      <c r="BC608">
        <v>7391</v>
      </c>
      <c r="BD608">
        <v>14444</v>
      </c>
      <c r="BE608">
        <v>1680</v>
      </c>
      <c r="BF608">
        <v>22</v>
      </c>
      <c r="BG608">
        <v>0</v>
      </c>
      <c r="BH608">
        <v>1</v>
      </c>
      <c r="BI608">
        <v>0</v>
      </c>
      <c r="BJ608">
        <v>0</v>
      </c>
      <c r="BK608">
        <v>18</v>
      </c>
      <c r="BL608">
        <v>0.04</v>
      </c>
      <c r="BM608">
        <v>0.01</v>
      </c>
      <c r="BN608" s="3">
        <f t="shared" si="72"/>
        <v>3.7384358057895284</v>
      </c>
      <c r="BO608" s="3">
        <f t="shared" si="73"/>
        <v>3.2032173933481238</v>
      </c>
      <c r="BP608" s="43">
        <v>-6.8</v>
      </c>
      <c r="BQ608" s="43">
        <v>2.9</v>
      </c>
      <c r="BR608" s="43">
        <v>0.3</v>
      </c>
      <c r="BS608" s="44">
        <f t="shared" si="77"/>
        <v>26.282124988415593</v>
      </c>
      <c r="BT608" s="45">
        <v>8.1293234676145421</v>
      </c>
      <c r="BU608" s="45">
        <v>4.4016608018826346</v>
      </c>
      <c r="BV608" s="45">
        <v>-1.2462246732428233</v>
      </c>
      <c r="BW608" s="45">
        <v>4.3827128984222723</v>
      </c>
      <c r="BX608" s="45">
        <v>-3.543979047642138</v>
      </c>
      <c r="BY608" s="44">
        <f t="shared" si="78"/>
        <v>12.123493447034489</v>
      </c>
      <c r="BZ608" s="45">
        <v>7.5307288547627058</v>
      </c>
      <c r="CA608" s="45">
        <v>-0.20258307473129175</v>
      </c>
      <c r="CB608" s="45">
        <v>6.1958870272178652</v>
      </c>
      <c r="CC608" s="45">
        <v>0.63459873413182388</v>
      </c>
      <c r="CD608" s="44">
        <f t="shared" si="79"/>
        <v>14.158631541381103</v>
      </c>
      <c r="CE608" s="46">
        <v>1016.25</v>
      </c>
      <c r="CF608" s="46">
        <v>123.18333333333334</v>
      </c>
      <c r="CG608" s="46">
        <v>240.73333333333332</v>
      </c>
      <c r="CH608" s="46">
        <v>1380.1666666666667</v>
      </c>
      <c r="CI608" s="47">
        <v>1600000</v>
      </c>
      <c r="CJ608">
        <v>2025562</v>
      </c>
      <c r="CK608" s="2">
        <v>43.700001</v>
      </c>
      <c r="CL608">
        <v>1.8</v>
      </c>
      <c r="CM608" s="2">
        <v>2.8</v>
      </c>
      <c r="CN608" s="2">
        <f t="shared" si="74"/>
        <v>-0.70000000000000062</v>
      </c>
      <c r="CO608" s="2">
        <f t="shared" si="75"/>
        <v>0.29034700000000058</v>
      </c>
      <c r="CP608" s="48">
        <v>68.826285999999996</v>
      </c>
      <c r="CQ608" s="2">
        <v>20.294450999999999</v>
      </c>
      <c r="CR608" s="2">
        <v>24.317658999999999</v>
      </c>
      <c r="CS608" s="2">
        <v>44.612110000000001</v>
      </c>
      <c r="CT608" s="2">
        <v>5.5554690000000004</v>
      </c>
      <c r="CU608" s="2">
        <v>1.7596810000000001</v>
      </c>
      <c r="CV608" s="2">
        <v>-0.124803</v>
      </c>
      <c r="CW608" s="2">
        <v>7.190347</v>
      </c>
      <c r="CX608" t="s">
        <v>81</v>
      </c>
      <c r="CY608" s="2">
        <v>2.8</v>
      </c>
      <c r="CZ608" s="49">
        <f t="shared" si="76"/>
        <v>2.8967823333333333</v>
      </c>
    </row>
    <row r="609" spans="1:104" x14ac:dyDescent="0.2">
      <c r="A609" s="31" t="s">
        <v>2725</v>
      </c>
      <c r="B609" t="s">
        <v>2726</v>
      </c>
      <c r="D609" t="s">
        <v>1805</v>
      </c>
      <c r="E609">
        <v>73</v>
      </c>
      <c r="F609">
        <v>210</v>
      </c>
      <c r="G609" t="s">
        <v>1663</v>
      </c>
      <c r="H609" t="s">
        <v>1664</v>
      </c>
      <c r="I609" t="s">
        <v>397</v>
      </c>
      <c r="J609" t="s">
        <v>1438</v>
      </c>
      <c r="K609" t="s">
        <v>213</v>
      </c>
      <c r="M609" t="s">
        <v>48</v>
      </c>
      <c r="N609">
        <v>64</v>
      </c>
      <c r="O609">
        <v>5</v>
      </c>
      <c r="P609">
        <v>8</v>
      </c>
      <c r="Q609">
        <v>13</v>
      </c>
      <c r="R609">
        <v>-4</v>
      </c>
      <c r="S609">
        <v>0</v>
      </c>
      <c r="T609">
        <v>-3</v>
      </c>
      <c r="U609">
        <v>22</v>
      </c>
      <c r="V609">
        <v>79</v>
      </c>
      <c r="W609">
        <v>63</v>
      </c>
      <c r="X609">
        <v>14</v>
      </c>
      <c r="Y609">
        <v>30</v>
      </c>
      <c r="Z609">
        <v>15</v>
      </c>
      <c r="AA609">
        <v>14</v>
      </c>
      <c r="AB609">
        <v>131</v>
      </c>
      <c r="AC609">
        <v>117</v>
      </c>
      <c r="AD609">
        <v>6.9</v>
      </c>
      <c r="AE609">
        <v>4</v>
      </c>
      <c r="AF609">
        <v>0</v>
      </c>
      <c r="AG609">
        <v>1</v>
      </c>
      <c r="AH609">
        <v>8</v>
      </c>
      <c r="AI609">
        <v>0</v>
      </c>
      <c r="AJ609">
        <v>0</v>
      </c>
      <c r="AK609">
        <v>4</v>
      </c>
      <c r="AL609">
        <v>4</v>
      </c>
      <c r="AM609">
        <v>1</v>
      </c>
      <c r="AN609">
        <v>7</v>
      </c>
      <c r="AO609">
        <v>0</v>
      </c>
      <c r="AP609">
        <v>0</v>
      </c>
      <c r="AQ609">
        <v>1</v>
      </c>
      <c r="AR609">
        <v>3</v>
      </c>
      <c r="AS609">
        <v>2</v>
      </c>
      <c r="AT609">
        <v>2</v>
      </c>
      <c r="AU609">
        <v>3</v>
      </c>
      <c r="AV609">
        <v>0</v>
      </c>
      <c r="AW609">
        <v>0</v>
      </c>
      <c r="AX609">
        <v>16</v>
      </c>
      <c r="AY609">
        <v>0</v>
      </c>
      <c r="AZ609">
        <v>26</v>
      </c>
      <c r="BA609">
        <v>6</v>
      </c>
      <c r="BB609">
        <v>34052</v>
      </c>
      <c r="BC609">
        <v>4212</v>
      </c>
      <c r="BD609">
        <v>649</v>
      </c>
      <c r="BE609">
        <v>1019</v>
      </c>
      <c r="BF609">
        <v>11</v>
      </c>
      <c r="BG609">
        <v>0</v>
      </c>
      <c r="BH609">
        <v>0</v>
      </c>
      <c r="BI609">
        <v>0</v>
      </c>
      <c r="BJ609">
        <v>0</v>
      </c>
      <c r="BK609">
        <v>7</v>
      </c>
      <c r="BL609">
        <v>-0.09</v>
      </c>
      <c r="BM609">
        <v>-0.28000000000000003</v>
      </c>
      <c r="BN609" s="3">
        <f t="shared" si="72"/>
        <v>2.9032399919278808</v>
      </c>
      <c r="BO609" s="3" t="str">
        <f t="shared" si="73"/>
        <v xml:space="preserve"> </v>
      </c>
      <c r="BP609" s="43">
        <v>-7.3</v>
      </c>
      <c r="BQ609" s="43">
        <v>-1.1000000000000001</v>
      </c>
      <c r="BR609" s="43">
        <v>0.5</v>
      </c>
      <c r="BS609" s="44">
        <f t="shared" si="77"/>
        <v>13.999865643446448</v>
      </c>
      <c r="BT609" s="45">
        <v>3.950785768181388</v>
      </c>
      <c r="BU609" s="45">
        <v>-0.63631490843224736</v>
      </c>
      <c r="BV609" s="45">
        <v>-1.999435974639985</v>
      </c>
      <c r="BW609" s="45">
        <v>0.86390160684592654</v>
      </c>
      <c r="BX609" s="45">
        <v>0</v>
      </c>
      <c r="BY609" s="44">
        <f t="shared" si="78"/>
        <v>2.1789364919550822</v>
      </c>
      <c r="BZ609" s="45">
        <v>7.016909171012534</v>
      </c>
      <c r="CA609" s="45">
        <v>6.7561459538456964E-2</v>
      </c>
      <c r="CB609" s="45">
        <v>4.9904444802830019</v>
      </c>
      <c r="CC609" s="45">
        <v>-0.25398595934262425</v>
      </c>
      <c r="CD609" s="44">
        <f t="shared" si="79"/>
        <v>11.820929151491367</v>
      </c>
      <c r="CE609" s="46">
        <v>567.5333333333333</v>
      </c>
      <c r="CF609" s="46">
        <v>70.2</v>
      </c>
      <c r="CG609" s="46">
        <v>10.816666666666666</v>
      </c>
      <c r="CH609" s="46">
        <v>648.55000000000007</v>
      </c>
      <c r="CI609" s="47">
        <v>500000</v>
      </c>
      <c r="CJ609">
        <v>568889</v>
      </c>
      <c r="CK609" s="2">
        <v>51.400002000000001</v>
      </c>
      <c r="CL609">
        <v>0.5</v>
      </c>
      <c r="CM609" s="2"/>
      <c r="CN609" s="2">
        <f t="shared" si="74"/>
        <v>-0.60000000000000009</v>
      </c>
      <c r="CO609" s="2">
        <f t="shared" si="75"/>
        <v>2.464515</v>
      </c>
      <c r="CP609" s="48">
        <v>54.953468000000001</v>
      </c>
      <c r="CQ609" s="2">
        <v>5.6374000000000004</v>
      </c>
      <c r="CR609" s="2">
        <v>7.8777220000000003</v>
      </c>
      <c r="CS609" s="2">
        <v>13.515122</v>
      </c>
      <c r="CT609" s="2">
        <v>-0.295427</v>
      </c>
      <c r="CU609" s="2">
        <v>1.2677769999999999</v>
      </c>
      <c r="CV609" s="2">
        <v>-7.835E-3</v>
      </c>
      <c r="CW609" s="2">
        <v>0.96451500000000001</v>
      </c>
      <c r="CY609" s="2"/>
      <c r="CZ609" s="49">
        <f t="shared" si="76"/>
        <v>0.82150499999999993</v>
      </c>
    </row>
    <row r="610" spans="1:104" x14ac:dyDescent="0.2">
      <c r="A610" s="31" t="s">
        <v>2727</v>
      </c>
      <c r="B610" t="s">
        <v>2728</v>
      </c>
      <c r="D610" t="s">
        <v>2620</v>
      </c>
      <c r="E610">
        <v>73</v>
      </c>
      <c r="F610">
        <v>210</v>
      </c>
      <c r="G610" t="s">
        <v>1663</v>
      </c>
      <c r="I610" t="s">
        <v>240</v>
      </c>
      <c r="J610" t="s">
        <v>1439</v>
      </c>
      <c r="K610" t="s">
        <v>342</v>
      </c>
      <c r="M610" t="s">
        <v>57</v>
      </c>
      <c r="N610">
        <v>59</v>
      </c>
      <c r="O610">
        <v>1</v>
      </c>
      <c r="P610">
        <v>2</v>
      </c>
      <c r="Q610">
        <v>3</v>
      </c>
      <c r="R610">
        <v>-17</v>
      </c>
      <c r="S610">
        <v>-8</v>
      </c>
      <c r="T610">
        <v>-2</v>
      </c>
      <c r="U610">
        <v>35</v>
      </c>
      <c r="V610">
        <v>51</v>
      </c>
      <c r="W610">
        <v>53</v>
      </c>
      <c r="X610">
        <v>59</v>
      </c>
      <c r="Y610">
        <v>24</v>
      </c>
      <c r="Z610">
        <v>19</v>
      </c>
      <c r="AA610">
        <v>23</v>
      </c>
      <c r="AB610">
        <v>0</v>
      </c>
      <c r="AC610">
        <v>0</v>
      </c>
      <c r="AD610">
        <v>0</v>
      </c>
      <c r="AE610">
        <v>1</v>
      </c>
      <c r="AF610">
        <v>0</v>
      </c>
      <c r="AG610">
        <v>0</v>
      </c>
      <c r="AH610">
        <v>1</v>
      </c>
      <c r="AI610">
        <v>1</v>
      </c>
      <c r="AJ610">
        <v>0</v>
      </c>
      <c r="AK610">
        <v>1</v>
      </c>
      <c r="AL610">
        <v>1</v>
      </c>
      <c r="AM610">
        <v>1</v>
      </c>
      <c r="AN610">
        <v>1</v>
      </c>
      <c r="AO610">
        <v>0</v>
      </c>
      <c r="AP610">
        <v>0</v>
      </c>
      <c r="AQ610">
        <v>0</v>
      </c>
      <c r="AR610">
        <v>0</v>
      </c>
      <c r="AS610">
        <v>1</v>
      </c>
      <c r="AT610">
        <v>0</v>
      </c>
      <c r="AU610">
        <v>1</v>
      </c>
      <c r="AV610">
        <v>0</v>
      </c>
      <c r="AW610">
        <v>0</v>
      </c>
      <c r="AX610">
        <v>16</v>
      </c>
      <c r="AY610">
        <v>1</v>
      </c>
      <c r="AZ610">
        <v>40</v>
      </c>
      <c r="BA610">
        <v>8</v>
      </c>
      <c r="BB610">
        <v>41323</v>
      </c>
      <c r="BC610">
        <v>2758</v>
      </c>
      <c r="BD610">
        <v>892</v>
      </c>
      <c r="BE610">
        <v>1002</v>
      </c>
      <c r="BF610">
        <v>10</v>
      </c>
      <c r="BG610">
        <v>1</v>
      </c>
      <c r="BH610">
        <v>0</v>
      </c>
      <c r="BI610">
        <v>1</v>
      </c>
      <c r="BJ610">
        <v>0</v>
      </c>
      <c r="BK610">
        <v>8</v>
      </c>
      <c r="BL610">
        <v>-0.03</v>
      </c>
      <c r="BM610">
        <v>7.0000000000000007E-2</v>
      </c>
      <c r="BN610" s="3">
        <f t="shared" si="72"/>
        <v>4.4580945699593624</v>
      </c>
      <c r="BO610" s="3" t="str">
        <f t="shared" si="73"/>
        <v xml:space="preserve"> </v>
      </c>
      <c r="BP610" s="43">
        <v>-11</v>
      </c>
      <c r="BQ610" s="43">
        <v>-1.8</v>
      </c>
      <c r="BR610" s="43">
        <v>-2.2000000000000002</v>
      </c>
      <c r="BS610" s="44">
        <f t="shared" si="77"/>
        <v>11.2904856923263</v>
      </c>
      <c r="BT610" s="45">
        <v>-1.7077120467887812</v>
      </c>
      <c r="BU610" s="45">
        <v>-0.28563105435175923</v>
      </c>
      <c r="BV610" s="45">
        <v>1.0432309875855534</v>
      </c>
      <c r="BW610" s="45">
        <v>0.58718862260502314</v>
      </c>
      <c r="BX610" s="45">
        <v>0</v>
      </c>
      <c r="BY610" s="44">
        <f t="shared" si="78"/>
        <v>-0.3629234909499639</v>
      </c>
      <c r="BZ610" s="45">
        <v>10.564426130425179</v>
      </c>
      <c r="CA610" s="45">
        <v>0.41718459706152011</v>
      </c>
      <c r="CB610" s="45">
        <v>0.2791103749683484</v>
      </c>
      <c r="CC610" s="45">
        <v>0.39268808082121404</v>
      </c>
      <c r="CD610" s="44">
        <f t="shared" si="79"/>
        <v>11.653409183276263</v>
      </c>
      <c r="CE610" s="46">
        <v>689.88333333333333</v>
      </c>
      <c r="CF610" s="46">
        <v>44.8</v>
      </c>
      <c r="CG610" s="46">
        <v>14.866666666666667</v>
      </c>
      <c r="CH610" s="46">
        <v>749.55</v>
      </c>
      <c r="CI610" s="47">
        <v>667500</v>
      </c>
      <c r="CJ610">
        <v>246165</v>
      </c>
      <c r="CK610" s="2">
        <v>36.900002000000001</v>
      </c>
      <c r="CL610">
        <v>0.68500000000000005</v>
      </c>
      <c r="CM610" s="2"/>
      <c r="CN610" s="2">
        <f t="shared" si="74"/>
        <v>-4.5549999999999997</v>
      </c>
      <c r="CO610" s="2">
        <f t="shared" si="75"/>
        <v>0.65276900000000004</v>
      </c>
      <c r="CP610" s="48">
        <v>48.999744</v>
      </c>
      <c r="CQ610" s="2">
        <v>0.77176500000000003</v>
      </c>
      <c r="CR610" s="2">
        <v>2.576257</v>
      </c>
      <c r="CS610" s="2">
        <v>3.3480219999999998</v>
      </c>
      <c r="CT610" s="2">
        <v>-1.211535</v>
      </c>
      <c r="CU610" s="2">
        <v>0.36738599999999999</v>
      </c>
      <c r="CV610" s="2">
        <v>-3.0820000000000001E-3</v>
      </c>
      <c r="CW610" s="2">
        <v>-0.84723099999999996</v>
      </c>
      <c r="CY610" s="2"/>
      <c r="CZ610" s="49">
        <f t="shared" si="76"/>
        <v>0.21758966666666668</v>
      </c>
    </row>
    <row r="611" spans="1:104" x14ac:dyDescent="0.2">
      <c r="A611" s="31" t="s">
        <v>2378</v>
      </c>
      <c r="B611" t="s">
        <v>2390</v>
      </c>
      <c r="D611" t="s">
        <v>1805</v>
      </c>
      <c r="E611">
        <v>73</v>
      </c>
      <c r="F611">
        <v>227</v>
      </c>
      <c r="G611" t="s">
        <v>1668</v>
      </c>
      <c r="I611" t="s">
        <v>687</v>
      </c>
      <c r="J611" t="s">
        <v>1019</v>
      </c>
      <c r="K611" t="s">
        <v>496</v>
      </c>
      <c r="M611" t="s">
        <v>57</v>
      </c>
      <c r="N611">
        <v>69</v>
      </c>
      <c r="O611">
        <v>1</v>
      </c>
      <c r="P611">
        <v>14</v>
      </c>
      <c r="Q611">
        <v>15</v>
      </c>
      <c r="R611">
        <v>-15</v>
      </c>
      <c r="S611">
        <v>-5</v>
      </c>
      <c r="T611">
        <v>-4</v>
      </c>
      <c r="U611">
        <v>45</v>
      </c>
      <c r="V611">
        <v>73</v>
      </c>
      <c r="W611">
        <v>110</v>
      </c>
      <c r="X611">
        <v>109</v>
      </c>
      <c r="Y611">
        <v>43</v>
      </c>
      <c r="Z611">
        <v>30</v>
      </c>
      <c r="AA611">
        <v>21</v>
      </c>
      <c r="AB611">
        <v>0</v>
      </c>
      <c r="AC611">
        <v>1</v>
      </c>
      <c r="AD611">
        <v>0</v>
      </c>
      <c r="AE611">
        <v>1</v>
      </c>
      <c r="AF611">
        <v>0</v>
      </c>
      <c r="AG611">
        <v>0</v>
      </c>
      <c r="AH611">
        <v>7</v>
      </c>
      <c r="AI611">
        <v>2</v>
      </c>
      <c r="AJ611">
        <v>5</v>
      </c>
      <c r="AK611">
        <v>10</v>
      </c>
      <c r="AL611">
        <v>4</v>
      </c>
      <c r="AM611">
        <v>2</v>
      </c>
      <c r="AN611">
        <v>12</v>
      </c>
      <c r="AO611">
        <v>0</v>
      </c>
      <c r="AP611">
        <v>0</v>
      </c>
      <c r="AQ611">
        <v>1</v>
      </c>
      <c r="AR611">
        <v>1</v>
      </c>
      <c r="AS611">
        <v>0</v>
      </c>
      <c r="AT611">
        <v>0</v>
      </c>
      <c r="AU611">
        <v>1</v>
      </c>
      <c r="AV611">
        <v>0</v>
      </c>
      <c r="AW611">
        <v>0</v>
      </c>
      <c r="AX611">
        <v>60</v>
      </c>
      <c r="AY611">
        <v>16</v>
      </c>
      <c r="AZ611">
        <v>82</v>
      </c>
      <c r="BA611">
        <v>23</v>
      </c>
      <c r="BB611">
        <v>68574</v>
      </c>
      <c r="BC611">
        <v>12276</v>
      </c>
      <c r="BD611">
        <v>8308</v>
      </c>
      <c r="BE611">
        <v>1972</v>
      </c>
      <c r="BF611">
        <v>20</v>
      </c>
      <c r="BG611">
        <v>1</v>
      </c>
      <c r="BH611">
        <v>0</v>
      </c>
      <c r="BI611">
        <v>0</v>
      </c>
      <c r="BJ611">
        <v>0</v>
      </c>
      <c r="BK611">
        <v>7</v>
      </c>
      <c r="BL611">
        <v>0.04</v>
      </c>
      <c r="BM611">
        <v>-0.25</v>
      </c>
      <c r="BN611" s="3">
        <f t="shared" si="72"/>
        <v>3.9948743857589215</v>
      </c>
      <c r="BO611" s="3">
        <f t="shared" si="73"/>
        <v>3.2933438082253907</v>
      </c>
      <c r="BP611" s="43">
        <v>-12.6</v>
      </c>
      <c r="BQ611" s="43">
        <v>-1.6</v>
      </c>
      <c r="BR611" s="43">
        <v>0.9</v>
      </c>
      <c r="BS611" s="44">
        <f t="shared" si="77"/>
        <v>32.424612939801925</v>
      </c>
      <c r="BT611" s="45">
        <v>1.4549206978531721</v>
      </c>
      <c r="BU611" s="45">
        <v>0.74054917902572792</v>
      </c>
      <c r="BV611" s="45">
        <v>-1.4673053751916389</v>
      </c>
      <c r="BW611" s="45">
        <v>0.62776269940957596</v>
      </c>
      <c r="BX611" s="45">
        <v>0</v>
      </c>
      <c r="BY611" s="44">
        <f t="shared" si="78"/>
        <v>1.3559272010968373</v>
      </c>
      <c r="BZ611" s="45">
        <v>15.564344881838293</v>
      </c>
      <c r="CA611" s="45">
        <v>1.5325293756700287</v>
      </c>
      <c r="CB611" s="45">
        <v>11.360710962699065</v>
      </c>
      <c r="CC611" s="45">
        <v>2.6111005184977016</v>
      </c>
      <c r="CD611" s="44">
        <f t="shared" si="79"/>
        <v>31.068685738705085</v>
      </c>
      <c r="CE611" s="46">
        <v>1142.9000000000001</v>
      </c>
      <c r="CF611" s="46">
        <v>204.60000000000002</v>
      </c>
      <c r="CG611" s="46">
        <v>138.46666666666667</v>
      </c>
      <c r="CH611" s="46">
        <v>1485.9666666666667</v>
      </c>
      <c r="CI611" s="47">
        <v>603333.33333333337</v>
      </c>
      <c r="CJ611">
        <v>2241314</v>
      </c>
      <c r="CK611" s="2">
        <v>62.099997999999999</v>
      </c>
      <c r="CL611">
        <v>0.47499999999999998</v>
      </c>
      <c r="CM611" s="2"/>
      <c r="CN611" s="2">
        <f t="shared" si="74"/>
        <v>-0.625</v>
      </c>
      <c r="CO611" s="2">
        <f t="shared" si="75"/>
        <v>4.1146940000000001</v>
      </c>
      <c r="CP611" s="48">
        <v>64.214011999999997</v>
      </c>
      <c r="CQ611" s="2">
        <v>2.4594529999999999</v>
      </c>
      <c r="CR611" s="2">
        <v>13.044518</v>
      </c>
      <c r="CS611" s="2">
        <v>15.503971</v>
      </c>
      <c r="CT611" s="2">
        <v>-0.48905799999999999</v>
      </c>
      <c r="CU611" s="2">
        <v>3.104053</v>
      </c>
      <c r="CV611" s="2">
        <v>-3.01E-4</v>
      </c>
      <c r="CW611" s="2">
        <v>2.6146940000000001</v>
      </c>
      <c r="CY611" s="2"/>
      <c r="CZ611" s="49">
        <f t="shared" si="76"/>
        <v>1.3715646666666665</v>
      </c>
    </row>
    <row r="612" spans="1:104" x14ac:dyDescent="0.2">
      <c r="A612" s="31" t="s">
        <v>2729</v>
      </c>
      <c r="B612" t="s">
        <v>2730</v>
      </c>
      <c r="C612" t="s">
        <v>1748</v>
      </c>
      <c r="D612" t="s">
        <v>1681</v>
      </c>
      <c r="E612">
        <v>72</v>
      </c>
      <c r="F612">
        <v>186</v>
      </c>
      <c r="G612" t="s">
        <v>1668</v>
      </c>
      <c r="I612" t="s">
        <v>229</v>
      </c>
      <c r="J612" t="s">
        <v>230</v>
      </c>
      <c r="K612" t="s">
        <v>110</v>
      </c>
      <c r="L612" t="s">
        <v>110</v>
      </c>
      <c r="M612" t="s">
        <v>44</v>
      </c>
      <c r="N612">
        <v>82</v>
      </c>
      <c r="O612">
        <v>20</v>
      </c>
      <c r="P612">
        <v>46</v>
      </c>
      <c r="Q612">
        <v>66</v>
      </c>
      <c r="R612">
        <v>-4</v>
      </c>
      <c r="S612">
        <v>-4</v>
      </c>
      <c r="T612">
        <v>5</v>
      </c>
      <c r="U612">
        <v>18</v>
      </c>
      <c r="V612">
        <v>239</v>
      </c>
      <c r="W612">
        <v>44</v>
      </c>
      <c r="X612">
        <v>50</v>
      </c>
      <c r="Y612">
        <v>78</v>
      </c>
      <c r="Z612">
        <v>39</v>
      </c>
      <c r="AA612">
        <v>43</v>
      </c>
      <c r="AB612">
        <v>25</v>
      </c>
      <c r="AC612">
        <v>42</v>
      </c>
      <c r="AD612">
        <v>1.4</v>
      </c>
      <c r="AE612">
        <v>13</v>
      </c>
      <c r="AF612">
        <v>6</v>
      </c>
      <c r="AG612">
        <v>1</v>
      </c>
      <c r="AH612">
        <v>28</v>
      </c>
      <c r="AI612">
        <v>0</v>
      </c>
      <c r="AJ612">
        <v>18</v>
      </c>
      <c r="AK612">
        <v>19</v>
      </c>
      <c r="AL612">
        <v>27</v>
      </c>
      <c r="AM612">
        <v>17</v>
      </c>
      <c r="AN612">
        <v>29</v>
      </c>
      <c r="AO612">
        <v>5</v>
      </c>
      <c r="AP612">
        <v>1</v>
      </c>
      <c r="AQ612">
        <v>2</v>
      </c>
      <c r="AR612">
        <v>8</v>
      </c>
      <c r="AS612">
        <v>12</v>
      </c>
      <c r="AT612">
        <v>5</v>
      </c>
      <c r="AU612">
        <v>15</v>
      </c>
      <c r="AV612">
        <v>1</v>
      </c>
      <c r="AW612">
        <v>0</v>
      </c>
      <c r="AX612">
        <v>104</v>
      </c>
      <c r="AY612">
        <v>52</v>
      </c>
      <c r="AZ612">
        <v>80</v>
      </c>
      <c r="BA612">
        <v>24</v>
      </c>
      <c r="BB612">
        <v>65742</v>
      </c>
      <c r="BC612">
        <v>11911</v>
      </c>
      <c r="BD612">
        <v>19560</v>
      </c>
      <c r="BE612">
        <v>2085</v>
      </c>
      <c r="BF612">
        <v>9</v>
      </c>
      <c r="BG612">
        <v>0</v>
      </c>
      <c r="BH612">
        <v>0</v>
      </c>
      <c r="BI612">
        <v>0</v>
      </c>
      <c r="BJ612">
        <v>0</v>
      </c>
      <c r="BK612">
        <v>14</v>
      </c>
      <c r="BL612">
        <v>0.04</v>
      </c>
      <c r="BM612">
        <v>-0.08</v>
      </c>
      <c r="BN612" s="3">
        <f t="shared" si="72"/>
        <v>3.9828397507549425</v>
      </c>
      <c r="BO612" s="3">
        <f t="shared" si="73"/>
        <v>4.3147675436214401</v>
      </c>
      <c r="BP612" s="43">
        <v>-3.5</v>
      </c>
      <c r="BQ612" s="43">
        <v>6.4</v>
      </c>
      <c r="BR612" s="43">
        <v>2.2999999999999998</v>
      </c>
      <c r="BS612" s="44">
        <f t="shared" si="77"/>
        <v>59.733285622363447</v>
      </c>
      <c r="BT612" s="45">
        <v>22.973226475135018</v>
      </c>
      <c r="BU612" s="45">
        <v>12.572898878781457</v>
      </c>
      <c r="BV612" s="45">
        <v>-5.2373793520422804</v>
      </c>
      <c r="BW612" s="45">
        <v>-0.14711525667804401</v>
      </c>
      <c r="BX612" s="45">
        <v>3.4661392990374589</v>
      </c>
      <c r="BY612" s="44">
        <f t="shared" si="78"/>
        <v>33.627770044233607</v>
      </c>
      <c r="BZ612" s="45">
        <v>7.2253060567501937</v>
      </c>
      <c r="CA612" s="45">
        <v>0.44644888769157487</v>
      </c>
      <c r="CB612" s="45">
        <v>7.2080406834557236</v>
      </c>
      <c r="CC612" s="45">
        <v>11.225719950232349</v>
      </c>
      <c r="CD612" s="44">
        <f t="shared" si="79"/>
        <v>26.10551557812984</v>
      </c>
      <c r="CE612" s="46">
        <v>1095.7</v>
      </c>
      <c r="CF612" s="46">
        <v>198.51666666666671</v>
      </c>
      <c r="CG612" s="46">
        <v>326</v>
      </c>
      <c r="CH612" s="46">
        <v>1620.2166666666667</v>
      </c>
      <c r="CI612" s="47">
        <v>1033333.3333333334</v>
      </c>
      <c r="CJ612">
        <v>3557490</v>
      </c>
      <c r="CK612" s="2">
        <v>59.400002000000001</v>
      </c>
      <c r="CL612">
        <v>1.375</v>
      </c>
      <c r="CM612" s="3">
        <v>4.5</v>
      </c>
      <c r="CN612" s="2">
        <f t="shared" si="74"/>
        <v>6.0749999999999993</v>
      </c>
      <c r="CO612" s="2">
        <f t="shared" si="75"/>
        <v>-0.47336499999999937</v>
      </c>
      <c r="CP612" s="48">
        <v>79.338402000000002</v>
      </c>
      <c r="CQ612" s="2">
        <v>22.524657999999999</v>
      </c>
      <c r="CR612" s="2">
        <v>42.325073000000003</v>
      </c>
      <c r="CS612" s="2">
        <v>64.849731000000006</v>
      </c>
      <c r="CT612" s="2">
        <v>8.2265920000000001</v>
      </c>
      <c r="CU612" s="2">
        <v>3.2270089999999998</v>
      </c>
      <c r="CV612" s="2">
        <v>7.3034000000000002E-2</v>
      </c>
      <c r="CW612" s="2">
        <v>11.526635000000001</v>
      </c>
      <c r="CX612" t="s">
        <v>110</v>
      </c>
      <c r="CY612" s="2">
        <v>5.3</v>
      </c>
      <c r="CZ612" s="49">
        <f t="shared" si="76"/>
        <v>4.3422116666666675</v>
      </c>
    </row>
    <row r="613" spans="1:104" x14ac:dyDescent="0.2">
      <c r="A613" s="31" t="s">
        <v>2731</v>
      </c>
      <c r="B613" t="s">
        <v>1718</v>
      </c>
      <c r="D613" t="s">
        <v>1719</v>
      </c>
      <c r="E613">
        <v>76</v>
      </c>
      <c r="F613">
        <v>220</v>
      </c>
      <c r="G613" t="s">
        <v>1663</v>
      </c>
      <c r="I613" t="s">
        <v>1079</v>
      </c>
      <c r="J613" t="s">
        <v>1080</v>
      </c>
      <c r="K613" t="s">
        <v>113</v>
      </c>
      <c r="L613" t="s">
        <v>113</v>
      </c>
      <c r="M613" t="s">
        <v>48</v>
      </c>
      <c r="N613">
        <v>82</v>
      </c>
      <c r="O613">
        <v>23</v>
      </c>
      <c r="P613">
        <v>38</v>
      </c>
      <c r="Q613">
        <v>61</v>
      </c>
      <c r="R613">
        <v>6</v>
      </c>
      <c r="S613">
        <v>11</v>
      </c>
      <c r="T613">
        <v>2</v>
      </c>
      <c r="U613">
        <v>38</v>
      </c>
      <c r="V613">
        <v>185</v>
      </c>
      <c r="W613">
        <v>104</v>
      </c>
      <c r="X613">
        <v>53</v>
      </c>
      <c r="Y613">
        <v>81</v>
      </c>
      <c r="Z613">
        <v>32</v>
      </c>
      <c r="AA613">
        <v>34</v>
      </c>
      <c r="AB613">
        <v>6</v>
      </c>
      <c r="AC613">
        <v>5</v>
      </c>
      <c r="AD613">
        <v>0.2</v>
      </c>
      <c r="AE613">
        <v>18</v>
      </c>
      <c r="AF613">
        <v>5</v>
      </c>
      <c r="AG613">
        <v>0</v>
      </c>
      <c r="AH613">
        <v>30</v>
      </c>
      <c r="AI613">
        <v>0</v>
      </c>
      <c r="AJ613">
        <v>8</v>
      </c>
      <c r="AK613">
        <v>20</v>
      </c>
      <c r="AL613">
        <v>18</v>
      </c>
      <c r="AM613">
        <v>10</v>
      </c>
      <c r="AN613">
        <v>28</v>
      </c>
      <c r="AO613">
        <v>3</v>
      </c>
      <c r="AP613">
        <v>0</v>
      </c>
      <c r="AQ613">
        <v>3</v>
      </c>
      <c r="AR613">
        <v>13</v>
      </c>
      <c r="AS613">
        <v>10</v>
      </c>
      <c r="AT613">
        <v>8</v>
      </c>
      <c r="AU613">
        <v>15</v>
      </c>
      <c r="AV613">
        <v>0</v>
      </c>
      <c r="AW613">
        <v>0</v>
      </c>
      <c r="AX613">
        <v>84</v>
      </c>
      <c r="AY613">
        <v>20</v>
      </c>
      <c r="AZ613">
        <v>71</v>
      </c>
      <c r="BA613">
        <v>13</v>
      </c>
      <c r="BB613">
        <v>63062</v>
      </c>
      <c r="BC613">
        <v>4025</v>
      </c>
      <c r="BD613">
        <v>10569</v>
      </c>
      <c r="BE613">
        <v>1696</v>
      </c>
      <c r="BF613">
        <v>19</v>
      </c>
      <c r="BG613">
        <v>0</v>
      </c>
      <c r="BH613">
        <v>0</v>
      </c>
      <c r="BI613">
        <v>0</v>
      </c>
      <c r="BJ613">
        <v>0</v>
      </c>
      <c r="BK613">
        <v>13</v>
      </c>
      <c r="BL613">
        <v>-0.01</v>
      </c>
      <c r="BM613">
        <v>0.01</v>
      </c>
      <c r="BN613" s="3">
        <f t="shared" si="72"/>
        <v>5.1478311298099415</v>
      </c>
      <c r="BO613" s="3">
        <f t="shared" si="73"/>
        <v>4.4040532926730673</v>
      </c>
      <c r="BP613" s="43">
        <v>16.2</v>
      </c>
      <c r="BQ613" s="43">
        <v>8</v>
      </c>
      <c r="BR613" s="43">
        <v>4.0999999999999996</v>
      </c>
      <c r="BS613" s="44">
        <f t="shared" si="77"/>
        <v>49.213840993410273</v>
      </c>
      <c r="BT613" s="45">
        <v>40.487730498406435</v>
      </c>
      <c r="BU613" s="45">
        <v>6.1362213260264369</v>
      </c>
      <c r="BV613" s="45">
        <v>-3.8477774112038765</v>
      </c>
      <c r="BW613" s="45">
        <v>-1.0013419585102972</v>
      </c>
      <c r="BX613" s="45">
        <v>0</v>
      </c>
      <c r="BY613" s="44">
        <f t="shared" si="78"/>
        <v>41.774832454718698</v>
      </c>
      <c r="BZ613" s="45">
        <v>5.023073119868946</v>
      </c>
      <c r="CA613" s="45">
        <v>0.62393383404416103</v>
      </c>
      <c r="CB613" s="45">
        <v>4.8639642138334875E-2</v>
      </c>
      <c r="CC613" s="45">
        <v>1.7433619426401317</v>
      </c>
      <c r="CD613" s="44">
        <f t="shared" si="79"/>
        <v>7.4390085386915734</v>
      </c>
      <c r="CE613" s="46">
        <v>1052.0333333333333</v>
      </c>
      <c r="CF613" s="46">
        <v>67.083333333333329</v>
      </c>
      <c r="CG613" s="46">
        <v>175.15</v>
      </c>
      <c r="CH613" s="46">
        <v>1294.2666666666667</v>
      </c>
      <c r="CI613" s="47">
        <v>2105000</v>
      </c>
      <c r="CJ613">
        <v>3483582</v>
      </c>
      <c r="CK613" s="2">
        <v>53.299999</v>
      </c>
      <c r="CL613">
        <v>2.2400000000000002</v>
      </c>
      <c r="CM613" s="3">
        <v>2.5</v>
      </c>
      <c r="CN613" s="2">
        <f t="shared" si="74"/>
        <v>6.879999999999999</v>
      </c>
      <c r="CO613" s="2">
        <f t="shared" si="75"/>
        <v>2.8243569999999991</v>
      </c>
      <c r="CP613" s="48">
        <v>72.799507000000006</v>
      </c>
      <c r="CQ613" s="2">
        <v>19.826854999999998</v>
      </c>
      <c r="CR613" s="2">
        <v>29.931045999999998</v>
      </c>
      <c r="CS613" s="2">
        <v>49.757899999999999</v>
      </c>
      <c r="CT613" s="2">
        <v>6.2500330000000002</v>
      </c>
      <c r="CU613" s="2">
        <v>2.5711819999999999</v>
      </c>
      <c r="CV613" s="2">
        <v>3.1419999999999998E-3</v>
      </c>
      <c r="CW613" s="2">
        <v>8.8243569999999991</v>
      </c>
      <c r="CX613" t="s">
        <v>113</v>
      </c>
      <c r="CY613" s="2">
        <v>2.1</v>
      </c>
      <c r="CZ613" s="49">
        <f t="shared" si="76"/>
        <v>3.4414523333333329</v>
      </c>
    </row>
    <row r="614" spans="1:104" x14ac:dyDescent="0.2">
      <c r="A614" s="31" t="s">
        <v>2732</v>
      </c>
      <c r="B614" t="s">
        <v>1898</v>
      </c>
      <c r="C614" t="s">
        <v>1680</v>
      </c>
      <c r="D614" t="s">
        <v>1681</v>
      </c>
      <c r="E614">
        <v>73</v>
      </c>
      <c r="F614">
        <v>210</v>
      </c>
      <c r="G614" t="s">
        <v>1663</v>
      </c>
      <c r="H614" t="s">
        <v>1664</v>
      </c>
      <c r="I614" t="s">
        <v>156</v>
      </c>
      <c r="J614" t="s">
        <v>905</v>
      </c>
      <c r="K614" t="s">
        <v>496</v>
      </c>
      <c r="L614" t="s">
        <v>496</v>
      </c>
      <c r="M614" t="s">
        <v>48</v>
      </c>
      <c r="N614">
        <v>6</v>
      </c>
      <c r="O614">
        <v>1</v>
      </c>
      <c r="P614">
        <v>1</v>
      </c>
      <c r="Q614">
        <v>2</v>
      </c>
      <c r="R614">
        <v>-1</v>
      </c>
      <c r="S614">
        <v>0</v>
      </c>
      <c r="T614">
        <v>0</v>
      </c>
      <c r="U614">
        <v>0</v>
      </c>
      <c r="V614">
        <v>7</v>
      </c>
      <c r="W614">
        <v>3</v>
      </c>
      <c r="X614">
        <v>3</v>
      </c>
      <c r="Y614">
        <v>1</v>
      </c>
      <c r="Z614">
        <v>0</v>
      </c>
      <c r="AA614">
        <v>2</v>
      </c>
      <c r="AB614">
        <v>1</v>
      </c>
      <c r="AC614">
        <v>2</v>
      </c>
      <c r="AD614">
        <v>0.8</v>
      </c>
      <c r="AE614">
        <v>1</v>
      </c>
      <c r="AF614">
        <v>0</v>
      </c>
      <c r="AG614">
        <v>0</v>
      </c>
      <c r="AH614">
        <v>1</v>
      </c>
      <c r="AI614">
        <v>0</v>
      </c>
      <c r="AJ614">
        <v>0</v>
      </c>
      <c r="AK614">
        <v>1</v>
      </c>
      <c r="AL614">
        <v>0</v>
      </c>
      <c r="AM614">
        <v>1</v>
      </c>
      <c r="AN614">
        <v>0</v>
      </c>
      <c r="AO614">
        <v>0</v>
      </c>
      <c r="AP614">
        <v>0</v>
      </c>
      <c r="AQ614">
        <v>0</v>
      </c>
      <c r="AR614">
        <v>1</v>
      </c>
      <c r="AS614">
        <v>0</v>
      </c>
      <c r="AT614">
        <v>1</v>
      </c>
      <c r="AU614">
        <v>0</v>
      </c>
      <c r="AV614">
        <v>0</v>
      </c>
      <c r="AW614">
        <v>0</v>
      </c>
      <c r="AX614">
        <v>2</v>
      </c>
      <c r="AY614">
        <v>0</v>
      </c>
      <c r="AZ614">
        <v>5</v>
      </c>
      <c r="BA614">
        <v>2</v>
      </c>
      <c r="BB614">
        <v>2967</v>
      </c>
      <c r="BC614">
        <v>791</v>
      </c>
      <c r="BD614">
        <v>33</v>
      </c>
      <c r="BE614">
        <v>94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1</v>
      </c>
      <c r="BL614">
        <v>-0.1</v>
      </c>
      <c r="BM614">
        <v>-0.32</v>
      </c>
      <c r="BN614" s="3" t="str">
        <f t="shared" si="72"/>
        <v xml:space="preserve"> </v>
      </c>
      <c r="BO614" s="3" t="str">
        <f t="shared" si="73"/>
        <v xml:space="preserve"> </v>
      </c>
      <c r="BP614" s="43">
        <v>-1.1000000000000001</v>
      </c>
      <c r="BQ614" s="43">
        <v>0.1</v>
      </c>
      <c r="BR614" s="43">
        <v>0.1</v>
      </c>
      <c r="BS614" s="44">
        <f t="shared" si="77"/>
        <v>2.5967155402838999</v>
      </c>
      <c r="BT614" s="45">
        <v>1.1943278166551425</v>
      </c>
      <c r="BU614" s="45">
        <v>-2.9053035147985615E-2</v>
      </c>
      <c r="BV614" s="45">
        <v>0.40684936396153648</v>
      </c>
      <c r="BW614" s="45">
        <v>-0.14991852054110208</v>
      </c>
      <c r="BX614" s="45">
        <v>0</v>
      </c>
      <c r="BY614" s="44">
        <f t="shared" si="78"/>
        <v>1.4222056249275914</v>
      </c>
      <c r="BZ614" s="45">
        <v>0.1096270572930207</v>
      </c>
      <c r="CA614" s="45">
        <v>4.2147580004030308E-3</v>
      </c>
      <c r="CB614" s="45">
        <v>0.27583893326241554</v>
      </c>
      <c r="CC614" s="45">
        <v>0.7848291668004691</v>
      </c>
      <c r="CD614" s="44">
        <f t="shared" si="79"/>
        <v>1.1745099153563083</v>
      </c>
      <c r="CE614" s="46">
        <v>49.45</v>
      </c>
      <c r="CF614" s="46">
        <v>13.183333333333334</v>
      </c>
      <c r="CG614" s="46">
        <v>0.55000000000000004</v>
      </c>
      <c r="CH614" s="46">
        <v>63.183333333333337</v>
      </c>
      <c r="CI614" s="47">
        <v>875000</v>
      </c>
      <c r="CL614">
        <v>0.875</v>
      </c>
      <c r="CM614" s="3">
        <v>0.55000000000000004</v>
      </c>
      <c r="CN614" s="2">
        <f t="shared" si="74"/>
        <v>-0.92500000000000004</v>
      </c>
      <c r="CO614" s="2">
        <f t="shared" si="75"/>
        <v>1.369783</v>
      </c>
      <c r="CP614" s="48">
        <v>30.231255999999998</v>
      </c>
      <c r="CQ614" s="2">
        <v>5.4850620000000001</v>
      </c>
      <c r="CR614" s="2">
        <v>6.8226690000000003</v>
      </c>
      <c r="CS614" s="2">
        <v>12.307731</v>
      </c>
      <c r="CT614" s="2">
        <v>0.83754399999999996</v>
      </c>
      <c r="CU614" s="2">
        <v>0.68499100000000002</v>
      </c>
      <c r="CV614" s="2">
        <v>-2.751E-3</v>
      </c>
      <c r="CW614" s="2">
        <v>1.5197830000000001</v>
      </c>
      <c r="CZ614" s="49">
        <f t="shared" si="76"/>
        <v>1.0065943333333334</v>
      </c>
    </row>
    <row r="615" spans="1:104" x14ac:dyDescent="0.2">
      <c r="A615" s="31" t="s">
        <v>2733</v>
      </c>
      <c r="B615" t="s">
        <v>1808</v>
      </c>
      <c r="C615" t="s">
        <v>1661</v>
      </c>
      <c r="D615" t="s">
        <v>1662</v>
      </c>
      <c r="E615">
        <v>72</v>
      </c>
      <c r="F615">
        <v>195</v>
      </c>
      <c r="G615" t="s">
        <v>1663</v>
      </c>
      <c r="H615" t="s">
        <v>1664</v>
      </c>
      <c r="I615" t="s">
        <v>750</v>
      </c>
      <c r="J615" t="s">
        <v>905</v>
      </c>
      <c r="K615" t="s">
        <v>54</v>
      </c>
      <c r="L615" t="s">
        <v>1709</v>
      </c>
      <c r="M615" t="s">
        <v>69</v>
      </c>
      <c r="N615">
        <v>34</v>
      </c>
      <c r="O615">
        <v>5</v>
      </c>
      <c r="P615">
        <v>5</v>
      </c>
      <c r="Q615">
        <v>10</v>
      </c>
      <c r="R615">
        <v>-2</v>
      </c>
      <c r="S615">
        <v>3</v>
      </c>
      <c r="T615">
        <v>2</v>
      </c>
      <c r="U615">
        <v>4</v>
      </c>
      <c r="V615">
        <v>39</v>
      </c>
      <c r="W615">
        <v>37</v>
      </c>
      <c r="X615">
        <v>13</v>
      </c>
      <c r="Y615">
        <v>9</v>
      </c>
      <c r="Z615">
        <v>10</v>
      </c>
      <c r="AA615">
        <v>8</v>
      </c>
      <c r="AB615">
        <v>28</v>
      </c>
      <c r="AC615">
        <v>67</v>
      </c>
      <c r="AD615">
        <v>5</v>
      </c>
      <c r="AE615">
        <v>4</v>
      </c>
      <c r="AF615">
        <v>1</v>
      </c>
      <c r="AG615">
        <v>0</v>
      </c>
      <c r="AH615">
        <v>4</v>
      </c>
      <c r="AI615">
        <v>0</v>
      </c>
      <c r="AJ615">
        <v>1</v>
      </c>
      <c r="AK615">
        <v>2</v>
      </c>
      <c r="AL615">
        <v>3</v>
      </c>
      <c r="AM615">
        <v>2</v>
      </c>
      <c r="AN615">
        <v>3</v>
      </c>
      <c r="AO615">
        <v>1</v>
      </c>
      <c r="AP615">
        <v>0</v>
      </c>
      <c r="AQ615">
        <v>2</v>
      </c>
      <c r="AR615">
        <v>3</v>
      </c>
      <c r="AS615">
        <v>2</v>
      </c>
      <c r="AT615">
        <v>1</v>
      </c>
      <c r="AU615">
        <v>4</v>
      </c>
      <c r="AV615">
        <v>0</v>
      </c>
      <c r="AW615">
        <v>0</v>
      </c>
      <c r="AX615">
        <v>19</v>
      </c>
      <c r="AY615">
        <v>3</v>
      </c>
      <c r="AZ615">
        <v>18</v>
      </c>
      <c r="BA615">
        <v>0</v>
      </c>
      <c r="BB615">
        <v>23594</v>
      </c>
      <c r="BC615">
        <v>539</v>
      </c>
      <c r="BD615">
        <v>3675</v>
      </c>
      <c r="BE615">
        <v>580</v>
      </c>
      <c r="BF615">
        <v>2</v>
      </c>
      <c r="BG615">
        <v>0</v>
      </c>
      <c r="BH615">
        <v>0</v>
      </c>
      <c r="BI615">
        <v>0</v>
      </c>
      <c r="BJ615">
        <v>0</v>
      </c>
      <c r="BK615">
        <v>8</v>
      </c>
      <c r="BL615">
        <v>-0.05</v>
      </c>
      <c r="BM615">
        <v>-0.16</v>
      </c>
      <c r="BN615" s="3" t="str">
        <f t="shared" si="72"/>
        <v xml:space="preserve"> </v>
      </c>
      <c r="BO615" s="3">
        <f t="shared" si="73"/>
        <v>2.7360979010575157</v>
      </c>
      <c r="BP615" s="43">
        <v>0.7</v>
      </c>
      <c r="BQ615" s="43">
        <v>-0.6</v>
      </c>
      <c r="BR615" s="43">
        <v>0.8</v>
      </c>
      <c r="BS615" s="44">
        <f t="shared" si="77"/>
        <v>12.222863261912051</v>
      </c>
      <c r="BT615" s="45">
        <v>2.5189722320803027</v>
      </c>
      <c r="BU615" s="45">
        <v>-1.1459488507167914</v>
      </c>
      <c r="BV615" s="45">
        <v>0.2142416444310993</v>
      </c>
      <c r="BW615" s="45">
        <v>-0.1475565325705597</v>
      </c>
      <c r="BX615" s="45">
        <v>0</v>
      </c>
      <c r="BY615" s="44">
        <f t="shared" si="78"/>
        <v>1.4397084932240509</v>
      </c>
      <c r="BZ615" s="45">
        <v>3.7552532046457654</v>
      </c>
      <c r="CA615" s="45">
        <v>0.53989800115154885</v>
      </c>
      <c r="CB615" s="45">
        <v>1.4488679997945251</v>
      </c>
      <c r="CC615" s="45">
        <v>5.0391355630961607</v>
      </c>
      <c r="CD615" s="44">
        <f t="shared" si="79"/>
        <v>10.783154768688</v>
      </c>
      <c r="CE615" s="46">
        <v>393.23333333333335</v>
      </c>
      <c r="CF615" s="46">
        <v>8.9833333333333325</v>
      </c>
      <c r="CG615" s="46">
        <v>61.25</v>
      </c>
      <c r="CH615" s="46">
        <v>463.4666666666667</v>
      </c>
      <c r="CI615" s="47">
        <v>954250</v>
      </c>
      <c r="CJ615">
        <v>975335</v>
      </c>
      <c r="CK615" s="2">
        <v>55.599997999999999</v>
      </c>
      <c r="CL615">
        <v>0.89500000000000002</v>
      </c>
      <c r="CM615" s="3">
        <v>0.875</v>
      </c>
      <c r="CN615" s="2">
        <f t="shared" si="74"/>
        <v>-0.98499999999999999</v>
      </c>
      <c r="CO615" s="2">
        <f t="shared" si="75"/>
        <v>0.48980299999999999</v>
      </c>
      <c r="CP615" s="48">
        <v>45.575637999999998</v>
      </c>
      <c r="CQ615" s="2">
        <v>7.9347139999999996</v>
      </c>
      <c r="CR615" s="2">
        <v>9.1615529999999996</v>
      </c>
      <c r="CS615" s="2">
        <v>17.096267999999998</v>
      </c>
      <c r="CT615" s="2">
        <v>0.55455200000000004</v>
      </c>
      <c r="CU615" s="2">
        <v>1.0629310000000001</v>
      </c>
      <c r="CV615" s="2">
        <v>-2.6800000000000001E-3</v>
      </c>
      <c r="CW615" s="2">
        <v>1.614803</v>
      </c>
      <c r="CZ615" s="49">
        <f t="shared" si="76"/>
        <v>1.0382676666666666</v>
      </c>
    </row>
    <row r="616" spans="1:104" x14ac:dyDescent="0.2">
      <c r="A616" s="31" t="s">
        <v>2391</v>
      </c>
      <c r="B616" t="s">
        <v>2734</v>
      </c>
      <c r="C616" t="s">
        <v>1712</v>
      </c>
      <c r="D616" t="s">
        <v>1662</v>
      </c>
      <c r="E616">
        <v>72</v>
      </c>
      <c r="F616">
        <v>200</v>
      </c>
      <c r="G616" t="s">
        <v>1663</v>
      </c>
      <c r="I616" t="s">
        <v>350</v>
      </c>
      <c r="J616" t="s">
        <v>1138</v>
      </c>
      <c r="K616" t="s">
        <v>77</v>
      </c>
      <c r="L616" t="s">
        <v>77</v>
      </c>
      <c r="M616" t="s">
        <v>57</v>
      </c>
      <c r="N616">
        <v>9</v>
      </c>
      <c r="O616">
        <v>1</v>
      </c>
      <c r="P616">
        <v>2</v>
      </c>
      <c r="Q616">
        <v>3</v>
      </c>
      <c r="R616">
        <v>0</v>
      </c>
      <c r="S616">
        <v>-1</v>
      </c>
      <c r="T616">
        <v>1</v>
      </c>
      <c r="U616">
        <v>4</v>
      </c>
      <c r="V616">
        <v>8</v>
      </c>
      <c r="W616">
        <v>9</v>
      </c>
      <c r="X616">
        <v>9</v>
      </c>
      <c r="Y616">
        <v>3</v>
      </c>
      <c r="Z616">
        <v>1</v>
      </c>
      <c r="AA616">
        <v>2</v>
      </c>
      <c r="AB616">
        <v>0</v>
      </c>
      <c r="AC616">
        <v>0</v>
      </c>
      <c r="AD616">
        <v>0</v>
      </c>
      <c r="AE616">
        <v>1</v>
      </c>
      <c r="AF616">
        <v>0</v>
      </c>
      <c r="AG616">
        <v>0</v>
      </c>
      <c r="AH616">
        <v>1</v>
      </c>
      <c r="AI616">
        <v>0</v>
      </c>
      <c r="AJ616">
        <v>1</v>
      </c>
      <c r="AK616">
        <v>0</v>
      </c>
      <c r="AL616">
        <v>2</v>
      </c>
      <c r="AM616">
        <v>2</v>
      </c>
      <c r="AN616">
        <v>0</v>
      </c>
      <c r="AO616">
        <v>0</v>
      </c>
      <c r="AP616">
        <v>0</v>
      </c>
      <c r="AQ616">
        <v>1</v>
      </c>
      <c r="AR616">
        <v>1</v>
      </c>
      <c r="AS616">
        <v>0</v>
      </c>
      <c r="AT616">
        <v>1</v>
      </c>
      <c r="AU616">
        <v>0</v>
      </c>
      <c r="AV616">
        <v>0</v>
      </c>
      <c r="AW616">
        <v>0</v>
      </c>
      <c r="AX616">
        <v>9</v>
      </c>
      <c r="AY616">
        <v>2</v>
      </c>
      <c r="AZ616">
        <v>7</v>
      </c>
      <c r="BA616">
        <v>0</v>
      </c>
      <c r="BB616">
        <v>8255</v>
      </c>
      <c r="BC616">
        <v>257</v>
      </c>
      <c r="BD616">
        <v>442</v>
      </c>
      <c r="BE616">
        <v>200</v>
      </c>
      <c r="BF616">
        <v>2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-0.15</v>
      </c>
      <c r="BM616">
        <v>0.23</v>
      </c>
      <c r="BN616" s="3" t="str">
        <f t="shared" si="72"/>
        <v xml:space="preserve"> </v>
      </c>
      <c r="BO616" s="3" t="str">
        <f t="shared" si="73"/>
        <v xml:space="preserve"> </v>
      </c>
      <c r="BP616" s="43">
        <v>-0.5</v>
      </c>
      <c r="BQ616" s="43">
        <v>0.3</v>
      </c>
      <c r="BR616" s="43">
        <v>0.1</v>
      </c>
      <c r="BS616" s="44">
        <f t="shared" si="77"/>
        <v>6.1637299393281344</v>
      </c>
      <c r="BT616" s="45">
        <v>2.3469225794719835</v>
      </c>
      <c r="BU616" s="45">
        <v>1.0170066338578636</v>
      </c>
      <c r="BV616" s="45">
        <v>-0.49533494292397423</v>
      </c>
      <c r="BW616" s="45">
        <v>-1.4224883024530965E-2</v>
      </c>
      <c r="BX616" s="45">
        <v>0</v>
      </c>
      <c r="BY616" s="44">
        <f t="shared" si="78"/>
        <v>2.8543693873813418</v>
      </c>
      <c r="BZ616" s="45">
        <v>1.9859246944899664</v>
      </c>
      <c r="CA616" s="45">
        <v>0.29928503018364444</v>
      </c>
      <c r="CB616" s="45">
        <v>0.75764430841099706</v>
      </c>
      <c r="CC616" s="45">
        <v>0.26650651886218429</v>
      </c>
      <c r="CD616" s="44">
        <f t="shared" si="79"/>
        <v>3.3093605519467926</v>
      </c>
      <c r="CE616" s="46">
        <v>137.58333333333334</v>
      </c>
      <c r="CF616" s="46">
        <v>4.2833333333333332</v>
      </c>
      <c r="CG616" s="46">
        <v>7.3666666666666654</v>
      </c>
      <c r="CH616" s="46">
        <v>149.23333333333335</v>
      </c>
      <c r="CI616" s="47">
        <v>2500000</v>
      </c>
      <c r="CL616">
        <v>2.5</v>
      </c>
      <c r="CM616" s="3">
        <v>2.5</v>
      </c>
      <c r="CN616" s="2">
        <f t="shared" si="74"/>
        <v>-5.6</v>
      </c>
      <c r="CO616" s="2">
        <f t="shared" si="75"/>
        <v>-3.1665070000000002</v>
      </c>
      <c r="CP616" s="48">
        <v>38.612144000000001</v>
      </c>
      <c r="CQ616" s="2">
        <v>2.6422370000000002</v>
      </c>
      <c r="CR616" s="2">
        <v>8.8094380000000001</v>
      </c>
      <c r="CS616" s="2">
        <v>11.451675</v>
      </c>
      <c r="CT616" s="2">
        <v>1.0031399999999999</v>
      </c>
      <c r="CU616" s="2">
        <v>1.850257</v>
      </c>
      <c r="CV616" s="2">
        <v>-1.9904000000000002E-2</v>
      </c>
      <c r="CW616" s="2">
        <v>2.8334929999999998</v>
      </c>
      <c r="CX616" t="s">
        <v>77</v>
      </c>
      <c r="CY616" s="2">
        <v>2.5</v>
      </c>
      <c r="CZ616" s="49">
        <f t="shared" si="76"/>
        <v>1.4444976666666665</v>
      </c>
    </row>
    <row r="617" spans="1:104" x14ac:dyDescent="0.2">
      <c r="A617" s="31" t="s">
        <v>2735</v>
      </c>
      <c r="B617" t="s">
        <v>2164</v>
      </c>
      <c r="C617" t="s">
        <v>1712</v>
      </c>
      <c r="D617" t="s">
        <v>1662</v>
      </c>
      <c r="E617">
        <v>75</v>
      </c>
      <c r="F617">
        <v>210</v>
      </c>
      <c r="G617" t="s">
        <v>1663</v>
      </c>
      <c r="I617" t="s">
        <v>258</v>
      </c>
      <c r="J617" t="s">
        <v>1139</v>
      </c>
      <c r="K617" t="s">
        <v>77</v>
      </c>
      <c r="L617" t="s">
        <v>77</v>
      </c>
      <c r="M617" t="s">
        <v>57</v>
      </c>
      <c r="N617">
        <v>52</v>
      </c>
      <c r="O617">
        <v>3</v>
      </c>
      <c r="P617">
        <v>10</v>
      </c>
      <c r="Q617">
        <v>13</v>
      </c>
      <c r="R617">
        <v>3</v>
      </c>
      <c r="S617">
        <v>3</v>
      </c>
      <c r="T617">
        <v>2</v>
      </c>
      <c r="U617">
        <v>28</v>
      </c>
      <c r="V617">
        <v>48</v>
      </c>
      <c r="W617">
        <v>31</v>
      </c>
      <c r="X617">
        <v>97</v>
      </c>
      <c r="Y617">
        <v>18</v>
      </c>
      <c r="Z617">
        <v>42</v>
      </c>
      <c r="AA617">
        <v>24</v>
      </c>
      <c r="AB617">
        <v>0</v>
      </c>
      <c r="AC617">
        <v>0</v>
      </c>
      <c r="AD617">
        <v>0</v>
      </c>
      <c r="AE617">
        <v>3</v>
      </c>
      <c r="AF617">
        <v>0</v>
      </c>
      <c r="AG617">
        <v>0</v>
      </c>
      <c r="AH617">
        <v>7</v>
      </c>
      <c r="AI617">
        <v>1</v>
      </c>
      <c r="AJ617">
        <v>2</v>
      </c>
      <c r="AK617">
        <v>8</v>
      </c>
      <c r="AL617">
        <v>2</v>
      </c>
      <c r="AM617">
        <v>3</v>
      </c>
      <c r="AN617">
        <v>7</v>
      </c>
      <c r="AO617">
        <v>1</v>
      </c>
      <c r="AP617">
        <v>0</v>
      </c>
      <c r="AQ617">
        <v>1</v>
      </c>
      <c r="AR617">
        <v>2</v>
      </c>
      <c r="AS617">
        <v>1</v>
      </c>
      <c r="AT617">
        <v>1</v>
      </c>
      <c r="AU617">
        <v>2</v>
      </c>
      <c r="AV617">
        <v>0</v>
      </c>
      <c r="AW617">
        <v>0</v>
      </c>
      <c r="AX617">
        <v>49</v>
      </c>
      <c r="AY617">
        <v>10</v>
      </c>
      <c r="AZ617">
        <v>69</v>
      </c>
      <c r="BA617">
        <v>33</v>
      </c>
      <c r="BB617">
        <v>47811</v>
      </c>
      <c r="BC617">
        <v>13655</v>
      </c>
      <c r="BD617">
        <v>4518</v>
      </c>
      <c r="BE617">
        <v>1417</v>
      </c>
      <c r="BF617">
        <v>14</v>
      </c>
      <c r="BG617">
        <v>0</v>
      </c>
      <c r="BH617">
        <v>0</v>
      </c>
      <c r="BI617">
        <v>0</v>
      </c>
      <c r="BJ617">
        <v>0</v>
      </c>
      <c r="BK617">
        <v>4</v>
      </c>
      <c r="BL617">
        <v>0.05</v>
      </c>
      <c r="BM617">
        <v>0.08</v>
      </c>
      <c r="BN617" s="3">
        <f t="shared" si="72"/>
        <v>4.0772247057464712</v>
      </c>
      <c r="BO617" s="3">
        <f t="shared" si="73"/>
        <v>3.9910654176917228</v>
      </c>
      <c r="BP617" s="43">
        <v>-2.6</v>
      </c>
      <c r="BQ617" s="43">
        <v>0.2</v>
      </c>
      <c r="BR617" s="43">
        <v>1.5</v>
      </c>
      <c r="BS617" s="44">
        <f t="shared" si="77"/>
        <v>38.826403926310803</v>
      </c>
      <c r="BT617" s="45">
        <v>8.7272935361083714</v>
      </c>
      <c r="BU617" s="45">
        <v>0.94090744412118399</v>
      </c>
      <c r="BV617" s="45">
        <v>-0.84668419934967853</v>
      </c>
      <c r="BW617" s="45">
        <v>0.23833644850434718</v>
      </c>
      <c r="BX617" s="45">
        <v>0</v>
      </c>
      <c r="BY617" s="44">
        <f t="shared" si="78"/>
        <v>9.059853229384224</v>
      </c>
      <c r="BZ617" s="45">
        <v>15.988529272094668</v>
      </c>
      <c r="CA617" s="45">
        <v>3.0592076162210549</v>
      </c>
      <c r="CB617" s="45">
        <v>8.0572694765196768</v>
      </c>
      <c r="CC617" s="45">
        <v>2.6615443320911809</v>
      </c>
      <c r="CD617" s="44">
        <f t="shared" si="79"/>
        <v>29.766550696926579</v>
      </c>
      <c r="CE617" s="46">
        <v>796.85</v>
      </c>
      <c r="CF617" s="46">
        <v>227.58333333333334</v>
      </c>
      <c r="CG617" s="46">
        <v>75.3</v>
      </c>
      <c r="CH617" s="46">
        <v>1099.7333333333333</v>
      </c>
      <c r="CI617" s="47">
        <v>3500000</v>
      </c>
      <c r="CJ617">
        <v>2762229</v>
      </c>
      <c r="CK617" s="2">
        <v>76.300003000000004</v>
      </c>
      <c r="CL617">
        <v>3.5</v>
      </c>
      <c r="CM617" s="3">
        <v>3.5</v>
      </c>
      <c r="CN617" s="2">
        <f t="shared" si="74"/>
        <v>-7.3</v>
      </c>
      <c r="CO617" s="2">
        <f t="shared" si="75"/>
        <v>-3.418971</v>
      </c>
      <c r="CP617" s="48">
        <v>57.689137000000002</v>
      </c>
      <c r="CQ617" s="2">
        <v>4.0030950000000001</v>
      </c>
      <c r="CR617" s="2">
        <v>16.168976000000001</v>
      </c>
      <c r="CS617" s="2">
        <v>20.172070999999999</v>
      </c>
      <c r="CT617" s="2">
        <v>1.9447289999999999</v>
      </c>
      <c r="CU617" s="2">
        <v>3.6518009999999999</v>
      </c>
      <c r="CV617" s="2">
        <v>-1.5500999999999999E-2</v>
      </c>
      <c r="CW617" s="2">
        <v>5.581029</v>
      </c>
      <c r="CX617" t="s">
        <v>77</v>
      </c>
      <c r="CY617" s="2">
        <v>3.5</v>
      </c>
      <c r="CZ617" s="49">
        <f t="shared" si="76"/>
        <v>2.3603430000000003</v>
      </c>
    </row>
    <row r="618" spans="1:104" x14ac:dyDescent="0.2">
      <c r="A618" s="31" t="s">
        <v>2736</v>
      </c>
      <c r="B618" t="s">
        <v>2222</v>
      </c>
      <c r="C618" t="s">
        <v>1661</v>
      </c>
      <c r="D618" t="s">
        <v>1662</v>
      </c>
      <c r="E618">
        <v>75</v>
      </c>
      <c r="F618">
        <v>200</v>
      </c>
      <c r="G618" t="s">
        <v>1668</v>
      </c>
      <c r="H618" t="s">
        <v>1664</v>
      </c>
      <c r="I618" t="s">
        <v>97</v>
      </c>
      <c r="J618" t="s">
        <v>1442</v>
      </c>
      <c r="K618" t="s">
        <v>115</v>
      </c>
      <c r="M618" t="s">
        <v>57</v>
      </c>
      <c r="N618">
        <v>5</v>
      </c>
      <c r="O618">
        <v>1</v>
      </c>
      <c r="P618">
        <v>1</v>
      </c>
      <c r="Q618">
        <v>2</v>
      </c>
      <c r="R618">
        <v>-1</v>
      </c>
      <c r="S618">
        <v>0</v>
      </c>
      <c r="T618">
        <v>1</v>
      </c>
      <c r="U618">
        <v>0</v>
      </c>
      <c r="V618">
        <v>4</v>
      </c>
      <c r="W618">
        <v>4</v>
      </c>
      <c r="X618">
        <v>8</v>
      </c>
      <c r="Y618">
        <v>1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0</v>
      </c>
      <c r="AG618">
        <v>0</v>
      </c>
      <c r="AH618">
        <v>1</v>
      </c>
      <c r="AI618">
        <v>0</v>
      </c>
      <c r="AJ618">
        <v>0</v>
      </c>
      <c r="AK618">
        <v>1</v>
      </c>
      <c r="AL618">
        <v>0</v>
      </c>
      <c r="AM618">
        <v>1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1</v>
      </c>
      <c r="AT618">
        <v>0</v>
      </c>
      <c r="AU618">
        <v>1</v>
      </c>
      <c r="AV618">
        <v>0</v>
      </c>
      <c r="AW618">
        <v>0</v>
      </c>
      <c r="AX618">
        <v>2</v>
      </c>
      <c r="AY618">
        <v>0</v>
      </c>
      <c r="AZ618">
        <v>5</v>
      </c>
      <c r="BA618">
        <v>2</v>
      </c>
      <c r="BB618">
        <v>3607</v>
      </c>
      <c r="BC618">
        <v>171</v>
      </c>
      <c r="BD618">
        <v>196</v>
      </c>
      <c r="BE618">
        <v>98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-0.1</v>
      </c>
      <c r="BM618">
        <v>0.06</v>
      </c>
      <c r="BN618" s="3" t="str">
        <f t="shared" si="72"/>
        <v xml:space="preserve"> </v>
      </c>
      <c r="BO618" s="3" t="str">
        <f t="shared" si="73"/>
        <v xml:space="preserve"> </v>
      </c>
      <c r="BP618" s="43">
        <v>-1.3</v>
      </c>
      <c r="BQ618" s="43">
        <v>0.5</v>
      </c>
      <c r="BR618" s="43">
        <v>0.1</v>
      </c>
      <c r="BS618" s="44">
        <f t="shared" si="77"/>
        <v>2.177307228540446</v>
      </c>
      <c r="BT618" s="45">
        <v>2.1857406337064829</v>
      </c>
      <c r="BU618" s="45">
        <v>-0.14890644636537081</v>
      </c>
      <c r="BV618" s="45">
        <v>-0.21352734330475415</v>
      </c>
      <c r="BW618" s="45">
        <v>-1.0300741492403237E-2</v>
      </c>
      <c r="BX618" s="45">
        <v>0</v>
      </c>
      <c r="BY618" s="44">
        <f t="shared" si="78"/>
        <v>1.8130061025439548</v>
      </c>
      <c r="BZ618" s="45">
        <v>0.63941647017416825</v>
      </c>
      <c r="CA618" s="45">
        <v>6.3119592360318957E-2</v>
      </c>
      <c r="CB618" s="45">
        <v>-1.0103609163596983</v>
      </c>
      <c r="CC618" s="45">
        <v>0.6721259798217023</v>
      </c>
      <c r="CD618" s="44">
        <f t="shared" si="79"/>
        <v>0.36430112599649123</v>
      </c>
      <c r="CE618" s="46">
        <v>60.11666666666666</v>
      </c>
      <c r="CF618" s="46">
        <v>2.85</v>
      </c>
      <c r="CG618" s="46">
        <v>3.2666666666666666</v>
      </c>
      <c r="CH618" s="46">
        <v>66.233333333333334</v>
      </c>
      <c r="CI618" s="47">
        <v>542500</v>
      </c>
      <c r="CL618">
        <v>0.53500000000000003</v>
      </c>
      <c r="CM618"/>
      <c r="CN618" s="2">
        <f t="shared" si="74"/>
        <v>0.49499999999999988</v>
      </c>
      <c r="CO618" s="2">
        <f t="shared" si="75"/>
        <v>3.5998009999999998</v>
      </c>
      <c r="CP618" s="48">
        <v>29.910553</v>
      </c>
      <c r="CQ618" s="2">
        <v>2.2354790000000002</v>
      </c>
      <c r="CR618" s="2">
        <v>6.4078949999999999</v>
      </c>
      <c r="CS618" s="2">
        <v>8.6433739999999997</v>
      </c>
      <c r="CT618" s="2">
        <v>0.82531299999999996</v>
      </c>
      <c r="CU618" s="2">
        <v>1.274991</v>
      </c>
      <c r="CV618" s="2">
        <v>-5.0299999999999997E-4</v>
      </c>
      <c r="CW618" s="2">
        <v>2.0998009999999998</v>
      </c>
      <c r="CZ618" s="49">
        <f t="shared" si="76"/>
        <v>1.1999336666666665</v>
      </c>
    </row>
    <row r="619" spans="1:104" x14ac:dyDescent="0.2">
      <c r="A619" s="31" t="s">
        <v>2737</v>
      </c>
      <c r="B619" t="s">
        <v>2738</v>
      </c>
      <c r="C619" t="s">
        <v>2109</v>
      </c>
      <c r="D619" t="s">
        <v>1662</v>
      </c>
      <c r="E619">
        <v>72</v>
      </c>
      <c r="F619">
        <v>190</v>
      </c>
      <c r="G619" t="s">
        <v>1663</v>
      </c>
      <c r="I619" t="s">
        <v>66</v>
      </c>
      <c r="J619" t="s">
        <v>1443</v>
      </c>
      <c r="K619" t="s">
        <v>84</v>
      </c>
      <c r="M619" t="s">
        <v>69</v>
      </c>
      <c r="N619">
        <v>8</v>
      </c>
      <c r="O619">
        <v>0</v>
      </c>
      <c r="P619">
        <v>3</v>
      </c>
      <c r="Q619">
        <v>3</v>
      </c>
      <c r="R619">
        <v>2</v>
      </c>
      <c r="S619">
        <v>1</v>
      </c>
      <c r="T619">
        <v>0</v>
      </c>
      <c r="U619">
        <v>0</v>
      </c>
      <c r="V619">
        <v>9</v>
      </c>
      <c r="W619">
        <v>5</v>
      </c>
      <c r="X619">
        <v>1</v>
      </c>
      <c r="Y619">
        <v>2</v>
      </c>
      <c r="Z619">
        <v>4</v>
      </c>
      <c r="AA619">
        <v>7</v>
      </c>
      <c r="AB619">
        <v>1</v>
      </c>
      <c r="AC619">
        <v>9</v>
      </c>
      <c r="AD619">
        <v>2.1</v>
      </c>
      <c r="AE619">
        <v>0</v>
      </c>
      <c r="AF619">
        <v>0</v>
      </c>
      <c r="AG619">
        <v>0</v>
      </c>
      <c r="AH619">
        <v>3</v>
      </c>
      <c r="AI619">
        <v>0</v>
      </c>
      <c r="AJ619">
        <v>0</v>
      </c>
      <c r="AK619">
        <v>2</v>
      </c>
      <c r="AL619">
        <v>1</v>
      </c>
      <c r="AM619">
        <v>0</v>
      </c>
      <c r="AN619">
        <v>3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4</v>
      </c>
      <c r="AY619">
        <v>0</v>
      </c>
      <c r="AZ619">
        <v>2</v>
      </c>
      <c r="BA619">
        <v>0</v>
      </c>
      <c r="BB619">
        <v>5026</v>
      </c>
      <c r="BC619">
        <v>9</v>
      </c>
      <c r="BD619">
        <v>0</v>
      </c>
      <c r="BE619">
        <v>108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7.0000000000000007E-2</v>
      </c>
      <c r="BM619">
        <v>0.02</v>
      </c>
      <c r="BN619" s="3" t="str">
        <f t="shared" si="72"/>
        <v xml:space="preserve"> </v>
      </c>
      <c r="BO619" s="3" t="str">
        <f t="shared" si="73"/>
        <v xml:space="preserve"> </v>
      </c>
      <c r="BP619" s="43">
        <v>1.9</v>
      </c>
      <c r="BQ619" s="43">
        <v>0.1</v>
      </c>
      <c r="BR619" s="43">
        <v>0.4</v>
      </c>
      <c r="BS619" s="44">
        <f t="shared" si="77"/>
        <v>1.4225055917551646</v>
      </c>
      <c r="BT619" s="45">
        <v>0.25288659053488899</v>
      </c>
      <c r="BU619" s="45">
        <v>0</v>
      </c>
      <c r="BV619" s="45">
        <v>-0.62534038724954599</v>
      </c>
      <c r="BW619" s="45">
        <v>-1.7765388671077938E-3</v>
      </c>
      <c r="BX619" s="45">
        <v>0</v>
      </c>
      <c r="BY619" s="44">
        <f t="shared" si="78"/>
        <v>-0.37423033558176477</v>
      </c>
      <c r="BZ619" s="45">
        <v>1.0479599681897547</v>
      </c>
      <c r="CA619" s="45">
        <v>0</v>
      </c>
      <c r="CB619" s="45">
        <v>1.348496078797817E-2</v>
      </c>
      <c r="CC619" s="45">
        <v>0.73529099835919642</v>
      </c>
      <c r="CD619" s="44">
        <f t="shared" si="79"/>
        <v>1.7967359273369292</v>
      </c>
      <c r="CE619" s="46">
        <v>83.766666666666666</v>
      </c>
      <c r="CF619" s="46">
        <v>0.15</v>
      </c>
      <c r="CG619" s="46">
        <v>0</v>
      </c>
      <c r="CH619" s="46">
        <v>83.916666666666671</v>
      </c>
      <c r="CI619" s="47">
        <v>645000</v>
      </c>
      <c r="CL619">
        <v>0.64500000000000002</v>
      </c>
      <c r="CM619" s="2"/>
      <c r="CN619" s="2">
        <f t="shared" si="74"/>
        <v>6.4999999999999947E-2</v>
      </c>
      <c r="CO619" s="2">
        <f t="shared" si="75"/>
        <v>2.9682399999999998</v>
      </c>
      <c r="CP619" s="48">
        <v>30.637913000000001</v>
      </c>
      <c r="CQ619" s="2">
        <v>4.7521230000000001</v>
      </c>
      <c r="CR619" s="2">
        <v>7.5198109999999998</v>
      </c>
      <c r="CS619" s="2">
        <v>12.271934</v>
      </c>
      <c r="CT619" s="2">
        <v>0.78828200000000004</v>
      </c>
      <c r="CU619" s="2">
        <v>0.68006500000000003</v>
      </c>
      <c r="CV619" s="2">
        <v>-1.08E-4</v>
      </c>
      <c r="CW619" s="2">
        <v>1.46824</v>
      </c>
      <c r="CY619" s="2"/>
      <c r="CZ619" s="49">
        <f t="shared" si="76"/>
        <v>0.98941333333333326</v>
      </c>
    </row>
    <row r="620" spans="1:104" x14ac:dyDescent="0.2">
      <c r="A620" s="31" t="s">
        <v>2416</v>
      </c>
      <c r="B620" t="s">
        <v>2739</v>
      </c>
      <c r="C620" t="s">
        <v>1680</v>
      </c>
      <c r="D620" t="s">
        <v>1681</v>
      </c>
      <c r="E620">
        <v>75</v>
      </c>
      <c r="F620">
        <v>199</v>
      </c>
      <c r="G620" t="s">
        <v>1663</v>
      </c>
      <c r="H620" t="s">
        <v>1664</v>
      </c>
      <c r="I620" t="s">
        <v>668</v>
      </c>
      <c r="J620" t="s">
        <v>558</v>
      </c>
      <c r="K620" t="s">
        <v>161</v>
      </c>
      <c r="M620" t="s">
        <v>48</v>
      </c>
      <c r="N620">
        <v>37</v>
      </c>
      <c r="O620">
        <v>5</v>
      </c>
      <c r="P620">
        <v>6</v>
      </c>
      <c r="Q620">
        <v>11</v>
      </c>
      <c r="R620">
        <v>1</v>
      </c>
      <c r="S620">
        <v>-1</v>
      </c>
      <c r="T620">
        <v>-2</v>
      </c>
      <c r="U620">
        <v>18</v>
      </c>
      <c r="V620">
        <v>34</v>
      </c>
      <c r="W620">
        <v>21</v>
      </c>
      <c r="X620">
        <v>2</v>
      </c>
      <c r="Y620">
        <v>10</v>
      </c>
      <c r="Z620">
        <v>15</v>
      </c>
      <c r="AA620">
        <v>12</v>
      </c>
      <c r="AB620">
        <v>93</v>
      </c>
      <c r="AC620">
        <v>124</v>
      </c>
      <c r="AD620">
        <v>10.4</v>
      </c>
      <c r="AE620">
        <v>3</v>
      </c>
      <c r="AF620">
        <v>2</v>
      </c>
      <c r="AG620">
        <v>0</v>
      </c>
      <c r="AH620">
        <v>4</v>
      </c>
      <c r="AI620">
        <v>0</v>
      </c>
      <c r="AJ620">
        <v>2</v>
      </c>
      <c r="AK620">
        <v>1</v>
      </c>
      <c r="AL620">
        <v>5</v>
      </c>
      <c r="AM620">
        <v>0</v>
      </c>
      <c r="AN620">
        <v>6</v>
      </c>
      <c r="AO620">
        <v>1</v>
      </c>
      <c r="AP620">
        <v>0</v>
      </c>
      <c r="AQ620">
        <v>1</v>
      </c>
      <c r="AR620">
        <v>2</v>
      </c>
      <c r="AS620">
        <v>3</v>
      </c>
      <c r="AT620">
        <v>1</v>
      </c>
      <c r="AU620">
        <v>4</v>
      </c>
      <c r="AV620">
        <v>0</v>
      </c>
      <c r="AW620">
        <v>0</v>
      </c>
      <c r="AX620">
        <v>18</v>
      </c>
      <c r="AY620">
        <v>7</v>
      </c>
      <c r="AZ620">
        <v>10</v>
      </c>
      <c r="BA620">
        <v>0</v>
      </c>
      <c r="BB620">
        <v>21405</v>
      </c>
      <c r="BC620">
        <v>353</v>
      </c>
      <c r="BD620">
        <v>4537</v>
      </c>
      <c r="BE620">
        <v>662</v>
      </c>
      <c r="BF620">
        <v>9</v>
      </c>
      <c r="BG620">
        <v>0</v>
      </c>
      <c r="BH620">
        <v>0</v>
      </c>
      <c r="BI620">
        <v>0</v>
      </c>
      <c r="BJ620">
        <v>0</v>
      </c>
      <c r="BK620">
        <v>3</v>
      </c>
      <c r="BL620">
        <v>-0.11</v>
      </c>
      <c r="BM620">
        <v>-0.04</v>
      </c>
      <c r="BN620" s="3" t="str">
        <f t="shared" si="72"/>
        <v xml:space="preserve"> </v>
      </c>
      <c r="BO620" s="3">
        <f t="shared" si="73"/>
        <v>2.6716230436685118</v>
      </c>
      <c r="BP620" s="43">
        <v>2</v>
      </c>
      <c r="BQ620" s="43">
        <v>0.2</v>
      </c>
      <c r="BR620" s="43">
        <v>0.8</v>
      </c>
      <c r="BS620" s="44">
        <f t="shared" si="77"/>
        <v>3.2301189782795352</v>
      </c>
      <c r="BT620" s="45">
        <v>0.75613550389985484</v>
      </c>
      <c r="BU620" s="45">
        <v>0.98360236593948436</v>
      </c>
      <c r="BV620" s="45">
        <v>-1.8347048252406573</v>
      </c>
      <c r="BW620" s="45">
        <v>-7.2621795531025879E-2</v>
      </c>
      <c r="BX620" s="45">
        <v>0</v>
      </c>
      <c r="BY620" s="44">
        <f t="shared" si="78"/>
        <v>-0.16758875093234404</v>
      </c>
      <c r="BZ620" s="45">
        <v>3.6899042257539394</v>
      </c>
      <c r="CA620" s="45">
        <v>0.35473254823776507</v>
      </c>
      <c r="CB620" s="45">
        <v>0.47693729068328189</v>
      </c>
      <c r="CC620" s="45">
        <v>-1.1238663354631071</v>
      </c>
      <c r="CD620" s="44">
        <f t="shared" si="79"/>
        <v>3.3977077292118794</v>
      </c>
      <c r="CE620" s="46">
        <v>356.75</v>
      </c>
      <c r="CF620" s="46">
        <v>5.8833333333333329</v>
      </c>
      <c r="CG620" s="46">
        <v>75.61666666666666</v>
      </c>
      <c r="CH620" s="46">
        <v>438.25</v>
      </c>
      <c r="CI620" s="47">
        <v>1700000</v>
      </c>
      <c r="CJ620">
        <v>1261829</v>
      </c>
      <c r="CK620" s="2">
        <v>58.200001</v>
      </c>
      <c r="CL620">
        <v>0.85</v>
      </c>
      <c r="CM620" s="2"/>
      <c r="CN620" s="2">
        <f t="shared" si="74"/>
        <v>-4.9999999999999822E-2</v>
      </c>
      <c r="CO620" s="2">
        <f t="shared" si="75"/>
        <v>3.3623829999999999</v>
      </c>
      <c r="CP620" s="48">
        <v>44.825184</v>
      </c>
      <c r="CQ620" s="2">
        <v>7.6199620000000001</v>
      </c>
      <c r="CR620" s="2">
        <v>9.3747439999999997</v>
      </c>
      <c r="CS620" s="2">
        <v>16.994706000000001</v>
      </c>
      <c r="CT620" s="2">
        <v>0.89453000000000005</v>
      </c>
      <c r="CU620" s="2">
        <v>0.97162599999999999</v>
      </c>
      <c r="CV620" s="2">
        <v>-3.7720000000000002E-3</v>
      </c>
      <c r="CW620" s="2">
        <v>1.8623829999999999</v>
      </c>
      <c r="CY620" s="2"/>
      <c r="CZ620" s="49">
        <f t="shared" si="76"/>
        <v>1.1207943333333334</v>
      </c>
    </row>
    <row r="621" spans="1:104" x14ac:dyDescent="0.2">
      <c r="A621" s="31" t="s">
        <v>2740</v>
      </c>
      <c r="B621" t="s">
        <v>2741</v>
      </c>
      <c r="C621" t="s">
        <v>1748</v>
      </c>
      <c r="D621" t="s">
        <v>1681</v>
      </c>
      <c r="E621">
        <v>73</v>
      </c>
      <c r="F621">
        <v>195</v>
      </c>
      <c r="G621" t="s">
        <v>1668</v>
      </c>
      <c r="I621" t="s">
        <v>557</v>
      </c>
      <c r="J621" t="s">
        <v>558</v>
      </c>
      <c r="K621" t="s">
        <v>84</v>
      </c>
      <c r="L621" t="s">
        <v>84</v>
      </c>
      <c r="M621" t="s">
        <v>69</v>
      </c>
      <c r="N621">
        <v>63</v>
      </c>
      <c r="O621">
        <v>8</v>
      </c>
      <c r="P621">
        <v>12</v>
      </c>
      <c r="Q621">
        <v>20</v>
      </c>
      <c r="R621">
        <v>1</v>
      </c>
      <c r="S621">
        <v>4</v>
      </c>
      <c r="T621">
        <v>-3</v>
      </c>
      <c r="U621">
        <v>23</v>
      </c>
      <c r="V621">
        <v>94</v>
      </c>
      <c r="W621">
        <v>42</v>
      </c>
      <c r="X621">
        <v>19</v>
      </c>
      <c r="Y621">
        <v>33</v>
      </c>
      <c r="Z621">
        <v>23</v>
      </c>
      <c r="AA621">
        <v>18</v>
      </c>
      <c r="AB621">
        <v>102</v>
      </c>
      <c r="AC621">
        <v>109</v>
      </c>
      <c r="AD621">
        <v>5.7</v>
      </c>
      <c r="AE621">
        <v>8</v>
      </c>
      <c r="AF621">
        <v>0</v>
      </c>
      <c r="AG621">
        <v>0</v>
      </c>
      <c r="AH621">
        <v>10</v>
      </c>
      <c r="AI621">
        <v>0</v>
      </c>
      <c r="AJ621">
        <v>2</v>
      </c>
      <c r="AK621">
        <v>8</v>
      </c>
      <c r="AL621">
        <v>4</v>
      </c>
      <c r="AM621">
        <v>4</v>
      </c>
      <c r="AN621">
        <v>8</v>
      </c>
      <c r="AO621">
        <v>1</v>
      </c>
      <c r="AP621">
        <v>0</v>
      </c>
      <c r="AQ621">
        <v>2</v>
      </c>
      <c r="AR621">
        <v>3</v>
      </c>
      <c r="AS621">
        <v>5</v>
      </c>
      <c r="AT621">
        <v>1</v>
      </c>
      <c r="AU621">
        <v>7</v>
      </c>
      <c r="AV621">
        <v>0</v>
      </c>
      <c r="AW621">
        <v>0</v>
      </c>
      <c r="AX621">
        <v>32</v>
      </c>
      <c r="AY621">
        <v>5</v>
      </c>
      <c r="AZ621">
        <v>27</v>
      </c>
      <c r="BA621">
        <v>1</v>
      </c>
      <c r="BB621">
        <v>39009</v>
      </c>
      <c r="BC621">
        <v>673</v>
      </c>
      <c r="BD621">
        <v>3808</v>
      </c>
      <c r="BE621">
        <v>978</v>
      </c>
      <c r="BF621">
        <v>9</v>
      </c>
      <c r="BG621">
        <v>1</v>
      </c>
      <c r="BH621">
        <v>0</v>
      </c>
      <c r="BI621">
        <v>0</v>
      </c>
      <c r="BJ621">
        <v>0</v>
      </c>
      <c r="BK621">
        <v>8</v>
      </c>
      <c r="BL621">
        <v>-0.06</v>
      </c>
      <c r="BM621">
        <v>-0.03</v>
      </c>
      <c r="BN621" s="3" t="str">
        <f t="shared" si="72"/>
        <v xml:space="preserve"> </v>
      </c>
      <c r="BO621" s="3">
        <f t="shared" si="73"/>
        <v>3.0568908790925429</v>
      </c>
      <c r="BP621" s="43">
        <v>0.8</v>
      </c>
      <c r="BQ621" s="43">
        <v>0</v>
      </c>
      <c r="BR621" s="43">
        <v>0.9</v>
      </c>
      <c r="BS621" s="44">
        <f t="shared" si="77"/>
        <v>14.169332834910911</v>
      </c>
      <c r="BT621" s="45">
        <v>8.0257636363915132</v>
      </c>
      <c r="BU621" s="45">
        <v>-0.7782220117492552</v>
      </c>
      <c r="BV621" s="45">
        <v>-1.7052405945477527</v>
      </c>
      <c r="BW621" s="45">
        <v>-0.1328456286181717</v>
      </c>
      <c r="BX621" s="45">
        <v>1.5441190997299616</v>
      </c>
      <c r="BY621" s="44">
        <f t="shared" si="78"/>
        <v>6.9535745012062948</v>
      </c>
      <c r="BZ621" s="45">
        <v>5.0033720347338742</v>
      </c>
      <c r="CA621" s="45">
        <v>0.26754454052278964</v>
      </c>
      <c r="CB621" s="45">
        <v>0.50972316197177348</v>
      </c>
      <c r="CC621" s="45">
        <v>1.4351185964761797</v>
      </c>
      <c r="CD621" s="44">
        <f t="shared" si="79"/>
        <v>7.2157583337046169</v>
      </c>
      <c r="CE621" s="46">
        <v>650.15</v>
      </c>
      <c r="CF621" s="46">
        <v>11.216666666666667</v>
      </c>
      <c r="CG621" s="46">
        <v>63.466666666666669</v>
      </c>
      <c r="CH621" s="46">
        <v>724.83333333333337</v>
      </c>
      <c r="CI621" s="47">
        <v>825000</v>
      </c>
      <c r="CJ621">
        <v>1242779</v>
      </c>
      <c r="CK621" s="2">
        <v>54</v>
      </c>
      <c r="CL621">
        <v>0.72499999999999998</v>
      </c>
      <c r="CM621" s="3">
        <v>0.92500000000000004</v>
      </c>
      <c r="CN621" s="2">
        <f t="shared" si="74"/>
        <v>0.22500000000000009</v>
      </c>
      <c r="CO621" s="2">
        <f t="shared" si="75"/>
        <v>0.89586900000000003</v>
      </c>
      <c r="CP621" s="48">
        <v>58.397198000000003</v>
      </c>
      <c r="CQ621" s="2">
        <v>9.0535119999999996</v>
      </c>
      <c r="CR621" s="2">
        <v>12.691634000000001</v>
      </c>
      <c r="CS621" s="2">
        <v>21.745145999999998</v>
      </c>
      <c r="CT621" s="2">
        <v>0.97303600000000001</v>
      </c>
      <c r="CU621" s="2">
        <v>1.201835</v>
      </c>
      <c r="CV621" s="2">
        <v>-4.0020000000000003E-3</v>
      </c>
      <c r="CW621" s="2">
        <v>2.1708690000000002</v>
      </c>
      <c r="CX621" t="s">
        <v>84</v>
      </c>
      <c r="CY621">
        <v>0.8</v>
      </c>
      <c r="CZ621" s="49">
        <f t="shared" si="76"/>
        <v>1.2236229999999999</v>
      </c>
    </row>
    <row r="622" spans="1:104" x14ac:dyDescent="0.2">
      <c r="A622" s="31" t="s">
        <v>2742</v>
      </c>
      <c r="B622" t="s">
        <v>1752</v>
      </c>
      <c r="C622" t="s">
        <v>1692</v>
      </c>
      <c r="D622" t="s">
        <v>1681</v>
      </c>
      <c r="E622">
        <v>71</v>
      </c>
      <c r="F622">
        <v>212</v>
      </c>
      <c r="G622" t="s">
        <v>1663</v>
      </c>
      <c r="H622" t="s">
        <v>1664</v>
      </c>
      <c r="I622" t="s">
        <v>876</v>
      </c>
      <c r="J622" t="s">
        <v>877</v>
      </c>
      <c r="K622" t="s">
        <v>85</v>
      </c>
      <c r="L622" t="s">
        <v>85</v>
      </c>
      <c r="M622" t="s">
        <v>69</v>
      </c>
      <c r="N622">
        <v>60</v>
      </c>
      <c r="O622">
        <v>6</v>
      </c>
      <c r="P622">
        <v>5</v>
      </c>
      <c r="Q622">
        <v>11</v>
      </c>
      <c r="R622">
        <v>-8</v>
      </c>
      <c r="S622">
        <v>-1</v>
      </c>
      <c r="T622">
        <v>2</v>
      </c>
      <c r="U622">
        <v>35</v>
      </c>
      <c r="V622">
        <v>72</v>
      </c>
      <c r="W622">
        <v>124</v>
      </c>
      <c r="X622">
        <v>31</v>
      </c>
      <c r="Y622">
        <v>27</v>
      </c>
      <c r="Z622">
        <v>14</v>
      </c>
      <c r="AA622">
        <v>21</v>
      </c>
      <c r="AB622">
        <v>128</v>
      </c>
      <c r="AC622">
        <v>135</v>
      </c>
      <c r="AD622">
        <v>7.3</v>
      </c>
      <c r="AE622">
        <v>6</v>
      </c>
      <c r="AF622">
        <v>0</v>
      </c>
      <c r="AG622">
        <v>0</v>
      </c>
      <c r="AH622">
        <v>5</v>
      </c>
      <c r="AI622">
        <v>0</v>
      </c>
      <c r="AJ622">
        <v>0</v>
      </c>
      <c r="AK622">
        <v>3</v>
      </c>
      <c r="AL622">
        <v>2</v>
      </c>
      <c r="AM622">
        <v>1</v>
      </c>
      <c r="AN622">
        <v>4</v>
      </c>
      <c r="AO622">
        <v>0</v>
      </c>
      <c r="AP622">
        <v>0</v>
      </c>
      <c r="AQ622">
        <v>0</v>
      </c>
      <c r="AR622">
        <v>4</v>
      </c>
      <c r="AS622">
        <v>2</v>
      </c>
      <c r="AT622">
        <v>2</v>
      </c>
      <c r="AU622">
        <v>4</v>
      </c>
      <c r="AV622">
        <v>2</v>
      </c>
      <c r="AW622">
        <v>1</v>
      </c>
      <c r="AX622">
        <v>18</v>
      </c>
      <c r="AY622">
        <v>0</v>
      </c>
      <c r="AZ622">
        <v>35</v>
      </c>
      <c r="BA622">
        <v>9</v>
      </c>
      <c r="BB622">
        <v>34144</v>
      </c>
      <c r="BC622">
        <v>3624</v>
      </c>
      <c r="BD622">
        <v>172</v>
      </c>
      <c r="BE622">
        <v>877</v>
      </c>
      <c r="BF622">
        <v>15</v>
      </c>
      <c r="BG622">
        <v>1</v>
      </c>
      <c r="BH622">
        <v>0</v>
      </c>
      <c r="BI622">
        <v>0</v>
      </c>
      <c r="BJ622">
        <v>0</v>
      </c>
      <c r="BK622">
        <v>9</v>
      </c>
      <c r="BL622">
        <v>-0.06</v>
      </c>
      <c r="BM622">
        <v>-0.21</v>
      </c>
      <c r="BN622" s="3">
        <f t="shared" si="72"/>
        <v>4.2341900606391629</v>
      </c>
      <c r="BO622" s="3" t="str">
        <f t="shared" si="73"/>
        <v xml:space="preserve"> </v>
      </c>
      <c r="BP622" s="43">
        <v>-11.4</v>
      </c>
      <c r="BQ622" s="43">
        <v>-1.2</v>
      </c>
      <c r="BR622" s="43">
        <v>-1.2</v>
      </c>
      <c r="BS622" s="44">
        <f t="shared" si="77"/>
        <v>4.9375556079249971</v>
      </c>
      <c r="BT622" s="45">
        <v>4.7600917159476053</v>
      </c>
      <c r="BU622" s="45">
        <v>-0.15478205999542888</v>
      </c>
      <c r="BV622" s="45">
        <v>-1.0610686557754749</v>
      </c>
      <c r="BW622" s="45">
        <v>-0.42889431534931061</v>
      </c>
      <c r="BX622" s="45">
        <v>0</v>
      </c>
      <c r="BY622" s="44">
        <f t="shared" si="78"/>
        <v>3.1153466848273905</v>
      </c>
      <c r="BZ622" s="45">
        <v>3.8173089999020018</v>
      </c>
      <c r="CA622" s="45">
        <v>1.6780439673827911E-2</v>
      </c>
      <c r="CB622" s="45">
        <v>0.94390767963439093</v>
      </c>
      <c r="CC622" s="45">
        <v>-2.9557881961126138</v>
      </c>
      <c r="CD622" s="44">
        <f t="shared" si="79"/>
        <v>1.8222089230976066</v>
      </c>
      <c r="CE622" s="46">
        <v>569.06666666666672</v>
      </c>
      <c r="CF622" s="46">
        <v>60.4</v>
      </c>
      <c r="CG622" s="46">
        <v>2.8666666666666667</v>
      </c>
      <c r="CH622" s="46">
        <v>632.33333333333337</v>
      </c>
      <c r="CI622" s="47">
        <v>520000</v>
      </c>
      <c r="CJ622">
        <v>165000</v>
      </c>
      <c r="CK622" s="2">
        <v>33.900002000000001</v>
      </c>
      <c r="CL622">
        <v>0.50700000000000001</v>
      </c>
      <c r="CM622" s="3">
        <v>0.53249999999999997</v>
      </c>
      <c r="CN622" s="2">
        <f t="shared" si="74"/>
        <v>-2.4209999999999998</v>
      </c>
      <c r="CO622" s="2">
        <f t="shared" si="75"/>
        <v>0.66930600000000007</v>
      </c>
      <c r="CP622" s="48">
        <v>53.356212999999997</v>
      </c>
      <c r="CQ622" s="2">
        <v>7.4927219999999997</v>
      </c>
      <c r="CR622" s="2">
        <v>8.3543990000000008</v>
      </c>
      <c r="CS622" s="2">
        <v>15.84712</v>
      </c>
      <c r="CT622" s="2">
        <v>8.931E-2</v>
      </c>
      <c r="CU622" s="2">
        <v>0.68541700000000005</v>
      </c>
      <c r="CV622" s="2">
        <v>-7.9220000000000002E-3</v>
      </c>
      <c r="CW622" s="2">
        <v>0.76680599999999999</v>
      </c>
      <c r="CX622" t="s">
        <v>85</v>
      </c>
      <c r="CY622" s="2">
        <v>0.5</v>
      </c>
      <c r="CZ622" s="49">
        <f t="shared" si="76"/>
        <v>0.755602</v>
      </c>
    </row>
    <row r="623" spans="1:104" x14ac:dyDescent="0.2">
      <c r="A623" s="31" t="s">
        <v>2743</v>
      </c>
      <c r="B623" t="s">
        <v>2744</v>
      </c>
      <c r="C623" t="s">
        <v>1868</v>
      </c>
      <c r="D623" t="s">
        <v>1662</v>
      </c>
      <c r="E623">
        <v>72</v>
      </c>
      <c r="F623">
        <v>197</v>
      </c>
      <c r="G623" t="s">
        <v>1668</v>
      </c>
      <c r="I623" t="s">
        <v>258</v>
      </c>
      <c r="J623" t="s">
        <v>433</v>
      </c>
      <c r="K623" t="s">
        <v>206</v>
      </c>
      <c r="L623" t="s">
        <v>170</v>
      </c>
      <c r="M623" t="s">
        <v>57</v>
      </c>
      <c r="N623">
        <v>22</v>
      </c>
      <c r="O623">
        <v>3</v>
      </c>
      <c r="P623">
        <v>4</v>
      </c>
      <c r="Q623">
        <v>7</v>
      </c>
      <c r="R623">
        <v>-7</v>
      </c>
      <c r="S623">
        <v>-5</v>
      </c>
      <c r="T623">
        <v>-6</v>
      </c>
      <c r="U623">
        <v>6</v>
      </c>
      <c r="V623">
        <v>40</v>
      </c>
      <c r="W623">
        <v>15</v>
      </c>
      <c r="X623">
        <v>21</v>
      </c>
      <c r="Y623">
        <v>19</v>
      </c>
      <c r="Z623">
        <v>15</v>
      </c>
      <c r="AA623">
        <v>4</v>
      </c>
      <c r="AB623">
        <v>0</v>
      </c>
      <c r="AC623">
        <v>0</v>
      </c>
      <c r="AD623">
        <v>0</v>
      </c>
      <c r="AE623">
        <v>1</v>
      </c>
      <c r="AF623">
        <v>2</v>
      </c>
      <c r="AG623">
        <v>0</v>
      </c>
      <c r="AH623">
        <v>1</v>
      </c>
      <c r="AI623">
        <v>0</v>
      </c>
      <c r="AJ623">
        <v>3</v>
      </c>
      <c r="AK623">
        <v>3</v>
      </c>
      <c r="AL623">
        <v>1</v>
      </c>
      <c r="AM623">
        <v>2</v>
      </c>
      <c r="AN623">
        <v>2</v>
      </c>
      <c r="AO623">
        <v>0</v>
      </c>
      <c r="AP623">
        <v>0</v>
      </c>
      <c r="AQ623">
        <v>0</v>
      </c>
      <c r="AR623">
        <v>3</v>
      </c>
      <c r="AS623">
        <v>0</v>
      </c>
      <c r="AT623">
        <v>1</v>
      </c>
      <c r="AU623">
        <v>2</v>
      </c>
      <c r="AV623">
        <v>0</v>
      </c>
      <c r="AW623">
        <v>0</v>
      </c>
      <c r="AX623">
        <v>16</v>
      </c>
      <c r="AY623">
        <v>7</v>
      </c>
      <c r="AZ623">
        <v>18</v>
      </c>
      <c r="BA623">
        <v>2</v>
      </c>
      <c r="BB623">
        <v>15636</v>
      </c>
      <c r="BC623">
        <v>1352</v>
      </c>
      <c r="BD623">
        <v>5120</v>
      </c>
      <c r="BE623">
        <v>464</v>
      </c>
      <c r="BF623">
        <v>3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-0.12</v>
      </c>
      <c r="BM623">
        <v>-0.26</v>
      </c>
      <c r="BN623" s="3">
        <f t="shared" si="72"/>
        <v>4.1226482355238483</v>
      </c>
      <c r="BO623" s="3">
        <f t="shared" si="73"/>
        <v>2.6420879700690714</v>
      </c>
      <c r="BP623" s="43">
        <v>-4.3</v>
      </c>
      <c r="BQ623" s="43">
        <v>0.7</v>
      </c>
      <c r="BR623" s="43">
        <v>-0.1</v>
      </c>
      <c r="BS623" s="44">
        <f t="shared" si="77"/>
        <v>6.9177884300922967</v>
      </c>
      <c r="BT623" s="45">
        <v>0.7995187800109731</v>
      </c>
      <c r="BU623" s="45">
        <v>1.4716089089083535</v>
      </c>
      <c r="BV623" s="45">
        <v>-1.109330735385716</v>
      </c>
      <c r="BW623" s="45">
        <v>-6.8902883261802383E-2</v>
      </c>
      <c r="BX623" s="45">
        <v>0</v>
      </c>
      <c r="BY623" s="44">
        <f t="shared" si="78"/>
        <v>1.0928940702718084</v>
      </c>
      <c r="BZ623" s="45">
        <v>1.7658519027947042</v>
      </c>
      <c r="CA623" s="45">
        <v>0.87802227621491324</v>
      </c>
      <c r="CB623" s="45">
        <v>1.2932075817932547</v>
      </c>
      <c r="CC623" s="45">
        <v>1.8878125990176164</v>
      </c>
      <c r="CD623" s="44">
        <f t="shared" si="79"/>
        <v>5.8248943598204885</v>
      </c>
      <c r="CE623" s="46">
        <v>260.60000000000002</v>
      </c>
      <c r="CF623" s="46">
        <v>22.533333333333335</v>
      </c>
      <c r="CG623" s="46">
        <v>85.333333333333329</v>
      </c>
      <c r="CH623" s="46">
        <v>368.4666666666667</v>
      </c>
      <c r="CI623" s="47">
        <v>2750000</v>
      </c>
      <c r="CJ623">
        <v>867127</v>
      </c>
      <c r="CK623" s="2">
        <v>56.799999</v>
      </c>
      <c r="CL623">
        <v>2.75</v>
      </c>
      <c r="CM623" s="3">
        <v>2.75</v>
      </c>
      <c r="CN623" s="2">
        <f t="shared" si="74"/>
        <v>-6.15</v>
      </c>
      <c r="CO623" s="2">
        <f t="shared" si="75"/>
        <v>-3.5294029999999998</v>
      </c>
      <c r="CP623" s="48">
        <v>44.848109999999998</v>
      </c>
      <c r="CQ623" s="2">
        <v>3.754505</v>
      </c>
      <c r="CR623" s="2">
        <v>10.620771</v>
      </c>
      <c r="CS623" s="2">
        <v>14.375275999999999</v>
      </c>
      <c r="CT623" s="2">
        <v>1.488032</v>
      </c>
      <c r="CU623" s="2">
        <v>1.7372449999999999</v>
      </c>
      <c r="CV623" s="2">
        <v>-4.6800000000000001E-3</v>
      </c>
      <c r="CW623" s="2">
        <v>3.2205970000000002</v>
      </c>
      <c r="CX623" t="s">
        <v>170</v>
      </c>
      <c r="CY623" s="2">
        <v>2.7</v>
      </c>
      <c r="CZ623" s="49">
        <f t="shared" si="76"/>
        <v>1.5735323333333333</v>
      </c>
    </row>
    <row r="624" spans="1:104" x14ac:dyDescent="0.2">
      <c r="A624" s="31" t="s">
        <v>2745</v>
      </c>
      <c r="B624" t="s">
        <v>2023</v>
      </c>
      <c r="C624" t="s">
        <v>1680</v>
      </c>
      <c r="D624" t="s">
        <v>1681</v>
      </c>
      <c r="E624">
        <v>76</v>
      </c>
      <c r="F624">
        <v>225</v>
      </c>
      <c r="G624" t="s">
        <v>1663</v>
      </c>
      <c r="I624" t="s">
        <v>639</v>
      </c>
      <c r="J624" t="s">
        <v>1081</v>
      </c>
      <c r="K624" t="s">
        <v>280</v>
      </c>
      <c r="L624" t="s">
        <v>113</v>
      </c>
      <c r="M624" t="s">
        <v>69</v>
      </c>
      <c r="N624">
        <v>24</v>
      </c>
      <c r="O624">
        <v>0</v>
      </c>
      <c r="P624">
        <v>4</v>
      </c>
      <c r="Q624">
        <v>4</v>
      </c>
      <c r="R624">
        <v>-3</v>
      </c>
      <c r="S624">
        <v>-4</v>
      </c>
      <c r="T624">
        <v>-2</v>
      </c>
      <c r="U624">
        <v>14</v>
      </c>
      <c r="V624">
        <v>22</v>
      </c>
      <c r="W624">
        <v>15</v>
      </c>
      <c r="X624">
        <v>13</v>
      </c>
      <c r="Y624">
        <v>10</v>
      </c>
      <c r="Z624">
        <v>4</v>
      </c>
      <c r="AA624">
        <v>10</v>
      </c>
      <c r="AB624">
        <v>115</v>
      </c>
      <c r="AC624">
        <v>102</v>
      </c>
      <c r="AD624">
        <v>15.1</v>
      </c>
      <c r="AE624">
        <v>0</v>
      </c>
      <c r="AF624">
        <v>0</v>
      </c>
      <c r="AG624">
        <v>0</v>
      </c>
      <c r="AH624">
        <v>4</v>
      </c>
      <c r="AI624">
        <v>0</v>
      </c>
      <c r="AJ624">
        <v>0</v>
      </c>
      <c r="AK624">
        <v>1</v>
      </c>
      <c r="AL624">
        <v>3</v>
      </c>
      <c r="AM624">
        <v>1</v>
      </c>
      <c r="AN624">
        <v>3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5</v>
      </c>
      <c r="AY624">
        <v>0</v>
      </c>
      <c r="AZ624">
        <v>14</v>
      </c>
      <c r="BA624">
        <v>6</v>
      </c>
      <c r="BB624">
        <v>10170</v>
      </c>
      <c r="BC624">
        <v>4653</v>
      </c>
      <c r="BD624">
        <v>123</v>
      </c>
      <c r="BE624">
        <v>390</v>
      </c>
      <c r="BF624">
        <v>7</v>
      </c>
      <c r="BG624">
        <v>0</v>
      </c>
      <c r="BH624">
        <v>0</v>
      </c>
      <c r="BI624">
        <v>0</v>
      </c>
      <c r="BJ624">
        <v>0</v>
      </c>
      <c r="BK624">
        <v>2</v>
      </c>
      <c r="BL624">
        <v>-0.16</v>
      </c>
      <c r="BM624">
        <v>-0.52</v>
      </c>
      <c r="BN624" s="3">
        <f t="shared" si="72"/>
        <v>3.5903801715136678</v>
      </c>
      <c r="BO624" s="3" t="str">
        <f t="shared" si="73"/>
        <v xml:space="preserve"> </v>
      </c>
      <c r="BP624" s="43">
        <v>-3.9</v>
      </c>
      <c r="BQ624" s="43">
        <v>-0.7</v>
      </c>
      <c r="BR624" s="43">
        <v>0.1</v>
      </c>
      <c r="BS624" s="44">
        <f t="shared" si="77"/>
        <v>3.3478087452118444</v>
      </c>
      <c r="BT624" s="45">
        <v>0.24104500481454649</v>
      </c>
      <c r="BU624" s="45">
        <v>-0.1148466006229099</v>
      </c>
      <c r="BV624" s="45">
        <v>-1.1156018248712443</v>
      </c>
      <c r="BW624" s="45">
        <v>-0.97821697321736123</v>
      </c>
      <c r="BX624" s="45">
        <v>0</v>
      </c>
      <c r="BY624" s="44">
        <f t="shared" si="78"/>
        <v>-1.967620393896969</v>
      </c>
      <c r="BZ624" s="45">
        <v>1.9348120536016737</v>
      </c>
      <c r="CA624" s="45">
        <v>-0.29600494475670602</v>
      </c>
      <c r="CB624" s="45">
        <v>5.9078098921888964</v>
      </c>
      <c r="CC624" s="45">
        <v>-2.2311878619250503</v>
      </c>
      <c r="CD624" s="44">
        <f t="shared" si="79"/>
        <v>5.3154291391088133</v>
      </c>
      <c r="CE624" s="46">
        <v>169.5</v>
      </c>
      <c r="CF624" s="46">
        <v>77.55</v>
      </c>
      <c r="CG624" s="46">
        <v>2.0499999999999998</v>
      </c>
      <c r="CH624" s="46">
        <v>249.10000000000002</v>
      </c>
      <c r="CI624" s="47">
        <v>1400000</v>
      </c>
      <c r="CJ624">
        <v>165000</v>
      </c>
      <c r="CK624" s="2">
        <v>32.799999</v>
      </c>
      <c r="CL624">
        <v>1.4</v>
      </c>
      <c r="CM624" s="3">
        <v>1.4</v>
      </c>
      <c r="CN624" s="2">
        <f t="shared" si="74"/>
        <v>-3.3</v>
      </c>
      <c r="CO624" s="2">
        <f t="shared" si="75"/>
        <v>-1.8771029999999997</v>
      </c>
      <c r="CP624" s="48">
        <v>38.744929999999997</v>
      </c>
      <c r="CQ624" s="2">
        <v>3.9204110000000001</v>
      </c>
      <c r="CR624" s="2">
        <v>6.9747310000000002</v>
      </c>
      <c r="CS624" s="2">
        <v>10.895142</v>
      </c>
      <c r="CT624" s="2">
        <v>9.3559000000000003E-2</v>
      </c>
      <c r="CU624" s="2">
        <v>0.72933300000000001</v>
      </c>
      <c r="CV624" s="2">
        <v>5.0000000000000004E-6</v>
      </c>
      <c r="CW624" s="2">
        <v>0.82289699999999999</v>
      </c>
      <c r="CX624" t="s">
        <v>113</v>
      </c>
      <c r="CY624" s="2">
        <v>1.4</v>
      </c>
      <c r="CZ624" s="49">
        <f t="shared" si="76"/>
        <v>0.77429900000000007</v>
      </c>
    </row>
    <row r="625" spans="1:104" x14ac:dyDescent="0.2">
      <c r="A625" s="31" t="s">
        <v>2746</v>
      </c>
      <c r="B625" t="s">
        <v>2747</v>
      </c>
      <c r="C625" t="s">
        <v>1680</v>
      </c>
      <c r="D625" t="s">
        <v>1681</v>
      </c>
      <c r="E625">
        <v>78</v>
      </c>
      <c r="F625">
        <v>214</v>
      </c>
      <c r="G625" t="s">
        <v>1663</v>
      </c>
      <c r="I625" t="s">
        <v>156</v>
      </c>
      <c r="J625" t="s">
        <v>878</v>
      </c>
      <c r="K625" t="s">
        <v>45</v>
      </c>
      <c r="L625" t="s">
        <v>85</v>
      </c>
      <c r="M625" t="s">
        <v>57</v>
      </c>
      <c r="N625">
        <v>82</v>
      </c>
      <c r="O625">
        <v>11</v>
      </c>
      <c r="P625">
        <v>37</v>
      </c>
      <c r="Q625">
        <v>48</v>
      </c>
      <c r="R625">
        <v>0</v>
      </c>
      <c r="S625">
        <v>3</v>
      </c>
      <c r="T625">
        <v>3</v>
      </c>
      <c r="U625">
        <v>88</v>
      </c>
      <c r="V625">
        <v>196</v>
      </c>
      <c r="W625">
        <v>78</v>
      </c>
      <c r="X625">
        <v>122</v>
      </c>
      <c r="Y625">
        <v>104</v>
      </c>
      <c r="Z625">
        <v>44</v>
      </c>
      <c r="AA625">
        <v>36</v>
      </c>
      <c r="AB625">
        <v>2</v>
      </c>
      <c r="AC625">
        <v>5</v>
      </c>
      <c r="AD625">
        <v>0.1</v>
      </c>
      <c r="AE625">
        <v>7</v>
      </c>
      <c r="AF625">
        <v>4</v>
      </c>
      <c r="AG625">
        <v>0</v>
      </c>
      <c r="AH625">
        <v>12</v>
      </c>
      <c r="AI625">
        <v>1</v>
      </c>
      <c r="AJ625">
        <v>24</v>
      </c>
      <c r="AK625">
        <v>24</v>
      </c>
      <c r="AL625">
        <v>13</v>
      </c>
      <c r="AM625">
        <v>16</v>
      </c>
      <c r="AN625">
        <v>21</v>
      </c>
      <c r="AO625">
        <v>3</v>
      </c>
      <c r="AP625">
        <v>1</v>
      </c>
      <c r="AQ625">
        <v>2</v>
      </c>
      <c r="AR625">
        <v>7</v>
      </c>
      <c r="AS625">
        <v>4</v>
      </c>
      <c r="AT625">
        <v>3</v>
      </c>
      <c r="AU625">
        <v>8</v>
      </c>
      <c r="AV625">
        <v>0</v>
      </c>
      <c r="AW625">
        <v>0</v>
      </c>
      <c r="AX625">
        <v>123</v>
      </c>
      <c r="AY625">
        <v>59</v>
      </c>
      <c r="AZ625">
        <v>106</v>
      </c>
      <c r="BA625">
        <v>42</v>
      </c>
      <c r="BB625">
        <v>91323</v>
      </c>
      <c r="BC625">
        <v>19317</v>
      </c>
      <c r="BD625">
        <v>21911</v>
      </c>
      <c r="BE625">
        <v>2372</v>
      </c>
      <c r="BF625">
        <v>39</v>
      </c>
      <c r="BG625">
        <v>0</v>
      </c>
      <c r="BH625">
        <v>1</v>
      </c>
      <c r="BI625">
        <v>0</v>
      </c>
      <c r="BJ625">
        <v>0</v>
      </c>
      <c r="BK625">
        <v>6</v>
      </c>
      <c r="BL625">
        <v>0.01</v>
      </c>
      <c r="BM625">
        <v>-0.03</v>
      </c>
      <c r="BN625" s="3">
        <f t="shared" si="72"/>
        <v>3.8297750509657442</v>
      </c>
      <c r="BO625" s="3">
        <f t="shared" si="73"/>
        <v>3.9949264636011015</v>
      </c>
      <c r="BP625" s="43">
        <v>1.1000000000000001</v>
      </c>
      <c r="BQ625" s="43">
        <v>5.4</v>
      </c>
      <c r="BR625" s="43">
        <v>3.7</v>
      </c>
      <c r="BS625" s="44">
        <f t="shared" si="77"/>
        <v>75.800361010586087</v>
      </c>
      <c r="BT625" s="45">
        <v>11.440246600001542</v>
      </c>
      <c r="BU625" s="45">
        <v>18.203187440883333</v>
      </c>
      <c r="BV625" s="45">
        <v>-3.5650801843149251</v>
      </c>
      <c r="BW625" s="45">
        <v>0.97007422216260275</v>
      </c>
      <c r="BX625" s="45">
        <v>-0.7250933894106536</v>
      </c>
      <c r="BY625" s="44">
        <f t="shared" si="78"/>
        <v>26.3233346893219</v>
      </c>
      <c r="BZ625" s="45">
        <v>32.353087587878811</v>
      </c>
      <c r="CA625" s="45">
        <v>4.9641730586439996</v>
      </c>
      <c r="CB625" s="45">
        <v>13.697836764046317</v>
      </c>
      <c r="CC625" s="45">
        <v>-1.5380710893049343</v>
      </c>
      <c r="CD625" s="44">
        <f t="shared" si="79"/>
        <v>49.477026321264191</v>
      </c>
      <c r="CE625" s="46">
        <v>1522.05</v>
      </c>
      <c r="CF625" s="46">
        <v>321.95</v>
      </c>
      <c r="CG625" s="46">
        <v>365.18333333333334</v>
      </c>
      <c r="CH625" s="46">
        <v>2209.1833333333334</v>
      </c>
      <c r="CI625" s="47">
        <v>6250000</v>
      </c>
      <c r="CJ625">
        <v>5279790</v>
      </c>
      <c r="CK625" s="2">
        <v>68.800003000000004</v>
      </c>
      <c r="CL625">
        <v>6.25</v>
      </c>
      <c r="CM625" s="3">
        <v>6.25</v>
      </c>
      <c r="CN625" s="2">
        <f t="shared" si="74"/>
        <v>-8.1499999999999986</v>
      </c>
      <c r="CO625" s="2">
        <f t="shared" si="75"/>
        <v>-6.6336110000000001</v>
      </c>
      <c r="CP625" s="48">
        <v>69.843781000000007</v>
      </c>
      <c r="CQ625" s="2">
        <v>9.6215890000000002</v>
      </c>
      <c r="CR625" s="2">
        <v>33.336024999999999</v>
      </c>
      <c r="CS625" s="2">
        <v>42.957614</v>
      </c>
      <c r="CT625" s="2">
        <v>6.224208</v>
      </c>
      <c r="CU625" s="2">
        <v>4.4649669999999997</v>
      </c>
      <c r="CV625" s="2">
        <v>-7.2786000000000003E-2</v>
      </c>
      <c r="CW625" s="2">
        <v>10.616389</v>
      </c>
      <c r="CX625" t="s">
        <v>85</v>
      </c>
      <c r="CY625" s="2">
        <v>6.3</v>
      </c>
      <c r="CZ625" s="49">
        <f t="shared" si="76"/>
        <v>4.0387963333333339</v>
      </c>
    </row>
    <row r="626" spans="1:104" x14ac:dyDescent="0.2">
      <c r="A626" s="31" t="s">
        <v>2748</v>
      </c>
      <c r="B626" t="s">
        <v>2749</v>
      </c>
      <c r="D626" t="s">
        <v>1805</v>
      </c>
      <c r="E626">
        <v>74</v>
      </c>
      <c r="F626">
        <v>198</v>
      </c>
      <c r="G626" t="s">
        <v>1663</v>
      </c>
      <c r="I626" t="s">
        <v>820</v>
      </c>
      <c r="J626" t="s">
        <v>821</v>
      </c>
      <c r="K626" t="s">
        <v>43</v>
      </c>
      <c r="L626" t="s">
        <v>1703</v>
      </c>
      <c r="M626" t="s">
        <v>69</v>
      </c>
      <c r="N626">
        <v>82</v>
      </c>
      <c r="O626">
        <v>19</v>
      </c>
      <c r="P626">
        <v>26</v>
      </c>
      <c r="Q626">
        <v>45</v>
      </c>
      <c r="R626">
        <v>-20</v>
      </c>
      <c r="S626">
        <v>-5</v>
      </c>
      <c r="T626">
        <v>-10</v>
      </c>
      <c r="U626">
        <v>52</v>
      </c>
      <c r="V626">
        <v>194</v>
      </c>
      <c r="W626">
        <v>126</v>
      </c>
      <c r="X626">
        <v>28</v>
      </c>
      <c r="Y626">
        <v>54</v>
      </c>
      <c r="Z626">
        <v>22</v>
      </c>
      <c r="AA626">
        <v>46</v>
      </c>
      <c r="AB626">
        <v>107</v>
      </c>
      <c r="AC626">
        <v>95</v>
      </c>
      <c r="AD626">
        <v>4.3</v>
      </c>
      <c r="AE626">
        <v>12</v>
      </c>
      <c r="AF626">
        <v>7</v>
      </c>
      <c r="AG626">
        <v>0</v>
      </c>
      <c r="AH626">
        <v>18</v>
      </c>
      <c r="AI626">
        <v>0</v>
      </c>
      <c r="AJ626">
        <v>8</v>
      </c>
      <c r="AK626">
        <v>14</v>
      </c>
      <c r="AL626">
        <v>12</v>
      </c>
      <c r="AM626">
        <v>9</v>
      </c>
      <c r="AN626">
        <v>17</v>
      </c>
      <c r="AO626">
        <v>1</v>
      </c>
      <c r="AP626">
        <v>0</v>
      </c>
      <c r="AQ626">
        <v>2</v>
      </c>
      <c r="AR626">
        <v>13</v>
      </c>
      <c r="AS626">
        <v>6</v>
      </c>
      <c r="AT626">
        <v>6</v>
      </c>
      <c r="AU626">
        <v>13</v>
      </c>
      <c r="AV626">
        <v>1</v>
      </c>
      <c r="AW626">
        <v>0</v>
      </c>
      <c r="AX626">
        <v>75</v>
      </c>
      <c r="AY626">
        <v>31</v>
      </c>
      <c r="AZ626">
        <v>67</v>
      </c>
      <c r="BA626">
        <v>3</v>
      </c>
      <c r="BB626">
        <v>69363</v>
      </c>
      <c r="BC626">
        <v>1386</v>
      </c>
      <c r="BD626">
        <v>16249</v>
      </c>
      <c r="BE626">
        <v>1822</v>
      </c>
      <c r="BF626">
        <v>21</v>
      </c>
      <c r="BG626">
        <v>0</v>
      </c>
      <c r="BH626">
        <v>1</v>
      </c>
      <c r="BI626">
        <v>0</v>
      </c>
      <c r="BJ626">
        <v>0</v>
      </c>
      <c r="BK626">
        <v>14</v>
      </c>
      <c r="BL626">
        <v>0.01</v>
      </c>
      <c r="BM626">
        <v>0.08</v>
      </c>
      <c r="BN626" s="3">
        <f t="shared" si="72"/>
        <v>4.3901529896080307</v>
      </c>
      <c r="BO626" s="3">
        <f t="shared" si="73"/>
        <v>3.3167915402573143</v>
      </c>
      <c r="BP626" s="43">
        <v>-7.5</v>
      </c>
      <c r="BQ626" s="43">
        <v>1</v>
      </c>
      <c r="BR626" s="43">
        <v>-0.5</v>
      </c>
      <c r="BS626" s="44">
        <f t="shared" si="77"/>
        <v>16.021427624133963</v>
      </c>
      <c r="BT626" s="45">
        <v>10.252138555240361</v>
      </c>
      <c r="BU626" s="45">
        <v>8.1210137926461545</v>
      </c>
      <c r="BV626" s="45">
        <v>-3.9349278165692931</v>
      </c>
      <c r="BW626" s="45">
        <v>-0.25366196891383858</v>
      </c>
      <c r="BX626" s="45">
        <v>-8.718018830518286</v>
      </c>
      <c r="BY626" s="44">
        <f t="shared" si="78"/>
        <v>5.4665437318850998</v>
      </c>
      <c r="BZ626" s="45">
        <v>7.911782185966759</v>
      </c>
      <c r="CA626" s="45">
        <v>0.4759264745886867</v>
      </c>
      <c r="CB626" s="45">
        <v>1.0823894744246982</v>
      </c>
      <c r="CC626" s="45">
        <v>1.0847857572687223</v>
      </c>
      <c r="CD626" s="44">
        <f t="shared" si="79"/>
        <v>10.554883892248865</v>
      </c>
      <c r="CE626" s="46">
        <v>1156.05</v>
      </c>
      <c r="CF626" s="46">
        <v>23.1</v>
      </c>
      <c r="CG626" s="46">
        <v>270.81666666666666</v>
      </c>
      <c r="CH626" s="46">
        <v>1449.9666666666665</v>
      </c>
      <c r="CI626" s="47">
        <v>3500000</v>
      </c>
      <c r="CJ626">
        <v>1416294</v>
      </c>
      <c r="CK626" s="2">
        <v>34.900002000000001</v>
      </c>
      <c r="CL626">
        <v>3.5</v>
      </c>
      <c r="CM626" s="3">
        <v>3.5</v>
      </c>
      <c r="CN626" s="2">
        <f t="shared" si="74"/>
        <v>-8.5</v>
      </c>
      <c r="CO626" s="2">
        <f t="shared" si="75"/>
        <v>-3.1625750000000004</v>
      </c>
      <c r="CP626" s="48">
        <v>69.146163999999999</v>
      </c>
      <c r="CQ626" s="2">
        <v>18.225611000000001</v>
      </c>
      <c r="CR626" s="2">
        <v>25.764851</v>
      </c>
      <c r="CS626" s="2">
        <v>43.990461000000003</v>
      </c>
      <c r="CT626" s="2">
        <v>4.3701080000000001</v>
      </c>
      <c r="CU626" s="2">
        <v>1.4864999999999999</v>
      </c>
      <c r="CV626" s="2">
        <v>-1.9182999999999999E-2</v>
      </c>
      <c r="CW626" s="2">
        <v>5.8374249999999996</v>
      </c>
      <c r="CX626" t="s">
        <v>1704</v>
      </c>
      <c r="CY626" s="2">
        <v>3.5</v>
      </c>
      <c r="CZ626" s="49">
        <f t="shared" si="76"/>
        <v>2.4458083333333329</v>
      </c>
    </row>
    <row r="627" spans="1:104" x14ac:dyDescent="0.2">
      <c r="A627" s="31" t="s">
        <v>2750</v>
      </c>
      <c r="B627" t="s">
        <v>2751</v>
      </c>
      <c r="D627" t="s">
        <v>1805</v>
      </c>
      <c r="E627">
        <v>72</v>
      </c>
      <c r="F627">
        <v>175</v>
      </c>
      <c r="G627" t="s">
        <v>1668</v>
      </c>
      <c r="I627" t="s">
        <v>671</v>
      </c>
      <c r="J627" t="s">
        <v>906</v>
      </c>
      <c r="K627" t="s">
        <v>54</v>
      </c>
      <c r="L627" t="s">
        <v>1709</v>
      </c>
      <c r="M627" t="s">
        <v>44</v>
      </c>
      <c r="N627">
        <v>47</v>
      </c>
      <c r="O627">
        <v>6</v>
      </c>
      <c r="P627">
        <v>13</v>
      </c>
      <c r="Q627">
        <v>19</v>
      </c>
      <c r="R627">
        <v>-1</v>
      </c>
      <c r="S627">
        <v>0</v>
      </c>
      <c r="T627">
        <v>-1</v>
      </c>
      <c r="U627">
        <v>22</v>
      </c>
      <c r="V627">
        <v>67</v>
      </c>
      <c r="W627">
        <v>77</v>
      </c>
      <c r="X627">
        <v>24</v>
      </c>
      <c r="Y627">
        <v>34</v>
      </c>
      <c r="Z627">
        <v>11</v>
      </c>
      <c r="AA627">
        <v>13</v>
      </c>
      <c r="AB627">
        <v>1</v>
      </c>
      <c r="AC627">
        <v>7</v>
      </c>
      <c r="AD627">
        <v>0.3</v>
      </c>
      <c r="AE627">
        <v>5</v>
      </c>
      <c r="AF627">
        <v>1</v>
      </c>
      <c r="AG627">
        <v>0</v>
      </c>
      <c r="AH627">
        <v>9</v>
      </c>
      <c r="AI627">
        <v>0</v>
      </c>
      <c r="AJ627">
        <v>4</v>
      </c>
      <c r="AK627">
        <v>8</v>
      </c>
      <c r="AL627">
        <v>5</v>
      </c>
      <c r="AM627">
        <v>5</v>
      </c>
      <c r="AN627">
        <v>8</v>
      </c>
      <c r="AO627">
        <v>1</v>
      </c>
      <c r="AP627">
        <v>1</v>
      </c>
      <c r="AQ627">
        <v>1</v>
      </c>
      <c r="AR627">
        <v>4</v>
      </c>
      <c r="AS627">
        <v>2</v>
      </c>
      <c r="AT627">
        <v>4</v>
      </c>
      <c r="AU627">
        <v>2</v>
      </c>
      <c r="AV627">
        <v>0</v>
      </c>
      <c r="AW627">
        <v>0</v>
      </c>
      <c r="AX627">
        <v>29</v>
      </c>
      <c r="AY627">
        <v>7</v>
      </c>
      <c r="AZ627">
        <v>25</v>
      </c>
      <c r="BA627">
        <v>2</v>
      </c>
      <c r="BB627">
        <v>35432</v>
      </c>
      <c r="BC627">
        <v>850</v>
      </c>
      <c r="BD627">
        <v>5135</v>
      </c>
      <c r="BE627">
        <v>885</v>
      </c>
      <c r="BF627">
        <v>5</v>
      </c>
      <c r="BG627">
        <v>2</v>
      </c>
      <c r="BH627">
        <v>0</v>
      </c>
      <c r="BI627">
        <v>0</v>
      </c>
      <c r="BJ627">
        <v>0</v>
      </c>
      <c r="BK627">
        <v>18</v>
      </c>
      <c r="BL627">
        <v>-0.01</v>
      </c>
      <c r="BM627">
        <v>0.15</v>
      </c>
      <c r="BN627" s="3" t="str">
        <f t="shared" si="72"/>
        <v xml:space="preserve"> </v>
      </c>
      <c r="BO627" s="3">
        <f t="shared" si="73"/>
        <v>3.0623304004785665</v>
      </c>
      <c r="BP627" s="43">
        <v>1.9</v>
      </c>
      <c r="BQ627" s="43">
        <v>0.2</v>
      </c>
      <c r="BR627" s="43">
        <v>1.2</v>
      </c>
      <c r="BS627" s="44">
        <f t="shared" si="77"/>
        <v>18.657401</v>
      </c>
      <c r="BT627" s="28">
        <v>3.584819</v>
      </c>
      <c r="BU627" s="28">
        <v>1.046983</v>
      </c>
      <c r="BV627" s="28">
        <v>4.2311329999999998</v>
      </c>
      <c r="BW627" s="28">
        <v>-0.20141800000000001</v>
      </c>
      <c r="BX627" s="28">
        <v>-0.71790900000000002</v>
      </c>
      <c r="BY627" s="44">
        <f t="shared" si="78"/>
        <v>7.9436080000000002</v>
      </c>
      <c r="BZ627" s="28">
        <v>6.746391</v>
      </c>
      <c r="CA627" s="28">
        <v>0.102071</v>
      </c>
      <c r="CB627" s="28">
        <v>0.15057999999999999</v>
      </c>
      <c r="CC627" s="28">
        <v>3.7147510000000001</v>
      </c>
      <c r="CD627" s="44">
        <f t="shared" si="79"/>
        <v>10.713792999999999</v>
      </c>
      <c r="CE627" s="28">
        <v>590.53333299999997</v>
      </c>
      <c r="CF627" s="28">
        <v>14.166667</v>
      </c>
      <c r="CG627" s="28">
        <v>85.583332999999996</v>
      </c>
      <c r="CH627" s="50">
        <v>690.28333299999997</v>
      </c>
      <c r="CI627" s="51">
        <v>1600000</v>
      </c>
      <c r="CJ627">
        <v>935684</v>
      </c>
      <c r="CK627" s="2">
        <v>51.304256000000002</v>
      </c>
      <c r="CL627">
        <v>1.6</v>
      </c>
      <c r="CM627" s="3">
        <v>1.1000000000000001</v>
      </c>
      <c r="CN627" s="2">
        <f t="shared" si="74"/>
        <v>-1.9000000000000004</v>
      </c>
      <c r="CO627" s="2">
        <f t="shared" si="75"/>
        <v>0.50794799999999984</v>
      </c>
      <c r="CP627" s="48">
        <v>53.132655999999997</v>
      </c>
      <c r="CQ627" s="2">
        <v>8.0921839999999996</v>
      </c>
      <c r="CR627" s="2">
        <v>12.684782999999999</v>
      </c>
      <c r="CS627" s="2">
        <v>20.776966999999999</v>
      </c>
      <c r="CT627" s="2">
        <v>0.97701000000000005</v>
      </c>
      <c r="CU627" s="2">
        <v>1.3653390000000001</v>
      </c>
      <c r="CV627" s="2">
        <v>-3.4401000000000001E-2</v>
      </c>
      <c r="CW627" s="2">
        <v>2.3079480000000001</v>
      </c>
      <c r="CX627" t="s">
        <v>54</v>
      </c>
      <c r="CY627" s="2">
        <v>1.1000000000000001</v>
      </c>
      <c r="CZ627" s="49">
        <f t="shared" si="76"/>
        <v>1.2693159999999999</v>
      </c>
    </row>
    <row r="628" spans="1:104" x14ac:dyDescent="0.2">
      <c r="A628" s="31" t="s">
        <v>2752</v>
      </c>
      <c r="B628" t="s">
        <v>1895</v>
      </c>
      <c r="C628" t="s">
        <v>1680</v>
      </c>
      <c r="D628" t="s">
        <v>1681</v>
      </c>
      <c r="E628">
        <v>71</v>
      </c>
      <c r="F628">
        <v>195</v>
      </c>
      <c r="G628" t="s">
        <v>1663</v>
      </c>
      <c r="H628" t="s">
        <v>1664</v>
      </c>
      <c r="I628" t="s">
        <v>270</v>
      </c>
      <c r="J628" t="s">
        <v>360</v>
      </c>
      <c r="K628" t="s">
        <v>54</v>
      </c>
      <c r="L628" t="s">
        <v>280</v>
      </c>
      <c r="M628" t="s">
        <v>44</v>
      </c>
      <c r="N628">
        <v>36</v>
      </c>
      <c r="O628">
        <v>1</v>
      </c>
      <c r="P628">
        <v>2</v>
      </c>
      <c r="Q628">
        <v>3</v>
      </c>
      <c r="R628">
        <v>-8</v>
      </c>
      <c r="S628">
        <v>-5</v>
      </c>
      <c r="T628">
        <v>-6</v>
      </c>
      <c r="U628">
        <v>108</v>
      </c>
      <c r="V628">
        <v>23</v>
      </c>
      <c r="W628">
        <v>24</v>
      </c>
      <c r="X628">
        <v>9</v>
      </c>
      <c r="Y628">
        <v>9</v>
      </c>
      <c r="Z628">
        <v>10</v>
      </c>
      <c r="AA628">
        <v>4</v>
      </c>
      <c r="AB628">
        <v>17</v>
      </c>
      <c r="AC628">
        <v>14</v>
      </c>
      <c r="AD628">
        <v>1.5</v>
      </c>
      <c r="AE628">
        <v>1</v>
      </c>
      <c r="AF628">
        <v>0</v>
      </c>
      <c r="AG628">
        <v>0</v>
      </c>
      <c r="AH628">
        <v>2</v>
      </c>
      <c r="AI628">
        <v>0</v>
      </c>
      <c r="AJ628">
        <v>0</v>
      </c>
      <c r="AK628">
        <v>1</v>
      </c>
      <c r="AL628">
        <v>1</v>
      </c>
      <c r="AM628">
        <v>1</v>
      </c>
      <c r="AN628">
        <v>1</v>
      </c>
      <c r="AO628">
        <v>0</v>
      </c>
      <c r="AP628">
        <v>0</v>
      </c>
      <c r="AQ628">
        <v>1</v>
      </c>
      <c r="AR628">
        <v>0</v>
      </c>
      <c r="AS628">
        <v>1</v>
      </c>
      <c r="AT628">
        <v>0</v>
      </c>
      <c r="AU628">
        <v>1</v>
      </c>
      <c r="AV628">
        <v>0</v>
      </c>
      <c r="AW628">
        <v>0</v>
      </c>
      <c r="AX628">
        <v>5</v>
      </c>
      <c r="AY628">
        <v>0</v>
      </c>
      <c r="AZ628">
        <v>13</v>
      </c>
      <c r="BA628">
        <v>0</v>
      </c>
      <c r="BB628">
        <v>15838</v>
      </c>
      <c r="BC628">
        <v>11</v>
      </c>
      <c r="BD628">
        <v>261</v>
      </c>
      <c r="BE628">
        <v>402</v>
      </c>
      <c r="BF628">
        <v>9</v>
      </c>
      <c r="BG628">
        <v>16</v>
      </c>
      <c r="BH628">
        <v>1</v>
      </c>
      <c r="BI628">
        <v>0</v>
      </c>
      <c r="BJ628">
        <v>0</v>
      </c>
      <c r="BK628">
        <v>6</v>
      </c>
      <c r="BL628">
        <v>-0.17</v>
      </c>
      <c r="BM628">
        <v>-0.25</v>
      </c>
      <c r="BN628" s="3" t="str">
        <f t="shared" si="72"/>
        <v xml:space="preserve"> </v>
      </c>
      <c r="BO628" s="3" t="str">
        <f t="shared" si="73"/>
        <v xml:space="preserve"> </v>
      </c>
      <c r="BP628" s="43">
        <v>-7.6</v>
      </c>
      <c r="BQ628" s="43">
        <v>-1.6</v>
      </c>
      <c r="BR628" s="43">
        <v>-1</v>
      </c>
      <c r="BS628" s="44">
        <f t="shared" si="77"/>
        <v>-3.852598</v>
      </c>
      <c r="BT628" s="28">
        <v>-2.7494190000000001</v>
      </c>
      <c r="BU628" s="28">
        <v>-0.24909800000000001</v>
      </c>
      <c r="BV628" s="28">
        <v>0.61711899999999997</v>
      </c>
      <c r="BW628" s="28">
        <v>-2.526E-3</v>
      </c>
      <c r="BX628" s="28">
        <v>0</v>
      </c>
      <c r="BY628" s="44">
        <f t="shared" si="78"/>
        <v>-2.3839239999999999</v>
      </c>
      <c r="BZ628" s="28">
        <v>2.4079769999999998</v>
      </c>
      <c r="CA628" s="28">
        <v>-0.27830700000000003</v>
      </c>
      <c r="CB628" s="28">
        <v>2.5849E-2</v>
      </c>
      <c r="CC628" s="28">
        <v>-3.624193</v>
      </c>
      <c r="CD628" s="44">
        <f t="shared" si="79"/>
        <v>-1.468674</v>
      </c>
      <c r="CE628" s="28">
        <v>263.96666699999997</v>
      </c>
      <c r="CF628" s="28">
        <v>0.183333</v>
      </c>
      <c r="CG628" s="28">
        <v>4.3499999999999996</v>
      </c>
      <c r="CH628" s="50">
        <v>268.5</v>
      </c>
      <c r="CI628" s="51">
        <v>500000</v>
      </c>
      <c r="CJ628">
        <v>165000</v>
      </c>
      <c r="CK628" s="2">
        <v>5.6833334000000004</v>
      </c>
      <c r="CL628">
        <v>0.47499999999999998</v>
      </c>
      <c r="CM628" s="2">
        <v>0.5</v>
      </c>
      <c r="CN628" s="2">
        <f t="shared" si="74"/>
        <v>-2.5249999999999999</v>
      </c>
      <c r="CO628" s="2">
        <f t="shared" si="75"/>
        <v>-0.41669099999999998</v>
      </c>
      <c r="CP628" s="48">
        <v>40.915793999999998</v>
      </c>
      <c r="CQ628" s="2">
        <v>3.5957059999999998</v>
      </c>
      <c r="CR628" s="2">
        <v>4.739827</v>
      </c>
      <c r="CS628" s="2">
        <v>8.3355329999999999</v>
      </c>
      <c r="CT628" s="2">
        <v>-0.705538</v>
      </c>
      <c r="CU628" s="2">
        <v>0.29466799999999999</v>
      </c>
      <c r="CV628" s="2">
        <v>-5.8219999999999999E-3</v>
      </c>
      <c r="CW628" s="2">
        <v>-0.41669099999999998</v>
      </c>
      <c r="CX628" t="s">
        <v>280</v>
      </c>
      <c r="CY628" s="2">
        <v>0.5</v>
      </c>
      <c r="CZ628" s="49">
        <f t="shared" si="76"/>
        <v>0.36110300000000001</v>
      </c>
    </row>
    <row r="629" spans="1:104" x14ac:dyDescent="0.2">
      <c r="A629" s="31" t="s">
        <v>2753</v>
      </c>
      <c r="B629" t="s">
        <v>2754</v>
      </c>
      <c r="C629" t="s">
        <v>1936</v>
      </c>
      <c r="D629" t="s">
        <v>1681</v>
      </c>
      <c r="E629">
        <v>75</v>
      </c>
      <c r="F629">
        <v>202</v>
      </c>
      <c r="G629" t="s">
        <v>1668</v>
      </c>
      <c r="H629" t="s">
        <v>1664</v>
      </c>
      <c r="I629" t="s">
        <v>634</v>
      </c>
      <c r="J629" t="s">
        <v>635</v>
      </c>
      <c r="K629" t="s">
        <v>206</v>
      </c>
      <c r="L629" t="s">
        <v>1864</v>
      </c>
      <c r="M629" t="s">
        <v>44</v>
      </c>
      <c r="N629">
        <v>40</v>
      </c>
      <c r="O629">
        <v>4</v>
      </c>
      <c r="P629">
        <v>12</v>
      </c>
      <c r="Q629">
        <v>16</v>
      </c>
      <c r="R629">
        <v>-4</v>
      </c>
      <c r="S629">
        <v>1</v>
      </c>
      <c r="T629">
        <v>3</v>
      </c>
      <c r="U629">
        <v>4</v>
      </c>
      <c r="V629">
        <v>68</v>
      </c>
      <c r="W629">
        <v>13</v>
      </c>
      <c r="X629">
        <v>5</v>
      </c>
      <c r="Y629">
        <v>20</v>
      </c>
      <c r="Z629">
        <v>13</v>
      </c>
      <c r="AA629">
        <v>11</v>
      </c>
      <c r="AB629">
        <v>5</v>
      </c>
      <c r="AC629">
        <v>24</v>
      </c>
      <c r="AD629">
        <v>1.3</v>
      </c>
      <c r="AE629">
        <v>2</v>
      </c>
      <c r="AF629">
        <v>2</v>
      </c>
      <c r="AG629">
        <v>0</v>
      </c>
      <c r="AH629">
        <v>4</v>
      </c>
      <c r="AI629">
        <v>0</v>
      </c>
      <c r="AJ629">
        <v>8</v>
      </c>
      <c r="AK629">
        <v>8</v>
      </c>
      <c r="AL629">
        <v>4</v>
      </c>
      <c r="AM629">
        <v>6</v>
      </c>
      <c r="AN629">
        <v>6</v>
      </c>
      <c r="AO629">
        <v>0</v>
      </c>
      <c r="AP629">
        <v>0</v>
      </c>
      <c r="AQ629">
        <v>1</v>
      </c>
      <c r="AR629">
        <v>3</v>
      </c>
      <c r="AS629">
        <v>1</v>
      </c>
      <c r="AT629">
        <v>1</v>
      </c>
      <c r="AU629">
        <v>3</v>
      </c>
      <c r="AV629">
        <v>0</v>
      </c>
      <c r="AW629">
        <v>0</v>
      </c>
      <c r="AX629">
        <v>27</v>
      </c>
      <c r="AY629">
        <v>13</v>
      </c>
      <c r="AZ629">
        <v>19</v>
      </c>
      <c r="BA629">
        <v>1</v>
      </c>
      <c r="BB629">
        <v>25719</v>
      </c>
      <c r="BC629">
        <v>10</v>
      </c>
      <c r="BD629">
        <v>6708</v>
      </c>
      <c r="BE629">
        <v>701</v>
      </c>
      <c r="BF629">
        <v>2</v>
      </c>
      <c r="BG629">
        <v>0</v>
      </c>
      <c r="BH629">
        <v>0</v>
      </c>
      <c r="BI629">
        <v>0</v>
      </c>
      <c r="BJ629">
        <v>0</v>
      </c>
      <c r="BK629">
        <v>4</v>
      </c>
      <c r="BL629">
        <v>-0.05</v>
      </c>
      <c r="BM629">
        <v>-0.11</v>
      </c>
      <c r="BN629" s="3" t="str">
        <f t="shared" si="72"/>
        <v xml:space="preserve"> </v>
      </c>
      <c r="BO629" s="3">
        <f t="shared" si="73"/>
        <v>3.0526449995795346</v>
      </c>
      <c r="BP629" s="43">
        <v>0</v>
      </c>
      <c r="BQ629" s="43">
        <v>-0.1</v>
      </c>
      <c r="BR629" s="43">
        <v>0.9</v>
      </c>
      <c r="BS629" s="44">
        <f t="shared" si="77"/>
        <v>6.4330927092836294</v>
      </c>
      <c r="BT629" s="45">
        <v>-1.0907968754659847</v>
      </c>
      <c r="BU629" s="45">
        <v>3.7881247133526257</v>
      </c>
      <c r="BV629" s="45">
        <v>-1.8867436560753075</v>
      </c>
      <c r="BW629" s="45">
        <v>-1.7935267534369586E-3</v>
      </c>
      <c r="BX629" s="45">
        <v>-2.4580674843009236</v>
      </c>
      <c r="BY629" s="44">
        <f t="shared" si="78"/>
        <v>-1.6492768292430271</v>
      </c>
      <c r="BZ629" s="45">
        <v>3.7516782587354482</v>
      </c>
      <c r="CA629" s="45">
        <v>0.61220062661523245</v>
      </c>
      <c r="CB629" s="45">
        <v>-0.58000799054026997</v>
      </c>
      <c r="CC629" s="45">
        <v>4.2984986437162451</v>
      </c>
      <c r="CD629" s="44">
        <f t="shared" si="79"/>
        <v>8.0823695385266561</v>
      </c>
      <c r="CE629" s="46">
        <v>428.65</v>
      </c>
      <c r="CF629" s="46">
        <v>0.16666666666666666</v>
      </c>
      <c r="CG629" s="46">
        <v>111.8</v>
      </c>
      <c r="CH629" s="46">
        <v>540.61666666666667</v>
      </c>
      <c r="CI629" s="47">
        <v>1350000</v>
      </c>
      <c r="CJ629">
        <v>721852</v>
      </c>
      <c r="CK629" s="2">
        <v>55.599997999999999</v>
      </c>
      <c r="CL629">
        <v>0.85</v>
      </c>
      <c r="CM629" s="3">
        <v>0.6</v>
      </c>
      <c r="CN629" s="2">
        <f t="shared" si="74"/>
        <v>-0.24999999999999978</v>
      </c>
      <c r="CO629" s="2">
        <f t="shared" si="75"/>
        <v>1.9942260000000003</v>
      </c>
      <c r="CP629" s="48">
        <v>47.351215000000003</v>
      </c>
      <c r="CQ629" s="2">
        <v>7.5895159999999997</v>
      </c>
      <c r="CR629" s="2">
        <v>13.2349</v>
      </c>
      <c r="CS629" s="2">
        <v>20.824415999999999</v>
      </c>
      <c r="CT629" s="2">
        <v>1.1602680000000001</v>
      </c>
      <c r="CU629" s="2">
        <v>1.2001299999999999</v>
      </c>
      <c r="CV629" s="2">
        <v>-6.6171999999999995E-2</v>
      </c>
      <c r="CW629" s="2">
        <v>2.2942260000000001</v>
      </c>
      <c r="CY629" s="2"/>
      <c r="CZ629" s="49">
        <f t="shared" si="76"/>
        <v>1.264742</v>
      </c>
    </row>
    <row r="630" spans="1:104" x14ac:dyDescent="0.2">
      <c r="A630" s="31" t="s">
        <v>2755</v>
      </c>
      <c r="B630" t="s">
        <v>2291</v>
      </c>
      <c r="C630" t="s">
        <v>1680</v>
      </c>
      <c r="D630" t="s">
        <v>1681</v>
      </c>
      <c r="E630">
        <v>76</v>
      </c>
      <c r="F630">
        <v>230</v>
      </c>
      <c r="G630" t="s">
        <v>1663</v>
      </c>
      <c r="I630" t="s">
        <v>533</v>
      </c>
      <c r="J630" t="s">
        <v>907</v>
      </c>
      <c r="K630" t="s">
        <v>65</v>
      </c>
      <c r="M630" t="s">
        <v>48</v>
      </c>
      <c r="N630">
        <v>69</v>
      </c>
      <c r="O630">
        <v>10</v>
      </c>
      <c r="P630">
        <v>9</v>
      </c>
      <c r="Q630">
        <v>19</v>
      </c>
      <c r="R630">
        <v>0</v>
      </c>
      <c r="S630">
        <v>-2</v>
      </c>
      <c r="T630">
        <v>1</v>
      </c>
      <c r="U630">
        <v>43</v>
      </c>
      <c r="V630">
        <v>99</v>
      </c>
      <c r="W630">
        <v>86</v>
      </c>
      <c r="X630">
        <v>35</v>
      </c>
      <c r="Y630">
        <v>32</v>
      </c>
      <c r="Z630">
        <v>18</v>
      </c>
      <c r="AA630">
        <v>25</v>
      </c>
      <c r="AB630">
        <v>16</v>
      </c>
      <c r="AC630">
        <v>17</v>
      </c>
      <c r="AD630">
        <v>0.8</v>
      </c>
      <c r="AE630">
        <v>10</v>
      </c>
      <c r="AF630">
        <v>0</v>
      </c>
      <c r="AG630">
        <v>0</v>
      </c>
      <c r="AH630">
        <v>8</v>
      </c>
      <c r="AI630">
        <v>0</v>
      </c>
      <c r="AJ630">
        <v>1</v>
      </c>
      <c r="AK630">
        <v>5</v>
      </c>
      <c r="AL630">
        <v>4</v>
      </c>
      <c r="AM630">
        <v>2</v>
      </c>
      <c r="AN630">
        <v>7</v>
      </c>
      <c r="AO630">
        <v>6</v>
      </c>
      <c r="AP630">
        <v>0</v>
      </c>
      <c r="AQ630">
        <v>1</v>
      </c>
      <c r="AR630">
        <v>4</v>
      </c>
      <c r="AS630">
        <v>6</v>
      </c>
      <c r="AT630">
        <v>2</v>
      </c>
      <c r="AU630">
        <v>8</v>
      </c>
      <c r="AV630">
        <v>0</v>
      </c>
      <c r="AW630">
        <v>1</v>
      </c>
      <c r="AX630">
        <v>35</v>
      </c>
      <c r="AY630">
        <v>5</v>
      </c>
      <c r="AZ630">
        <v>43</v>
      </c>
      <c r="BA630">
        <v>13</v>
      </c>
      <c r="BB630">
        <v>47694</v>
      </c>
      <c r="BC630">
        <v>9489</v>
      </c>
      <c r="BD630">
        <v>3722</v>
      </c>
      <c r="BE630">
        <v>1389</v>
      </c>
      <c r="BF630">
        <v>19</v>
      </c>
      <c r="BG630">
        <v>1</v>
      </c>
      <c r="BH630">
        <v>0</v>
      </c>
      <c r="BI630">
        <v>0</v>
      </c>
      <c r="BJ630">
        <v>0</v>
      </c>
      <c r="BK630">
        <v>14</v>
      </c>
      <c r="BL630">
        <v>0.05</v>
      </c>
      <c r="BM630">
        <v>-0.02</v>
      </c>
      <c r="BN630" s="3">
        <f t="shared" si="72"/>
        <v>3.027416759394093</v>
      </c>
      <c r="BO630" s="3">
        <f t="shared" si="73"/>
        <v>2.9478484175955408</v>
      </c>
      <c r="BP630" s="43">
        <v>-5.7</v>
      </c>
      <c r="BQ630" s="43">
        <v>-1</v>
      </c>
      <c r="BR630" s="43">
        <v>0.6</v>
      </c>
      <c r="BS630" s="44">
        <f t="shared" si="77"/>
        <v>21.411215379379264</v>
      </c>
      <c r="BT630" s="45">
        <v>10.567299389343642</v>
      </c>
      <c r="BU630" s="45">
        <v>-0.87722732535164571</v>
      </c>
      <c r="BV630" s="45">
        <v>-1.0602364837643334</v>
      </c>
      <c r="BW630" s="45">
        <v>-1.7557700246278816</v>
      </c>
      <c r="BX630" s="45">
        <v>-1.5101948597238035</v>
      </c>
      <c r="BY630" s="44">
        <f t="shared" si="78"/>
        <v>5.3638706958759776</v>
      </c>
      <c r="BZ630" s="45">
        <v>8.0608450159393925</v>
      </c>
      <c r="CA630" s="45">
        <v>0.32640266111858107</v>
      </c>
      <c r="CB630" s="45">
        <v>9.2917809681709773</v>
      </c>
      <c r="CC630" s="45">
        <v>-1.6316839617256653</v>
      </c>
      <c r="CD630" s="44">
        <f t="shared" si="79"/>
        <v>16.047344683503287</v>
      </c>
      <c r="CE630" s="46">
        <v>794.89999999999986</v>
      </c>
      <c r="CF630" s="46">
        <v>158.15</v>
      </c>
      <c r="CG630" s="46">
        <v>62.033333333333331</v>
      </c>
      <c r="CH630" s="46">
        <v>1015.0833333333331</v>
      </c>
      <c r="CI630" s="47">
        <v>1575000</v>
      </c>
      <c r="CJ630">
        <v>1449941</v>
      </c>
      <c r="CK630" s="2">
        <v>52.799999</v>
      </c>
      <c r="CL630">
        <v>1.575</v>
      </c>
      <c r="CM630" s="2"/>
      <c r="CN630" s="2">
        <f t="shared" si="74"/>
        <v>-3.6249999999999996</v>
      </c>
      <c r="CO630" s="2">
        <f t="shared" si="75"/>
        <v>4.2043059999999999</v>
      </c>
      <c r="CP630" s="48">
        <v>63.750850999999997</v>
      </c>
      <c r="CQ630" s="2">
        <v>11.198022999999999</v>
      </c>
      <c r="CR630" s="2">
        <v>12.889172</v>
      </c>
      <c r="CS630" s="2">
        <v>24.087194</v>
      </c>
      <c r="CT630" s="2">
        <v>1.0807009999999999</v>
      </c>
      <c r="CU630" s="2">
        <v>1.7168300000000001</v>
      </c>
      <c r="CV630" s="2">
        <v>-9.3226000000000003E-2</v>
      </c>
      <c r="CW630" s="2">
        <v>2.7043059999999999</v>
      </c>
      <c r="CY630" s="2"/>
      <c r="CZ630" s="49">
        <f t="shared" si="76"/>
        <v>1.4014353333333331</v>
      </c>
    </row>
    <row r="631" spans="1:104" x14ac:dyDescent="0.2">
      <c r="A631" s="31" t="s">
        <v>2756</v>
      </c>
      <c r="B631" t="s">
        <v>2078</v>
      </c>
      <c r="C631" t="s">
        <v>1794</v>
      </c>
      <c r="D631" t="s">
        <v>1662</v>
      </c>
      <c r="E631">
        <v>72</v>
      </c>
      <c r="F631">
        <v>175</v>
      </c>
      <c r="G631" t="s">
        <v>1663</v>
      </c>
      <c r="H631" t="s">
        <v>1664</v>
      </c>
      <c r="I631" t="s">
        <v>750</v>
      </c>
      <c r="J631" t="s">
        <v>1049</v>
      </c>
      <c r="K631" t="s">
        <v>43</v>
      </c>
      <c r="L631" t="s">
        <v>1703</v>
      </c>
      <c r="M631" t="s">
        <v>57</v>
      </c>
      <c r="N631">
        <v>6</v>
      </c>
      <c r="O631">
        <v>0</v>
      </c>
      <c r="P631">
        <v>1</v>
      </c>
      <c r="Q631">
        <v>1</v>
      </c>
      <c r="R631">
        <v>0</v>
      </c>
      <c r="S631">
        <v>2</v>
      </c>
      <c r="T631">
        <v>0</v>
      </c>
      <c r="U631">
        <v>0</v>
      </c>
      <c r="V631">
        <v>7</v>
      </c>
      <c r="W631">
        <v>1</v>
      </c>
      <c r="X631">
        <v>3</v>
      </c>
      <c r="Y631">
        <v>1</v>
      </c>
      <c r="Z631">
        <v>3</v>
      </c>
      <c r="AA631">
        <v>1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1</v>
      </c>
      <c r="AK631">
        <v>0</v>
      </c>
      <c r="AL631">
        <v>1</v>
      </c>
      <c r="AM631">
        <v>1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4</v>
      </c>
      <c r="AY631">
        <v>1</v>
      </c>
      <c r="AZ631">
        <v>3</v>
      </c>
      <c r="BA631">
        <v>0</v>
      </c>
      <c r="BB631">
        <v>4132</v>
      </c>
      <c r="BC631">
        <v>208</v>
      </c>
      <c r="BD631">
        <v>480</v>
      </c>
      <c r="BE631">
        <v>108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-0.03</v>
      </c>
      <c r="BM631">
        <v>-0.18</v>
      </c>
      <c r="BN631" s="3" t="str">
        <f t="shared" si="72"/>
        <v xml:space="preserve"> </v>
      </c>
      <c r="BO631" s="3" t="str">
        <f t="shared" si="73"/>
        <v xml:space="preserve"> </v>
      </c>
      <c r="BP631" s="43">
        <v>0.6</v>
      </c>
      <c r="BQ631" s="43">
        <v>-0.1</v>
      </c>
      <c r="BR631" s="43">
        <v>0.2</v>
      </c>
      <c r="BS631" s="44">
        <f t="shared" si="77"/>
        <v>2.9139201784004838</v>
      </c>
      <c r="BT631" s="45">
        <v>-0.35720629659378134</v>
      </c>
      <c r="BU631" s="45">
        <v>0.19319028294980031</v>
      </c>
      <c r="BV631" s="45">
        <v>-0.24920574401017218</v>
      </c>
      <c r="BW631" s="45">
        <v>0.17282074008484438</v>
      </c>
      <c r="BX631" s="45">
        <v>0</v>
      </c>
      <c r="BY631" s="44">
        <f t="shared" si="78"/>
        <v>-0.24040101756930882</v>
      </c>
      <c r="BZ631" s="45">
        <v>1.3711503870505697</v>
      </c>
      <c r="CA631" s="45">
        <v>0.24463091357227731</v>
      </c>
      <c r="CB631" s="45">
        <v>0.54609540168425674</v>
      </c>
      <c r="CC631" s="45">
        <v>0.99244449366268905</v>
      </c>
      <c r="CD631" s="44">
        <f t="shared" si="79"/>
        <v>3.1543211959697928</v>
      </c>
      <c r="CE631" s="46">
        <v>68.86666666666666</v>
      </c>
      <c r="CF631" s="46">
        <v>3.4666666666666668</v>
      </c>
      <c r="CG631" s="46">
        <v>8</v>
      </c>
      <c r="CH631" s="46">
        <v>80.333333333333329</v>
      </c>
      <c r="CI631" s="47">
        <v>650000</v>
      </c>
      <c r="CL631">
        <v>0.66</v>
      </c>
      <c r="CM631" s="3">
        <v>0.64500000000000002</v>
      </c>
      <c r="CN631" s="2">
        <f t="shared" si="74"/>
        <v>-0.38000000000000012</v>
      </c>
      <c r="CO631" s="2">
        <f t="shared" si="75"/>
        <v>1.1744159999999999</v>
      </c>
      <c r="CP631" s="48">
        <v>30.656369999999999</v>
      </c>
      <c r="CQ631" s="2">
        <v>1.925905</v>
      </c>
      <c r="CR631" s="2">
        <v>6.2481859999999996</v>
      </c>
      <c r="CS631" s="2">
        <v>8.1740910000000007</v>
      </c>
      <c r="CT631" s="2">
        <v>0.43343199999999998</v>
      </c>
      <c r="CU631" s="2">
        <v>1.175753</v>
      </c>
      <c r="CV631" s="2">
        <v>2.31E-4</v>
      </c>
      <c r="CW631" s="2">
        <v>1.609416</v>
      </c>
      <c r="CZ631" s="49">
        <f t="shared" si="76"/>
        <v>1.0364719999999998</v>
      </c>
    </row>
    <row r="632" spans="1:104" x14ac:dyDescent="0.2">
      <c r="A632" s="31" t="s">
        <v>2757</v>
      </c>
      <c r="B632" t="s">
        <v>2340</v>
      </c>
      <c r="C632" t="s">
        <v>1680</v>
      </c>
      <c r="D632" t="s">
        <v>1681</v>
      </c>
      <c r="E632">
        <v>74</v>
      </c>
      <c r="F632">
        <v>207</v>
      </c>
      <c r="G632" t="s">
        <v>1663</v>
      </c>
      <c r="I632" t="s">
        <v>386</v>
      </c>
      <c r="J632" t="s">
        <v>434</v>
      </c>
      <c r="K632" t="s">
        <v>206</v>
      </c>
      <c r="L632" t="s">
        <v>170</v>
      </c>
      <c r="M632" t="s">
        <v>57</v>
      </c>
      <c r="N632">
        <v>72</v>
      </c>
      <c r="O632">
        <v>4</v>
      </c>
      <c r="P632">
        <v>34</v>
      </c>
      <c r="Q632">
        <v>38</v>
      </c>
      <c r="R632">
        <v>-5</v>
      </c>
      <c r="S632">
        <v>3</v>
      </c>
      <c r="T632">
        <v>4</v>
      </c>
      <c r="U632">
        <v>63</v>
      </c>
      <c r="V632">
        <v>150</v>
      </c>
      <c r="W632">
        <v>116</v>
      </c>
      <c r="X632">
        <v>75</v>
      </c>
      <c r="Y632">
        <v>84</v>
      </c>
      <c r="Z632">
        <v>53</v>
      </c>
      <c r="AA632">
        <v>17</v>
      </c>
      <c r="AB632">
        <v>0</v>
      </c>
      <c r="AC632">
        <v>0</v>
      </c>
      <c r="AD632">
        <v>0</v>
      </c>
      <c r="AE632">
        <v>2</v>
      </c>
      <c r="AF632">
        <v>2</v>
      </c>
      <c r="AG632">
        <v>0</v>
      </c>
      <c r="AH632">
        <v>8</v>
      </c>
      <c r="AI632">
        <v>1</v>
      </c>
      <c r="AJ632">
        <v>25</v>
      </c>
      <c r="AK632">
        <v>23</v>
      </c>
      <c r="AL632">
        <v>11</v>
      </c>
      <c r="AM632">
        <v>7</v>
      </c>
      <c r="AN632">
        <v>27</v>
      </c>
      <c r="AO632">
        <v>2</v>
      </c>
      <c r="AP632">
        <v>0</v>
      </c>
      <c r="AQ632">
        <v>2</v>
      </c>
      <c r="AR632">
        <v>1</v>
      </c>
      <c r="AS632">
        <v>3</v>
      </c>
      <c r="AT632">
        <v>2</v>
      </c>
      <c r="AU632">
        <v>2</v>
      </c>
      <c r="AV632">
        <v>0</v>
      </c>
      <c r="AW632">
        <v>0</v>
      </c>
      <c r="AX632">
        <v>88</v>
      </c>
      <c r="AY632">
        <v>39</v>
      </c>
      <c r="AZ632">
        <v>64</v>
      </c>
      <c r="BA632">
        <v>10</v>
      </c>
      <c r="BB632">
        <v>70216</v>
      </c>
      <c r="BC632">
        <v>5176</v>
      </c>
      <c r="BD632">
        <v>15255</v>
      </c>
      <c r="BE632">
        <v>1784</v>
      </c>
      <c r="BF632">
        <v>29</v>
      </c>
      <c r="BG632">
        <v>1</v>
      </c>
      <c r="BH632">
        <v>0</v>
      </c>
      <c r="BI632">
        <v>0</v>
      </c>
      <c r="BJ632">
        <v>0</v>
      </c>
      <c r="BK632">
        <v>5</v>
      </c>
      <c r="BL632">
        <v>-0.02</v>
      </c>
      <c r="BM632">
        <v>-0.03</v>
      </c>
      <c r="BN632" s="3">
        <f t="shared" si="72"/>
        <v>3.8438098451428919</v>
      </c>
      <c r="BO632" s="3">
        <f t="shared" si="73"/>
        <v>3.8915225937461244</v>
      </c>
      <c r="BP632" s="43">
        <v>7</v>
      </c>
      <c r="BQ632" s="43">
        <v>3.9</v>
      </c>
      <c r="BR632" s="43">
        <v>6</v>
      </c>
      <c r="BS632" s="44">
        <f t="shared" si="77"/>
        <v>41.480681747430332</v>
      </c>
      <c r="BT632" s="45">
        <v>5.1996583451729927</v>
      </c>
      <c r="BU632" s="45">
        <v>15.478331390071558</v>
      </c>
      <c r="BV632" s="45">
        <v>-1.6805610704085931</v>
      </c>
      <c r="BW632" s="45">
        <v>0.2659606864255053</v>
      </c>
      <c r="BX632" s="45">
        <v>0</v>
      </c>
      <c r="BY632" s="44">
        <f t="shared" si="78"/>
        <v>19.263389351261463</v>
      </c>
      <c r="BZ632" s="45">
        <v>19.160851212661026</v>
      </c>
      <c r="CA632" s="45">
        <v>2.5969931706377603</v>
      </c>
      <c r="CB632" s="45">
        <v>3.3486422711400952</v>
      </c>
      <c r="CC632" s="45">
        <v>-2.8891942582700123</v>
      </c>
      <c r="CD632" s="44">
        <f t="shared" si="79"/>
        <v>22.217292396168869</v>
      </c>
      <c r="CE632" s="46">
        <v>1170.2666666666667</v>
      </c>
      <c r="CF632" s="46">
        <v>86.266666666666666</v>
      </c>
      <c r="CG632" s="46">
        <v>254.25</v>
      </c>
      <c r="CH632" s="46">
        <v>1510.7833333333333</v>
      </c>
      <c r="CI632" s="47">
        <v>525000</v>
      </c>
      <c r="CJ632">
        <v>3904164</v>
      </c>
      <c r="CK632" s="2">
        <v>65.699996999999996</v>
      </c>
      <c r="CL632">
        <v>0.5</v>
      </c>
      <c r="CM632" s="3">
        <v>0.55000000000000004</v>
      </c>
      <c r="CN632" s="2">
        <f t="shared" si="74"/>
        <v>9.9</v>
      </c>
      <c r="CO632" s="2">
        <f t="shared" si="75"/>
        <v>9.0965759999999989</v>
      </c>
      <c r="CP632" s="48">
        <v>73.210526000000002</v>
      </c>
      <c r="CQ632" s="2">
        <v>6.6984959999999996</v>
      </c>
      <c r="CR632" s="2">
        <v>28.779966000000002</v>
      </c>
      <c r="CS632" s="2">
        <v>35.478462999999998</v>
      </c>
      <c r="CT632" s="2">
        <v>4.1652319999999996</v>
      </c>
      <c r="CU632" s="2">
        <v>5.0812369999999998</v>
      </c>
      <c r="CV632" s="2">
        <v>1.06E-4</v>
      </c>
      <c r="CW632" s="2">
        <v>9.2465759999999992</v>
      </c>
      <c r="CX632" t="s">
        <v>170</v>
      </c>
      <c r="CY632" s="2">
        <v>0.5</v>
      </c>
      <c r="CZ632" s="49">
        <f t="shared" si="76"/>
        <v>3.5821919999999996</v>
      </c>
    </row>
    <row r="633" spans="1:104" x14ac:dyDescent="0.2">
      <c r="A633" s="31" t="s">
        <v>2758</v>
      </c>
      <c r="B633" t="s">
        <v>2759</v>
      </c>
      <c r="C633" t="s">
        <v>2230</v>
      </c>
      <c r="D633" t="s">
        <v>1862</v>
      </c>
      <c r="E633">
        <v>75</v>
      </c>
      <c r="F633">
        <v>212</v>
      </c>
      <c r="G633" t="s">
        <v>1863</v>
      </c>
      <c r="H633" t="s">
        <v>1926</v>
      </c>
      <c r="I633" t="s">
        <v>796</v>
      </c>
      <c r="J633" t="s">
        <v>1455</v>
      </c>
      <c r="K633" t="s">
        <v>85</v>
      </c>
      <c r="M633" t="s">
        <v>44</v>
      </c>
      <c r="N633">
        <v>1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1</v>
      </c>
      <c r="X633">
        <v>2</v>
      </c>
      <c r="Y633">
        <v>0</v>
      </c>
      <c r="Z633">
        <v>1</v>
      </c>
      <c r="AA633">
        <v>0</v>
      </c>
      <c r="AB633">
        <v>0</v>
      </c>
      <c r="AC633">
        <v>1</v>
      </c>
      <c r="AD633">
        <v>2.2999999999999998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362</v>
      </c>
      <c r="BC633">
        <v>0</v>
      </c>
      <c r="BD633">
        <v>0</v>
      </c>
      <c r="BE633">
        <v>8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0.17</v>
      </c>
      <c r="BM633">
        <v>0.79</v>
      </c>
      <c r="BN633" s="3" t="str">
        <f t="shared" si="72"/>
        <v xml:space="preserve"> </v>
      </c>
      <c r="BO633" s="3" t="str">
        <f t="shared" si="73"/>
        <v xml:space="preserve"> </v>
      </c>
      <c r="BP633" s="43">
        <v>0</v>
      </c>
      <c r="BQ633" s="43">
        <v>0</v>
      </c>
      <c r="BR633" s="43">
        <v>0</v>
      </c>
      <c r="BS633" s="44">
        <f t="shared" si="77"/>
        <v>1.0774195333977943E-2</v>
      </c>
      <c r="BT633" s="45">
        <v>-0.13828376704655362</v>
      </c>
      <c r="BU633" s="45">
        <v>0</v>
      </c>
      <c r="BV633" s="45">
        <v>-4.4820714147270291E-2</v>
      </c>
      <c r="BW633" s="45">
        <v>0</v>
      </c>
      <c r="BX633" s="45">
        <v>0</v>
      </c>
      <c r="BY633" s="44">
        <f t="shared" si="78"/>
        <v>-0.18310448119382391</v>
      </c>
      <c r="BZ633" s="45">
        <v>0.13413732835240585</v>
      </c>
      <c r="CA633" s="45">
        <v>0</v>
      </c>
      <c r="CB633" s="45">
        <v>0</v>
      </c>
      <c r="CC633" s="45">
        <v>5.9741348175396003E-2</v>
      </c>
      <c r="CD633" s="44">
        <f t="shared" si="79"/>
        <v>0.19387867652780186</v>
      </c>
      <c r="CE633" s="46">
        <v>6.0333333333333332</v>
      </c>
      <c r="CF633" s="46">
        <v>0</v>
      </c>
      <c r="CG633" s="46">
        <v>0</v>
      </c>
      <c r="CH633" s="46">
        <v>6.0333333333333332</v>
      </c>
      <c r="CI633" s="47">
        <v>555000</v>
      </c>
      <c r="CL633">
        <v>0.55500000000000005</v>
      </c>
      <c r="CM633"/>
      <c r="CN633" s="2">
        <f t="shared" si="74"/>
        <v>-0.16500000000000015</v>
      </c>
      <c r="CO633" s="2">
        <f t="shared" si="75"/>
        <v>2.7578300000000002</v>
      </c>
      <c r="CP633" s="48">
        <v>27.405836000000001</v>
      </c>
      <c r="CQ633" s="2">
        <v>4.8758350000000004</v>
      </c>
      <c r="CR633" s="2">
        <v>6.1661109999999999</v>
      </c>
      <c r="CS633" s="2">
        <v>11.041945</v>
      </c>
      <c r="CT633" s="2">
        <v>0.70809200000000005</v>
      </c>
      <c r="CU633" s="2">
        <v>0.55216100000000001</v>
      </c>
      <c r="CV633" s="2">
        <v>-2.4239999999999999E-3</v>
      </c>
      <c r="CW633" s="2">
        <v>1.25783</v>
      </c>
      <c r="CZ633" s="49">
        <f t="shared" si="76"/>
        <v>0.91927666666666674</v>
      </c>
    </row>
    <row r="634" spans="1:104" x14ac:dyDescent="0.2">
      <c r="A634" s="31" t="s">
        <v>2760</v>
      </c>
      <c r="B634" t="s">
        <v>2761</v>
      </c>
      <c r="C634" t="s">
        <v>1661</v>
      </c>
      <c r="D634" t="s">
        <v>1662</v>
      </c>
      <c r="E634">
        <v>70</v>
      </c>
      <c r="F634">
        <v>191</v>
      </c>
      <c r="G634" t="s">
        <v>1668</v>
      </c>
      <c r="I634" t="s">
        <v>350</v>
      </c>
      <c r="J634" t="s">
        <v>528</v>
      </c>
      <c r="K634" t="s">
        <v>205</v>
      </c>
      <c r="L634" t="s">
        <v>205</v>
      </c>
      <c r="M634" t="s">
        <v>57</v>
      </c>
      <c r="N634">
        <v>78</v>
      </c>
      <c r="O634">
        <v>10</v>
      </c>
      <c r="P634">
        <v>49</v>
      </c>
      <c r="Q634">
        <v>59</v>
      </c>
      <c r="R634">
        <v>17</v>
      </c>
      <c r="S634">
        <v>9</v>
      </c>
      <c r="T634">
        <v>2</v>
      </c>
      <c r="U634">
        <v>20</v>
      </c>
      <c r="V634">
        <v>141</v>
      </c>
      <c r="W634">
        <v>33</v>
      </c>
      <c r="X634">
        <v>64</v>
      </c>
      <c r="Y634">
        <v>66</v>
      </c>
      <c r="Z634">
        <v>51</v>
      </c>
      <c r="AA634">
        <v>17</v>
      </c>
      <c r="AB634">
        <v>0</v>
      </c>
      <c r="AC634">
        <v>0</v>
      </c>
      <c r="AD634">
        <v>0</v>
      </c>
      <c r="AE634">
        <v>5</v>
      </c>
      <c r="AF634">
        <v>5</v>
      </c>
      <c r="AG634">
        <v>0</v>
      </c>
      <c r="AH634">
        <v>26</v>
      </c>
      <c r="AI634">
        <v>0</v>
      </c>
      <c r="AJ634">
        <v>23</v>
      </c>
      <c r="AK634">
        <v>26</v>
      </c>
      <c r="AL634">
        <v>23</v>
      </c>
      <c r="AM634">
        <v>14</v>
      </c>
      <c r="AN634">
        <v>35</v>
      </c>
      <c r="AO634">
        <v>3</v>
      </c>
      <c r="AP634">
        <v>0</v>
      </c>
      <c r="AQ634">
        <v>1</v>
      </c>
      <c r="AR634">
        <v>4</v>
      </c>
      <c r="AS634">
        <v>6</v>
      </c>
      <c r="AT634">
        <v>1</v>
      </c>
      <c r="AU634">
        <v>9</v>
      </c>
      <c r="AV634">
        <v>0</v>
      </c>
      <c r="AW634">
        <v>0</v>
      </c>
      <c r="AX634">
        <v>125</v>
      </c>
      <c r="AY634">
        <v>50</v>
      </c>
      <c r="AZ634">
        <v>70</v>
      </c>
      <c r="BA634">
        <v>12</v>
      </c>
      <c r="BB634">
        <v>85188</v>
      </c>
      <c r="BC634">
        <v>5691</v>
      </c>
      <c r="BD634">
        <v>17579</v>
      </c>
      <c r="BE634">
        <v>2161</v>
      </c>
      <c r="BF634">
        <v>10</v>
      </c>
      <c r="BG634">
        <v>0</v>
      </c>
      <c r="BH634">
        <v>0</v>
      </c>
      <c r="BI634">
        <v>0</v>
      </c>
      <c r="BJ634">
        <v>0</v>
      </c>
      <c r="BK634">
        <v>5</v>
      </c>
      <c r="BL634">
        <v>7.0000000000000007E-2</v>
      </c>
      <c r="BM634">
        <v>0.45</v>
      </c>
      <c r="BN634" s="3">
        <f t="shared" si="72"/>
        <v>3.5466413223687909</v>
      </c>
      <c r="BO634" s="3">
        <f t="shared" si="73"/>
        <v>4.6172740286317087</v>
      </c>
      <c r="BP634" s="43">
        <v>10.9</v>
      </c>
      <c r="BQ634" s="43">
        <v>10.5</v>
      </c>
      <c r="BR634" s="43">
        <v>6.1</v>
      </c>
      <c r="BS634" s="44">
        <f t="shared" si="77"/>
        <v>102.76592733501924</v>
      </c>
      <c r="BT634" s="45">
        <v>23.634824701603122</v>
      </c>
      <c r="BU634" s="45">
        <v>18.715319398604002</v>
      </c>
      <c r="BV634" s="45">
        <v>-2.721573927194112</v>
      </c>
      <c r="BW634" s="45">
        <v>-0.16341810269524545</v>
      </c>
      <c r="BX634" s="45">
        <v>0</v>
      </c>
      <c r="BY634" s="44">
        <f t="shared" si="78"/>
        <v>39.465152070317764</v>
      </c>
      <c r="BZ634" s="45">
        <v>35.126401093302292</v>
      </c>
      <c r="CA634" s="45">
        <v>6.2203634065321678</v>
      </c>
      <c r="CB634" s="45">
        <v>5.1022886611853107</v>
      </c>
      <c r="CC634" s="45">
        <v>16.851722103681709</v>
      </c>
      <c r="CD634" s="44">
        <f t="shared" si="79"/>
        <v>63.300775264701478</v>
      </c>
      <c r="CE634" s="46">
        <v>1419.8</v>
      </c>
      <c r="CF634" s="46">
        <v>94.85</v>
      </c>
      <c r="CG634" s="46">
        <v>292.98333333333335</v>
      </c>
      <c r="CH634" s="46">
        <v>1807.6333333333332</v>
      </c>
      <c r="CI634" s="47">
        <v>6000000</v>
      </c>
      <c r="CJ634">
        <v>7499767</v>
      </c>
      <c r="CK634" s="2">
        <v>87.099997999999999</v>
      </c>
      <c r="CL634">
        <v>6</v>
      </c>
      <c r="CM634" s="3">
        <v>6</v>
      </c>
      <c r="CN634" s="2">
        <f t="shared" si="74"/>
        <v>0.10000000000000142</v>
      </c>
      <c r="CO634" s="2">
        <f t="shared" si="75"/>
        <v>-2.3480019999999993</v>
      </c>
      <c r="CP634" s="48">
        <v>68.256919999999994</v>
      </c>
      <c r="CQ634" s="2">
        <v>9.9841519999999999</v>
      </c>
      <c r="CR634" s="2">
        <v>37.097282</v>
      </c>
      <c r="CS634" s="2">
        <v>47.081434000000002</v>
      </c>
      <c r="CT634" s="2">
        <v>8.1155240000000006</v>
      </c>
      <c r="CU634" s="2">
        <v>6.0304060000000002</v>
      </c>
      <c r="CV634" s="2">
        <v>6.0670000000000003E-3</v>
      </c>
      <c r="CW634" s="2">
        <v>14.151998000000001</v>
      </c>
      <c r="CX634" t="s">
        <v>205</v>
      </c>
      <c r="CY634" s="2">
        <v>6</v>
      </c>
      <c r="CZ634" s="49">
        <f t="shared" si="76"/>
        <v>5.2173326666666666</v>
      </c>
    </row>
    <row r="635" spans="1:104" x14ac:dyDescent="0.2">
      <c r="A635" s="31" t="s">
        <v>2762</v>
      </c>
      <c r="B635" t="s">
        <v>2601</v>
      </c>
      <c r="C635" t="s">
        <v>1680</v>
      </c>
      <c r="D635" t="s">
        <v>1681</v>
      </c>
      <c r="E635">
        <v>75</v>
      </c>
      <c r="F635">
        <v>208</v>
      </c>
      <c r="G635" t="s">
        <v>1663</v>
      </c>
      <c r="I635" t="s">
        <v>207</v>
      </c>
      <c r="J635" t="s">
        <v>1050</v>
      </c>
      <c r="K635" t="s">
        <v>43</v>
      </c>
      <c r="L635" t="s">
        <v>1703</v>
      </c>
      <c r="M635" t="s">
        <v>57</v>
      </c>
      <c r="N635">
        <v>42</v>
      </c>
      <c r="O635">
        <v>2</v>
      </c>
      <c r="P635">
        <v>11</v>
      </c>
      <c r="Q635">
        <v>13</v>
      </c>
      <c r="R635">
        <v>-5</v>
      </c>
      <c r="S635">
        <v>-7</v>
      </c>
      <c r="T635">
        <v>1</v>
      </c>
      <c r="U635">
        <v>56</v>
      </c>
      <c r="V635">
        <v>69</v>
      </c>
      <c r="W635">
        <v>63</v>
      </c>
      <c r="X635">
        <v>72</v>
      </c>
      <c r="Y635">
        <v>30</v>
      </c>
      <c r="Z635">
        <v>31</v>
      </c>
      <c r="AA635">
        <v>23</v>
      </c>
      <c r="AB635">
        <v>0</v>
      </c>
      <c r="AC635">
        <v>0</v>
      </c>
      <c r="AD635">
        <v>0</v>
      </c>
      <c r="AE635">
        <v>2</v>
      </c>
      <c r="AF635">
        <v>0</v>
      </c>
      <c r="AG635">
        <v>0</v>
      </c>
      <c r="AH635">
        <v>6</v>
      </c>
      <c r="AI635">
        <v>0</v>
      </c>
      <c r="AJ635">
        <v>5</v>
      </c>
      <c r="AK635">
        <v>4</v>
      </c>
      <c r="AL635">
        <v>7</v>
      </c>
      <c r="AM635">
        <v>3</v>
      </c>
      <c r="AN635">
        <v>8</v>
      </c>
      <c r="AO635">
        <v>0</v>
      </c>
      <c r="AP635">
        <v>0</v>
      </c>
      <c r="AQ635">
        <v>0</v>
      </c>
      <c r="AR635">
        <v>1</v>
      </c>
      <c r="AS635">
        <v>1</v>
      </c>
      <c r="AT635">
        <v>0</v>
      </c>
      <c r="AU635">
        <v>2</v>
      </c>
      <c r="AV635">
        <v>0</v>
      </c>
      <c r="AW635">
        <v>0</v>
      </c>
      <c r="AX635">
        <v>40</v>
      </c>
      <c r="AY635">
        <v>9</v>
      </c>
      <c r="AZ635">
        <v>55</v>
      </c>
      <c r="BA635">
        <v>19</v>
      </c>
      <c r="BB635">
        <v>45767</v>
      </c>
      <c r="BC635">
        <v>10568</v>
      </c>
      <c r="BD635">
        <v>5421</v>
      </c>
      <c r="BE635">
        <v>1406</v>
      </c>
      <c r="BF635">
        <v>23</v>
      </c>
      <c r="BG635">
        <v>0</v>
      </c>
      <c r="BH635">
        <v>1</v>
      </c>
      <c r="BI635">
        <v>0</v>
      </c>
      <c r="BJ635">
        <v>0</v>
      </c>
      <c r="BK635">
        <v>11</v>
      </c>
      <c r="BL635">
        <v>0</v>
      </c>
      <c r="BM635">
        <v>-0.03</v>
      </c>
      <c r="BN635" s="3">
        <f t="shared" si="72"/>
        <v>3.8493278174789411</v>
      </c>
      <c r="BO635" s="3">
        <f t="shared" si="73"/>
        <v>3.2845423129201792</v>
      </c>
      <c r="BP635" s="43">
        <v>0.7</v>
      </c>
      <c r="BQ635" s="43">
        <v>0.2</v>
      </c>
      <c r="BR635" s="43">
        <v>1.1000000000000001</v>
      </c>
      <c r="BS635" s="44">
        <f t="shared" si="77"/>
        <v>30.185525088003711</v>
      </c>
      <c r="BT635" s="45">
        <v>4.9413309301619721</v>
      </c>
      <c r="BU635" s="45">
        <v>0.91818530567410128</v>
      </c>
      <c r="BV635" s="45">
        <v>3.3136359766543966</v>
      </c>
      <c r="BW635" s="45">
        <v>-0.54958867890220509</v>
      </c>
      <c r="BX635" s="45">
        <v>0</v>
      </c>
      <c r="BY635" s="44">
        <f t="shared" si="78"/>
        <v>8.6235635335882641</v>
      </c>
      <c r="BZ635" s="45">
        <v>14.541607413439253</v>
      </c>
      <c r="CA635" s="45">
        <v>0.18679823976952722</v>
      </c>
      <c r="CB635" s="45">
        <v>12.548819536439115</v>
      </c>
      <c r="CC635" s="45">
        <v>-5.7152636352324455</v>
      </c>
      <c r="CD635" s="44">
        <f t="shared" si="79"/>
        <v>21.561961554415447</v>
      </c>
      <c r="CE635" s="46">
        <v>762.7833333333333</v>
      </c>
      <c r="CF635" s="46">
        <v>176.13333333333333</v>
      </c>
      <c r="CG635" s="46">
        <v>90.35</v>
      </c>
      <c r="CH635" s="46">
        <v>1029.2666666666667</v>
      </c>
      <c r="CI635" s="47">
        <v>933333.33333333337</v>
      </c>
      <c r="CJ635">
        <v>1272163</v>
      </c>
      <c r="CK635" s="2">
        <v>53.599997999999999</v>
      </c>
      <c r="CL635">
        <v>0.95</v>
      </c>
      <c r="CM635" s="3">
        <v>1.1000000000000001</v>
      </c>
      <c r="CN635" s="2">
        <f t="shared" si="74"/>
        <v>-4.9999999999999822E-2</v>
      </c>
      <c r="CO635" s="2">
        <f t="shared" si="75"/>
        <v>3.0427649999999997</v>
      </c>
      <c r="CP635" s="48">
        <v>56.446133000000003</v>
      </c>
      <c r="CQ635" s="2">
        <v>4.8445970000000003</v>
      </c>
      <c r="CR635" s="2">
        <v>15.857263</v>
      </c>
      <c r="CS635" s="2">
        <v>20.70186</v>
      </c>
      <c r="CT635" s="2">
        <v>1.998254</v>
      </c>
      <c r="CU635" s="2">
        <v>2.8454540000000001</v>
      </c>
      <c r="CV635" s="2">
        <v>-9.4300000000000004E-4</v>
      </c>
      <c r="CW635" s="2">
        <v>4.842765</v>
      </c>
      <c r="CX635" t="s">
        <v>1704</v>
      </c>
      <c r="CY635" s="2">
        <v>0.9</v>
      </c>
      <c r="CZ635" s="49">
        <f t="shared" si="76"/>
        <v>2.114255</v>
      </c>
    </row>
    <row r="636" spans="1:104" x14ac:dyDescent="0.2">
      <c r="A636" s="31" t="s">
        <v>2665</v>
      </c>
      <c r="B636" t="s">
        <v>1744</v>
      </c>
      <c r="C636" t="s">
        <v>1745</v>
      </c>
      <c r="D636" t="s">
        <v>1681</v>
      </c>
      <c r="E636">
        <v>72</v>
      </c>
      <c r="F636">
        <v>182</v>
      </c>
      <c r="G636" t="s">
        <v>1663</v>
      </c>
      <c r="I636" t="s">
        <v>1105</v>
      </c>
      <c r="J636" t="s">
        <v>427</v>
      </c>
      <c r="K636" t="s">
        <v>65</v>
      </c>
      <c r="L636" t="s">
        <v>65</v>
      </c>
      <c r="M636" t="s">
        <v>48</v>
      </c>
      <c r="N636">
        <v>72</v>
      </c>
      <c r="O636">
        <v>11</v>
      </c>
      <c r="P636">
        <v>12</v>
      </c>
      <c r="Q636">
        <v>23</v>
      </c>
      <c r="R636">
        <v>2</v>
      </c>
      <c r="S636">
        <v>1</v>
      </c>
      <c r="T636">
        <v>1</v>
      </c>
      <c r="U636">
        <v>24</v>
      </c>
      <c r="V636">
        <v>145</v>
      </c>
      <c r="W636">
        <v>42</v>
      </c>
      <c r="X636">
        <v>19</v>
      </c>
      <c r="Y636">
        <v>53</v>
      </c>
      <c r="Z636">
        <v>22</v>
      </c>
      <c r="AA636">
        <v>24</v>
      </c>
      <c r="AB636">
        <v>17</v>
      </c>
      <c r="AC636">
        <v>33</v>
      </c>
      <c r="AD636">
        <v>1.2</v>
      </c>
      <c r="AE636">
        <v>7</v>
      </c>
      <c r="AF636">
        <v>4</v>
      </c>
      <c r="AG636">
        <v>0</v>
      </c>
      <c r="AH636">
        <v>6</v>
      </c>
      <c r="AI636">
        <v>0</v>
      </c>
      <c r="AJ636">
        <v>6</v>
      </c>
      <c r="AK636">
        <v>7</v>
      </c>
      <c r="AL636">
        <v>5</v>
      </c>
      <c r="AM636">
        <v>1</v>
      </c>
      <c r="AN636">
        <v>11</v>
      </c>
      <c r="AO636">
        <v>1</v>
      </c>
      <c r="AP636">
        <v>0</v>
      </c>
      <c r="AQ636">
        <v>0</v>
      </c>
      <c r="AR636">
        <v>7</v>
      </c>
      <c r="AS636">
        <v>4</v>
      </c>
      <c r="AT636">
        <v>5</v>
      </c>
      <c r="AU636">
        <v>6</v>
      </c>
      <c r="AV636">
        <v>0</v>
      </c>
      <c r="AW636">
        <v>0</v>
      </c>
      <c r="AX636">
        <v>37</v>
      </c>
      <c r="AY636">
        <v>12</v>
      </c>
      <c r="AZ636">
        <v>29</v>
      </c>
      <c r="BA636">
        <v>6</v>
      </c>
      <c r="BB636">
        <v>47787</v>
      </c>
      <c r="BC636">
        <v>3385</v>
      </c>
      <c r="BD636">
        <v>8063</v>
      </c>
      <c r="BE636">
        <v>1284</v>
      </c>
      <c r="BF636">
        <v>12</v>
      </c>
      <c r="BG636">
        <v>0</v>
      </c>
      <c r="BH636">
        <v>0</v>
      </c>
      <c r="BI636">
        <v>0</v>
      </c>
      <c r="BJ636">
        <v>0</v>
      </c>
      <c r="BK636">
        <v>21</v>
      </c>
      <c r="BL636">
        <v>-0.02</v>
      </c>
      <c r="BM636">
        <v>-0.14000000000000001</v>
      </c>
      <c r="BN636" s="3">
        <f t="shared" si="72"/>
        <v>2.8070115049861677</v>
      </c>
      <c r="BO636" s="3">
        <f t="shared" si="73"/>
        <v>2.8313706066702244</v>
      </c>
      <c r="BP636" s="43">
        <v>-1.6</v>
      </c>
      <c r="BQ636" s="43">
        <v>0.7</v>
      </c>
      <c r="BR636" s="43">
        <v>1</v>
      </c>
      <c r="BS636" s="44">
        <f t="shared" si="77"/>
        <v>20.83643789587537</v>
      </c>
      <c r="BT636" s="45">
        <v>0.1715211580371743</v>
      </c>
      <c r="BU636" s="45">
        <v>3.7008354952295486</v>
      </c>
      <c r="BV636" s="45">
        <v>2.0121987311771505</v>
      </c>
      <c r="BW636" s="45">
        <v>-0.62633381108287256</v>
      </c>
      <c r="BX636" s="45">
        <v>-0.75509742986190176</v>
      </c>
      <c r="BY636" s="44">
        <f t="shared" si="78"/>
        <v>4.5031241434990985</v>
      </c>
      <c r="BZ636" s="45">
        <v>10.877630751719025</v>
      </c>
      <c r="CA636" s="45">
        <v>0.43787774399712759</v>
      </c>
      <c r="CB636" s="45">
        <v>2.5054192696712723</v>
      </c>
      <c r="CC636" s="45">
        <v>2.5123859869888481</v>
      </c>
      <c r="CD636" s="44">
        <f t="shared" si="79"/>
        <v>16.33331375237627</v>
      </c>
      <c r="CE636" s="46">
        <v>796.45</v>
      </c>
      <c r="CF636" s="46">
        <v>56.416666666666657</v>
      </c>
      <c r="CG636" s="46">
        <v>134.38333333333333</v>
      </c>
      <c r="CH636" s="46">
        <v>987.25</v>
      </c>
      <c r="CI636" s="47">
        <v>883333.33333333337</v>
      </c>
      <c r="CJ636">
        <v>1945782</v>
      </c>
      <c r="CK636" s="2">
        <v>61.700001</v>
      </c>
      <c r="CL636">
        <v>0.68500000000000005</v>
      </c>
      <c r="CM636" s="3">
        <v>0.76</v>
      </c>
      <c r="CN636" s="2">
        <f t="shared" si="74"/>
        <v>1.1449999999999998</v>
      </c>
      <c r="CO636" s="2">
        <f t="shared" si="75"/>
        <v>2.4659909999999998</v>
      </c>
      <c r="CP636" s="48">
        <v>59.867764000000001</v>
      </c>
      <c r="CQ636" s="2">
        <v>11.907168</v>
      </c>
      <c r="CR636" s="2">
        <v>13.765446000000001</v>
      </c>
      <c r="CS636" s="2">
        <v>25.672613999999999</v>
      </c>
      <c r="CT636" s="2">
        <v>1.7933209999999999</v>
      </c>
      <c r="CU636" s="2">
        <v>1.4843949999999999</v>
      </c>
      <c r="CV636" s="2">
        <v>-3.1725000000000003E-2</v>
      </c>
      <c r="CW636" s="2">
        <v>3.2459910000000001</v>
      </c>
      <c r="CX636" t="s">
        <v>65</v>
      </c>
      <c r="CY636" s="2">
        <v>0.9</v>
      </c>
      <c r="CZ636" s="49">
        <f t="shared" si="76"/>
        <v>1.5819970000000001</v>
      </c>
    </row>
    <row r="637" spans="1:104" x14ac:dyDescent="0.2">
      <c r="A637" s="31" t="s">
        <v>2763</v>
      </c>
      <c r="B637" t="s">
        <v>2764</v>
      </c>
      <c r="C637" t="s">
        <v>1794</v>
      </c>
      <c r="D637" t="s">
        <v>1662</v>
      </c>
      <c r="E637">
        <v>73</v>
      </c>
      <c r="F637">
        <v>205</v>
      </c>
      <c r="G637" t="s">
        <v>1663</v>
      </c>
      <c r="I637" t="s">
        <v>144</v>
      </c>
      <c r="J637" t="s">
        <v>145</v>
      </c>
      <c r="K637" t="s">
        <v>74</v>
      </c>
      <c r="L637" t="s">
        <v>74</v>
      </c>
      <c r="M637" t="s">
        <v>69</v>
      </c>
      <c r="N637">
        <v>79</v>
      </c>
      <c r="O637">
        <v>14</v>
      </c>
      <c r="P637">
        <v>16</v>
      </c>
      <c r="Q637">
        <v>30</v>
      </c>
      <c r="R637">
        <v>11</v>
      </c>
      <c r="S637">
        <v>6</v>
      </c>
      <c r="T637">
        <v>8</v>
      </c>
      <c r="U637">
        <v>36</v>
      </c>
      <c r="V637">
        <v>131</v>
      </c>
      <c r="W637">
        <v>41</v>
      </c>
      <c r="X637">
        <v>60</v>
      </c>
      <c r="Y637">
        <v>47</v>
      </c>
      <c r="Z637">
        <v>18</v>
      </c>
      <c r="AA637">
        <v>69</v>
      </c>
      <c r="AB637">
        <v>603</v>
      </c>
      <c r="AC637">
        <v>538</v>
      </c>
      <c r="AD637">
        <v>24.2</v>
      </c>
      <c r="AE637">
        <v>13</v>
      </c>
      <c r="AF637">
        <v>0</v>
      </c>
      <c r="AG637">
        <v>1</v>
      </c>
      <c r="AH637">
        <v>11</v>
      </c>
      <c r="AI637">
        <v>5</v>
      </c>
      <c r="AJ637">
        <v>0</v>
      </c>
      <c r="AK637">
        <v>6</v>
      </c>
      <c r="AL637">
        <v>10</v>
      </c>
      <c r="AM637">
        <v>5</v>
      </c>
      <c r="AN637">
        <v>11</v>
      </c>
      <c r="AO637">
        <v>1</v>
      </c>
      <c r="AP637">
        <v>1</v>
      </c>
      <c r="AQ637">
        <v>2</v>
      </c>
      <c r="AR637">
        <v>7</v>
      </c>
      <c r="AS637">
        <v>7</v>
      </c>
      <c r="AT637">
        <v>5</v>
      </c>
      <c r="AU637">
        <v>9</v>
      </c>
      <c r="AV637">
        <v>0</v>
      </c>
      <c r="AW637">
        <v>0</v>
      </c>
      <c r="AX637">
        <v>40</v>
      </c>
      <c r="AY637">
        <v>0</v>
      </c>
      <c r="AZ637">
        <v>72</v>
      </c>
      <c r="BA637">
        <v>43</v>
      </c>
      <c r="BB637">
        <v>55256</v>
      </c>
      <c r="BC637">
        <v>16869</v>
      </c>
      <c r="BD637">
        <v>439</v>
      </c>
      <c r="BE637">
        <v>1525</v>
      </c>
      <c r="BF637">
        <v>16</v>
      </c>
      <c r="BG637">
        <v>0</v>
      </c>
      <c r="BH637">
        <v>0</v>
      </c>
      <c r="BI637">
        <v>0</v>
      </c>
      <c r="BJ637">
        <v>0</v>
      </c>
      <c r="BK637">
        <v>21</v>
      </c>
      <c r="BL637">
        <v>0.04</v>
      </c>
      <c r="BM637">
        <v>-0.03</v>
      </c>
      <c r="BN637" s="3">
        <f t="shared" si="72"/>
        <v>3.5136166040832988</v>
      </c>
      <c r="BO637" s="3" t="str">
        <f t="shared" si="73"/>
        <v xml:space="preserve"> </v>
      </c>
      <c r="BP637" s="43">
        <v>7.6</v>
      </c>
      <c r="BQ637" s="43">
        <v>3.4</v>
      </c>
      <c r="BR637" s="43">
        <v>1.9</v>
      </c>
      <c r="BS637" s="44">
        <f t="shared" si="77"/>
        <v>41.236448562793555</v>
      </c>
      <c r="BT637" s="45">
        <v>13.195857642895941</v>
      </c>
      <c r="BU637" s="45">
        <v>-0.34551379587483527</v>
      </c>
      <c r="BV637" s="45">
        <v>1.1163564797373822</v>
      </c>
      <c r="BW637" s="45">
        <v>2.4970084004253672</v>
      </c>
      <c r="BX637" s="45">
        <v>0</v>
      </c>
      <c r="BY637" s="44">
        <f t="shared" si="78"/>
        <v>16.463708727183857</v>
      </c>
      <c r="BZ637" s="45">
        <v>14.867666309462933</v>
      </c>
      <c r="CA637" s="45">
        <v>5.1285210815062189E-2</v>
      </c>
      <c r="CB637" s="45">
        <v>8.5194059732078564</v>
      </c>
      <c r="CC637" s="45">
        <v>1.3343823421238468</v>
      </c>
      <c r="CD637" s="44">
        <f t="shared" si="79"/>
        <v>24.772739835609698</v>
      </c>
      <c r="CE637" s="46">
        <v>920.93333333333328</v>
      </c>
      <c r="CF637" s="46">
        <v>281.14999999999998</v>
      </c>
      <c r="CG637" s="46">
        <v>7.3166666666666664</v>
      </c>
      <c r="CH637" s="46">
        <v>1209.3999999999999</v>
      </c>
      <c r="CI637" s="47">
        <v>1000000</v>
      </c>
      <c r="CJ637">
        <v>2464806</v>
      </c>
      <c r="CK637" s="2">
        <v>58.5</v>
      </c>
      <c r="CL637">
        <v>1</v>
      </c>
      <c r="CM637" s="3">
        <v>1.1000000000000001</v>
      </c>
      <c r="CN637" s="2">
        <f t="shared" si="74"/>
        <v>3.8</v>
      </c>
      <c r="CO637" s="2">
        <f t="shared" si="75"/>
        <v>1.7318259999999999</v>
      </c>
      <c r="CP637" s="48">
        <v>64.078734999999995</v>
      </c>
      <c r="CQ637" s="2">
        <v>10.665295</v>
      </c>
      <c r="CR637" s="2">
        <v>13.823096</v>
      </c>
      <c r="CS637" s="2">
        <v>24.488391</v>
      </c>
      <c r="CT637" s="2">
        <v>2.0966119999999999</v>
      </c>
      <c r="CU637" s="2">
        <v>1.450637</v>
      </c>
      <c r="CV637" s="2">
        <v>-1.5422999999999999E-2</v>
      </c>
      <c r="CW637" s="2">
        <v>3.5318260000000001</v>
      </c>
      <c r="CX637" t="s">
        <v>74</v>
      </c>
      <c r="CY637" s="2">
        <v>1.2</v>
      </c>
      <c r="CZ637" s="49">
        <f t="shared" si="76"/>
        <v>1.6772753333333335</v>
      </c>
    </row>
    <row r="638" spans="1:104" x14ac:dyDescent="0.2">
      <c r="A638" s="31" t="s">
        <v>2765</v>
      </c>
      <c r="B638" t="s">
        <v>2766</v>
      </c>
      <c r="C638" t="s">
        <v>1684</v>
      </c>
      <c r="D638" t="s">
        <v>1681</v>
      </c>
      <c r="E638">
        <v>70</v>
      </c>
      <c r="F638">
        <v>195</v>
      </c>
      <c r="G638" t="s">
        <v>1663</v>
      </c>
      <c r="I638" t="s">
        <v>142</v>
      </c>
      <c r="J638" t="s">
        <v>186</v>
      </c>
      <c r="K638" t="s">
        <v>94</v>
      </c>
      <c r="L638" t="s">
        <v>94</v>
      </c>
      <c r="M638" t="s">
        <v>44</v>
      </c>
      <c r="N638">
        <v>80</v>
      </c>
      <c r="O638">
        <v>23</v>
      </c>
      <c r="P638">
        <v>38</v>
      </c>
      <c r="Q638">
        <v>61</v>
      </c>
      <c r="R638">
        <v>-18</v>
      </c>
      <c r="S638">
        <v>-9</v>
      </c>
      <c r="T638">
        <v>-14</v>
      </c>
      <c r="U638">
        <v>22</v>
      </c>
      <c r="V638">
        <v>129</v>
      </c>
      <c r="W638">
        <v>104</v>
      </c>
      <c r="X638">
        <v>27</v>
      </c>
      <c r="Y638">
        <v>40</v>
      </c>
      <c r="Z638">
        <v>31</v>
      </c>
      <c r="AA638">
        <v>33</v>
      </c>
      <c r="AB638">
        <v>24</v>
      </c>
      <c r="AC638">
        <v>32</v>
      </c>
      <c r="AD638">
        <v>1.2</v>
      </c>
      <c r="AE638">
        <v>17</v>
      </c>
      <c r="AF638">
        <v>6</v>
      </c>
      <c r="AG638">
        <v>0</v>
      </c>
      <c r="AH638">
        <v>17</v>
      </c>
      <c r="AI638">
        <v>0</v>
      </c>
      <c r="AJ638">
        <v>21</v>
      </c>
      <c r="AK638">
        <v>11</v>
      </c>
      <c r="AL638">
        <v>27</v>
      </c>
      <c r="AM638">
        <v>9</v>
      </c>
      <c r="AN638">
        <v>29</v>
      </c>
      <c r="AO638">
        <v>5</v>
      </c>
      <c r="AP638">
        <v>1</v>
      </c>
      <c r="AQ638">
        <v>3</v>
      </c>
      <c r="AR638">
        <v>12</v>
      </c>
      <c r="AS638">
        <v>11</v>
      </c>
      <c r="AT638">
        <v>10</v>
      </c>
      <c r="AU638">
        <v>13</v>
      </c>
      <c r="AV638">
        <v>0</v>
      </c>
      <c r="AW638">
        <v>0</v>
      </c>
      <c r="AX638">
        <v>76</v>
      </c>
      <c r="AY638">
        <v>37</v>
      </c>
      <c r="AZ638">
        <v>69</v>
      </c>
      <c r="BA638">
        <v>12</v>
      </c>
      <c r="BB638">
        <v>58111</v>
      </c>
      <c r="BC638">
        <v>6683</v>
      </c>
      <c r="BD638">
        <v>15720</v>
      </c>
      <c r="BE638">
        <v>1764</v>
      </c>
      <c r="BF638">
        <v>11</v>
      </c>
      <c r="BG638">
        <v>0</v>
      </c>
      <c r="BH638">
        <v>0</v>
      </c>
      <c r="BI638">
        <v>0</v>
      </c>
      <c r="BJ638">
        <v>0</v>
      </c>
      <c r="BK638">
        <v>19</v>
      </c>
      <c r="BL638">
        <v>-0.01</v>
      </c>
      <c r="BM638">
        <v>-0.13</v>
      </c>
      <c r="BN638" s="3">
        <f t="shared" si="72"/>
        <v>4.2268037532889968</v>
      </c>
      <c r="BO638" s="3">
        <f t="shared" si="73"/>
        <v>3.8158383646143905</v>
      </c>
      <c r="BP638" s="43">
        <v>-12</v>
      </c>
      <c r="BQ638" s="43">
        <v>7.2</v>
      </c>
      <c r="BR638" s="43">
        <v>-0.9</v>
      </c>
      <c r="BS638" s="44">
        <f t="shared" si="77"/>
        <v>52.011881000000002</v>
      </c>
      <c r="BT638" s="28">
        <v>23.531488</v>
      </c>
      <c r="BU638" s="28">
        <v>14.558021999999999</v>
      </c>
      <c r="BV638" s="28">
        <v>-0.46313599999999999</v>
      </c>
      <c r="BW638" s="28">
        <v>-1.258081</v>
      </c>
      <c r="BX638" s="28">
        <v>-1.7436039999999999</v>
      </c>
      <c r="BY638" s="44">
        <f t="shared" si="78"/>
        <v>34.624689000000004</v>
      </c>
      <c r="BZ638" s="28">
        <v>4.1355339999999998</v>
      </c>
      <c r="CA638" s="28">
        <v>0.99988600000000005</v>
      </c>
      <c r="CB638" s="28">
        <v>5.5014200000000004</v>
      </c>
      <c r="CC638" s="28">
        <v>6.7503520000000004</v>
      </c>
      <c r="CD638" s="44">
        <f t="shared" si="79"/>
        <v>17.387191999999999</v>
      </c>
      <c r="CE638" s="28">
        <v>968.51666699999998</v>
      </c>
      <c r="CF638" s="28">
        <v>111.38333299999999</v>
      </c>
      <c r="CG638" s="28">
        <v>262</v>
      </c>
      <c r="CH638" s="50">
        <v>1341.9</v>
      </c>
      <c r="CI638" s="51">
        <v>1500000</v>
      </c>
      <c r="CJ638">
        <v>3524291</v>
      </c>
      <c r="CK638" s="2">
        <v>43.552501999999997</v>
      </c>
      <c r="CL638">
        <v>1.25</v>
      </c>
      <c r="CM638" s="3">
        <v>1</v>
      </c>
      <c r="CN638" s="2">
        <f t="shared" si="74"/>
        <v>4.05</v>
      </c>
      <c r="CO638" s="2">
        <f t="shared" si="75"/>
        <v>4.2678969999999996</v>
      </c>
      <c r="CP638" s="48">
        <v>61.165745000000001</v>
      </c>
      <c r="CQ638" s="2">
        <v>15.190636</v>
      </c>
      <c r="CR638" s="2">
        <v>27.409246</v>
      </c>
      <c r="CS638" s="2">
        <v>42.599882000000001</v>
      </c>
      <c r="CT638" s="2">
        <v>4.7381909999999996</v>
      </c>
      <c r="CU638" s="2">
        <v>1.0033879999999999</v>
      </c>
      <c r="CV638" s="2">
        <v>2.6318000000000001E-2</v>
      </c>
      <c r="CW638" s="2">
        <v>5.7678969999999996</v>
      </c>
      <c r="CX638" t="s">
        <v>94</v>
      </c>
      <c r="CY638" s="2">
        <v>1</v>
      </c>
      <c r="CZ638" s="49">
        <f t="shared" si="76"/>
        <v>2.4226323333333335</v>
      </c>
    </row>
    <row r="639" spans="1:104" x14ac:dyDescent="0.2">
      <c r="A639" s="31" t="s">
        <v>1941</v>
      </c>
      <c r="B639" t="s">
        <v>2767</v>
      </c>
      <c r="C639" t="s">
        <v>1875</v>
      </c>
      <c r="D639" t="s">
        <v>1662</v>
      </c>
      <c r="E639">
        <v>76</v>
      </c>
      <c r="F639">
        <v>220</v>
      </c>
      <c r="G639" t="s">
        <v>1668</v>
      </c>
      <c r="H639" t="s">
        <v>1664</v>
      </c>
      <c r="I639" t="s">
        <v>764</v>
      </c>
      <c r="J639" t="s">
        <v>787</v>
      </c>
      <c r="K639" t="s">
        <v>342</v>
      </c>
      <c r="L639" t="s">
        <v>342</v>
      </c>
      <c r="M639" t="s">
        <v>44</v>
      </c>
      <c r="N639">
        <v>17</v>
      </c>
      <c r="O639">
        <v>0</v>
      </c>
      <c r="P639">
        <v>1</v>
      </c>
      <c r="Q639">
        <v>1</v>
      </c>
      <c r="R639">
        <v>-1</v>
      </c>
      <c r="S639">
        <v>2</v>
      </c>
      <c r="T639">
        <v>2</v>
      </c>
      <c r="U639">
        <v>68</v>
      </c>
      <c r="V639">
        <v>7</v>
      </c>
      <c r="W639">
        <v>25</v>
      </c>
      <c r="X639">
        <v>3</v>
      </c>
      <c r="Y639">
        <v>3</v>
      </c>
      <c r="Z639">
        <v>1</v>
      </c>
      <c r="AA639">
        <v>1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1</v>
      </c>
      <c r="AI639">
        <v>0</v>
      </c>
      <c r="AJ639">
        <v>0</v>
      </c>
      <c r="AK639">
        <v>1</v>
      </c>
      <c r="AL639">
        <v>0</v>
      </c>
      <c r="AM639">
        <v>1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2</v>
      </c>
      <c r="AY639">
        <v>0</v>
      </c>
      <c r="AZ639">
        <v>3</v>
      </c>
      <c r="BA639">
        <v>0</v>
      </c>
      <c r="BB639">
        <v>4926</v>
      </c>
      <c r="BC639">
        <v>5</v>
      </c>
      <c r="BD639">
        <v>31</v>
      </c>
      <c r="BE639">
        <v>161</v>
      </c>
      <c r="BF639">
        <v>9</v>
      </c>
      <c r="BG639">
        <v>8</v>
      </c>
      <c r="BH639">
        <v>1</v>
      </c>
      <c r="BI639">
        <v>0</v>
      </c>
      <c r="BJ639">
        <v>0</v>
      </c>
      <c r="BK639">
        <v>1</v>
      </c>
      <c r="BL639">
        <v>-0.12</v>
      </c>
      <c r="BM639">
        <v>-0.2</v>
      </c>
      <c r="BN639" s="3" t="str">
        <f t="shared" si="72"/>
        <v xml:space="preserve"> </v>
      </c>
      <c r="BO639" s="3" t="str">
        <f t="shared" si="73"/>
        <v xml:space="preserve"> </v>
      </c>
      <c r="BP639" s="43">
        <v>-0.2</v>
      </c>
      <c r="BQ639" s="43">
        <v>-0.7</v>
      </c>
      <c r="BR639" s="43">
        <v>0</v>
      </c>
      <c r="BS639" s="44">
        <f t="shared" si="77"/>
        <v>-6.2363582577639942</v>
      </c>
      <c r="BT639" s="52">
        <v>-1.1684625695836977</v>
      </c>
      <c r="BU639" s="52">
        <v>-2.7370056617428157E-2</v>
      </c>
      <c r="BV639" s="52">
        <v>-0.20120209596202188</v>
      </c>
      <c r="BW639" s="52">
        <v>-9.7645083150029528E-4</v>
      </c>
      <c r="BX639" s="52">
        <v>0</v>
      </c>
      <c r="BY639" s="44">
        <f t="shared" si="78"/>
        <v>-1.3980111729946478</v>
      </c>
      <c r="BZ639" s="52">
        <v>0.94333884289588077</v>
      </c>
      <c r="CA639" s="52">
        <v>3.7475693675170021E-3</v>
      </c>
      <c r="CB639" s="52">
        <v>1.0153979759625349E-2</v>
      </c>
      <c r="CC639" s="52">
        <v>-5.7955874767923703</v>
      </c>
      <c r="CD639" s="44">
        <f t="shared" si="79"/>
        <v>-4.8383470847693468</v>
      </c>
      <c r="CE639" s="53">
        <v>82.1</v>
      </c>
      <c r="CF639" s="53">
        <v>8.3333333333333329E-2</v>
      </c>
      <c r="CG639" s="53">
        <v>0.51666666666666672</v>
      </c>
      <c r="CH639" s="53">
        <v>82.699999999999989</v>
      </c>
      <c r="CI639" s="54">
        <v>525000</v>
      </c>
      <c r="CL639">
        <v>0.52500000000000002</v>
      </c>
      <c r="CM639" s="3">
        <v>0.52500000000000002</v>
      </c>
      <c r="CN639" s="2">
        <f t="shared" si="74"/>
        <v>-0.77500000000000002</v>
      </c>
      <c r="CO639" s="2">
        <f t="shared" si="75"/>
        <v>0.50993599999999994</v>
      </c>
      <c r="CP639" s="48">
        <v>34.548915999999998</v>
      </c>
      <c r="CQ639" s="2">
        <v>4.3134880000000004</v>
      </c>
      <c r="CR639" s="2">
        <v>5.9213509999999996</v>
      </c>
      <c r="CS639" s="2">
        <v>10.23484</v>
      </c>
      <c r="CT639" s="2">
        <v>3.8983999999999998E-2</v>
      </c>
      <c r="CU639" s="2">
        <v>0.548458</v>
      </c>
      <c r="CV639" s="2">
        <v>-2.5070000000000001E-3</v>
      </c>
      <c r="CW639" s="2">
        <v>0.58493600000000001</v>
      </c>
      <c r="CZ639" s="49">
        <f t="shared" si="76"/>
        <v>0.69497866666666663</v>
      </c>
    </row>
    <row r="640" spans="1:104" x14ac:dyDescent="0.2">
      <c r="A640" s="31" t="s">
        <v>2768</v>
      </c>
      <c r="B640" t="s">
        <v>1691</v>
      </c>
      <c r="C640" t="s">
        <v>1692</v>
      </c>
      <c r="D640" t="s">
        <v>1681</v>
      </c>
      <c r="E640">
        <v>74</v>
      </c>
      <c r="F640">
        <v>212</v>
      </c>
      <c r="G640" t="s">
        <v>1663</v>
      </c>
      <c r="I640" t="s">
        <v>736</v>
      </c>
      <c r="J640" t="s">
        <v>822</v>
      </c>
      <c r="K640" t="s">
        <v>115</v>
      </c>
      <c r="L640" t="s">
        <v>115</v>
      </c>
      <c r="M640" t="s">
        <v>57</v>
      </c>
      <c r="N640">
        <v>81</v>
      </c>
      <c r="O640">
        <v>3</v>
      </c>
      <c r="P640">
        <v>23</v>
      </c>
      <c r="Q640">
        <v>26</v>
      </c>
      <c r="R640">
        <v>-5</v>
      </c>
      <c r="S640">
        <v>7</v>
      </c>
      <c r="T640">
        <v>0</v>
      </c>
      <c r="U640">
        <v>51</v>
      </c>
      <c r="V640">
        <v>161</v>
      </c>
      <c r="W640">
        <v>99</v>
      </c>
      <c r="X640">
        <v>98</v>
      </c>
      <c r="Y640">
        <v>57</v>
      </c>
      <c r="Z640">
        <v>40</v>
      </c>
      <c r="AA640">
        <v>31</v>
      </c>
      <c r="AB640">
        <v>0</v>
      </c>
      <c r="AC640">
        <v>0</v>
      </c>
      <c r="AD640">
        <v>0</v>
      </c>
      <c r="AE640">
        <v>1</v>
      </c>
      <c r="AF640">
        <v>2</v>
      </c>
      <c r="AG640">
        <v>0</v>
      </c>
      <c r="AH640">
        <v>16</v>
      </c>
      <c r="AI640">
        <v>1</v>
      </c>
      <c r="AJ640">
        <v>6</v>
      </c>
      <c r="AK640">
        <v>13</v>
      </c>
      <c r="AL640">
        <v>10</v>
      </c>
      <c r="AM640">
        <v>12</v>
      </c>
      <c r="AN640">
        <v>11</v>
      </c>
      <c r="AO640">
        <v>2</v>
      </c>
      <c r="AP640">
        <v>0</v>
      </c>
      <c r="AQ640">
        <v>0</v>
      </c>
      <c r="AR640">
        <v>2</v>
      </c>
      <c r="AS640">
        <v>1</v>
      </c>
      <c r="AT640">
        <v>0</v>
      </c>
      <c r="AU640">
        <v>3</v>
      </c>
      <c r="AV640">
        <v>0</v>
      </c>
      <c r="AW640">
        <v>0</v>
      </c>
      <c r="AX640">
        <v>74</v>
      </c>
      <c r="AY640">
        <v>23</v>
      </c>
      <c r="AZ640">
        <v>65</v>
      </c>
      <c r="BA640">
        <v>9</v>
      </c>
      <c r="BB640">
        <v>80474</v>
      </c>
      <c r="BC640">
        <v>10478</v>
      </c>
      <c r="BD640">
        <v>17600</v>
      </c>
      <c r="BE640">
        <v>2302</v>
      </c>
      <c r="BF640">
        <v>23</v>
      </c>
      <c r="BG640">
        <v>1</v>
      </c>
      <c r="BH640">
        <v>0</v>
      </c>
      <c r="BI640">
        <v>0</v>
      </c>
      <c r="BJ640">
        <v>0</v>
      </c>
      <c r="BK640">
        <v>6</v>
      </c>
      <c r="BL640">
        <v>0.02</v>
      </c>
      <c r="BM640">
        <v>0</v>
      </c>
      <c r="BN640" s="3">
        <f t="shared" si="72"/>
        <v>2.7871887886566427</v>
      </c>
      <c r="BO640" s="3">
        <f t="shared" si="73"/>
        <v>2.8090404128267288</v>
      </c>
      <c r="BP640" s="43">
        <v>3.2</v>
      </c>
      <c r="BQ640" s="43">
        <v>0</v>
      </c>
      <c r="BR640" s="43">
        <v>4.4000000000000004</v>
      </c>
      <c r="BS640" s="44">
        <f t="shared" si="77"/>
        <v>46.991868334796138</v>
      </c>
      <c r="BT640" s="45">
        <v>5.3519178828608451</v>
      </c>
      <c r="BU640" s="45">
        <v>-0.22183434625313755</v>
      </c>
      <c r="BV640" s="45">
        <v>-2.6427105212810575</v>
      </c>
      <c r="BW640" s="45">
        <v>-5.5642273107411627E-2</v>
      </c>
      <c r="BX640" s="45">
        <v>0</v>
      </c>
      <c r="BY640" s="44">
        <f t="shared" si="78"/>
        <v>2.4317307422192385</v>
      </c>
      <c r="BZ640" s="45">
        <v>27.397839429542678</v>
      </c>
      <c r="CA640" s="45">
        <v>-1.4126065442128444</v>
      </c>
      <c r="CB640" s="45">
        <v>14.670002698097797</v>
      </c>
      <c r="CC640" s="45">
        <v>3.9049020091492781</v>
      </c>
      <c r="CD640" s="44">
        <f t="shared" si="79"/>
        <v>44.560137592576901</v>
      </c>
      <c r="CE640" s="46">
        <v>1341.2333333333333</v>
      </c>
      <c r="CF640" s="46">
        <v>174.63333333333333</v>
      </c>
      <c r="CG640" s="46">
        <v>293.33333333333331</v>
      </c>
      <c r="CH640" s="46">
        <v>1809.2</v>
      </c>
      <c r="CI640" s="47">
        <v>6500000</v>
      </c>
      <c r="CJ640">
        <v>4214030</v>
      </c>
      <c r="CK640" s="2">
        <v>73.300003000000004</v>
      </c>
      <c r="CL640">
        <v>8</v>
      </c>
      <c r="CM640" s="3">
        <v>8</v>
      </c>
      <c r="CN640" s="2">
        <f t="shared" si="74"/>
        <v>-18.100000000000001</v>
      </c>
      <c r="CO640" s="2">
        <f t="shared" si="75"/>
        <v>-16.819527999999998</v>
      </c>
      <c r="CP640" s="48">
        <v>68.275825999999995</v>
      </c>
      <c r="CQ640" s="2">
        <v>4.4930440000000003</v>
      </c>
      <c r="CR640" s="2">
        <v>21.063627</v>
      </c>
      <c r="CS640" s="2">
        <v>25.556671000000001</v>
      </c>
      <c r="CT640" s="2">
        <v>1.922164</v>
      </c>
      <c r="CU640" s="2">
        <v>3.7558669999999998</v>
      </c>
      <c r="CV640" s="2">
        <v>2.441E-3</v>
      </c>
      <c r="CW640" s="2">
        <v>5.680472</v>
      </c>
      <c r="CX640" t="s">
        <v>115</v>
      </c>
      <c r="CY640" s="2">
        <v>6.5</v>
      </c>
      <c r="CZ640" s="49">
        <f t="shared" si="76"/>
        <v>2.3934906666666667</v>
      </c>
    </row>
    <row r="641" spans="1:104" x14ac:dyDescent="0.2">
      <c r="A641" s="31" t="s">
        <v>2769</v>
      </c>
      <c r="B641" t="s">
        <v>2601</v>
      </c>
      <c r="C641" t="s">
        <v>1680</v>
      </c>
      <c r="D641" t="s">
        <v>1681</v>
      </c>
      <c r="E641">
        <v>70</v>
      </c>
      <c r="F641">
        <v>180</v>
      </c>
      <c r="G641" t="s">
        <v>1663</v>
      </c>
      <c r="H641" t="s">
        <v>1664</v>
      </c>
      <c r="I641" t="s">
        <v>1459</v>
      </c>
      <c r="J641" t="s">
        <v>1460</v>
      </c>
      <c r="K641" t="s">
        <v>84</v>
      </c>
      <c r="M641" t="s">
        <v>48</v>
      </c>
      <c r="N641">
        <v>46</v>
      </c>
      <c r="O641">
        <v>5</v>
      </c>
      <c r="P641">
        <v>7</v>
      </c>
      <c r="Q641">
        <v>12</v>
      </c>
      <c r="R641">
        <v>-6</v>
      </c>
      <c r="S641">
        <v>2</v>
      </c>
      <c r="T641">
        <v>0</v>
      </c>
      <c r="U641">
        <v>10</v>
      </c>
      <c r="V641">
        <v>39</v>
      </c>
      <c r="W641">
        <v>61</v>
      </c>
      <c r="X641">
        <v>21</v>
      </c>
      <c r="Y641">
        <v>15</v>
      </c>
      <c r="Z641">
        <v>8</v>
      </c>
      <c r="AA641">
        <v>9</v>
      </c>
      <c r="AB641">
        <v>11</v>
      </c>
      <c r="AC641">
        <v>14</v>
      </c>
      <c r="AD641">
        <v>0.9</v>
      </c>
      <c r="AE641">
        <v>4</v>
      </c>
      <c r="AF641">
        <v>1</v>
      </c>
      <c r="AG641">
        <v>0</v>
      </c>
      <c r="AH641">
        <v>7</v>
      </c>
      <c r="AI641">
        <v>0</v>
      </c>
      <c r="AJ641">
        <v>0</v>
      </c>
      <c r="AK641">
        <v>4</v>
      </c>
      <c r="AL641">
        <v>3</v>
      </c>
      <c r="AM641">
        <v>3</v>
      </c>
      <c r="AN641">
        <v>4</v>
      </c>
      <c r="AO641">
        <v>0</v>
      </c>
      <c r="AP641">
        <v>0</v>
      </c>
      <c r="AQ641">
        <v>0</v>
      </c>
      <c r="AR641">
        <v>3</v>
      </c>
      <c r="AS641">
        <v>2</v>
      </c>
      <c r="AT641">
        <v>2</v>
      </c>
      <c r="AU641">
        <v>3</v>
      </c>
      <c r="AV641">
        <v>0</v>
      </c>
      <c r="AW641">
        <v>0</v>
      </c>
      <c r="AX641">
        <v>17</v>
      </c>
      <c r="AY641">
        <v>1</v>
      </c>
      <c r="AZ641">
        <v>30</v>
      </c>
      <c r="BA641">
        <v>8</v>
      </c>
      <c r="BB641">
        <v>25448</v>
      </c>
      <c r="BC641">
        <v>3178</v>
      </c>
      <c r="BD641">
        <v>273</v>
      </c>
      <c r="BE641">
        <v>719</v>
      </c>
      <c r="BF641">
        <v>5</v>
      </c>
      <c r="BG641">
        <v>0</v>
      </c>
      <c r="BH641">
        <v>0</v>
      </c>
      <c r="BI641">
        <v>0</v>
      </c>
      <c r="BJ641">
        <v>0</v>
      </c>
      <c r="BK641">
        <v>7</v>
      </c>
      <c r="BL641">
        <v>-0.04</v>
      </c>
      <c r="BM641">
        <v>-0.03</v>
      </c>
      <c r="BN641" s="3">
        <f t="shared" si="72"/>
        <v>4.4154157126693674</v>
      </c>
      <c r="BO641" s="3" t="str">
        <f t="shared" si="73"/>
        <v xml:space="preserve"> </v>
      </c>
      <c r="BP641" s="43">
        <v>-6.9</v>
      </c>
      <c r="BQ641" s="43">
        <v>-0.6</v>
      </c>
      <c r="BR641" s="43">
        <v>-0.6</v>
      </c>
      <c r="BS641" s="44">
        <f t="shared" si="77"/>
        <v>8.0513266162227062</v>
      </c>
      <c r="BT641" s="45">
        <v>4.5496940796403091</v>
      </c>
      <c r="BU641" s="45">
        <v>1.2146103377501449</v>
      </c>
      <c r="BV641" s="45">
        <v>-1.1251109869251403</v>
      </c>
      <c r="BW641" s="45">
        <v>-0.62731561329650765</v>
      </c>
      <c r="BX641" s="45">
        <v>0</v>
      </c>
      <c r="BY641" s="44">
        <f t="shared" si="78"/>
        <v>4.0118778171688056</v>
      </c>
      <c r="BZ641" s="45">
        <v>1.7586064377128328</v>
      </c>
      <c r="CA641" s="45">
        <v>1.9180582868361756E-2</v>
      </c>
      <c r="CB641" s="45">
        <v>0.7724715737430935</v>
      </c>
      <c r="CC641" s="45">
        <v>1.4891902047296115</v>
      </c>
      <c r="CD641" s="44">
        <f t="shared" si="79"/>
        <v>4.0394487990538996</v>
      </c>
      <c r="CE641" s="46">
        <v>424.13333333333333</v>
      </c>
      <c r="CF641" s="46">
        <v>52.966666666666669</v>
      </c>
      <c r="CG641" s="46">
        <v>4.55</v>
      </c>
      <c r="CH641" s="46">
        <v>481.65</v>
      </c>
      <c r="CI641" s="47">
        <v>508333.33333333331</v>
      </c>
      <c r="CJ641">
        <v>759387</v>
      </c>
      <c r="CK641" s="2">
        <v>43.299999</v>
      </c>
      <c r="CL641">
        <v>0.51500000000000001</v>
      </c>
      <c r="CM641" s="2"/>
      <c r="CN641" s="2">
        <f t="shared" si="74"/>
        <v>-1.2450000000000001</v>
      </c>
      <c r="CO641" s="2">
        <f t="shared" si="75"/>
        <v>2.5611600000000001</v>
      </c>
      <c r="CP641" s="48">
        <v>48.603931000000003</v>
      </c>
      <c r="CQ641" s="2">
        <v>7.2086220000000001</v>
      </c>
      <c r="CR641" s="2">
        <v>9.4336880000000001</v>
      </c>
      <c r="CS641" s="2">
        <v>16.642309999999998</v>
      </c>
      <c r="CT641" s="2">
        <v>0.39855800000000002</v>
      </c>
      <c r="CU641" s="2">
        <v>0.66658600000000001</v>
      </c>
      <c r="CV641" s="2">
        <v>-3.9839999999999997E-3</v>
      </c>
      <c r="CW641" s="2">
        <v>1.0611600000000001</v>
      </c>
      <c r="CY641" s="2"/>
      <c r="CZ641" s="49">
        <f t="shared" si="76"/>
        <v>0.85372000000000003</v>
      </c>
    </row>
    <row r="642" spans="1:104" x14ac:dyDescent="0.2">
      <c r="A642" s="31" t="s">
        <v>2770</v>
      </c>
      <c r="B642" t="s">
        <v>2771</v>
      </c>
      <c r="D642" t="s">
        <v>2772</v>
      </c>
      <c r="E642">
        <v>75</v>
      </c>
      <c r="F642">
        <v>225</v>
      </c>
      <c r="G642" t="s">
        <v>1663</v>
      </c>
      <c r="I642" t="s">
        <v>361</v>
      </c>
      <c r="J642" t="s">
        <v>362</v>
      </c>
      <c r="K642" t="s">
        <v>280</v>
      </c>
      <c r="L642" t="s">
        <v>280</v>
      </c>
      <c r="M642" t="s">
        <v>57</v>
      </c>
      <c r="N642">
        <v>75</v>
      </c>
      <c r="O642">
        <v>0</v>
      </c>
      <c r="P642">
        <v>8</v>
      </c>
      <c r="Q642">
        <v>8</v>
      </c>
      <c r="R642">
        <v>10</v>
      </c>
      <c r="S642">
        <v>9</v>
      </c>
      <c r="T642">
        <v>9</v>
      </c>
      <c r="U642">
        <v>73</v>
      </c>
      <c r="V642">
        <v>79</v>
      </c>
      <c r="W642">
        <v>122</v>
      </c>
      <c r="X642">
        <v>89</v>
      </c>
      <c r="Y642">
        <v>34</v>
      </c>
      <c r="Z642">
        <v>38</v>
      </c>
      <c r="AA642">
        <v>9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8</v>
      </c>
      <c r="AI642">
        <v>0</v>
      </c>
      <c r="AJ642">
        <v>0</v>
      </c>
      <c r="AK642">
        <v>4</v>
      </c>
      <c r="AL642">
        <v>4</v>
      </c>
      <c r="AM642">
        <v>4</v>
      </c>
      <c r="AN642">
        <v>4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64</v>
      </c>
      <c r="AY642">
        <v>3</v>
      </c>
      <c r="AZ642">
        <v>78</v>
      </c>
      <c r="BA642">
        <v>27</v>
      </c>
      <c r="BB642">
        <v>76549</v>
      </c>
      <c r="BC642">
        <v>16622</v>
      </c>
      <c r="BD642">
        <v>1973</v>
      </c>
      <c r="BE642">
        <v>2176</v>
      </c>
      <c r="BF642">
        <v>28</v>
      </c>
      <c r="BG642">
        <v>3</v>
      </c>
      <c r="BH642">
        <v>0</v>
      </c>
      <c r="BI642">
        <v>0</v>
      </c>
      <c r="BJ642">
        <v>0</v>
      </c>
      <c r="BK642">
        <v>9</v>
      </c>
      <c r="BL642">
        <v>0.01</v>
      </c>
      <c r="BM642">
        <v>7.0000000000000007E-2</v>
      </c>
      <c r="BN642" s="3">
        <f t="shared" si="72"/>
        <v>3.2989939139128035</v>
      </c>
      <c r="BO642" s="3">
        <f t="shared" si="73"/>
        <v>3.457501440248989</v>
      </c>
      <c r="BP642" s="43">
        <v>5.6</v>
      </c>
      <c r="BQ642" s="43">
        <v>-3</v>
      </c>
      <c r="BR642" s="43">
        <v>5.0999999999999996</v>
      </c>
      <c r="BS642" s="44">
        <f t="shared" si="77"/>
        <v>47.578128863251493</v>
      </c>
      <c r="BT642" s="45">
        <v>0.10223535655402914</v>
      </c>
      <c r="BU642" s="45">
        <v>-0.3345625511210199</v>
      </c>
      <c r="BV642" s="45">
        <v>-0.27944077913068494</v>
      </c>
      <c r="BW642" s="45">
        <v>-0.39557410228267625</v>
      </c>
      <c r="BX642" s="45">
        <v>0</v>
      </c>
      <c r="BY642" s="44">
        <f t="shared" si="78"/>
        <v>-0.90734207598035188</v>
      </c>
      <c r="BZ642" s="45">
        <v>31.399158631037395</v>
      </c>
      <c r="CA642" s="45">
        <v>-0.41016023255382678</v>
      </c>
      <c r="CB642" s="45">
        <v>19.561211651254354</v>
      </c>
      <c r="CC642" s="45">
        <v>-2.0647391105060753</v>
      </c>
      <c r="CD642" s="44">
        <f t="shared" si="79"/>
        <v>48.485470939231845</v>
      </c>
      <c r="CE642" s="46">
        <v>1275.8166666666666</v>
      </c>
      <c r="CF642" s="46">
        <v>277.03333333333336</v>
      </c>
      <c r="CG642" s="46">
        <v>32.883333333333333</v>
      </c>
      <c r="CH642" s="46">
        <v>1585.7333333333333</v>
      </c>
      <c r="CI642" s="47">
        <v>4020000</v>
      </c>
      <c r="CJ642">
        <v>2684533</v>
      </c>
      <c r="CK642" s="2">
        <v>71.699996999999996</v>
      </c>
      <c r="CL642">
        <v>4.5999999999999996</v>
      </c>
      <c r="CM642" s="3">
        <v>3.5</v>
      </c>
      <c r="CN642" s="2">
        <f t="shared" si="74"/>
        <v>-10.199999999999999</v>
      </c>
      <c r="CO642" s="2">
        <f t="shared" si="75"/>
        <v>-5.7497419999999995</v>
      </c>
      <c r="CP642" s="48">
        <v>67.864838000000006</v>
      </c>
      <c r="CQ642" s="2">
        <v>1.7420899999999999</v>
      </c>
      <c r="CR642" s="2">
        <v>9.7146240000000006</v>
      </c>
      <c r="CS642" s="2">
        <v>11.456714</v>
      </c>
      <c r="CT642" s="2">
        <v>-0.66816799999999998</v>
      </c>
      <c r="CU642" s="2">
        <v>3.91777</v>
      </c>
      <c r="CV642" s="2">
        <v>6.5600000000000001E-4</v>
      </c>
      <c r="CW642" s="2">
        <v>3.2502580000000001</v>
      </c>
      <c r="CX642" t="s">
        <v>280</v>
      </c>
      <c r="CY642" s="2">
        <v>4</v>
      </c>
      <c r="CZ642" s="49">
        <f t="shared" si="76"/>
        <v>1.5834193333333333</v>
      </c>
    </row>
    <row r="643" spans="1:104" x14ac:dyDescent="0.2">
      <c r="A643" s="31" t="s">
        <v>2329</v>
      </c>
      <c r="B643" t="s">
        <v>1774</v>
      </c>
      <c r="C643" t="s">
        <v>1745</v>
      </c>
      <c r="D643" t="s">
        <v>1681</v>
      </c>
      <c r="E643">
        <v>76</v>
      </c>
      <c r="F643">
        <v>194</v>
      </c>
      <c r="G643" t="s">
        <v>1663</v>
      </c>
      <c r="I643" t="s">
        <v>75</v>
      </c>
      <c r="J643" t="s">
        <v>1462</v>
      </c>
      <c r="K643" t="s">
        <v>496</v>
      </c>
      <c r="M643" t="s">
        <v>48</v>
      </c>
      <c r="N643">
        <v>8</v>
      </c>
      <c r="O643">
        <v>3</v>
      </c>
      <c r="P643">
        <v>1</v>
      </c>
      <c r="Q643">
        <v>4</v>
      </c>
      <c r="R643">
        <v>-1</v>
      </c>
      <c r="S643">
        <v>0</v>
      </c>
      <c r="T643">
        <v>0</v>
      </c>
      <c r="U643">
        <v>4</v>
      </c>
      <c r="V643">
        <v>11</v>
      </c>
      <c r="W643">
        <v>8</v>
      </c>
      <c r="X643">
        <v>5</v>
      </c>
      <c r="Y643">
        <v>0</v>
      </c>
      <c r="Z643">
        <v>2</v>
      </c>
      <c r="AA643">
        <v>1</v>
      </c>
      <c r="AB643">
        <v>3</v>
      </c>
      <c r="AC643">
        <v>4</v>
      </c>
      <c r="AD643">
        <v>1.5</v>
      </c>
      <c r="AE643">
        <v>1</v>
      </c>
      <c r="AF643">
        <v>2</v>
      </c>
      <c r="AG643">
        <v>0</v>
      </c>
      <c r="AH643">
        <v>1</v>
      </c>
      <c r="AI643">
        <v>0</v>
      </c>
      <c r="AJ643">
        <v>0</v>
      </c>
      <c r="AK643">
        <v>0</v>
      </c>
      <c r="AL643">
        <v>1</v>
      </c>
      <c r="AM643">
        <v>0</v>
      </c>
      <c r="AN643">
        <v>1</v>
      </c>
      <c r="AO643">
        <v>1</v>
      </c>
      <c r="AP643">
        <v>0</v>
      </c>
      <c r="AQ643">
        <v>0</v>
      </c>
      <c r="AR643">
        <v>3</v>
      </c>
      <c r="AS643">
        <v>0</v>
      </c>
      <c r="AT643">
        <v>0</v>
      </c>
      <c r="AU643">
        <v>3</v>
      </c>
      <c r="AV643">
        <v>0</v>
      </c>
      <c r="AW643">
        <v>0</v>
      </c>
      <c r="AX643">
        <v>5</v>
      </c>
      <c r="AY643">
        <v>3</v>
      </c>
      <c r="AZ643">
        <v>3</v>
      </c>
      <c r="BA643">
        <v>0</v>
      </c>
      <c r="BB643">
        <v>4287</v>
      </c>
      <c r="BC643">
        <v>0</v>
      </c>
      <c r="BD643">
        <v>988</v>
      </c>
      <c r="BE643">
        <v>139</v>
      </c>
      <c r="BF643">
        <v>2</v>
      </c>
      <c r="BG643">
        <v>0</v>
      </c>
      <c r="BH643">
        <v>0</v>
      </c>
      <c r="BI643">
        <v>0</v>
      </c>
      <c r="BJ643">
        <v>0</v>
      </c>
      <c r="BK643">
        <v>1</v>
      </c>
      <c r="BL643">
        <v>0.01</v>
      </c>
      <c r="BM643">
        <v>-0.16</v>
      </c>
      <c r="BN643" s="3" t="str">
        <f t="shared" ref="BN643:BN706" si="80">IF(AND(BB643&gt;3600,BC643&gt;1200),(4*(AZ643-BA643+0.2*BF643)/BB643*3600+BA643/BC643*3600)/5," ")</f>
        <v xml:space="preserve"> </v>
      </c>
      <c r="BO643" s="3" t="str">
        <f t="shared" ref="BO643:BO706" si="81">IF(AND(BB643&gt;3600,BD643&gt;1200),(4*((AX643-AY643+0.2*BK643)/BB643*3600)+(AY643/BD643*3600))/5," ")</f>
        <v xml:space="preserve"> </v>
      </c>
      <c r="BP643" s="43">
        <v>-0.5</v>
      </c>
      <c r="BQ643" s="43">
        <v>0.7</v>
      </c>
      <c r="BR643" s="43">
        <v>0</v>
      </c>
      <c r="BS643" s="44">
        <f t="shared" si="77"/>
        <v>3.2910309345727171</v>
      </c>
      <c r="BT643" s="45">
        <v>0.69012844113534133</v>
      </c>
      <c r="BU643" s="45">
        <v>2.4495864260252005</v>
      </c>
      <c r="BV643" s="45">
        <v>-0.21047726727509269</v>
      </c>
      <c r="BW643" s="45">
        <v>0</v>
      </c>
      <c r="BX643" s="45">
        <v>0</v>
      </c>
      <c r="BY643" s="44">
        <f t="shared" si="78"/>
        <v>2.929237599885449</v>
      </c>
      <c r="BZ643" s="45">
        <v>0.72823009784195281</v>
      </c>
      <c r="CA643" s="45">
        <v>0.12618730013327856</v>
      </c>
      <c r="CB643" s="45">
        <v>0</v>
      </c>
      <c r="CC643" s="45">
        <v>-0.49262406328796343</v>
      </c>
      <c r="CD643" s="44">
        <f t="shared" si="79"/>
        <v>0.36179333468726799</v>
      </c>
      <c r="CE643" s="46">
        <v>71.45</v>
      </c>
      <c r="CF643" s="46">
        <v>0</v>
      </c>
      <c r="CG643" s="46">
        <v>16.466666666666665</v>
      </c>
      <c r="CH643" s="46">
        <v>87.916666666666671</v>
      </c>
      <c r="CI643" s="47">
        <v>500000</v>
      </c>
      <c r="CL643">
        <v>0.5</v>
      </c>
      <c r="CM643" s="2"/>
      <c r="CN643" s="2">
        <f t="shared" ref="CN643:CN706" si="82">IF(CL643&gt;0,SUM(BQ643:BR643)-3*(CL643-0.5),"")</f>
        <v>0.7</v>
      </c>
      <c r="CO643" s="2">
        <f t="shared" ref="CO643:CO706" si="83">IF(CL643&gt;0,CW643-3*(CM643-0.5),"")</f>
        <v>3.074173</v>
      </c>
      <c r="CP643" s="48">
        <v>30.900601999999999</v>
      </c>
      <c r="CQ643" s="2">
        <v>6.153143</v>
      </c>
      <c r="CR643" s="2">
        <v>6.6811949999999998</v>
      </c>
      <c r="CS643" s="2">
        <v>12.834339</v>
      </c>
      <c r="CT643" s="2">
        <v>0.98436100000000004</v>
      </c>
      <c r="CU643" s="2">
        <v>0.59526299999999999</v>
      </c>
      <c r="CV643" s="2">
        <v>-5.4510000000000001E-3</v>
      </c>
      <c r="CW643" s="2">
        <v>1.574173</v>
      </c>
      <c r="CY643" s="2"/>
      <c r="CZ643" s="49">
        <f t="shared" ref="CZ643:CZ706" si="84">CW643/3+0.5</f>
        <v>1.0247243333333333</v>
      </c>
    </row>
    <row r="644" spans="1:104" x14ac:dyDescent="0.2">
      <c r="A644" s="31" t="s">
        <v>2773</v>
      </c>
      <c r="B644" t="s">
        <v>2612</v>
      </c>
      <c r="D644" t="s">
        <v>1791</v>
      </c>
      <c r="E644">
        <v>73</v>
      </c>
      <c r="F644">
        <v>185</v>
      </c>
      <c r="G644" t="s">
        <v>1663</v>
      </c>
      <c r="H644" t="s">
        <v>1664</v>
      </c>
      <c r="I644" t="s">
        <v>623</v>
      </c>
      <c r="J644" t="s">
        <v>846</v>
      </c>
      <c r="K644" t="s">
        <v>150</v>
      </c>
      <c r="L644" t="s">
        <v>150</v>
      </c>
      <c r="M644" t="s">
        <v>69</v>
      </c>
      <c r="N644">
        <v>11</v>
      </c>
      <c r="O644">
        <v>1</v>
      </c>
      <c r="P644">
        <v>1</v>
      </c>
      <c r="Q644">
        <v>2</v>
      </c>
      <c r="R644">
        <v>0</v>
      </c>
      <c r="S644">
        <v>1</v>
      </c>
      <c r="T644">
        <v>0</v>
      </c>
      <c r="U644">
        <v>2</v>
      </c>
      <c r="V644">
        <v>7</v>
      </c>
      <c r="W644">
        <v>9</v>
      </c>
      <c r="X644">
        <v>3</v>
      </c>
      <c r="Y644">
        <v>5</v>
      </c>
      <c r="Z644">
        <v>2</v>
      </c>
      <c r="AA644">
        <v>8</v>
      </c>
      <c r="AB644">
        <v>41</v>
      </c>
      <c r="AC644">
        <v>36</v>
      </c>
      <c r="AD644">
        <v>12.9</v>
      </c>
      <c r="AE644">
        <v>1</v>
      </c>
      <c r="AF644">
        <v>0</v>
      </c>
      <c r="AG644">
        <v>0</v>
      </c>
      <c r="AH644">
        <v>1</v>
      </c>
      <c r="AI644">
        <v>0</v>
      </c>
      <c r="AJ644">
        <v>0</v>
      </c>
      <c r="AK644">
        <v>1</v>
      </c>
      <c r="AL644">
        <v>0</v>
      </c>
      <c r="AM644">
        <v>1</v>
      </c>
      <c r="AN644">
        <v>0</v>
      </c>
      <c r="AO644">
        <v>0</v>
      </c>
      <c r="AP644">
        <v>0</v>
      </c>
      <c r="AQ644">
        <v>1</v>
      </c>
      <c r="AR644">
        <v>0</v>
      </c>
      <c r="AS644">
        <v>1</v>
      </c>
      <c r="AT644">
        <v>0</v>
      </c>
      <c r="AU644">
        <v>1</v>
      </c>
      <c r="AV644">
        <v>0</v>
      </c>
      <c r="AW644">
        <v>0</v>
      </c>
      <c r="AX644">
        <v>2</v>
      </c>
      <c r="AY644">
        <v>0</v>
      </c>
      <c r="AZ644">
        <v>3</v>
      </c>
      <c r="BA644">
        <v>1</v>
      </c>
      <c r="BB644">
        <v>6622</v>
      </c>
      <c r="BC644">
        <v>22</v>
      </c>
      <c r="BD644">
        <v>312</v>
      </c>
      <c r="BE644">
        <v>153</v>
      </c>
      <c r="BF644">
        <v>1</v>
      </c>
      <c r="BG644">
        <v>0</v>
      </c>
      <c r="BH644">
        <v>0</v>
      </c>
      <c r="BI644">
        <v>0</v>
      </c>
      <c r="BJ644">
        <v>0</v>
      </c>
      <c r="BK644">
        <v>1</v>
      </c>
      <c r="BL644">
        <v>0.01</v>
      </c>
      <c r="BM644">
        <v>-0.18</v>
      </c>
      <c r="BN644" s="3" t="str">
        <f t="shared" si="80"/>
        <v xml:space="preserve"> </v>
      </c>
      <c r="BO644" s="3" t="str">
        <f t="shared" si="81"/>
        <v xml:space="preserve"> </v>
      </c>
      <c r="BP644" s="43">
        <v>0.1</v>
      </c>
      <c r="BQ644" s="43">
        <v>0</v>
      </c>
      <c r="BR644" s="43">
        <v>0.2</v>
      </c>
      <c r="BS644" s="44">
        <f t="shared" ref="BS644:BS707" si="85">BY644+CD644</f>
        <v>2.5822886616020657</v>
      </c>
      <c r="BT644" s="45">
        <v>0.93846798855526425</v>
      </c>
      <c r="BU644" s="45">
        <v>-0.27807334807695011</v>
      </c>
      <c r="BV644" s="45">
        <v>-0.38992941169644407</v>
      </c>
      <c r="BW644" s="45">
        <v>-4.0294887458493245E-3</v>
      </c>
      <c r="BX644" s="45">
        <v>0</v>
      </c>
      <c r="BY644" s="44">
        <f t="shared" ref="BY644:BY707" si="86">SUM(BT644:BX644)</f>
        <v>0.26643574003602066</v>
      </c>
      <c r="BZ644" s="45">
        <v>2.2583141267954745</v>
      </c>
      <c r="CA644" s="45">
        <v>3.7462368741914581E-2</v>
      </c>
      <c r="CB644" s="45">
        <v>-0.65418974106465533</v>
      </c>
      <c r="CC644" s="45">
        <v>0.67426616709331177</v>
      </c>
      <c r="CD644" s="44">
        <f t="shared" ref="CD644:CD707" si="87">SUM(BZ644:CC644)</f>
        <v>2.3158529215660453</v>
      </c>
      <c r="CE644" s="46">
        <v>110.36666666666665</v>
      </c>
      <c r="CF644" s="46">
        <v>0.36666666666666664</v>
      </c>
      <c r="CG644" s="46">
        <v>5.2</v>
      </c>
      <c r="CH644" s="46">
        <v>115.93333333333331</v>
      </c>
      <c r="CI644" s="47">
        <v>607500</v>
      </c>
      <c r="CL644">
        <v>0.59499999999999997</v>
      </c>
      <c r="CM644" s="3">
        <v>0.62</v>
      </c>
      <c r="CN644" s="2">
        <f t="shared" si="82"/>
        <v>-8.4999999999999909E-2</v>
      </c>
      <c r="CO644" s="2">
        <f t="shared" si="83"/>
        <v>1.0416940000000001</v>
      </c>
      <c r="CP644" s="48">
        <v>32.507384999999999</v>
      </c>
      <c r="CQ644" s="2">
        <v>5.4514620000000003</v>
      </c>
      <c r="CR644" s="2">
        <v>6.6926839999999999</v>
      </c>
      <c r="CS644" s="2">
        <v>12.144145</v>
      </c>
      <c r="CT644" s="2">
        <v>0.72563999999999995</v>
      </c>
      <c r="CU644" s="2">
        <v>0.67936399999999997</v>
      </c>
      <c r="CV644" s="2">
        <v>-3.31E-3</v>
      </c>
      <c r="CW644" s="2">
        <v>1.401694</v>
      </c>
      <c r="CZ644" s="49">
        <f t="shared" si="84"/>
        <v>0.96723133333333333</v>
      </c>
    </row>
    <row r="645" spans="1:104" x14ac:dyDescent="0.2">
      <c r="A645" s="31" t="s">
        <v>2774</v>
      </c>
      <c r="B645" t="s">
        <v>1774</v>
      </c>
      <c r="C645" t="s">
        <v>1745</v>
      </c>
      <c r="D645" t="s">
        <v>1681</v>
      </c>
      <c r="E645">
        <v>72</v>
      </c>
      <c r="F645">
        <v>195</v>
      </c>
      <c r="G645" t="s">
        <v>1663</v>
      </c>
      <c r="I645" t="s">
        <v>591</v>
      </c>
      <c r="J645" t="s">
        <v>590</v>
      </c>
      <c r="K645" t="s">
        <v>54</v>
      </c>
      <c r="L645" t="s">
        <v>58</v>
      </c>
      <c r="M645" t="s">
        <v>69</v>
      </c>
      <c r="N645">
        <v>73</v>
      </c>
      <c r="O645">
        <v>14</v>
      </c>
      <c r="P645">
        <v>27</v>
      </c>
      <c r="Q645">
        <v>41</v>
      </c>
      <c r="R645">
        <v>0</v>
      </c>
      <c r="S645">
        <v>7</v>
      </c>
      <c r="T645">
        <v>2</v>
      </c>
      <c r="U645">
        <v>20</v>
      </c>
      <c r="V645">
        <v>95</v>
      </c>
      <c r="W645">
        <v>24</v>
      </c>
      <c r="X645">
        <v>55</v>
      </c>
      <c r="Y645">
        <v>46</v>
      </c>
      <c r="Z645">
        <v>18</v>
      </c>
      <c r="AA645">
        <v>18</v>
      </c>
      <c r="AB645">
        <v>410</v>
      </c>
      <c r="AC645">
        <v>476</v>
      </c>
      <c r="AD645">
        <v>21.3</v>
      </c>
      <c r="AE645">
        <v>11</v>
      </c>
      <c r="AF645">
        <v>3</v>
      </c>
      <c r="AG645">
        <v>0</v>
      </c>
      <c r="AH645">
        <v>23</v>
      </c>
      <c r="AI645">
        <v>0</v>
      </c>
      <c r="AJ645">
        <v>4</v>
      </c>
      <c r="AK645">
        <v>16</v>
      </c>
      <c r="AL645">
        <v>11</v>
      </c>
      <c r="AM645">
        <v>9</v>
      </c>
      <c r="AN645">
        <v>18</v>
      </c>
      <c r="AO645">
        <v>3</v>
      </c>
      <c r="AP645">
        <v>0</v>
      </c>
      <c r="AQ645">
        <v>3</v>
      </c>
      <c r="AR645">
        <v>8</v>
      </c>
      <c r="AS645">
        <v>6</v>
      </c>
      <c r="AT645">
        <v>4</v>
      </c>
      <c r="AU645">
        <v>10</v>
      </c>
      <c r="AV645">
        <v>1</v>
      </c>
      <c r="AW645">
        <v>0</v>
      </c>
      <c r="AX645">
        <v>67</v>
      </c>
      <c r="AY645">
        <v>21</v>
      </c>
      <c r="AZ645">
        <v>58</v>
      </c>
      <c r="BA645">
        <v>12</v>
      </c>
      <c r="BB645">
        <v>52588</v>
      </c>
      <c r="BC645">
        <v>4325</v>
      </c>
      <c r="BD645">
        <v>12738</v>
      </c>
      <c r="BE645">
        <v>1552</v>
      </c>
      <c r="BF645">
        <v>10</v>
      </c>
      <c r="BG645">
        <v>0</v>
      </c>
      <c r="BH645">
        <v>0</v>
      </c>
      <c r="BI645">
        <v>0</v>
      </c>
      <c r="BJ645">
        <v>0</v>
      </c>
      <c r="BK645">
        <v>11</v>
      </c>
      <c r="BL645">
        <v>0</v>
      </c>
      <c r="BM645">
        <v>0.06</v>
      </c>
      <c r="BN645" s="3">
        <f t="shared" si="80"/>
        <v>4.626424455171426</v>
      </c>
      <c r="BO645" s="3">
        <f t="shared" si="81"/>
        <v>3.8266891920094386</v>
      </c>
      <c r="BP645" s="43">
        <v>7.3</v>
      </c>
      <c r="BQ645" s="43">
        <v>1.6</v>
      </c>
      <c r="BR645" s="43">
        <v>3.1</v>
      </c>
      <c r="BS645" s="44">
        <f t="shared" si="85"/>
        <v>41.67060302303922</v>
      </c>
      <c r="BT645" s="45">
        <v>21.732664413161615</v>
      </c>
      <c r="BU645" s="45">
        <v>0.66102276391912607</v>
      </c>
      <c r="BV645" s="45">
        <v>-1.9982516137805082</v>
      </c>
      <c r="BW645" s="45">
        <v>-1.1840111379734148</v>
      </c>
      <c r="BX645" s="45">
        <v>4.9560403881666684</v>
      </c>
      <c r="BY645" s="44">
        <f t="shared" si="86"/>
        <v>24.167464813493488</v>
      </c>
      <c r="BZ645" s="45">
        <v>6.946853779718583</v>
      </c>
      <c r="CA645" s="45">
        <v>0.66550905077555922</v>
      </c>
      <c r="CB645" s="45">
        <v>1.7351523577381194</v>
      </c>
      <c r="CC645" s="45">
        <v>8.1556230213134686</v>
      </c>
      <c r="CD645" s="44">
        <f t="shared" si="87"/>
        <v>17.503138209545732</v>
      </c>
      <c r="CE645" s="46">
        <v>876.4666666666667</v>
      </c>
      <c r="CF645" s="46">
        <v>72.083333333333329</v>
      </c>
      <c r="CG645" s="46">
        <v>212.3</v>
      </c>
      <c r="CH645" s="46">
        <v>1160.8500000000001</v>
      </c>
      <c r="CI645" s="47">
        <v>2000000</v>
      </c>
      <c r="CJ645">
        <v>3037080</v>
      </c>
      <c r="CK645" s="2">
        <v>57.200001</v>
      </c>
      <c r="CL645">
        <v>2</v>
      </c>
      <c r="CM645" s="3">
        <v>1.8</v>
      </c>
      <c r="CN645" s="2">
        <f t="shared" si="82"/>
        <v>0.20000000000000018</v>
      </c>
      <c r="CO645" s="2">
        <f t="shared" si="83"/>
        <v>0.97033299999999922</v>
      </c>
      <c r="CP645" s="48">
        <v>68.628997999999996</v>
      </c>
      <c r="CQ645" s="2">
        <v>13.197331999999999</v>
      </c>
      <c r="CR645" s="2">
        <v>23.611998</v>
      </c>
      <c r="CS645" s="2">
        <v>36.809330000000003</v>
      </c>
      <c r="CT645" s="2">
        <v>2.7901929999999999</v>
      </c>
      <c r="CU645" s="2">
        <v>2.0598269999999999</v>
      </c>
      <c r="CV645" s="2">
        <v>2.0313999999999999E-2</v>
      </c>
      <c r="CW645" s="2">
        <v>4.8703329999999996</v>
      </c>
      <c r="CX645" t="s">
        <v>58</v>
      </c>
      <c r="CY645" s="2">
        <v>2.1</v>
      </c>
      <c r="CZ645" s="49">
        <f t="shared" si="84"/>
        <v>2.1234443333333335</v>
      </c>
    </row>
    <row r="646" spans="1:104" x14ac:dyDescent="0.2">
      <c r="A646" s="31" t="s">
        <v>2775</v>
      </c>
      <c r="B646" t="s">
        <v>1808</v>
      </c>
      <c r="C646" t="s">
        <v>1661</v>
      </c>
      <c r="D646" t="s">
        <v>1662</v>
      </c>
      <c r="E646">
        <v>73</v>
      </c>
      <c r="F646">
        <v>222</v>
      </c>
      <c r="G646" t="s">
        <v>1668</v>
      </c>
      <c r="I646" t="s">
        <v>70</v>
      </c>
      <c r="J646" t="s">
        <v>1464</v>
      </c>
      <c r="K646" t="s">
        <v>115</v>
      </c>
      <c r="M646" t="s">
        <v>57</v>
      </c>
      <c r="N646">
        <v>42</v>
      </c>
      <c r="O646">
        <v>1</v>
      </c>
      <c r="P646">
        <v>1</v>
      </c>
      <c r="Q646">
        <v>2</v>
      </c>
      <c r="R646">
        <v>-6</v>
      </c>
      <c r="S646">
        <v>-1</v>
      </c>
      <c r="T646">
        <v>-5</v>
      </c>
      <c r="U646">
        <v>65</v>
      </c>
      <c r="V646">
        <v>22</v>
      </c>
      <c r="W646">
        <v>81</v>
      </c>
      <c r="X646">
        <v>43</v>
      </c>
      <c r="Y646">
        <v>11</v>
      </c>
      <c r="Z646">
        <v>8</v>
      </c>
      <c r="AA646">
        <v>5</v>
      </c>
      <c r="AB646">
        <v>0</v>
      </c>
      <c r="AC646">
        <v>0</v>
      </c>
      <c r="AD646">
        <v>0</v>
      </c>
      <c r="AE646">
        <v>1</v>
      </c>
      <c r="AF646">
        <v>0</v>
      </c>
      <c r="AG646">
        <v>0</v>
      </c>
      <c r="AH646">
        <v>1</v>
      </c>
      <c r="AI646">
        <v>0</v>
      </c>
      <c r="AJ646">
        <v>0</v>
      </c>
      <c r="AK646">
        <v>1</v>
      </c>
      <c r="AL646">
        <v>0</v>
      </c>
      <c r="AM646">
        <v>0</v>
      </c>
      <c r="AN646">
        <v>1</v>
      </c>
      <c r="AO646">
        <v>0</v>
      </c>
      <c r="AP646">
        <v>0</v>
      </c>
      <c r="AQ646">
        <v>0</v>
      </c>
      <c r="AR646">
        <v>1</v>
      </c>
      <c r="AS646">
        <v>0</v>
      </c>
      <c r="AT646">
        <v>0</v>
      </c>
      <c r="AU646">
        <v>1</v>
      </c>
      <c r="AV646">
        <v>0</v>
      </c>
      <c r="AW646">
        <v>0</v>
      </c>
      <c r="AX646">
        <v>12</v>
      </c>
      <c r="AY646">
        <v>0</v>
      </c>
      <c r="AZ646">
        <v>21</v>
      </c>
      <c r="BA646">
        <v>3</v>
      </c>
      <c r="BB646">
        <v>24340</v>
      </c>
      <c r="BC646">
        <v>700</v>
      </c>
      <c r="BD646">
        <v>73</v>
      </c>
      <c r="BE646">
        <v>629</v>
      </c>
      <c r="BF646">
        <v>15</v>
      </c>
      <c r="BG646">
        <v>7</v>
      </c>
      <c r="BH646">
        <v>0</v>
      </c>
      <c r="BI646">
        <v>0</v>
      </c>
      <c r="BJ646">
        <v>0</v>
      </c>
      <c r="BK646">
        <v>7</v>
      </c>
      <c r="BL646">
        <v>-0.11</v>
      </c>
      <c r="BM646">
        <v>0.05</v>
      </c>
      <c r="BN646" s="3" t="str">
        <f t="shared" si="80"/>
        <v xml:space="preserve"> </v>
      </c>
      <c r="BO646" s="3" t="str">
        <f t="shared" si="81"/>
        <v xml:space="preserve"> </v>
      </c>
      <c r="BP646" s="43">
        <v>-6</v>
      </c>
      <c r="BQ646" s="43">
        <v>-1.3</v>
      </c>
      <c r="BR646" s="43">
        <v>-0.2</v>
      </c>
      <c r="BS646" s="44">
        <f t="shared" si="85"/>
        <v>-5.4815259999999997</v>
      </c>
      <c r="BT646" s="28">
        <v>1.455384</v>
      </c>
      <c r="BU646" s="28">
        <v>-3.0891999999999999E-2</v>
      </c>
      <c r="BV646" s="28">
        <v>1.694223</v>
      </c>
      <c r="BW646" s="28">
        <v>-2.4538999999999998E-2</v>
      </c>
      <c r="BX646" s="28">
        <v>0</v>
      </c>
      <c r="BY646" s="44">
        <f t="shared" si="86"/>
        <v>3.094176</v>
      </c>
      <c r="BZ646" s="28">
        <v>-1.1634930000000001</v>
      </c>
      <c r="CA646" s="28">
        <v>1.3439E-2</v>
      </c>
      <c r="CB646" s="28">
        <v>-1.0527960000000001</v>
      </c>
      <c r="CC646" s="28">
        <v>-6.372852</v>
      </c>
      <c r="CD646" s="44">
        <f t="shared" si="87"/>
        <v>-8.5757019999999997</v>
      </c>
      <c r="CE646" s="28">
        <v>240.02972</v>
      </c>
      <c r="CF646" s="28">
        <v>6.903073</v>
      </c>
      <c r="CG646" s="28">
        <v>0.71989199999999998</v>
      </c>
      <c r="CH646" s="50">
        <v>247.65268499999999</v>
      </c>
      <c r="CI646" s="51">
        <v>500000</v>
      </c>
      <c r="CJ646">
        <v>165000</v>
      </c>
      <c r="CK646" s="2">
        <v>26.583334000000001</v>
      </c>
      <c r="CL646">
        <v>0.5</v>
      </c>
      <c r="CM646" s="2"/>
      <c r="CN646" s="2">
        <f t="shared" si="82"/>
        <v>-1.5</v>
      </c>
      <c r="CO646" s="2">
        <f t="shared" si="83"/>
        <v>2.1045289999999999</v>
      </c>
      <c r="CP646" s="48">
        <v>45.183276999999997</v>
      </c>
      <c r="CQ646" s="2">
        <v>1.138215</v>
      </c>
      <c r="CR646" s="2">
        <v>3.6203159999999999</v>
      </c>
      <c r="CS646" s="2">
        <v>4.7585309999999996</v>
      </c>
      <c r="CT646" s="2">
        <v>-0.69490799999999997</v>
      </c>
      <c r="CU646" s="2">
        <v>1.301526</v>
      </c>
      <c r="CV646" s="2">
        <v>-2.0890000000000001E-3</v>
      </c>
      <c r="CW646" s="2">
        <v>0.60452899999999998</v>
      </c>
      <c r="CY646" s="2"/>
      <c r="CZ646" s="49">
        <f t="shared" si="84"/>
        <v>0.7015096666666667</v>
      </c>
    </row>
    <row r="647" spans="1:104" x14ac:dyDescent="0.2">
      <c r="A647" s="31" t="s">
        <v>2776</v>
      </c>
      <c r="B647" t="s">
        <v>2777</v>
      </c>
      <c r="D647" t="s">
        <v>1805</v>
      </c>
      <c r="E647">
        <v>70</v>
      </c>
      <c r="F647">
        <v>180</v>
      </c>
      <c r="G647" t="s">
        <v>1668</v>
      </c>
      <c r="H647" t="s">
        <v>1664</v>
      </c>
      <c r="I647" t="s">
        <v>592</v>
      </c>
      <c r="J647" t="s">
        <v>593</v>
      </c>
      <c r="K647" t="s">
        <v>58</v>
      </c>
      <c r="L647" t="s">
        <v>58</v>
      </c>
      <c r="M647" t="s">
        <v>44</v>
      </c>
      <c r="N647">
        <v>5</v>
      </c>
      <c r="O647">
        <v>2</v>
      </c>
      <c r="P647">
        <v>0</v>
      </c>
      <c r="Q647">
        <v>2</v>
      </c>
      <c r="R647">
        <v>1</v>
      </c>
      <c r="S647">
        <v>0</v>
      </c>
      <c r="T647">
        <v>0</v>
      </c>
      <c r="U647">
        <v>2</v>
      </c>
      <c r="V647">
        <v>7</v>
      </c>
      <c r="W647">
        <v>8</v>
      </c>
      <c r="X647">
        <v>2</v>
      </c>
      <c r="Y647">
        <v>3</v>
      </c>
      <c r="Z647">
        <v>0</v>
      </c>
      <c r="AA647">
        <v>0</v>
      </c>
      <c r="AB647">
        <v>1</v>
      </c>
      <c r="AC647">
        <v>0</v>
      </c>
      <c r="AD647">
        <v>0.3</v>
      </c>
      <c r="AE647">
        <v>2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2</v>
      </c>
      <c r="AT647">
        <v>0</v>
      </c>
      <c r="AU647">
        <v>2</v>
      </c>
      <c r="AV647">
        <v>0</v>
      </c>
      <c r="AW647">
        <v>0</v>
      </c>
      <c r="AX647">
        <v>2</v>
      </c>
      <c r="AY647">
        <v>0</v>
      </c>
      <c r="AZ647">
        <v>1</v>
      </c>
      <c r="BA647">
        <v>0</v>
      </c>
      <c r="BB647">
        <v>2252</v>
      </c>
      <c r="BC647">
        <v>7</v>
      </c>
      <c r="BD647">
        <v>0</v>
      </c>
      <c r="BE647">
        <v>64</v>
      </c>
      <c r="BF647">
        <v>1</v>
      </c>
      <c r="BG647">
        <v>0</v>
      </c>
      <c r="BH647">
        <v>0</v>
      </c>
      <c r="BI647">
        <v>0</v>
      </c>
      <c r="BJ647">
        <v>0</v>
      </c>
      <c r="BK647">
        <v>1</v>
      </c>
      <c r="BL647">
        <v>-0.02</v>
      </c>
      <c r="BM647">
        <v>-0.51</v>
      </c>
      <c r="BN647" s="3" t="str">
        <f t="shared" si="80"/>
        <v xml:space="preserve"> </v>
      </c>
      <c r="BO647" s="3" t="str">
        <f t="shared" si="81"/>
        <v xml:space="preserve"> </v>
      </c>
      <c r="BP647" s="43">
        <v>0.9</v>
      </c>
      <c r="BQ647" s="43">
        <v>0.5</v>
      </c>
      <c r="BR647" s="43">
        <v>0.2</v>
      </c>
      <c r="BS647" s="44">
        <f t="shared" si="85"/>
        <v>3.0336199659616478</v>
      </c>
      <c r="BT647" s="45">
        <v>2.7651944790835428</v>
      </c>
      <c r="BU647" s="45">
        <v>0</v>
      </c>
      <c r="BV647" s="45">
        <v>0.17030687916342521</v>
      </c>
      <c r="BW647" s="45">
        <v>-1.5386900239078725E-3</v>
      </c>
      <c r="BX647" s="45">
        <v>0</v>
      </c>
      <c r="BY647" s="44">
        <f t="shared" si="86"/>
        <v>2.9339626682230602</v>
      </c>
      <c r="BZ647" s="45">
        <v>0.2353957689650765</v>
      </c>
      <c r="CA647" s="45">
        <v>0</v>
      </c>
      <c r="CB647" s="45">
        <v>5.8327892037983607E-3</v>
      </c>
      <c r="CC647" s="45">
        <v>-0.14157126043028725</v>
      </c>
      <c r="CD647" s="44">
        <f t="shared" si="87"/>
        <v>9.9657297738587614E-2</v>
      </c>
      <c r="CE647" s="46">
        <v>37.533333333333331</v>
      </c>
      <c r="CF647" s="46">
        <v>0.11666666666666667</v>
      </c>
      <c r="CG647" s="46">
        <v>0</v>
      </c>
      <c r="CH647" s="46">
        <v>37.65</v>
      </c>
      <c r="CI647" s="47">
        <v>845833.33333333337</v>
      </c>
      <c r="CL647">
        <v>0.68800000000000006</v>
      </c>
      <c r="CM647" s="3">
        <v>0.6875</v>
      </c>
      <c r="CN647" s="2">
        <f t="shared" si="82"/>
        <v>0.13599999999999979</v>
      </c>
      <c r="CO647" s="2">
        <f t="shared" si="83"/>
        <v>1.4038870000000001</v>
      </c>
      <c r="CP647" s="48">
        <v>30.604610000000001</v>
      </c>
      <c r="CQ647" s="2">
        <v>6.9378739999999999</v>
      </c>
      <c r="CR647" s="2">
        <v>7.0701599999999996</v>
      </c>
      <c r="CS647" s="2">
        <v>14.008034</v>
      </c>
      <c r="CT647" s="2">
        <v>1.3112459999999999</v>
      </c>
      <c r="CU647" s="2">
        <v>0.65940299999999996</v>
      </c>
      <c r="CV647" s="2">
        <v>-4.2620000000000002E-3</v>
      </c>
      <c r="CW647" s="2">
        <v>1.9663870000000001</v>
      </c>
      <c r="CZ647" s="49">
        <f t="shared" si="84"/>
        <v>1.1554623333333334</v>
      </c>
    </row>
    <row r="648" spans="1:104" x14ac:dyDescent="0.2">
      <c r="A648" s="31" t="s">
        <v>2778</v>
      </c>
      <c r="B648" t="s">
        <v>1796</v>
      </c>
      <c r="C648" t="s">
        <v>1748</v>
      </c>
      <c r="D648" t="s">
        <v>1681</v>
      </c>
      <c r="E648">
        <v>72</v>
      </c>
      <c r="F648">
        <v>178</v>
      </c>
      <c r="G648" t="s">
        <v>1663</v>
      </c>
      <c r="I648" t="s">
        <v>63</v>
      </c>
      <c r="J648" t="s">
        <v>483</v>
      </c>
      <c r="K648" t="s">
        <v>163</v>
      </c>
      <c r="L648" t="s">
        <v>163</v>
      </c>
      <c r="M648" t="s">
        <v>69</v>
      </c>
      <c r="N648">
        <v>82</v>
      </c>
      <c r="O648">
        <v>22</v>
      </c>
      <c r="P648">
        <v>56</v>
      </c>
      <c r="Q648">
        <v>78</v>
      </c>
      <c r="R648">
        <v>-4</v>
      </c>
      <c r="S648">
        <v>3</v>
      </c>
      <c r="T648">
        <v>9</v>
      </c>
      <c r="U648">
        <v>52</v>
      </c>
      <c r="V648">
        <v>163</v>
      </c>
      <c r="W648">
        <v>117</v>
      </c>
      <c r="X648">
        <v>28</v>
      </c>
      <c r="Y648">
        <v>63</v>
      </c>
      <c r="Z648">
        <v>78</v>
      </c>
      <c r="AA648">
        <v>67</v>
      </c>
      <c r="AB648">
        <v>564</v>
      </c>
      <c r="AC648">
        <v>676</v>
      </c>
      <c r="AD648">
        <v>27.9</v>
      </c>
      <c r="AE648">
        <v>15</v>
      </c>
      <c r="AF648">
        <v>7</v>
      </c>
      <c r="AG648">
        <v>0</v>
      </c>
      <c r="AH648">
        <v>40</v>
      </c>
      <c r="AI648">
        <v>0</v>
      </c>
      <c r="AJ648">
        <v>16</v>
      </c>
      <c r="AK648">
        <v>30</v>
      </c>
      <c r="AL648">
        <v>26</v>
      </c>
      <c r="AM648">
        <v>20</v>
      </c>
      <c r="AN648">
        <v>36</v>
      </c>
      <c r="AO648">
        <v>4</v>
      </c>
      <c r="AP648">
        <v>0</v>
      </c>
      <c r="AQ648">
        <v>1</v>
      </c>
      <c r="AR648">
        <v>12</v>
      </c>
      <c r="AS648">
        <v>10</v>
      </c>
      <c r="AT648">
        <v>8</v>
      </c>
      <c r="AU648">
        <v>14</v>
      </c>
      <c r="AV648">
        <v>2</v>
      </c>
      <c r="AW648">
        <v>0</v>
      </c>
      <c r="AX648">
        <v>100</v>
      </c>
      <c r="AY648">
        <v>32</v>
      </c>
      <c r="AZ648">
        <v>77</v>
      </c>
      <c r="BA648">
        <v>5</v>
      </c>
      <c r="BB648">
        <v>76021</v>
      </c>
      <c r="BC648">
        <v>4905</v>
      </c>
      <c r="BD648">
        <v>22155</v>
      </c>
      <c r="BE648">
        <v>1781</v>
      </c>
      <c r="BF648">
        <v>25</v>
      </c>
      <c r="BG648">
        <v>0</v>
      </c>
      <c r="BH648">
        <v>0</v>
      </c>
      <c r="BI648">
        <v>0</v>
      </c>
      <c r="BJ648">
        <v>0</v>
      </c>
      <c r="BK648">
        <v>35</v>
      </c>
      <c r="BL648">
        <v>0</v>
      </c>
      <c r="BM648">
        <v>0.19</v>
      </c>
      <c r="BN648" s="3">
        <f t="shared" si="80"/>
        <v>3.6510336533036685</v>
      </c>
      <c r="BO648" s="3">
        <f t="shared" si="81"/>
        <v>3.8812659976886792</v>
      </c>
      <c r="BP648" s="43">
        <v>3.4</v>
      </c>
      <c r="BQ648" s="43">
        <v>9</v>
      </c>
      <c r="BR648" s="43">
        <v>3.3</v>
      </c>
      <c r="BS648" s="44">
        <f t="shared" si="85"/>
        <v>74.35182547337341</v>
      </c>
      <c r="BT648" s="45">
        <v>35.168744579151735</v>
      </c>
      <c r="BU648" s="45">
        <v>6.741135709086099</v>
      </c>
      <c r="BV648" s="45">
        <v>2.6742804485691201</v>
      </c>
      <c r="BW648" s="45">
        <v>-1.0557388905005687</v>
      </c>
      <c r="BX648" s="45">
        <v>13.568586689320094</v>
      </c>
      <c r="BY648" s="44">
        <f t="shared" si="86"/>
        <v>57.097008535626479</v>
      </c>
      <c r="BZ648" s="45">
        <v>6.6996737287942363</v>
      </c>
      <c r="CA648" s="45">
        <v>1.1781820981206985</v>
      </c>
      <c r="CB648" s="45">
        <v>7.370353090835434</v>
      </c>
      <c r="CC648" s="45">
        <v>2.0066080199965657</v>
      </c>
      <c r="CD648" s="44">
        <f t="shared" si="87"/>
        <v>17.254816937746934</v>
      </c>
      <c r="CE648" s="46">
        <v>1267.0166666666667</v>
      </c>
      <c r="CF648" s="46">
        <v>81.75</v>
      </c>
      <c r="CG648" s="46">
        <v>369.25</v>
      </c>
      <c r="CH648" s="46">
        <v>1718.0166666666667</v>
      </c>
      <c r="CI648" s="47">
        <v>5000000</v>
      </c>
      <c r="CJ648">
        <v>3483926</v>
      </c>
      <c r="CK648" s="2">
        <v>49.700001</v>
      </c>
      <c r="CL648">
        <v>5</v>
      </c>
      <c r="CM648" s="3">
        <v>5</v>
      </c>
      <c r="CN648" s="2">
        <f t="shared" si="82"/>
        <v>-1.1999999999999993</v>
      </c>
      <c r="CO648" s="2">
        <f t="shared" si="83"/>
        <v>-0.87972199999999923</v>
      </c>
      <c r="CP648" s="48">
        <v>77.371200999999999</v>
      </c>
      <c r="CQ648" s="2">
        <v>22.589300000000001</v>
      </c>
      <c r="CR648" s="2">
        <v>47.804881999999999</v>
      </c>
      <c r="CS648" s="2">
        <v>70.394182000000001</v>
      </c>
      <c r="CT648" s="2">
        <v>9.2759710000000002</v>
      </c>
      <c r="CU648" s="2">
        <v>3.1694200000000001</v>
      </c>
      <c r="CV648" s="2">
        <v>0.17488699999999999</v>
      </c>
      <c r="CW648" s="2">
        <v>12.620278000000001</v>
      </c>
      <c r="CX648" t="s">
        <v>163</v>
      </c>
      <c r="CY648" s="2">
        <v>5</v>
      </c>
      <c r="CZ648" s="49">
        <f t="shared" si="84"/>
        <v>4.7067593333333333</v>
      </c>
    </row>
    <row r="649" spans="1:104" x14ac:dyDescent="0.2">
      <c r="A649" s="31" t="s">
        <v>2779</v>
      </c>
      <c r="B649" t="s">
        <v>2780</v>
      </c>
      <c r="C649" t="s">
        <v>2528</v>
      </c>
      <c r="D649" t="s">
        <v>1681</v>
      </c>
      <c r="E649">
        <v>72</v>
      </c>
      <c r="F649">
        <v>192</v>
      </c>
      <c r="G649" t="s">
        <v>1663</v>
      </c>
      <c r="I649" t="s">
        <v>471</v>
      </c>
      <c r="J649" t="s">
        <v>484</v>
      </c>
      <c r="K649" t="s">
        <v>163</v>
      </c>
      <c r="L649" t="s">
        <v>163</v>
      </c>
      <c r="M649" t="s">
        <v>69</v>
      </c>
      <c r="N649">
        <v>56</v>
      </c>
      <c r="O649">
        <v>16</v>
      </c>
      <c r="P649">
        <v>32</v>
      </c>
      <c r="Q649">
        <v>48</v>
      </c>
      <c r="R649">
        <v>-4</v>
      </c>
      <c r="S649">
        <v>3</v>
      </c>
      <c r="T649">
        <v>-6</v>
      </c>
      <c r="U649">
        <v>6</v>
      </c>
      <c r="V649">
        <v>180</v>
      </c>
      <c r="W649">
        <v>11</v>
      </c>
      <c r="X649">
        <v>22</v>
      </c>
      <c r="Y649">
        <v>70</v>
      </c>
      <c r="Z649">
        <v>63</v>
      </c>
      <c r="AA649">
        <v>46</v>
      </c>
      <c r="AB649">
        <v>461</v>
      </c>
      <c r="AC649">
        <v>450</v>
      </c>
      <c r="AD649">
        <v>29.6</v>
      </c>
      <c r="AE649">
        <v>11</v>
      </c>
      <c r="AF649">
        <v>5</v>
      </c>
      <c r="AG649">
        <v>0</v>
      </c>
      <c r="AH649">
        <v>16</v>
      </c>
      <c r="AI649">
        <v>2</v>
      </c>
      <c r="AJ649">
        <v>14</v>
      </c>
      <c r="AK649">
        <v>21</v>
      </c>
      <c r="AL649">
        <v>11</v>
      </c>
      <c r="AM649">
        <v>6</v>
      </c>
      <c r="AN649">
        <v>26</v>
      </c>
      <c r="AO649">
        <v>1</v>
      </c>
      <c r="AP649">
        <v>0</v>
      </c>
      <c r="AQ649">
        <v>2</v>
      </c>
      <c r="AR649">
        <v>10</v>
      </c>
      <c r="AS649">
        <v>6</v>
      </c>
      <c r="AT649">
        <v>3</v>
      </c>
      <c r="AU649">
        <v>13</v>
      </c>
      <c r="AV649">
        <v>0</v>
      </c>
      <c r="AW649">
        <v>0</v>
      </c>
      <c r="AX649">
        <v>70</v>
      </c>
      <c r="AY649">
        <v>28</v>
      </c>
      <c r="AZ649">
        <v>60</v>
      </c>
      <c r="BA649">
        <v>14</v>
      </c>
      <c r="BB649">
        <v>47978</v>
      </c>
      <c r="BC649">
        <v>7091</v>
      </c>
      <c r="BD649">
        <v>13738</v>
      </c>
      <c r="BE649">
        <v>1281</v>
      </c>
      <c r="BF649">
        <v>3</v>
      </c>
      <c r="BG649">
        <v>0</v>
      </c>
      <c r="BH649">
        <v>0</v>
      </c>
      <c r="BI649">
        <v>0</v>
      </c>
      <c r="BJ649">
        <v>0</v>
      </c>
      <c r="BK649">
        <v>5</v>
      </c>
      <c r="BL649">
        <v>0.06</v>
      </c>
      <c r="BM649">
        <v>0.11</v>
      </c>
      <c r="BN649" s="3">
        <f t="shared" si="80"/>
        <v>4.2188023245435335</v>
      </c>
      <c r="BO649" s="3">
        <f t="shared" si="81"/>
        <v>4.0486455549660771</v>
      </c>
      <c r="BP649" s="43">
        <v>0.8</v>
      </c>
      <c r="BQ649" s="43">
        <v>4.3</v>
      </c>
      <c r="BR649" s="43">
        <v>2.2999999999999998</v>
      </c>
      <c r="BS649" s="44">
        <f t="shared" si="85"/>
        <v>46.703824597722544</v>
      </c>
      <c r="BT649" s="45">
        <v>17.176799170059798</v>
      </c>
      <c r="BU649" s="45">
        <v>10.364399375428407</v>
      </c>
      <c r="BV649" s="45">
        <v>-5.5195005704156834</v>
      </c>
      <c r="BW649" s="45">
        <v>-3.4962899080428371E-2</v>
      </c>
      <c r="BX649" s="45">
        <v>2.1056071698500576</v>
      </c>
      <c r="BY649" s="44">
        <f t="shared" si="86"/>
        <v>24.092342245842151</v>
      </c>
      <c r="BZ649" s="45">
        <v>2.8988024363367533</v>
      </c>
      <c r="CA649" s="45">
        <v>1.6229391182415043</v>
      </c>
      <c r="CB649" s="45">
        <v>5.8220471077882179</v>
      </c>
      <c r="CC649" s="45">
        <v>12.267693689513921</v>
      </c>
      <c r="CD649" s="44">
        <f t="shared" si="87"/>
        <v>22.611482351880397</v>
      </c>
      <c r="CE649" s="46">
        <v>799.63333333333321</v>
      </c>
      <c r="CF649" s="46">
        <v>118.18333333333334</v>
      </c>
      <c r="CG649" s="46">
        <v>228.96666666666667</v>
      </c>
      <c r="CH649" s="46">
        <v>1146.7833333333333</v>
      </c>
      <c r="CI649" s="47">
        <v>7800000</v>
      </c>
      <c r="CJ649">
        <v>2625864</v>
      </c>
      <c r="CK649" s="2">
        <v>57.5</v>
      </c>
      <c r="CL649">
        <v>7.8</v>
      </c>
      <c r="CM649" s="3">
        <v>7.8</v>
      </c>
      <c r="CN649" s="2">
        <f t="shared" si="82"/>
        <v>-15.299999999999999</v>
      </c>
      <c r="CO649" s="2">
        <f t="shared" si="83"/>
        <v>-13.646234999999999</v>
      </c>
      <c r="CP649" s="48">
        <v>65.536552</v>
      </c>
      <c r="CQ649" s="2">
        <v>18.110455999999999</v>
      </c>
      <c r="CR649" s="2">
        <v>32.867579999999997</v>
      </c>
      <c r="CS649" s="2">
        <v>50.978037</v>
      </c>
      <c r="CT649" s="2">
        <v>5.7049450000000004</v>
      </c>
      <c r="CU649" s="2">
        <v>2.5222359999999999</v>
      </c>
      <c r="CV649" s="2">
        <v>2.6584E-2</v>
      </c>
      <c r="CW649" s="2">
        <v>8.2537649999999996</v>
      </c>
      <c r="CX649" t="s">
        <v>163</v>
      </c>
      <c r="CY649" s="2">
        <v>7.8</v>
      </c>
      <c r="CZ649" s="49">
        <f t="shared" si="84"/>
        <v>3.251255</v>
      </c>
    </row>
    <row r="650" spans="1:104" x14ac:dyDescent="0.2">
      <c r="A650" s="31" t="s">
        <v>2781</v>
      </c>
      <c r="B650" t="s">
        <v>2782</v>
      </c>
      <c r="C650" t="s">
        <v>1680</v>
      </c>
      <c r="D650" t="s">
        <v>1681</v>
      </c>
      <c r="E650">
        <v>71</v>
      </c>
      <c r="F650">
        <v>195</v>
      </c>
      <c r="G650" t="s">
        <v>1663</v>
      </c>
      <c r="I650" t="s">
        <v>63</v>
      </c>
      <c r="J650" t="s">
        <v>484</v>
      </c>
      <c r="K650" t="s">
        <v>85</v>
      </c>
      <c r="L650" t="s">
        <v>85</v>
      </c>
      <c r="M650" t="s">
        <v>69</v>
      </c>
      <c r="N650">
        <v>79</v>
      </c>
      <c r="O650">
        <v>30</v>
      </c>
      <c r="P650">
        <v>50</v>
      </c>
      <c r="Q650">
        <v>80</v>
      </c>
      <c r="R650">
        <v>22</v>
      </c>
      <c r="S650">
        <v>13</v>
      </c>
      <c r="T650">
        <v>-2</v>
      </c>
      <c r="U650">
        <v>63</v>
      </c>
      <c r="V650">
        <v>238</v>
      </c>
      <c r="W650">
        <v>147</v>
      </c>
      <c r="X650">
        <v>90</v>
      </c>
      <c r="Y650">
        <v>100</v>
      </c>
      <c r="Z650">
        <v>94</v>
      </c>
      <c r="AA650">
        <v>83</v>
      </c>
      <c r="AB650">
        <v>813</v>
      </c>
      <c r="AC650">
        <v>847</v>
      </c>
      <c r="AD650">
        <v>34.9</v>
      </c>
      <c r="AE650">
        <v>15</v>
      </c>
      <c r="AF650">
        <v>8</v>
      </c>
      <c r="AG650">
        <v>7</v>
      </c>
      <c r="AH650">
        <v>23</v>
      </c>
      <c r="AI650">
        <v>2</v>
      </c>
      <c r="AJ650">
        <v>25</v>
      </c>
      <c r="AK650">
        <v>26</v>
      </c>
      <c r="AL650">
        <v>24</v>
      </c>
      <c r="AM650">
        <v>16</v>
      </c>
      <c r="AN650">
        <v>34</v>
      </c>
      <c r="AO650">
        <v>5</v>
      </c>
      <c r="AP650">
        <v>2</v>
      </c>
      <c r="AQ650">
        <v>4</v>
      </c>
      <c r="AR650">
        <v>19</v>
      </c>
      <c r="AS650">
        <v>11</v>
      </c>
      <c r="AT650">
        <v>6</v>
      </c>
      <c r="AU650">
        <v>24</v>
      </c>
      <c r="AV650">
        <v>2</v>
      </c>
      <c r="AW650">
        <v>0</v>
      </c>
      <c r="AX650">
        <v>110</v>
      </c>
      <c r="AY650">
        <v>41</v>
      </c>
      <c r="AZ650">
        <v>75</v>
      </c>
      <c r="BA650">
        <v>28</v>
      </c>
      <c r="BB650">
        <v>71984</v>
      </c>
      <c r="BC650">
        <v>15168</v>
      </c>
      <c r="BD650">
        <v>15865</v>
      </c>
      <c r="BE650">
        <v>2142</v>
      </c>
      <c r="BF650">
        <v>19</v>
      </c>
      <c r="BG650">
        <v>5</v>
      </c>
      <c r="BH650">
        <v>0</v>
      </c>
      <c r="BI650">
        <v>0</v>
      </c>
      <c r="BJ650">
        <v>0</v>
      </c>
      <c r="BK650">
        <v>23</v>
      </c>
      <c r="BL650">
        <v>0.05</v>
      </c>
      <c r="BM650">
        <v>0.19</v>
      </c>
      <c r="BN650" s="3">
        <f t="shared" si="80"/>
        <v>3.3615655799741715</v>
      </c>
      <c r="BO650" s="3">
        <f t="shared" si="81"/>
        <v>4.8053540209621817</v>
      </c>
      <c r="BP650" s="43">
        <v>12</v>
      </c>
      <c r="BQ650" s="43">
        <v>14.4</v>
      </c>
      <c r="BR650" s="43">
        <v>4.5</v>
      </c>
      <c r="BS650" s="44">
        <f t="shared" si="85"/>
        <v>99.639802527911627</v>
      </c>
      <c r="BT650" s="45">
        <v>27.543882761195984</v>
      </c>
      <c r="BU650" s="45">
        <v>19.282149561741345</v>
      </c>
      <c r="BV650" s="45">
        <v>1.7907973925898013</v>
      </c>
      <c r="BW650" s="45">
        <v>15.777120437645033</v>
      </c>
      <c r="BX650" s="45">
        <v>8.2466936079606441</v>
      </c>
      <c r="BY650" s="44">
        <f t="shared" si="86"/>
        <v>72.640643761132822</v>
      </c>
      <c r="BZ650" s="45">
        <v>10.703110999363382</v>
      </c>
      <c r="CA650" s="45">
        <v>1.5478004385190687</v>
      </c>
      <c r="CB650" s="45">
        <v>9.4221778047355667</v>
      </c>
      <c r="CC650" s="45">
        <v>5.3260695241607827</v>
      </c>
      <c r="CD650" s="44">
        <f t="shared" si="87"/>
        <v>26.999158766778802</v>
      </c>
      <c r="CE650" s="46">
        <v>1199.7333333333333</v>
      </c>
      <c r="CF650" s="46">
        <v>252.8</v>
      </c>
      <c r="CG650" s="46">
        <v>264.41666666666669</v>
      </c>
      <c r="CH650" s="46">
        <v>1716.95</v>
      </c>
      <c r="CI650" s="47">
        <v>5750000</v>
      </c>
      <c r="CJ650">
        <v>5000801</v>
      </c>
      <c r="CK650" s="2">
        <v>65.599997999999999</v>
      </c>
      <c r="CL650">
        <v>5.4</v>
      </c>
      <c r="CM650" s="3">
        <v>5.6</v>
      </c>
      <c r="CN650" s="2">
        <f t="shared" si="82"/>
        <v>4.1999999999999975</v>
      </c>
      <c r="CO650" s="2">
        <f t="shared" si="83"/>
        <v>1.7657390000000017</v>
      </c>
      <c r="CP650" s="48">
        <v>76.043357999999998</v>
      </c>
      <c r="CQ650" s="2">
        <v>30.399968999999999</v>
      </c>
      <c r="CR650" s="2">
        <v>48.722897000000003</v>
      </c>
      <c r="CS650" s="2">
        <v>79.122866000000002</v>
      </c>
      <c r="CT650" s="2">
        <v>13.499038000000001</v>
      </c>
      <c r="CU650" s="2">
        <v>3.506624</v>
      </c>
      <c r="CV650" s="2">
        <v>6.0076999999999998E-2</v>
      </c>
      <c r="CW650" s="2">
        <v>17.065739000000001</v>
      </c>
      <c r="CX650" t="s">
        <v>85</v>
      </c>
      <c r="CY650" s="2">
        <v>5.8</v>
      </c>
      <c r="CZ650" s="49">
        <f t="shared" si="84"/>
        <v>6.1885796666666666</v>
      </c>
    </row>
    <row r="651" spans="1:104" x14ac:dyDescent="0.2">
      <c r="A651" s="31" t="s">
        <v>2783</v>
      </c>
      <c r="B651" t="s">
        <v>1961</v>
      </c>
      <c r="C651" t="s">
        <v>1680</v>
      </c>
      <c r="D651" t="s">
        <v>1681</v>
      </c>
      <c r="E651">
        <v>71</v>
      </c>
      <c r="F651">
        <v>184</v>
      </c>
      <c r="G651" t="s">
        <v>1663</v>
      </c>
      <c r="I651" t="s">
        <v>471</v>
      </c>
      <c r="J651" t="s">
        <v>636</v>
      </c>
      <c r="K651" t="s">
        <v>206</v>
      </c>
      <c r="L651" t="s">
        <v>1864</v>
      </c>
      <c r="M651" t="s">
        <v>44</v>
      </c>
      <c r="N651">
        <v>31</v>
      </c>
      <c r="O651">
        <v>0</v>
      </c>
      <c r="P651">
        <v>5</v>
      </c>
      <c r="Q651">
        <v>5</v>
      </c>
      <c r="R651">
        <v>-6</v>
      </c>
      <c r="S651">
        <v>-2</v>
      </c>
      <c r="T651">
        <v>-1</v>
      </c>
      <c r="U651">
        <v>11</v>
      </c>
      <c r="V651">
        <v>37</v>
      </c>
      <c r="W651">
        <v>26</v>
      </c>
      <c r="X651">
        <v>4</v>
      </c>
      <c r="Y651">
        <v>11</v>
      </c>
      <c r="Z651">
        <v>1</v>
      </c>
      <c r="AA651">
        <v>10</v>
      </c>
      <c r="AB651">
        <v>52</v>
      </c>
      <c r="AC651">
        <v>43</v>
      </c>
      <c r="AD651">
        <v>5.3</v>
      </c>
      <c r="AE651">
        <v>0</v>
      </c>
      <c r="AF651">
        <v>0</v>
      </c>
      <c r="AG651">
        <v>0</v>
      </c>
      <c r="AH651">
        <v>5</v>
      </c>
      <c r="AI651">
        <v>0</v>
      </c>
      <c r="AJ651">
        <v>0</v>
      </c>
      <c r="AK651">
        <v>1</v>
      </c>
      <c r="AL651">
        <v>4</v>
      </c>
      <c r="AM651">
        <v>2</v>
      </c>
      <c r="AN651">
        <v>3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7</v>
      </c>
      <c r="AY651">
        <v>0</v>
      </c>
      <c r="AZ651">
        <v>14</v>
      </c>
      <c r="BA651">
        <v>1</v>
      </c>
      <c r="BB651">
        <v>19618</v>
      </c>
      <c r="BC651">
        <v>346</v>
      </c>
      <c r="BD651">
        <v>116</v>
      </c>
      <c r="BE651">
        <v>467</v>
      </c>
      <c r="BF651">
        <v>3</v>
      </c>
      <c r="BG651">
        <v>1</v>
      </c>
      <c r="BH651">
        <v>0</v>
      </c>
      <c r="BI651">
        <v>0</v>
      </c>
      <c r="BJ651">
        <v>0</v>
      </c>
      <c r="BK651">
        <v>4</v>
      </c>
      <c r="BL651">
        <v>-0.03</v>
      </c>
      <c r="BM651">
        <v>-7.0000000000000007E-2</v>
      </c>
      <c r="BN651" s="3" t="str">
        <f t="shared" si="80"/>
        <v xml:space="preserve"> </v>
      </c>
      <c r="BO651" s="3" t="str">
        <f t="shared" si="81"/>
        <v xml:space="preserve"> </v>
      </c>
      <c r="BP651" s="43">
        <v>-4.3</v>
      </c>
      <c r="BQ651" s="43">
        <v>-1.4</v>
      </c>
      <c r="BR651" s="43">
        <v>-0.1</v>
      </c>
      <c r="BS651" s="44">
        <f t="shared" si="85"/>
        <v>1.3564779062517625</v>
      </c>
      <c r="BT651" s="45">
        <v>-2.3456149751638633</v>
      </c>
      <c r="BU651" s="45">
        <v>-9.9033661005019216E-2</v>
      </c>
      <c r="BV651" s="45">
        <v>-0.79729670291046728</v>
      </c>
      <c r="BW651" s="45">
        <v>-6.2056025668918768E-2</v>
      </c>
      <c r="BX651" s="45">
        <v>0</v>
      </c>
      <c r="BY651" s="44">
        <f t="shared" si="86"/>
        <v>-3.3040013647482684</v>
      </c>
      <c r="BZ651" s="45">
        <v>3.1129119642056886</v>
      </c>
      <c r="CA651" s="45">
        <v>1.0586653650472119E-2</v>
      </c>
      <c r="CB651" s="45">
        <v>-2.4922180885653066E-3</v>
      </c>
      <c r="CC651" s="45">
        <v>1.5394728712324353</v>
      </c>
      <c r="CD651" s="44">
        <f t="shared" si="87"/>
        <v>4.6604792710000309</v>
      </c>
      <c r="CE651" s="46">
        <v>326.96666666666664</v>
      </c>
      <c r="CF651" s="46">
        <v>5.7666666666666666</v>
      </c>
      <c r="CG651" s="46">
        <v>1.9333333333333336</v>
      </c>
      <c r="CH651" s="46">
        <v>334.66666666666663</v>
      </c>
      <c r="CI651" s="47">
        <v>587500</v>
      </c>
      <c r="CJ651">
        <v>165000</v>
      </c>
      <c r="CK651" s="2">
        <v>36.200001</v>
      </c>
      <c r="CL651">
        <v>0.57499999999999996</v>
      </c>
      <c r="CM651" s="3">
        <v>0.6</v>
      </c>
      <c r="CN651" s="2">
        <f t="shared" si="82"/>
        <v>-1.7249999999999999</v>
      </c>
      <c r="CO651" s="2">
        <f t="shared" si="83"/>
        <v>0.15623500000000007</v>
      </c>
      <c r="CP651" s="48">
        <v>40.501185999999997</v>
      </c>
      <c r="CQ651" s="2">
        <v>4.1928780000000003</v>
      </c>
      <c r="CR651" s="2">
        <v>7.6020729999999999</v>
      </c>
      <c r="CS651" s="2">
        <v>11.794950999999999</v>
      </c>
      <c r="CT651" s="2">
        <v>-0.27281499999999997</v>
      </c>
      <c r="CU651" s="2">
        <v>0.72766200000000003</v>
      </c>
      <c r="CV651" s="2">
        <v>1.3879999999999999E-3</v>
      </c>
      <c r="CW651" s="2">
        <v>0.456235</v>
      </c>
      <c r="CX651" t="s">
        <v>1865</v>
      </c>
      <c r="CY651" s="2">
        <v>0.6</v>
      </c>
      <c r="CZ651" s="49">
        <f t="shared" si="84"/>
        <v>0.65207833333333332</v>
      </c>
    </row>
    <row r="652" spans="1:104" x14ac:dyDescent="0.2">
      <c r="A652" s="31" t="s">
        <v>2784</v>
      </c>
      <c r="B652" t="s">
        <v>1694</v>
      </c>
      <c r="C652" t="s">
        <v>1680</v>
      </c>
      <c r="D652" t="s">
        <v>1681</v>
      </c>
      <c r="E652">
        <v>75</v>
      </c>
      <c r="F652">
        <v>214</v>
      </c>
      <c r="G652" t="s">
        <v>1663</v>
      </c>
      <c r="I652" t="s">
        <v>1082</v>
      </c>
      <c r="J652" t="s">
        <v>636</v>
      </c>
      <c r="K652" t="s">
        <v>150</v>
      </c>
      <c r="M652" t="s">
        <v>57</v>
      </c>
      <c r="N652">
        <v>2</v>
      </c>
      <c r="O652">
        <v>0</v>
      </c>
      <c r="P652">
        <v>0</v>
      </c>
      <c r="Q652">
        <v>0</v>
      </c>
      <c r="R652">
        <v>-3</v>
      </c>
      <c r="S652">
        <v>-3</v>
      </c>
      <c r="T652">
        <v>0</v>
      </c>
      <c r="U652">
        <v>2</v>
      </c>
      <c r="V652">
        <v>0</v>
      </c>
      <c r="W652">
        <v>2</v>
      </c>
      <c r="X652">
        <v>0</v>
      </c>
      <c r="Y652">
        <v>0</v>
      </c>
      <c r="Z652">
        <v>2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4</v>
      </c>
      <c r="BA652">
        <v>1</v>
      </c>
      <c r="BB652">
        <v>1304</v>
      </c>
      <c r="BC652">
        <v>226</v>
      </c>
      <c r="BD652">
        <v>0</v>
      </c>
      <c r="BE652">
        <v>35</v>
      </c>
      <c r="BF652">
        <v>1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-0.14000000000000001</v>
      </c>
      <c r="BM652">
        <v>0.04</v>
      </c>
      <c r="BN652" s="3" t="str">
        <f t="shared" si="80"/>
        <v xml:space="preserve"> </v>
      </c>
      <c r="BO652" s="3" t="str">
        <f t="shared" si="81"/>
        <v xml:space="preserve"> </v>
      </c>
      <c r="BP652" s="43">
        <v>-2.9</v>
      </c>
      <c r="BQ652" s="43">
        <v>-0.2</v>
      </c>
      <c r="BR652" s="43">
        <v>-0.6</v>
      </c>
      <c r="BS652" s="44">
        <f t="shared" si="85"/>
        <v>-2.3538417838156529</v>
      </c>
      <c r="BT652" s="45">
        <v>-0.21884435036723793</v>
      </c>
      <c r="BU652" s="45">
        <v>0</v>
      </c>
      <c r="BV652" s="45">
        <v>-7.6844132536542376E-2</v>
      </c>
      <c r="BW652" s="45">
        <v>-1.1762199738510613E-2</v>
      </c>
      <c r="BX652" s="45">
        <v>0</v>
      </c>
      <c r="BY652" s="44">
        <f t="shared" si="86"/>
        <v>-0.30745068264229092</v>
      </c>
      <c r="BZ652" s="45">
        <v>-1.3398775510400993</v>
      </c>
      <c r="CA652" s="45">
        <v>0</v>
      </c>
      <c r="CB652" s="45">
        <v>-0.25914994312374123</v>
      </c>
      <c r="CC652" s="45">
        <v>-0.44736360700952127</v>
      </c>
      <c r="CD652" s="44">
        <f t="shared" si="87"/>
        <v>-2.046391101173362</v>
      </c>
      <c r="CE652" s="46">
        <v>21.733333333333334</v>
      </c>
      <c r="CF652" s="46">
        <v>3.7666666666666666</v>
      </c>
      <c r="CG652" s="46">
        <v>0</v>
      </c>
      <c r="CH652" s="46">
        <v>25.5</v>
      </c>
      <c r="CI652" s="47">
        <v>587500</v>
      </c>
      <c r="CL652">
        <v>0.5</v>
      </c>
      <c r="CM652" s="2"/>
      <c r="CN652" s="2">
        <f t="shared" si="82"/>
        <v>-0.8</v>
      </c>
      <c r="CO652" s="2">
        <f t="shared" si="83"/>
        <v>2.442059</v>
      </c>
      <c r="CP652" s="48">
        <v>32.733989999999999</v>
      </c>
      <c r="CQ652" s="2">
        <v>1.1436470000000001</v>
      </c>
      <c r="CR652" s="2">
        <v>4.4898610000000003</v>
      </c>
      <c r="CS652" s="2">
        <v>5.6335069999999998</v>
      </c>
      <c r="CT652" s="2">
        <v>6.6874000000000003E-2</v>
      </c>
      <c r="CU652" s="2">
        <v>0.87660000000000005</v>
      </c>
      <c r="CV652" s="2">
        <v>-1.4139999999999999E-3</v>
      </c>
      <c r="CW652" s="2">
        <v>0.94205899999999998</v>
      </c>
      <c r="CY652" s="2"/>
      <c r="CZ652" s="49">
        <f t="shared" si="84"/>
        <v>0.81401966666666659</v>
      </c>
    </row>
    <row r="653" spans="1:104" x14ac:dyDescent="0.2">
      <c r="A653" s="31" t="s">
        <v>2785</v>
      </c>
      <c r="B653" t="s">
        <v>2786</v>
      </c>
      <c r="C653" t="s">
        <v>1712</v>
      </c>
      <c r="D653" t="s">
        <v>1662</v>
      </c>
      <c r="E653">
        <v>76</v>
      </c>
      <c r="F653">
        <v>215</v>
      </c>
      <c r="G653" t="s">
        <v>1663</v>
      </c>
      <c r="I653" t="s">
        <v>216</v>
      </c>
      <c r="J653" t="s">
        <v>823</v>
      </c>
      <c r="K653" t="s">
        <v>115</v>
      </c>
      <c r="L653" t="s">
        <v>115</v>
      </c>
      <c r="M653" t="s">
        <v>48</v>
      </c>
      <c r="N653">
        <v>2</v>
      </c>
      <c r="O653">
        <v>0</v>
      </c>
      <c r="P653">
        <v>0</v>
      </c>
      <c r="Q653">
        <v>0</v>
      </c>
      <c r="R653">
        <v>-2</v>
      </c>
      <c r="S653">
        <v>-1</v>
      </c>
      <c r="T653">
        <v>-1</v>
      </c>
      <c r="U653">
        <v>0</v>
      </c>
      <c r="V653">
        <v>2</v>
      </c>
      <c r="W653">
        <v>5</v>
      </c>
      <c r="X653">
        <v>0</v>
      </c>
      <c r="Y653">
        <v>0</v>
      </c>
      <c r="Z653">
        <v>0</v>
      </c>
      <c r="AA653">
        <v>2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2</v>
      </c>
      <c r="BA653">
        <v>0</v>
      </c>
      <c r="BB653">
        <v>1105</v>
      </c>
      <c r="BC653">
        <v>0</v>
      </c>
      <c r="BD653">
        <v>0</v>
      </c>
      <c r="BE653">
        <v>28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0.08</v>
      </c>
      <c r="BM653">
        <v>0.04</v>
      </c>
      <c r="BN653" s="3" t="str">
        <f t="shared" si="80"/>
        <v xml:space="preserve"> </v>
      </c>
      <c r="BO653" s="3" t="str">
        <f t="shared" si="81"/>
        <v xml:space="preserve"> </v>
      </c>
      <c r="BP653" s="43">
        <v>-1.9</v>
      </c>
      <c r="BQ653" s="43">
        <v>-0.3</v>
      </c>
      <c r="BR653" s="43">
        <v>-0.3</v>
      </c>
      <c r="BS653" s="44">
        <f t="shared" si="85"/>
        <v>-0.67435284162816822</v>
      </c>
      <c r="BT653" s="45">
        <v>-0.44006125308785593</v>
      </c>
      <c r="BU653" s="45">
        <v>0</v>
      </c>
      <c r="BV653" s="45">
        <v>-0.14355149417427429</v>
      </c>
      <c r="BW653" s="45">
        <v>0</v>
      </c>
      <c r="BX653" s="45">
        <v>0</v>
      </c>
      <c r="BY653" s="44">
        <f t="shared" si="86"/>
        <v>-0.58361274726213019</v>
      </c>
      <c r="BZ653" s="45">
        <v>-0.27762967858923404</v>
      </c>
      <c r="CA653" s="45">
        <v>0</v>
      </c>
      <c r="CB653" s="45">
        <v>0</v>
      </c>
      <c r="CC653" s="45">
        <v>0.18688958422319604</v>
      </c>
      <c r="CD653" s="44">
        <f t="shared" si="87"/>
        <v>-9.0740094366037999E-2</v>
      </c>
      <c r="CE653" s="46">
        <v>18.416666666666668</v>
      </c>
      <c r="CF653" s="46">
        <v>0</v>
      </c>
      <c r="CG653" s="46">
        <v>0</v>
      </c>
      <c r="CH653" s="46">
        <v>18.416666666666668</v>
      </c>
      <c r="CI653" s="47">
        <v>1000000</v>
      </c>
      <c r="CL653">
        <v>1</v>
      </c>
      <c r="CM653" s="3">
        <v>1</v>
      </c>
      <c r="CN653" s="2">
        <f t="shared" si="82"/>
        <v>-2.1</v>
      </c>
      <c r="CO653" s="2">
        <f t="shared" si="83"/>
        <v>-0.55305099999999996</v>
      </c>
      <c r="CP653" s="48">
        <v>37.725864000000001</v>
      </c>
      <c r="CQ653" s="2">
        <v>5.1000629999999996</v>
      </c>
      <c r="CR653" s="2">
        <v>6.4450019999999997</v>
      </c>
      <c r="CS653" s="2">
        <v>11.545064999999999</v>
      </c>
      <c r="CT653" s="2">
        <v>0.100216</v>
      </c>
      <c r="CU653" s="2">
        <v>0.85212900000000003</v>
      </c>
      <c r="CV653" s="2">
        <v>-5.3949999999999996E-3</v>
      </c>
      <c r="CW653" s="2">
        <v>0.94694900000000004</v>
      </c>
      <c r="CY653" s="2"/>
      <c r="CZ653" s="49">
        <f t="shared" si="84"/>
        <v>0.81564966666666661</v>
      </c>
    </row>
    <row r="654" spans="1:104" x14ac:dyDescent="0.2">
      <c r="A654" s="31" t="s">
        <v>2787</v>
      </c>
      <c r="B654" t="s">
        <v>2788</v>
      </c>
      <c r="C654" t="s">
        <v>1680</v>
      </c>
      <c r="D654" t="s">
        <v>1681</v>
      </c>
      <c r="E654">
        <v>74</v>
      </c>
      <c r="F654">
        <v>210</v>
      </c>
      <c r="G654" t="s">
        <v>1668</v>
      </c>
      <c r="I654" t="s">
        <v>231</v>
      </c>
      <c r="J654" t="s">
        <v>232</v>
      </c>
      <c r="K654" t="s">
        <v>110</v>
      </c>
      <c r="L654" t="s">
        <v>110</v>
      </c>
      <c r="M654" t="s">
        <v>57</v>
      </c>
      <c r="N654">
        <v>64</v>
      </c>
      <c r="O654">
        <v>2</v>
      </c>
      <c r="P654">
        <v>22</v>
      </c>
      <c r="Q654">
        <v>24</v>
      </c>
      <c r="R654">
        <v>4</v>
      </c>
      <c r="S654">
        <v>8</v>
      </c>
      <c r="T654">
        <v>6</v>
      </c>
      <c r="U654">
        <v>125</v>
      </c>
      <c r="V654">
        <v>80</v>
      </c>
      <c r="W654">
        <v>57</v>
      </c>
      <c r="X654">
        <v>73</v>
      </c>
      <c r="Y654">
        <v>34</v>
      </c>
      <c r="Z654">
        <v>39</v>
      </c>
      <c r="AA654">
        <v>16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11</v>
      </c>
      <c r="AI654">
        <v>1</v>
      </c>
      <c r="AJ654">
        <v>10</v>
      </c>
      <c r="AK654">
        <v>12</v>
      </c>
      <c r="AL654">
        <v>10</v>
      </c>
      <c r="AM654">
        <v>7</v>
      </c>
      <c r="AN654">
        <v>15</v>
      </c>
      <c r="AO654">
        <v>0</v>
      </c>
      <c r="AP654">
        <v>0</v>
      </c>
      <c r="AQ654">
        <v>0</v>
      </c>
      <c r="AR654">
        <v>1</v>
      </c>
      <c r="AS654">
        <v>1</v>
      </c>
      <c r="AT654">
        <v>0</v>
      </c>
      <c r="AU654">
        <v>2</v>
      </c>
      <c r="AV654">
        <v>0</v>
      </c>
      <c r="AW654">
        <v>0</v>
      </c>
      <c r="AX654">
        <v>63</v>
      </c>
      <c r="AY654">
        <v>18</v>
      </c>
      <c r="AZ654">
        <v>56</v>
      </c>
      <c r="BA654">
        <v>15</v>
      </c>
      <c r="BB654">
        <v>60160</v>
      </c>
      <c r="BC654">
        <v>8458</v>
      </c>
      <c r="BD654">
        <v>9100</v>
      </c>
      <c r="BE654">
        <v>1706</v>
      </c>
      <c r="BF654">
        <v>29</v>
      </c>
      <c r="BG654">
        <v>5</v>
      </c>
      <c r="BH654">
        <v>2</v>
      </c>
      <c r="BI654">
        <v>2</v>
      </c>
      <c r="BJ654">
        <v>0</v>
      </c>
      <c r="BK654">
        <v>5</v>
      </c>
      <c r="BL654">
        <v>0.04</v>
      </c>
      <c r="BM654">
        <v>0.06</v>
      </c>
      <c r="BN654" s="3">
        <f t="shared" si="80"/>
        <v>3.5173231436434342</v>
      </c>
      <c r="BO654" s="3">
        <f t="shared" si="81"/>
        <v>3.6263034837502923</v>
      </c>
      <c r="BP654" s="43">
        <v>3.5</v>
      </c>
      <c r="BQ654" s="43">
        <v>2</v>
      </c>
      <c r="BR654" s="43">
        <v>3.1</v>
      </c>
      <c r="BS654" s="44">
        <f t="shared" si="85"/>
        <v>33.881178844195745</v>
      </c>
      <c r="BT654" s="45">
        <v>5.8486009337584406</v>
      </c>
      <c r="BU654" s="45">
        <v>5.6045317421251841</v>
      </c>
      <c r="BV654" s="45">
        <v>1.1805175047464183E-3</v>
      </c>
      <c r="BW654" s="45">
        <v>0.23606009674506845</v>
      </c>
      <c r="BX654" s="45">
        <v>0</v>
      </c>
      <c r="BY654" s="44">
        <f t="shared" si="86"/>
        <v>11.69037329013344</v>
      </c>
      <c r="BZ654" s="45">
        <v>17.375063163157691</v>
      </c>
      <c r="CA654" s="45">
        <v>3.6663190407772039</v>
      </c>
      <c r="CB654" s="45">
        <v>7.3039704323922852</v>
      </c>
      <c r="CC654" s="45">
        <v>-6.1545470822648731</v>
      </c>
      <c r="CD654" s="44">
        <f t="shared" si="87"/>
        <v>22.190805554062305</v>
      </c>
      <c r="CE654" s="46">
        <v>1002.6666666666666</v>
      </c>
      <c r="CF654" s="46">
        <v>140.96666666666667</v>
      </c>
      <c r="CG654" s="46">
        <v>151.66666666666666</v>
      </c>
      <c r="CH654" s="46">
        <v>1295.3</v>
      </c>
      <c r="CI654" s="47">
        <v>3500000</v>
      </c>
      <c r="CJ654">
        <v>1824968</v>
      </c>
      <c r="CK654" s="2">
        <v>51</v>
      </c>
      <c r="CL654">
        <v>3.5</v>
      </c>
      <c r="CM654" s="3">
        <v>3.5</v>
      </c>
      <c r="CN654" s="2">
        <f t="shared" si="82"/>
        <v>-3.9000000000000004</v>
      </c>
      <c r="CO654" s="2">
        <f t="shared" si="83"/>
        <v>-2.8802719999999997</v>
      </c>
      <c r="CP654" s="48">
        <v>60.706451000000001</v>
      </c>
      <c r="CQ654" s="2">
        <v>3.813412</v>
      </c>
      <c r="CR654" s="2">
        <v>18.854733</v>
      </c>
      <c r="CS654" s="2">
        <v>22.668144000000002</v>
      </c>
      <c r="CT654" s="2">
        <v>2.3561299999999998</v>
      </c>
      <c r="CU654" s="2">
        <v>3.7567119999999998</v>
      </c>
      <c r="CV654" s="2">
        <v>6.8859999999999998E-3</v>
      </c>
      <c r="CW654" s="2">
        <v>6.1197280000000003</v>
      </c>
      <c r="CX654" t="s">
        <v>110</v>
      </c>
      <c r="CY654" s="2">
        <v>3.5</v>
      </c>
      <c r="CZ654" s="49">
        <f t="shared" si="84"/>
        <v>2.5399093333333336</v>
      </c>
    </row>
    <row r="655" spans="1:104" x14ac:dyDescent="0.2">
      <c r="A655" s="31" t="s">
        <v>2789</v>
      </c>
      <c r="B655" t="s">
        <v>1714</v>
      </c>
      <c r="C655" t="s">
        <v>1680</v>
      </c>
      <c r="D655" t="s">
        <v>1681</v>
      </c>
      <c r="E655">
        <v>74</v>
      </c>
      <c r="F655">
        <v>215</v>
      </c>
      <c r="G655" t="s">
        <v>1663</v>
      </c>
      <c r="I655" t="s">
        <v>1470</v>
      </c>
      <c r="J655" t="s">
        <v>1471</v>
      </c>
      <c r="K655" t="s">
        <v>43</v>
      </c>
      <c r="M655" t="s">
        <v>48</v>
      </c>
      <c r="N655">
        <v>30</v>
      </c>
      <c r="O655">
        <v>4</v>
      </c>
      <c r="P655">
        <v>3</v>
      </c>
      <c r="Q655">
        <v>7</v>
      </c>
      <c r="R655">
        <v>-11</v>
      </c>
      <c r="S655">
        <v>-5</v>
      </c>
      <c r="T655">
        <v>-4</v>
      </c>
      <c r="U655">
        <v>27</v>
      </c>
      <c r="V655">
        <v>32</v>
      </c>
      <c r="W655">
        <v>38</v>
      </c>
      <c r="X655">
        <v>3</v>
      </c>
      <c r="Y655">
        <v>11</v>
      </c>
      <c r="Z655">
        <v>7</v>
      </c>
      <c r="AA655">
        <v>6</v>
      </c>
      <c r="AB655">
        <v>1</v>
      </c>
      <c r="AC655">
        <v>1</v>
      </c>
      <c r="AD655">
        <v>0.1</v>
      </c>
      <c r="AE655">
        <v>2</v>
      </c>
      <c r="AF655">
        <v>2</v>
      </c>
      <c r="AG655">
        <v>0</v>
      </c>
      <c r="AH655">
        <v>1</v>
      </c>
      <c r="AI655">
        <v>0</v>
      </c>
      <c r="AJ655">
        <v>2</v>
      </c>
      <c r="AK655">
        <v>1</v>
      </c>
      <c r="AL655">
        <v>2</v>
      </c>
      <c r="AM655">
        <v>0</v>
      </c>
      <c r="AN655">
        <v>3</v>
      </c>
      <c r="AO655">
        <v>2</v>
      </c>
      <c r="AP655">
        <v>0</v>
      </c>
      <c r="AQ655">
        <v>1</v>
      </c>
      <c r="AR655">
        <v>2</v>
      </c>
      <c r="AS655">
        <v>2</v>
      </c>
      <c r="AT655">
        <v>3</v>
      </c>
      <c r="AU655">
        <v>1</v>
      </c>
      <c r="AV655">
        <v>0</v>
      </c>
      <c r="AW655">
        <v>0</v>
      </c>
      <c r="AX655">
        <v>13</v>
      </c>
      <c r="AY655">
        <v>7</v>
      </c>
      <c r="AZ655">
        <v>17</v>
      </c>
      <c r="BA655">
        <v>0</v>
      </c>
      <c r="BB655">
        <v>18502</v>
      </c>
      <c r="BC655">
        <v>8</v>
      </c>
      <c r="BD655">
        <v>2456</v>
      </c>
      <c r="BE655">
        <v>483</v>
      </c>
      <c r="BF655">
        <v>6</v>
      </c>
      <c r="BG655">
        <v>1</v>
      </c>
      <c r="BH655">
        <v>1</v>
      </c>
      <c r="BI655">
        <v>0</v>
      </c>
      <c r="BJ655">
        <v>0</v>
      </c>
      <c r="BK655">
        <v>8</v>
      </c>
      <c r="BL655">
        <v>-0.06</v>
      </c>
      <c r="BM655">
        <v>-0.18</v>
      </c>
      <c r="BN655" s="3" t="str">
        <f t="shared" si="80"/>
        <v xml:space="preserve"> </v>
      </c>
      <c r="BO655" s="3">
        <f t="shared" si="81"/>
        <v>3.2351245063039231</v>
      </c>
      <c r="BP655" s="43">
        <v>-8.3000000000000007</v>
      </c>
      <c r="BQ655" s="43">
        <v>-1.1000000000000001</v>
      </c>
      <c r="BR655" s="43">
        <v>-1.2</v>
      </c>
      <c r="BS655" s="44">
        <f t="shared" si="85"/>
        <v>4.415729499691837</v>
      </c>
      <c r="BT655" s="45">
        <v>-2.5379319116214791</v>
      </c>
      <c r="BU655" s="45">
        <v>3.2863006809861015</v>
      </c>
      <c r="BV655" s="45">
        <v>2.150610338660254</v>
      </c>
      <c r="BW655" s="45">
        <v>-1.464138348709025E-3</v>
      </c>
      <c r="BX655" s="45">
        <v>0</v>
      </c>
      <c r="BY655" s="44">
        <f t="shared" si="86"/>
        <v>2.8975149696761675</v>
      </c>
      <c r="BZ655" s="45">
        <v>2.0003904902378982</v>
      </c>
      <c r="CA655" s="45">
        <v>-9.3843828925746081E-3</v>
      </c>
      <c r="CB655" s="45">
        <v>1.8343533528056864E-2</v>
      </c>
      <c r="CC655" s="45">
        <v>-0.49113511085771072</v>
      </c>
      <c r="CD655" s="44">
        <f t="shared" si="87"/>
        <v>1.5182145300156697</v>
      </c>
      <c r="CE655" s="46">
        <v>308.36666666666667</v>
      </c>
      <c r="CF655" s="46">
        <v>0.13333333333333333</v>
      </c>
      <c r="CG655" s="46">
        <v>40.93333333333333</v>
      </c>
      <c r="CH655" s="46">
        <v>349.43333333333334</v>
      </c>
      <c r="CI655" s="47">
        <v>2420000</v>
      </c>
      <c r="CJ655">
        <v>165000</v>
      </c>
      <c r="CK655" s="2">
        <v>15.3</v>
      </c>
      <c r="CL655">
        <v>1.25</v>
      </c>
      <c r="CM655" s="2"/>
      <c r="CN655" s="2">
        <f t="shared" si="82"/>
        <v>-4.55</v>
      </c>
      <c r="CO655" s="2">
        <f t="shared" si="83"/>
        <v>2.162128</v>
      </c>
      <c r="CP655" s="48">
        <v>37.467067999999998</v>
      </c>
      <c r="CQ655" s="2">
        <v>4.7177639999999998</v>
      </c>
      <c r="CR655" s="2">
        <v>7.2086050000000004</v>
      </c>
      <c r="CS655" s="2">
        <v>11.926368999999999</v>
      </c>
      <c r="CT655" s="2">
        <v>0.36087399999999997</v>
      </c>
      <c r="CU655" s="2">
        <v>0.29834100000000002</v>
      </c>
      <c r="CV655" s="2">
        <v>2.9129999999999998E-3</v>
      </c>
      <c r="CW655" s="2">
        <v>0.66212800000000005</v>
      </c>
      <c r="CY655" s="2"/>
      <c r="CZ655" s="49">
        <f t="shared" si="84"/>
        <v>0.72070933333333331</v>
      </c>
    </row>
    <row r="656" spans="1:104" x14ac:dyDescent="0.2">
      <c r="A656" s="31" t="s">
        <v>2790</v>
      </c>
      <c r="B656" t="s">
        <v>1754</v>
      </c>
      <c r="C656" t="s">
        <v>1748</v>
      </c>
      <c r="D656" t="s">
        <v>1681</v>
      </c>
      <c r="E656">
        <v>71</v>
      </c>
      <c r="F656">
        <v>190</v>
      </c>
      <c r="G656" t="s">
        <v>1668</v>
      </c>
      <c r="I656" t="s">
        <v>278</v>
      </c>
      <c r="J656" t="s">
        <v>485</v>
      </c>
      <c r="K656" t="s">
        <v>163</v>
      </c>
      <c r="L656" t="s">
        <v>163</v>
      </c>
      <c r="M656" t="s">
        <v>57</v>
      </c>
      <c r="N656">
        <v>72</v>
      </c>
      <c r="O656">
        <v>3</v>
      </c>
      <c r="P656">
        <v>23</v>
      </c>
      <c r="Q656">
        <v>26</v>
      </c>
      <c r="R656">
        <v>10</v>
      </c>
      <c r="S656">
        <v>6</v>
      </c>
      <c r="T656">
        <v>4</v>
      </c>
      <c r="U656">
        <v>76</v>
      </c>
      <c r="V656">
        <v>158</v>
      </c>
      <c r="W656">
        <v>221</v>
      </c>
      <c r="X656">
        <v>109</v>
      </c>
      <c r="Y656">
        <v>83</v>
      </c>
      <c r="Z656">
        <v>44</v>
      </c>
      <c r="AA656">
        <v>28</v>
      </c>
      <c r="AB656">
        <v>1</v>
      </c>
      <c r="AC656">
        <v>0</v>
      </c>
      <c r="AD656">
        <v>0</v>
      </c>
      <c r="AE656">
        <v>2</v>
      </c>
      <c r="AF656">
        <v>1</v>
      </c>
      <c r="AG656">
        <v>0</v>
      </c>
      <c r="AH656">
        <v>14</v>
      </c>
      <c r="AI656">
        <v>1</v>
      </c>
      <c r="AJ656">
        <v>8</v>
      </c>
      <c r="AK656">
        <v>12</v>
      </c>
      <c r="AL656">
        <v>11</v>
      </c>
      <c r="AM656">
        <v>4</v>
      </c>
      <c r="AN656">
        <v>19</v>
      </c>
      <c r="AO656">
        <v>1</v>
      </c>
      <c r="AP656">
        <v>0</v>
      </c>
      <c r="AQ656">
        <v>0</v>
      </c>
      <c r="AR656">
        <v>2</v>
      </c>
      <c r="AS656">
        <v>1</v>
      </c>
      <c r="AT656">
        <v>1</v>
      </c>
      <c r="AU656">
        <v>2</v>
      </c>
      <c r="AV656">
        <v>0</v>
      </c>
      <c r="AW656">
        <v>0</v>
      </c>
      <c r="AX656">
        <v>95</v>
      </c>
      <c r="AY656">
        <v>28</v>
      </c>
      <c r="AZ656">
        <v>83</v>
      </c>
      <c r="BA656">
        <v>26</v>
      </c>
      <c r="BB656">
        <v>78020</v>
      </c>
      <c r="BC656">
        <v>10980</v>
      </c>
      <c r="BD656">
        <v>17004</v>
      </c>
      <c r="BE656">
        <v>2026</v>
      </c>
      <c r="BF656">
        <v>38</v>
      </c>
      <c r="BG656">
        <v>0</v>
      </c>
      <c r="BH656">
        <v>0</v>
      </c>
      <c r="BI656">
        <v>0</v>
      </c>
      <c r="BJ656">
        <v>0</v>
      </c>
      <c r="BK656">
        <v>11</v>
      </c>
      <c r="BL656">
        <v>0.05</v>
      </c>
      <c r="BM656">
        <v>0.04</v>
      </c>
      <c r="BN656" s="3">
        <f t="shared" si="80"/>
        <v>4.0895373611642238</v>
      </c>
      <c r="BO656" s="3">
        <f t="shared" si="81"/>
        <v>3.7400253305297646</v>
      </c>
      <c r="BP656" s="43">
        <v>15.8</v>
      </c>
      <c r="BQ656" s="43">
        <v>-0.2</v>
      </c>
      <c r="BR656" s="43">
        <v>7.9</v>
      </c>
      <c r="BS656" s="44">
        <f t="shared" si="85"/>
        <v>46.741892538667628</v>
      </c>
      <c r="BT656" s="45">
        <v>13.166616483240732</v>
      </c>
      <c r="BU656" s="45">
        <v>2.2188347394526033</v>
      </c>
      <c r="BV656" s="45">
        <v>0.29528801139438682</v>
      </c>
      <c r="BW656" s="45">
        <v>-0.11230948494053537</v>
      </c>
      <c r="BX656" s="45">
        <v>0</v>
      </c>
      <c r="BY656" s="44">
        <f t="shared" si="86"/>
        <v>15.568429749147187</v>
      </c>
      <c r="BZ656" s="45">
        <v>27.297647368854616</v>
      </c>
      <c r="CA656" s="45">
        <v>3.5958236792206515</v>
      </c>
      <c r="CB656" s="45">
        <v>6.7905919742784935</v>
      </c>
      <c r="CC656" s="45">
        <v>-6.5106002328333235</v>
      </c>
      <c r="CD656" s="44">
        <f t="shared" si="87"/>
        <v>31.173462789520439</v>
      </c>
      <c r="CE656" s="46">
        <v>1300.3333333333333</v>
      </c>
      <c r="CF656" s="46">
        <v>183</v>
      </c>
      <c r="CG656" s="46">
        <v>283.39999999999998</v>
      </c>
      <c r="CH656" s="46">
        <v>1766.7333333333331</v>
      </c>
      <c r="CI656" s="47">
        <v>1500000</v>
      </c>
      <c r="CJ656">
        <v>3721426</v>
      </c>
      <c r="CK656" s="2">
        <v>71.5</v>
      </c>
      <c r="CL656">
        <v>1.5</v>
      </c>
      <c r="CM656" s="3">
        <v>1.5</v>
      </c>
      <c r="CN656" s="2">
        <f t="shared" si="82"/>
        <v>4.7</v>
      </c>
      <c r="CO656" s="2">
        <f t="shared" si="83"/>
        <v>4.0145099999999996</v>
      </c>
      <c r="CP656" s="48">
        <v>70.845932000000005</v>
      </c>
      <c r="CQ656" s="2">
        <v>4.974863</v>
      </c>
      <c r="CR656" s="2">
        <v>20.984345999999999</v>
      </c>
      <c r="CS656" s="2">
        <v>25.959209000000001</v>
      </c>
      <c r="CT656" s="2">
        <v>1.933052</v>
      </c>
      <c r="CU656" s="2">
        <v>5.0813569999999997</v>
      </c>
      <c r="CV656" s="2">
        <v>1.01E-4</v>
      </c>
      <c r="CW656" s="2">
        <v>7.0145099999999996</v>
      </c>
      <c r="CX656" t="s">
        <v>163</v>
      </c>
      <c r="CY656" s="2">
        <v>1.5</v>
      </c>
      <c r="CZ656" s="49">
        <f t="shared" si="84"/>
        <v>2.8381699999999999</v>
      </c>
    </row>
    <row r="657" spans="1:104" x14ac:dyDescent="0.2">
      <c r="A657" s="31" t="s">
        <v>2791</v>
      </c>
      <c r="B657" t="s">
        <v>1895</v>
      </c>
      <c r="C657" t="s">
        <v>1680</v>
      </c>
      <c r="D657" t="s">
        <v>1681</v>
      </c>
      <c r="E657">
        <v>72</v>
      </c>
      <c r="F657">
        <v>200</v>
      </c>
      <c r="G657" t="s">
        <v>1668</v>
      </c>
      <c r="H657" t="s">
        <v>1664</v>
      </c>
      <c r="I657" t="s">
        <v>134</v>
      </c>
      <c r="J657" t="s">
        <v>1474</v>
      </c>
      <c r="K657" t="s">
        <v>244</v>
      </c>
      <c r="M657" t="s">
        <v>57</v>
      </c>
      <c r="N657">
        <v>8</v>
      </c>
      <c r="O657">
        <v>0</v>
      </c>
      <c r="P657">
        <v>2</v>
      </c>
      <c r="Q657">
        <v>2</v>
      </c>
      <c r="R657">
        <v>-3</v>
      </c>
      <c r="S657">
        <v>-1</v>
      </c>
      <c r="T657">
        <v>-1</v>
      </c>
      <c r="U657">
        <v>2</v>
      </c>
      <c r="V657">
        <v>3</v>
      </c>
      <c r="W657">
        <v>2</v>
      </c>
      <c r="X657">
        <v>6</v>
      </c>
      <c r="Y657">
        <v>2</v>
      </c>
      <c r="Z657">
        <v>0</v>
      </c>
      <c r="AA657">
        <v>7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2</v>
      </c>
      <c r="AK657">
        <v>0</v>
      </c>
      <c r="AL657">
        <v>2</v>
      </c>
      <c r="AM657">
        <v>0</v>
      </c>
      <c r="AN657">
        <v>2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7</v>
      </c>
      <c r="AY657">
        <v>4</v>
      </c>
      <c r="AZ657">
        <v>7</v>
      </c>
      <c r="BA657">
        <v>1</v>
      </c>
      <c r="BB657">
        <v>4636</v>
      </c>
      <c r="BC657">
        <v>307</v>
      </c>
      <c r="BD657">
        <v>1117</v>
      </c>
      <c r="BE657">
        <v>147</v>
      </c>
      <c r="BF657">
        <v>1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-0.17</v>
      </c>
      <c r="BN657" s="3" t="str">
        <f t="shared" si="80"/>
        <v xml:space="preserve"> </v>
      </c>
      <c r="BO657" s="3" t="str">
        <f t="shared" si="81"/>
        <v xml:space="preserve"> </v>
      </c>
      <c r="BP657" s="43">
        <v>-2.7</v>
      </c>
      <c r="BQ657" s="43">
        <v>-0.2</v>
      </c>
      <c r="BR657" s="43">
        <v>-0.3</v>
      </c>
      <c r="BS657" s="44">
        <f t="shared" si="85"/>
        <v>0.12135298668838806</v>
      </c>
      <c r="BT657" s="45">
        <v>-0.24664596594510313</v>
      </c>
      <c r="BU657" s="45">
        <v>1.0475272896153671</v>
      </c>
      <c r="BV657" s="45">
        <v>-0.31956129355002511</v>
      </c>
      <c r="BW657" s="45">
        <v>-1.9919889691728226E-2</v>
      </c>
      <c r="BX657" s="45">
        <v>0</v>
      </c>
      <c r="BY657" s="44">
        <f t="shared" si="86"/>
        <v>0.46140014042851063</v>
      </c>
      <c r="BZ657" s="45">
        <v>4.3725907388495605E-2</v>
      </c>
      <c r="CA657" s="45">
        <v>-0.65706383000154356</v>
      </c>
      <c r="CB657" s="45">
        <v>-6.3769824625326613E-2</v>
      </c>
      <c r="CC657" s="45">
        <v>0.33706059349825207</v>
      </c>
      <c r="CD657" s="44">
        <f t="shared" si="87"/>
        <v>-0.34004715374012257</v>
      </c>
      <c r="CE657" s="46">
        <v>77.266666666666666</v>
      </c>
      <c r="CF657" s="46">
        <v>5.1166666666666663</v>
      </c>
      <c r="CG657" s="46">
        <v>18.616666666666667</v>
      </c>
      <c r="CH657" s="46">
        <v>101</v>
      </c>
      <c r="CI657" s="47">
        <v>530000</v>
      </c>
      <c r="CL657">
        <v>0.53</v>
      </c>
      <c r="CM657"/>
      <c r="CN657" s="2">
        <f t="shared" si="82"/>
        <v>-0.59000000000000008</v>
      </c>
      <c r="CO657" s="2">
        <f t="shared" si="83"/>
        <v>2.926796</v>
      </c>
      <c r="CP657" s="48">
        <v>30.994700999999999</v>
      </c>
      <c r="CQ657" s="2">
        <v>1.709892</v>
      </c>
      <c r="CR657" s="2">
        <v>6.4211999999999998</v>
      </c>
      <c r="CS657" s="2">
        <v>8.1310909999999996</v>
      </c>
      <c r="CT657" s="2">
        <v>0.34943999999999997</v>
      </c>
      <c r="CU657" s="2">
        <v>1.0774330000000001</v>
      </c>
      <c r="CV657" s="2">
        <v>-7.7999999999999999E-5</v>
      </c>
      <c r="CW657" s="2">
        <v>1.426796</v>
      </c>
      <c r="CZ657" s="49">
        <f t="shared" si="84"/>
        <v>0.97559866666666673</v>
      </c>
    </row>
    <row r="658" spans="1:104" x14ac:dyDescent="0.2">
      <c r="A658" s="31" t="s">
        <v>2792</v>
      </c>
      <c r="B658" t="s">
        <v>1821</v>
      </c>
      <c r="C658" t="s">
        <v>1712</v>
      </c>
      <c r="D658" t="s">
        <v>1662</v>
      </c>
      <c r="E658">
        <v>73</v>
      </c>
      <c r="F658">
        <v>205</v>
      </c>
      <c r="G658" t="s">
        <v>1668</v>
      </c>
      <c r="I658" t="s">
        <v>788</v>
      </c>
      <c r="J658" t="s">
        <v>1475</v>
      </c>
      <c r="K658" t="s">
        <v>213</v>
      </c>
      <c r="M658" t="s">
        <v>69</v>
      </c>
      <c r="N658">
        <v>42</v>
      </c>
      <c r="O658">
        <v>4</v>
      </c>
      <c r="P658">
        <v>9</v>
      </c>
      <c r="Q658">
        <v>13</v>
      </c>
      <c r="R658">
        <v>-1</v>
      </c>
      <c r="S658">
        <v>-2</v>
      </c>
      <c r="T658">
        <v>-2</v>
      </c>
      <c r="U658">
        <v>24</v>
      </c>
      <c r="V658">
        <v>50</v>
      </c>
      <c r="W658">
        <v>54</v>
      </c>
      <c r="X658">
        <v>14</v>
      </c>
      <c r="Y658">
        <v>9</v>
      </c>
      <c r="Z658">
        <v>26</v>
      </c>
      <c r="AA658">
        <v>15</v>
      </c>
      <c r="AB658">
        <v>109</v>
      </c>
      <c r="AC658">
        <v>123</v>
      </c>
      <c r="AD658">
        <v>10</v>
      </c>
      <c r="AE658">
        <v>3</v>
      </c>
      <c r="AF658">
        <v>1</v>
      </c>
      <c r="AG658">
        <v>0</v>
      </c>
      <c r="AH658">
        <v>7</v>
      </c>
      <c r="AI658">
        <v>0</v>
      </c>
      <c r="AJ658">
        <v>2</v>
      </c>
      <c r="AK658">
        <v>5</v>
      </c>
      <c r="AL658">
        <v>4</v>
      </c>
      <c r="AM658">
        <v>1</v>
      </c>
      <c r="AN658">
        <v>8</v>
      </c>
      <c r="AO658">
        <v>0</v>
      </c>
      <c r="AP658">
        <v>0</v>
      </c>
      <c r="AQ658">
        <v>0</v>
      </c>
      <c r="AR658">
        <v>2</v>
      </c>
      <c r="AS658">
        <v>2</v>
      </c>
      <c r="AT658">
        <v>1</v>
      </c>
      <c r="AU658">
        <v>3</v>
      </c>
      <c r="AV658">
        <v>0</v>
      </c>
      <c r="AW658">
        <v>0</v>
      </c>
      <c r="AX658">
        <v>22</v>
      </c>
      <c r="AY658">
        <v>5</v>
      </c>
      <c r="AZ658">
        <v>19</v>
      </c>
      <c r="BA658">
        <v>1</v>
      </c>
      <c r="BB658">
        <v>26780</v>
      </c>
      <c r="BC658">
        <v>317</v>
      </c>
      <c r="BD658">
        <v>2242</v>
      </c>
      <c r="BE658">
        <v>720</v>
      </c>
      <c r="BF658">
        <v>7</v>
      </c>
      <c r="BG658">
        <v>0</v>
      </c>
      <c r="BH658">
        <v>1</v>
      </c>
      <c r="BI658">
        <v>0</v>
      </c>
      <c r="BJ658">
        <v>0</v>
      </c>
      <c r="BK658">
        <v>6</v>
      </c>
      <c r="BL658">
        <v>-0.04</v>
      </c>
      <c r="BM658">
        <v>-0.11</v>
      </c>
      <c r="BN658" s="3" t="str">
        <f t="shared" si="80"/>
        <v xml:space="preserve"> </v>
      </c>
      <c r="BO658" s="3">
        <f t="shared" si="81"/>
        <v>3.5629907416228574</v>
      </c>
      <c r="BP658" s="43">
        <v>-2.2999999999999998</v>
      </c>
      <c r="BQ658" s="43">
        <v>-0.8</v>
      </c>
      <c r="BR658" s="43">
        <v>0.7</v>
      </c>
      <c r="BS658" s="44">
        <f t="shared" si="85"/>
        <v>11.312906895695633</v>
      </c>
      <c r="BT658" s="45">
        <v>3.9723818713482713</v>
      </c>
      <c r="BU658" s="45">
        <v>2.0847320114424255</v>
      </c>
      <c r="BV658" s="45">
        <v>-1.1827304142389434</v>
      </c>
      <c r="BW658" s="45">
        <v>-7.6392965135225602E-2</v>
      </c>
      <c r="BX658" s="45">
        <v>0.8230202368797751</v>
      </c>
      <c r="BY658" s="44">
        <f t="shared" si="86"/>
        <v>5.6210107402963034</v>
      </c>
      <c r="BZ658" s="45">
        <v>4.9663816700528152</v>
      </c>
      <c r="CA658" s="45">
        <v>-4.8784670411623425E-2</v>
      </c>
      <c r="CB658" s="45">
        <v>-2.0639115822334204E-2</v>
      </c>
      <c r="CC658" s="45">
        <v>0.79493827158047103</v>
      </c>
      <c r="CD658" s="44">
        <f t="shared" si="87"/>
        <v>5.6918961553993288</v>
      </c>
      <c r="CE658" s="46">
        <v>446.33333333333331</v>
      </c>
      <c r="CF658" s="46">
        <v>5.2833333333333332</v>
      </c>
      <c r="CG658" s="46">
        <v>37.366666666666667</v>
      </c>
      <c r="CH658" s="46">
        <v>488.98333333333335</v>
      </c>
      <c r="CI658" s="47">
        <v>1100000</v>
      </c>
      <c r="CJ658">
        <v>563402</v>
      </c>
      <c r="CK658" s="2">
        <v>50.299999</v>
      </c>
      <c r="CL658">
        <v>1.1000000000000001</v>
      </c>
      <c r="CM658" s="2"/>
      <c r="CN658" s="2">
        <f t="shared" si="82"/>
        <v>-1.9000000000000004</v>
      </c>
      <c r="CO658" s="2">
        <f t="shared" si="83"/>
        <v>3.403213</v>
      </c>
      <c r="CP658" s="48">
        <v>49.902782000000002</v>
      </c>
      <c r="CQ658" s="2">
        <v>6.8562630000000002</v>
      </c>
      <c r="CR658" s="2">
        <v>11.811462000000001</v>
      </c>
      <c r="CS658" s="2">
        <v>18.667725999999998</v>
      </c>
      <c r="CT658" s="2">
        <v>0.68721399999999999</v>
      </c>
      <c r="CU658" s="2">
        <v>1.235911</v>
      </c>
      <c r="CV658" s="2">
        <v>-1.9911999999999999E-2</v>
      </c>
      <c r="CW658" s="2">
        <v>1.903213</v>
      </c>
      <c r="CY658" s="2"/>
      <c r="CZ658" s="49">
        <f t="shared" si="84"/>
        <v>1.1344043333333333</v>
      </c>
    </row>
    <row r="659" spans="1:104" x14ac:dyDescent="0.2">
      <c r="A659" s="31" t="s">
        <v>2793</v>
      </c>
      <c r="B659" t="s">
        <v>2794</v>
      </c>
      <c r="C659" t="s">
        <v>1661</v>
      </c>
      <c r="D659" t="s">
        <v>1662</v>
      </c>
      <c r="E659">
        <v>74</v>
      </c>
      <c r="F659">
        <v>214</v>
      </c>
      <c r="G659" t="s">
        <v>1663</v>
      </c>
      <c r="I659" t="s">
        <v>350</v>
      </c>
      <c r="J659" t="s">
        <v>727</v>
      </c>
      <c r="K659" t="s">
        <v>62</v>
      </c>
      <c r="L659" t="s">
        <v>711</v>
      </c>
      <c r="M659" t="s">
        <v>44</v>
      </c>
      <c r="N659">
        <v>64</v>
      </c>
      <c r="O659">
        <v>15</v>
      </c>
      <c r="P659">
        <v>17</v>
      </c>
      <c r="Q659">
        <v>32</v>
      </c>
      <c r="R659">
        <v>2</v>
      </c>
      <c r="S659">
        <v>0</v>
      </c>
      <c r="T659">
        <v>-1</v>
      </c>
      <c r="U659">
        <v>30</v>
      </c>
      <c r="V659">
        <v>174</v>
      </c>
      <c r="W659">
        <v>42</v>
      </c>
      <c r="X659">
        <v>9</v>
      </c>
      <c r="Y659">
        <v>70</v>
      </c>
      <c r="Z659">
        <v>18</v>
      </c>
      <c r="AA659">
        <v>12</v>
      </c>
      <c r="AB659">
        <v>83</v>
      </c>
      <c r="AC659">
        <v>97</v>
      </c>
      <c r="AD659">
        <v>5</v>
      </c>
      <c r="AE659">
        <v>7</v>
      </c>
      <c r="AF659">
        <v>8</v>
      </c>
      <c r="AG659">
        <v>0</v>
      </c>
      <c r="AH659">
        <v>9</v>
      </c>
      <c r="AI659">
        <v>0</v>
      </c>
      <c r="AJ659">
        <v>8</v>
      </c>
      <c r="AK659">
        <v>9</v>
      </c>
      <c r="AL659">
        <v>8</v>
      </c>
      <c r="AM659">
        <v>3</v>
      </c>
      <c r="AN659">
        <v>14</v>
      </c>
      <c r="AO659">
        <v>3</v>
      </c>
      <c r="AP659">
        <v>1</v>
      </c>
      <c r="AQ659">
        <v>3</v>
      </c>
      <c r="AR659">
        <v>6</v>
      </c>
      <c r="AS659">
        <v>9</v>
      </c>
      <c r="AT659">
        <v>2</v>
      </c>
      <c r="AU659">
        <v>13</v>
      </c>
      <c r="AV659">
        <v>0</v>
      </c>
      <c r="AW659">
        <v>0</v>
      </c>
      <c r="AX659">
        <v>56</v>
      </c>
      <c r="AY659">
        <v>24</v>
      </c>
      <c r="AZ659">
        <v>30</v>
      </c>
      <c r="BA659">
        <v>0</v>
      </c>
      <c r="BB659">
        <v>45573</v>
      </c>
      <c r="BC659">
        <v>748</v>
      </c>
      <c r="BD659">
        <v>11669</v>
      </c>
      <c r="BE659">
        <v>1192</v>
      </c>
      <c r="BF659">
        <v>15</v>
      </c>
      <c r="BG659">
        <v>0</v>
      </c>
      <c r="BH659">
        <v>0</v>
      </c>
      <c r="BI659">
        <v>0</v>
      </c>
      <c r="BJ659">
        <v>0</v>
      </c>
      <c r="BK659">
        <v>6</v>
      </c>
      <c r="BL659">
        <v>-0.02</v>
      </c>
      <c r="BM659">
        <v>-0.17</v>
      </c>
      <c r="BN659" s="3" t="str">
        <f t="shared" si="80"/>
        <v xml:space="preserve"> </v>
      </c>
      <c r="BO659" s="3">
        <f t="shared" si="81"/>
        <v>3.5789310798795513</v>
      </c>
      <c r="BP659" s="43">
        <v>-1.7</v>
      </c>
      <c r="BQ659" s="43">
        <v>1.4</v>
      </c>
      <c r="BR659" s="43">
        <v>1.3</v>
      </c>
      <c r="BS659" s="44">
        <f t="shared" si="85"/>
        <v>17.987175613436371</v>
      </c>
      <c r="BT659" s="45">
        <v>5.1422319676566541</v>
      </c>
      <c r="BU659" s="45">
        <v>11.299632922203685</v>
      </c>
      <c r="BV659" s="45">
        <v>-3.6026704991575489</v>
      </c>
      <c r="BW659" s="45">
        <v>-0.1638920883274822</v>
      </c>
      <c r="BX659" s="45">
        <v>-0.91774839351239967</v>
      </c>
      <c r="BY659" s="44">
        <f t="shared" si="86"/>
        <v>11.75755390886291</v>
      </c>
      <c r="BZ659" s="45">
        <v>5.5986218113230244</v>
      </c>
      <c r="CA659" s="45">
        <v>-0.34413586788246386</v>
      </c>
      <c r="CB659" s="45">
        <v>1.3898803524797199</v>
      </c>
      <c r="CC659" s="45">
        <v>-0.41474459134682012</v>
      </c>
      <c r="CD659" s="44">
        <f t="shared" si="87"/>
        <v>6.2296217045734599</v>
      </c>
      <c r="CE659" s="46">
        <v>759.55</v>
      </c>
      <c r="CF659" s="46">
        <v>12.466666666666669</v>
      </c>
      <c r="CG659" s="46">
        <v>194.48333333333329</v>
      </c>
      <c r="CH659" s="46">
        <v>966.5</v>
      </c>
      <c r="CI659" s="47">
        <v>5062500</v>
      </c>
      <c r="CJ659">
        <v>2403236</v>
      </c>
      <c r="CK659" s="2">
        <v>60.099997999999999</v>
      </c>
      <c r="CL659">
        <v>5.25</v>
      </c>
      <c r="CM659" s="3">
        <v>5</v>
      </c>
      <c r="CN659" s="2">
        <f t="shared" si="82"/>
        <v>-11.55</v>
      </c>
      <c r="CO659" s="2">
        <f t="shared" si="83"/>
        <v>-7.9864199999999999</v>
      </c>
      <c r="CP659" s="48">
        <v>63.710064000000003</v>
      </c>
      <c r="CQ659" s="2">
        <v>15.803329</v>
      </c>
      <c r="CR659" s="2">
        <v>20.008194</v>
      </c>
      <c r="CS659" s="2">
        <v>35.811521999999997</v>
      </c>
      <c r="CT659" s="2">
        <v>3.5553889999999999</v>
      </c>
      <c r="CU659" s="2">
        <v>1.9534469999999999</v>
      </c>
      <c r="CV659" s="2">
        <v>4.744E-3</v>
      </c>
      <c r="CW659" s="2">
        <v>5.5135800000000001</v>
      </c>
      <c r="CX659" t="s">
        <v>62</v>
      </c>
      <c r="CY659" s="2">
        <v>5</v>
      </c>
      <c r="CZ659" s="49">
        <f t="shared" si="84"/>
        <v>2.33786</v>
      </c>
    </row>
    <row r="660" spans="1:104" x14ac:dyDescent="0.2">
      <c r="A660" s="31" t="s">
        <v>1824</v>
      </c>
      <c r="B660" t="s">
        <v>2795</v>
      </c>
      <c r="C660" t="s">
        <v>1707</v>
      </c>
      <c r="D660" t="s">
        <v>1681</v>
      </c>
      <c r="E660">
        <v>73</v>
      </c>
      <c r="F660">
        <v>223</v>
      </c>
      <c r="G660" t="s">
        <v>1663</v>
      </c>
      <c r="H660" t="s">
        <v>1664</v>
      </c>
      <c r="I660" t="s">
        <v>275</v>
      </c>
      <c r="J660" t="s">
        <v>1106</v>
      </c>
      <c r="K660" t="s">
        <v>127</v>
      </c>
      <c r="L660" t="s">
        <v>65</v>
      </c>
      <c r="M660" t="s">
        <v>57</v>
      </c>
      <c r="N660">
        <v>8</v>
      </c>
      <c r="O660">
        <v>0</v>
      </c>
      <c r="P660">
        <v>1</v>
      </c>
      <c r="Q660">
        <v>1</v>
      </c>
      <c r="R660">
        <v>1</v>
      </c>
      <c r="S660">
        <v>2</v>
      </c>
      <c r="T660">
        <v>-1</v>
      </c>
      <c r="U660">
        <v>0</v>
      </c>
      <c r="V660">
        <v>7</v>
      </c>
      <c r="W660">
        <v>12</v>
      </c>
      <c r="X660">
        <v>8</v>
      </c>
      <c r="Y660">
        <v>4</v>
      </c>
      <c r="Z660">
        <v>2</v>
      </c>
      <c r="AA660">
        <v>2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1</v>
      </c>
      <c r="AI660">
        <v>0</v>
      </c>
      <c r="AJ660">
        <v>0</v>
      </c>
      <c r="AK660">
        <v>1</v>
      </c>
      <c r="AL660">
        <v>0</v>
      </c>
      <c r="AM660">
        <v>0</v>
      </c>
      <c r="AN660">
        <v>1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4</v>
      </c>
      <c r="AY660">
        <v>0</v>
      </c>
      <c r="AZ660">
        <v>5</v>
      </c>
      <c r="BA660">
        <v>2</v>
      </c>
      <c r="BB660">
        <v>6853</v>
      </c>
      <c r="BC660">
        <v>215</v>
      </c>
      <c r="BD660">
        <v>356</v>
      </c>
      <c r="BE660">
        <v>178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-0.12</v>
      </c>
      <c r="BM660">
        <v>-0.25</v>
      </c>
      <c r="BN660" s="3" t="str">
        <f t="shared" si="80"/>
        <v xml:space="preserve"> </v>
      </c>
      <c r="BO660" s="3" t="str">
        <f t="shared" si="81"/>
        <v xml:space="preserve"> </v>
      </c>
      <c r="BP660" s="43">
        <v>0.4</v>
      </c>
      <c r="BQ660" s="43">
        <v>-0.1</v>
      </c>
      <c r="BR660" s="43">
        <v>0.4</v>
      </c>
      <c r="BS660" s="44">
        <f t="shared" si="85"/>
        <v>4.1877006089644793</v>
      </c>
      <c r="BT660" s="45">
        <v>0.30568716102403398</v>
      </c>
      <c r="BU660" s="45">
        <v>-0.26446649302215464</v>
      </c>
      <c r="BV660" s="45">
        <v>-0.3881290730477483</v>
      </c>
      <c r="BW660" s="45">
        <v>-1.226300594695927E-2</v>
      </c>
      <c r="BX660" s="45">
        <v>0</v>
      </c>
      <c r="BY660" s="44">
        <f t="shared" si="86"/>
        <v>-0.35917141099282823</v>
      </c>
      <c r="BZ660" s="45">
        <v>3.9210535668250417</v>
      </c>
      <c r="CA660" s="45">
        <v>0.17664720228397715</v>
      </c>
      <c r="CB660" s="45">
        <v>-1.1650001644908561</v>
      </c>
      <c r="CC660" s="45">
        <v>1.6141714153391442</v>
      </c>
      <c r="CD660" s="44">
        <f t="shared" si="87"/>
        <v>4.5468720199573074</v>
      </c>
      <c r="CE660" s="46">
        <v>114.21666666666667</v>
      </c>
      <c r="CF660" s="46">
        <v>3.583333333333333</v>
      </c>
      <c r="CG660" s="46">
        <v>5.9333333333333336</v>
      </c>
      <c r="CH660" s="46">
        <v>123.73333333333333</v>
      </c>
      <c r="CI660" s="47">
        <v>544500</v>
      </c>
      <c r="CL660">
        <v>0.54400000000000004</v>
      </c>
      <c r="CM660" s="3">
        <v>0.55000000000000004</v>
      </c>
      <c r="CN660" s="2">
        <f t="shared" si="82"/>
        <v>0.16799999999999993</v>
      </c>
      <c r="CO660" s="2">
        <f t="shared" si="83"/>
        <v>1.641133</v>
      </c>
      <c r="CP660" s="48">
        <v>32.706909000000003</v>
      </c>
      <c r="CQ660" s="2">
        <v>1.674534</v>
      </c>
      <c r="CR660" s="2">
        <v>5.9331820000000004</v>
      </c>
      <c r="CS660" s="2">
        <v>7.6077170000000001</v>
      </c>
      <c r="CT660" s="2">
        <v>0.416578</v>
      </c>
      <c r="CU660" s="2">
        <v>1.3746350000000001</v>
      </c>
      <c r="CV660" s="2">
        <v>-8.1000000000000004E-5</v>
      </c>
      <c r="CW660" s="2">
        <v>1.7911330000000001</v>
      </c>
      <c r="CX660" t="s">
        <v>65</v>
      </c>
      <c r="CY660" s="2">
        <v>0.5</v>
      </c>
      <c r="CZ660" s="49">
        <f t="shared" si="84"/>
        <v>1.0970443333333333</v>
      </c>
    </row>
    <row r="661" spans="1:104" x14ac:dyDescent="0.2">
      <c r="A661" s="31" t="s">
        <v>2796</v>
      </c>
      <c r="B661" t="s">
        <v>2573</v>
      </c>
      <c r="C661" t="s">
        <v>2797</v>
      </c>
      <c r="D661" t="s">
        <v>1662</v>
      </c>
      <c r="E661">
        <v>69</v>
      </c>
      <c r="F661">
        <v>165</v>
      </c>
      <c r="G661" t="s">
        <v>1663</v>
      </c>
      <c r="H661" t="s">
        <v>1664</v>
      </c>
      <c r="I661" t="s">
        <v>282</v>
      </c>
      <c r="J661" t="s">
        <v>1476</v>
      </c>
      <c r="K661" t="s">
        <v>85</v>
      </c>
      <c r="M661" t="s">
        <v>69</v>
      </c>
      <c r="N661">
        <v>10</v>
      </c>
      <c r="O661">
        <v>0</v>
      </c>
      <c r="P661">
        <v>0</v>
      </c>
      <c r="Q661">
        <v>0</v>
      </c>
      <c r="R661">
        <v>-4</v>
      </c>
      <c r="S661">
        <v>-2</v>
      </c>
      <c r="T661">
        <v>-1</v>
      </c>
      <c r="U661">
        <v>2</v>
      </c>
      <c r="V661">
        <v>12</v>
      </c>
      <c r="W661">
        <v>3</v>
      </c>
      <c r="X661">
        <v>3</v>
      </c>
      <c r="Y661">
        <v>4</v>
      </c>
      <c r="Z661">
        <v>1</v>
      </c>
      <c r="AA661">
        <v>4</v>
      </c>
      <c r="AB661">
        <v>27</v>
      </c>
      <c r="AC661">
        <v>21</v>
      </c>
      <c r="AD661">
        <v>7.8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4</v>
      </c>
      <c r="BA661">
        <v>0</v>
      </c>
      <c r="BB661">
        <v>4464</v>
      </c>
      <c r="BC661">
        <v>33</v>
      </c>
      <c r="BD661">
        <v>147</v>
      </c>
      <c r="BE661">
        <v>110</v>
      </c>
      <c r="BF661">
        <v>1</v>
      </c>
      <c r="BG661">
        <v>0</v>
      </c>
      <c r="BH661">
        <v>0</v>
      </c>
      <c r="BI661">
        <v>0</v>
      </c>
      <c r="BJ661">
        <v>0</v>
      </c>
      <c r="BK661">
        <v>2</v>
      </c>
      <c r="BL661">
        <v>-0.19</v>
      </c>
      <c r="BM661">
        <v>-0.21</v>
      </c>
      <c r="BN661" s="3" t="str">
        <f t="shared" si="80"/>
        <v xml:space="preserve"> </v>
      </c>
      <c r="BO661" s="3" t="str">
        <f t="shared" si="81"/>
        <v xml:space="preserve"> </v>
      </c>
      <c r="BP661" s="43">
        <v>-4.0999999999999996</v>
      </c>
      <c r="BQ661" s="43">
        <v>-0.7</v>
      </c>
      <c r="BR661" s="43">
        <v>-0.7</v>
      </c>
      <c r="BS661" s="44">
        <f t="shared" si="85"/>
        <v>-1.0937904905514655</v>
      </c>
      <c r="BT661" s="45">
        <v>-1.7052451273365063</v>
      </c>
      <c r="BU661" s="45">
        <v>-0.13228466755423285</v>
      </c>
      <c r="BV661" s="45">
        <v>0.23310482327014007</v>
      </c>
      <c r="BW661" s="45">
        <v>-5.5593300990821664E-3</v>
      </c>
      <c r="BX661" s="45">
        <v>0</v>
      </c>
      <c r="BY661" s="44">
        <f t="shared" si="86"/>
        <v>-1.6099843017196813</v>
      </c>
      <c r="BZ661" s="45">
        <v>0.29494672255562548</v>
      </c>
      <c r="CA661" s="45">
        <v>1.4341422279376183E-2</v>
      </c>
      <c r="CB661" s="45">
        <v>5.4971921005259258E-2</v>
      </c>
      <c r="CC661" s="45">
        <v>0.15193374532795503</v>
      </c>
      <c r="CD661" s="44">
        <f t="shared" si="87"/>
        <v>0.51619381116821594</v>
      </c>
      <c r="CE661" s="46">
        <v>74.400000000000006</v>
      </c>
      <c r="CF661" s="46">
        <v>0.55000000000000004</v>
      </c>
      <c r="CG661" s="46">
        <v>2.4500000000000002</v>
      </c>
      <c r="CH661" s="46">
        <v>77.400000000000006</v>
      </c>
      <c r="CI661" s="47">
        <v>500000</v>
      </c>
      <c r="CL661">
        <v>0.5</v>
      </c>
      <c r="CM661"/>
      <c r="CN661" s="2">
        <f t="shared" si="82"/>
        <v>-1.4</v>
      </c>
      <c r="CO661" s="2">
        <f t="shared" si="83"/>
        <v>1.998324</v>
      </c>
      <c r="CP661" s="48">
        <v>32.537731000000001</v>
      </c>
      <c r="CQ661" s="2">
        <v>4.6280200000000002</v>
      </c>
      <c r="CR661" s="2">
        <v>5.0877309999999998</v>
      </c>
      <c r="CS661" s="2">
        <v>9.7157509999999991</v>
      </c>
      <c r="CT661" s="2">
        <v>2.3342999999999999E-2</v>
      </c>
      <c r="CU661" s="2">
        <v>0.47895199999999999</v>
      </c>
      <c r="CV661" s="2">
        <v>-3.9709999999999997E-3</v>
      </c>
      <c r="CW661" s="2">
        <v>0.49832399999999999</v>
      </c>
      <c r="CZ661" s="49">
        <f t="shared" si="84"/>
        <v>0.66610800000000003</v>
      </c>
    </row>
    <row r="662" spans="1:104" x14ac:dyDescent="0.2">
      <c r="A662" s="31" t="s">
        <v>2798</v>
      </c>
      <c r="B662" t="s">
        <v>2799</v>
      </c>
      <c r="C662" t="s">
        <v>1861</v>
      </c>
      <c r="D662" t="s">
        <v>1862</v>
      </c>
      <c r="E662">
        <v>76</v>
      </c>
      <c r="F662">
        <v>229</v>
      </c>
      <c r="G662" t="s">
        <v>1741</v>
      </c>
      <c r="H662" t="s">
        <v>1742</v>
      </c>
      <c r="I662" t="s">
        <v>1193</v>
      </c>
      <c r="J662" t="s">
        <v>233</v>
      </c>
      <c r="K662" t="s">
        <v>280</v>
      </c>
      <c r="M662" t="s">
        <v>48</v>
      </c>
      <c r="N662">
        <v>44</v>
      </c>
      <c r="O662">
        <v>3</v>
      </c>
      <c r="P662">
        <v>0</v>
      </c>
      <c r="Q662">
        <v>3</v>
      </c>
      <c r="R662">
        <v>-1</v>
      </c>
      <c r="S662">
        <v>1</v>
      </c>
      <c r="T662">
        <v>-2</v>
      </c>
      <c r="U662">
        <v>83</v>
      </c>
      <c r="V662">
        <v>26</v>
      </c>
      <c r="W662">
        <v>42</v>
      </c>
      <c r="X662">
        <v>0</v>
      </c>
      <c r="Y662">
        <v>10</v>
      </c>
      <c r="Z662">
        <v>5</v>
      </c>
      <c r="AA662">
        <v>7</v>
      </c>
      <c r="AB662">
        <v>1</v>
      </c>
      <c r="AC662">
        <v>0</v>
      </c>
      <c r="AD662">
        <v>0</v>
      </c>
      <c r="AE662">
        <v>3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1</v>
      </c>
      <c r="AR662">
        <v>3</v>
      </c>
      <c r="AS662">
        <v>0</v>
      </c>
      <c r="AT662">
        <v>1</v>
      </c>
      <c r="AU662">
        <v>2</v>
      </c>
      <c r="AV662">
        <v>0</v>
      </c>
      <c r="AW662">
        <v>0</v>
      </c>
      <c r="AX662">
        <v>4</v>
      </c>
      <c r="AY662">
        <v>0</v>
      </c>
      <c r="AZ662">
        <v>5</v>
      </c>
      <c r="BA662">
        <v>0</v>
      </c>
      <c r="BB662">
        <v>14422</v>
      </c>
      <c r="BC662">
        <v>68</v>
      </c>
      <c r="BD662">
        <v>7</v>
      </c>
      <c r="BE662">
        <v>374</v>
      </c>
      <c r="BF662">
        <v>14</v>
      </c>
      <c r="BG662">
        <v>9</v>
      </c>
      <c r="BH662">
        <v>1</v>
      </c>
      <c r="BI662">
        <v>0</v>
      </c>
      <c r="BJ662">
        <v>0</v>
      </c>
      <c r="BK662">
        <v>30</v>
      </c>
      <c r="BL662">
        <v>-0.1</v>
      </c>
      <c r="BM662">
        <v>-0.59</v>
      </c>
      <c r="BN662" s="3" t="str">
        <f t="shared" si="80"/>
        <v xml:space="preserve"> </v>
      </c>
      <c r="BO662" s="3" t="str">
        <f t="shared" si="81"/>
        <v xml:space="preserve"> </v>
      </c>
      <c r="BP662" s="43">
        <v>-1.2</v>
      </c>
      <c r="BQ662" s="43">
        <v>-0.8</v>
      </c>
      <c r="BR662" s="43">
        <v>0</v>
      </c>
      <c r="BS662" s="44">
        <f t="shared" si="85"/>
        <v>-3.4779223541705</v>
      </c>
      <c r="BT662" s="52">
        <v>-0.122857563801003</v>
      </c>
      <c r="BU662" s="52">
        <v>-6.5359854013038159E-3</v>
      </c>
      <c r="BV662" s="52">
        <v>-0.59072914183472613</v>
      </c>
      <c r="BW662" s="52">
        <v>-1.4295885273754687E-2</v>
      </c>
      <c r="BX662" s="52">
        <v>0</v>
      </c>
      <c r="BY662" s="44">
        <f t="shared" si="86"/>
        <v>-0.73441857631078766</v>
      </c>
      <c r="BZ662" s="52">
        <v>4.8948051692407253</v>
      </c>
      <c r="CA662" s="52">
        <v>7.1887088859545225E-4</v>
      </c>
      <c r="CB662" s="52">
        <v>0.14968002661429425</v>
      </c>
      <c r="CC662" s="52">
        <v>-7.7887078446033264</v>
      </c>
      <c r="CD662" s="44">
        <f t="shared" si="87"/>
        <v>-2.7435037778597122</v>
      </c>
      <c r="CE662" s="53">
        <v>240.36666666666667</v>
      </c>
      <c r="CF662" s="53">
        <v>1.1333333333333333</v>
      </c>
      <c r="CG662" s="53">
        <v>0.11666666666666667</v>
      </c>
      <c r="CH662" s="53">
        <v>241.61666666666667</v>
      </c>
      <c r="CI662" s="54">
        <v>550000</v>
      </c>
      <c r="CJ662">
        <v>165000</v>
      </c>
      <c r="CK662" s="2">
        <v>6.0999999000000003</v>
      </c>
      <c r="CL662">
        <v>0.55000000000000004</v>
      </c>
      <c r="CM662" s="2"/>
      <c r="CN662" s="2">
        <f t="shared" si="82"/>
        <v>-0.95000000000000018</v>
      </c>
      <c r="CO662" s="2">
        <f t="shared" si="83"/>
        <v>1.477635</v>
      </c>
      <c r="CP662" s="48">
        <v>44.768813999999999</v>
      </c>
      <c r="CQ662" s="2">
        <v>3.6340050000000002</v>
      </c>
      <c r="CR662" s="2">
        <v>3.049213</v>
      </c>
      <c r="CS662" s="2">
        <v>6.6832180000000001</v>
      </c>
      <c r="CT662" s="2">
        <v>-0.52159500000000003</v>
      </c>
      <c r="CU662" s="2">
        <v>0.50100699999999998</v>
      </c>
      <c r="CV662" s="2">
        <v>-1.7769999999999999E-3</v>
      </c>
      <c r="CW662" s="2">
        <v>-2.2364999999999999E-2</v>
      </c>
      <c r="CY662" s="2"/>
      <c r="CZ662" s="49">
        <f t="shared" si="84"/>
        <v>0.49254500000000001</v>
      </c>
    </row>
    <row r="663" spans="1:104" x14ac:dyDescent="0.2">
      <c r="A663" s="31" t="s">
        <v>2800</v>
      </c>
      <c r="B663" t="s">
        <v>1694</v>
      </c>
      <c r="C663" t="s">
        <v>1680</v>
      </c>
      <c r="D663" t="s">
        <v>1681</v>
      </c>
      <c r="E663">
        <v>69</v>
      </c>
      <c r="F663">
        <v>188</v>
      </c>
      <c r="G663" t="s">
        <v>1663</v>
      </c>
      <c r="I663" t="s">
        <v>182</v>
      </c>
      <c r="J663" s="18" t="s">
        <v>233</v>
      </c>
      <c r="K663" t="s">
        <v>110</v>
      </c>
      <c r="L663" t="s">
        <v>110</v>
      </c>
      <c r="M663" t="s">
        <v>69</v>
      </c>
      <c r="N663">
        <v>82</v>
      </c>
      <c r="O663">
        <v>28</v>
      </c>
      <c r="P663">
        <v>42</v>
      </c>
      <c r="Q663">
        <v>70</v>
      </c>
      <c r="R663">
        <v>-5</v>
      </c>
      <c r="S663">
        <v>-1</v>
      </c>
      <c r="T663">
        <v>0</v>
      </c>
      <c r="U663">
        <v>38</v>
      </c>
      <c r="V663">
        <v>221</v>
      </c>
      <c r="W663">
        <v>41</v>
      </c>
      <c r="X663">
        <v>44</v>
      </c>
      <c r="Y663">
        <v>83</v>
      </c>
      <c r="Z663">
        <v>100</v>
      </c>
      <c r="AA663">
        <v>52</v>
      </c>
      <c r="AB663">
        <v>745</v>
      </c>
      <c r="AC663">
        <v>724</v>
      </c>
      <c r="AD663">
        <v>31.1</v>
      </c>
      <c r="AE663">
        <v>18</v>
      </c>
      <c r="AF663">
        <v>9</v>
      </c>
      <c r="AG663">
        <v>1</v>
      </c>
      <c r="AH663">
        <v>21</v>
      </c>
      <c r="AI663">
        <v>0</v>
      </c>
      <c r="AJ663">
        <v>21</v>
      </c>
      <c r="AK663">
        <v>23</v>
      </c>
      <c r="AL663">
        <v>19</v>
      </c>
      <c r="AM663">
        <v>10</v>
      </c>
      <c r="AN663">
        <v>32</v>
      </c>
      <c r="AO663">
        <v>5</v>
      </c>
      <c r="AP663">
        <v>1</v>
      </c>
      <c r="AQ663">
        <v>9</v>
      </c>
      <c r="AR663">
        <v>13</v>
      </c>
      <c r="AS663">
        <v>15</v>
      </c>
      <c r="AT663">
        <v>9</v>
      </c>
      <c r="AU663">
        <v>19</v>
      </c>
      <c r="AV663">
        <v>0</v>
      </c>
      <c r="AW663">
        <v>1</v>
      </c>
      <c r="AX663">
        <v>101</v>
      </c>
      <c r="AY663">
        <v>51</v>
      </c>
      <c r="AZ663">
        <v>81</v>
      </c>
      <c r="BA663">
        <v>26</v>
      </c>
      <c r="BB663">
        <v>72251</v>
      </c>
      <c r="BC663">
        <v>11980</v>
      </c>
      <c r="BD663">
        <v>20068</v>
      </c>
      <c r="BE663">
        <v>2093</v>
      </c>
      <c r="BF663">
        <v>19</v>
      </c>
      <c r="BG663">
        <v>0</v>
      </c>
      <c r="BH663">
        <v>0</v>
      </c>
      <c r="BI663">
        <v>0</v>
      </c>
      <c r="BJ663">
        <v>0</v>
      </c>
      <c r="BK663">
        <v>2</v>
      </c>
      <c r="BL663">
        <v>0.06</v>
      </c>
      <c r="BM663">
        <v>0.01</v>
      </c>
      <c r="BN663" s="3">
        <f t="shared" si="80"/>
        <v>3.9064334917212298</v>
      </c>
      <c r="BO663" s="3">
        <f t="shared" si="81"/>
        <v>3.8387751675169044</v>
      </c>
      <c r="BP663" s="43">
        <v>-4.8</v>
      </c>
      <c r="BQ663" s="43">
        <v>9.1999999999999993</v>
      </c>
      <c r="BR663" s="43">
        <v>2.1</v>
      </c>
      <c r="BS663" s="44">
        <f t="shared" si="85"/>
        <v>78.71969863164307</v>
      </c>
      <c r="BT663" s="45">
        <v>26.501857824659417</v>
      </c>
      <c r="BU663" s="45">
        <v>18.346281233628886</v>
      </c>
      <c r="BV663" s="45">
        <v>3.0953955013216614</v>
      </c>
      <c r="BW663" s="45">
        <v>0.51366759782700278</v>
      </c>
      <c r="BX663" s="45">
        <v>7.6392638458401088</v>
      </c>
      <c r="BY663" s="44">
        <f t="shared" si="86"/>
        <v>56.096466003277072</v>
      </c>
      <c r="BZ663" s="45">
        <v>10.17755159509912</v>
      </c>
      <c r="CA663" s="45">
        <v>0.49935150389293148</v>
      </c>
      <c r="CB663" s="45">
        <v>6.1012810548769174</v>
      </c>
      <c r="CC663" s="45">
        <v>5.8450484744970197</v>
      </c>
      <c r="CD663" s="44">
        <f t="shared" si="87"/>
        <v>22.62323262836599</v>
      </c>
      <c r="CE663" s="46">
        <v>1204.1833333333334</v>
      </c>
      <c r="CF663" s="46">
        <v>199.66666666666669</v>
      </c>
      <c r="CG663" s="46">
        <v>334.46666666666664</v>
      </c>
      <c r="CH663" s="46">
        <v>1738.3166666666668</v>
      </c>
      <c r="CI663" s="47">
        <v>4000000</v>
      </c>
      <c r="CJ663">
        <v>4093810</v>
      </c>
      <c r="CK663" s="2">
        <v>55</v>
      </c>
      <c r="CL663">
        <v>3.5</v>
      </c>
      <c r="CM663" s="3">
        <v>3.5</v>
      </c>
      <c r="CN663" s="2">
        <f t="shared" si="82"/>
        <v>2.2999999999999989</v>
      </c>
      <c r="CO663" s="2">
        <f t="shared" si="83"/>
        <v>3.8300789999999996</v>
      </c>
      <c r="CP663" s="48">
        <v>80.492401000000001</v>
      </c>
      <c r="CQ663" s="2">
        <v>27.792147</v>
      </c>
      <c r="CR663" s="2">
        <v>41.669986999999999</v>
      </c>
      <c r="CS663" s="2">
        <v>69.462132999999994</v>
      </c>
      <c r="CT663" s="2">
        <v>9.5344890000000007</v>
      </c>
      <c r="CU663" s="2">
        <v>3.2125080000000001</v>
      </c>
      <c r="CV663" s="2">
        <v>8.3082000000000003E-2</v>
      </c>
      <c r="CW663" s="2">
        <v>12.830079</v>
      </c>
      <c r="CX663" t="s">
        <v>110</v>
      </c>
      <c r="CY663" s="2">
        <v>4</v>
      </c>
      <c r="CZ663" s="49">
        <f t="shared" si="84"/>
        <v>4.7766929999999999</v>
      </c>
    </row>
    <row r="664" spans="1:104" x14ac:dyDescent="0.2">
      <c r="A664" s="31" t="s">
        <v>2651</v>
      </c>
      <c r="B664" t="s">
        <v>2777</v>
      </c>
      <c r="D664" t="s">
        <v>1805</v>
      </c>
      <c r="E664">
        <v>74</v>
      </c>
      <c r="F664">
        <v>205</v>
      </c>
      <c r="G664" t="s">
        <v>1668</v>
      </c>
      <c r="I664" t="s">
        <v>592</v>
      </c>
      <c r="J664" t="s">
        <v>824</v>
      </c>
      <c r="K664" t="s">
        <v>115</v>
      </c>
      <c r="L664" t="s">
        <v>115</v>
      </c>
      <c r="M664" t="s">
        <v>57</v>
      </c>
      <c r="N664">
        <v>76</v>
      </c>
      <c r="O664">
        <v>8</v>
      </c>
      <c r="P664">
        <v>22</v>
      </c>
      <c r="Q664">
        <v>30</v>
      </c>
      <c r="R664">
        <v>-7</v>
      </c>
      <c r="S664">
        <v>-7</v>
      </c>
      <c r="T664">
        <v>0</v>
      </c>
      <c r="U664">
        <v>52</v>
      </c>
      <c r="V664">
        <v>120</v>
      </c>
      <c r="W664">
        <v>90</v>
      </c>
      <c r="X664">
        <v>113</v>
      </c>
      <c r="Y664">
        <v>66</v>
      </c>
      <c r="Z664">
        <v>32</v>
      </c>
      <c r="AA664">
        <v>37</v>
      </c>
      <c r="AB664">
        <v>0</v>
      </c>
      <c r="AC664">
        <v>0</v>
      </c>
      <c r="AD664">
        <v>0</v>
      </c>
      <c r="AE664">
        <v>5</v>
      </c>
      <c r="AF664">
        <v>3</v>
      </c>
      <c r="AG664">
        <v>0</v>
      </c>
      <c r="AH664">
        <v>9</v>
      </c>
      <c r="AI664">
        <v>2</v>
      </c>
      <c r="AJ664">
        <v>11</v>
      </c>
      <c r="AK664">
        <v>11</v>
      </c>
      <c r="AL664">
        <v>11</v>
      </c>
      <c r="AM664">
        <v>5</v>
      </c>
      <c r="AN664">
        <v>17</v>
      </c>
      <c r="AO664">
        <v>0</v>
      </c>
      <c r="AP664">
        <v>1</v>
      </c>
      <c r="AQ664">
        <v>2</v>
      </c>
      <c r="AR664">
        <v>4</v>
      </c>
      <c r="AS664">
        <v>4</v>
      </c>
      <c r="AT664">
        <v>3</v>
      </c>
      <c r="AU664">
        <v>5</v>
      </c>
      <c r="AV664">
        <v>0</v>
      </c>
      <c r="AW664">
        <v>1</v>
      </c>
      <c r="AX664">
        <v>79</v>
      </c>
      <c r="AY664">
        <v>25</v>
      </c>
      <c r="AZ664">
        <v>83</v>
      </c>
      <c r="BA664">
        <v>22</v>
      </c>
      <c r="BB664">
        <v>76342</v>
      </c>
      <c r="BC664">
        <v>10622</v>
      </c>
      <c r="BD664">
        <v>15709</v>
      </c>
      <c r="BE664">
        <v>2108</v>
      </c>
      <c r="BF664">
        <v>25</v>
      </c>
      <c r="BG664">
        <v>0</v>
      </c>
      <c r="BH664">
        <v>0</v>
      </c>
      <c r="BI664">
        <v>0</v>
      </c>
      <c r="BJ664">
        <v>0</v>
      </c>
      <c r="BK664">
        <v>8</v>
      </c>
      <c r="BL664">
        <v>0.04</v>
      </c>
      <c r="BM664">
        <v>0.05</v>
      </c>
      <c r="BN664" s="3">
        <f t="shared" si="80"/>
        <v>3.9810929008720386</v>
      </c>
      <c r="BO664" s="3">
        <f t="shared" si="81"/>
        <v>3.2433485441635446</v>
      </c>
      <c r="BP664" s="43">
        <v>-0.8</v>
      </c>
      <c r="BQ664" s="43">
        <v>1.5</v>
      </c>
      <c r="BR664" s="43">
        <v>5.5</v>
      </c>
      <c r="BS664" s="44">
        <f t="shared" si="85"/>
        <v>45.859443060124903</v>
      </c>
      <c r="BT664" s="45">
        <v>10.308474766184036</v>
      </c>
      <c r="BU664" s="45">
        <v>6.4465743180433082</v>
      </c>
      <c r="BV664" s="45">
        <v>0.86308107663927558</v>
      </c>
      <c r="BW664" s="45">
        <v>1.8541306045448671</v>
      </c>
      <c r="BX664" s="45">
        <v>0</v>
      </c>
      <c r="BY664" s="44">
        <f t="shared" si="86"/>
        <v>19.472260765411487</v>
      </c>
      <c r="BZ664" s="45">
        <v>19.425816567592964</v>
      </c>
      <c r="CA664" s="45">
        <v>-0.25145971820024238</v>
      </c>
      <c r="CB664" s="45">
        <v>6.1876249191290063</v>
      </c>
      <c r="CC664" s="45">
        <v>1.025200526191683</v>
      </c>
      <c r="CD664" s="44">
        <f t="shared" si="87"/>
        <v>26.387182294713412</v>
      </c>
      <c r="CE664" s="46">
        <v>1272.3666666666666</v>
      </c>
      <c r="CF664" s="46">
        <v>177.03333333333333</v>
      </c>
      <c r="CG664" s="46">
        <v>261.81666666666666</v>
      </c>
      <c r="CH664" s="46">
        <v>1711.2166666666665</v>
      </c>
      <c r="CI664" s="47">
        <v>5000000</v>
      </c>
      <c r="CJ664">
        <v>4379399</v>
      </c>
      <c r="CK664" s="2">
        <v>71.099997999999999</v>
      </c>
      <c r="CL664">
        <v>7</v>
      </c>
      <c r="CM664" s="3">
        <v>6</v>
      </c>
      <c r="CN664" s="2">
        <f t="shared" si="82"/>
        <v>-12.5</v>
      </c>
      <c r="CO664" s="2">
        <f t="shared" si="83"/>
        <v>-7.8527959999999997</v>
      </c>
      <c r="CP664" s="48">
        <v>73.584609999999998</v>
      </c>
      <c r="CQ664" s="2">
        <v>7.2205050000000002</v>
      </c>
      <c r="CR664" s="2">
        <v>24.16527</v>
      </c>
      <c r="CS664" s="2">
        <v>31.385774999999999</v>
      </c>
      <c r="CT664" s="2">
        <v>3.1917870000000002</v>
      </c>
      <c r="CU664" s="2">
        <v>5.4766170000000001</v>
      </c>
      <c r="CV664" s="2">
        <v>-2.12E-2</v>
      </c>
      <c r="CW664" s="2">
        <v>8.6472040000000003</v>
      </c>
      <c r="CX664" t="s">
        <v>115</v>
      </c>
      <c r="CY664" s="2">
        <v>5</v>
      </c>
      <c r="CZ664" s="49">
        <f t="shared" si="84"/>
        <v>3.3824013333333336</v>
      </c>
    </row>
    <row r="665" spans="1:104" x14ac:dyDescent="0.2">
      <c r="A665" s="31" t="s">
        <v>2801</v>
      </c>
      <c r="B665" t="s">
        <v>2802</v>
      </c>
      <c r="C665" t="s">
        <v>2092</v>
      </c>
      <c r="D665" t="s">
        <v>1662</v>
      </c>
      <c r="E665">
        <v>77</v>
      </c>
      <c r="F665">
        <v>230</v>
      </c>
      <c r="G665" t="s">
        <v>1663</v>
      </c>
      <c r="I665" t="s">
        <v>187</v>
      </c>
      <c r="J665" t="s">
        <v>942</v>
      </c>
      <c r="K665" t="s">
        <v>62</v>
      </c>
      <c r="L665" t="s">
        <v>72</v>
      </c>
      <c r="M665" t="s">
        <v>69</v>
      </c>
      <c r="N665">
        <v>72</v>
      </c>
      <c r="O665">
        <v>3</v>
      </c>
      <c r="P665">
        <v>6</v>
      </c>
      <c r="Q665">
        <v>9</v>
      </c>
      <c r="R665">
        <v>-2</v>
      </c>
      <c r="S665">
        <v>1</v>
      </c>
      <c r="T665">
        <v>-3</v>
      </c>
      <c r="U665">
        <v>136</v>
      </c>
      <c r="V665">
        <v>76</v>
      </c>
      <c r="W665">
        <v>136</v>
      </c>
      <c r="X665">
        <v>13</v>
      </c>
      <c r="Y665">
        <v>22</v>
      </c>
      <c r="Z665">
        <v>9</v>
      </c>
      <c r="AA665">
        <v>10</v>
      </c>
      <c r="AB665">
        <v>46</v>
      </c>
      <c r="AC665">
        <v>44</v>
      </c>
      <c r="AD665">
        <v>2.2000000000000002</v>
      </c>
      <c r="AE665">
        <v>3</v>
      </c>
      <c r="AF665">
        <v>0</v>
      </c>
      <c r="AG665">
        <v>0</v>
      </c>
      <c r="AH665">
        <v>6</v>
      </c>
      <c r="AI665">
        <v>0</v>
      </c>
      <c r="AJ665">
        <v>0</v>
      </c>
      <c r="AK665">
        <v>4</v>
      </c>
      <c r="AL665">
        <v>2</v>
      </c>
      <c r="AM665">
        <v>1</v>
      </c>
      <c r="AN665">
        <v>5</v>
      </c>
      <c r="AO665">
        <v>2</v>
      </c>
      <c r="AP665">
        <v>0</v>
      </c>
      <c r="AQ665">
        <v>0</v>
      </c>
      <c r="AR665">
        <v>0</v>
      </c>
      <c r="AS665">
        <v>3</v>
      </c>
      <c r="AT665">
        <v>1</v>
      </c>
      <c r="AU665">
        <v>2</v>
      </c>
      <c r="AV665">
        <v>0</v>
      </c>
      <c r="AW665">
        <v>0</v>
      </c>
      <c r="AX665">
        <v>17</v>
      </c>
      <c r="AY665">
        <v>1</v>
      </c>
      <c r="AZ665">
        <v>18</v>
      </c>
      <c r="BA665">
        <v>0</v>
      </c>
      <c r="BB665">
        <v>37177</v>
      </c>
      <c r="BC665">
        <v>13</v>
      </c>
      <c r="BD665">
        <v>519</v>
      </c>
      <c r="BE665">
        <v>878</v>
      </c>
      <c r="BF665">
        <v>23</v>
      </c>
      <c r="BG665">
        <v>16</v>
      </c>
      <c r="BH665">
        <v>0</v>
      </c>
      <c r="BI665">
        <v>1</v>
      </c>
      <c r="BJ665">
        <v>0</v>
      </c>
      <c r="BK665">
        <v>19</v>
      </c>
      <c r="BL665">
        <v>-0.13</v>
      </c>
      <c r="BM665">
        <v>-0.41</v>
      </c>
      <c r="BN665" s="3" t="str">
        <f t="shared" si="80"/>
        <v xml:space="preserve"> </v>
      </c>
      <c r="BO665" s="3" t="str">
        <f t="shared" si="81"/>
        <v xml:space="preserve"> </v>
      </c>
      <c r="BP665" s="43">
        <v>-5</v>
      </c>
      <c r="BQ665" s="43">
        <v>-2.6</v>
      </c>
      <c r="BR665" s="43">
        <v>0.2</v>
      </c>
      <c r="BS665" s="44">
        <f t="shared" si="85"/>
        <v>-1.2947576361807598</v>
      </c>
      <c r="BT665" s="45">
        <v>-2.2237296737854804</v>
      </c>
      <c r="BU665" s="45">
        <v>-0.10452693621951838</v>
      </c>
      <c r="BV665" s="45">
        <v>3.9227388355555677</v>
      </c>
      <c r="BW665" s="45">
        <v>-2.8483919094348504E-3</v>
      </c>
      <c r="BX665" s="45">
        <v>0</v>
      </c>
      <c r="BY665" s="44">
        <f t="shared" si="86"/>
        <v>1.5916338336411342</v>
      </c>
      <c r="BZ665" s="45">
        <v>6.6132343480411757</v>
      </c>
      <c r="CA665" s="45">
        <v>6.6807906022098851E-2</v>
      </c>
      <c r="CB665" s="45">
        <v>2.4155674575182293E-2</v>
      </c>
      <c r="CC665" s="45">
        <v>-9.5905893984603505</v>
      </c>
      <c r="CD665" s="44">
        <f t="shared" si="87"/>
        <v>-2.886391469821894</v>
      </c>
      <c r="CE665" s="46">
        <v>619.61666666666667</v>
      </c>
      <c r="CF665" s="46">
        <v>0.21666666666666667</v>
      </c>
      <c r="CG665" s="46">
        <v>8.65</v>
      </c>
      <c r="CH665" s="46">
        <v>628.48333333333335</v>
      </c>
      <c r="CI665" s="47">
        <v>500000</v>
      </c>
      <c r="CJ665">
        <v>165000</v>
      </c>
      <c r="CK665" s="2">
        <v>11.3</v>
      </c>
      <c r="CL665">
        <v>0.5</v>
      </c>
      <c r="CM665" s="3">
        <v>0.82499999999999996</v>
      </c>
      <c r="CN665" s="2">
        <f t="shared" si="82"/>
        <v>-2.4</v>
      </c>
      <c r="CO665" s="2">
        <f t="shared" si="83"/>
        <v>-1.8270409999999999</v>
      </c>
      <c r="CP665" s="48">
        <v>55.909950000000002</v>
      </c>
      <c r="CQ665" s="2">
        <v>3.3624689999999999</v>
      </c>
      <c r="CR665" s="2">
        <v>5.1536629999999999</v>
      </c>
      <c r="CS665" s="2">
        <v>8.5161320000000007</v>
      </c>
      <c r="CT665" s="2">
        <v>-1.7214480000000001</v>
      </c>
      <c r="CU665" s="2">
        <v>0.87097400000000003</v>
      </c>
      <c r="CV665" s="2">
        <v>-1.567E-3</v>
      </c>
      <c r="CW665" s="2">
        <v>-0.85204100000000005</v>
      </c>
      <c r="CX665" t="s">
        <v>72</v>
      </c>
      <c r="CY665" s="2">
        <v>0.8</v>
      </c>
      <c r="CZ665" s="49">
        <f t="shared" si="84"/>
        <v>0.21598633333333334</v>
      </c>
    </row>
    <row r="666" spans="1:104" x14ac:dyDescent="0.2">
      <c r="A666" s="31" t="s">
        <v>2803</v>
      </c>
      <c r="B666" t="s">
        <v>2258</v>
      </c>
      <c r="C666" t="s">
        <v>1745</v>
      </c>
      <c r="D666" t="s">
        <v>1681</v>
      </c>
      <c r="E666">
        <v>70</v>
      </c>
      <c r="F666">
        <v>180</v>
      </c>
      <c r="G666" t="s">
        <v>1663</v>
      </c>
      <c r="I666" t="s">
        <v>310</v>
      </c>
      <c r="J666" t="s">
        <v>311</v>
      </c>
      <c r="K666" t="s">
        <v>127</v>
      </c>
      <c r="L666" t="s">
        <v>1800</v>
      </c>
      <c r="M666" t="s">
        <v>57</v>
      </c>
      <c r="N666">
        <v>66</v>
      </c>
      <c r="O666">
        <v>2</v>
      </c>
      <c r="P666">
        <v>19</v>
      </c>
      <c r="Q666">
        <v>21</v>
      </c>
      <c r="R666">
        <v>-10</v>
      </c>
      <c r="S666">
        <v>2</v>
      </c>
      <c r="T666">
        <v>-6</v>
      </c>
      <c r="U666">
        <v>28</v>
      </c>
      <c r="V666">
        <v>86</v>
      </c>
      <c r="W666">
        <v>50</v>
      </c>
      <c r="X666">
        <v>62</v>
      </c>
      <c r="Y666">
        <v>31</v>
      </c>
      <c r="Z666">
        <v>7</v>
      </c>
      <c r="AA666">
        <v>14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9</v>
      </c>
      <c r="AI666">
        <v>0</v>
      </c>
      <c r="AJ666">
        <v>10</v>
      </c>
      <c r="AK666">
        <v>12</v>
      </c>
      <c r="AL666">
        <v>7</v>
      </c>
      <c r="AM666">
        <v>5</v>
      </c>
      <c r="AN666">
        <v>14</v>
      </c>
      <c r="AO666">
        <v>1</v>
      </c>
      <c r="AP666">
        <v>0</v>
      </c>
      <c r="AQ666">
        <v>1</v>
      </c>
      <c r="AR666">
        <v>0</v>
      </c>
      <c r="AS666">
        <v>2</v>
      </c>
      <c r="AT666">
        <v>0</v>
      </c>
      <c r="AU666">
        <v>2</v>
      </c>
      <c r="AV666">
        <v>0</v>
      </c>
      <c r="AW666">
        <v>0</v>
      </c>
      <c r="AX666">
        <v>46</v>
      </c>
      <c r="AY666">
        <v>19</v>
      </c>
      <c r="AZ666">
        <v>37</v>
      </c>
      <c r="BA666">
        <v>0</v>
      </c>
      <c r="BB666">
        <v>50511</v>
      </c>
      <c r="BC666">
        <v>223</v>
      </c>
      <c r="BD666">
        <v>13102</v>
      </c>
      <c r="BE666">
        <v>1380</v>
      </c>
      <c r="BF666">
        <v>9</v>
      </c>
      <c r="BG666">
        <v>0</v>
      </c>
      <c r="BH666">
        <v>1</v>
      </c>
      <c r="BI666">
        <v>0</v>
      </c>
      <c r="BJ666">
        <v>0</v>
      </c>
      <c r="BK666">
        <v>13</v>
      </c>
      <c r="BL666">
        <v>-0.14000000000000001</v>
      </c>
      <c r="BM666">
        <v>-0.06</v>
      </c>
      <c r="BN666" s="3" t="str">
        <f t="shared" si="80"/>
        <v xml:space="preserve"> </v>
      </c>
      <c r="BO666" s="3">
        <f t="shared" si="81"/>
        <v>2.7318269898036514</v>
      </c>
      <c r="BP666" s="43">
        <v>-7.6</v>
      </c>
      <c r="BQ666" s="43">
        <v>0.8</v>
      </c>
      <c r="BR666" s="43">
        <v>0.1</v>
      </c>
      <c r="BS666" s="44">
        <f t="shared" si="85"/>
        <v>37.713745284917238</v>
      </c>
      <c r="BT666" s="45">
        <v>3.1387868805773422</v>
      </c>
      <c r="BU666" s="45">
        <v>3.3279711245492738</v>
      </c>
      <c r="BV666" s="45">
        <v>4.1612799371984712</v>
      </c>
      <c r="BW666" s="45">
        <v>-1.2719303842660084E-2</v>
      </c>
      <c r="BX666" s="45">
        <v>0</v>
      </c>
      <c r="BY666" s="44">
        <f t="shared" si="86"/>
        <v>10.615318638482426</v>
      </c>
      <c r="BZ666" s="45">
        <v>20.98439638438391</v>
      </c>
      <c r="CA666" s="45">
        <v>-1.0301192056947028</v>
      </c>
      <c r="CB666" s="45">
        <v>0.57680757782202607</v>
      </c>
      <c r="CC666" s="45">
        <v>6.5673418899235774</v>
      </c>
      <c r="CD666" s="44">
        <f t="shared" si="87"/>
        <v>27.09842664643481</v>
      </c>
      <c r="CE666" s="46">
        <v>841.85</v>
      </c>
      <c r="CF666" s="46">
        <v>3.7166666666666668</v>
      </c>
      <c r="CG666" s="46">
        <v>218.36666666666667</v>
      </c>
      <c r="CH666" s="46">
        <v>1063.9333333333334</v>
      </c>
      <c r="CI666" s="47">
        <v>744444.4444444445</v>
      </c>
      <c r="CJ666">
        <v>2838505</v>
      </c>
      <c r="CK666" s="2">
        <v>65</v>
      </c>
      <c r="CL666">
        <v>0.57499999999999996</v>
      </c>
      <c r="CM666" s="3">
        <v>0.52500000000000002</v>
      </c>
      <c r="CN666" s="2">
        <f t="shared" si="82"/>
        <v>0.67500000000000016</v>
      </c>
      <c r="CO666" s="2">
        <f t="shared" si="83"/>
        <v>3.304894</v>
      </c>
      <c r="CP666" s="48">
        <v>61.164124000000001</v>
      </c>
      <c r="CQ666" s="2">
        <v>4.0361149999999997</v>
      </c>
      <c r="CR666" s="2">
        <v>15.350794</v>
      </c>
      <c r="CS666" s="2">
        <v>19.386908999999999</v>
      </c>
      <c r="CT666" s="2">
        <v>1.1449819999999999</v>
      </c>
      <c r="CU666" s="2">
        <v>2.234785</v>
      </c>
      <c r="CV666" s="2">
        <v>1.27E-4</v>
      </c>
      <c r="CW666" s="2">
        <v>3.3798940000000002</v>
      </c>
      <c r="CX666" t="s">
        <v>1800</v>
      </c>
      <c r="CY666" s="2">
        <v>0.8</v>
      </c>
      <c r="CZ666" s="49">
        <f t="shared" si="84"/>
        <v>1.6266313333333333</v>
      </c>
    </row>
    <row r="667" spans="1:104" x14ac:dyDescent="0.2">
      <c r="A667" s="31" t="s">
        <v>2804</v>
      </c>
      <c r="B667" t="s">
        <v>1760</v>
      </c>
      <c r="D667" t="s">
        <v>1761</v>
      </c>
      <c r="E667">
        <v>73</v>
      </c>
      <c r="F667">
        <v>207</v>
      </c>
      <c r="G667" t="s">
        <v>1663</v>
      </c>
      <c r="I667" t="s">
        <v>847</v>
      </c>
      <c r="J667" t="s">
        <v>266</v>
      </c>
      <c r="K667" t="s">
        <v>150</v>
      </c>
      <c r="L667" t="s">
        <v>150</v>
      </c>
      <c r="M667" t="s">
        <v>48</v>
      </c>
      <c r="N667">
        <v>78</v>
      </c>
      <c r="O667">
        <v>7</v>
      </c>
      <c r="P667">
        <v>14</v>
      </c>
      <c r="Q667">
        <v>21</v>
      </c>
      <c r="R667">
        <v>0</v>
      </c>
      <c r="S667">
        <v>2</v>
      </c>
      <c r="T667">
        <v>5</v>
      </c>
      <c r="U667">
        <v>144</v>
      </c>
      <c r="V667">
        <v>89</v>
      </c>
      <c r="W667">
        <v>148</v>
      </c>
      <c r="X667">
        <v>37</v>
      </c>
      <c r="Y667">
        <v>30</v>
      </c>
      <c r="Z667">
        <v>19</v>
      </c>
      <c r="AA667">
        <v>26</v>
      </c>
      <c r="AB667">
        <v>2</v>
      </c>
      <c r="AC667">
        <v>6</v>
      </c>
      <c r="AD667">
        <v>0.1</v>
      </c>
      <c r="AE667">
        <v>6</v>
      </c>
      <c r="AF667">
        <v>0</v>
      </c>
      <c r="AG667">
        <v>1</v>
      </c>
      <c r="AH667">
        <v>12</v>
      </c>
      <c r="AI667">
        <v>2</v>
      </c>
      <c r="AJ667">
        <v>0</v>
      </c>
      <c r="AK667">
        <v>8</v>
      </c>
      <c r="AL667">
        <v>6</v>
      </c>
      <c r="AM667">
        <v>6</v>
      </c>
      <c r="AN667">
        <v>8</v>
      </c>
      <c r="AO667">
        <v>2</v>
      </c>
      <c r="AP667">
        <v>0</v>
      </c>
      <c r="AQ667">
        <v>0</v>
      </c>
      <c r="AR667">
        <v>5</v>
      </c>
      <c r="AS667">
        <v>2</v>
      </c>
      <c r="AT667">
        <v>3</v>
      </c>
      <c r="AU667">
        <v>4</v>
      </c>
      <c r="AV667">
        <v>0</v>
      </c>
      <c r="AW667">
        <v>0</v>
      </c>
      <c r="AX667">
        <v>31</v>
      </c>
      <c r="AY667">
        <v>0</v>
      </c>
      <c r="AZ667">
        <v>45</v>
      </c>
      <c r="BA667">
        <v>14</v>
      </c>
      <c r="BB667">
        <v>46604</v>
      </c>
      <c r="BC667">
        <v>7450</v>
      </c>
      <c r="BD667">
        <v>749</v>
      </c>
      <c r="BE667">
        <v>1217</v>
      </c>
      <c r="BF667">
        <v>47</v>
      </c>
      <c r="BG667">
        <v>4</v>
      </c>
      <c r="BH667">
        <v>3</v>
      </c>
      <c r="BI667">
        <v>0</v>
      </c>
      <c r="BJ667">
        <v>0</v>
      </c>
      <c r="BK667">
        <v>35</v>
      </c>
      <c r="BL667">
        <v>-7.0000000000000007E-2</v>
      </c>
      <c r="BM667">
        <v>-0.08</v>
      </c>
      <c r="BN667" s="3">
        <f t="shared" si="80"/>
        <v>3.8496298672983107</v>
      </c>
      <c r="BO667" s="3" t="str">
        <f t="shared" si="81"/>
        <v xml:space="preserve"> </v>
      </c>
      <c r="BP667" s="43">
        <v>2.2999999999999998</v>
      </c>
      <c r="BQ667" s="43">
        <v>-0.8</v>
      </c>
      <c r="BR667" s="43">
        <v>2.6</v>
      </c>
      <c r="BS667" s="44">
        <f t="shared" si="85"/>
        <v>8.1597448226820219</v>
      </c>
      <c r="BT667" s="45">
        <v>6.9054559139257421</v>
      </c>
      <c r="BU667" s="45">
        <v>-0.66755428753088319</v>
      </c>
      <c r="BV667" s="45">
        <v>5.6236756467998221</v>
      </c>
      <c r="BW667" s="45">
        <v>2.8964104334671572</v>
      </c>
      <c r="BX667" s="45">
        <v>3.408960444183835</v>
      </c>
      <c r="BY667" s="44">
        <f t="shared" si="86"/>
        <v>18.16694815084567</v>
      </c>
      <c r="BZ667" s="45">
        <v>8.6445203969284723</v>
      </c>
      <c r="CA667" s="45">
        <v>8.9933699319532087E-2</v>
      </c>
      <c r="CB667" s="45">
        <v>5.8206872737747242</v>
      </c>
      <c r="CC667" s="45">
        <v>-24.562344698186376</v>
      </c>
      <c r="CD667" s="44">
        <f t="shared" si="87"/>
        <v>-10.007203328163648</v>
      </c>
      <c r="CE667" s="46">
        <v>776.73333333333335</v>
      </c>
      <c r="CF667" s="46">
        <v>124.16666666666669</v>
      </c>
      <c r="CG667" s="46">
        <v>12.483333333333331</v>
      </c>
      <c r="CH667" s="46">
        <v>913.38333333333344</v>
      </c>
      <c r="CI667" s="47">
        <v>1300000</v>
      </c>
      <c r="CJ667">
        <v>165000</v>
      </c>
      <c r="CK667" s="2">
        <v>18.799999</v>
      </c>
      <c r="CL667">
        <v>1.3</v>
      </c>
      <c r="CM667" s="3">
        <v>1.3</v>
      </c>
      <c r="CN667" s="2">
        <f t="shared" si="82"/>
        <v>-0.60000000000000031</v>
      </c>
      <c r="CO667" s="2">
        <f t="shared" si="83"/>
        <v>-0.71473600000000026</v>
      </c>
      <c r="CP667" s="48">
        <v>61.672623000000002</v>
      </c>
      <c r="CQ667" s="2">
        <v>6.1532980000000004</v>
      </c>
      <c r="CR667" s="2">
        <v>10.787013999999999</v>
      </c>
      <c r="CS667" s="2">
        <v>16.940311999999999</v>
      </c>
      <c r="CT667" s="2">
        <v>1.3483999999999999E-2</v>
      </c>
      <c r="CU667" s="2">
        <v>1.6645239999999999</v>
      </c>
      <c r="CV667" s="2">
        <v>7.2570000000000004E-3</v>
      </c>
      <c r="CW667" s="2">
        <v>1.6852640000000001</v>
      </c>
      <c r="CX667" t="s">
        <v>150</v>
      </c>
      <c r="CY667" s="2">
        <v>1.3</v>
      </c>
      <c r="CZ667" s="49">
        <f t="shared" si="84"/>
        <v>1.0617546666666668</v>
      </c>
    </row>
    <row r="668" spans="1:104" x14ac:dyDescent="0.2">
      <c r="A668" s="31" t="s">
        <v>2805</v>
      </c>
      <c r="B668" t="s">
        <v>2069</v>
      </c>
      <c r="D668" t="s">
        <v>1761</v>
      </c>
      <c r="E668">
        <v>72</v>
      </c>
      <c r="F668">
        <v>200</v>
      </c>
      <c r="G668" t="s">
        <v>1663</v>
      </c>
      <c r="I668" t="s">
        <v>265</v>
      </c>
      <c r="J668" s="18" t="s">
        <v>266</v>
      </c>
      <c r="K668" t="s">
        <v>244</v>
      </c>
      <c r="L668" t="s">
        <v>244</v>
      </c>
      <c r="M668" t="s">
        <v>44</v>
      </c>
      <c r="N668">
        <v>79</v>
      </c>
      <c r="O668">
        <v>26</v>
      </c>
      <c r="P668">
        <v>28</v>
      </c>
      <c r="Q668">
        <v>54</v>
      </c>
      <c r="R668">
        <v>0</v>
      </c>
      <c r="S668">
        <v>-3</v>
      </c>
      <c r="T668">
        <v>1</v>
      </c>
      <c r="U668">
        <v>79</v>
      </c>
      <c r="V668">
        <v>190</v>
      </c>
      <c r="W668">
        <v>228</v>
      </c>
      <c r="X668">
        <v>44</v>
      </c>
      <c r="Y668">
        <v>86</v>
      </c>
      <c r="Z668">
        <v>31</v>
      </c>
      <c r="AA668">
        <v>32</v>
      </c>
      <c r="AB668">
        <v>19</v>
      </c>
      <c r="AC668">
        <v>18</v>
      </c>
      <c r="AD668">
        <v>0.8</v>
      </c>
      <c r="AE668">
        <v>16</v>
      </c>
      <c r="AF668">
        <v>10</v>
      </c>
      <c r="AG668">
        <v>0</v>
      </c>
      <c r="AH668">
        <v>21</v>
      </c>
      <c r="AI668">
        <v>0</v>
      </c>
      <c r="AJ668">
        <v>7</v>
      </c>
      <c r="AK668">
        <v>12</v>
      </c>
      <c r="AL668">
        <v>16</v>
      </c>
      <c r="AM668">
        <v>9</v>
      </c>
      <c r="AN668">
        <v>19</v>
      </c>
      <c r="AO668">
        <v>4</v>
      </c>
      <c r="AP668">
        <v>1</v>
      </c>
      <c r="AQ668">
        <v>4</v>
      </c>
      <c r="AR668">
        <v>9</v>
      </c>
      <c r="AS668">
        <v>17</v>
      </c>
      <c r="AT668">
        <v>8</v>
      </c>
      <c r="AU668">
        <v>18</v>
      </c>
      <c r="AV668">
        <v>1</v>
      </c>
      <c r="AW668">
        <v>0</v>
      </c>
      <c r="AX668">
        <v>88</v>
      </c>
      <c r="AY668">
        <v>33</v>
      </c>
      <c r="AZ668">
        <v>55</v>
      </c>
      <c r="BA668">
        <v>0</v>
      </c>
      <c r="BB668">
        <v>68908</v>
      </c>
      <c r="BC668">
        <v>195</v>
      </c>
      <c r="BD668">
        <v>17698</v>
      </c>
      <c r="BE668">
        <v>1814</v>
      </c>
      <c r="BF668">
        <v>36</v>
      </c>
      <c r="BG668">
        <v>1</v>
      </c>
      <c r="BH668">
        <v>0</v>
      </c>
      <c r="BI668">
        <v>0</v>
      </c>
      <c r="BJ668">
        <v>0</v>
      </c>
      <c r="BK668">
        <v>24</v>
      </c>
      <c r="BL668">
        <v>0.05</v>
      </c>
      <c r="BM668">
        <v>0.06</v>
      </c>
      <c r="BN668" s="3" t="str">
        <f t="shared" si="80"/>
        <v xml:space="preserve"> </v>
      </c>
      <c r="BO668" s="3">
        <f t="shared" si="81"/>
        <v>3.841857022306157</v>
      </c>
      <c r="BP668" s="43">
        <v>3.3</v>
      </c>
      <c r="BQ668" s="43">
        <v>4.8</v>
      </c>
      <c r="BR668" s="43">
        <v>3</v>
      </c>
      <c r="BS668" s="44">
        <f t="shared" si="85"/>
        <v>52.318824885801575</v>
      </c>
      <c r="BT668" s="45">
        <v>25.486687039949135</v>
      </c>
      <c r="BU668" s="45">
        <v>11.131981576259491</v>
      </c>
      <c r="BV668" s="45">
        <v>6.1541290478366832</v>
      </c>
      <c r="BW668" s="45">
        <v>-4.4527705891317618E-2</v>
      </c>
      <c r="BX668" s="45">
        <v>10.539019545838709</v>
      </c>
      <c r="BY668" s="44">
        <f t="shared" si="86"/>
        <v>53.2672895039927</v>
      </c>
      <c r="BZ668" s="45">
        <v>7.6300506143969145</v>
      </c>
      <c r="CA668" s="45">
        <v>0.57058592172824685</v>
      </c>
      <c r="CB668" s="45">
        <v>0.31950404537927823</v>
      </c>
      <c r="CC668" s="45">
        <v>-9.4686051996955616</v>
      </c>
      <c r="CD668" s="44">
        <f t="shared" si="87"/>
        <v>-0.94846461819112271</v>
      </c>
      <c r="CE668" s="46">
        <v>1148.4666666666667</v>
      </c>
      <c r="CF668" s="46">
        <v>3.25</v>
      </c>
      <c r="CG668" s="46">
        <v>294.96666666666664</v>
      </c>
      <c r="CH668" s="46">
        <v>1446.6833333333334</v>
      </c>
      <c r="CI668" s="47">
        <v>2250000</v>
      </c>
      <c r="CJ668">
        <v>3187455</v>
      </c>
      <c r="CK668" s="2">
        <v>47.299999</v>
      </c>
      <c r="CL668">
        <v>2.25</v>
      </c>
      <c r="CM668" s="2">
        <v>3.8</v>
      </c>
      <c r="CN668" s="2">
        <f t="shared" si="82"/>
        <v>2.5499999999999998</v>
      </c>
      <c r="CO668" s="2">
        <f t="shared" si="83"/>
        <v>-3.5777689999999982</v>
      </c>
      <c r="CP668" s="48">
        <v>70.753403000000006</v>
      </c>
      <c r="CQ668" s="2">
        <v>18.251878999999999</v>
      </c>
      <c r="CR668" s="2">
        <v>24.953683999999999</v>
      </c>
      <c r="CS668" s="2">
        <v>43.205562999999998</v>
      </c>
      <c r="CT668" s="2">
        <v>3.8155570000000001</v>
      </c>
      <c r="CU668" s="2">
        <v>2.4221050000000002</v>
      </c>
      <c r="CV668" s="2">
        <v>8.4569000000000005E-2</v>
      </c>
      <c r="CW668" s="2">
        <v>6.3222310000000004</v>
      </c>
      <c r="CX668" t="s">
        <v>244</v>
      </c>
      <c r="CY668" s="2">
        <v>3.8</v>
      </c>
      <c r="CZ668" s="49">
        <f t="shared" si="84"/>
        <v>2.6074103333333336</v>
      </c>
    </row>
    <row r="669" spans="1:104" x14ac:dyDescent="0.2">
      <c r="A669" s="31" t="s">
        <v>2305</v>
      </c>
      <c r="B669" t="s">
        <v>2806</v>
      </c>
      <c r="C669" t="s">
        <v>2501</v>
      </c>
      <c r="D669" t="s">
        <v>1662</v>
      </c>
      <c r="E669">
        <v>74</v>
      </c>
      <c r="F669">
        <v>208</v>
      </c>
      <c r="G669" t="s">
        <v>1668</v>
      </c>
      <c r="H669" t="s">
        <v>1664</v>
      </c>
      <c r="I669" t="s">
        <v>99</v>
      </c>
      <c r="J669" s="18" t="s">
        <v>66</v>
      </c>
      <c r="K669" t="s">
        <v>45</v>
      </c>
      <c r="L669" t="s">
        <v>45</v>
      </c>
      <c r="M669" t="s">
        <v>44</v>
      </c>
      <c r="N669">
        <v>64</v>
      </c>
      <c r="O669">
        <v>31</v>
      </c>
      <c r="P669">
        <v>26</v>
      </c>
      <c r="Q669">
        <v>57</v>
      </c>
      <c r="R669">
        <v>13</v>
      </c>
      <c r="S669">
        <v>6</v>
      </c>
      <c r="T669">
        <v>3</v>
      </c>
      <c r="U669">
        <v>33</v>
      </c>
      <c r="V669">
        <v>174</v>
      </c>
      <c r="W669">
        <v>78</v>
      </c>
      <c r="X669">
        <v>10</v>
      </c>
      <c r="Y669">
        <v>66</v>
      </c>
      <c r="Z669">
        <v>39</v>
      </c>
      <c r="AA669">
        <v>22</v>
      </c>
      <c r="AB669">
        <v>6</v>
      </c>
      <c r="AC669">
        <v>7</v>
      </c>
      <c r="AD669">
        <v>0.3</v>
      </c>
      <c r="AE669">
        <v>19</v>
      </c>
      <c r="AF669">
        <v>12</v>
      </c>
      <c r="AG669">
        <v>0</v>
      </c>
      <c r="AH669">
        <v>15</v>
      </c>
      <c r="AI669">
        <v>0</v>
      </c>
      <c r="AJ669">
        <v>11</v>
      </c>
      <c r="AK669">
        <v>11</v>
      </c>
      <c r="AL669">
        <v>15</v>
      </c>
      <c r="AM669">
        <v>6</v>
      </c>
      <c r="AN669">
        <v>20</v>
      </c>
      <c r="AO669">
        <v>4</v>
      </c>
      <c r="AP669">
        <v>0</v>
      </c>
      <c r="AQ669">
        <v>3</v>
      </c>
      <c r="AR669">
        <v>13</v>
      </c>
      <c r="AS669">
        <v>18</v>
      </c>
      <c r="AT669">
        <v>10</v>
      </c>
      <c r="AU669">
        <v>21</v>
      </c>
      <c r="AV669">
        <v>0</v>
      </c>
      <c r="AW669">
        <v>0</v>
      </c>
      <c r="AX669">
        <v>82</v>
      </c>
      <c r="AY669">
        <v>29</v>
      </c>
      <c r="AZ669">
        <v>40</v>
      </c>
      <c r="BA669">
        <v>0</v>
      </c>
      <c r="BB669">
        <v>48819</v>
      </c>
      <c r="BC669">
        <v>29</v>
      </c>
      <c r="BD669">
        <v>10424</v>
      </c>
      <c r="BE669">
        <v>1222</v>
      </c>
      <c r="BF669">
        <v>14</v>
      </c>
      <c r="BG669">
        <v>1</v>
      </c>
      <c r="BH669">
        <v>0</v>
      </c>
      <c r="BI669">
        <v>0</v>
      </c>
      <c r="BJ669">
        <v>0</v>
      </c>
      <c r="BK669">
        <v>20</v>
      </c>
      <c r="BL669">
        <v>-0.03</v>
      </c>
      <c r="BM669">
        <v>0.25</v>
      </c>
      <c r="BN669" s="3" t="str">
        <f t="shared" si="80"/>
        <v xml:space="preserve"> </v>
      </c>
      <c r="BO669" s="3">
        <f t="shared" si="81"/>
        <v>5.3656950462322204</v>
      </c>
      <c r="BP669" s="43">
        <v>14.1</v>
      </c>
      <c r="BQ669" s="43">
        <v>8.9</v>
      </c>
      <c r="BR669" s="43">
        <v>3.5</v>
      </c>
      <c r="BS669" s="44">
        <f t="shared" si="85"/>
        <v>57.855864257415789</v>
      </c>
      <c r="BT669" s="45">
        <v>30.335533217398901</v>
      </c>
      <c r="BU669" s="45">
        <v>17.91027315963262</v>
      </c>
      <c r="BV669" s="45">
        <v>1.2433346311527695</v>
      </c>
      <c r="BW669" s="45">
        <v>-5.1942199284202581E-3</v>
      </c>
      <c r="BX669" s="45">
        <v>-0.76004287531204617</v>
      </c>
      <c r="BY669" s="44">
        <f t="shared" si="86"/>
        <v>48.723903912943825</v>
      </c>
      <c r="BZ669" s="45">
        <v>7.5143775118367175</v>
      </c>
      <c r="CA669" s="45">
        <v>-0.1667083390586693</v>
      </c>
      <c r="CB669" s="45">
        <v>5.9475827037202694E-2</v>
      </c>
      <c r="CC669" s="45">
        <v>1.724815344656714</v>
      </c>
      <c r="CD669" s="44">
        <f t="shared" si="87"/>
        <v>9.131960344471965</v>
      </c>
      <c r="CE669" s="46">
        <v>813.64999999999986</v>
      </c>
      <c r="CF669" s="46">
        <v>0.48333333333333339</v>
      </c>
      <c r="CG669" s="46">
        <v>173.73333333333332</v>
      </c>
      <c r="CH669" s="46">
        <v>987.86666666666656</v>
      </c>
      <c r="CI669" s="47">
        <v>1921666.6666666667</v>
      </c>
      <c r="CJ669">
        <v>4795017</v>
      </c>
      <c r="CK669" s="2">
        <v>66.800003000000004</v>
      </c>
      <c r="CL669">
        <v>0.85</v>
      </c>
      <c r="CM669" s="3">
        <v>0.76500000000000001</v>
      </c>
      <c r="CN669" s="2">
        <f t="shared" si="82"/>
        <v>11.350000000000001</v>
      </c>
      <c r="CO669" s="2">
        <f t="shared" si="83"/>
        <v>10.982087</v>
      </c>
      <c r="CP669" s="48">
        <v>66.061156999999994</v>
      </c>
      <c r="CQ669" s="2">
        <v>29.520212000000001</v>
      </c>
      <c r="CR669" s="2">
        <v>29.163540000000001</v>
      </c>
      <c r="CS669" s="2">
        <v>58.683751999999998</v>
      </c>
      <c r="CT669" s="2">
        <v>9.3713289999999994</v>
      </c>
      <c r="CU669" s="2">
        <v>2.5016590000000001</v>
      </c>
      <c r="CV669" s="2">
        <v>-9.5901E-2</v>
      </c>
      <c r="CW669" s="2">
        <v>11.777087</v>
      </c>
      <c r="CX669" t="s">
        <v>45</v>
      </c>
      <c r="CY669" s="2">
        <v>1.9</v>
      </c>
      <c r="CZ669" s="49">
        <f t="shared" si="84"/>
        <v>4.425695666666666</v>
      </c>
    </row>
    <row r="670" spans="1:104" x14ac:dyDescent="0.2">
      <c r="A670" s="31" t="s">
        <v>2807</v>
      </c>
      <c r="B670" t="s">
        <v>1821</v>
      </c>
      <c r="C670" t="s">
        <v>1712</v>
      </c>
      <c r="D670" t="s">
        <v>1662</v>
      </c>
      <c r="E670">
        <v>73</v>
      </c>
      <c r="F670">
        <v>188</v>
      </c>
      <c r="G670" t="s">
        <v>1663</v>
      </c>
      <c r="I670" t="s">
        <v>187</v>
      </c>
      <c r="J670" s="18" t="s">
        <v>66</v>
      </c>
      <c r="K670" t="s">
        <v>244</v>
      </c>
      <c r="L670" t="s">
        <v>244</v>
      </c>
      <c r="M670" t="s">
        <v>69</v>
      </c>
      <c r="N670">
        <v>18</v>
      </c>
      <c r="O670">
        <v>0</v>
      </c>
      <c r="P670">
        <v>2</v>
      </c>
      <c r="Q670">
        <v>2</v>
      </c>
      <c r="R670">
        <v>-3</v>
      </c>
      <c r="S670">
        <v>1</v>
      </c>
      <c r="T670">
        <v>-1</v>
      </c>
      <c r="U670">
        <v>2</v>
      </c>
      <c r="V670">
        <v>24</v>
      </c>
      <c r="W670">
        <v>9</v>
      </c>
      <c r="X670">
        <v>4</v>
      </c>
      <c r="Y670">
        <v>7</v>
      </c>
      <c r="Z670">
        <v>2</v>
      </c>
      <c r="AA670">
        <v>9</v>
      </c>
      <c r="AB670">
        <v>1</v>
      </c>
      <c r="AC670">
        <v>5</v>
      </c>
      <c r="AD670">
        <v>0.5</v>
      </c>
      <c r="AE670">
        <v>0</v>
      </c>
      <c r="AF670">
        <v>0</v>
      </c>
      <c r="AG670">
        <v>0</v>
      </c>
      <c r="AH670">
        <v>2</v>
      </c>
      <c r="AI670">
        <v>0</v>
      </c>
      <c r="AJ670">
        <v>0</v>
      </c>
      <c r="AK670">
        <v>1</v>
      </c>
      <c r="AL670">
        <v>1</v>
      </c>
      <c r="AM670">
        <v>0</v>
      </c>
      <c r="AN670">
        <v>2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3</v>
      </c>
      <c r="AY670">
        <v>0</v>
      </c>
      <c r="AZ670">
        <v>6</v>
      </c>
      <c r="BA670">
        <v>0</v>
      </c>
      <c r="BB670">
        <v>8586</v>
      </c>
      <c r="BC670">
        <v>25</v>
      </c>
      <c r="BD670">
        <v>246</v>
      </c>
      <c r="BE670">
        <v>212</v>
      </c>
      <c r="BF670">
        <v>1</v>
      </c>
      <c r="BG670">
        <v>0</v>
      </c>
      <c r="BH670">
        <v>0</v>
      </c>
      <c r="BI670">
        <v>0</v>
      </c>
      <c r="BJ670">
        <v>0</v>
      </c>
      <c r="BK670">
        <v>3</v>
      </c>
      <c r="BL670">
        <v>-0.08</v>
      </c>
      <c r="BM670">
        <v>-0.1</v>
      </c>
      <c r="BN670" s="3" t="str">
        <f t="shared" si="80"/>
        <v xml:space="preserve"> </v>
      </c>
      <c r="BO670" s="3" t="str">
        <f t="shared" si="81"/>
        <v xml:space="preserve"> </v>
      </c>
      <c r="BP670" s="43">
        <v>-3.1</v>
      </c>
      <c r="BQ670" s="43">
        <v>-0.8</v>
      </c>
      <c r="BR670" s="43">
        <v>-0.2</v>
      </c>
      <c r="BS670" s="44">
        <f t="shared" si="85"/>
        <v>-0.16419109794908304</v>
      </c>
      <c r="BT670" s="45">
        <v>-1.6624834031986178</v>
      </c>
      <c r="BU670" s="45">
        <v>-0.22378491398896175</v>
      </c>
      <c r="BV670" s="45">
        <v>-0.22287445549053447</v>
      </c>
      <c r="BW670" s="45">
        <v>-5.7086802424766176E-3</v>
      </c>
      <c r="BX670" s="45">
        <v>0</v>
      </c>
      <c r="BY670" s="44">
        <f t="shared" si="86"/>
        <v>-2.1148514529205911</v>
      </c>
      <c r="BZ670" s="45">
        <v>1.1075584429363388</v>
      </c>
      <c r="CA670" s="45">
        <v>1.8519815479106944E-2</v>
      </c>
      <c r="CB670" s="45">
        <v>4.0962057099907467E-2</v>
      </c>
      <c r="CC670" s="45">
        <v>0.78362003945615499</v>
      </c>
      <c r="CD670" s="44">
        <f t="shared" si="87"/>
        <v>1.950660354971508</v>
      </c>
      <c r="CE670" s="46">
        <v>143.1</v>
      </c>
      <c r="CF670" s="46">
        <v>0.41666666666666669</v>
      </c>
      <c r="CG670" s="46">
        <v>4.0999999999999996</v>
      </c>
      <c r="CH670" s="46">
        <v>147.61666666666665</v>
      </c>
      <c r="CI670" s="47">
        <v>475000</v>
      </c>
      <c r="CL670">
        <v>0.47499999999999998</v>
      </c>
      <c r="CM670" s="2">
        <v>0.5</v>
      </c>
      <c r="CN670" s="2">
        <f t="shared" si="82"/>
        <v>-0.92499999999999993</v>
      </c>
      <c r="CO670" s="2">
        <f t="shared" si="83"/>
        <v>0.54284900000000003</v>
      </c>
      <c r="CP670" s="48">
        <v>37.273159</v>
      </c>
      <c r="CQ670" s="2">
        <v>4.1798679999999999</v>
      </c>
      <c r="CR670" s="2">
        <v>5.9233450000000003</v>
      </c>
      <c r="CS670" s="2">
        <v>10.103213</v>
      </c>
      <c r="CT670" s="2">
        <v>3.6800000000000001E-3</v>
      </c>
      <c r="CU670" s="2">
        <v>0.54169500000000004</v>
      </c>
      <c r="CV670" s="2">
        <v>-2.526E-3</v>
      </c>
      <c r="CW670" s="2">
        <v>0.54284900000000003</v>
      </c>
      <c r="CX670" t="s">
        <v>244</v>
      </c>
      <c r="CY670" s="2">
        <v>0.5</v>
      </c>
      <c r="CZ670" s="49">
        <f t="shared" si="84"/>
        <v>0.68094966666666668</v>
      </c>
    </row>
    <row r="671" spans="1:104" x14ac:dyDescent="0.2">
      <c r="A671" s="31" t="s">
        <v>2808</v>
      </c>
      <c r="B671" t="s">
        <v>2679</v>
      </c>
      <c r="C671" t="s">
        <v>1936</v>
      </c>
      <c r="D671" t="s">
        <v>1681</v>
      </c>
      <c r="E671">
        <v>72</v>
      </c>
      <c r="F671">
        <v>186</v>
      </c>
      <c r="G671" t="s">
        <v>1668</v>
      </c>
      <c r="I671" t="s">
        <v>187</v>
      </c>
      <c r="J671" t="s">
        <v>4</v>
      </c>
      <c r="K671" t="s">
        <v>94</v>
      </c>
      <c r="L671" t="s">
        <v>94</v>
      </c>
      <c r="M671" t="s">
        <v>44</v>
      </c>
      <c r="N671">
        <v>74</v>
      </c>
      <c r="O671">
        <v>27</v>
      </c>
      <c r="P671">
        <v>26</v>
      </c>
      <c r="Q671">
        <v>53</v>
      </c>
      <c r="R671">
        <v>28</v>
      </c>
      <c r="S671">
        <v>15</v>
      </c>
      <c r="T671">
        <v>3</v>
      </c>
      <c r="U671">
        <v>26</v>
      </c>
      <c r="V671">
        <v>185</v>
      </c>
      <c r="W671">
        <v>107</v>
      </c>
      <c r="X671">
        <v>19</v>
      </c>
      <c r="Y671">
        <v>57</v>
      </c>
      <c r="Z671">
        <v>12</v>
      </c>
      <c r="AA671">
        <v>20</v>
      </c>
      <c r="AB671">
        <v>7</v>
      </c>
      <c r="AC671">
        <v>8</v>
      </c>
      <c r="AD671">
        <v>0.3</v>
      </c>
      <c r="AE671">
        <v>17</v>
      </c>
      <c r="AF671">
        <v>10</v>
      </c>
      <c r="AG671">
        <v>0</v>
      </c>
      <c r="AH671">
        <v>19</v>
      </c>
      <c r="AI671">
        <v>0</v>
      </c>
      <c r="AJ671">
        <v>7</v>
      </c>
      <c r="AK671">
        <v>15</v>
      </c>
      <c r="AL671">
        <v>11</v>
      </c>
      <c r="AM671">
        <v>11</v>
      </c>
      <c r="AN671">
        <v>15</v>
      </c>
      <c r="AO671">
        <v>5</v>
      </c>
      <c r="AP671">
        <v>0</v>
      </c>
      <c r="AQ671">
        <v>7</v>
      </c>
      <c r="AR671">
        <v>14</v>
      </c>
      <c r="AS671">
        <v>13</v>
      </c>
      <c r="AT671">
        <v>4</v>
      </c>
      <c r="AU671">
        <v>23</v>
      </c>
      <c r="AV671">
        <v>0</v>
      </c>
      <c r="AW671">
        <v>0</v>
      </c>
      <c r="AX671">
        <v>91</v>
      </c>
      <c r="AY671">
        <v>34</v>
      </c>
      <c r="AZ671">
        <v>29</v>
      </c>
      <c r="BA671">
        <v>0</v>
      </c>
      <c r="BB671">
        <v>52467</v>
      </c>
      <c r="BC671">
        <v>60</v>
      </c>
      <c r="BD671">
        <v>13735</v>
      </c>
      <c r="BE671">
        <v>1348</v>
      </c>
      <c r="BF671">
        <v>13</v>
      </c>
      <c r="BG671">
        <v>0</v>
      </c>
      <c r="BH671">
        <v>0</v>
      </c>
      <c r="BI671">
        <v>0</v>
      </c>
      <c r="BJ671">
        <v>0</v>
      </c>
      <c r="BK671">
        <v>13</v>
      </c>
      <c r="BL671">
        <v>0</v>
      </c>
      <c r="BM671">
        <v>0.35</v>
      </c>
      <c r="BN671" s="3" t="str">
        <f t="shared" si="80"/>
        <v xml:space="preserve"> </v>
      </c>
      <c r="BO671" s="3">
        <f t="shared" si="81"/>
        <v>5.0538500845182561</v>
      </c>
      <c r="BP671" s="43">
        <v>17.3</v>
      </c>
      <c r="BQ671" s="43">
        <v>7.5</v>
      </c>
      <c r="BR671" s="43">
        <v>4.5</v>
      </c>
      <c r="BS671" s="44">
        <f t="shared" si="85"/>
        <v>54.079455073955714</v>
      </c>
      <c r="BT671" s="45">
        <v>29.903571015489234</v>
      </c>
      <c r="BU671" s="45">
        <v>13.378411690322331</v>
      </c>
      <c r="BV671" s="45">
        <v>-1.9707346211227272</v>
      </c>
      <c r="BW671" s="45">
        <v>-1.2376672001215791E-2</v>
      </c>
      <c r="BX671" s="45">
        <v>1.7005293097923706</v>
      </c>
      <c r="BY671" s="44">
        <f t="shared" si="86"/>
        <v>42.99940072247999</v>
      </c>
      <c r="BZ671" s="45">
        <v>8.1980993281024865</v>
      </c>
      <c r="CA671" s="45">
        <v>0.43017232362663227</v>
      </c>
      <c r="CB671" s="45">
        <v>8.0125309665800892E-2</v>
      </c>
      <c r="CC671" s="45">
        <v>2.3716573900808076</v>
      </c>
      <c r="CD671" s="44">
        <f t="shared" si="87"/>
        <v>11.080054351475727</v>
      </c>
      <c r="CE671" s="46">
        <v>874.45</v>
      </c>
      <c r="CF671" s="46">
        <v>1</v>
      </c>
      <c r="CG671" s="46">
        <v>228.91666666666669</v>
      </c>
      <c r="CH671" s="46">
        <v>1104.3666666666668</v>
      </c>
      <c r="CI671" s="47">
        <v>4000000</v>
      </c>
      <c r="CJ671">
        <v>5699472</v>
      </c>
      <c r="CK671" s="2">
        <v>87.400002000000001</v>
      </c>
      <c r="CL671">
        <v>4</v>
      </c>
      <c r="CM671" s="3">
        <v>4</v>
      </c>
      <c r="CN671" s="2">
        <f t="shared" si="82"/>
        <v>1.5</v>
      </c>
      <c r="CO671" s="2">
        <f t="shared" si="83"/>
        <v>-1.4692100000000003</v>
      </c>
      <c r="CP671" s="48">
        <v>67.887176999999994</v>
      </c>
      <c r="CQ671" s="2">
        <v>21.309363999999999</v>
      </c>
      <c r="CR671" s="2">
        <v>26.583511000000001</v>
      </c>
      <c r="CS671" s="2">
        <v>47.892876000000001</v>
      </c>
      <c r="CT671" s="2">
        <v>6.5118039999999997</v>
      </c>
      <c r="CU671" s="2">
        <v>2.5315539999999999</v>
      </c>
      <c r="CV671" s="2">
        <v>-1.2567E-2</v>
      </c>
      <c r="CW671" s="2">
        <v>9.0307899999999997</v>
      </c>
      <c r="CX671" t="s">
        <v>94</v>
      </c>
      <c r="CY671" s="2">
        <v>4</v>
      </c>
      <c r="CZ671" s="49">
        <f t="shared" si="84"/>
        <v>3.5102633333333331</v>
      </c>
    </row>
    <row r="672" spans="1:104" x14ac:dyDescent="0.2">
      <c r="A672" s="31" t="s">
        <v>2075</v>
      </c>
      <c r="B672" t="s">
        <v>2809</v>
      </c>
      <c r="C672" t="s">
        <v>1745</v>
      </c>
      <c r="D672" t="s">
        <v>1681</v>
      </c>
      <c r="E672">
        <v>71</v>
      </c>
      <c r="F672">
        <v>170</v>
      </c>
      <c r="G672" t="s">
        <v>1668</v>
      </c>
      <c r="H672" t="s">
        <v>1664</v>
      </c>
      <c r="I672" t="s">
        <v>303</v>
      </c>
      <c r="J672" t="s">
        <v>1107</v>
      </c>
      <c r="K672" t="s">
        <v>65</v>
      </c>
      <c r="L672" t="s">
        <v>65</v>
      </c>
      <c r="M672" t="s">
        <v>69</v>
      </c>
      <c r="N672">
        <v>12</v>
      </c>
      <c r="O672">
        <v>3</v>
      </c>
      <c r="P672">
        <v>0</v>
      </c>
      <c r="Q672">
        <v>3</v>
      </c>
      <c r="R672">
        <v>-3</v>
      </c>
      <c r="S672">
        <v>0</v>
      </c>
      <c r="T672">
        <v>-1</v>
      </c>
      <c r="U672">
        <v>19</v>
      </c>
      <c r="V672">
        <v>16</v>
      </c>
      <c r="W672">
        <v>22</v>
      </c>
      <c r="X672">
        <v>7</v>
      </c>
      <c r="Y672">
        <v>2</v>
      </c>
      <c r="Z672">
        <v>3</v>
      </c>
      <c r="AA672">
        <v>3</v>
      </c>
      <c r="AB672">
        <v>9</v>
      </c>
      <c r="AC672">
        <v>9</v>
      </c>
      <c r="AD672">
        <v>2.5</v>
      </c>
      <c r="AE672">
        <v>2</v>
      </c>
      <c r="AF672">
        <v>0</v>
      </c>
      <c r="AG672">
        <v>1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1</v>
      </c>
      <c r="AP672">
        <v>0</v>
      </c>
      <c r="AQ672">
        <v>0</v>
      </c>
      <c r="AR672">
        <v>2</v>
      </c>
      <c r="AS672">
        <v>1</v>
      </c>
      <c r="AT672">
        <v>3</v>
      </c>
      <c r="AU672">
        <v>0</v>
      </c>
      <c r="AV672">
        <v>0</v>
      </c>
      <c r="AW672">
        <v>0</v>
      </c>
      <c r="AX672">
        <v>3</v>
      </c>
      <c r="AY672">
        <v>0</v>
      </c>
      <c r="AZ672">
        <v>11</v>
      </c>
      <c r="BA672">
        <v>5</v>
      </c>
      <c r="BB672">
        <v>5592</v>
      </c>
      <c r="BC672">
        <v>1105</v>
      </c>
      <c r="BD672">
        <v>17</v>
      </c>
      <c r="BE672">
        <v>161</v>
      </c>
      <c r="BF672">
        <v>2</v>
      </c>
      <c r="BG672">
        <v>3</v>
      </c>
      <c r="BH672">
        <v>0</v>
      </c>
      <c r="BI672">
        <v>0</v>
      </c>
      <c r="BJ672">
        <v>0</v>
      </c>
      <c r="BK672">
        <v>0</v>
      </c>
      <c r="BL672">
        <v>-0.09</v>
      </c>
      <c r="BM672">
        <v>-0.23</v>
      </c>
      <c r="BN672" s="3" t="str">
        <f t="shared" si="80"/>
        <v xml:space="preserve"> </v>
      </c>
      <c r="BO672" s="3" t="str">
        <f t="shared" si="81"/>
        <v xml:space="preserve"> </v>
      </c>
      <c r="BP672" s="43">
        <v>-4.2</v>
      </c>
      <c r="BQ672" s="43">
        <v>0.1</v>
      </c>
      <c r="BR672" s="43">
        <v>-0.4</v>
      </c>
      <c r="BS672" s="44">
        <f t="shared" si="85"/>
        <v>1.8015066115317906</v>
      </c>
      <c r="BT672" s="45">
        <v>1.4096461387894985</v>
      </c>
      <c r="BU672" s="45">
        <v>-1.4934212453811867E-2</v>
      </c>
      <c r="BV672" s="45">
        <v>-2.0240657574866004E-2</v>
      </c>
      <c r="BW672" s="45">
        <v>1.4518764389622596</v>
      </c>
      <c r="BX672" s="45">
        <v>0</v>
      </c>
      <c r="BY672" s="44">
        <f t="shared" si="86"/>
        <v>2.8263477077230803</v>
      </c>
      <c r="BZ672" s="45">
        <v>8.2190382244739305E-2</v>
      </c>
      <c r="CA672" s="45">
        <v>1.4908235462159798E-3</v>
      </c>
      <c r="CB672" s="45">
        <v>-0.98844579059435511</v>
      </c>
      <c r="CC672" s="45">
        <v>-0.12007651138788987</v>
      </c>
      <c r="CD672" s="44">
        <f t="shared" si="87"/>
        <v>-1.0248410961912897</v>
      </c>
      <c r="CE672" s="46">
        <v>93.2</v>
      </c>
      <c r="CF672" s="46">
        <v>18.416666666666668</v>
      </c>
      <c r="CG672" s="46">
        <v>0.28333333333333333</v>
      </c>
      <c r="CH672" s="46">
        <v>111.9</v>
      </c>
      <c r="CI672" s="47">
        <v>522500</v>
      </c>
      <c r="CL672">
        <v>0.52200000000000002</v>
      </c>
      <c r="CM672" s="3">
        <v>0.52500000000000002</v>
      </c>
      <c r="CN672" s="2">
        <f t="shared" si="82"/>
        <v>-0.3660000000000001</v>
      </c>
      <c r="CO672" s="2">
        <f t="shared" si="83"/>
        <v>0.96388499999999999</v>
      </c>
      <c r="CP672" s="48">
        <v>36.066448000000001</v>
      </c>
      <c r="CQ672" s="2">
        <v>5.7488849999999996</v>
      </c>
      <c r="CR672" s="2">
        <v>6.7537130000000003</v>
      </c>
      <c r="CS672" s="2">
        <v>12.502597</v>
      </c>
      <c r="CT672" s="2">
        <v>0.36976500000000001</v>
      </c>
      <c r="CU672" s="2">
        <v>0.67267600000000005</v>
      </c>
      <c r="CV672" s="2">
        <v>-3.5569999999999998E-3</v>
      </c>
      <c r="CW672" s="2">
        <v>1.0388850000000001</v>
      </c>
      <c r="CX672" t="s">
        <v>65</v>
      </c>
      <c r="CY672" s="2">
        <v>0.6</v>
      </c>
      <c r="CZ672" s="49">
        <f t="shared" si="84"/>
        <v>0.84629500000000002</v>
      </c>
    </row>
    <row r="673" spans="1:104" x14ac:dyDescent="0.2">
      <c r="A673" s="31" t="s">
        <v>2810</v>
      </c>
      <c r="B673" t="s">
        <v>1683</v>
      </c>
      <c r="C673" t="s">
        <v>1684</v>
      </c>
      <c r="D673" t="s">
        <v>1681</v>
      </c>
      <c r="E673">
        <v>71</v>
      </c>
      <c r="F673">
        <v>195</v>
      </c>
      <c r="G673" t="s">
        <v>1663</v>
      </c>
      <c r="I673" t="s">
        <v>249</v>
      </c>
      <c r="J673" t="s">
        <v>962</v>
      </c>
      <c r="K673" t="s">
        <v>170</v>
      </c>
      <c r="L673" t="s">
        <v>2057</v>
      </c>
      <c r="M673" t="s">
        <v>69</v>
      </c>
      <c r="N673">
        <v>15</v>
      </c>
      <c r="O673">
        <v>2</v>
      </c>
      <c r="P673">
        <v>10</v>
      </c>
      <c r="Q673">
        <v>12</v>
      </c>
      <c r="R673">
        <v>-6</v>
      </c>
      <c r="S673">
        <v>-2</v>
      </c>
      <c r="T673">
        <v>-2</v>
      </c>
      <c r="U673">
        <v>6</v>
      </c>
      <c r="V673">
        <v>46</v>
      </c>
      <c r="W673">
        <v>7</v>
      </c>
      <c r="X673">
        <v>5</v>
      </c>
      <c r="Y673">
        <v>13</v>
      </c>
      <c r="Z673">
        <v>14</v>
      </c>
      <c r="AA673">
        <v>13</v>
      </c>
      <c r="AB673">
        <v>117</v>
      </c>
      <c r="AC673">
        <v>99</v>
      </c>
      <c r="AD673">
        <v>26.5</v>
      </c>
      <c r="AE673">
        <v>2</v>
      </c>
      <c r="AF673">
        <v>0</v>
      </c>
      <c r="AG673">
        <v>0</v>
      </c>
      <c r="AH673">
        <v>4</v>
      </c>
      <c r="AI673">
        <v>0</v>
      </c>
      <c r="AJ673">
        <v>6</v>
      </c>
      <c r="AK673">
        <v>7</v>
      </c>
      <c r="AL673">
        <v>3</v>
      </c>
      <c r="AM673">
        <v>1</v>
      </c>
      <c r="AN673">
        <v>9</v>
      </c>
      <c r="AO673">
        <v>0</v>
      </c>
      <c r="AP673">
        <v>0</v>
      </c>
      <c r="AQ673">
        <v>0</v>
      </c>
      <c r="AR673">
        <v>1</v>
      </c>
      <c r="AS673">
        <v>1</v>
      </c>
      <c r="AT673">
        <v>2</v>
      </c>
      <c r="AU673">
        <v>0</v>
      </c>
      <c r="AV673">
        <v>0</v>
      </c>
      <c r="AW673">
        <v>0</v>
      </c>
      <c r="AX673">
        <v>17</v>
      </c>
      <c r="AY673">
        <v>9</v>
      </c>
      <c r="AZ673">
        <v>18</v>
      </c>
      <c r="BA673">
        <v>4</v>
      </c>
      <c r="BB673">
        <v>11164</v>
      </c>
      <c r="BC673">
        <v>846</v>
      </c>
      <c r="BD673">
        <v>4292</v>
      </c>
      <c r="BE673">
        <v>343</v>
      </c>
      <c r="BF673">
        <v>3</v>
      </c>
      <c r="BG673">
        <v>0</v>
      </c>
      <c r="BH673">
        <v>0</v>
      </c>
      <c r="BI673">
        <v>0</v>
      </c>
      <c r="BJ673">
        <v>0</v>
      </c>
      <c r="BK673">
        <v>5</v>
      </c>
      <c r="BL673">
        <v>0.1</v>
      </c>
      <c r="BM673">
        <v>-0.15</v>
      </c>
      <c r="BN673" s="3" t="str">
        <f t="shared" si="80"/>
        <v xml:space="preserve"> </v>
      </c>
      <c r="BO673" s="3">
        <f t="shared" si="81"/>
        <v>3.8315341249649806</v>
      </c>
      <c r="BP673" s="43">
        <v>-2.1</v>
      </c>
      <c r="BQ673" s="43">
        <v>0.4</v>
      </c>
      <c r="BR673" s="43">
        <v>0.2</v>
      </c>
      <c r="BS673" s="44">
        <f t="shared" si="85"/>
        <v>2.6690101176016197</v>
      </c>
      <c r="BT673" s="45">
        <v>2.568416983220275</v>
      </c>
      <c r="BU673" s="45">
        <v>1.3190759262815972</v>
      </c>
      <c r="BV673" s="45">
        <v>0.21350940498351081</v>
      </c>
      <c r="BW673" s="45">
        <v>-0.17413198806077723</v>
      </c>
      <c r="BX673" s="45">
        <v>-0.80793516076198568</v>
      </c>
      <c r="BY673" s="44">
        <f t="shared" si="86"/>
        <v>3.1189351656626201</v>
      </c>
      <c r="BZ673" s="45">
        <v>-1.0336695742712974</v>
      </c>
      <c r="CA673" s="45">
        <v>0.59966820383502617</v>
      </c>
      <c r="CB673" s="45">
        <v>-1.1521250674205963</v>
      </c>
      <c r="CC673" s="45">
        <v>1.1362013897958669</v>
      </c>
      <c r="CD673" s="44">
        <f t="shared" si="87"/>
        <v>-0.44992504806100042</v>
      </c>
      <c r="CE673" s="46">
        <v>186.06666666666666</v>
      </c>
      <c r="CF673" s="46">
        <v>14.100000000000001</v>
      </c>
      <c r="CG673" s="46">
        <v>71.533333333333331</v>
      </c>
      <c r="CH673" s="46">
        <v>271.7</v>
      </c>
      <c r="CI673" s="47">
        <v>6000000</v>
      </c>
      <c r="CL673">
        <v>6</v>
      </c>
      <c r="CM673" s="2"/>
      <c r="CN673" s="2">
        <f t="shared" si="82"/>
        <v>-15.9</v>
      </c>
      <c r="CO673" s="2">
        <f t="shared" si="83"/>
        <v>4.3516440000000003</v>
      </c>
      <c r="CP673" s="48">
        <v>38.607483000000002</v>
      </c>
      <c r="CQ673" s="2">
        <v>7.3829830000000003</v>
      </c>
      <c r="CR673" s="2">
        <v>15.647174</v>
      </c>
      <c r="CS673" s="2">
        <v>23.030156999999999</v>
      </c>
      <c r="CT673" s="2">
        <v>2.0088339999999998</v>
      </c>
      <c r="CU673" s="2">
        <v>0.85528700000000002</v>
      </c>
      <c r="CV673" s="2">
        <v>-1.2477E-2</v>
      </c>
      <c r="CW673" s="2">
        <v>2.8516439999999998</v>
      </c>
      <c r="CX673" t="s">
        <v>2057</v>
      </c>
      <c r="CY673" s="2"/>
      <c r="CZ673" s="49">
        <f t="shared" si="84"/>
        <v>1.4505479999999999</v>
      </c>
    </row>
    <row r="674" spans="1:104" x14ac:dyDescent="0.2">
      <c r="A674" s="31" t="s">
        <v>2811</v>
      </c>
      <c r="B674" t="s">
        <v>2812</v>
      </c>
      <c r="C674" t="s">
        <v>2244</v>
      </c>
      <c r="D674" t="s">
        <v>1662</v>
      </c>
      <c r="E674">
        <v>74</v>
      </c>
      <c r="F674">
        <v>188</v>
      </c>
      <c r="G674" t="s">
        <v>1663</v>
      </c>
      <c r="H674" t="s">
        <v>1664</v>
      </c>
      <c r="I674" t="s">
        <v>350</v>
      </c>
      <c r="J674" t="s">
        <v>1483</v>
      </c>
      <c r="K674" t="s">
        <v>45</v>
      </c>
      <c r="M674" t="s">
        <v>57</v>
      </c>
      <c r="N674">
        <v>2</v>
      </c>
      <c r="O674">
        <v>0</v>
      </c>
      <c r="P674">
        <v>1</v>
      </c>
      <c r="Q674">
        <v>1</v>
      </c>
      <c r="R674">
        <v>2</v>
      </c>
      <c r="S674">
        <v>0</v>
      </c>
      <c r="T674">
        <v>0</v>
      </c>
      <c r="U674">
        <v>0</v>
      </c>
      <c r="V674">
        <v>1</v>
      </c>
      <c r="W674">
        <v>2</v>
      </c>
      <c r="X674">
        <v>3</v>
      </c>
      <c r="Y674">
        <v>2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1</v>
      </c>
      <c r="AI674">
        <v>0</v>
      </c>
      <c r="AJ674">
        <v>0</v>
      </c>
      <c r="AK674">
        <v>0</v>
      </c>
      <c r="AL674">
        <v>1</v>
      </c>
      <c r="AM674">
        <v>0</v>
      </c>
      <c r="AN674">
        <v>1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2</v>
      </c>
      <c r="AY674">
        <v>0</v>
      </c>
      <c r="AZ674">
        <v>0</v>
      </c>
      <c r="BA674">
        <v>0</v>
      </c>
      <c r="BB674">
        <v>1300</v>
      </c>
      <c r="BC674">
        <v>20</v>
      </c>
      <c r="BD674">
        <v>155</v>
      </c>
      <c r="BE674">
        <v>39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-0.36</v>
      </c>
      <c r="BM674">
        <v>0.45</v>
      </c>
      <c r="BN674" s="3" t="str">
        <f t="shared" si="80"/>
        <v xml:space="preserve"> </v>
      </c>
      <c r="BO674" s="3" t="str">
        <f t="shared" si="81"/>
        <v xml:space="preserve"> </v>
      </c>
      <c r="BP674" s="43">
        <v>1.9</v>
      </c>
      <c r="BQ674" s="43">
        <v>0.2</v>
      </c>
      <c r="BR674" s="43">
        <v>0.5</v>
      </c>
      <c r="BS674" s="44">
        <f t="shared" si="85"/>
        <v>2.902994539604455</v>
      </c>
      <c r="BT674" s="45">
        <v>1.5587479285888846</v>
      </c>
      <c r="BU674" s="45">
        <v>-0.10988955549192141</v>
      </c>
      <c r="BV674" s="45">
        <v>-7.4406160400836321E-2</v>
      </c>
      <c r="BW674" s="45">
        <v>-1.0179001455999401E-3</v>
      </c>
      <c r="BX674" s="45">
        <v>0</v>
      </c>
      <c r="BY674" s="44">
        <f t="shared" si="86"/>
        <v>1.3734343125505268</v>
      </c>
      <c r="BZ674" s="45">
        <v>1.1327006478123383</v>
      </c>
      <c r="CA674" s="45">
        <v>6.2587266113656587E-2</v>
      </c>
      <c r="CB674" s="45">
        <v>4.6966117618616285E-2</v>
      </c>
      <c r="CC674" s="45">
        <v>0.28730619550931685</v>
      </c>
      <c r="CD674" s="44">
        <f t="shared" si="87"/>
        <v>1.5295602270539279</v>
      </c>
      <c r="CE674" s="46">
        <v>21.666666666666668</v>
      </c>
      <c r="CF674" s="46">
        <v>0.33333333333333331</v>
      </c>
      <c r="CG674" s="46">
        <v>2.5833333333333335</v>
      </c>
      <c r="CH674" s="46">
        <v>24.583333333333332</v>
      </c>
      <c r="CI674" s="47">
        <v>850000</v>
      </c>
      <c r="CL674">
        <v>0.58499999999999996</v>
      </c>
      <c r="CM674"/>
      <c r="CN674" s="2">
        <f t="shared" si="82"/>
        <v>0.44500000000000006</v>
      </c>
      <c r="CO674" s="2">
        <f t="shared" si="83"/>
        <v>3.3486409999999998</v>
      </c>
      <c r="CP674" s="48">
        <v>28.607187</v>
      </c>
      <c r="CQ674" s="2">
        <v>1.8106390000000001</v>
      </c>
      <c r="CR674" s="2">
        <v>6.1233510000000004</v>
      </c>
      <c r="CS674" s="2">
        <v>7.9339899999999997</v>
      </c>
      <c r="CT674" s="2">
        <v>0.60748100000000005</v>
      </c>
      <c r="CU674" s="2">
        <v>1.2411570000000001</v>
      </c>
      <c r="CV674" s="2">
        <v>3.0000000000000001E-6</v>
      </c>
      <c r="CW674" s="2">
        <v>1.848641</v>
      </c>
      <c r="CZ674" s="49">
        <f t="shared" si="84"/>
        <v>1.1162136666666667</v>
      </c>
    </row>
    <row r="675" spans="1:104" x14ac:dyDescent="0.2">
      <c r="A675" s="31" t="s">
        <v>2813</v>
      </c>
      <c r="B675" t="s">
        <v>2814</v>
      </c>
      <c r="D675" t="s">
        <v>2363</v>
      </c>
      <c r="E675">
        <v>73</v>
      </c>
      <c r="F675">
        <v>212</v>
      </c>
      <c r="G675" t="s">
        <v>1663</v>
      </c>
      <c r="I675" t="s">
        <v>435</v>
      </c>
      <c r="J675" t="s">
        <v>436</v>
      </c>
      <c r="K675" t="s">
        <v>170</v>
      </c>
      <c r="L675" t="s">
        <v>170</v>
      </c>
      <c r="M675" t="s">
        <v>57</v>
      </c>
      <c r="N675">
        <v>70</v>
      </c>
      <c r="O675">
        <v>4</v>
      </c>
      <c r="P675">
        <v>17</v>
      </c>
      <c r="Q675">
        <v>21</v>
      </c>
      <c r="R675">
        <v>-4</v>
      </c>
      <c r="S675">
        <v>3</v>
      </c>
      <c r="T675">
        <v>-3</v>
      </c>
      <c r="U675">
        <v>72</v>
      </c>
      <c r="V675">
        <v>93</v>
      </c>
      <c r="W675">
        <v>107</v>
      </c>
      <c r="X675">
        <v>143</v>
      </c>
      <c r="Y675">
        <v>65</v>
      </c>
      <c r="Z675">
        <v>36</v>
      </c>
      <c r="AA675">
        <v>18</v>
      </c>
      <c r="AB675">
        <v>0</v>
      </c>
      <c r="AC675">
        <v>0</v>
      </c>
      <c r="AD675">
        <v>0</v>
      </c>
      <c r="AE675">
        <v>3</v>
      </c>
      <c r="AF675">
        <v>1</v>
      </c>
      <c r="AG675">
        <v>0</v>
      </c>
      <c r="AH675">
        <v>11</v>
      </c>
      <c r="AI675">
        <v>0</v>
      </c>
      <c r="AJ675">
        <v>6</v>
      </c>
      <c r="AK675">
        <v>9</v>
      </c>
      <c r="AL675">
        <v>8</v>
      </c>
      <c r="AM675">
        <v>4</v>
      </c>
      <c r="AN675">
        <v>13</v>
      </c>
      <c r="AO675">
        <v>1</v>
      </c>
      <c r="AP675">
        <v>0</v>
      </c>
      <c r="AQ675">
        <v>0</v>
      </c>
      <c r="AR675">
        <v>3</v>
      </c>
      <c r="AS675">
        <v>1</v>
      </c>
      <c r="AT675">
        <v>2</v>
      </c>
      <c r="AU675">
        <v>2</v>
      </c>
      <c r="AV675">
        <v>0</v>
      </c>
      <c r="AW675">
        <v>0</v>
      </c>
      <c r="AX675">
        <v>67</v>
      </c>
      <c r="AY675">
        <v>16</v>
      </c>
      <c r="AZ675">
        <v>69</v>
      </c>
      <c r="BA675">
        <v>14</v>
      </c>
      <c r="BB675">
        <v>69309</v>
      </c>
      <c r="BC675">
        <v>8614</v>
      </c>
      <c r="BD675">
        <v>10721</v>
      </c>
      <c r="BE675">
        <v>1830</v>
      </c>
      <c r="BF675">
        <v>36</v>
      </c>
      <c r="BG675">
        <v>0</v>
      </c>
      <c r="BH675">
        <v>0</v>
      </c>
      <c r="BI675">
        <v>0</v>
      </c>
      <c r="BJ675">
        <v>0</v>
      </c>
      <c r="BK675">
        <v>12</v>
      </c>
      <c r="BL675">
        <v>-0.01</v>
      </c>
      <c r="BM675">
        <v>-0.06</v>
      </c>
      <c r="BN675" s="3">
        <f t="shared" si="80"/>
        <v>3.7547874686141456</v>
      </c>
      <c r="BO675" s="3">
        <f t="shared" si="81"/>
        <v>3.2934592361335917</v>
      </c>
      <c r="BP675" s="43">
        <v>11.1</v>
      </c>
      <c r="BQ675" s="43">
        <v>0</v>
      </c>
      <c r="BR675" s="43">
        <v>6.3</v>
      </c>
      <c r="BS675" s="44">
        <f t="shared" si="85"/>
        <v>31.067356974811084</v>
      </c>
      <c r="BT675" s="45">
        <v>7.3225015162770823</v>
      </c>
      <c r="BU675" s="45">
        <v>0.94387476699776507</v>
      </c>
      <c r="BV675" s="45">
        <v>0.37462253676809953</v>
      </c>
      <c r="BW675" s="45">
        <v>-0.50380898366137272</v>
      </c>
      <c r="BX675" s="45">
        <v>0</v>
      </c>
      <c r="BY675" s="44">
        <f t="shared" si="86"/>
        <v>8.1371898363815749</v>
      </c>
      <c r="BZ675" s="45">
        <v>20.939664583955768</v>
      </c>
      <c r="CA675" s="45">
        <v>2.6701029657951185</v>
      </c>
      <c r="CB675" s="45">
        <v>11.609714506354598</v>
      </c>
      <c r="CC675" s="45">
        <v>-12.289314917675974</v>
      </c>
      <c r="CD675" s="44">
        <f t="shared" si="87"/>
        <v>22.93016713842951</v>
      </c>
      <c r="CE675" s="46">
        <v>1155.1500000000001</v>
      </c>
      <c r="CF675" s="46">
        <v>143.56666666666666</v>
      </c>
      <c r="CG675" s="46">
        <v>178.68333333333334</v>
      </c>
      <c r="CH675" s="46">
        <v>1477.4</v>
      </c>
      <c r="CI675" s="47">
        <v>3025000</v>
      </c>
      <c r="CJ675">
        <v>2630986</v>
      </c>
      <c r="CK675" s="2">
        <v>60</v>
      </c>
      <c r="CL675">
        <v>3.0249999999999999</v>
      </c>
      <c r="CM675" s="3">
        <v>3.2749999999999999</v>
      </c>
      <c r="CN675" s="2">
        <f t="shared" si="82"/>
        <v>-1.2749999999999995</v>
      </c>
      <c r="CO675" s="2">
        <f t="shared" si="83"/>
        <v>-3.1112479999999989</v>
      </c>
      <c r="CP675" s="48">
        <v>63.858936</v>
      </c>
      <c r="CQ675" s="2">
        <v>4.1293230000000003</v>
      </c>
      <c r="CR675" s="2">
        <v>17.043150000000001</v>
      </c>
      <c r="CS675" s="2">
        <v>21.172473</v>
      </c>
      <c r="CT675" s="2">
        <v>1.6155280000000001</v>
      </c>
      <c r="CU675" s="2">
        <v>3.5991270000000002</v>
      </c>
      <c r="CV675" s="2">
        <v>-9.0200000000000002E-4</v>
      </c>
      <c r="CW675" s="2">
        <v>5.2137520000000004</v>
      </c>
      <c r="CX675" t="s">
        <v>170</v>
      </c>
      <c r="CY675" s="2">
        <v>3</v>
      </c>
      <c r="CZ675" s="49">
        <f t="shared" si="84"/>
        <v>2.2379173333333338</v>
      </c>
    </row>
    <row r="676" spans="1:104" x14ac:dyDescent="0.2">
      <c r="A676" s="31" t="s">
        <v>2815</v>
      </c>
      <c r="B676" t="s">
        <v>2816</v>
      </c>
      <c r="D676" t="s">
        <v>1761</v>
      </c>
      <c r="E676">
        <v>73</v>
      </c>
      <c r="F676">
        <v>200</v>
      </c>
      <c r="G676" t="s">
        <v>1663</v>
      </c>
      <c r="H676" t="s">
        <v>1664</v>
      </c>
      <c r="I676" t="s">
        <v>146</v>
      </c>
      <c r="J676" t="s">
        <v>147</v>
      </c>
      <c r="K676" t="s">
        <v>74</v>
      </c>
      <c r="L676" t="s">
        <v>74</v>
      </c>
      <c r="M676" t="s">
        <v>57</v>
      </c>
      <c r="N676">
        <v>26</v>
      </c>
      <c r="O676">
        <v>1</v>
      </c>
      <c r="P676">
        <v>5</v>
      </c>
      <c r="Q676">
        <v>6</v>
      </c>
      <c r="R676">
        <v>1</v>
      </c>
      <c r="S676">
        <v>3</v>
      </c>
      <c r="T676">
        <v>-2</v>
      </c>
      <c r="U676">
        <v>8</v>
      </c>
      <c r="V676">
        <v>41</v>
      </c>
      <c r="W676">
        <v>24</v>
      </c>
      <c r="X676">
        <v>27</v>
      </c>
      <c r="Y676">
        <v>19</v>
      </c>
      <c r="Z676">
        <v>11</v>
      </c>
      <c r="AA676">
        <v>6</v>
      </c>
      <c r="AB676">
        <v>0</v>
      </c>
      <c r="AC676">
        <v>0</v>
      </c>
      <c r="AD676">
        <v>0</v>
      </c>
      <c r="AE676">
        <v>0</v>
      </c>
      <c r="AF676">
        <v>1</v>
      </c>
      <c r="AG676">
        <v>0</v>
      </c>
      <c r="AH676">
        <v>5</v>
      </c>
      <c r="AI676">
        <v>0</v>
      </c>
      <c r="AJ676">
        <v>0</v>
      </c>
      <c r="AK676">
        <v>3</v>
      </c>
      <c r="AL676">
        <v>2</v>
      </c>
      <c r="AM676">
        <v>1</v>
      </c>
      <c r="AN676">
        <v>4</v>
      </c>
      <c r="AO676">
        <v>0</v>
      </c>
      <c r="AP676">
        <v>0</v>
      </c>
      <c r="AQ676">
        <v>0</v>
      </c>
      <c r="AR676">
        <v>1</v>
      </c>
      <c r="AS676">
        <v>0</v>
      </c>
      <c r="AT676">
        <v>1</v>
      </c>
      <c r="AU676">
        <v>0</v>
      </c>
      <c r="AV676">
        <v>0</v>
      </c>
      <c r="AW676">
        <v>0</v>
      </c>
      <c r="AX676">
        <v>18</v>
      </c>
      <c r="AY676">
        <v>4</v>
      </c>
      <c r="AZ676">
        <v>14</v>
      </c>
      <c r="BA676">
        <v>1</v>
      </c>
      <c r="BB676">
        <v>20397</v>
      </c>
      <c r="BC676">
        <v>406</v>
      </c>
      <c r="BD676">
        <v>4129</v>
      </c>
      <c r="BE676">
        <v>507</v>
      </c>
      <c r="BF676">
        <v>4</v>
      </c>
      <c r="BG676">
        <v>0</v>
      </c>
      <c r="BH676">
        <v>0</v>
      </c>
      <c r="BI676">
        <v>0</v>
      </c>
      <c r="BJ676">
        <v>0</v>
      </c>
      <c r="BK676">
        <v>5</v>
      </c>
      <c r="BL676">
        <v>-0.08</v>
      </c>
      <c r="BM676">
        <v>-0.05</v>
      </c>
      <c r="BN676" s="3" t="str">
        <f t="shared" si="80"/>
        <v xml:space="preserve"> </v>
      </c>
      <c r="BO676" s="3">
        <f t="shared" si="81"/>
        <v>2.8154639725735739</v>
      </c>
      <c r="BP676" s="43">
        <v>0.3</v>
      </c>
      <c r="BQ676" s="43">
        <v>0.2</v>
      </c>
      <c r="BR676" s="43">
        <v>0.8</v>
      </c>
      <c r="BS676" s="44">
        <f t="shared" si="85"/>
        <v>12.352768000000001</v>
      </c>
      <c r="BT676" s="28">
        <v>1.2731170000000001</v>
      </c>
      <c r="BU676" s="28">
        <v>0.127745</v>
      </c>
      <c r="BV676" s="28">
        <v>1.0518050000000001</v>
      </c>
      <c r="BW676" s="28">
        <v>-2.3762999999999999E-2</v>
      </c>
      <c r="BX676" s="28">
        <v>0</v>
      </c>
      <c r="BY676" s="44">
        <f t="shared" si="86"/>
        <v>2.4289039999999997</v>
      </c>
      <c r="BZ676" s="28">
        <v>5.9990740000000002</v>
      </c>
      <c r="CA676" s="28">
        <v>1.9904630000000001</v>
      </c>
      <c r="CB676" s="28">
        <v>9.6143999999999993E-2</v>
      </c>
      <c r="CC676" s="28">
        <v>1.8381829999999999</v>
      </c>
      <c r="CD676" s="44">
        <f t="shared" si="87"/>
        <v>9.9238640000000018</v>
      </c>
      <c r="CE676" s="28">
        <v>339.95</v>
      </c>
      <c r="CF676" s="28">
        <v>6.766667</v>
      </c>
      <c r="CG676" s="28">
        <v>68.816666999999995</v>
      </c>
      <c r="CH676" s="50">
        <v>415.53333300000003</v>
      </c>
      <c r="CI676" s="51">
        <v>875000</v>
      </c>
      <c r="CJ676">
        <v>1412852</v>
      </c>
      <c r="CK676" s="2">
        <v>79.349997999999999</v>
      </c>
      <c r="CL676">
        <v>0.56200000000000006</v>
      </c>
      <c r="CM676" s="3">
        <v>0.6</v>
      </c>
      <c r="CN676" s="2">
        <f t="shared" si="82"/>
        <v>0.81399999999999983</v>
      </c>
      <c r="CO676" s="2">
        <f t="shared" si="83"/>
        <v>1.8704700000000001</v>
      </c>
      <c r="CP676" s="48">
        <v>40.249721999999998</v>
      </c>
      <c r="CQ676" s="2">
        <v>2.1776659999999999</v>
      </c>
      <c r="CR676" s="2">
        <v>7.8386009999999997</v>
      </c>
      <c r="CS676" s="2">
        <v>10.016266999999999</v>
      </c>
      <c r="CT676" s="2">
        <v>0.55512099999999998</v>
      </c>
      <c r="CU676" s="2">
        <v>1.615443</v>
      </c>
      <c r="CV676" s="2">
        <v>-9.3999999999999994E-5</v>
      </c>
      <c r="CW676" s="2">
        <v>2.1704699999999999</v>
      </c>
      <c r="CX676" t="s">
        <v>74</v>
      </c>
      <c r="CY676" s="2">
        <v>0.6</v>
      </c>
      <c r="CZ676" s="49">
        <f t="shared" si="84"/>
        <v>1.22349</v>
      </c>
    </row>
    <row r="677" spans="1:104" x14ac:dyDescent="0.2">
      <c r="A677" s="31" t="s">
        <v>2817</v>
      </c>
      <c r="B677" t="s">
        <v>2348</v>
      </c>
      <c r="D677" t="s">
        <v>1761</v>
      </c>
      <c r="E677">
        <v>75</v>
      </c>
      <c r="F677">
        <v>215</v>
      </c>
      <c r="G677" t="s">
        <v>1668</v>
      </c>
      <c r="I677" t="s">
        <v>898</v>
      </c>
      <c r="J677" t="s">
        <v>1108</v>
      </c>
      <c r="K677" t="s">
        <v>65</v>
      </c>
      <c r="L677" t="s">
        <v>65</v>
      </c>
      <c r="M677" t="s">
        <v>57</v>
      </c>
      <c r="N677">
        <v>60</v>
      </c>
      <c r="O677">
        <v>5</v>
      </c>
      <c r="P677">
        <v>20</v>
      </c>
      <c r="Q677">
        <v>25</v>
      </c>
      <c r="R677">
        <v>5</v>
      </c>
      <c r="S677">
        <v>8</v>
      </c>
      <c r="T677">
        <v>-1</v>
      </c>
      <c r="U677">
        <v>26</v>
      </c>
      <c r="V677">
        <v>110</v>
      </c>
      <c r="W677">
        <v>46</v>
      </c>
      <c r="X677">
        <v>66</v>
      </c>
      <c r="Y677">
        <v>66</v>
      </c>
      <c r="Z677">
        <v>29</v>
      </c>
      <c r="AA677">
        <v>22</v>
      </c>
      <c r="AB677">
        <v>0</v>
      </c>
      <c r="AC677">
        <v>0</v>
      </c>
      <c r="AD677">
        <v>0</v>
      </c>
      <c r="AE677">
        <v>0</v>
      </c>
      <c r="AF677">
        <v>5</v>
      </c>
      <c r="AG677">
        <v>0</v>
      </c>
      <c r="AH677">
        <v>11</v>
      </c>
      <c r="AI677">
        <v>0</v>
      </c>
      <c r="AJ677">
        <v>9</v>
      </c>
      <c r="AK677">
        <v>7</v>
      </c>
      <c r="AL677">
        <v>13</v>
      </c>
      <c r="AM677">
        <v>3</v>
      </c>
      <c r="AN677">
        <v>17</v>
      </c>
      <c r="AO677">
        <v>2</v>
      </c>
      <c r="AP677">
        <v>1</v>
      </c>
      <c r="AQ677">
        <v>2</v>
      </c>
      <c r="AR677">
        <v>4</v>
      </c>
      <c r="AS677">
        <v>1</v>
      </c>
      <c r="AT677">
        <v>1</v>
      </c>
      <c r="AU677">
        <v>4</v>
      </c>
      <c r="AV677">
        <v>0</v>
      </c>
      <c r="AW677">
        <v>0</v>
      </c>
      <c r="AX677">
        <v>57</v>
      </c>
      <c r="AY677">
        <v>22</v>
      </c>
      <c r="AZ677">
        <v>54</v>
      </c>
      <c r="BA677">
        <v>24</v>
      </c>
      <c r="BB677">
        <v>50996</v>
      </c>
      <c r="BC677">
        <v>10169</v>
      </c>
      <c r="BD677">
        <v>11472</v>
      </c>
      <c r="BE677">
        <v>1626</v>
      </c>
      <c r="BF677">
        <v>12</v>
      </c>
      <c r="BG677">
        <v>0</v>
      </c>
      <c r="BH677">
        <v>0</v>
      </c>
      <c r="BI677">
        <v>0</v>
      </c>
      <c r="BJ677">
        <v>0</v>
      </c>
      <c r="BK677">
        <v>4</v>
      </c>
      <c r="BL677">
        <v>0.06</v>
      </c>
      <c r="BM677">
        <v>0.2</v>
      </c>
      <c r="BN677" s="3">
        <f t="shared" si="80"/>
        <v>3.5290727037792649</v>
      </c>
      <c r="BO677" s="3">
        <f t="shared" si="81"/>
        <v>3.4025587698895734</v>
      </c>
      <c r="BP677" s="43">
        <v>-1.1000000000000001</v>
      </c>
      <c r="BQ677" s="43">
        <v>2.8</v>
      </c>
      <c r="BR677" s="43">
        <v>2.2999999999999998</v>
      </c>
      <c r="BS677" s="44">
        <f t="shared" si="85"/>
        <v>39.115504796859128</v>
      </c>
      <c r="BT677" s="45">
        <v>2.1182339977753322</v>
      </c>
      <c r="BU677" s="45">
        <v>8.1501830778936029</v>
      </c>
      <c r="BV677" s="45">
        <v>-1.2971818673737505</v>
      </c>
      <c r="BW677" s="45">
        <v>-0.35062327595329723</v>
      </c>
      <c r="BX677" s="45">
        <v>-0.75509742986190176</v>
      </c>
      <c r="BY677" s="44">
        <f t="shared" si="86"/>
        <v>7.8655145024799857</v>
      </c>
      <c r="BZ677" s="45">
        <v>18.63718413590836</v>
      </c>
      <c r="CA677" s="45">
        <v>3.8921707524485938</v>
      </c>
      <c r="CB677" s="45">
        <v>4.5547143234185858</v>
      </c>
      <c r="CC677" s="45">
        <v>4.1659210826036004</v>
      </c>
      <c r="CD677" s="44">
        <f t="shared" si="87"/>
        <v>31.249990294379138</v>
      </c>
      <c r="CE677" s="46">
        <v>849.93333333333317</v>
      </c>
      <c r="CF677" s="46">
        <v>169.48333333333332</v>
      </c>
      <c r="CG677" s="46">
        <v>191.2</v>
      </c>
      <c r="CH677" s="46">
        <v>1210.6166666666666</v>
      </c>
      <c r="CI677" s="47">
        <v>3500000</v>
      </c>
      <c r="CJ677">
        <v>4264863</v>
      </c>
      <c r="CK677" s="2">
        <v>82.5</v>
      </c>
      <c r="CL677">
        <v>3.75</v>
      </c>
      <c r="CM677" s="3">
        <v>3.75</v>
      </c>
      <c r="CN677" s="2">
        <f t="shared" si="82"/>
        <v>-4.6500000000000004</v>
      </c>
      <c r="CO677" s="2">
        <f t="shared" si="83"/>
        <v>-2.6335290000000002</v>
      </c>
      <c r="CP677" s="48">
        <v>59.786952999999997</v>
      </c>
      <c r="CQ677" s="2">
        <v>6.0710649999999999</v>
      </c>
      <c r="CR677" s="2">
        <v>20.203271999999998</v>
      </c>
      <c r="CS677" s="2">
        <v>26.274336999999999</v>
      </c>
      <c r="CT677" s="2">
        <v>3.519028</v>
      </c>
      <c r="CU677" s="2">
        <v>3.6536110000000002</v>
      </c>
      <c r="CV677" s="2">
        <v>-5.6168000000000003E-2</v>
      </c>
      <c r="CW677" s="2">
        <v>7.1164709999999998</v>
      </c>
      <c r="CX677" t="s">
        <v>65</v>
      </c>
      <c r="CY677" s="2">
        <v>3.5</v>
      </c>
      <c r="CZ677" s="49">
        <f t="shared" si="84"/>
        <v>2.8721570000000001</v>
      </c>
    </row>
    <row r="678" spans="1:104" x14ac:dyDescent="0.2">
      <c r="A678" s="31" t="s">
        <v>2818</v>
      </c>
      <c r="B678" t="s">
        <v>2795</v>
      </c>
      <c r="C678" t="s">
        <v>1707</v>
      </c>
      <c r="D678" t="s">
        <v>1681</v>
      </c>
      <c r="E678">
        <v>74</v>
      </c>
      <c r="F678">
        <v>220</v>
      </c>
      <c r="G678" t="s">
        <v>1663</v>
      </c>
      <c r="I678" t="s">
        <v>728</v>
      </c>
      <c r="J678" t="s">
        <v>729</v>
      </c>
      <c r="K678" t="s">
        <v>62</v>
      </c>
      <c r="L678" t="s">
        <v>711</v>
      </c>
      <c r="M678" t="s">
        <v>57</v>
      </c>
      <c r="N678">
        <v>76</v>
      </c>
      <c r="O678">
        <v>3</v>
      </c>
      <c r="P678">
        <v>13</v>
      </c>
      <c r="Q678">
        <v>16</v>
      </c>
      <c r="R678">
        <v>-1</v>
      </c>
      <c r="S678">
        <v>6</v>
      </c>
      <c r="T678">
        <v>-5</v>
      </c>
      <c r="U678">
        <v>78</v>
      </c>
      <c r="V678">
        <v>68</v>
      </c>
      <c r="W678">
        <v>121</v>
      </c>
      <c r="X678">
        <v>147</v>
      </c>
      <c r="Y678">
        <v>36</v>
      </c>
      <c r="Z678">
        <v>28</v>
      </c>
      <c r="AA678">
        <v>16</v>
      </c>
      <c r="AB678">
        <v>1</v>
      </c>
      <c r="AC678">
        <v>0</v>
      </c>
      <c r="AD678">
        <v>0</v>
      </c>
      <c r="AE678">
        <v>3</v>
      </c>
      <c r="AF678">
        <v>0</v>
      </c>
      <c r="AG678">
        <v>0</v>
      </c>
      <c r="AH678">
        <v>11</v>
      </c>
      <c r="AI678">
        <v>2</v>
      </c>
      <c r="AJ678">
        <v>0</v>
      </c>
      <c r="AK678">
        <v>11</v>
      </c>
      <c r="AL678">
        <v>2</v>
      </c>
      <c r="AM678">
        <v>4</v>
      </c>
      <c r="AN678">
        <v>9</v>
      </c>
      <c r="AO678">
        <v>1</v>
      </c>
      <c r="AP678">
        <v>0</v>
      </c>
      <c r="AQ678">
        <v>2</v>
      </c>
      <c r="AR678">
        <v>2</v>
      </c>
      <c r="AS678">
        <v>1</v>
      </c>
      <c r="AT678">
        <v>1</v>
      </c>
      <c r="AU678">
        <v>2</v>
      </c>
      <c r="AV678">
        <v>0</v>
      </c>
      <c r="AW678">
        <v>0</v>
      </c>
      <c r="AX678">
        <v>42</v>
      </c>
      <c r="AY678">
        <v>0</v>
      </c>
      <c r="AZ678">
        <v>73</v>
      </c>
      <c r="BA678">
        <v>30</v>
      </c>
      <c r="BB678">
        <v>74403</v>
      </c>
      <c r="BC678">
        <v>14127</v>
      </c>
      <c r="BD678">
        <v>307</v>
      </c>
      <c r="BE678">
        <v>1764</v>
      </c>
      <c r="BF678">
        <v>24</v>
      </c>
      <c r="BG678">
        <v>6</v>
      </c>
      <c r="BH678">
        <v>0</v>
      </c>
      <c r="BI678">
        <v>0</v>
      </c>
      <c r="BJ678">
        <v>0</v>
      </c>
      <c r="BK678">
        <v>6</v>
      </c>
      <c r="BL678">
        <v>0</v>
      </c>
      <c r="BM678">
        <v>0.03</v>
      </c>
      <c r="BN678" s="3">
        <f t="shared" si="80"/>
        <v>3.3792350199539918</v>
      </c>
      <c r="BO678" s="3" t="str">
        <f t="shared" si="81"/>
        <v xml:space="preserve"> </v>
      </c>
      <c r="BP678" s="43">
        <v>-14.3</v>
      </c>
      <c r="BQ678" s="43">
        <v>0.6</v>
      </c>
      <c r="BR678" s="43">
        <v>-0.8</v>
      </c>
      <c r="BS678" s="44">
        <f t="shared" si="85"/>
        <v>35.582238253976421</v>
      </c>
      <c r="BT678" s="45">
        <v>4.6928576105946469</v>
      </c>
      <c r="BU678" s="45">
        <v>-0.24079467772123048</v>
      </c>
      <c r="BV678" s="45">
        <v>-0.35812163167978922</v>
      </c>
      <c r="BW678" s="45">
        <v>0.66374006555020382</v>
      </c>
      <c r="BX678" s="45">
        <v>0</v>
      </c>
      <c r="BY678" s="44">
        <f t="shared" si="86"/>
        <v>4.7576813667438316</v>
      </c>
      <c r="BZ678" s="45">
        <v>20.524855839172371</v>
      </c>
      <c r="CA678" s="45">
        <v>0.15288831766877625</v>
      </c>
      <c r="CB678" s="45">
        <v>11.500595145289209</v>
      </c>
      <c r="CC678" s="45">
        <v>-1.3537824148977666</v>
      </c>
      <c r="CD678" s="44">
        <f t="shared" si="87"/>
        <v>30.824556887232589</v>
      </c>
      <c r="CE678" s="46">
        <v>1240.05</v>
      </c>
      <c r="CF678" s="46">
        <v>235.45</v>
      </c>
      <c r="CG678" s="46">
        <v>5.1166666666666663</v>
      </c>
      <c r="CH678" s="46">
        <v>1480.6166666666666</v>
      </c>
      <c r="CI678" s="47">
        <v>2900000</v>
      </c>
      <c r="CJ678">
        <v>2966729</v>
      </c>
      <c r="CK678" s="2">
        <v>67.199996999999996</v>
      </c>
      <c r="CL678">
        <v>2.9</v>
      </c>
      <c r="CM678" s="3">
        <v>2.9</v>
      </c>
      <c r="CN678" s="2">
        <f t="shared" si="82"/>
        <v>-7.3999999999999995</v>
      </c>
      <c r="CO678" s="2">
        <f t="shared" si="83"/>
        <v>-4.1937069999999999</v>
      </c>
      <c r="CP678" s="48">
        <v>59.320796999999999</v>
      </c>
      <c r="CQ678" s="2">
        <v>2.350654</v>
      </c>
      <c r="CR678" s="2">
        <v>9.9039169999999999</v>
      </c>
      <c r="CS678" s="2">
        <v>12.254571</v>
      </c>
      <c r="CT678" s="2">
        <v>0.35125099999999998</v>
      </c>
      <c r="CU678" s="2">
        <v>2.6553770000000001</v>
      </c>
      <c r="CV678" s="2">
        <v>-3.3399999999999999E-4</v>
      </c>
      <c r="CW678" s="2">
        <v>3.0062929999999999</v>
      </c>
      <c r="CX678" t="s">
        <v>62</v>
      </c>
      <c r="CY678" s="2">
        <v>2.9</v>
      </c>
      <c r="CZ678" s="49">
        <f t="shared" si="84"/>
        <v>1.5020976666666666</v>
      </c>
    </row>
    <row r="679" spans="1:104" x14ac:dyDescent="0.2">
      <c r="A679" s="31" t="s">
        <v>2707</v>
      </c>
      <c r="B679" t="s">
        <v>1670</v>
      </c>
      <c r="D679" t="s">
        <v>1671</v>
      </c>
      <c r="E679">
        <v>68</v>
      </c>
      <c r="F679">
        <v>188</v>
      </c>
      <c r="G679" t="s">
        <v>1668</v>
      </c>
      <c r="I679" t="s">
        <v>267</v>
      </c>
      <c r="J679" t="s">
        <v>268</v>
      </c>
      <c r="K679" t="s">
        <v>244</v>
      </c>
      <c r="L679" t="s">
        <v>244</v>
      </c>
      <c r="M679" t="s">
        <v>48</v>
      </c>
      <c r="N679">
        <v>81</v>
      </c>
      <c r="O679">
        <v>16</v>
      </c>
      <c r="P679">
        <v>32</v>
      </c>
      <c r="Q679">
        <v>48</v>
      </c>
      <c r="R679">
        <v>-8</v>
      </c>
      <c r="S679">
        <v>-9</v>
      </c>
      <c r="T679">
        <v>-3</v>
      </c>
      <c r="U679">
        <v>28</v>
      </c>
      <c r="V679">
        <v>155</v>
      </c>
      <c r="W679">
        <v>32</v>
      </c>
      <c r="X679">
        <v>28</v>
      </c>
      <c r="Y679">
        <v>68</v>
      </c>
      <c r="Z679">
        <v>34</v>
      </c>
      <c r="AA679">
        <v>39</v>
      </c>
      <c r="AB679">
        <v>4</v>
      </c>
      <c r="AC679">
        <v>3</v>
      </c>
      <c r="AD679">
        <v>0.1</v>
      </c>
      <c r="AE679">
        <v>13</v>
      </c>
      <c r="AF679">
        <v>3</v>
      </c>
      <c r="AG679">
        <v>0</v>
      </c>
      <c r="AH679">
        <v>16</v>
      </c>
      <c r="AI679">
        <v>0</v>
      </c>
      <c r="AJ679">
        <v>16</v>
      </c>
      <c r="AK679">
        <v>18</v>
      </c>
      <c r="AL679">
        <v>14</v>
      </c>
      <c r="AM679">
        <v>12</v>
      </c>
      <c r="AN679">
        <v>20</v>
      </c>
      <c r="AO679">
        <v>1</v>
      </c>
      <c r="AP679">
        <v>1</v>
      </c>
      <c r="AQ679">
        <v>3</v>
      </c>
      <c r="AR679">
        <v>7</v>
      </c>
      <c r="AS679">
        <v>9</v>
      </c>
      <c r="AT679">
        <v>4</v>
      </c>
      <c r="AU679">
        <v>12</v>
      </c>
      <c r="AV679">
        <v>0</v>
      </c>
      <c r="AW679">
        <v>0</v>
      </c>
      <c r="AX679">
        <v>80</v>
      </c>
      <c r="AY679">
        <v>37</v>
      </c>
      <c r="AZ679">
        <v>52</v>
      </c>
      <c r="BA679">
        <v>1</v>
      </c>
      <c r="BB679">
        <v>67905</v>
      </c>
      <c r="BC679">
        <v>167</v>
      </c>
      <c r="BD679">
        <v>16093</v>
      </c>
      <c r="BE679">
        <v>1774</v>
      </c>
      <c r="BF679">
        <v>13</v>
      </c>
      <c r="BG679">
        <v>0</v>
      </c>
      <c r="BH679">
        <v>0</v>
      </c>
      <c r="BI679">
        <v>0</v>
      </c>
      <c r="BJ679">
        <v>0</v>
      </c>
      <c r="BK679">
        <v>15</v>
      </c>
      <c r="BL679">
        <v>0.05</v>
      </c>
      <c r="BM679">
        <v>0.01</v>
      </c>
      <c r="BN679" s="3" t="str">
        <f t="shared" si="80"/>
        <v xml:space="preserve"> </v>
      </c>
      <c r="BO679" s="3">
        <f t="shared" si="81"/>
        <v>3.6063390159673703</v>
      </c>
      <c r="BP679" s="43">
        <v>-4.0999999999999996</v>
      </c>
      <c r="BQ679" s="43">
        <v>2.4</v>
      </c>
      <c r="BR679" s="43">
        <v>1.5</v>
      </c>
      <c r="BS679" s="44">
        <f t="shared" si="85"/>
        <v>37.346239847196983</v>
      </c>
      <c r="BT679" s="45">
        <v>14.844343992008687</v>
      </c>
      <c r="BU679" s="45">
        <v>9.8877766643623932</v>
      </c>
      <c r="BV679" s="45">
        <v>-3.0266735928963637</v>
      </c>
      <c r="BW679" s="45">
        <v>-3.8133984019743807E-2</v>
      </c>
      <c r="BX679" s="45">
        <v>2.3227848171110206</v>
      </c>
      <c r="BY679" s="44">
        <f t="shared" si="86"/>
        <v>23.990097896565992</v>
      </c>
      <c r="BZ679" s="45">
        <v>8.5803872450362739</v>
      </c>
      <c r="CA679" s="45">
        <v>0.44975541829748794</v>
      </c>
      <c r="CB679" s="45">
        <v>-0.28508083218184582</v>
      </c>
      <c r="CC679" s="45">
        <v>4.6110801194790723</v>
      </c>
      <c r="CD679" s="44">
        <f t="shared" si="87"/>
        <v>13.356141950630988</v>
      </c>
      <c r="CE679" s="46">
        <v>1131.75</v>
      </c>
      <c r="CF679" s="46">
        <v>2.7833333333333332</v>
      </c>
      <c r="CG679" s="46">
        <v>268.21666666666664</v>
      </c>
      <c r="CH679" s="46">
        <v>1402.75</v>
      </c>
      <c r="CI679" s="47">
        <v>2533333.3333333335</v>
      </c>
      <c r="CJ679">
        <v>2611266</v>
      </c>
      <c r="CK679" s="2">
        <v>53.700001</v>
      </c>
      <c r="CL679">
        <v>2.2999999999999998</v>
      </c>
      <c r="CM679" s="3">
        <v>2.5</v>
      </c>
      <c r="CN679" s="2">
        <f t="shared" si="82"/>
        <v>-1.4999999999999996</v>
      </c>
      <c r="CO679" s="2">
        <f t="shared" si="83"/>
        <v>-0.15016199999999991</v>
      </c>
      <c r="CP679" s="48">
        <v>65.475432999999995</v>
      </c>
      <c r="CQ679" s="2">
        <v>15.781625999999999</v>
      </c>
      <c r="CR679" s="2">
        <v>24.867961999999999</v>
      </c>
      <c r="CS679" s="2">
        <v>40.649588000000001</v>
      </c>
      <c r="CT679" s="2">
        <v>3.8277800000000002</v>
      </c>
      <c r="CU679" s="2">
        <v>2.0168010000000001</v>
      </c>
      <c r="CV679" s="2">
        <v>5.2579999999999997E-3</v>
      </c>
      <c r="CW679" s="2">
        <v>5.8498380000000001</v>
      </c>
      <c r="CX679" t="s">
        <v>244</v>
      </c>
      <c r="CY679" s="2">
        <v>2.5</v>
      </c>
      <c r="CZ679" s="49">
        <f t="shared" si="84"/>
        <v>2.4499459999999997</v>
      </c>
    </row>
    <row r="680" spans="1:104" x14ac:dyDescent="0.2">
      <c r="A680" s="31" t="s">
        <v>1928</v>
      </c>
      <c r="B680" t="s">
        <v>2819</v>
      </c>
      <c r="D680" t="s">
        <v>1677</v>
      </c>
      <c r="E680">
        <v>74</v>
      </c>
      <c r="F680">
        <v>213</v>
      </c>
      <c r="G680" t="s">
        <v>1668</v>
      </c>
      <c r="I680" t="s">
        <v>326</v>
      </c>
      <c r="J680" t="s">
        <v>1109</v>
      </c>
      <c r="K680" t="s">
        <v>205</v>
      </c>
      <c r="L680" t="s">
        <v>65</v>
      </c>
      <c r="M680" t="s">
        <v>44</v>
      </c>
      <c r="N680">
        <v>81</v>
      </c>
      <c r="O680">
        <v>19</v>
      </c>
      <c r="P680">
        <v>21</v>
      </c>
      <c r="Q680">
        <v>40</v>
      </c>
      <c r="R680">
        <v>0</v>
      </c>
      <c r="S680">
        <v>1</v>
      </c>
      <c r="T680">
        <v>-3</v>
      </c>
      <c r="U680">
        <v>50</v>
      </c>
      <c r="V680">
        <v>257</v>
      </c>
      <c r="W680">
        <v>92</v>
      </c>
      <c r="X680">
        <v>23</v>
      </c>
      <c r="Y680">
        <v>76</v>
      </c>
      <c r="Z680">
        <v>43</v>
      </c>
      <c r="AA680">
        <v>20</v>
      </c>
      <c r="AB680">
        <v>2</v>
      </c>
      <c r="AC680">
        <v>6</v>
      </c>
      <c r="AD680">
        <v>0.1</v>
      </c>
      <c r="AE680">
        <v>12</v>
      </c>
      <c r="AF680">
        <v>7</v>
      </c>
      <c r="AG680">
        <v>0</v>
      </c>
      <c r="AH680">
        <v>8</v>
      </c>
      <c r="AI680">
        <v>0</v>
      </c>
      <c r="AJ680">
        <v>13</v>
      </c>
      <c r="AK680">
        <v>9</v>
      </c>
      <c r="AL680">
        <v>12</v>
      </c>
      <c r="AM680">
        <v>5</v>
      </c>
      <c r="AN680">
        <v>16</v>
      </c>
      <c r="AO680">
        <v>6</v>
      </c>
      <c r="AP680">
        <v>0</v>
      </c>
      <c r="AQ680">
        <v>1</v>
      </c>
      <c r="AR680">
        <v>9</v>
      </c>
      <c r="AS680">
        <v>10</v>
      </c>
      <c r="AT680">
        <v>5</v>
      </c>
      <c r="AU680">
        <v>14</v>
      </c>
      <c r="AV680">
        <v>0</v>
      </c>
      <c r="AW680">
        <v>0</v>
      </c>
      <c r="AX680">
        <v>74</v>
      </c>
      <c r="AY680">
        <v>35</v>
      </c>
      <c r="AZ680">
        <v>39</v>
      </c>
      <c r="BA680">
        <v>0</v>
      </c>
      <c r="BB680">
        <v>61323</v>
      </c>
      <c r="BC680">
        <v>64</v>
      </c>
      <c r="BD680">
        <v>13303</v>
      </c>
      <c r="BE680">
        <v>1665</v>
      </c>
      <c r="BF680">
        <v>25</v>
      </c>
      <c r="BG680">
        <v>0</v>
      </c>
      <c r="BH680">
        <v>0</v>
      </c>
      <c r="BI680">
        <v>0</v>
      </c>
      <c r="BJ680">
        <v>0</v>
      </c>
      <c r="BK680">
        <v>12</v>
      </c>
      <c r="BL680">
        <v>0.01</v>
      </c>
      <c r="BM680">
        <v>-7.0000000000000007E-2</v>
      </c>
      <c r="BN680" s="3" t="str">
        <f t="shared" si="80"/>
        <v xml:space="preserve"> </v>
      </c>
      <c r="BO680" s="3">
        <f t="shared" si="81"/>
        <v>3.8386371311646088</v>
      </c>
      <c r="BP680" s="43">
        <v>-3</v>
      </c>
      <c r="BQ680" s="43">
        <v>3.4</v>
      </c>
      <c r="BR680" s="43">
        <v>1</v>
      </c>
      <c r="BS680" s="44">
        <f t="shared" si="85"/>
        <v>31.716429801730008</v>
      </c>
      <c r="BT680" s="45">
        <v>9.6798578083536508</v>
      </c>
      <c r="BU680" s="45">
        <v>12.036293164399705</v>
      </c>
      <c r="BV680" s="45">
        <v>-0.51998008184365019</v>
      </c>
      <c r="BW680" s="45">
        <v>-1.3891649316030796E-2</v>
      </c>
      <c r="BX680" s="45">
        <v>0</v>
      </c>
      <c r="BY680" s="44">
        <f t="shared" si="86"/>
        <v>21.182279241593676</v>
      </c>
      <c r="BZ680" s="45">
        <v>14.300058647050433</v>
      </c>
      <c r="CA680" s="45">
        <v>1.038262525646084</v>
      </c>
      <c r="CB680" s="45">
        <v>0.16117058892876304</v>
      </c>
      <c r="CC680" s="45">
        <v>-4.9653412014889486</v>
      </c>
      <c r="CD680" s="44">
        <f t="shared" si="87"/>
        <v>10.534150560136332</v>
      </c>
      <c r="CE680" s="46">
        <v>1022.05</v>
      </c>
      <c r="CF680" s="46">
        <v>1.0666666666666667</v>
      </c>
      <c r="CG680" s="46">
        <v>221.71666666666664</v>
      </c>
      <c r="CH680" s="46">
        <v>1244.8333333333333</v>
      </c>
      <c r="CI680" s="47">
        <v>1200000</v>
      </c>
      <c r="CJ680">
        <v>2425489</v>
      </c>
      <c r="CK680" s="2">
        <v>50</v>
      </c>
      <c r="CL680">
        <v>1.2</v>
      </c>
      <c r="CM680" s="3">
        <v>2.5</v>
      </c>
      <c r="CN680" s="2">
        <f t="shared" si="82"/>
        <v>2.3000000000000007</v>
      </c>
      <c r="CO680" s="2">
        <f t="shared" si="83"/>
        <v>0.12821600000000011</v>
      </c>
      <c r="CP680" s="48">
        <v>63.886702999999997</v>
      </c>
      <c r="CQ680" s="2">
        <v>15.303141</v>
      </c>
      <c r="CR680" s="2">
        <v>22.012695000000001</v>
      </c>
      <c r="CS680" s="2">
        <v>37.315835999999997</v>
      </c>
      <c r="CT680" s="2">
        <v>3.8305799999999999</v>
      </c>
      <c r="CU680" s="2">
        <v>2.296557</v>
      </c>
      <c r="CV680" s="2">
        <v>1.0790000000000001E-3</v>
      </c>
      <c r="CW680" s="2">
        <v>6.1282160000000001</v>
      </c>
      <c r="CX680" t="s">
        <v>65</v>
      </c>
      <c r="CY680" s="2">
        <v>2.5</v>
      </c>
      <c r="CZ680" s="49">
        <f t="shared" si="84"/>
        <v>2.5427386666666667</v>
      </c>
    </row>
    <row r="681" spans="1:104" x14ac:dyDescent="0.2">
      <c r="A681" s="31" t="s">
        <v>2820</v>
      </c>
      <c r="B681" t="s">
        <v>1858</v>
      </c>
      <c r="C681" t="s">
        <v>1684</v>
      </c>
      <c r="D681" t="s">
        <v>1681</v>
      </c>
      <c r="E681">
        <v>72</v>
      </c>
      <c r="F681">
        <v>189</v>
      </c>
      <c r="G681" t="s">
        <v>1668</v>
      </c>
      <c r="H681" t="s">
        <v>1664</v>
      </c>
      <c r="I681" t="s">
        <v>187</v>
      </c>
      <c r="J681" t="s">
        <v>755</v>
      </c>
      <c r="K681" t="s">
        <v>61</v>
      </c>
      <c r="L681" t="s">
        <v>1701</v>
      </c>
      <c r="M681" t="s">
        <v>69</v>
      </c>
      <c r="N681">
        <v>7</v>
      </c>
      <c r="O681">
        <v>0</v>
      </c>
      <c r="P681">
        <v>0</v>
      </c>
      <c r="Q681">
        <v>0</v>
      </c>
      <c r="R681">
        <v>-5</v>
      </c>
      <c r="S681">
        <v>-4</v>
      </c>
      <c r="T681">
        <v>-3</v>
      </c>
      <c r="U681">
        <v>2</v>
      </c>
      <c r="V681">
        <v>11</v>
      </c>
      <c r="W681">
        <v>3</v>
      </c>
      <c r="X681">
        <v>1</v>
      </c>
      <c r="Y681">
        <v>1</v>
      </c>
      <c r="Z681">
        <v>4</v>
      </c>
      <c r="AA681">
        <v>3</v>
      </c>
      <c r="AB681">
        <v>21</v>
      </c>
      <c r="AC681">
        <v>26</v>
      </c>
      <c r="AD681">
        <v>11.2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2</v>
      </c>
      <c r="AY681">
        <v>1</v>
      </c>
      <c r="AZ681">
        <v>6</v>
      </c>
      <c r="BA681">
        <v>0</v>
      </c>
      <c r="BB681">
        <v>4437</v>
      </c>
      <c r="BC681">
        <v>16</v>
      </c>
      <c r="BD681">
        <v>694</v>
      </c>
      <c r="BE681">
        <v>108</v>
      </c>
      <c r="BF681">
        <v>1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-0.04</v>
      </c>
      <c r="BM681">
        <v>0.27</v>
      </c>
      <c r="BN681" s="3" t="str">
        <f t="shared" si="80"/>
        <v xml:space="preserve"> </v>
      </c>
      <c r="BO681" s="3" t="str">
        <f t="shared" si="81"/>
        <v xml:space="preserve"> </v>
      </c>
      <c r="BP681" s="43">
        <v>-4.5999999999999996</v>
      </c>
      <c r="BQ681" s="43">
        <v>-1</v>
      </c>
      <c r="BR681" s="43">
        <v>-0.7</v>
      </c>
      <c r="BS681" s="44">
        <f t="shared" si="85"/>
        <v>-2.0015908453735021</v>
      </c>
      <c r="BT681" s="45">
        <v>-1.5716370871245953</v>
      </c>
      <c r="BU681" s="45">
        <v>-0.25020984072089542</v>
      </c>
      <c r="BV681" s="45">
        <v>-0.20645195000467603</v>
      </c>
      <c r="BW681" s="45">
        <v>-3.3399187864287835E-3</v>
      </c>
      <c r="BX681" s="45">
        <v>0</v>
      </c>
      <c r="BY681" s="44">
        <f t="shared" si="86"/>
        <v>-2.0316387966365954</v>
      </c>
      <c r="BZ681" s="45">
        <v>-4.9302432156038092E-2</v>
      </c>
      <c r="CA681" s="45">
        <v>-0.16535753161751834</v>
      </c>
      <c r="CB681" s="45">
        <v>2.867188898166519E-2</v>
      </c>
      <c r="CC681" s="45">
        <v>0.21603602605498459</v>
      </c>
      <c r="CD681" s="44">
        <f t="shared" si="87"/>
        <v>3.0047951263093342E-2</v>
      </c>
      <c r="CE681" s="46">
        <v>73.95</v>
      </c>
      <c r="CF681" s="46">
        <v>0.26666666666666666</v>
      </c>
      <c r="CG681" s="46">
        <v>11.566666666666666</v>
      </c>
      <c r="CH681" s="46">
        <v>85.783333333333331</v>
      </c>
      <c r="CI681" s="47">
        <v>591666.67000000004</v>
      </c>
      <c r="CL681">
        <v>0.59</v>
      </c>
      <c r="CM681" s="3">
        <v>0.62</v>
      </c>
      <c r="CN681" s="2">
        <f t="shared" si="82"/>
        <v>-1.9699999999999998</v>
      </c>
      <c r="CO681" s="2">
        <f t="shared" si="83"/>
        <v>0.11530800000000002</v>
      </c>
      <c r="CP681" s="48">
        <v>30.042708999999999</v>
      </c>
      <c r="CQ681" s="2">
        <v>4.6734090000000004</v>
      </c>
      <c r="CR681" s="2">
        <v>5.7436189999999998</v>
      </c>
      <c r="CS681" s="2">
        <v>10.417028999999999</v>
      </c>
      <c r="CT681" s="2">
        <v>7.4581999999999996E-2</v>
      </c>
      <c r="CU681" s="2">
        <v>0.40241900000000003</v>
      </c>
      <c r="CV681" s="2">
        <v>-1.694E-3</v>
      </c>
      <c r="CW681" s="2">
        <v>0.47530800000000001</v>
      </c>
      <c r="CZ681" s="49">
        <f t="shared" si="84"/>
        <v>0.65843600000000002</v>
      </c>
    </row>
    <row r="682" spans="1:104" x14ac:dyDescent="0.2">
      <c r="A682" s="31" t="s">
        <v>2821</v>
      </c>
      <c r="B682" t="s">
        <v>1752</v>
      </c>
      <c r="C682" t="s">
        <v>1692</v>
      </c>
      <c r="D682" t="s">
        <v>1681</v>
      </c>
      <c r="E682">
        <v>76</v>
      </c>
      <c r="F682">
        <v>207</v>
      </c>
      <c r="G682" t="s">
        <v>1668</v>
      </c>
      <c r="I682" t="s">
        <v>363</v>
      </c>
      <c r="J682" t="s">
        <v>364</v>
      </c>
      <c r="K682" t="s">
        <v>280</v>
      </c>
      <c r="L682" t="s">
        <v>280</v>
      </c>
      <c r="M682" t="s">
        <v>57</v>
      </c>
      <c r="N682">
        <v>76</v>
      </c>
      <c r="O682">
        <v>2</v>
      </c>
      <c r="P682">
        <v>18</v>
      </c>
      <c r="Q682">
        <v>20</v>
      </c>
      <c r="R682">
        <v>12</v>
      </c>
      <c r="S682">
        <v>11</v>
      </c>
      <c r="T682">
        <v>2</v>
      </c>
      <c r="U682">
        <v>112</v>
      </c>
      <c r="V682">
        <v>57</v>
      </c>
      <c r="W682">
        <v>134</v>
      </c>
      <c r="X682">
        <v>71</v>
      </c>
      <c r="Y682">
        <v>41</v>
      </c>
      <c r="Z682">
        <v>46</v>
      </c>
      <c r="AA682">
        <v>13</v>
      </c>
      <c r="AB682">
        <v>0</v>
      </c>
      <c r="AC682">
        <v>0</v>
      </c>
      <c r="AD682">
        <v>0</v>
      </c>
      <c r="AE682">
        <v>2</v>
      </c>
      <c r="AF682">
        <v>0</v>
      </c>
      <c r="AG682">
        <v>0</v>
      </c>
      <c r="AH682">
        <v>15</v>
      </c>
      <c r="AI682">
        <v>2</v>
      </c>
      <c r="AJ682">
        <v>1</v>
      </c>
      <c r="AK682">
        <v>8</v>
      </c>
      <c r="AL682">
        <v>10</v>
      </c>
      <c r="AM682">
        <v>3</v>
      </c>
      <c r="AN682">
        <v>15</v>
      </c>
      <c r="AO682">
        <v>0</v>
      </c>
      <c r="AP682">
        <v>0</v>
      </c>
      <c r="AQ682">
        <v>0</v>
      </c>
      <c r="AR682">
        <v>1</v>
      </c>
      <c r="AS682">
        <v>1</v>
      </c>
      <c r="AT682">
        <v>0</v>
      </c>
      <c r="AU682">
        <v>2</v>
      </c>
      <c r="AV682">
        <v>0</v>
      </c>
      <c r="AW682">
        <v>0</v>
      </c>
      <c r="AX682">
        <v>48</v>
      </c>
      <c r="AY682">
        <v>1</v>
      </c>
      <c r="AZ682">
        <v>60</v>
      </c>
      <c r="BA682">
        <v>25</v>
      </c>
      <c r="BB682">
        <v>66718</v>
      </c>
      <c r="BC682">
        <v>12597</v>
      </c>
      <c r="BD682">
        <v>2230</v>
      </c>
      <c r="BE682">
        <v>1950</v>
      </c>
      <c r="BF682">
        <v>36</v>
      </c>
      <c r="BG682">
        <v>4</v>
      </c>
      <c r="BH682">
        <v>2</v>
      </c>
      <c r="BI682">
        <v>0</v>
      </c>
      <c r="BJ682">
        <v>0</v>
      </c>
      <c r="BK682">
        <v>6</v>
      </c>
      <c r="BL682">
        <v>-0.02</v>
      </c>
      <c r="BM682">
        <v>0.01</v>
      </c>
      <c r="BN682" s="3">
        <f t="shared" si="80"/>
        <v>3.2505489848786908</v>
      </c>
      <c r="BO682" s="3">
        <f t="shared" si="81"/>
        <v>2.4035078639671665</v>
      </c>
      <c r="BP682" s="43">
        <v>7.8</v>
      </c>
      <c r="BQ682" s="43">
        <v>2.1</v>
      </c>
      <c r="BR682" s="43">
        <v>5.3</v>
      </c>
      <c r="BS682" s="44">
        <f t="shared" si="85"/>
        <v>47.091072971406021</v>
      </c>
      <c r="BT682" s="45">
        <v>10.847373084503998</v>
      </c>
      <c r="BU682" s="45">
        <v>-0.33464161677922399</v>
      </c>
      <c r="BV682" s="45">
        <v>0.9527561560434884</v>
      </c>
      <c r="BW682" s="45">
        <v>0.44227451516443872</v>
      </c>
      <c r="BX682" s="45">
        <v>0</v>
      </c>
      <c r="BY682" s="44">
        <f t="shared" si="86"/>
        <v>11.9077621389327</v>
      </c>
      <c r="BZ682" s="45">
        <v>35.711094393362039</v>
      </c>
      <c r="CA682" s="45">
        <v>-0.30805184817911041</v>
      </c>
      <c r="CB682" s="45">
        <v>10.243791907133065</v>
      </c>
      <c r="CC682" s="45">
        <v>-10.463523619842677</v>
      </c>
      <c r="CD682" s="44">
        <f t="shared" si="87"/>
        <v>35.183310832473317</v>
      </c>
      <c r="CE682" s="46">
        <v>1111.9666666666667</v>
      </c>
      <c r="CF682" s="46">
        <v>209.95</v>
      </c>
      <c r="CG682" s="46">
        <v>37.166666666666664</v>
      </c>
      <c r="CH682" s="46">
        <v>1359.0833333333335</v>
      </c>
      <c r="CI682" s="47">
        <v>3600000</v>
      </c>
      <c r="CJ682">
        <v>2519819</v>
      </c>
      <c r="CK682" s="2">
        <v>60.200001</v>
      </c>
      <c r="CL682">
        <v>3.4</v>
      </c>
      <c r="CM682" s="3">
        <v>3.7</v>
      </c>
      <c r="CN682" s="2">
        <f t="shared" si="82"/>
        <v>-1.2999999999999989</v>
      </c>
      <c r="CO682" s="2">
        <f t="shared" si="83"/>
        <v>-5.343643000000001</v>
      </c>
      <c r="CP682" s="48">
        <v>64.022034000000005</v>
      </c>
      <c r="CQ682" s="2">
        <v>2.2878289999999999</v>
      </c>
      <c r="CR682" s="2">
        <v>11.270403</v>
      </c>
      <c r="CS682" s="2">
        <v>13.558232</v>
      </c>
      <c r="CT682" s="2">
        <v>0.57561399999999996</v>
      </c>
      <c r="CU682" s="2">
        <v>3.6776390000000001</v>
      </c>
      <c r="CV682" s="2">
        <v>3.104E-3</v>
      </c>
      <c r="CW682" s="2">
        <v>4.2563570000000004</v>
      </c>
      <c r="CX682" t="s">
        <v>280</v>
      </c>
      <c r="CY682" s="2">
        <v>3.6</v>
      </c>
      <c r="CZ682" s="49">
        <f t="shared" si="84"/>
        <v>1.9187856666666667</v>
      </c>
    </row>
    <row r="683" spans="1:104" x14ac:dyDescent="0.2">
      <c r="A683" s="31" t="s">
        <v>2822</v>
      </c>
      <c r="B683" t="s">
        <v>2823</v>
      </c>
      <c r="D683" t="s">
        <v>1915</v>
      </c>
      <c r="E683">
        <v>75</v>
      </c>
      <c r="F683">
        <v>191</v>
      </c>
      <c r="G683" t="s">
        <v>1663</v>
      </c>
      <c r="I683" t="s">
        <v>1490</v>
      </c>
      <c r="J683" t="s">
        <v>1491</v>
      </c>
      <c r="K683" t="s">
        <v>72</v>
      </c>
      <c r="M683" t="s">
        <v>44</v>
      </c>
      <c r="N683">
        <v>65</v>
      </c>
      <c r="O683">
        <v>17</v>
      </c>
      <c r="P683">
        <v>19</v>
      </c>
      <c r="Q683">
        <v>36</v>
      </c>
      <c r="R683">
        <v>3</v>
      </c>
      <c r="S683">
        <v>2</v>
      </c>
      <c r="T683">
        <v>-7</v>
      </c>
      <c r="U683">
        <v>36</v>
      </c>
      <c r="V683">
        <v>120</v>
      </c>
      <c r="W683">
        <v>20</v>
      </c>
      <c r="X683">
        <v>10</v>
      </c>
      <c r="Y683">
        <v>51</v>
      </c>
      <c r="Z683">
        <v>20</v>
      </c>
      <c r="AA683">
        <v>19</v>
      </c>
      <c r="AB683">
        <v>5</v>
      </c>
      <c r="AC683">
        <v>7</v>
      </c>
      <c r="AD683">
        <v>0.3</v>
      </c>
      <c r="AE683">
        <v>11</v>
      </c>
      <c r="AF683">
        <v>6</v>
      </c>
      <c r="AG683">
        <v>0</v>
      </c>
      <c r="AH683">
        <v>14</v>
      </c>
      <c r="AI683">
        <v>0</v>
      </c>
      <c r="AJ683">
        <v>5</v>
      </c>
      <c r="AK683">
        <v>9</v>
      </c>
      <c r="AL683">
        <v>10</v>
      </c>
      <c r="AM683">
        <v>7</v>
      </c>
      <c r="AN683">
        <v>12</v>
      </c>
      <c r="AO683">
        <v>3</v>
      </c>
      <c r="AP683">
        <v>0</v>
      </c>
      <c r="AQ683">
        <v>2</v>
      </c>
      <c r="AR683">
        <v>8</v>
      </c>
      <c r="AS683">
        <v>9</v>
      </c>
      <c r="AT683">
        <v>2</v>
      </c>
      <c r="AU683">
        <v>15</v>
      </c>
      <c r="AV683">
        <v>0</v>
      </c>
      <c r="AW683">
        <v>0</v>
      </c>
      <c r="AX683">
        <v>57</v>
      </c>
      <c r="AY683">
        <v>20</v>
      </c>
      <c r="AZ683">
        <v>34</v>
      </c>
      <c r="BA683">
        <v>0</v>
      </c>
      <c r="BB683">
        <v>50090</v>
      </c>
      <c r="BC683">
        <v>55</v>
      </c>
      <c r="BD683">
        <v>11281</v>
      </c>
      <c r="BE683">
        <v>1178</v>
      </c>
      <c r="BF683">
        <v>13</v>
      </c>
      <c r="BG683">
        <v>0</v>
      </c>
      <c r="BH683">
        <v>1</v>
      </c>
      <c r="BI683">
        <v>0</v>
      </c>
      <c r="BJ683">
        <v>0</v>
      </c>
      <c r="BK683">
        <v>9</v>
      </c>
      <c r="BL683">
        <v>0.03</v>
      </c>
      <c r="BM683">
        <v>-0.04</v>
      </c>
      <c r="BN683" s="3" t="str">
        <f t="shared" si="80"/>
        <v xml:space="preserve"> </v>
      </c>
      <c r="BO683" s="3">
        <f t="shared" si="81"/>
        <v>3.5073470253322405</v>
      </c>
      <c r="BP683" s="43">
        <v>2.7</v>
      </c>
      <c r="BQ683" s="43">
        <v>3.8</v>
      </c>
      <c r="BR683" s="43">
        <v>1.1000000000000001</v>
      </c>
      <c r="BS683" s="44">
        <f t="shared" si="85"/>
        <v>23.882284880049806</v>
      </c>
      <c r="BT683" s="45">
        <v>14.585061047568606</v>
      </c>
      <c r="BU683" s="45">
        <v>4.87201590059433</v>
      </c>
      <c r="BV683" s="45">
        <v>-2.7663332432429817</v>
      </c>
      <c r="BW683" s="45">
        <v>-1.0429378594199276E-2</v>
      </c>
      <c r="BX683" s="45">
        <v>-3.456149794621389</v>
      </c>
      <c r="BY683" s="44">
        <f t="shared" si="86"/>
        <v>13.224164531704364</v>
      </c>
      <c r="BZ683" s="45">
        <v>8.5545658739213568</v>
      </c>
      <c r="CA683" s="45">
        <v>-0.25537886078619598</v>
      </c>
      <c r="CB683" s="45">
        <v>8.9454603537112556E-2</v>
      </c>
      <c r="CC683" s="45">
        <v>2.2694787316731686</v>
      </c>
      <c r="CD683" s="44">
        <f t="shared" si="87"/>
        <v>10.658120348345442</v>
      </c>
      <c r="CE683" s="46">
        <v>834.83333333333326</v>
      </c>
      <c r="CF683" s="46">
        <v>0.91666666666666652</v>
      </c>
      <c r="CG683" s="46">
        <v>188.01666666666668</v>
      </c>
      <c r="CH683" s="46">
        <v>1023.7666666666665</v>
      </c>
      <c r="CI683" s="47">
        <v>3500000</v>
      </c>
      <c r="CJ683">
        <v>2775747</v>
      </c>
      <c r="CK683" s="2">
        <v>55.799999</v>
      </c>
      <c r="CL683">
        <v>3.5</v>
      </c>
      <c r="CM683" s="2"/>
      <c r="CN683" s="2">
        <f t="shared" si="82"/>
        <v>-4.0999999999999996</v>
      </c>
      <c r="CO683" s="2">
        <f t="shared" si="83"/>
        <v>6.0530010000000001</v>
      </c>
      <c r="CP683" s="48">
        <v>60.018604000000003</v>
      </c>
      <c r="CQ683" s="2">
        <v>13.492387000000001</v>
      </c>
      <c r="CR683" s="2">
        <v>19.601419</v>
      </c>
      <c r="CS683" s="2">
        <v>33.093806000000001</v>
      </c>
      <c r="CT683" s="2">
        <v>3.0996640000000002</v>
      </c>
      <c r="CU683" s="2">
        <v>1.455552</v>
      </c>
      <c r="CV683" s="2">
        <v>-2.215E-3</v>
      </c>
      <c r="CW683" s="2">
        <v>4.5530010000000001</v>
      </c>
      <c r="CY683" s="2"/>
      <c r="CZ683" s="49">
        <f t="shared" si="84"/>
        <v>2.0176670000000003</v>
      </c>
    </row>
    <row r="684" spans="1:104" x14ac:dyDescent="0.2">
      <c r="A684" s="31" t="s">
        <v>2468</v>
      </c>
      <c r="B684" t="s">
        <v>2824</v>
      </c>
      <c r="C684" t="s">
        <v>1674</v>
      </c>
      <c r="D684" t="s">
        <v>1662</v>
      </c>
      <c r="E684">
        <v>76</v>
      </c>
      <c r="F684">
        <v>220</v>
      </c>
      <c r="G684" t="s">
        <v>1663</v>
      </c>
      <c r="I684" t="s">
        <v>908</v>
      </c>
      <c r="J684" t="s">
        <v>825</v>
      </c>
      <c r="K684" t="s">
        <v>54</v>
      </c>
      <c r="L684" t="s">
        <v>1709</v>
      </c>
      <c r="M684" t="s">
        <v>57</v>
      </c>
      <c r="N684">
        <v>68</v>
      </c>
      <c r="O684">
        <v>1</v>
      </c>
      <c r="P684">
        <v>6</v>
      </c>
      <c r="Q684">
        <v>7</v>
      </c>
      <c r="R684">
        <v>-1</v>
      </c>
      <c r="S684">
        <v>2</v>
      </c>
      <c r="T684">
        <v>7</v>
      </c>
      <c r="U684">
        <v>36</v>
      </c>
      <c r="V684">
        <v>33</v>
      </c>
      <c r="W684">
        <v>91</v>
      </c>
      <c r="X684">
        <v>122</v>
      </c>
      <c r="Y684">
        <v>34</v>
      </c>
      <c r="Z684">
        <v>19</v>
      </c>
      <c r="AA684">
        <v>9</v>
      </c>
      <c r="AB684">
        <v>0</v>
      </c>
      <c r="AC684">
        <v>1</v>
      </c>
      <c r="AD684">
        <v>0</v>
      </c>
      <c r="AE684">
        <v>1</v>
      </c>
      <c r="AF684">
        <v>0</v>
      </c>
      <c r="AG684">
        <v>0</v>
      </c>
      <c r="AH684">
        <v>5</v>
      </c>
      <c r="AI684">
        <v>1</v>
      </c>
      <c r="AJ684">
        <v>0</v>
      </c>
      <c r="AK684">
        <v>1</v>
      </c>
      <c r="AL684">
        <v>5</v>
      </c>
      <c r="AM684">
        <v>2</v>
      </c>
      <c r="AN684">
        <v>4</v>
      </c>
      <c r="AO684">
        <v>1</v>
      </c>
      <c r="AP684">
        <v>0</v>
      </c>
      <c r="AQ684">
        <v>0</v>
      </c>
      <c r="AR684">
        <v>0</v>
      </c>
      <c r="AS684">
        <v>1</v>
      </c>
      <c r="AT684">
        <v>1</v>
      </c>
      <c r="AU684">
        <v>0</v>
      </c>
      <c r="AV684">
        <v>0</v>
      </c>
      <c r="AW684">
        <v>0</v>
      </c>
      <c r="AX684">
        <v>44</v>
      </c>
      <c r="AY684">
        <v>0</v>
      </c>
      <c r="AZ684">
        <v>83</v>
      </c>
      <c r="BA684">
        <v>38</v>
      </c>
      <c r="BB684">
        <v>70528</v>
      </c>
      <c r="BC684">
        <v>13142</v>
      </c>
      <c r="BD684">
        <v>453</v>
      </c>
      <c r="BE684">
        <v>1921</v>
      </c>
      <c r="BF684">
        <v>12</v>
      </c>
      <c r="BG684">
        <v>2</v>
      </c>
      <c r="BH684">
        <v>0</v>
      </c>
      <c r="BI684">
        <v>0</v>
      </c>
      <c r="BJ684">
        <v>0</v>
      </c>
      <c r="BK684">
        <v>5</v>
      </c>
      <c r="BL684">
        <v>0.06</v>
      </c>
      <c r="BM684">
        <v>-0.05</v>
      </c>
      <c r="BN684" s="3">
        <f t="shared" si="80"/>
        <v>4.0174465927253911</v>
      </c>
      <c r="BO684" s="3" t="str">
        <f t="shared" si="81"/>
        <v xml:space="preserve"> </v>
      </c>
      <c r="BP684" s="43">
        <v>2</v>
      </c>
      <c r="BQ684" s="43">
        <v>-2.2000000000000002</v>
      </c>
      <c r="BR684" s="43">
        <v>2.4</v>
      </c>
      <c r="BS684" s="44">
        <f t="shared" si="85"/>
        <v>42.430534955970998</v>
      </c>
      <c r="BT684" s="45">
        <v>-6.854153947155886E-2</v>
      </c>
      <c r="BU684" s="45">
        <v>-0.37659964086221004</v>
      </c>
      <c r="BV684" s="45">
        <v>-2.2526560703480447</v>
      </c>
      <c r="BW684" s="45">
        <v>0.18064138997967458</v>
      </c>
      <c r="BX684" s="45">
        <v>0</v>
      </c>
      <c r="BY684" s="44">
        <f t="shared" si="86"/>
        <v>-2.5171558607021391</v>
      </c>
      <c r="BZ684" s="45">
        <v>31.078462743480888</v>
      </c>
      <c r="CA684" s="45">
        <v>0.25747081198997923</v>
      </c>
      <c r="CB684" s="45">
        <v>4.5868354491813292</v>
      </c>
      <c r="CC684" s="45">
        <v>9.0249218120209438</v>
      </c>
      <c r="CD684" s="44">
        <f t="shared" si="87"/>
        <v>44.947690816673138</v>
      </c>
      <c r="CE684" s="46">
        <v>1175.4666666666667</v>
      </c>
      <c r="CF684" s="46">
        <v>219.0333333333333</v>
      </c>
      <c r="CG684" s="46">
        <v>7.55</v>
      </c>
      <c r="CH684" s="46">
        <v>1402.05</v>
      </c>
      <c r="CI684" s="47">
        <v>1750000</v>
      </c>
      <c r="CJ684">
        <v>2347758</v>
      </c>
      <c r="CK684" s="2">
        <v>71.5</v>
      </c>
      <c r="CL684">
        <v>1.75</v>
      </c>
      <c r="CM684" s="3">
        <v>1.75</v>
      </c>
      <c r="CN684" s="2">
        <f t="shared" si="82"/>
        <v>-3.5500000000000003</v>
      </c>
      <c r="CO684" s="2">
        <f t="shared" si="83"/>
        <v>-2.0524940000000003</v>
      </c>
      <c r="CP684" s="48">
        <v>59.260548</v>
      </c>
      <c r="CQ684" s="2">
        <v>1.2994790000000001</v>
      </c>
      <c r="CR684" s="2">
        <v>6.4034740000000001</v>
      </c>
      <c r="CS684" s="2">
        <v>7.7029529999999999</v>
      </c>
      <c r="CT684" s="2">
        <v>-0.97347499999999998</v>
      </c>
      <c r="CU684" s="2">
        <v>2.6720739999999998</v>
      </c>
      <c r="CV684" s="2">
        <v>-1.093E-3</v>
      </c>
      <c r="CW684" s="2">
        <v>1.697506</v>
      </c>
      <c r="CX684" t="s">
        <v>54</v>
      </c>
      <c r="CY684" s="2">
        <v>1.8</v>
      </c>
      <c r="CZ684" s="49">
        <f t="shared" si="84"/>
        <v>1.0658353333333332</v>
      </c>
    </row>
    <row r="685" spans="1:104" x14ac:dyDescent="0.2">
      <c r="A685" s="31" t="s">
        <v>1971</v>
      </c>
      <c r="B685" t="s">
        <v>2824</v>
      </c>
      <c r="C685" t="s">
        <v>1674</v>
      </c>
      <c r="D685" t="s">
        <v>1662</v>
      </c>
      <c r="E685">
        <v>75</v>
      </c>
      <c r="F685">
        <v>220</v>
      </c>
      <c r="G685" t="s">
        <v>1668</v>
      </c>
      <c r="H685" t="s">
        <v>1664</v>
      </c>
      <c r="I685" t="s">
        <v>187</v>
      </c>
      <c r="J685" t="s">
        <v>825</v>
      </c>
      <c r="K685" t="s">
        <v>115</v>
      </c>
      <c r="L685" t="s">
        <v>115</v>
      </c>
      <c r="M685" t="s">
        <v>57</v>
      </c>
      <c r="N685">
        <v>3</v>
      </c>
      <c r="O685">
        <v>0</v>
      </c>
      <c r="P685">
        <v>0</v>
      </c>
      <c r="Q685">
        <v>0</v>
      </c>
      <c r="R685">
        <v>-1</v>
      </c>
      <c r="S685">
        <v>0</v>
      </c>
      <c r="T685">
        <v>-2</v>
      </c>
      <c r="U685">
        <v>0</v>
      </c>
      <c r="V685">
        <v>2</v>
      </c>
      <c r="W685">
        <v>2</v>
      </c>
      <c r="X685">
        <v>3</v>
      </c>
      <c r="Y685">
        <v>2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1</v>
      </c>
      <c r="AY685">
        <v>0</v>
      </c>
      <c r="AZ685">
        <v>2</v>
      </c>
      <c r="BA685">
        <v>0</v>
      </c>
      <c r="BB685">
        <v>1596</v>
      </c>
      <c r="BC685">
        <v>27</v>
      </c>
      <c r="BD685">
        <v>60</v>
      </c>
      <c r="BE685">
        <v>40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0.02</v>
      </c>
      <c r="BM685">
        <v>0.22</v>
      </c>
      <c r="BN685" s="3" t="str">
        <f t="shared" si="80"/>
        <v xml:space="preserve"> </v>
      </c>
      <c r="BO685" s="3" t="str">
        <f t="shared" si="81"/>
        <v xml:space="preserve"> </v>
      </c>
      <c r="BP685" s="43">
        <v>-0.9</v>
      </c>
      <c r="BQ685" s="43">
        <v>-0.2</v>
      </c>
      <c r="BR685" s="43">
        <v>-0.2</v>
      </c>
      <c r="BS685" s="44">
        <f t="shared" si="85"/>
        <v>-5.6794349548703826E-2</v>
      </c>
      <c r="BT685" s="45">
        <v>-9.2945739594629109E-2</v>
      </c>
      <c r="BU685" s="45">
        <v>-4.5583606030215558E-2</v>
      </c>
      <c r="BV685" s="45">
        <v>-9.0429420931530266E-2</v>
      </c>
      <c r="BW685" s="45">
        <v>-1.6264328672215634E-3</v>
      </c>
      <c r="BX685" s="45">
        <v>0</v>
      </c>
      <c r="BY685" s="44">
        <f t="shared" si="86"/>
        <v>-0.23058519942359648</v>
      </c>
      <c r="BZ685" s="45">
        <v>-0.18362143574936526</v>
      </c>
      <c r="CA685" s="45">
        <v>1.9322324191934376E-2</v>
      </c>
      <c r="CB685" s="45">
        <v>5.344274853853262E-2</v>
      </c>
      <c r="CC685" s="45">
        <v>0.28464721289379091</v>
      </c>
      <c r="CD685" s="44">
        <f t="shared" si="87"/>
        <v>0.17379084987489266</v>
      </c>
      <c r="CE685" s="46">
        <v>26.6</v>
      </c>
      <c r="CF685" s="46">
        <v>0.44999999999999996</v>
      </c>
      <c r="CG685" s="46">
        <v>1</v>
      </c>
      <c r="CH685" s="46">
        <v>28.05</v>
      </c>
      <c r="CI685" s="47">
        <v>846666.66666666663</v>
      </c>
      <c r="CL685">
        <v>0.58499999999999996</v>
      </c>
      <c r="CM685" s="3">
        <v>0.6</v>
      </c>
      <c r="CN685" s="2">
        <f t="shared" si="82"/>
        <v>-0.65499999999999992</v>
      </c>
      <c r="CO685" s="2">
        <f t="shared" si="83"/>
        <v>1.0820400000000001</v>
      </c>
      <c r="CP685" s="48">
        <v>28.665354000000001</v>
      </c>
      <c r="CQ685" s="2">
        <v>1.795652</v>
      </c>
      <c r="CR685" s="2">
        <v>5.5498200000000004</v>
      </c>
      <c r="CS685" s="2">
        <v>7.345472</v>
      </c>
      <c r="CT685" s="2">
        <v>0.370257</v>
      </c>
      <c r="CU685" s="2">
        <v>1.011314</v>
      </c>
      <c r="CV685" s="2">
        <v>4.6999999999999999E-4</v>
      </c>
      <c r="CW685" s="2">
        <v>1.3820399999999999</v>
      </c>
      <c r="CX685" t="s">
        <v>115</v>
      </c>
      <c r="CY685" s="2">
        <v>0.9</v>
      </c>
      <c r="CZ685" s="49">
        <f t="shared" si="84"/>
        <v>0.96067999999999998</v>
      </c>
    </row>
    <row r="686" spans="1:104" x14ac:dyDescent="0.2">
      <c r="A686" s="31" t="s">
        <v>2825</v>
      </c>
      <c r="B686" t="s">
        <v>1694</v>
      </c>
      <c r="C686" t="s">
        <v>1680</v>
      </c>
      <c r="D686" t="s">
        <v>1681</v>
      </c>
      <c r="E686">
        <v>70</v>
      </c>
      <c r="F686">
        <v>191</v>
      </c>
      <c r="G686" t="s">
        <v>1663</v>
      </c>
      <c r="I686" t="s">
        <v>188</v>
      </c>
      <c r="J686" t="s">
        <v>189</v>
      </c>
      <c r="K686" t="s">
        <v>94</v>
      </c>
      <c r="L686" t="s">
        <v>94</v>
      </c>
      <c r="M686" t="s">
        <v>69</v>
      </c>
      <c r="N686">
        <v>82</v>
      </c>
      <c r="O686">
        <v>25</v>
      </c>
      <c r="P686">
        <v>63</v>
      </c>
      <c r="Q686">
        <v>88</v>
      </c>
      <c r="R686">
        <v>25</v>
      </c>
      <c r="S686">
        <v>14</v>
      </c>
      <c r="T686">
        <v>7</v>
      </c>
      <c r="U686">
        <v>70</v>
      </c>
      <c r="V686">
        <v>213</v>
      </c>
      <c r="W686">
        <v>25</v>
      </c>
      <c r="X686">
        <v>19</v>
      </c>
      <c r="Y686">
        <v>61</v>
      </c>
      <c r="Z686">
        <v>52</v>
      </c>
      <c r="AA686">
        <v>55</v>
      </c>
      <c r="AB686">
        <v>643</v>
      </c>
      <c r="AC686">
        <v>646</v>
      </c>
      <c r="AD686">
        <v>27.5</v>
      </c>
      <c r="AE686">
        <v>16</v>
      </c>
      <c r="AF686">
        <v>9</v>
      </c>
      <c r="AG686">
        <v>0</v>
      </c>
      <c r="AH686">
        <v>40</v>
      </c>
      <c r="AI686">
        <v>2</v>
      </c>
      <c r="AJ686">
        <v>21</v>
      </c>
      <c r="AK686">
        <v>32</v>
      </c>
      <c r="AL686">
        <v>31</v>
      </c>
      <c r="AM686">
        <v>24</v>
      </c>
      <c r="AN686">
        <v>39</v>
      </c>
      <c r="AO686">
        <v>4</v>
      </c>
      <c r="AP686">
        <v>0</v>
      </c>
      <c r="AQ686">
        <v>5</v>
      </c>
      <c r="AR686">
        <v>14</v>
      </c>
      <c r="AS686">
        <v>11</v>
      </c>
      <c r="AT686">
        <v>8</v>
      </c>
      <c r="AU686">
        <v>17</v>
      </c>
      <c r="AV686">
        <v>2</v>
      </c>
      <c r="AW686">
        <v>0</v>
      </c>
      <c r="AX686">
        <v>123</v>
      </c>
      <c r="AY686">
        <v>48</v>
      </c>
      <c r="AZ686">
        <v>62</v>
      </c>
      <c r="BA686">
        <v>12</v>
      </c>
      <c r="BB686">
        <v>69948</v>
      </c>
      <c r="BC686">
        <v>7949</v>
      </c>
      <c r="BD686">
        <v>18216</v>
      </c>
      <c r="BE686">
        <v>1877</v>
      </c>
      <c r="BF686">
        <v>30</v>
      </c>
      <c r="BG686">
        <v>0</v>
      </c>
      <c r="BH686">
        <v>1</v>
      </c>
      <c r="BI686">
        <v>0</v>
      </c>
      <c r="BJ686">
        <v>0</v>
      </c>
      <c r="BK686">
        <v>21</v>
      </c>
      <c r="BL686">
        <v>0</v>
      </c>
      <c r="BM686">
        <v>0.15</v>
      </c>
      <c r="BN686" s="3">
        <f t="shared" si="80"/>
        <v>3.3926419887151149</v>
      </c>
      <c r="BO686" s="3">
        <f t="shared" si="81"/>
        <v>5.1581698974122174</v>
      </c>
      <c r="BP686" s="43">
        <v>7.6</v>
      </c>
      <c r="BQ686" s="43">
        <v>13.1</v>
      </c>
      <c r="BR686" s="43">
        <v>3.7</v>
      </c>
      <c r="BS686" s="44">
        <f t="shared" si="85"/>
        <v>68.753221761067081</v>
      </c>
      <c r="BT686" s="45">
        <v>41.999917247697418</v>
      </c>
      <c r="BU686" s="45">
        <v>18.089863577252888</v>
      </c>
      <c r="BV686" s="45">
        <v>-1.2683316313036892</v>
      </c>
      <c r="BW686" s="45">
        <v>0.86082881329564376</v>
      </c>
      <c r="BX686" s="45">
        <v>-2.6138967062819676</v>
      </c>
      <c r="BY686" s="44">
        <f t="shared" si="86"/>
        <v>57.068381300660292</v>
      </c>
      <c r="BZ686" s="45">
        <v>8.400280105593195</v>
      </c>
      <c r="CA686" s="45">
        <v>0.1265999665042977</v>
      </c>
      <c r="CB686" s="45">
        <v>5.2478530261881868</v>
      </c>
      <c r="CC686" s="45">
        <v>-2.089892637878886</v>
      </c>
      <c r="CD686" s="44">
        <f t="shared" si="87"/>
        <v>11.684840460406793</v>
      </c>
      <c r="CE686" s="46">
        <v>1165.8</v>
      </c>
      <c r="CF686" s="46">
        <v>132.48333333333332</v>
      </c>
      <c r="CG686" s="46">
        <v>303.60000000000002</v>
      </c>
      <c r="CH686" s="46">
        <v>1601.8833333333332</v>
      </c>
      <c r="CI686" s="47">
        <v>5000000</v>
      </c>
      <c r="CJ686">
        <v>5189781</v>
      </c>
      <c r="CK686" s="2">
        <v>72.099997999999999</v>
      </c>
      <c r="CL686">
        <v>5</v>
      </c>
      <c r="CM686" s="3">
        <v>5</v>
      </c>
      <c r="CN686" s="2">
        <f t="shared" si="82"/>
        <v>3.3000000000000007</v>
      </c>
      <c r="CO686" s="2">
        <f t="shared" si="83"/>
        <v>0.77394400000000019</v>
      </c>
      <c r="CP686" s="48">
        <v>73.677093999999997</v>
      </c>
      <c r="CQ686" s="2">
        <v>24.078999</v>
      </c>
      <c r="CR686" s="2">
        <v>51.278464999999997</v>
      </c>
      <c r="CS686" s="2">
        <v>75.357463999999993</v>
      </c>
      <c r="CT686" s="2">
        <v>11.093105</v>
      </c>
      <c r="CU686" s="2">
        <v>3.2001270000000002</v>
      </c>
      <c r="CV686" s="2">
        <v>-1.9288E-2</v>
      </c>
      <c r="CW686" s="2">
        <v>14.273944</v>
      </c>
      <c r="CX686" t="s">
        <v>94</v>
      </c>
      <c r="CY686" s="2">
        <v>5</v>
      </c>
      <c r="CZ686" s="49">
        <f t="shared" si="84"/>
        <v>5.2579813333333334</v>
      </c>
    </row>
    <row r="687" spans="1:104" x14ac:dyDescent="0.2">
      <c r="A687" s="31" t="s">
        <v>2826</v>
      </c>
      <c r="B687" t="s">
        <v>2187</v>
      </c>
      <c r="C687" t="s">
        <v>1684</v>
      </c>
      <c r="D687" t="s">
        <v>1681</v>
      </c>
      <c r="E687">
        <v>74</v>
      </c>
      <c r="F687">
        <v>195</v>
      </c>
      <c r="G687" t="s">
        <v>1668</v>
      </c>
      <c r="H687" t="s">
        <v>1664</v>
      </c>
      <c r="I687" t="s">
        <v>427</v>
      </c>
      <c r="J687" t="s">
        <v>486</v>
      </c>
      <c r="K687" t="s">
        <v>163</v>
      </c>
      <c r="L687" t="s">
        <v>163</v>
      </c>
      <c r="M687" t="s">
        <v>44</v>
      </c>
      <c r="N687">
        <v>5</v>
      </c>
      <c r="O687">
        <v>1</v>
      </c>
      <c r="P687">
        <v>0</v>
      </c>
      <c r="Q687">
        <v>1</v>
      </c>
      <c r="R687">
        <v>-1</v>
      </c>
      <c r="S687">
        <v>-1</v>
      </c>
      <c r="T687">
        <v>0</v>
      </c>
      <c r="U687">
        <v>0</v>
      </c>
      <c r="V687">
        <v>2</v>
      </c>
      <c r="W687">
        <v>12</v>
      </c>
      <c r="X687">
        <v>1</v>
      </c>
      <c r="Y687">
        <v>0</v>
      </c>
      <c r="Z687">
        <v>0</v>
      </c>
      <c r="AA687">
        <v>1</v>
      </c>
      <c r="AB687">
        <v>0</v>
      </c>
      <c r="AC687">
        <v>0</v>
      </c>
      <c r="AD687">
        <v>0</v>
      </c>
      <c r="AE687">
        <v>1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1</v>
      </c>
      <c r="AS687">
        <v>0</v>
      </c>
      <c r="AT687">
        <v>0</v>
      </c>
      <c r="AU687">
        <v>1</v>
      </c>
      <c r="AV687">
        <v>0</v>
      </c>
      <c r="AW687">
        <v>0</v>
      </c>
      <c r="AX687">
        <v>1</v>
      </c>
      <c r="AY687">
        <v>0</v>
      </c>
      <c r="AZ687">
        <v>2</v>
      </c>
      <c r="BA687">
        <v>0</v>
      </c>
      <c r="BB687">
        <v>2608</v>
      </c>
      <c r="BC687">
        <v>0</v>
      </c>
      <c r="BD687">
        <v>0</v>
      </c>
      <c r="BE687">
        <v>57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2</v>
      </c>
      <c r="BL687">
        <v>-0.16</v>
      </c>
      <c r="BM687">
        <v>-0.03</v>
      </c>
      <c r="BN687" s="3" t="str">
        <f t="shared" si="80"/>
        <v xml:space="preserve"> </v>
      </c>
      <c r="BO687" s="3" t="str">
        <f t="shared" si="81"/>
        <v xml:space="preserve"> </v>
      </c>
      <c r="BP687" s="43">
        <v>-0.9</v>
      </c>
      <c r="BQ687" s="43">
        <v>0.1</v>
      </c>
      <c r="BR687" s="43">
        <v>-0.1</v>
      </c>
      <c r="BS687" s="44">
        <f t="shared" si="85"/>
        <v>2.2922971473971261</v>
      </c>
      <c r="BT687" s="45">
        <v>0.80225150297951253</v>
      </c>
      <c r="BU687" s="45">
        <v>0</v>
      </c>
      <c r="BV687" s="45">
        <v>0.56518673410740372</v>
      </c>
      <c r="BW687" s="45">
        <v>0</v>
      </c>
      <c r="BX687" s="45">
        <v>0</v>
      </c>
      <c r="BY687" s="44">
        <f t="shared" si="86"/>
        <v>1.3674382370869163</v>
      </c>
      <c r="BZ687" s="45">
        <v>0.37331024358580311</v>
      </c>
      <c r="CA687" s="45">
        <v>0</v>
      </c>
      <c r="CB687" s="45">
        <v>0</v>
      </c>
      <c r="CC687" s="45">
        <v>0.55154866672440683</v>
      </c>
      <c r="CD687" s="44">
        <f t="shared" si="87"/>
        <v>0.92485891031020995</v>
      </c>
      <c r="CE687" s="46">
        <v>43.466666666666669</v>
      </c>
      <c r="CF687" s="46">
        <v>0</v>
      </c>
      <c r="CG687" s="46">
        <v>0</v>
      </c>
      <c r="CH687" s="46">
        <v>43.466666666666669</v>
      </c>
      <c r="CI687" s="47">
        <v>750000</v>
      </c>
      <c r="CL687">
        <v>0.67500000000000004</v>
      </c>
      <c r="CM687" s="3">
        <v>0.7</v>
      </c>
      <c r="CN687" s="2">
        <f t="shared" si="82"/>
        <v>-0.52500000000000013</v>
      </c>
      <c r="CO687" s="2">
        <f t="shared" si="83"/>
        <v>0.74587500000000007</v>
      </c>
      <c r="CP687" s="48">
        <v>29.446262000000001</v>
      </c>
      <c r="CQ687" s="2">
        <v>5.5605909999999996</v>
      </c>
      <c r="CR687" s="2">
        <v>6.2454499999999999</v>
      </c>
      <c r="CS687" s="2">
        <v>11.806041</v>
      </c>
      <c r="CT687" s="2">
        <v>0.79677900000000002</v>
      </c>
      <c r="CU687" s="2">
        <v>0.55322000000000005</v>
      </c>
      <c r="CV687" s="2">
        <v>-4.1240000000000001E-3</v>
      </c>
      <c r="CW687" s="2">
        <v>1.3458749999999999</v>
      </c>
      <c r="CZ687" s="49">
        <f t="shared" si="84"/>
        <v>0.94862500000000005</v>
      </c>
    </row>
    <row r="688" spans="1:104" x14ac:dyDescent="0.2">
      <c r="A688" s="31" t="s">
        <v>2827</v>
      </c>
      <c r="B688" t="s">
        <v>2828</v>
      </c>
      <c r="D688" t="s">
        <v>2829</v>
      </c>
      <c r="E688">
        <v>74</v>
      </c>
      <c r="F688">
        <v>190</v>
      </c>
      <c r="G688" t="s">
        <v>1663</v>
      </c>
      <c r="H688" t="s">
        <v>1664</v>
      </c>
      <c r="I688" t="s">
        <v>100</v>
      </c>
      <c r="J688" t="s">
        <v>101</v>
      </c>
      <c r="K688" t="s">
        <v>85</v>
      </c>
      <c r="L688" t="s">
        <v>45</v>
      </c>
      <c r="M688" t="s">
        <v>57</v>
      </c>
      <c r="N688">
        <v>39</v>
      </c>
      <c r="O688">
        <v>0</v>
      </c>
      <c r="P688">
        <v>7</v>
      </c>
      <c r="Q688">
        <v>7</v>
      </c>
      <c r="R688">
        <v>-6</v>
      </c>
      <c r="S688">
        <v>-4</v>
      </c>
      <c r="T688">
        <v>1</v>
      </c>
      <c r="U688">
        <v>36</v>
      </c>
      <c r="V688">
        <v>38</v>
      </c>
      <c r="W688">
        <v>46</v>
      </c>
      <c r="X688">
        <v>48</v>
      </c>
      <c r="Y688">
        <v>19</v>
      </c>
      <c r="Z688">
        <v>29</v>
      </c>
      <c r="AA688">
        <v>7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3</v>
      </c>
      <c r="AI688">
        <v>0</v>
      </c>
      <c r="AJ688">
        <v>4</v>
      </c>
      <c r="AK688">
        <v>3</v>
      </c>
      <c r="AL688">
        <v>4</v>
      </c>
      <c r="AM688">
        <v>2</v>
      </c>
      <c r="AN688">
        <v>5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27</v>
      </c>
      <c r="AY688">
        <v>9</v>
      </c>
      <c r="AZ688">
        <v>24</v>
      </c>
      <c r="BA688">
        <v>0</v>
      </c>
      <c r="BB688">
        <v>36436</v>
      </c>
      <c r="BC688">
        <v>359</v>
      </c>
      <c r="BD688">
        <v>4099</v>
      </c>
      <c r="BE688">
        <v>938</v>
      </c>
      <c r="BF688">
        <v>18</v>
      </c>
      <c r="BG688">
        <v>0</v>
      </c>
      <c r="BH688">
        <v>0</v>
      </c>
      <c r="BI688">
        <v>0</v>
      </c>
      <c r="BJ688">
        <v>0</v>
      </c>
      <c r="BK688">
        <v>6</v>
      </c>
      <c r="BL688">
        <v>-0.05</v>
      </c>
      <c r="BM688">
        <v>-0.05</v>
      </c>
      <c r="BN688" s="3" t="str">
        <f t="shared" si="80"/>
        <v xml:space="preserve"> </v>
      </c>
      <c r="BO688" s="3">
        <f t="shared" si="81"/>
        <v>3.0984933200788447</v>
      </c>
      <c r="BP688" s="43">
        <v>-7</v>
      </c>
      <c r="BQ688" s="43">
        <v>-0.7</v>
      </c>
      <c r="BR688" s="43">
        <v>-1.4</v>
      </c>
      <c r="BS688" s="44">
        <f t="shared" si="85"/>
        <v>9.3680714985665237</v>
      </c>
      <c r="BT688" s="45">
        <v>-1.5142637508572059</v>
      </c>
      <c r="BU688" s="45">
        <v>2.3863846415662509</v>
      </c>
      <c r="BV688" s="45">
        <v>-7.3916542802981364E-2</v>
      </c>
      <c r="BW688" s="45">
        <v>-1.7185248458520496E-2</v>
      </c>
      <c r="BX688" s="45">
        <v>0</v>
      </c>
      <c r="BY688" s="44">
        <f t="shared" si="86"/>
        <v>0.78101909944754311</v>
      </c>
      <c r="BZ688" s="45">
        <v>10.666865977724417</v>
      </c>
      <c r="CA688" s="45">
        <v>1.5471350736235148</v>
      </c>
      <c r="CB688" s="45">
        <v>0.68475245229067572</v>
      </c>
      <c r="CC688" s="45">
        <v>-4.3117011045196261</v>
      </c>
      <c r="CD688" s="44">
        <f t="shared" si="87"/>
        <v>8.5870523991189813</v>
      </c>
      <c r="CE688" s="46">
        <v>607.26666666666665</v>
      </c>
      <c r="CF688" s="46">
        <v>5.9833333333333334</v>
      </c>
      <c r="CG688" s="46">
        <v>68.316666666666663</v>
      </c>
      <c r="CH688" s="46">
        <v>681.56666666666661</v>
      </c>
      <c r="CI688" s="47">
        <v>875000</v>
      </c>
      <c r="CJ688">
        <v>930090</v>
      </c>
      <c r="CK688" s="2">
        <v>54.400002000000001</v>
      </c>
      <c r="CL688">
        <v>0.875</v>
      </c>
      <c r="CM688" s="3">
        <v>0.875</v>
      </c>
      <c r="CN688" s="2">
        <f t="shared" si="82"/>
        <v>-3.2249999999999996</v>
      </c>
      <c r="CO688" s="2">
        <f t="shared" si="83"/>
        <v>-0.48461299999999996</v>
      </c>
      <c r="CP688" s="48">
        <v>42.970683999999999</v>
      </c>
      <c r="CQ688" s="2">
        <v>1.3477129999999999</v>
      </c>
      <c r="CR688" s="2">
        <v>7.1141959999999997</v>
      </c>
      <c r="CS688" s="2">
        <v>8.4619079999999993</v>
      </c>
      <c r="CT688" s="2">
        <v>-0.18975600000000001</v>
      </c>
      <c r="CU688" s="2">
        <v>0.82983700000000005</v>
      </c>
      <c r="CV688" s="2">
        <v>3.0600000000000001E-4</v>
      </c>
      <c r="CW688" s="2">
        <v>0.64038700000000004</v>
      </c>
      <c r="CX688" t="s">
        <v>45</v>
      </c>
      <c r="CY688" s="2">
        <v>0.9</v>
      </c>
      <c r="CZ688" s="49">
        <f t="shared" si="84"/>
        <v>0.71346233333333331</v>
      </c>
    </row>
    <row r="689" spans="1:104" x14ac:dyDescent="0.2">
      <c r="A689" s="31" t="s">
        <v>2830</v>
      </c>
      <c r="B689" t="s">
        <v>1752</v>
      </c>
      <c r="C689" t="s">
        <v>1692</v>
      </c>
      <c r="D689" t="s">
        <v>1681</v>
      </c>
      <c r="E689">
        <v>74</v>
      </c>
      <c r="F689">
        <v>216</v>
      </c>
      <c r="G689" t="s">
        <v>1668</v>
      </c>
      <c r="H689" t="s">
        <v>1664</v>
      </c>
      <c r="I689" t="s">
        <v>1082</v>
      </c>
      <c r="J689" t="s">
        <v>1083</v>
      </c>
      <c r="K689" t="s">
        <v>113</v>
      </c>
      <c r="L689" t="s">
        <v>113</v>
      </c>
      <c r="M689" t="s">
        <v>57</v>
      </c>
      <c r="N689">
        <v>70</v>
      </c>
      <c r="O689">
        <v>2</v>
      </c>
      <c r="P689">
        <v>12</v>
      </c>
      <c r="Q689">
        <v>14</v>
      </c>
      <c r="R689">
        <v>-12</v>
      </c>
      <c r="S689">
        <v>-1</v>
      </c>
      <c r="T689">
        <v>2</v>
      </c>
      <c r="U689">
        <v>71</v>
      </c>
      <c r="V689">
        <v>102</v>
      </c>
      <c r="W689">
        <v>206</v>
      </c>
      <c r="X689">
        <v>119</v>
      </c>
      <c r="Y689">
        <v>39</v>
      </c>
      <c r="Z689">
        <v>74</v>
      </c>
      <c r="AA689">
        <v>33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12</v>
      </c>
      <c r="AI689">
        <v>0</v>
      </c>
      <c r="AJ689">
        <v>0</v>
      </c>
      <c r="AK689">
        <v>6</v>
      </c>
      <c r="AL689">
        <v>6</v>
      </c>
      <c r="AM689">
        <v>2</v>
      </c>
      <c r="AN689">
        <v>10</v>
      </c>
      <c r="AO689">
        <v>1</v>
      </c>
      <c r="AP689">
        <v>0</v>
      </c>
      <c r="AQ689">
        <v>0</v>
      </c>
      <c r="AR689">
        <v>0</v>
      </c>
      <c r="AS689">
        <v>2</v>
      </c>
      <c r="AT689">
        <v>1</v>
      </c>
      <c r="AU689">
        <v>1</v>
      </c>
      <c r="AV689">
        <v>0</v>
      </c>
      <c r="AW689">
        <v>0</v>
      </c>
      <c r="AX689">
        <v>55</v>
      </c>
      <c r="AY689">
        <v>2</v>
      </c>
      <c r="AZ689">
        <v>104</v>
      </c>
      <c r="BA689">
        <v>39</v>
      </c>
      <c r="BB689">
        <v>76366</v>
      </c>
      <c r="BC689">
        <v>12951</v>
      </c>
      <c r="BD689">
        <v>1126</v>
      </c>
      <c r="BE689">
        <v>1991</v>
      </c>
      <c r="BF689">
        <v>18</v>
      </c>
      <c r="BG689">
        <v>7</v>
      </c>
      <c r="BH689">
        <v>0</v>
      </c>
      <c r="BI689">
        <v>0</v>
      </c>
      <c r="BJ689">
        <v>0</v>
      </c>
      <c r="BK689">
        <v>7</v>
      </c>
      <c r="BL689">
        <v>0.03</v>
      </c>
      <c r="BM689">
        <v>0.04</v>
      </c>
      <c r="BN689" s="3">
        <f t="shared" si="80"/>
        <v>4.7552922643826898</v>
      </c>
      <c r="BO689" s="3" t="str">
        <f t="shared" si="81"/>
        <v xml:space="preserve"> </v>
      </c>
      <c r="BP689" s="43">
        <v>-5.3</v>
      </c>
      <c r="BQ689" s="43">
        <v>-0.8</v>
      </c>
      <c r="BR689" s="43">
        <v>0.3</v>
      </c>
      <c r="BS689" s="44">
        <f t="shared" si="85"/>
        <v>28.246953503428283</v>
      </c>
      <c r="BT689" s="45">
        <v>6.4573110776618901</v>
      </c>
      <c r="BU689" s="45">
        <v>1.0756361031677248</v>
      </c>
      <c r="BV689" s="45">
        <v>-1.735092626000436</v>
      </c>
      <c r="BW689" s="45">
        <v>-0.71974183193558816</v>
      </c>
      <c r="BX689" s="45">
        <v>0</v>
      </c>
      <c r="BY689" s="44">
        <f t="shared" si="86"/>
        <v>5.0781127228935903</v>
      </c>
      <c r="BZ689" s="45">
        <v>14.635096412903595</v>
      </c>
      <c r="CA689" s="45">
        <v>0.51446257176103782</v>
      </c>
      <c r="CB689" s="45">
        <v>2.6116947665117118</v>
      </c>
      <c r="CC689" s="45">
        <v>5.4075870293583508</v>
      </c>
      <c r="CD689" s="44">
        <f t="shared" si="87"/>
        <v>23.168840780534694</v>
      </c>
      <c r="CE689" s="46">
        <v>1272.7666666666667</v>
      </c>
      <c r="CF689" s="46">
        <v>215.85000000000002</v>
      </c>
      <c r="CG689" s="46">
        <v>18.766666666666666</v>
      </c>
      <c r="CH689" s="46">
        <v>1507.3833333333334</v>
      </c>
      <c r="CI689" s="47">
        <v>2975000</v>
      </c>
      <c r="CJ689">
        <v>1511185</v>
      </c>
      <c r="CK689" s="2">
        <v>51</v>
      </c>
      <c r="CL689">
        <v>0.875</v>
      </c>
      <c r="CM689" s="3">
        <v>0.875</v>
      </c>
      <c r="CN689" s="2">
        <f t="shared" si="82"/>
        <v>-1.625</v>
      </c>
      <c r="CO689" s="2">
        <f t="shared" si="83"/>
        <v>0.85258199999999995</v>
      </c>
      <c r="CP689" s="48">
        <v>62.802653999999997</v>
      </c>
      <c r="CQ689" s="2">
        <v>3.058789</v>
      </c>
      <c r="CR689" s="2">
        <v>11.793085</v>
      </c>
      <c r="CS689" s="2">
        <v>14.851874</v>
      </c>
      <c r="CT689" s="2">
        <v>-4.3615000000000001E-2</v>
      </c>
      <c r="CU689" s="2">
        <v>2.019844</v>
      </c>
      <c r="CV689" s="2">
        <v>1.353E-3</v>
      </c>
      <c r="CW689" s="2">
        <v>1.977582</v>
      </c>
      <c r="CX689" t="s">
        <v>113</v>
      </c>
      <c r="CY689">
        <v>3</v>
      </c>
      <c r="CZ689" s="49">
        <f t="shared" si="84"/>
        <v>1.1591939999999998</v>
      </c>
    </row>
    <row r="690" spans="1:104" x14ac:dyDescent="0.2">
      <c r="A690" s="31" t="s">
        <v>2831</v>
      </c>
      <c r="B690" t="s">
        <v>1774</v>
      </c>
      <c r="C690" t="s">
        <v>1745</v>
      </c>
      <c r="D690" t="s">
        <v>1681</v>
      </c>
      <c r="E690">
        <v>73</v>
      </c>
      <c r="F690">
        <v>195</v>
      </c>
      <c r="G690" t="s">
        <v>1663</v>
      </c>
      <c r="H690" t="s">
        <v>1664</v>
      </c>
      <c r="I690" t="s">
        <v>176</v>
      </c>
      <c r="J690" t="s">
        <v>909</v>
      </c>
      <c r="K690" t="s">
        <v>54</v>
      </c>
      <c r="L690" t="s">
        <v>1709</v>
      </c>
      <c r="M690" t="s">
        <v>57</v>
      </c>
      <c r="N690">
        <v>3</v>
      </c>
      <c r="O690">
        <v>0</v>
      </c>
      <c r="P690">
        <v>1</v>
      </c>
      <c r="Q690">
        <v>1</v>
      </c>
      <c r="R690">
        <v>-2</v>
      </c>
      <c r="S690">
        <v>-1</v>
      </c>
      <c r="T690">
        <v>0</v>
      </c>
      <c r="U690">
        <v>0</v>
      </c>
      <c r="V690">
        <v>3</v>
      </c>
      <c r="W690">
        <v>6</v>
      </c>
      <c r="X690">
        <v>3</v>
      </c>
      <c r="Y690">
        <v>0</v>
      </c>
      <c r="Z690">
        <v>2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1</v>
      </c>
      <c r="AK690">
        <v>1</v>
      </c>
      <c r="AL690">
        <v>0</v>
      </c>
      <c r="AM690">
        <v>0</v>
      </c>
      <c r="AN690">
        <v>1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3</v>
      </c>
      <c r="AY690">
        <v>1</v>
      </c>
      <c r="AZ690">
        <v>5</v>
      </c>
      <c r="BA690">
        <v>1</v>
      </c>
      <c r="BB690">
        <v>2923</v>
      </c>
      <c r="BC690">
        <v>80</v>
      </c>
      <c r="BD690">
        <v>465</v>
      </c>
      <c r="BE690">
        <v>84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1</v>
      </c>
      <c r="BL690">
        <v>0.12</v>
      </c>
      <c r="BM690">
        <v>-0.06</v>
      </c>
      <c r="BN690" s="3" t="str">
        <f t="shared" si="80"/>
        <v xml:space="preserve"> </v>
      </c>
      <c r="BO690" s="3" t="str">
        <f t="shared" si="81"/>
        <v xml:space="preserve"> </v>
      </c>
      <c r="BP690" s="43">
        <v>-1.6</v>
      </c>
      <c r="BQ690" s="43">
        <v>-0.1</v>
      </c>
      <c r="BR690" s="43">
        <v>-0.3</v>
      </c>
      <c r="BS690" s="44">
        <f t="shared" si="85"/>
        <v>-0.59253344316640244</v>
      </c>
      <c r="BT690" s="45">
        <v>-0.14029943345783807</v>
      </c>
      <c r="BU690" s="45">
        <v>0.2149015224088309</v>
      </c>
      <c r="BV690" s="45">
        <v>0.30659487331340846</v>
      </c>
      <c r="BW690" s="45">
        <v>-6.2231820752764238E-3</v>
      </c>
      <c r="BX690" s="45">
        <v>0</v>
      </c>
      <c r="BY690" s="44">
        <f t="shared" si="86"/>
        <v>0.37497378018912481</v>
      </c>
      <c r="BZ690" s="45">
        <v>0.16913257490025277</v>
      </c>
      <c r="CA690" s="45">
        <v>-1.2907615265262045</v>
      </c>
      <c r="CB690" s="45">
        <v>-0.69752493079905775</v>
      </c>
      <c r="CC690" s="45">
        <v>0.85164665906948234</v>
      </c>
      <c r="CD690" s="44">
        <f t="shared" si="87"/>
        <v>-0.96750722335552719</v>
      </c>
      <c r="CE690" s="46">
        <v>48.716666666666669</v>
      </c>
      <c r="CF690" s="46">
        <v>1.3333333333333333</v>
      </c>
      <c r="CG690" s="46">
        <v>7.75</v>
      </c>
      <c r="CH690" s="46">
        <v>57.8</v>
      </c>
      <c r="CI690" s="47">
        <v>516666.66666666669</v>
      </c>
      <c r="CL690">
        <v>0.52500000000000002</v>
      </c>
      <c r="CM690" s="3">
        <v>0.51500000000000001</v>
      </c>
      <c r="CN690" s="2">
        <f t="shared" si="82"/>
        <v>-0.47500000000000009</v>
      </c>
      <c r="CO690" s="2">
        <f t="shared" si="83"/>
        <v>1.5093179999999999</v>
      </c>
      <c r="CP690" s="48">
        <v>28.940349999999999</v>
      </c>
      <c r="CQ690" s="2">
        <v>1.948515</v>
      </c>
      <c r="CR690" s="2">
        <v>6.3741380000000003</v>
      </c>
      <c r="CS690" s="2">
        <v>8.3226530000000007</v>
      </c>
      <c r="CT690" s="2">
        <v>0.513208</v>
      </c>
      <c r="CU690" s="2">
        <v>1.040862</v>
      </c>
      <c r="CV690" s="2">
        <v>2.4699999999999999E-4</v>
      </c>
      <c r="CW690" s="2">
        <v>1.5543180000000001</v>
      </c>
      <c r="CZ690" s="49">
        <f t="shared" si="84"/>
        <v>1.018106</v>
      </c>
    </row>
    <row r="691" spans="1:104" x14ac:dyDescent="0.2">
      <c r="A691" s="31" t="s">
        <v>2832</v>
      </c>
      <c r="B691" t="s">
        <v>1814</v>
      </c>
      <c r="C691" t="s">
        <v>1794</v>
      </c>
      <c r="D691" t="s">
        <v>1662</v>
      </c>
      <c r="E691">
        <v>71</v>
      </c>
      <c r="F691">
        <v>195</v>
      </c>
      <c r="G691" t="s">
        <v>1663</v>
      </c>
      <c r="I691" t="s">
        <v>309</v>
      </c>
      <c r="J691" t="s">
        <v>1110</v>
      </c>
      <c r="K691" t="s">
        <v>81</v>
      </c>
      <c r="L691" t="s">
        <v>65</v>
      </c>
      <c r="M691" t="s">
        <v>57</v>
      </c>
      <c r="N691">
        <v>67</v>
      </c>
      <c r="O691">
        <v>9</v>
      </c>
      <c r="P691">
        <v>23</v>
      </c>
      <c r="Q691">
        <v>32</v>
      </c>
      <c r="R691">
        <v>-12</v>
      </c>
      <c r="S691">
        <v>-8</v>
      </c>
      <c r="T691">
        <v>-6</v>
      </c>
      <c r="U691">
        <v>64</v>
      </c>
      <c r="V691">
        <v>128</v>
      </c>
      <c r="W691">
        <v>71</v>
      </c>
      <c r="X691">
        <v>118</v>
      </c>
      <c r="Y691">
        <v>72</v>
      </c>
      <c r="Z691">
        <v>41</v>
      </c>
      <c r="AA691">
        <v>49</v>
      </c>
      <c r="AB691">
        <v>0</v>
      </c>
      <c r="AC691">
        <v>0</v>
      </c>
      <c r="AD691">
        <v>0</v>
      </c>
      <c r="AE691">
        <v>3</v>
      </c>
      <c r="AF691">
        <v>6</v>
      </c>
      <c r="AG691">
        <v>0</v>
      </c>
      <c r="AH691">
        <v>10</v>
      </c>
      <c r="AI691">
        <v>1</v>
      </c>
      <c r="AJ691">
        <v>12</v>
      </c>
      <c r="AK691">
        <v>15</v>
      </c>
      <c r="AL691">
        <v>8</v>
      </c>
      <c r="AM691">
        <v>5</v>
      </c>
      <c r="AN691">
        <v>18</v>
      </c>
      <c r="AO691">
        <v>1</v>
      </c>
      <c r="AP691">
        <v>1</v>
      </c>
      <c r="AQ691">
        <v>2</v>
      </c>
      <c r="AR691">
        <v>1</v>
      </c>
      <c r="AS691">
        <v>8</v>
      </c>
      <c r="AT691">
        <v>2</v>
      </c>
      <c r="AU691">
        <v>7</v>
      </c>
      <c r="AV691">
        <v>0</v>
      </c>
      <c r="AW691">
        <v>0</v>
      </c>
      <c r="AX691">
        <v>86</v>
      </c>
      <c r="AY691">
        <v>38</v>
      </c>
      <c r="AZ691">
        <v>68</v>
      </c>
      <c r="BA691">
        <v>8</v>
      </c>
      <c r="BB691">
        <v>65510</v>
      </c>
      <c r="BC691">
        <v>4224</v>
      </c>
      <c r="BD691">
        <v>14704</v>
      </c>
      <c r="BE691">
        <v>1575</v>
      </c>
      <c r="BF691">
        <v>32</v>
      </c>
      <c r="BG691">
        <v>0</v>
      </c>
      <c r="BH691">
        <v>0</v>
      </c>
      <c r="BI691">
        <v>0</v>
      </c>
      <c r="BJ691">
        <v>0</v>
      </c>
      <c r="BK691">
        <v>3</v>
      </c>
      <c r="BL691">
        <v>-0.01</v>
      </c>
      <c r="BM691">
        <v>7.0000000000000007E-2</v>
      </c>
      <c r="BN691" s="3">
        <f t="shared" si="80"/>
        <v>4.2827632144988277</v>
      </c>
      <c r="BO691" s="3">
        <f t="shared" si="81"/>
        <v>3.9973080055391952</v>
      </c>
      <c r="BP691" s="43">
        <v>-4.8</v>
      </c>
      <c r="BQ691" s="43">
        <v>3.5</v>
      </c>
      <c r="BR691" s="43">
        <v>0.1</v>
      </c>
      <c r="BS691" s="44">
        <f t="shared" si="85"/>
        <v>29.249263999999997</v>
      </c>
      <c r="BT691" s="28">
        <v>7.4899820000000004</v>
      </c>
      <c r="BU691" s="28">
        <v>15.008376999999999</v>
      </c>
      <c r="BV691" s="28">
        <v>-2.5105529999999998</v>
      </c>
      <c r="BW691" s="28">
        <v>0.28389700000000001</v>
      </c>
      <c r="BX691" s="28">
        <v>0</v>
      </c>
      <c r="BY691" s="44">
        <f t="shared" si="86"/>
        <v>20.271702999999999</v>
      </c>
      <c r="BZ691" s="28">
        <v>13.862394999999999</v>
      </c>
      <c r="CA691" s="28">
        <v>-1.145834</v>
      </c>
      <c r="CB691" s="28">
        <v>3.8892669999999998</v>
      </c>
      <c r="CC691" s="28">
        <v>-7.6282670000000001</v>
      </c>
      <c r="CD691" s="44">
        <f t="shared" si="87"/>
        <v>8.9775609999999979</v>
      </c>
      <c r="CE691" s="28">
        <v>1091.833333</v>
      </c>
      <c r="CF691" s="28">
        <v>70.400000000000006</v>
      </c>
      <c r="CG691" s="28">
        <v>245.066667</v>
      </c>
      <c r="CH691" s="50">
        <v>1407.3</v>
      </c>
      <c r="CI691" s="51">
        <v>5625000</v>
      </c>
      <c r="CJ691">
        <v>2817480</v>
      </c>
      <c r="CK691" s="2">
        <v>53.546267999999998</v>
      </c>
      <c r="CL691">
        <v>5.75</v>
      </c>
      <c r="CM691" s="2"/>
      <c r="CN691" s="2">
        <f t="shared" si="82"/>
        <v>-12.15</v>
      </c>
      <c r="CO691" s="2">
        <f t="shared" si="83"/>
        <v>7.5682809999999998</v>
      </c>
      <c r="CP691" s="48">
        <v>55.742348</v>
      </c>
      <c r="CQ691" s="2">
        <v>6.0381039999999997</v>
      </c>
      <c r="CR691" s="2">
        <v>20.325098000000001</v>
      </c>
      <c r="CS691" s="2">
        <v>26.363202000000001</v>
      </c>
      <c r="CT691" s="2">
        <v>3.3862399999999999</v>
      </c>
      <c r="CU691" s="2">
        <v>2.6259160000000001</v>
      </c>
      <c r="CV691" s="2">
        <v>5.6125000000000001E-2</v>
      </c>
      <c r="CW691" s="2">
        <v>6.0682809999999998</v>
      </c>
      <c r="CY691" s="2"/>
      <c r="CZ691" s="49">
        <f t="shared" si="84"/>
        <v>2.5227603333333333</v>
      </c>
    </row>
    <row r="692" spans="1:104" x14ac:dyDescent="0.2">
      <c r="A692" s="31" t="s">
        <v>2833</v>
      </c>
      <c r="B692" t="s">
        <v>1957</v>
      </c>
      <c r="C692" t="s">
        <v>1794</v>
      </c>
      <c r="D692" t="s">
        <v>1662</v>
      </c>
      <c r="E692">
        <v>71</v>
      </c>
      <c r="F692">
        <v>200</v>
      </c>
      <c r="G692" t="s">
        <v>1663</v>
      </c>
      <c r="H692" t="s">
        <v>1664</v>
      </c>
      <c r="I692" t="s">
        <v>637</v>
      </c>
      <c r="J692" t="s">
        <v>790</v>
      </c>
      <c r="K692" t="s">
        <v>84</v>
      </c>
      <c r="M692" t="s">
        <v>69</v>
      </c>
      <c r="N692">
        <v>4</v>
      </c>
      <c r="O692">
        <v>0</v>
      </c>
      <c r="P692">
        <v>3</v>
      </c>
      <c r="Q692">
        <v>3</v>
      </c>
      <c r="R692">
        <v>2</v>
      </c>
      <c r="S692">
        <v>1</v>
      </c>
      <c r="T692">
        <v>0</v>
      </c>
      <c r="U692">
        <v>2</v>
      </c>
      <c r="V692">
        <v>3</v>
      </c>
      <c r="W692">
        <v>3</v>
      </c>
      <c r="X692">
        <v>0</v>
      </c>
      <c r="Y692">
        <v>2</v>
      </c>
      <c r="Z692">
        <v>3</v>
      </c>
      <c r="AA692">
        <v>3</v>
      </c>
      <c r="AB692">
        <v>1</v>
      </c>
      <c r="AC692">
        <v>1</v>
      </c>
      <c r="AD692">
        <v>0.8</v>
      </c>
      <c r="AE692">
        <v>0</v>
      </c>
      <c r="AF692">
        <v>0</v>
      </c>
      <c r="AG692">
        <v>0</v>
      </c>
      <c r="AH692">
        <v>3</v>
      </c>
      <c r="AI692">
        <v>0</v>
      </c>
      <c r="AJ692">
        <v>0</v>
      </c>
      <c r="AK692">
        <v>1</v>
      </c>
      <c r="AL692">
        <v>2</v>
      </c>
      <c r="AM692">
        <v>0</v>
      </c>
      <c r="AN692">
        <v>3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5</v>
      </c>
      <c r="AY692">
        <v>1</v>
      </c>
      <c r="AZ692">
        <v>2</v>
      </c>
      <c r="BA692">
        <v>0</v>
      </c>
      <c r="BB692">
        <v>2580</v>
      </c>
      <c r="BC692">
        <v>0</v>
      </c>
      <c r="BD692">
        <v>678</v>
      </c>
      <c r="BE692">
        <v>71</v>
      </c>
      <c r="BF692">
        <v>1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-0.03</v>
      </c>
      <c r="BM692">
        <v>0.01</v>
      </c>
      <c r="BN692" s="3" t="str">
        <f t="shared" si="80"/>
        <v xml:space="preserve"> </v>
      </c>
      <c r="BO692" s="3" t="str">
        <f t="shared" si="81"/>
        <v xml:space="preserve"> </v>
      </c>
      <c r="BP692" s="43">
        <v>2</v>
      </c>
      <c r="BQ692" s="43">
        <v>0.1</v>
      </c>
      <c r="BR692" s="43">
        <v>0.4</v>
      </c>
      <c r="BS692" s="44">
        <f t="shared" si="85"/>
        <v>0.35394478996289652</v>
      </c>
      <c r="BT692" s="45">
        <v>1.5534181421719886</v>
      </c>
      <c r="BU692" s="45">
        <v>-0.22801501264665325</v>
      </c>
      <c r="BV692" s="45">
        <v>-0.40463932108421463</v>
      </c>
      <c r="BW692" s="45">
        <v>0</v>
      </c>
      <c r="BX692" s="45">
        <v>-0.79115912236840091</v>
      </c>
      <c r="BY692" s="44">
        <f t="shared" si="86"/>
        <v>0.12960468607271991</v>
      </c>
      <c r="BZ692" s="45">
        <v>0.24714022298337546</v>
      </c>
      <c r="CA692" s="45">
        <v>4.7635293717030298E-2</v>
      </c>
      <c r="CB692" s="45">
        <v>0</v>
      </c>
      <c r="CC692" s="45">
        <v>-7.0435412810229123E-2</v>
      </c>
      <c r="CD692" s="44">
        <f t="shared" si="87"/>
        <v>0.22434010389017661</v>
      </c>
      <c r="CE692" s="46">
        <v>43</v>
      </c>
      <c r="CF692" s="46">
        <v>0</v>
      </c>
      <c r="CG692" s="46">
        <v>11.3</v>
      </c>
      <c r="CH692" s="46">
        <v>54.3</v>
      </c>
      <c r="CI692" s="47">
        <v>780555.5555555555</v>
      </c>
      <c r="CL692">
        <v>0.65</v>
      </c>
      <c r="CM692" s="2"/>
      <c r="CN692" s="2">
        <f t="shared" si="82"/>
        <v>4.9999999999999933E-2</v>
      </c>
      <c r="CO692" s="2">
        <f t="shared" si="83"/>
        <v>3.276602</v>
      </c>
      <c r="CP692" s="48">
        <v>29.879593</v>
      </c>
      <c r="CQ692" s="2">
        <v>5.5209979999999996</v>
      </c>
      <c r="CR692" s="2">
        <v>8.3857060000000008</v>
      </c>
      <c r="CS692" s="2">
        <v>13.906704</v>
      </c>
      <c r="CT692" s="2">
        <v>1.0641499999999999</v>
      </c>
      <c r="CU692" s="2">
        <v>0.74166600000000005</v>
      </c>
      <c r="CV692" s="2">
        <v>-2.9214E-2</v>
      </c>
      <c r="CW692" s="2">
        <v>1.776602</v>
      </c>
      <c r="CY692" s="2"/>
      <c r="CZ692" s="49">
        <f t="shared" si="84"/>
        <v>1.0922006666666668</v>
      </c>
    </row>
    <row r="693" spans="1:104" x14ac:dyDescent="0.2">
      <c r="A693" s="31" t="s">
        <v>2834</v>
      </c>
      <c r="B693" t="s">
        <v>2835</v>
      </c>
      <c r="C693" t="s">
        <v>1742</v>
      </c>
      <c r="D693" t="s">
        <v>2836</v>
      </c>
      <c r="E693">
        <v>75</v>
      </c>
      <c r="F693">
        <v>230</v>
      </c>
      <c r="G693" t="s">
        <v>1741</v>
      </c>
      <c r="H693" t="s">
        <v>1742</v>
      </c>
      <c r="I693" t="s">
        <v>148</v>
      </c>
      <c r="J693" t="s">
        <v>149</v>
      </c>
      <c r="K693" t="s">
        <v>150</v>
      </c>
      <c r="L693" t="s">
        <v>150</v>
      </c>
      <c r="M693" t="s">
        <v>48</v>
      </c>
      <c r="N693">
        <v>50</v>
      </c>
      <c r="O693">
        <v>3</v>
      </c>
      <c r="P693">
        <v>3</v>
      </c>
      <c r="Q693">
        <v>6</v>
      </c>
      <c r="R693">
        <v>-8</v>
      </c>
      <c r="S693">
        <v>-1</v>
      </c>
      <c r="T693">
        <v>-6</v>
      </c>
      <c r="U693">
        <v>26</v>
      </c>
      <c r="V693">
        <v>57</v>
      </c>
      <c r="W693">
        <v>108</v>
      </c>
      <c r="X693">
        <v>43</v>
      </c>
      <c r="Y693">
        <v>27</v>
      </c>
      <c r="Z693">
        <v>21</v>
      </c>
      <c r="AA693">
        <v>9</v>
      </c>
      <c r="AB693">
        <v>0</v>
      </c>
      <c r="AC693">
        <v>0</v>
      </c>
      <c r="AD693">
        <v>0</v>
      </c>
      <c r="AE693">
        <v>2</v>
      </c>
      <c r="AF693">
        <v>1</v>
      </c>
      <c r="AG693">
        <v>0</v>
      </c>
      <c r="AH693">
        <v>2</v>
      </c>
      <c r="AI693">
        <v>0</v>
      </c>
      <c r="AJ693">
        <v>1</v>
      </c>
      <c r="AK693">
        <v>1</v>
      </c>
      <c r="AL693">
        <v>2</v>
      </c>
      <c r="AM693">
        <v>0</v>
      </c>
      <c r="AN693">
        <v>3</v>
      </c>
      <c r="AO693">
        <v>2</v>
      </c>
      <c r="AP693">
        <v>0</v>
      </c>
      <c r="AQ693">
        <v>0</v>
      </c>
      <c r="AR693">
        <v>1</v>
      </c>
      <c r="AS693">
        <v>2</v>
      </c>
      <c r="AT693">
        <v>3</v>
      </c>
      <c r="AU693">
        <v>0</v>
      </c>
      <c r="AV693">
        <v>0</v>
      </c>
      <c r="AW693">
        <v>0</v>
      </c>
      <c r="AX693">
        <v>22</v>
      </c>
      <c r="AY693">
        <v>2</v>
      </c>
      <c r="AZ693">
        <v>36</v>
      </c>
      <c r="BA693">
        <v>8</v>
      </c>
      <c r="BB693">
        <v>30923</v>
      </c>
      <c r="BC693">
        <v>5920</v>
      </c>
      <c r="BD693">
        <v>3947</v>
      </c>
      <c r="BE693">
        <v>866</v>
      </c>
      <c r="BF693">
        <v>13</v>
      </c>
      <c r="BG693">
        <v>0</v>
      </c>
      <c r="BH693">
        <v>0</v>
      </c>
      <c r="BI693">
        <v>0</v>
      </c>
      <c r="BJ693">
        <v>0</v>
      </c>
      <c r="BK693">
        <v>2</v>
      </c>
      <c r="BL693">
        <v>-0.1</v>
      </c>
      <c r="BM693">
        <v>0.02</v>
      </c>
      <c r="BN693" s="3">
        <f t="shared" si="80"/>
        <v>3.8228905100812738</v>
      </c>
      <c r="BO693" s="3">
        <f t="shared" si="81"/>
        <v>2.2647790759169775</v>
      </c>
      <c r="BP693" s="43">
        <v>-5.7</v>
      </c>
      <c r="BQ693" s="43">
        <v>-0.6</v>
      </c>
      <c r="BR693" s="43">
        <v>0.4</v>
      </c>
      <c r="BS693" s="44">
        <f t="shared" si="85"/>
        <v>-0.67960236857478762</v>
      </c>
      <c r="BT693" s="45">
        <v>-3.8284972226226812</v>
      </c>
      <c r="BU693" s="45">
        <v>-0.40783225609430274</v>
      </c>
      <c r="BV693" s="45">
        <v>-4.0437527529710788</v>
      </c>
      <c r="BW693" s="45">
        <v>-0.90103247367711903</v>
      </c>
      <c r="BX693" s="45">
        <v>0</v>
      </c>
      <c r="BY693" s="44">
        <f t="shared" si="86"/>
        <v>-9.1811147053651823</v>
      </c>
      <c r="BZ693" s="45">
        <v>3.4098575641695388</v>
      </c>
      <c r="CA693" s="45">
        <v>-0.22665616260387475</v>
      </c>
      <c r="CB693" s="45">
        <v>6.8137167281639863</v>
      </c>
      <c r="CC693" s="45">
        <v>-1.495405792939255</v>
      </c>
      <c r="CD693" s="44">
        <f t="shared" si="87"/>
        <v>8.5015123367903946</v>
      </c>
      <c r="CE693" s="46">
        <v>515.38333333333333</v>
      </c>
      <c r="CF693" s="46">
        <v>98.666666666666686</v>
      </c>
      <c r="CG693" s="46">
        <v>65.783333333333331</v>
      </c>
      <c r="CH693" s="46">
        <v>679.83333333333326</v>
      </c>
      <c r="CI693" s="47">
        <v>883333.33333333337</v>
      </c>
      <c r="CJ693">
        <v>165000</v>
      </c>
      <c r="CK693" s="2">
        <v>39.900002000000001</v>
      </c>
      <c r="CL693">
        <v>0.9</v>
      </c>
      <c r="CM693" s="3">
        <v>0.9</v>
      </c>
      <c r="CN693" s="2">
        <f t="shared" si="82"/>
        <v>-1.4000000000000001</v>
      </c>
      <c r="CO693" s="2">
        <f t="shared" si="83"/>
        <v>1.6449469999999997</v>
      </c>
      <c r="CP693" s="48">
        <v>54.913460000000001</v>
      </c>
      <c r="CQ693" s="2">
        <v>3.3487290000000001</v>
      </c>
      <c r="CR693" s="2">
        <v>8.7619399999999992</v>
      </c>
      <c r="CS693" s="2">
        <v>12.110669</v>
      </c>
      <c r="CT693" s="2">
        <v>0.79198599999999997</v>
      </c>
      <c r="CU693" s="2">
        <v>2.0569709999999999</v>
      </c>
      <c r="CV693" s="2">
        <v>-4.0090000000000004E-3</v>
      </c>
      <c r="CW693" s="2">
        <v>2.8449469999999999</v>
      </c>
      <c r="CX693" t="s">
        <v>150</v>
      </c>
      <c r="CY693" s="2">
        <v>0.9</v>
      </c>
      <c r="CZ693" s="49">
        <f t="shared" si="84"/>
        <v>1.4483156666666668</v>
      </c>
    </row>
    <row r="694" spans="1:104" x14ac:dyDescent="0.2">
      <c r="A694" s="31" t="s">
        <v>2837</v>
      </c>
      <c r="B694" t="s">
        <v>1744</v>
      </c>
      <c r="C694" t="s">
        <v>1745</v>
      </c>
      <c r="D694" t="s">
        <v>1681</v>
      </c>
      <c r="E694">
        <v>78</v>
      </c>
      <c r="F694">
        <v>221</v>
      </c>
      <c r="G694" t="s">
        <v>1663</v>
      </c>
      <c r="I694" t="s">
        <v>494</v>
      </c>
      <c r="J694" t="s">
        <v>669</v>
      </c>
      <c r="K694" t="s">
        <v>77</v>
      </c>
      <c r="L694" t="s">
        <v>77</v>
      </c>
      <c r="M694" t="s">
        <v>57</v>
      </c>
      <c r="N694">
        <v>64</v>
      </c>
      <c r="O694">
        <v>1</v>
      </c>
      <c r="P694">
        <v>11</v>
      </c>
      <c r="Q694">
        <v>12</v>
      </c>
      <c r="R694">
        <v>13</v>
      </c>
      <c r="S694">
        <v>14</v>
      </c>
      <c r="T694">
        <v>9</v>
      </c>
      <c r="U694">
        <v>21</v>
      </c>
      <c r="V694">
        <v>40</v>
      </c>
      <c r="W694">
        <v>53</v>
      </c>
      <c r="X694">
        <v>93</v>
      </c>
      <c r="Y694">
        <v>12</v>
      </c>
      <c r="Z694">
        <v>34</v>
      </c>
      <c r="AA694">
        <v>11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1</v>
      </c>
      <c r="AH694">
        <v>11</v>
      </c>
      <c r="AI694">
        <v>0</v>
      </c>
      <c r="AJ694">
        <v>0</v>
      </c>
      <c r="AK694">
        <v>6</v>
      </c>
      <c r="AL694">
        <v>5</v>
      </c>
      <c r="AM694">
        <v>4</v>
      </c>
      <c r="AN694">
        <v>7</v>
      </c>
      <c r="AO694">
        <v>0</v>
      </c>
      <c r="AP694">
        <v>0</v>
      </c>
      <c r="AQ694">
        <v>0</v>
      </c>
      <c r="AR694">
        <v>0</v>
      </c>
      <c r="AS694">
        <v>1</v>
      </c>
      <c r="AT694">
        <v>0</v>
      </c>
      <c r="AU694">
        <v>1</v>
      </c>
      <c r="AV694">
        <v>1</v>
      </c>
      <c r="AW694">
        <v>0</v>
      </c>
      <c r="AX694">
        <v>56</v>
      </c>
      <c r="AY694">
        <v>1</v>
      </c>
      <c r="AZ694">
        <v>67</v>
      </c>
      <c r="BA694">
        <v>25</v>
      </c>
      <c r="BB694">
        <v>62141</v>
      </c>
      <c r="BC694">
        <v>12719</v>
      </c>
      <c r="BD694">
        <v>1041</v>
      </c>
      <c r="BE694">
        <v>1643</v>
      </c>
      <c r="BF694">
        <v>8</v>
      </c>
      <c r="BG694">
        <v>1</v>
      </c>
      <c r="BH694">
        <v>0</v>
      </c>
      <c r="BI694">
        <v>0</v>
      </c>
      <c r="BJ694">
        <v>0</v>
      </c>
      <c r="BK694">
        <v>3</v>
      </c>
      <c r="BL694">
        <v>-0.01</v>
      </c>
      <c r="BM694">
        <v>0.09</v>
      </c>
      <c r="BN694" s="3">
        <f t="shared" si="80"/>
        <v>3.4359004692653476</v>
      </c>
      <c r="BO694" s="3" t="str">
        <f t="shared" si="81"/>
        <v xml:space="preserve"> </v>
      </c>
      <c r="BP694" s="43">
        <v>5.7</v>
      </c>
      <c r="BQ694" s="43">
        <v>-0.8</v>
      </c>
      <c r="BR694" s="43">
        <v>3.9</v>
      </c>
      <c r="BS694" s="44">
        <f t="shared" si="85"/>
        <v>56.419490673232993</v>
      </c>
      <c r="BT694" s="45">
        <v>6.3585118894181445</v>
      </c>
      <c r="BU694" s="45">
        <v>-0.48504098544377555</v>
      </c>
      <c r="BV694" s="45">
        <v>-1.8625502987983567</v>
      </c>
      <c r="BW694" s="45">
        <v>1.6535318822155023</v>
      </c>
      <c r="BX694" s="45">
        <v>0</v>
      </c>
      <c r="BY694" s="44">
        <f t="shared" si="86"/>
        <v>5.6644524873915154</v>
      </c>
      <c r="BZ694" s="45">
        <v>25.511770023435918</v>
      </c>
      <c r="CA694" s="45">
        <v>0.70487718647324427</v>
      </c>
      <c r="CB694" s="45">
        <v>13.820940855795016</v>
      </c>
      <c r="CC694" s="45">
        <v>10.717450120137302</v>
      </c>
      <c r="CD694" s="44">
        <f t="shared" si="87"/>
        <v>50.755038185841478</v>
      </c>
      <c r="CE694" s="46">
        <v>1035.6833333333334</v>
      </c>
      <c r="CF694" s="46">
        <v>211.98333333333335</v>
      </c>
      <c r="CG694" s="46">
        <v>17.350000000000001</v>
      </c>
      <c r="CH694" s="46">
        <v>1265.0166666666667</v>
      </c>
      <c r="CI694" s="47">
        <v>763888.88888888888</v>
      </c>
      <c r="CJ694">
        <v>3581362</v>
      </c>
      <c r="CK694" s="2">
        <v>86.199996999999996</v>
      </c>
      <c r="CL694">
        <v>0.65</v>
      </c>
      <c r="CM694" s="3">
        <v>0.71499999999999997</v>
      </c>
      <c r="CN694" s="2">
        <f t="shared" si="82"/>
        <v>2.6499999999999995</v>
      </c>
      <c r="CO694" s="2">
        <f t="shared" si="83"/>
        <v>3.4557350000000002</v>
      </c>
      <c r="CP694" s="48">
        <v>64.462829999999997</v>
      </c>
      <c r="CQ694" s="2">
        <v>2.967749</v>
      </c>
      <c r="CR694" s="2">
        <v>11.827445000000001</v>
      </c>
      <c r="CS694" s="2">
        <v>14.795194</v>
      </c>
      <c r="CT694" s="2">
        <v>0.43281399999999998</v>
      </c>
      <c r="CU694" s="2">
        <v>3.6682359999999998</v>
      </c>
      <c r="CV694" s="2">
        <v>-3.1399999999999999E-4</v>
      </c>
      <c r="CW694" s="2">
        <v>4.1007350000000002</v>
      </c>
      <c r="CY694" s="2"/>
      <c r="CZ694" s="49">
        <f t="shared" si="84"/>
        <v>1.8669116666666667</v>
      </c>
    </row>
    <row r="695" spans="1:104" x14ac:dyDescent="0.2">
      <c r="A695" s="31" t="s">
        <v>2278</v>
      </c>
      <c r="B695" t="s">
        <v>2838</v>
      </c>
      <c r="C695" t="s">
        <v>1692</v>
      </c>
      <c r="D695" t="s">
        <v>1681</v>
      </c>
      <c r="E695">
        <v>73</v>
      </c>
      <c r="F695">
        <v>200</v>
      </c>
      <c r="G695" t="s">
        <v>1663</v>
      </c>
      <c r="I695" t="s">
        <v>52</v>
      </c>
      <c r="J695" t="s">
        <v>669</v>
      </c>
      <c r="K695" t="s">
        <v>161</v>
      </c>
      <c r="L695" t="s">
        <v>161</v>
      </c>
      <c r="M695" t="s">
        <v>57</v>
      </c>
      <c r="N695">
        <v>79</v>
      </c>
      <c r="O695">
        <v>2</v>
      </c>
      <c r="P695">
        <v>9</v>
      </c>
      <c r="Q695">
        <v>11</v>
      </c>
      <c r="R695">
        <v>-4</v>
      </c>
      <c r="S695">
        <v>8</v>
      </c>
      <c r="T695">
        <v>2</v>
      </c>
      <c r="U695">
        <v>31</v>
      </c>
      <c r="V695">
        <v>48</v>
      </c>
      <c r="W695">
        <v>78</v>
      </c>
      <c r="X695">
        <v>152</v>
      </c>
      <c r="Y695">
        <v>28</v>
      </c>
      <c r="Z695">
        <v>35</v>
      </c>
      <c r="AA695">
        <v>9</v>
      </c>
      <c r="AB695">
        <v>0</v>
      </c>
      <c r="AC695">
        <v>1</v>
      </c>
      <c r="AD695">
        <v>0</v>
      </c>
      <c r="AE695">
        <v>2</v>
      </c>
      <c r="AF695">
        <v>0</v>
      </c>
      <c r="AG695">
        <v>0</v>
      </c>
      <c r="AH695">
        <v>7</v>
      </c>
      <c r="AI695">
        <v>2</v>
      </c>
      <c r="AJ695">
        <v>0</v>
      </c>
      <c r="AK695">
        <v>5</v>
      </c>
      <c r="AL695">
        <v>4</v>
      </c>
      <c r="AM695">
        <v>4</v>
      </c>
      <c r="AN695">
        <v>5</v>
      </c>
      <c r="AO695">
        <v>0</v>
      </c>
      <c r="AP695">
        <v>0</v>
      </c>
      <c r="AQ695">
        <v>0</v>
      </c>
      <c r="AR695">
        <v>1</v>
      </c>
      <c r="AS695">
        <v>1</v>
      </c>
      <c r="AT695">
        <v>1</v>
      </c>
      <c r="AU695">
        <v>1</v>
      </c>
      <c r="AV695">
        <v>0</v>
      </c>
      <c r="AW695">
        <v>0</v>
      </c>
      <c r="AX695">
        <v>45</v>
      </c>
      <c r="AY695">
        <v>0</v>
      </c>
      <c r="AZ695">
        <v>70</v>
      </c>
      <c r="BA695">
        <v>21</v>
      </c>
      <c r="BB695">
        <v>81336</v>
      </c>
      <c r="BC695">
        <v>15818</v>
      </c>
      <c r="BD695">
        <v>259</v>
      </c>
      <c r="BE695">
        <v>2264</v>
      </c>
      <c r="BF695">
        <v>12</v>
      </c>
      <c r="BG695">
        <v>1</v>
      </c>
      <c r="BH695">
        <v>0</v>
      </c>
      <c r="BI695">
        <v>0</v>
      </c>
      <c r="BJ695">
        <v>0</v>
      </c>
      <c r="BK695">
        <v>4</v>
      </c>
      <c r="BL695">
        <v>0.06</v>
      </c>
      <c r="BM695">
        <v>-0.01</v>
      </c>
      <c r="BN695" s="3">
        <f t="shared" si="80"/>
        <v>2.7758789574579921</v>
      </c>
      <c r="BO695" s="3" t="str">
        <f t="shared" si="81"/>
        <v xml:space="preserve"> </v>
      </c>
      <c r="BP695" s="43">
        <v>-6.4</v>
      </c>
      <c r="BQ695" s="43">
        <v>-1.7</v>
      </c>
      <c r="BR695" s="43">
        <v>3.8</v>
      </c>
      <c r="BS695" s="44">
        <f t="shared" si="85"/>
        <v>40.720944863518824</v>
      </c>
      <c r="BT695" s="45">
        <v>0.2796139146960811</v>
      </c>
      <c r="BU695" s="45">
        <v>-0.17608193593926758</v>
      </c>
      <c r="BV695" s="45">
        <v>-1.4592802613526537</v>
      </c>
      <c r="BW695" s="45">
        <v>0.58409013438397239</v>
      </c>
      <c r="BX695" s="45">
        <v>0</v>
      </c>
      <c r="BY695" s="44">
        <f t="shared" si="86"/>
        <v>-0.77165814821186784</v>
      </c>
      <c r="BZ695" s="45">
        <v>21.880874432367406</v>
      </c>
      <c r="CA695" s="45">
        <v>7.8344307837417956E-2</v>
      </c>
      <c r="CB695" s="45">
        <v>12.937757170906137</v>
      </c>
      <c r="CC695" s="45">
        <v>6.5956271006197289</v>
      </c>
      <c r="CD695" s="44">
        <f t="shared" si="87"/>
        <v>41.492603011730694</v>
      </c>
      <c r="CE695" s="46">
        <v>1355.6</v>
      </c>
      <c r="CF695" s="46">
        <v>263.63333333333333</v>
      </c>
      <c r="CG695" s="46">
        <v>4.3166666666666664</v>
      </c>
      <c r="CH695" s="46">
        <v>1623.5499999999997</v>
      </c>
      <c r="CI695" s="47">
        <v>3500000</v>
      </c>
      <c r="CJ695">
        <v>3657053</v>
      </c>
      <c r="CK695" s="2">
        <v>79.099997999999999</v>
      </c>
      <c r="CL695">
        <v>3.2</v>
      </c>
      <c r="CM695" s="3">
        <v>3.4</v>
      </c>
      <c r="CN695" s="2">
        <f t="shared" si="82"/>
        <v>-6.0000000000000018</v>
      </c>
      <c r="CO695" s="2">
        <f t="shared" si="83"/>
        <v>-5.0190409999999996</v>
      </c>
      <c r="CP695" s="48">
        <v>70.970260999999994</v>
      </c>
      <c r="CQ695" s="2">
        <v>1.9726589999999999</v>
      </c>
      <c r="CR695" s="2">
        <v>9.6343219999999992</v>
      </c>
      <c r="CS695" s="2">
        <v>11.606982</v>
      </c>
      <c r="CT695" s="2">
        <v>-0.53275600000000001</v>
      </c>
      <c r="CU695" s="2">
        <v>4.2133919999999998</v>
      </c>
      <c r="CV695" s="2">
        <v>3.2299999999999999E-4</v>
      </c>
      <c r="CW695" s="2">
        <v>3.6809590000000001</v>
      </c>
      <c r="CX695" t="s">
        <v>161</v>
      </c>
      <c r="CY695" s="2">
        <v>3.5</v>
      </c>
      <c r="CZ695" s="49">
        <f t="shared" si="84"/>
        <v>1.7269863333333333</v>
      </c>
    </row>
    <row r="696" spans="1:104" x14ac:dyDescent="0.2">
      <c r="A696" s="31" t="s">
        <v>2839</v>
      </c>
      <c r="B696" t="s">
        <v>1774</v>
      </c>
      <c r="C696" t="s">
        <v>1745</v>
      </c>
      <c r="D696" t="s">
        <v>1681</v>
      </c>
      <c r="E696">
        <v>80</v>
      </c>
      <c r="F696">
        <v>258</v>
      </c>
      <c r="G696" t="s">
        <v>1663</v>
      </c>
      <c r="H696" t="s">
        <v>1664</v>
      </c>
      <c r="I696" t="s">
        <v>353</v>
      </c>
      <c r="J696" t="s">
        <v>90</v>
      </c>
      <c r="K696" t="s">
        <v>161</v>
      </c>
      <c r="L696" t="s">
        <v>161</v>
      </c>
      <c r="M696" t="s">
        <v>57</v>
      </c>
      <c r="N696">
        <v>20</v>
      </c>
      <c r="O696">
        <v>0</v>
      </c>
      <c r="P696">
        <v>1</v>
      </c>
      <c r="Q696">
        <v>1</v>
      </c>
      <c r="R696">
        <v>-1</v>
      </c>
      <c r="S696">
        <v>2</v>
      </c>
      <c r="T696">
        <v>2</v>
      </c>
      <c r="U696">
        <v>21</v>
      </c>
      <c r="V696">
        <v>6</v>
      </c>
      <c r="W696">
        <v>17</v>
      </c>
      <c r="X696">
        <v>21</v>
      </c>
      <c r="Y696">
        <v>3</v>
      </c>
      <c r="Z696">
        <v>4</v>
      </c>
      <c r="AA696">
        <v>3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1</v>
      </c>
      <c r="AI696">
        <v>0</v>
      </c>
      <c r="AJ696">
        <v>0</v>
      </c>
      <c r="AK696">
        <v>0</v>
      </c>
      <c r="AL696">
        <v>1</v>
      </c>
      <c r="AM696">
        <v>0</v>
      </c>
      <c r="AN696">
        <v>1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7</v>
      </c>
      <c r="AY696">
        <v>0</v>
      </c>
      <c r="AZ696">
        <v>9</v>
      </c>
      <c r="BA696">
        <v>1</v>
      </c>
      <c r="BB696">
        <v>10830</v>
      </c>
      <c r="BC696">
        <v>202</v>
      </c>
      <c r="BD696">
        <v>52</v>
      </c>
      <c r="BE696">
        <v>304</v>
      </c>
      <c r="BF696">
        <v>3</v>
      </c>
      <c r="BG696">
        <v>3</v>
      </c>
      <c r="BH696">
        <v>0</v>
      </c>
      <c r="BI696">
        <v>0</v>
      </c>
      <c r="BJ696">
        <v>0</v>
      </c>
      <c r="BK696">
        <v>4</v>
      </c>
      <c r="BL696">
        <v>-7.0000000000000007E-2</v>
      </c>
      <c r="BM696">
        <v>-0.01</v>
      </c>
      <c r="BN696" s="3" t="str">
        <f t="shared" si="80"/>
        <v xml:space="preserve"> </v>
      </c>
      <c r="BO696" s="3" t="str">
        <f t="shared" si="81"/>
        <v xml:space="preserve"> </v>
      </c>
      <c r="BP696" s="43">
        <v>-1</v>
      </c>
      <c r="BQ696" s="43">
        <v>-0.7</v>
      </c>
      <c r="BR696" s="43">
        <v>0.4</v>
      </c>
      <c r="BS696" s="44">
        <f t="shared" si="85"/>
        <v>3.3887766562318609</v>
      </c>
      <c r="BT696" s="45">
        <v>0.15625459500124839</v>
      </c>
      <c r="BU696" s="45">
        <v>-3.5352357794756428E-2</v>
      </c>
      <c r="BV696" s="45">
        <v>1.4585367890094176</v>
      </c>
      <c r="BW696" s="45">
        <v>-1.1808547775568171E-2</v>
      </c>
      <c r="BX696" s="45">
        <v>0</v>
      </c>
      <c r="BY696" s="44">
        <f t="shared" si="86"/>
        <v>1.5676304784403414</v>
      </c>
      <c r="BZ696" s="45">
        <v>2.096033647908341</v>
      </c>
      <c r="CA696" s="45">
        <v>1.5729359102493179E-2</v>
      </c>
      <c r="CB696" s="45">
        <v>-0.23669822140895921</v>
      </c>
      <c r="CC696" s="45">
        <v>-5.3918607810355443E-2</v>
      </c>
      <c r="CD696" s="44">
        <f t="shared" si="87"/>
        <v>1.8211461777915197</v>
      </c>
      <c r="CE696" s="46">
        <v>180.5</v>
      </c>
      <c r="CF696" s="46">
        <v>3.3666666666666667</v>
      </c>
      <c r="CG696" s="46">
        <v>0.8666666666666667</v>
      </c>
      <c r="CH696" s="46">
        <v>184.73333333333335</v>
      </c>
      <c r="CI696" s="47">
        <v>522500</v>
      </c>
      <c r="CJ696">
        <v>165000</v>
      </c>
      <c r="CK696" s="2">
        <v>40.599997999999999</v>
      </c>
      <c r="CL696">
        <v>0.52200000000000002</v>
      </c>
      <c r="CM696" s="3">
        <v>0.55000000000000004</v>
      </c>
      <c r="CN696" s="2">
        <f t="shared" si="82"/>
        <v>-0.36599999999999999</v>
      </c>
      <c r="CO696" s="2">
        <f t="shared" si="83"/>
        <v>0.91304099999999977</v>
      </c>
      <c r="CP696" s="48">
        <v>35.784607000000001</v>
      </c>
      <c r="CQ696" s="2">
        <v>1.1587590000000001</v>
      </c>
      <c r="CR696" s="2">
        <v>4.5791820000000003</v>
      </c>
      <c r="CS696" s="2">
        <v>5.7379410000000002</v>
      </c>
      <c r="CT696" s="2">
        <v>-0.18628800000000001</v>
      </c>
      <c r="CU696" s="2">
        <v>1.249714</v>
      </c>
      <c r="CV696" s="2">
        <v>-3.8499999999999998E-4</v>
      </c>
      <c r="CW696" s="2">
        <v>1.0630409999999999</v>
      </c>
      <c r="CZ696" s="49">
        <f t="shared" si="84"/>
        <v>0.85434699999999997</v>
      </c>
    </row>
    <row r="697" spans="1:104" x14ac:dyDescent="0.2">
      <c r="A697" s="31" t="s">
        <v>2840</v>
      </c>
      <c r="B697" t="s">
        <v>2635</v>
      </c>
      <c r="C697" t="s">
        <v>1794</v>
      </c>
      <c r="D697" t="s">
        <v>1662</v>
      </c>
      <c r="E697">
        <v>72</v>
      </c>
      <c r="F697">
        <v>218</v>
      </c>
      <c r="G697" t="s">
        <v>1663</v>
      </c>
      <c r="I697" t="s">
        <v>637</v>
      </c>
      <c r="J697" t="s">
        <v>638</v>
      </c>
      <c r="K697" t="s">
        <v>72</v>
      </c>
      <c r="L697" t="s">
        <v>1865</v>
      </c>
      <c r="M697" t="s">
        <v>57</v>
      </c>
      <c r="N697">
        <v>81</v>
      </c>
      <c r="O697">
        <v>1</v>
      </c>
      <c r="P697">
        <v>15</v>
      </c>
      <c r="Q697">
        <v>16</v>
      </c>
      <c r="R697">
        <v>23</v>
      </c>
      <c r="S697">
        <v>9</v>
      </c>
      <c r="T697">
        <v>8</v>
      </c>
      <c r="U697">
        <v>18</v>
      </c>
      <c r="V697">
        <v>51</v>
      </c>
      <c r="W697">
        <v>61</v>
      </c>
      <c r="X697">
        <v>164</v>
      </c>
      <c r="Y697">
        <v>6</v>
      </c>
      <c r="Z697">
        <v>36</v>
      </c>
      <c r="AA697">
        <v>26</v>
      </c>
      <c r="AB697">
        <v>0</v>
      </c>
      <c r="AC697">
        <v>0</v>
      </c>
      <c r="AD697">
        <v>0</v>
      </c>
      <c r="AE697">
        <v>1</v>
      </c>
      <c r="AF697">
        <v>0</v>
      </c>
      <c r="AG697">
        <v>0</v>
      </c>
      <c r="AH697">
        <v>15</v>
      </c>
      <c r="AI697">
        <v>0</v>
      </c>
      <c r="AJ697">
        <v>0</v>
      </c>
      <c r="AK697">
        <v>8</v>
      </c>
      <c r="AL697">
        <v>7</v>
      </c>
      <c r="AM697">
        <v>8</v>
      </c>
      <c r="AN697">
        <v>7</v>
      </c>
      <c r="AO697">
        <v>0</v>
      </c>
      <c r="AP697">
        <v>0</v>
      </c>
      <c r="AQ697">
        <v>0</v>
      </c>
      <c r="AR697">
        <v>0</v>
      </c>
      <c r="AS697">
        <v>1</v>
      </c>
      <c r="AT697">
        <v>0</v>
      </c>
      <c r="AU697">
        <v>1</v>
      </c>
      <c r="AV697">
        <v>0</v>
      </c>
      <c r="AW697">
        <v>0</v>
      </c>
      <c r="AX697">
        <v>66</v>
      </c>
      <c r="AY697">
        <v>0</v>
      </c>
      <c r="AZ697">
        <v>70</v>
      </c>
      <c r="BA697">
        <v>27</v>
      </c>
      <c r="BB697">
        <v>74447</v>
      </c>
      <c r="BC697">
        <v>18418</v>
      </c>
      <c r="BD697">
        <v>274</v>
      </c>
      <c r="BE697">
        <v>1862</v>
      </c>
      <c r="BF697">
        <v>9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0.05</v>
      </c>
      <c r="BM697">
        <v>0</v>
      </c>
      <c r="BN697" s="3">
        <f t="shared" si="80"/>
        <v>2.7885879098741126</v>
      </c>
      <c r="BO697" s="3" t="str">
        <f t="shared" si="81"/>
        <v xml:space="preserve"> </v>
      </c>
      <c r="BP697" s="43">
        <v>13.3</v>
      </c>
      <c r="BQ697" s="43">
        <v>0</v>
      </c>
      <c r="BR697" s="43">
        <v>6.4</v>
      </c>
      <c r="BS697" s="44">
        <f t="shared" si="85"/>
        <v>55.828851280202471</v>
      </c>
      <c r="BT697" s="45">
        <v>7.3290340767585125</v>
      </c>
      <c r="BU697" s="45">
        <v>-0.20277640948267187</v>
      </c>
      <c r="BV697" s="45">
        <v>-3.8278312502263412</v>
      </c>
      <c r="BW697" s="45">
        <v>-0.27296681651243992</v>
      </c>
      <c r="BX697" s="45">
        <v>0</v>
      </c>
      <c r="BY697" s="44">
        <f t="shared" si="86"/>
        <v>3.0254596005370598</v>
      </c>
      <c r="BZ697" s="45">
        <v>25.434540184441826</v>
      </c>
      <c r="CA697" s="45">
        <v>9.3935633808736874E-2</v>
      </c>
      <c r="CB697" s="45">
        <v>17.58827234572167</v>
      </c>
      <c r="CC697" s="45">
        <v>9.6866435156931789</v>
      </c>
      <c r="CD697" s="44">
        <f t="shared" si="87"/>
        <v>52.80339167966541</v>
      </c>
      <c r="CE697" s="46">
        <v>1240.7833333333333</v>
      </c>
      <c r="CF697" s="46">
        <v>306.96666666666664</v>
      </c>
      <c r="CG697" s="46">
        <v>4.5666666666666664</v>
      </c>
      <c r="CH697" s="46">
        <v>1552.3166666666666</v>
      </c>
      <c r="CI697" s="47">
        <v>712500</v>
      </c>
      <c r="CJ697">
        <v>5032347</v>
      </c>
      <c r="CK697" s="2">
        <v>91.699996999999996</v>
      </c>
      <c r="CL697">
        <v>0.72499999999999998</v>
      </c>
      <c r="CM697" s="3">
        <v>3.4</v>
      </c>
      <c r="CN697" s="2">
        <f t="shared" si="82"/>
        <v>5.7250000000000005</v>
      </c>
      <c r="CO697" s="2">
        <f t="shared" si="83"/>
        <v>-4.4713969999999996</v>
      </c>
      <c r="CP697" s="48">
        <v>62.146576000000003</v>
      </c>
      <c r="CQ697" s="2">
        <v>2.0724320000000001</v>
      </c>
      <c r="CR697" s="2">
        <v>11.611393</v>
      </c>
      <c r="CS697" s="2">
        <v>13.683825000000001</v>
      </c>
      <c r="CT697" s="2">
        <v>9.9928000000000003E-2</v>
      </c>
      <c r="CU697" s="2">
        <v>4.1258540000000004</v>
      </c>
      <c r="CV697" s="2">
        <v>2.8210000000000002E-3</v>
      </c>
      <c r="CW697" s="2">
        <v>4.2286029999999997</v>
      </c>
      <c r="CX697" t="s">
        <v>1865</v>
      </c>
      <c r="CY697">
        <v>3.4</v>
      </c>
      <c r="CZ697" s="49">
        <f t="shared" si="84"/>
        <v>1.9095343333333332</v>
      </c>
    </row>
    <row r="698" spans="1:104" x14ac:dyDescent="0.2">
      <c r="A698" s="31" t="s">
        <v>2841</v>
      </c>
      <c r="B698" t="s">
        <v>2187</v>
      </c>
      <c r="C698" t="s">
        <v>1684</v>
      </c>
      <c r="D698" t="s">
        <v>1681</v>
      </c>
      <c r="E698">
        <v>75</v>
      </c>
      <c r="F698">
        <v>220</v>
      </c>
      <c r="G698" t="s">
        <v>1668</v>
      </c>
      <c r="I698" t="s">
        <v>404</v>
      </c>
      <c r="J698" t="s">
        <v>405</v>
      </c>
      <c r="K698" t="s">
        <v>107</v>
      </c>
      <c r="L698" t="s">
        <v>107</v>
      </c>
      <c r="M698" t="s">
        <v>57</v>
      </c>
      <c r="N698">
        <v>82</v>
      </c>
      <c r="O698">
        <v>8</v>
      </c>
      <c r="P698">
        <v>18</v>
      </c>
      <c r="Q698">
        <v>26</v>
      </c>
      <c r="R698">
        <v>23</v>
      </c>
      <c r="S698">
        <v>23</v>
      </c>
      <c r="T698">
        <v>-1</v>
      </c>
      <c r="U698">
        <v>62</v>
      </c>
      <c r="V698">
        <v>132</v>
      </c>
      <c r="W698">
        <v>224</v>
      </c>
      <c r="X698">
        <v>113</v>
      </c>
      <c r="Y698">
        <v>60</v>
      </c>
      <c r="Z698">
        <v>35</v>
      </c>
      <c r="AA698">
        <v>26</v>
      </c>
      <c r="AB698">
        <v>0</v>
      </c>
      <c r="AC698">
        <v>0</v>
      </c>
      <c r="AD698">
        <v>0</v>
      </c>
      <c r="AE698">
        <v>4</v>
      </c>
      <c r="AF698">
        <v>3</v>
      </c>
      <c r="AG698">
        <v>1</v>
      </c>
      <c r="AH698">
        <v>13</v>
      </c>
      <c r="AI698">
        <v>0</v>
      </c>
      <c r="AJ698">
        <v>5</v>
      </c>
      <c r="AK698">
        <v>12</v>
      </c>
      <c r="AL698">
        <v>6</v>
      </c>
      <c r="AM698">
        <v>7</v>
      </c>
      <c r="AN698">
        <v>11</v>
      </c>
      <c r="AO698">
        <v>1</v>
      </c>
      <c r="AP698">
        <v>1</v>
      </c>
      <c r="AQ698">
        <v>1</v>
      </c>
      <c r="AR698">
        <v>7</v>
      </c>
      <c r="AS698">
        <v>1</v>
      </c>
      <c r="AT698">
        <v>4</v>
      </c>
      <c r="AU698">
        <v>4</v>
      </c>
      <c r="AV698">
        <v>1</v>
      </c>
      <c r="AW698">
        <v>0</v>
      </c>
      <c r="AX698">
        <v>94</v>
      </c>
      <c r="AY698">
        <v>18</v>
      </c>
      <c r="AZ698">
        <v>87</v>
      </c>
      <c r="BA698">
        <v>34</v>
      </c>
      <c r="BB698">
        <v>86080</v>
      </c>
      <c r="BC698">
        <v>17277</v>
      </c>
      <c r="BD698">
        <v>11385</v>
      </c>
      <c r="BE698">
        <v>2377</v>
      </c>
      <c r="BF698">
        <v>26</v>
      </c>
      <c r="BG698">
        <v>2</v>
      </c>
      <c r="BH698">
        <v>0</v>
      </c>
      <c r="BI698">
        <v>0</v>
      </c>
      <c r="BJ698">
        <v>0</v>
      </c>
      <c r="BK698">
        <v>6</v>
      </c>
      <c r="BL698">
        <v>0.08</v>
      </c>
      <c r="BM698">
        <v>0.24</v>
      </c>
      <c r="BN698" s="3">
        <f t="shared" si="80"/>
        <v>3.3641245543584275</v>
      </c>
      <c r="BO698" s="3">
        <f t="shared" si="81"/>
        <v>3.7212395492014045</v>
      </c>
      <c r="BP698" s="43">
        <v>6.7</v>
      </c>
      <c r="BQ698" s="43">
        <v>1.4</v>
      </c>
      <c r="BR698" s="43">
        <v>6</v>
      </c>
      <c r="BS698" s="44">
        <f t="shared" si="85"/>
        <v>61.426981314201534</v>
      </c>
      <c r="BT698" s="45">
        <v>11.124947380153637</v>
      </c>
      <c r="BU698" s="45">
        <v>2.9359193336073095</v>
      </c>
      <c r="BV698" s="45">
        <v>-1.3329474630477822</v>
      </c>
      <c r="BW698" s="45">
        <v>1.5295983634277786</v>
      </c>
      <c r="BX698" s="45">
        <v>0</v>
      </c>
      <c r="BY698" s="44">
        <f t="shared" si="86"/>
        <v>14.257517614140943</v>
      </c>
      <c r="BZ698" s="45">
        <v>31.480756721096011</v>
      </c>
      <c r="CA698" s="45">
        <v>0.87986442830192979</v>
      </c>
      <c r="CB698" s="45">
        <v>12.479243424757067</v>
      </c>
      <c r="CC698" s="45">
        <v>2.3295991259055788</v>
      </c>
      <c r="CD698" s="44">
        <f t="shared" si="87"/>
        <v>47.169463700060589</v>
      </c>
      <c r="CE698" s="46">
        <v>1434.6666666666667</v>
      </c>
      <c r="CF698" s="46">
        <v>287.95</v>
      </c>
      <c r="CG698" s="46">
        <v>189.75</v>
      </c>
      <c r="CH698" s="46">
        <v>1912.3666666666668</v>
      </c>
      <c r="CI698" s="47">
        <v>3500000</v>
      </c>
      <c r="CJ698">
        <v>5694847</v>
      </c>
      <c r="CK698" s="2">
        <v>86.5</v>
      </c>
      <c r="CL698">
        <v>3.5</v>
      </c>
      <c r="CM698" s="3">
        <v>3.5</v>
      </c>
      <c r="CN698" s="2">
        <f t="shared" si="82"/>
        <v>-1.5999999999999996</v>
      </c>
      <c r="CO698" s="2">
        <f t="shared" si="83"/>
        <v>0.77372399999999963</v>
      </c>
      <c r="CP698" s="48">
        <v>74.077247999999997</v>
      </c>
      <c r="CQ698" s="2">
        <v>8.0496210000000001</v>
      </c>
      <c r="CR698" s="2">
        <v>25.100666</v>
      </c>
      <c r="CS698" s="2">
        <v>33.150286999999999</v>
      </c>
      <c r="CT698" s="2">
        <v>4.3967939999999999</v>
      </c>
      <c r="CU698" s="2">
        <v>5.3769549999999997</v>
      </c>
      <c r="CV698" s="2">
        <v>-2.5000000000000001E-5</v>
      </c>
      <c r="CW698" s="2">
        <v>9.7737239999999996</v>
      </c>
      <c r="CX698" t="s">
        <v>107</v>
      </c>
      <c r="CY698" s="2">
        <v>3.5</v>
      </c>
      <c r="CZ698" s="49">
        <f t="shared" si="84"/>
        <v>3.757908</v>
      </c>
    </row>
    <row r="699" spans="1:104" x14ac:dyDescent="0.2">
      <c r="A699" s="31" t="s">
        <v>2654</v>
      </c>
      <c r="B699" t="s">
        <v>2599</v>
      </c>
      <c r="D699" t="s">
        <v>1677</v>
      </c>
      <c r="E699">
        <v>73</v>
      </c>
      <c r="F699">
        <v>185</v>
      </c>
      <c r="G699" t="s">
        <v>1663</v>
      </c>
      <c r="I699" t="s">
        <v>184</v>
      </c>
      <c r="J699" t="s">
        <v>1112</v>
      </c>
      <c r="K699" t="s">
        <v>65</v>
      </c>
      <c r="L699" t="s">
        <v>65</v>
      </c>
      <c r="M699" t="s">
        <v>48</v>
      </c>
      <c r="N699">
        <v>82</v>
      </c>
      <c r="O699">
        <v>31</v>
      </c>
      <c r="P699">
        <v>51</v>
      </c>
      <c r="Q699">
        <v>82</v>
      </c>
      <c r="R699">
        <v>24</v>
      </c>
      <c r="S699">
        <v>14</v>
      </c>
      <c r="T699">
        <v>5</v>
      </c>
      <c r="U699">
        <v>36</v>
      </c>
      <c r="V699">
        <v>285</v>
      </c>
      <c r="W699">
        <v>13</v>
      </c>
      <c r="X699">
        <v>15</v>
      </c>
      <c r="Y699">
        <v>103</v>
      </c>
      <c r="Z699">
        <v>42</v>
      </c>
      <c r="AA699">
        <v>35</v>
      </c>
      <c r="AB699">
        <v>14</v>
      </c>
      <c r="AC699">
        <v>21</v>
      </c>
      <c r="AD699">
        <v>0.7</v>
      </c>
      <c r="AE699">
        <v>22</v>
      </c>
      <c r="AF699">
        <v>9</v>
      </c>
      <c r="AG699">
        <v>0</v>
      </c>
      <c r="AH699">
        <v>36</v>
      </c>
      <c r="AI699">
        <v>0</v>
      </c>
      <c r="AJ699">
        <v>15</v>
      </c>
      <c r="AK699">
        <v>25</v>
      </c>
      <c r="AL699">
        <v>26</v>
      </c>
      <c r="AM699">
        <v>13</v>
      </c>
      <c r="AN699">
        <v>38</v>
      </c>
      <c r="AO699">
        <v>7</v>
      </c>
      <c r="AP699">
        <v>0</v>
      </c>
      <c r="AQ699">
        <v>7</v>
      </c>
      <c r="AR699">
        <v>18</v>
      </c>
      <c r="AS699">
        <v>13</v>
      </c>
      <c r="AT699">
        <v>9</v>
      </c>
      <c r="AU699">
        <v>22</v>
      </c>
      <c r="AV699">
        <v>1</v>
      </c>
      <c r="AW699">
        <v>0</v>
      </c>
      <c r="AX699">
        <v>106</v>
      </c>
      <c r="AY699">
        <v>39</v>
      </c>
      <c r="AZ699">
        <v>45</v>
      </c>
      <c r="BA699">
        <v>2</v>
      </c>
      <c r="BB699">
        <v>70746</v>
      </c>
      <c r="BC699">
        <v>2106</v>
      </c>
      <c r="BD699">
        <v>19611</v>
      </c>
      <c r="BE699">
        <v>1945</v>
      </c>
      <c r="BF699">
        <v>18</v>
      </c>
      <c r="BG699">
        <v>0</v>
      </c>
      <c r="BH699">
        <v>0</v>
      </c>
      <c r="BI699">
        <v>0</v>
      </c>
      <c r="BJ699">
        <v>0</v>
      </c>
      <c r="BK699">
        <v>25</v>
      </c>
      <c r="BL699">
        <v>0.06</v>
      </c>
      <c r="BM699">
        <v>0.25</v>
      </c>
      <c r="BN699" s="3">
        <f t="shared" si="80"/>
        <v>2.5808007991028941</v>
      </c>
      <c r="BO699" s="3">
        <f t="shared" si="81"/>
        <v>4.3628985774847369</v>
      </c>
      <c r="BP699" s="43">
        <v>17.8</v>
      </c>
      <c r="BQ699" s="43">
        <v>13.3</v>
      </c>
      <c r="BR699" s="43">
        <v>5.3</v>
      </c>
      <c r="BS699" s="44">
        <f t="shared" si="85"/>
        <v>80.303477150995676</v>
      </c>
      <c r="BT699" s="45">
        <v>47.971059584826662</v>
      </c>
      <c r="BU699" s="45">
        <v>12.649310508399646</v>
      </c>
      <c r="BV699" s="45">
        <v>-9.191764131677721E-2</v>
      </c>
      <c r="BW699" s="45">
        <v>-0.38967769753043718</v>
      </c>
      <c r="BX699" s="45">
        <v>-1.5101948597238035</v>
      </c>
      <c r="BY699" s="44">
        <f t="shared" si="86"/>
        <v>58.628579894655289</v>
      </c>
      <c r="BZ699" s="45">
        <v>13.521044356467689</v>
      </c>
      <c r="CA699" s="45">
        <v>1.181374314968531</v>
      </c>
      <c r="CB699" s="45">
        <v>2.5879855591346765</v>
      </c>
      <c r="CC699" s="45">
        <v>4.3844930257694887</v>
      </c>
      <c r="CD699" s="44">
        <f t="shared" si="87"/>
        <v>21.674897256340387</v>
      </c>
      <c r="CE699" s="46">
        <v>1179.0999999999999</v>
      </c>
      <c r="CF699" s="46">
        <v>35.1</v>
      </c>
      <c r="CG699" s="46">
        <v>326.85000000000002</v>
      </c>
      <c r="CH699" s="46">
        <v>1541.0499999999997</v>
      </c>
      <c r="CI699" s="47">
        <v>3575000</v>
      </c>
      <c r="CJ699">
        <v>5832212</v>
      </c>
      <c r="CK699" s="2">
        <v>76</v>
      </c>
      <c r="CL699">
        <v>3.5750000000000002</v>
      </c>
      <c r="CM699" s="3">
        <v>6.1</v>
      </c>
      <c r="CN699" s="2">
        <f t="shared" si="82"/>
        <v>9.375</v>
      </c>
      <c r="CO699" s="2">
        <f t="shared" si="83"/>
        <v>-2.0091149999999978</v>
      </c>
      <c r="CP699" s="48">
        <v>77.809387000000001</v>
      </c>
      <c r="CQ699" s="2">
        <v>28.685541000000001</v>
      </c>
      <c r="CR699" s="2">
        <v>45.025599999999997</v>
      </c>
      <c r="CS699" s="2">
        <v>73.711141999999995</v>
      </c>
      <c r="CT699" s="2">
        <v>11.354355999999999</v>
      </c>
      <c r="CU699" s="2">
        <v>3.481312</v>
      </c>
      <c r="CV699" s="2">
        <v>-4.4783000000000003E-2</v>
      </c>
      <c r="CW699" s="2">
        <v>14.790884999999999</v>
      </c>
      <c r="CX699" t="s">
        <v>65</v>
      </c>
      <c r="CY699" s="2">
        <v>6.1</v>
      </c>
      <c r="CZ699" s="49">
        <f t="shared" si="84"/>
        <v>5.4302950000000001</v>
      </c>
    </row>
    <row r="700" spans="1:104" x14ac:dyDescent="0.2">
      <c r="A700" s="31" t="s">
        <v>2654</v>
      </c>
      <c r="B700" t="s">
        <v>2599</v>
      </c>
      <c r="D700" t="s">
        <v>1677</v>
      </c>
      <c r="E700">
        <v>74</v>
      </c>
      <c r="F700">
        <v>190</v>
      </c>
      <c r="G700" t="s">
        <v>1663</v>
      </c>
      <c r="I700" t="s">
        <v>238</v>
      </c>
      <c r="J700" t="s">
        <v>1112</v>
      </c>
      <c r="K700" t="s">
        <v>65</v>
      </c>
      <c r="L700" t="s">
        <v>65</v>
      </c>
      <c r="M700" t="s">
        <v>69</v>
      </c>
      <c r="N700">
        <v>82</v>
      </c>
      <c r="O700">
        <v>22</v>
      </c>
      <c r="P700">
        <v>60</v>
      </c>
      <c r="Q700">
        <v>82</v>
      </c>
      <c r="R700">
        <v>22</v>
      </c>
      <c r="S700">
        <v>14</v>
      </c>
      <c r="T700">
        <v>3</v>
      </c>
      <c r="U700">
        <v>48</v>
      </c>
      <c r="V700">
        <v>143</v>
      </c>
      <c r="W700">
        <v>18</v>
      </c>
      <c r="X700">
        <v>16</v>
      </c>
      <c r="Y700">
        <v>39</v>
      </c>
      <c r="Z700">
        <v>62</v>
      </c>
      <c r="AA700">
        <v>42</v>
      </c>
      <c r="AB700">
        <v>677</v>
      </c>
      <c r="AC700">
        <v>687</v>
      </c>
      <c r="AD700">
        <v>28.8</v>
      </c>
      <c r="AE700">
        <v>18</v>
      </c>
      <c r="AF700">
        <v>4</v>
      </c>
      <c r="AG700">
        <v>0</v>
      </c>
      <c r="AH700">
        <v>38</v>
      </c>
      <c r="AI700">
        <v>0</v>
      </c>
      <c r="AJ700">
        <v>22</v>
      </c>
      <c r="AK700">
        <v>29</v>
      </c>
      <c r="AL700">
        <v>31</v>
      </c>
      <c r="AM700">
        <v>15</v>
      </c>
      <c r="AN700">
        <v>45</v>
      </c>
      <c r="AO700">
        <v>4</v>
      </c>
      <c r="AP700">
        <v>2</v>
      </c>
      <c r="AQ700">
        <v>8</v>
      </c>
      <c r="AR700">
        <v>11</v>
      </c>
      <c r="AS700">
        <v>11</v>
      </c>
      <c r="AT700">
        <v>5</v>
      </c>
      <c r="AU700">
        <v>17</v>
      </c>
      <c r="AV700">
        <v>1</v>
      </c>
      <c r="AW700">
        <v>0</v>
      </c>
      <c r="AX700">
        <v>107</v>
      </c>
      <c r="AY700">
        <v>38</v>
      </c>
      <c r="AZ700">
        <v>55</v>
      </c>
      <c r="BA700">
        <v>8</v>
      </c>
      <c r="BB700">
        <v>72475</v>
      </c>
      <c r="BC700">
        <v>3772</v>
      </c>
      <c r="BD700">
        <v>19815</v>
      </c>
      <c r="BE700">
        <v>2027</v>
      </c>
      <c r="BF700">
        <v>24</v>
      </c>
      <c r="BG700">
        <v>0</v>
      </c>
      <c r="BH700">
        <v>0</v>
      </c>
      <c r="BI700">
        <v>0</v>
      </c>
      <c r="BJ700">
        <v>0</v>
      </c>
      <c r="BK700">
        <v>28</v>
      </c>
      <c r="BL700">
        <v>0.06</v>
      </c>
      <c r="BM700">
        <v>0.3</v>
      </c>
      <c r="BN700" s="3">
        <f t="shared" si="80"/>
        <v>3.5854615022476395</v>
      </c>
      <c r="BO700" s="3">
        <f t="shared" si="81"/>
        <v>4.3452150536651679</v>
      </c>
      <c r="BP700" s="43">
        <v>14.7</v>
      </c>
      <c r="BQ700" s="43">
        <v>11.4</v>
      </c>
      <c r="BR700" s="43">
        <v>5</v>
      </c>
      <c r="BS700" s="44">
        <f t="shared" si="85"/>
        <v>62.405696996637673</v>
      </c>
      <c r="BT700" s="45">
        <v>38.268154380718329</v>
      </c>
      <c r="BU700" s="45">
        <v>8.0998974677418687</v>
      </c>
      <c r="BV700" s="45">
        <v>0.2768642869779846</v>
      </c>
      <c r="BW700" s="45">
        <v>-0.69794125122735473</v>
      </c>
      <c r="BX700" s="45">
        <v>-0.75509742986190176</v>
      </c>
      <c r="BY700" s="44">
        <f t="shared" si="86"/>
        <v>45.191877454348926</v>
      </c>
      <c r="BZ700" s="45">
        <v>12.800924783775141</v>
      </c>
      <c r="CA700" s="45">
        <v>1.1992641975231229</v>
      </c>
      <c r="CB700" s="45">
        <v>2.0114321714951409</v>
      </c>
      <c r="CC700" s="45">
        <v>1.2021983894953401</v>
      </c>
      <c r="CD700" s="44">
        <f t="shared" si="87"/>
        <v>17.213819542288743</v>
      </c>
      <c r="CE700" s="46">
        <v>1207.9166666666667</v>
      </c>
      <c r="CF700" s="46">
        <v>62.866666666666667</v>
      </c>
      <c r="CG700" s="46">
        <v>330.25</v>
      </c>
      <c r="CH700" s="46">
        <v>1601.0333333333333</v>
      </c>
      <c r="CI700" s="47">
        <v>3575000</v>
      </c>
      <c r="CJ700">
        <v>5370479</v>
      </c>
      <c r="CK700" s="2">
        <v>71.800003000000004</v>
      </c>
      <c r="CL700">
        <v>3.5750000000000002</v>
      </c>
      <c r="CM700" s="3">
        <v>6.1</v>
      </c>
      <c r="CN700" s="2">
        <f t="shared" si="82"/>
        <v>7.1749999999999972</v>
      </c>
      <c r="CO700" s="2">
        <f t="shared" si="83"/>
        <v>-3.2012909999999977</v>
      </c>
      <c r="CP700" s="48">
        <v>77.124145999999996</v>
      </c>
      <c r="CQ700" s="2">
        <v>22.630329</v>
      </c>
      <c r="CR700" s="2">
        <v>50.133986999999998</v>
      </c>
      <c r="CS700" s="2">
        <v>72.764317000000005</v>
      </c>
      <c r="CT700" s="2">
        <v>10.072581</v>
      </c>
      <c r="CU700" s="2">
        <v>3.5152809999999999</v>
      </c>
      <c r="CV700" s="2">
        <v>1.0846E-2</v>
      </c>
      <c r="CW700" s="2">
        <v>13.598708999999999</v>
      </c>
      <c r="CX700" t="s">
        <v>65</v>
      </c>
      <c r="CY700" s="2">
        <v>6.1</v>
      </c>
      <c r="CZ700" s="49">
        <f t="shared" si="84"/>
        <v>5.0329030000000001</v>
      </c>
    </row>
    <row r="701" spans="1:104" x14ac:dyDescent="0.2">
      <c r="A701" s="31" t="s">
        <v>2842</v>
      </c>
      <c r="B701" t="s">
        <v>2187</v>
      </c>
      <c r="C701" t="s">
        <v>1684</v>
      </c>
      <c r="D701" t="s">
        <v>1681</v>
      </c>
      <c r="E701">
        <v>74</v>
      </c>
      <c r="F701">
        <v>214</v>
      </c>
      <c r="G701" t="s">
        <v>1668</v>
      </c>
      <c r="H701" t="s">
        <v>1664</v>
      </c>
      <c r="I701" t="s">
        <v>270</v>
      </c>
      <c r="J701" t="s">
        <v>1493</v>
      </c>
      <c r="K701" t="s">
        <v>43</v>
      </c>
      <c r="M701" t="s">
        <v>44</v>
      </c>
      <c r="N701">
        <v>2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2</v>
      </c>
      <c r="W701">
        <v>4</v>
      </c>
      <c r="X701">
        <v>1</v>
      </c>
      <c r="Y701">
        <v>4</v>
      </c>
      <c r="Z701">
        <v>0</v>
      </c>
      <c r="AA701">
        <v>1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1582</v>
      </c>
      <c r="BC701">
        <v>0</v>
      </c>
      <c r="BD701">
        <v>73</v>
      </c>
      <c r="BE701">
        <v>34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0.12</v>
      </c>
      <c r="BM701">
        <v>-0.03</v>
      </c>
      <c r="BN701" s="3" t="str">
        <f t="shared" si="80"/>
        <v xml:space="preserve"> </v>
      </c>
      <c r="BO701" s="3" t="str">
        <f t="shared" si="81"/>
        <v xml:space="preserve"> </v>
      </c>
      <c r="BP701" s="43">
        <v>0</v>
      </c>
      <c r="BQ701" s="43">
        <v>-0.1</v>
      </c>
      <c r="BR701" s="43">
        <v>0</v>
      </c>
      <c r="BS701" s="44">
        <f t="shared" si="85"/>
        <v>0.20385360594620994</v>
      </c>
      <c r="BT701" s="45">
        <v>-0.6190589148741954</v>
      </c>
      <c r="BU701" s="45">
        <v>-6.5532655652508473E-2</v>
      </c>
      <c r="BV701" s="45">
        <v>-0.20688490941329121</v>
      </c>
      <c r="BW701" s="45">
        <v>0</v>
      </c>
      <c r="BX701" s="45">
        <v>0</v>
      </c>
      <c r="BY701" s="44">
        <f t="shared" si="86"/>
        <v>-0.89147647993999501</v>
      </c>
      <c r="BZ701" s="45">
        <v>0.74494684515480425</v>
      </c>
      <c r="CA701" s="45">
        <v>9.616511060913038E-3</v>
      </c>
      <c r="CB701" s="45">
        <v>0</v>
      </c>
      <c r="CC701" s="45">
        <v>0.34076672967048771</v>
      </c>
      <c r="CD701" s="44">
        <f t="shared" si="87"/>
        <v>1.095330085886205</v>
      </c>
      <c r="CE701" s="46">
        <v>26.366666666666667</v>
      </c>
      <c r="CF701" s="46">
        <v>0</v>
      </c>
      <c r="CG701" s="46">
        <v>1.2166666666666668</v>
      </c>
      <c r="CH701" s="46">
        <v>27.583333333333336</v>
      </c>
      <c r="CI701" s="47">
        <v>500000</v>
      </c>
      <c r="CL701">
        <v>0.52500000000000002</v>
      </c>
      <c r="CM701"/>
      <c r="CN701" s="2">
        <f t="shared" si="82"/>
        <v>-0.17500000000000007</v>
      </c>
      <c r="CO701" s="2">
        <f t="shared" si="83"/>
        <v>2.6696059999999999</v>
      </c>
      <c r="CP701" s="48">
        <v>27.536107999999999</v>
      </c>
      <c r="CQ701" s="2">
        <v>4.6584560000000002</v>
      </c>
      <c r="CR701" s="2">
        <v>5.9119609999999998</v>
      </c>
      <c r="CS701" s="2">
        <v>10.570417000000001</v>
      </c>
      <c r="CT701" s="2">
        <v>0.63094899999999998</v>
      </c>
      <c r="CU701" s="2">
        <v>0.54145600000000005</v>
      </c>
      <c r="CV701" s="2">
        <v>-2.7980000000000001E-3</v>
      </c>
      <c r="CW701" s="2">
        <v>1.1696059999999999</v>
      </c>
      <c r="CZ701" s="49">
        <f t="shared" si="84"/>
        <v>0.88986866666666664</v>
      </c>
    </row>
    <row r="702" spans="1:104" x14ac:dyDescent="0.2">
      <c r="A702" s="31" t="s">
        <v>2843</v>
      </c>
      <c r="B702" t="s">
        <v>2844</v>
      </c>
      <c r="D702" t="s">
        <v>2039</v>
      </c>
      <c r="E702">
        <v>73</v>
      </c>
      <c r="F702">
        <v>210</v>
      </c>
      <c r="G702" t="s">
        <v>1663</v>
      </c>
      <c r="I702" t="s">
        <v>199</v>
      </c>
      <c r="J702" t="s">
        <v>594</v>
      </c>
      <c r="K702" t="s">
        <v>244</v>
      </c>
      <c r="M702" t="s">
        <v>57</v>
      </c>
      <c r="N702">
        <v>70</v>
      </c>
      <c r="O702">
        <v>5</v>
      </c>
      <c r="P702">
        <v>25</v>
      </c>
      <c r="Q702">
        <v>30</v>
      </c>
      <c r="R702">
        <v>-9</v>
      </c>
      <c r="S702">
        <v>-8</v>
      </c>
      <c r="T702">
        <v>-4</v>
      </c>
      <c r="U702">
        <v>37</v>
      </c>
      <c r="V702">
        <v>129</v>
      </c>
      <c r="W702">
        <v>146</v>
      </c>
      <c r="X702">
        <v>160</v>
      </c>
      <c r="Y702">
        <v>34</v>
      </c>
      <c r="Z702">
        <v>29</v>
      </c>
      <c r="AA702">
        <v>27</v>
      </c>
      <c r="AB702">
        <v>0</v>
      </c>
      <c r="AC702">
        <v>0</v>
      </c>
      <c r="AD702">
        <v>0</v>
      </c>
      <c r="AE702">
        <v>3</v>
      </c>
      <c r="AF702">
        <v>2</v>
      </c>
      <c r="AG702">
        <v>0</v>
      </c>
      <c r="AH702">
        <v>16</v>
      </c>
      <c r="AI702">
        <v>0</v>
      </c>
      <c r="AJ702">
        <v>9</v>
      </c>
      <c r="AK702">
        <v>10</v>
      </c>
      <c r="AL702">
        <v>15</v>
      </c>
      <c r="AM702">
        <v>10</v>
      </c>
      <c r="AN702">
        <v>15</v>
      </c>
      <c r="AO702">
        <v>1</v>
      </c>
      <c r="AP702">
        <v>0</v>
      </c>
      <c r="AQ702">
        <v>1</v>
      </c>
      <c r="AR702">
        <v>3</v>
      </c>
      <c r="AS702">
        <v>2</v>
      </c>
      <c r="AT702">
        <v>0</v>
      </c>
      <c r="AU702">
        <v>5</v>
      </c>
      <c r="AV702">
        <v>0</v>
      </c>
      <c r="AW702">
        <v>0</v>
      </c>
      <c r="AX702">
        <v>64</v>
      </c>
      <c r="AY702">
        <v>21</v>
      </c>
      <c r="AZ702">
        <v>73</v>
      </c>
      <c r="BA702">
        <v>21</v>
      </c>
      <c r="BB702">
        <v>71289</v>
      </c>
      <c r="BC702">
        <v>10932</v>
      </c>
      <c r="BD702">
        <v>11575</v>
      </c>
      <c r="BE702">
        <v>1842</v>
      </c>
      <c r="BF702">
        <v>16</v>
      </c>
      <c r="BG702">
        <v>1</v>
      </c>
      <c r="BH702">
        <v>0</v>
      </c>
      <c r="BI702">
        <v>0</v>
      </c>
      <c r="BJ702">
        <v>0</v>
      </c>
      <c r="BK702">
        <v>11</v>
      </c>
      <c r="BL702">
        <v>0.02</v>
      </c>
      <c r="BM702">
        <v>-0.01</v>
      </c>
      <c r="BN702" s="3">
        <f t="shared" si="80"/>
        <v>3.6131169613877772</v>
      </c>
      <c r="BO702" s="3">
        <f t="shared" si="81"/>
        <v>3.1322955655783367</v>
      </c>
      <c r="BP702" s="43">
        <v>-10</v>
      </c>
      <c r="BQ702" s="43">
        <v>3.5</v>
      </c>
      <c r="BR702" s="43">
        <v>0.9</v>
      </c>
      <c r="BS702" s="44">
        <f t="shared" si="85"/>
        <v>47.514000932418824</v>
      </c>
      <c r="BT702" s="45">
        <v>12.134555300786642</v>
      </c>
      <c r="BU702" s="45">
        <v>3.8909802540926415</v>
      </c>
      <c r="BV702" s="45">
        <v>1.3984566935285052</v>
      </c>
      <c r="BW702" s="45">
        <v>-0.52022031074112884</v>
      </c>
      <c r="BX702" s="45">
        <v>0</v>
      </c>
      <c r="BY702" s="44">
        <f t="shared" si="86"/>
        <v>16.903771937666662</v>
      </c>
      <c r="BZ702" s="45">
        <v>20.187997937681224</v>
      </c>
      <c r="CA702" s="45">
        <v>-1.5406873065759215</v>
      </c>
      <c r="CB702" s="45">
        <v>7.0751022774033911</v>
      </c>
      <c r="CC702" s="45">
        <v>4.8878160862434648</v>
      </c>
      <c r="CD702" s="44">
        <f t="shared" si="87"/>
        <v>30.610228994752159</v>
      </c>
      <c r="CE702" s="46">
        <v>1188.1500000000001</v>
      </c>
      <c r="CF702" s="46">
        <v>182.2</v>
      </c>
      <c r="CG702" s="46">
        <v>192.91666666666669</v>
      </c>
      <c r="CH702" s="46">
        <v>1563.2666666666669</v>
      </c>
      <c r="CI702" s="47">
        <v>1200000</v>
      </c>
      <c r="CJ702">
        <v>3997727</v>
      </c>
      <c r="CK702" s="2">
        <v>70.400002000000001</v>
      </c>
      <c r="CL702">
        <v>1.2</v>
      </c>
      <c r="CM702" s="2"/>
      <c r="CN702" s="2">
        <f t="shared" si="82"/>
        <v>2.3000000000000007</v>
      </c>
      <c r="CO702" s="2">
        <f t="shared" si="83"/>
        <v>7.5524589999999998</v>
      </c>
      <c r="CP702" s="48">
        <v>59.176113000000001</v>
      </c>
      <c r="CQ702" s="2">
        <v>4.9430759999999996</v>
      </c>
      <c r="CR702" s="2">
        <v>19.983129999999999</v>
      </c>
      <c r="CS702" s="2">
        <v>24.926206000000001</v>
      </c>
      <c r="CT702" s="2">
        <v>2.8468580000000001</v>
      </c>
      <c r="CU702" s="2">
        <v>3.2032280000000002</v>
      </c>
      <c r="CV702" s="2">
        <v>2.3730000000000001E-3</v>
      </c>
      <c r="CW702" s="2">
        <v>6.0524589999999998</v>
      </c>
      <c r="CY702" s="2"/>
      <c r="CZ702" s="49">
        <f t="shared" si="84"/>
        <v>2.5174863333333333</v>
      </c>
    </row>
    <row r="703" spans="1:104" x14ac:dyDescent="0.2">
      <c r="A703" s="31" t="s">
        <v>2314</v>
      </c>
      <c r="B703" t="s">
        <v>2845</v>
      </c>
      <c r="D703" t="s">
        <v>1915</v>
      </c>
      <c r="E703">
        <v>72</v>
      </c>
      <c r="F703">
        <v>191</v>
      </c>
      <c r="G703" t="s">
        <v>1663</v>
      </c>
      <c r="I703" t="s">
        <v>234</v>
      </c>
      <c r="J703" t="s">
        <v>235</v>
      </c>
      <c r="K703" t="s">
        <v>110</v>
      </c>
      <c r="L703" t="s">
        <v>110</v>
      </c>
      <c r="M703" t="s">
        <v>57</v>
      </c>
      <c r="N703">
        <v>69</v>
      </c>
      <c r="O703">
        <v>3</v>
      </c>
      <c r="P703">
        <v>16</v>
      </c>
      <c r="Q703">
        <v>19</v>
      </c>
      <c r="R703">
        <v>-11</v>
      </c>
      <c r="S703">
        <v>-6</v>
      </c>
      <c r="T703">
        <v>-3</v>
      </c>
      <c r="U703">
        <v>22</v>
      </c>
      <c r="V703">
        <v>84</v>
      </c>
      <c r="W703">
        <v>64</v>
      </c>
      <c r="X703">
        <v>94</v>
      </c>
      <c r="Y703">
        <v>29</v>
      </c>
      <c r="Z703">
        <v>47</v>
      </c>
      <c r="AA703">
        <v>19</v>
      </c>
      <c r="AB703">
        <v>0</v>
      </c>
      <c r="AC703">
        <v>1</v>
      </c>
      <c r="AD703">
        <v>0</v>
      </c>
      <c r="AE703">
        <v>2</v>
      </c>
      <c r="AF703">
        <v>1</v>
      </c>
      <c r="AG703">
        <v>0</v>
      </c>
      <c r="AH703">
        <v>12</v>
      </c>
      <c r="AI703">
        <v>0</v>
      </c>
      <c r="AJ703">
        <v>4</v>
      </c>
      <c r="AK703">
        <v>10</v>
      </c>
      <c r="AL703">
        <v>6</v>
      </c>
      <c r="AM703">
        <v>4</v>
      </c>
      <c r="AN703">
        <v>12</v>
      </c>
      <c r="AO703">
        <v>0</v>
      </c>
      <c r="AP703">
        <v>0</v>
      </c>
      <c r="AQ703">
        <v>1</v>
      </c>
      <c r="AR703">
        <v>2</v>
      </c>
      <c r="AS703">
        <v>1</v>
      </c>
      <c r="AT703">
        <v>1</v>
      </c>
      <c r="AU703">
        <v>2</v>
      </c>
      <c r="AV703">
        <v>0</v>
      </c>
      <c r="AW703">
        <v>0</v>
      </c>
      <c r="AX703">
        <v>56</v>
      </c>
      <c r="AY703">
        <v>10</v>
      </c>
      <c r="AZ703">
        <v>76</v>
      </c>
      <c r="BA703">
        <v>19</v>
      </c>
      <c r="BB703">
        <v>69416</v>
      </c>
      <c r="BC703">
        <v>9929</v>
      </c>
      <c r="BD703">
        <v>6357</v>
      </c>
      <c r="BE703">
        <v>1839</v>
      </c>
      <c r="BF703">
        <v>11</v>
      </c>
      <c r="BG703">
        <v>0</v>
      </c>
      <c r="BH703">
        <v>0</v>
      </c>
      <c r="BI703">
        <v>0</v>
      </c>
      <c r="BJ703">
        <v>0</v>
      </c>
      <c r="BK703">
        <v>9</v>
      </c>
      <c r="BL703">
        <v>0.01</v>
      </c>
      <c r="BM703">
        <v>0.08</v>
      </c>
      <c r="BN703" s="3">
        <f t="shared" si="80"/>
        <v>3.8339306924037935</v>
      </c>
      <c r="BO703" s="3">
        <f t="shared" si="81"/>
        <v>3.1157836295995067</v>
      </c>
      <c r="BP703" s="43">
        <v>-12.5</v>
      </c>
      <c r="BQ703" s="43">
        <v>0.5</v>
      </c>
      <c r="BR703" s="43">
        <v>-0.7</v>
      </c>
      <c r="BS703" s="44">
        <f t="shared" si="85"/>
        <v>39.074265851751377</v>
      </c>
      <c r="BT703" s="45">
        <v>7.228448378714698</v>
      </c>
      <c r="BU703" s="45">
        <v>1.7395948578317613</v>
      </c>
      <c r="BV703" s="45">
        <v>3.1207235468395527E-2</v>
      </c>
      <c r="BW703" s="45">
        <v>-0.34499300169566782</v>
      </c>
      <c r="BX703" s="45">
        <v>0</v>
      </c>
      <c r="BY703" s="44">
        <f t="shared" si="86"/>
        <v>8.6542574703191857</v>
      </c>
      <c r="BZ703" s="45">
        <v>13.635695712883077</v>
      </c>
      <c r="CA703" s="45">
        <v>1.330515046071292</v>
      </c>
      <c r="CB703" s="45">
        <v>7.5911403295758166</v>
      </c>
      <c r="CC703" s="45">
        <v>7.8626572929020053</v>
      </c>
      <c r="CD703" s="44">
        <f t="shared" si="87"/>
        <v>30.42000838143219</v>
      </c>
      <c r="CE703" s="46">
        <v>1156.9333333333334</v>
      </c>
      <c r="CF703" s="46">
        <v>165.48333333333332</v>
      </c>
      <c r="CG703" s="46">
        <v>105.95000000000002</v>
      </c>
      <c r="CH703" s="46">
        <v>1428.3666666666668</v>
      </c>
      <c r="CI703" s="47">
        <v>675000</v>
      </c>
      <c r="CJ703">
        <v>3293180</v>
      </c>
      <c r="CK703" s="2">
        <v>70.099997999999999</v>
      </c>
      <c r="CL703">
        <v>0.65900000000000003</v>
      </c>
      <c r="CM703" s="3">
        <v>0.75</v>
      </c>
      <c r="CN703" s="2">
        <f t="shared" si="82"/>
        <v>-0.67700000000000005</v>
      </c>
      <c r="CO703" s="2">
        <f t="shared" si="83"/>
        <v>2.5463309999999999</v>
      </c>
      <c r="CP703" s="48">
        <v>60.022998999999999</v>
      </c>
      <c r="CQ703" s="2">
        <v>3.7850779999999999</v>
      </c>
      <c r="CR703" s="2">
        <v>13.904508</v>
      </c>
      <c r="CS703" s="2">
        <v>17.689585000000001</v>
      </c>
      <c r="CT703" s="2">
        <v>1.0826389999999999</v>
      </c>
      <c r="CU703" s="2">
        <v>2.2134839999999998</v>
      </c>
      <c r="CV703" s="2">
        <v>2.0799999999999999E-4</v>
      </c>
      <c r="CW703" s="2">
        <v>3.2963309999999999</v>
      </c>
      <c r="CX703" t="s">
        <v>110</v>
      </c>
      <c r="CY703" s="2">
        <v>0</v>
      </c>
      <c r="CZ703" s="49">
        <f t="shared" si="84"/>
        <v>1.5987769999999999</v>
      </c>
    </row>
    <row r="704" spans="1:104" x14ac:dyDescent="0.2">
      <c r="A704" s="31" t="s">
        <v>2846</v>
      </c>
      <c r="B704" t="s">
        <v>1760</v>
      </c>
      <c r="D704" t="s">
        <v>1761</v>
      </c>
      <c r="E704">
        <v>72</v>
      </c>
      <c r="F704">
        <v>200</v>
      </c>
      <c r="G704" t="s">
        <v>1668</v>
      </c>
      <c r="I704" t="s">
        <v>102</v>
      </c>
      <c r="J704" t="s">
        <v>103</v>
      </c>
      <c r="K704" t="s">
        <v>45</v>
      </c>
      <c r="L704" t="s">
        <v>45</v>
      </c>
      <c r="M704" t="s">
        <v>44</v>
      </c>
      <c r="N704">
        <v>65</v>
      </c>
      <c r="O704">
        <v>27</v>
      </c>
      <c r="P704">
        <v>27</v>
      </c>
      <c r="Q704">
        <v>54</v>
      </c>
      <c r="R704">
        <v>-3</v>
      </c>
      <c r="S704">
        <v>-6</v>
      </c>
      <c r="T704">
        <v>1</v>
      </c>
      <c r="U704">
        <v>36</v>
      </c>
      <c r="V704">
        <v>186</v>
      </c>
      <c r="W704">
        <v>18</v>
      </c>
      <c r="X704">
        <v>5</v>
      </c>
      <c r="Y704">
        <v>72</v>
      </c>
      <c r="Z704">
        <v>47</v>
      </c>
      <c r="AA704">
        <v>23</v>
      </c>
      <c r="AB704">
        <v>110</v>
      </c>
      <c r="AC704">
        <v>114</v>
      </c>
      <c r="AD704">
        <v>6</v>
      </c>
      <c r="AE704">
        <v>11</v>
      </c>
      <c r="AF704">
        <v>16</v>
      </c>
      <c r="AG704">
        <v>0</v>
      </c>
      <c r="AH704">
        <v>15</v>
      </c>
      <c r="AI704">
        <v>0</v>
      </c>
      <c r="AJ704">
        <v>12</v>
      </c>
      <c r="AK704">
        <v>17</v>
      </c>
      <c r="AL704">
        <v>10</v>
      </c>
      <c r="AM704">
        <v>8</v>
      </c>
      <c r="AN704">
        <v>19</v>
      </c>
      <c r="AO704">
        <v>4</v>
      </c>
      <c r="AP704">
        <v>1</v>
      </c>
      <c r="AQ704">
        <v>5</v>
      </c>
      <c r="AR704">
        <v>14</v>
      </c>
      <c r="AS704">
        <v>13</v>
      </c>
      <c r="AT704">
        <v>5</v>
      </c>
      <c r="AU704">
        <v>22</v>
      </c>
      <c r="AV704">
        <v>0</v>
      </c>
      <c r="AW704">
        <v>0</v>
      </c>
      <c r="AX704">
        <v>78</v>
      </c>
      <c r="AY704">
        <v>42</v>
      </c>
      <c r="AZ704">
        <v>41</v>
      </c>
      <c r="BA704">
        <v>2</v>
      </c>
      <c r="BB704">
        <v>50066</v>
      </c>
      <c r="BC704">
        <v>151</v>
      </c>
      <c r="BD704">
        <v>14080</v>
      </c>
      <c r="BE704">
        <v>1282</v>
      </c>
      <c r="BF704">
        <v>13</v>
      </c>
      <c r="BG704">
        <v>0</v>
      </c>
      <c r="BH704">
        <v>1</v>
      </c>
      <c r="BI704">
        <v>0</v>
      </c>
      <c r="BJ704">
        <v>0</v>
      </c>
      <c r="BK704">
        <v>15</v>
      </c>
      <c r="BL704">
        <v>-0.06</v>
      </c>
      <c r="BM704">
        <v>0.22</v>
      </c>
      <c r="BN704" s="3" t="str">
        <f t="shared" si="80"/>
        <v xml:space="preserve"> </v>
      </c>
      <c r="BO704" s="3">
        <f t="shared" si="81"/>
        <v>4.3911659336947952</v>
      </c>
      <c r="BP704" s="43">
        <v>0.3</v>
      </c>
      <c r="BQ704" s="43">
        <v>8</v>
      </c>
      <c r="BR704" s="43">
        <v>0.9</v>
      </c>
      <c r="BS704" s="44">
        <f t="shared" si="85"/>
        <v>55.430405529089249</v>
      </c>
      <c r="BT704" s="45">
        <v>15.490669999903455</v>
      </c>
      <c r="BU704" s="45">
        <v>24.199013148017354</v>
      </c>
      <c r="BV704" s="45">
        <v>-0.70729972104688599</v>
      </c>
      <c r="BW704" s="45">
        <v>-2.7045765834188242E-2</v>
      </c>
      <c r="BX704" s="45">
        <v>5.6959243037679705</v>
      </c>
      <c r="BY704" s="44">
        <f t="shared" si="86"/>
        <v>44.651261964807702</v>
      </c>
      <c r="BZ704" s="45">
        <v>7.6645179467687443</v>
      </c>
      <c r="CA704" s="45">
        <v>0.71673884034703206</v>
      </c>
      <c r="CB704" s="45">
        <v>-1.0071755912652804</v>
      </c>
      <c r="CC704" s="45">
        <v>3.4050623684310541</v>
      </c>
      <c r="CD704" s="44">
        <f t="shared" si="87"/>
        <v>10.779143564281549</v>
      </c>
      <c r="CE704" s="46">
        <v>834.43333333333339</v>
      </c>
      <c r="CF704" s="46">
        <v>2.5166666666666666</v>
      </c>
      <c r="CG704" s="46">
        <v>234.66666666666663</v>
      </c>
      <c r="CH704" s="46">
        <v>1071.6166666666668</v>
      </c>
      <c r="CI704" s="47">
        <v>2625000</v>
      </c>
      <c r="CJ704">
        <v>3328200</v>
      </c>
      <c r="CK704" s="2">
        <v>50</v>
      </c>
      <c r="CL704">
        <v>3.25</v>
      </c>
      <c r="CM704" s="3">
        <v>2</v>
      </c>
      <c r="CN704" s="2">
        <f t="shared" si="82"/>
        <v>0.65000000000000036</v>
      </c>
      <c r="CO704" s="2">
        <f t="shared" si="83"/>
        <v>1.6999129999999996</v>
      </c>
      <c r="CP704" s="48">
        <v>56.200843999999996</v>
      </c>
      <c r="CQ704" s="2">
        <v>17.871485</v>
      </c>
      <c r="CR704" s="2">
        <v>22.394093999999999</v>
      </c>
      <c r="CS704" s="2">
        <v>40.265579000000002</v>
      </c>
      <c r="CT704" s="2">
        <v>5.037045</v>
      </c>
      <c r="CU704" s="2">
        <v>1.1950069999999999</v>
      </c>
      <c r="CV704" s="2">
        <v>-3.2140000000000002E-2</v>
      </c>
      <c r="CW704" s="2">
        <v>6.1999129999999996</v>
      </c>
      <c r="CX704" t="s">
        <v>45</v>
      </c>
      <c r="CY704" s="2">
        <v>2.6</v>
      </c>
      <c r="CZ704" s="49">
        <f t="shared" si="84"/>
        <v>2.5666376666666664</v>
      </c>
    </row>
    <row r="705" spans="1:104" x14ac:dyDescent="0.2">
      <c r="A705" s="31" t="s">
        <v>2847</v>
      </c>
      <c r="B705" t="s">
        <v>2848</v>
      </c>
      <c r="D705" t="s">
        <v>1671</v>
      </c>
      <c r="E705">
        <v>78</v>
      </c>
      <c r="F705">
        <v>245</v>
      </c>
      <c r="G705" t="s">
        <v>1663</v>
      </c>
      <c r="I705" t="s">
        <v>1079</v>
      </c>
      <c r="J705" t="s">
        <v>1495</v>
      </c>
      <c r="K705" t="s">
        <v>213</v>
      </c>
      <c r="M705" t="s">
        <v>57</v>
      </c>
      <c r="N705">
        <v>47</v>
      </c>
      <c r="O705">
        <v>1</v>
      </c>
      <c r="P705">
        <v>7</v>
      </c>
      <c r="Q705">
        <v>8</v>
      </c>
      <c r="R705">
        <v>3</v>
      </c>
      <c r="S705">
        <v>6</v>
      </c>
      <c r="T705">
        <v>3</v>
      </c>
      <c r="U705">
        <v>57</v>
      </c>
      <c r="V705">
        <v>28</v>
      </c>
      <c r="W705">
        <v>53</v>
      </c>
      <c r="X705">
        <v>30</v>
      </c>
      <c r="Y705">
        <v>16</v>
      </c>
      <c r="Z705">
        <v>19</v>
      </c>
      <c r="AA705">
        <v>10</v>
      </c>
      <c r="AB705">
        <v>0</v>
      </c>
      <c r="AC705">
        <v>1</v>
      </c>
      <c r="AD705">
        <v>0</v>
      </c>
      <c r="AE705">
        <v>1</v>
      </c>
      <c r="AF705">
        <v>0</v>
      </c>
      <c r="AG705">
        <v>0</v>
      </c>
      <c r="AH705">
        <v>6</v>
      </c>
      <c r="AI705">
        <v>0</v>
      </c>
      <c r="AJ705">
        <v>1</v>
      </c>
      <c r="AK705">
        <v>4</v>
      </c>
      <c r="AL705">
        <v>3</v>
      </c>
      <c r="AM705">
        <v>1</v>
      </c>
      <c r="AN705">
        <v>6</v>
      </c>
      <c r="AO705">
        <v>0</v>
      </c>
      <c r="AP705">
        <v>0</v>
      </c>
      <c r="AQ705">
        <v>0</v>
      </c>
      <c r="AR705">
        <v>1</v>
      </c>
      <c r="AS705">
        <v>0</v>
      </c>
      <c r="AT705">
        <v>0</v>
      </c>
      <c r="AU705">
        <v>1</v>
      </c>
      <c r="AV705">
        <v>0</v>
      </c>
      <c r="AW705">
        <v>0</v>
      </c>
      <c r="AX705">
        <v>20</v>
      </c>
      <c r="AY705">
        <v>1</v>
      </c>
      <c r="AZ705">
        <v>18</v>
      </c>
      <c r="BA705">
        <v>2</v>
      </c>
      <c r="BB705">
        <v>34052</v>
      </c>
      <c r="BC705">
        <v>2277</v>
      </c>
      <c r="BD705">
        <v>465</v>
      </c>
      <c r="BE705">
        <v>852</v>
      </c>
      <c r="BF705">
        <v>21</v>
      </c>
      <c r="BG705">
        <v>3</v>
      </c>
      <c r="BH705">
        <v>0</v>
      </c>
      <c r="BI705">
        <v>0</v>
      </c>
      <c r="BJ705">
        <v>0</v>
      </c>
      <c r="BK705">
        <v>7</v>
      </c>
      <c r="BL705">
        <v>0</v>
      </c>
      <c r="BM705">
        <v>-0.08</v>
      </c>
      <c r="BN705" s="3">
        <f t="shared" si="80"/>
        <v>2.3408569734546885</v>
      </c>
      <c r="BO705" s="3" t="str">
        <f t="shared" si="81"/>
        <v xml:space="preserve"> </v>
      </c>
      <c r="BP705" s="43">
        <v>0.9</v>
      </c>
      <c r="BQ705" s="43">
        <v>0.2</v>
      </c>
      <c r="BR705" s="43">
        <v>1.9</v>
      </c>
      <c r="BS705" s="44">
        <f t="shared" si="85"/>
        <v>18.847664853887544</v>
      </c>
      <c r="BT705" s="45">
        <v>2.0277665494169077</v>
      </c>
      <c r="BU705" s="45">
        <v>0.59337837126623516</v>
      </c>
      <c r="BV705" s="45">
        <v>2.933413547096607</v>
      </c>
      <c r="BW705" s="45">
        <v>-0.15592292748133321</v>
      </c>
      <c r="BX705" s="45">
        <v>0</v>
      </c>
      <c r="BY705" s="44">
        <f t="shared" si="86"/>
        <v>5.3986355402984163</v>
      </c>
      <c r="BZ705" s="45">
        <v>17.466349158465569</v>
      </c>
      <c r="CA705" s="45">
        <v>0.18727624963995201</v>
      </c>
      <c r="CB705" s="45">
        <v>4.1178045841007194</v>
      </c>
      <c r="CC705" s="45">
        <v>-8.322400678617111</v>
      </c>
      <c r="CD705" s="44">
        <f t="shared" si="87"/>
        <v>13.449029313589126</v>
      </c>
      <c r="CE705" s="46">
        <v>567.5333333333333</v>
      </c>
      <c r="CF705" s="46">
        <v>37.950000000000003</v>
      </c>
      <c r="CG705" s="46">
        <v>7.75</v>
      </c>
      <c r="CH705" s="46">
        <v>613.23333333333335</v>
      </c>
      <c r="CI705" s="47">
        <v>650000</v>
      </c>
      <c r="CJ705">
        <v>1243997</v>
      </c>
      <c r="CK705" s="2">
        <v>58.599997999999999</v>
      </c>
      <c r="CL705">
        <v>0.65</v>
      </c>
      <c r="CM705" s="2"/>
      <c r="CN705" s="2">
        <f t="shared" si="82"/>
        <v>1.65</v>
      </c>
      <c r="CO705" s="2">
        <f t="shared" si="83"/>
        <v>3.7915610000000002</v>
      </c>
      <c r="CP705" s="48">
        <v>47.712349000000003</v>
      </c>
      <c r="CQ705" s="2">
        <v>1.707884</v>
      </c>
      <c r="CR705" s="2">
        <v>7.1035259999999996</v>
      </c>
      <c r="CS705" s="2">
        <v>8.8114100000000004</v>
      </c>
      <c r="CT705" s="2">
        <v>0.22473299999999999</v>
      </c>
      <c r="CU705" s="2">
        <v>2.066176</v>
      </c>
      <c r="CV705" s="2">
        <v>6.5200000000000002E-4</v>
      </c>
      <c r="CW705" s="2">
        <v>2.2915610000000002</v>
      </c>
      <c r="CY705" s="2"/>
      <c r="CZ705" s="49">
        <f t="shared" si="84"/>
        <v>1.2638536666666669</v>
      </c>
    </row>
    <row r="706" spans="1:104" x14ac:dyDescent="0.2">
      <c r="A706" s="31" t="s">
        <v>2849</v>
      </c>
      <c r="B706" t="s">
        <v>2850</v>
      </c>
      <c r="D706" t="s">
        <v>1671</v>
      </c>
      <c r="E706">
        <v>74</v>
      </c>
      <c r="F706">
        <v>205</v>
      </c>
      <c r="G706" t="s">
        <v>1668</v>
      </c>
      <c r="I706" t="s">
        <v>619</v>
      </c>
      <c r="J706" t="s">
        <v>1140</v>
      </c>
      <c r="K706" t="s">
        <v>77</v>
      </c>
      <c r="L706" t="s">
        <v>77</v>
      </c>
      <c r="M706" t="s">
        <v>48</v>
      </c>
      <c r="N706">
        <v>62</v>
      </c>
      <c r="O706">
        <v>34</v>
      </c>
      <c r="P706">
        <v>45</v>
      </c>
      <c r="Q706">
        <v>79</v>
      </c>
      <c r="R706">
        <v>25</v>
      </c>
      <c r="S706">
        <v>11</v>
      </c>
      <c r="T706">
        <v>7</v>
      </c>
      <c r="U706">
        <v>77</v>
      </c>
      <c r="V706">
        <v>223</v>
      </c>
      <c r="W706">
        <v>22</v>
      </c>
      <c r="X706">
        <v>10</v>
      </c>
      <c r="Y706">
        <v>104</v>
      </c>
      <c r="Z706">
        <v>66</v>
      </c>
      <c r="AA706">
        <v>73</v>
      </c>
      <c r="AB706">
        <v>12</v>
      </c>
      <c r="AC706">
        <v>12</v>
      </c>
      <c r="AD706">
        <v>0.6</v>
      </c>
      <c r="AE706">
        <v>26</v>
      </c>
      <c r="AF706">
        <v>8</v>
      </c>
      <c r="AG706">
        <v>0</v>
      </c>
      <c r="AH706">
        <v>21</v>
      </c>
      <c r="AI706">
        <v>2</v>
      </c>
      <c r="AJ706">
        <v>22</v>
      </c>
      <c r="AK706">
        <v>20</v>
      </c>
      <c r="AL706">
        <v>25</v>
      </c>
      <c r="AM706">
        <v>19</v>
      </c>
      <c r="AN706">
        <v>26</v>
      </c>
      <c r="AO706">
        <v>8</v>
      </c>
      <c r="AP706">
        <v>2</v>
      </c>
      <c r="AQ706">
        <v>8</v>
      </c>
      <c r="AR706">
        <v>21</v>
      </c>
      <c r="AS706">
        <v>13</v>
      </c>
      <c r="AT706">
        <v>14</v>
      </c>
      <c r="AU706">
        <v>20</v>
      </c>
      <c r="AV706">
        <v>1</v>
      </c>
      <c r="AW706">
        <v>0</v>
      </c>
      <c r="AX706">
        <v>110</v>
      </c>
      <c r="AY706">
        <v>49</v>
      </c>
      <c r="AZ706">
        <v>45</v>
      </c>
      <c r="BA706">
        <v>9</v>
      </c>
      <c r="BB706">
        <v>51002</v>
      </c>
      <c r="BC706">
        <v>5654</v>
      </c>
      <c r="BD706">
        <v>14921</v>
      </c>
      <c r="BE706">
        <v>1272</v>
      </c>
      <c r="BF706">
        <v>31</v>
      </c>
      <c r="BG706">
        <v>1</v>
      </c>
      <c r="BH706">
        <v>0</v>
      </c>
      <c r="BI706">
        <v>1</v>
      </c>
      <c r="BJ706">
        <v>0</v>
      </c>
      <c r="BK706">
        <v>19</v>
      </c>
      <c r="BL706">
        <v>0.02</v>
      </c>
      <c r="BM706">
        <v>0.25</v>
      </c>
      <c r="BN706" s="3">
        <f t="shared" si="80"/>
        <v>3.5290566367296861</v>
      </c>
      <c r="BO706" s="3">
        <f t="shared" si="81"/>
        <v>6.0236034062101593</v>
      </c>
      <c r="BP706" s="43">
        <v>26</v>
      </c>
      <c r="BQ706" s="43">
        <v>16.7</v>
      </c>
      <c r="BR706" s="43">
        <v>5.6</v>
      </c>
      <c r="BS706" s="44">
        <f t="shared" si="85"/>
        <v>100.1170974566255</v>
      </c>
      <c r="BT706" s="45">
        <v>56.868055397112393</v>
      </c>
      <c r="BU706" s="45">
        <v>24.637675586008729</v>
      </c>
      <c r="BV706" s="45">
        <v>2.1078531304507937</v>
      </c>
      <c r="BW706" s="45">
        <v>1.2845964211369931</v>
      </c>
      <c r="BX706" s="45">
        <v>7.6610714722274578</v>
      </c>
      <c r="BY706" s="44">
        <f t="shared" si="86"/>
        <v>92.559252006936376</v>
      </c>
      <c r="BZ706" s="45">
        <v>11.717779579053225</v>
      </c>
      <c r="CA706" s="45">
        <v>0.77807809195651179</v>
      </c>
      <c r="CB706" s="45">
        <v>7.1135543499744802</v>
      </c>
      <c r="CC706" s="45">
        <v>-12.051566571295087</v>
      </c>
      <c r="CD706" s="44">
        <f t="shared" si="87"/>
        <v>7.557845449689129</v>
      </c>
      <c r="CE706" s="46">
        <v>850.0333333333333</v>
      </c>
      <c r="CF706" s="46">
        <v>94.233333333333334</v>
      </c>
      <c r="CG706" s="46">
        <v>248.68333333333334</v>
      </c>
      <c r="CH706" s="46">
        <v>1192.95</v>
      </c>
      <c r="CI706" s="47">
        <v>4600000</v>
      </c>
      <c r="CJ706">
        <v>4737517</v>
      </c>
      <c r="CK706" s="2">
        <v>61.900002000000001</v>
      </c>
      <c r="CL706">
        <v>4.2</v>
      </c>
      <c r="CM706" s="3">
        <v>5</v>
      </c>
      <c r="CN706" s="2">
        <f t="shared" si="82"/>
        <v>11.199999999999996</v>
      </c>
      <c r="CO706" s="2">
        <f t="shared" si="83"/>
        <v>1.9175140000000006</v>
      </c>
      <c r="CP706" s="48">
        <v>66.704727000000005</v>
      </c>
      <c r="CQ706" s="2">
        <v>30.856228000000002</v>
      </c>
      <c r="CR706" s="2">
        <v>40.737479999999998</v>
      </c>
      <c r="CS706" s="2">
        <v>71.593708000000007</v>
      </c>
      <c r="CT706" s="2">
        <v>12.640357</v>
      </c>
      <c r="CU706" s="2">
        <v>2.7169850000000002</v>
      </c>
      <c r="CV706" s="2">
        <v>6.0171000000000002E-2</v>
      </c>
      <c r="CW706" s="2">
        <v>15.417514000000001</v>
      </c>
      <c r="CX706" t="s">
        <v>77</v>
      </c>
      <c r="CY706" s="2">
        <v>4.5999999999999996</v>
      </c>
      <c r="CZ706" s="49">
        <f t="shared" si="84"/>
        <v>5.6391713333333335</v>
      </c>
    </row>
    <row r="707" spans="1:104" x14ac:dyDescent="0.2">
      <c r="A707" s="31" t="s">
        <v>2851</v>
      </c>
      <c r="B707" t="s">
        <v>2852</v>
      </c>
      <c r="C707" t="s">
        <v>1794</v>
      </c>
      <c r="D707" t="s">
        <v>1662</v>
      </c>
      <c r="E707">
        <v>71</v>
      </c>
      <c r="F707">
        <v>195</v>
      </c>
      <c r="G707" t="s">
        <v>1663</v>
      </c>
      <c r="H707" t="s">
        <v>1664</v>
      </c>
      <c r="I707" t="s">
        <v>202</v>
      </c>
      <c r="J707" t="s">
        <v>730</v>
      </c>
      <c r="K707" t="s">
        <v>84</v>
      </c>
      <c r="L707" t="s">
        <v>711</v>
      </c>
      <c r="M707" t="s">
        <v>69</v>
      </c>
      <c r="N707">
        <v>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1</v>
      </c>
      <c r="W707">
        <v>3</v>
      </c>
      <c r="X707">
        <v>0</v>
      </c>
      <c r="Y707">
        <v>0</v>
      </c>
      <c r="Z707">
        <v>0</v>
      </c>
      <c r="AA707">
        <v>0</v>
      </c>
      <c r="AB707">
        <v>1</v>
      </c>
      <c r="AC707">
        <v>1</v>
      </c>
      <c r="AD707">
        <v>3.9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263</v>
      </c>
      <c r="BC707">
        <v>90</v>
      </c>
      <c r="BD707">
        <v>0</v>
      </c>
      <c r="BE707">
        <v>9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-0.14000000000000001</v>
      </c>
      <c r="BM707">
        <v>-0.15</v>
      </c>
      <c r="BN707" s="3" t="str">
        <f t="shared" ref="BN707:BN770" si="88">IF(AND(BB707&gt;3600,BC707&gt;1200),(4*(AZ707-BA707+0.2*BF707)/BB707*3600+BA707/BC707*3600)/5," ")</f>
        <v xml:space="preserve"> </v>
      </c>
      <c r="BO707" s="3" t="str">
        <f t="shared" ref="BO707:BO770" si="89">IF(AND(BB707&gt;3600,BD707&gt;1200),(4*((AX707-AY707+0.2*BK707)/BB707*3600)+(AY707/BD707*3600))/5," ")</f>
        <v xml:space="preserve"> </v>
      </c>
      <c r="BP707" s="43">
        <v>0</v>
      </c>
      <c r="BQ707" s="43">
        <v>0</v>
      </c>
      <c r="BR707" s="43">
        <v>0</v>
      </c>
      <c r="BS707" s="44">
        <f t="shared" si="85"/>
        <v>0.11011067675926794</v>
      </c>
      <c r="BT707" s="45">
        <v>-0.10078822531583938</v>
      </c>
      <c r="BU707" s="45">
        <v>0</v>
      </c>
      <c r="BV707" s="45">
        <v>-4.3842136385122091E-2</v>
      </c>
      <c r="BW707" s="45">
        <v>-1.7765388671077936E-2</v>
      </c>
      <c r="BX707" s="45">
        <v>0</v>
      </c>
      <c r="BY707" s="44">
        <f t="shared" si="86"/>
        <v>-0.1623957503720394</v>
      </c>
      <c r="BZ707" s="45">
        <v>8.6106129594962305E-2</v>
      </c>
      <c r="CA707" s="45">
        <v>0</v>
      </c>
      <c r="CB707" s="45">
        <v>0.1348496078797817</v>
      </c>
      <c r="CC707" s="45">
        <v>5.1550689656563328E-2</v>
      </c>
      <c r="CD707" s="44">
        <f t="shared" si="87"/>
        <v>0.27250642713130735</v>
      </c>
      <c r="CE707" s="46">
        <v>4.3833333333333337</v>
      </c>
      <c r="CF707" s="46">
        <v>1.5</v>
      </c>
      <c r="CG707" s="46">
        <v>0</v>
      </c>
      <c r="CH707" s="46">
        <v>5.8833333333333337</v>
      </c>
      <c r="CI707" s="47">
        <v>487500</v>
      </c>
      <c r="CL707">
        <v>0.47499999999999998</v>
      </c>
      <c r="CM707" s="3">
        <v>0.5</v>
      </c>
      <c r="CN707" s="2">
        <f t="shared" ref="CN707:CN770" si="90">IF(CL707&gt;0,SUM(BQ707:BR707)-3*(CL707-0.5),"")</f>
        <v>7.5000000000000067E-2</v>
      </c>
      <c r="CO707" s="2">
        <f t="shared" ref="CO707:CO770" si="91">IF(CL707&gt;0,CW707-3*(CM707-0.5),"")</f>
        <v>1.2578419999999999</v>
      </c>
      <c r="CP707" s="48">
        <v>27.405642</v>
      </c>
      <c r="CQ707" s="2">
        <v>4.8758179999999998</v>
      </c>
      <c r="CR707" s="2">
        <v>6.166093</v>
      </c>
      <c r="CS707" s="2">
        <v>11.041911000000001</v>
      </c>
      <c r="CT707" s="2">
        <v>0.70813599999999999</v>
      </c>
      <c r="CU707" s="2">
        <v>0.55213100000000004</v>
      </c>
      <c r="CV707" s="2">
        <v>-2.4239999999999999E-3</v>
      </c>
      <c r="CW707" s="2">
        <v>1.2578419999999999</v>
      </c>
      <c r="CX707" t="s">
        <v>62</v>
      </c>
      <c r="CY707" s="2">
        <v>0.5</v>
      </c>
      <c r="CZ707" s="49">
        <f t="shared" ref="CZ707:CZ770" si="92">CW707/3+0.5</f>
        <v>0.91928066666666663</v>
      </c>
    </row>
    <row r="708" spans="1:104" x14ac:dyDescent="0.2">
      <c r="A708" s="31" t="s">
        <v>1869</v>
      </c>
      <c r="B708" t="s">
        <v>2853</v>
      </c>
      <c r="C708" t="s">
        <v>1745</v>
      </c>
      <c r="D708" t="s">
        <v>1681</v>
      </c>
      <c r="E708">
        <v>72</v>
      </c>
      <c r="F708">
        <v>200</v>
      </c>
      <c r="G708" t="s">
        <v>1668</v>
      </c>
      <c r="I708" t="s">
        <v>989</v>
      </c>
      <c r="J708" t="s">
        <v>990</v>
      </c>
      <c r="K708" t="s">
        <v>213</v>
      </c>
      <c r="L708" t="s">
        <v>1784</v>
      </c>
      <c r="M708" t="s">
        <v>44</v>
      </c>
      <c r="N708">
        <v>81</v>
      </c>
      <c r="O708">
        <v>31</v>
      </c>
      <c r="P708">
        <v>34</v>
      </c>
      <c r="Q708">
        <v>65</v>
      </c>
      <c r="R708">
        <v>16</v>
      </c>
      <c r="S708">
        <v>21</v>
      </c>
      <c r="T708">
        <v>8</v>
      </c>
      <c r="U708">
        <v>25</v>
      </c>
      <c r="V708">
        <v>246</v>
      </c>
      <c r="W708">
        <v>146</v>
      </c>
      <c r="X708">
        <v>30</v>
      </c>
      <c r="Y708">
        <v>89</v>
      </c>
      <c r="Z708">
        <v>61</v>
      </c>
      <c r="AA708">
        <v>37</v>
      </c>
      <c r="AB708">
        <v>6</v>
      </c>
      <c r="AC708">
        <v>15</v>
      </c>
      <c r="AD708">
        <v>0.4</v>
      </c>
      <c r="AE708">
        <v>20</v>
      </c>
      <c r="AF708">
        <v>11</v>
      </c>
      <c r="AG708">
        <v>0</v>
      </c>
      <c r="AH708">
        <v>22</v>
      </c>
      <c r="AI708">
        <v>0</v>
      </c>
      <c r="AJ708">
        <v>12</v>
      </c>
      <c r="AK708">
        <v>24</v>
      </c>
      <c r="AL708">
        <v>10</v>
      </c>
      <c r="AM708">
        <v>10</v>
      </c>
      <c r="AN708">
        <v>24</v>
      </c>
      <c r="AO708">
        <v>8</v>
      </c>
      <c r="AP708">
        <v>0</v>
      </c>
      <c r="AQ708">
        <v>3</v>
      </c>
      <c r="AR708">
        <v>14</v>
      </c>
      <c r="AS708">
        <v>17</v>
      </c>
      <c r="AT708">
        <v>6</v>
      </c>
      <c r="AU708">
        <v>25</v>
      </c>
      <c r="AV708">
        <v>1</v>
      </c>
      <c r="AW708">
        <v>0</v>
      </c>
      <c r="AX708">
        <v>99</v>
      </c>
      <c r="AY708">
        <v>42</v>
      </c>
      <c r="AZ708">
        <v>43</v>
      </c>
      <c r="BA708">
        <v>2</v>
      </c>
      <c r="BB708">
        <v>65073</v>
      </c>
      <c r="BC708">
        <v>922</v>
      </c>
      <c r="BD708">
        <v>12808</v>
      </c>
      <c r="BE708">
        <v>1775</v>
      </c>
      <c r="BF708">
        <v>10</v>
      </c>
      <c r="BG708">
        <v>1</v>
      </c>
      <c r="BH708">
        <v>0</v>
      </c>
      <c r="BI708">
        <v>0</v>
      </c>
      <c r="BJ708">
        <v>0</v>
      </c>
      <c r="BK708">
        <v>29</v>
      </c>
      <c r="BL708">
        <v>0.02</v>
      </c>
      <c r="BM708">
        <v>0.32</v>
      </c>
      <c r="BN708" s="3" t="str">
        <f t="shared" si="88"/>
        <v xml:space="preserve"> </v>
      </c>
      <c r="BO708" s="3">
        <f t="shared" si="89"/>
        <v>5.1404259549067621</v>
      </c>
      <c r="BP708" s="43">
        <v>16.5</v>
      </c>
      <c r="BQ708" s="43">
        <v>8.6999999999999993</v>
      </c>
      <c r="BR708" s="43">
        <v>5.2</v>
      </c>
      <c r="BS708" s="44">
        <f t="shared" ref="BS708:BS771" si="93">BY708+CD708</f>
        <v>78.260439923411809</v>
      </c>
      <c r="BT708" s="45">
        <v>32.732010780632955</v>
      </c>
      <c r="BU708" s="45">
        <v>19.782002809841686</v>
      </c>
      <c r="BV708" s="45">
        <v>4.4155527147516409</v>
      </c>
      <c r="BW708" s="45">
        <v>-0.22219026452579818</v>
      </c>
      <c r="BX708" s="45">
        <v>-1.7294723699923982</v>
      </c>
      <c r="BY708" s="44">
        <f t="shared" ref="BY708:BY771" si="94">SUM(BT708:BX708)</f>
        <v>54.977903670708081</v>
      </c>
      <c r="BZ708" s="45">
        <v>13.070399456407193</v>
      </c>
      <c r="CA708" s="45">
        <v>0.76896623575320244</v>
      </c>
      <c r="CB708" s="45">
        <v>0.59634618500576353</v>
      </c>
      <c r="CC708" s="45">
        <v>8.8468243755375742</v>
      </c>
      <c r="CD708" s="44">
        <f t="shared" ref="CD708:CD771" si="95">SUM(BZ708:CC708)</f>
        <v>23.282536252703736</v>
      </c>
      <c r="CE708" s="46">
        <v>1084.55</v>
      </c>
      <c r="CF708" s="46">
        <v>15.366666666666667</v>
      </c>
      <c r="CG708" s="46">
        <v>213.46666666666664</v>
      </c>
      <c r="CH708" s="46">
        <v>1313.3833333333332</v>
      </c>
      <c r="CI708" s="47">
        <v>1246666.6666666667</v>
      </c>
      <c r="CJ708">
        <v>5601159</v>
      </c>
      <c r="CK708" s="2">
        <v>76.300003000000004</v>
      </c>
      <c r="CL708">
        <v>0.85</v>
      </c>
      <c r="CM708" s="3">
        <v>0.76500000000000001</v>
      </c>
      <c r="CN708" s="2">
        <f t="shared" si="90"/>
        <v>12.849999999999998</v>
      </c>
      <c r="CO708" s="2">
        <f t="shared" si="91"/>
        <v>11.462756000000001</v>
      </c>
      <c r="CP708" s="48">
        <v>77.322593999999995</v>
      </c>
      <c r="CQ708" s="2">
        <v>28.224765999999999</v>
      </c>
      <c r="CR708" s="2">
        <v>33.523162999999997</v>
      </c>
      <c r="CS708" s="2">
        <v>61.747928999999999</v>
      </c>
      <c r="CT708" s="2">
        <v>8.8114670000000004</v>
      </c>
      <c r="CU708" s="2">
        <v>3.4973179999999999</v>
      </c>
      <c r="CV708" s="2">
        <v>-5.1028999999999998E-2</v>
      </c>
      <c r="CW708" s="2">
        <v>12.257756000000001</v>
      </c>
      <c r="CX708" t="s">
        <v>1785</v>
      </c>
      <c r="CY708" s="2">
        <v>1.2</v>
      </c>
      <c r="CZ708" s="49">
        <f t="shared" si="92"/>
        <v>4.5859186666666671</v>
      </c>
    </row>
    <row r="709" spans="1:104" x14ac:dyDescent="0.2">
      <c r="A709" s="31" t="s">
        <v>2854</v>
      </c>
      <c r="B709" t="s">
        <v>1802</v>
      </c>
      <c r="C709" t="s">
        <v>1680</v>
      </c>
      <c r="D709" t="s">
        <v>1681</v>
      </c>
      <c r="E709">
        <v>75</v>
      </c>
      <c r="F709">
        <v>220</v>
      </c>
      <c r="G709" t="s">
        <v>1668</v>
      </c>
      <c r="I709" t="s">
        <v>88</v>
      </c>
      <c r="J709" t="s">
        <v>1497</v>
      </c>
      <c r="K709" t="s">
        <v>62</v>
      </c>
      <c r="M709" t="s">
        <v>48</v>
      </c>
      <c r="N709">
        <v>34</v>
      </c>
      <c r="O709">
        <v>6</v>
      </c>
      <c r="P709">
        <v>8</v>
      </c>
      <c r="Q709">
        <v>14</v>
      </c>
      <c r="R709">
        <v>-2</v>
      </c>
      <c r="S709">
        <v>4</v>
      </c>
      <c r="T709">
        <v>-1</v>
      </c>
      <c r="U709">
        <v>29</v>
      </c>
      <c r="V709">
        <v>77</v>
      </c>
      <c r="W709">
        <v>18</v>
      </c>
      <c r="X709">
        <v>21</v>
      </c>
      <c r="Y709">
        <v>26</v>
      </c>
      <c r="Z709">
        <v>10</v>
      </c>
      <c r="AA709">
        <v>14</v>
      </c>
      <c r="AB709">
        <v>12</v>
      </c>
      <c r="AC709">
        <v>15</v>
      </c>
      <c r="AD709">
        <v>1.4</v>
      </c>
      <c r="AE709">
        <v>4</v>
      </c>
      <c r="AF709">
        <v>2</v>
      </c>
      <c r="AG709">
        <v>0</v>
      </c>
      <c r="AH709">
        <v>7</v>
      </c>
      <c r="AI709">
        <v>0</v>
      </c>
      <c r="AJ709">
        <v>1</v>
      </c>
      <c r="AK709">
        <v>7</v>
      </c>
      <c r="AL709">
        <v>1</v>
      </c>
      <c r="AM709">
        <v>3</v>
      </c>
      <c r="AN709">
        <v>5</v>
      </c>
      <c r="AO709">
        <v>2</v>
      </c>
      <c r="AP709">
        <v>0</v>
      </c>
      <c r="AQ709">
        <v>1</v>
      </c>
      <c r="AR709">
        <v>3</v>
      </c>
      <c r="AS709">
        <v>3</v>
      </c>
      <c r="AT709">
        <v>2</v>
      </c>
      <c r="AU709">
        <v>4</v>
      </c>
      <c r="AV709">
        <v>0</v>
      </c>
      <c r="AW709">
        <v>1</v>
      </c>
      <c r="AX709">
        <v>16</v>
      </c>
      <c r="AY709">
        <v>3</v>
      </c>
      <c r="AZ709">
        <v>19</v>
      </c>
      <c r="BA709">
        <v>4</v>
      </c>
      <c r="BB709">
        <v>22216</v>
      </c>
      <c r="BC709">
        <v>2993</v>
      </c>
      <c r="BD709">
        <v>5176</v>
      </c>
      <c r="BE709">
        <v>662</v>
      </c>
      <c r="BF709">
        <v>11</v>
      </c>
      <c r="BG709">
        <v>1</v>
      </c>
      <c r="BH709">
        <v>0</v>
      </c>
      <c r="BI709">
        <v>0</v>
      </c>
      <c r="BJ709">
        <v>0</v>
      </c>
      <c r="BK709">
        <v>0</v>
      </c>
      <c r="BL709">
        <v>-0.01</v>
      </c>
      <c r="BM709">
        <v>-0.24</v>
      </c>
      <c r="BN709" s="3">
        <f t="shared" si="88"/>
        <v>3.1919895673027003</v>
      </c>
      <c r="BO709" s="3">
        <f t="shared" si="89"/>
        <v>2.1025825407311887</v>
      </c>
      <c r="BP709" s="43">
        <v>-5.0999999999999996</v>
      </c>
      <c r="BQ709" s="43">
        <v>1</v>
      </c>
      <c r="BR709" s="43">
        <v>-0.1</v>
      </c>
      <c r="BS709" s="44">
        <f t="shared" si="93"/>
        <v>8.3195926812329599</v>
      </c>
      <c r="BT709" s="45">
        <v>6.1566727685519496</v>
      </c>
      <c r="BU709" s="45">
        <v>-1.2382573448295686</v>
      </c>
      <c r="BV709" s="45">
        <v>-2.4711374974685474</v>
      </c>
      <c r="BW709" s="45">
        <v>-0.65578746037988511</v>
      </c>
      <c r="BX709" s="45">
        <v>3.6263794500512403</v>
      </c>
      <c r="BY709" s="44">
        <f t="shared" si="94"/>
        <v>5.4178699159251895</v>
      </c>
      <c r="BZ709" s="45">
        <v>2.5810951620808096</v>
      </c>
      <c r="CA709" s="45">
        <v>5.0870387866590164E-2</v>
      </c>
      <c r="CB709" s="45">
        <v>3.4006125381380583</v>
      </c>
      <c r="CC709" s="45">
        <v>-3.1308553227776872</v>
      </c>
      <c r="CD709" s="44">
        <f t="shared" si="95"/>
        <v>2.9017227653077708</v>
      </c>
      <c r="CE709" s="46">
        <v>370.26666666666665</v>
      </c>
      <c r="CF709" s="46">
        <v>49.883333333333326</v>
      </c>
      <c r="CG709" s="46">
        <v>86.266666666666666</v>
      </c>
      <c r="CH709" s="46">
        <v>506.41666666666663</v>
      </c>
      <c r="CI709" s="47">
        <v>800000</v>
      </c>
      <c r="CJ709">
        <v>598637</v>
      </c>
      <c r="CK709" s="2">
        <v>44.299999</v>
      </c>
      <c r="CL709">
        <v>0.8</v>
      </c>
      <c r="CM709" s="2"/>
      <c r="CN709" s="2">
        <f t="shared" si="90"/>
        <v>-1.1102230246251565E-16</v>
      </c>
      <c r="CO709" s="2">
        <f t="shared" si="91"/>
        <v>4.4925829999999998</v>
      </c>
      <c r="CP709" s="48">
        <v>48.983013</v>
      </c>
      <c r="CQ709" s="2">
        <v>9.3426899999999993</v>
      </c>
      <c r="CR709" s="2">
        <v>13.833862</v>
      </c>
      <c r="CS709" s="2">
        <v>23.176552000000001</v>
      </c>
      <c r="CT709" s="2">
        <v>1.8260829999999999</v>
      </c>
      <c r="CU709" s="2">
        <v>1.1987719999999999</v>
      </c>
      <c r="CV709" s="2">
        <v>-3.2272000000000002E-2</v>
      </c>
      <c r="CW709" s="2">
        <v>2.9925830000000002</v>
      </c>
      <c r="CY709" s="2"/>
      <c r="CZ709" s="49">
        <f t="shared" si="92"/>
        <v>1.4975276666666666</v>
      </c>
    </row>
    <row r="710" spans="1:104" x14ac:dyDescent="0.2">
      <c r="A710" s="31" t="s">
        <v>2520</v>
      </c>
      <c r="B710" t="s">
        <v>2855</v>
      </c>
      <c r="C710" t="s">
        <v>1932</v>
      </c>
      <c r="D710" t="s">
        <v>1662</v>
      </c>
      <c r="E710">
        <v>69</v>
      </c>
      <c r="F710">
        <v>173</v>
      </c>
      <c r="G710" t="s">
        <v>1668</v>
      </c>
      <c r="I710" t="s">
        <v>66</v>
      </c>
      <c r="J710" t="s">
        <v>848</v>
      </c>
      <c r="K710" t="s">
        <v>150</v>
      </c>
      <c r="L710" t="s">
        <v>150</v>
      </c>
      <c r="M710" t="s">
        <v>44</v>
      </c>
      <c r="N710">
        <v>35</v>
      </c>
      <c r="O710">
        <v>8</v>
      </c>
      <c r="P710">
        <v>12</v>
      </c>
      <c r="Q710">
        <v>20</v>
      </c>
      <c r="R710">
        <v>-1</v>
      </c>
      <c r="S710">
        <v>-2</v>
      </c>
      <c r="T710">
        <v>-1</v>
      </c>
      <c r="U710">
        <v>2</v>
      </c>
      <c r="V710">
        <v>61</v>
      </c>
      <c r="W710">
        <v>21</v>
      </c>
      <c r="X710">
        <v>16</v>
      </c>
      <c r="Y710">
        <v>18</v>
      </c>
      <c r="Z710">
        <v>11</v>
      </c>
      <c r="AA710">
        <v>17</v>
      </c>
      <c r="AB710">
        <v>2</v>
      </c>
      <c r="AC710">
        <v>4</v>
      </c>
      <c r="AD710">
        <v>0.3</v>
      </c>
      <c r="AE710">
        <v>5</v>
      </c>
      <c r="AF710">
        <v>3</v>
      </c>
      <c r="AG710">
        <v>0</v>
      </c>
      <c r="AH710">
        <v>8</v>
      </c>
      <c r="AI710">
        <v>0</v>
      </c>
      <c r="AJ710">
        <v>4</v>
      </c>
      <c r="AK710">
        <v>7</v>
      </c>
      <c r="AL710">
        <v>5</v>
      </c>
      <c r="AM710">
        <v>5</v>
      </c>
      <c r="AN710">
        <v>7</v>
      </c>
      <c r="AO710">
        <v>2</v>
      </c>
      <c r="AP710">
        <v>0</v>
      </c>
      <c r="AQ710">
        <v>1</v>
      </c>
      <c r="AR710">
        <v>2</v>
      </c>
      <c r="AS710">
        <v>6</v>
      </c>
      <c r="AT710">
        <v>1</v>
      </c>
      <c r="AU710">
        <v>7</v>
      </c>
      <c r="AV710">
        <v>0</v>
      </c>
      <c r="AW710">
        <v>0</v>
      </c>
      <c r="AX710">
        <v>27</v>
      </c>
      <c r="AY710">
        <v>11</v>
      </c>
      <c r="AZ710">
        <v>18</v>
      </c>
      <c r="BA710">
        <v>1</v>
      </c>
      <c r="BB710">
        <v>26005</v>
      </c>
      <c r="BC710">
        <v>458</v>
      </c>
      <c r="BD710">
        <v>5188</v>
      </c>
      <c r="BE710">
        <v>649</v>
      </c>
      <c r="BF710">
        <v>1</v>
      </c>
      <c r="BG710">
        <v>0</v>
      </c>
      <c r="BH710">
        <v>0</v>
      </c>
      <c r="BI710">
        <v>0</v>
      </c>
      <c r="BJ710">
        <v>0</v>
      </c>
      <c r="BK710">
        <v>4</v>
      </c>
      <c r="BL710">
        <v>7.0000000000000007E-2</v>
      </c>
      <c r="BM710">
        <v>-0.08</v>
      </c>
      <c r="BN710" s="3" t="str">
        <f t="shared" si="88"/>
        <v xml:space="preserve"> </v>
      </c>
      <c r="BO710" s="3">
        <f t="shared" si="89"/>
        <v>3.3871651217064751</v>
      </c>
      <c r="BP710" s="43">
        <v>1.8</v>
      </c>
      <c r="BQ710" s="43">
        <v>2.1</v>
      </c>
      <c r="BR710" s="43">
        <v>1.2</v>
      </c>
      <c r="BS710" s="44">
        <f t="shared" si="93"/>
        <v>19.827180166516456</v>
      </c>
      <c r="BT710" s="45">
        <v>6.9870233727721134</v>
      </c>
      <c r="BU710" s="45">
        <v>3.7897292945903271</v>
      </c>
      <c r="BV710" s="45">
        <v>-2.4792073973276554</v>
      </c>
      <c r="BW710" s="45">
        <v>-8.3886629345408678E-2</v>
      </c>
      <c r="BX710" s="45">
        <v>0</v>
      </c>
      <c r="BY710" s="44">
        <f t="shared" si="94"/>
        <v>8.2136586406893759</v>
      </c>
      <c r="BZ710" s="45">
        <v>4.951263822103118</v>
      </c>
      <c r="CA710" s="45">
        <v>0.62293195202901541</v>
      </c>
      <c r="CB710" s="45">
        <v>0.26025912911518695</v>
      </c>
      <c r="CC710" s="45">
        <v>5.7790666225797596</v>
      </c>
      <c r="CD710" s="44">
        <f t="shared" si="95"/>
        <v>11.613521525827078</v>
      </c>
      <c r="CE710" s="46">
        <v>433.41666666666669</v>
      </c>
      <c r="CF710" s="46">
        <v>7.6333333333333329</v>
      </c>
      <c r="CG710" s="46">
        <v>86.466666666666669</v>
      </c>
      <c r="CH710" s="46">
        <v>527.51666666666665</v>
      </c>
      <c r="CI710" s="47">
        <v>605000</v>
      </c>
      <c r="CJ710">
        <v>1591150</v>
      </c>
      <c r="CK710" s="2">
        <v>62.400002000000001</v>
      </c>
      <c r="CL710">
        <v>0.60499999999999998</v>
      </c>
      <c r="CM710" s="3">
        <v>0.6</v>
      </c>
      <c r="CN710" s="2">
        <f t="shared" si="90"/>
        <v>2.9849999999999999</v>
      </c>
      <c r="CO710" s="2">
        <f t="shared" si="91"/>
        <v>3.2278410000000002</v>
      </c>
      <c r="CP710" s="48">
        <v>45.294288999999999</v>
      </c>
      <c r="CQ710" s="2">
        <v>9.7908939999999998</v>
      </c>
      <c r="CR710" s="2">
        <v>13.846151000000001</v>
      </c>
      <c r="CS710" s="2">
        <v>23.637045000000001</v>
      </c>
      <c r="CT710" s="2">
        <v>2.3130280000000001</v>
      </c>
      <c r="CU710" s="2">
        <v>1.223498</v>
      </c>
      <c r="CV710" s="2">
        <v>-8.685E-3</v>
      </c>
      <c r="CW710" s="2">
        <v>3.527841</v>
      </c>
      <c r="CX710" t="s">
        <v>150</v>
      </c>
      <c r="CY710" s="2">
        <v>0.6</v>
      </c>
      <c r="CZ710" s="49">
        <f t="shared" si="92"/>
        <v>1.6759470000000001</v>
      </c>
    </row>
    <row r="711" spans="1:104" x14ac:dyDescent="0.2">
      <c r="A711" s="31" t="s">
        <v>2856</v>
      </c>
      <c r="B711" t="s">
        <v>1733</v>
      </c>
      <c r="C711" t="s">
        <v>1707</v>
      </c>
      <c r="D711" t="s">
        <v>1681</v>
      </c>
      <c r="E711">
        <v>73</v>
      </c>
      <c r="F711">
        <v>197</v>
      </c>
      <c r="G711" t="s">
        <v>1668</v>
      </c>
      <c r="I711" t="s">
        <v>216</v>
      </c>
      <c r="J711" t="s">
        <v>406</v>
      </c>
      <c r="K711" t="s">
        <v>107</v>
      </c>
      <c r="L711" t="s">
        <v>107</v>
      </c>
      <c r="M711" t="s">
        <v>44</v>
      </c>
      <c r="N711">
        <v>61</v>
      </c>
      <c r="O711">
        <v>26</v>
      </c>
      <c r="P711">
        <v>18</v>
      </c>
      <c r="Q711">
        <v>44</v>
      </c>
      <c r="R711">
        <v>6</v>
      </c>
      <c r="S711">
        <v>9</v>
      </c>
      <c r="T711">
        <v>-7</v>
      </c>
      <c r="U711">
        <v>41</v>
      </c>
      <c r="V711">
        <v>184</v>
      </c>
      <c r="W711">
        <v>44</v>
      </c>
      <c r="X711">
        <v>21</v>
      </c>
      <c r="Y711">
        <v>58</v>
      </c>
      <c r="Z711">
        <v>18</v>
      </c>
      <c r="AA711">
        <v>22</v>
      </c>
      <c r="AB711">
        <v>259</v>
      </c>
      <c r="AC711">
        <v>307</v>
      </c>
      <c r="AD711">
        <v>16.600000000000001</v>
      </c>
      <c r="AE711">
        <v>17</v>
      </c>
      <c r="AF711">
        <v>9</v>
      </c>
      <c r="AG711">
        <v>0</v>
      </c>
      <c r="AH711">
        <v>8</v>
      </c>
      <c r="AI711">
        <v>1</v>
      </c>
      <c r="AJ711">
        <v>9</v>
      </c>
      <c r="AK711">
        <v>11</v>
      </c>
      <c r="AL711">
        <v>7</v>
      </c>
      <c r="AM711">
        <v>5</v>
      </c>
      <c r="AN711">
        <v>13</v>
      </c>
      <c r="AO711">
        <v>6</v>
      </c>
      <c r="AP711">
        <v>0</v>
      </c>
      <c r="AQ711">
        <v>4</v>
      </c>
      <c r="AR711">
        <v>15</v>
      </c>
      <c r="AS711">
        <v>11</v>
      </c>
      <c r="AT711">
        <v>4</v>
      </c>
      <c r="AU711">
        <v>22</v>
      </c>
      <c r="AV711">
        <v>2</v>
      </c>
      <c r="AW711">
        <v>0</v>
      </c>
      <c r="AX711">
        <v>71</v>
      </c>
      <c r="AY711">
        <v>35</v>
      </c>
      <c r="AZ711">
        <v>33</v>
      </c>
      <c r="BA711">
        <v>3</v>
      </c>
      <c r="BB711">
        <v>48887</v>
      </c>
      <c r="BC711">
        <v>2755</v>
      </c>
      <c r="BD711">
        <v>14135</v>
      </c>
      <c r="BE711">
        <v>1410</v>
      </c>
      <c r="BF711">
        <v>18</v>
      </c>
      <c r="BG711">
        <v>1</v>
      </c>
      <c r="BH711">
        <v>0</v>
      </c>
      <c r="BI711">
        <v>0</v>
      </c>
      <c r="BJ711">
        <v>0</v>
      </c>
      <c r="BK711">
        <v>17</v>
      </c>
      <c r="BL711">
        <v>0</v>
      </c>
      <c r="BM711">
        <v>-0.01</v>
      </c>
      <c r="BN711" s="3">
        <f t="shared" si="88"/>
        <v>2.7634509703235404</v>
      </c>
      <c r="BO711" s="3">
        <f t="shared" si="89"/>
        <v>4.1039164920431954</v>
      </c>
      <c r="BP711" s="43">
        <v>2</v>
      </c>
      <c r="BQ711" s="43">
        <v>5.9</v>
      </c>
      <c r="BR711" s="43">
        <v>1.8</v>
      </c>
      <c r="BS711" s="44">
        <f t="shared" si="93"/>
        <v>45.635735887890164</v>
      </c>
      <c r="BT711" s="45">
        <v>18.910470032190815</v>
      </c>
      <c r="BU711" s="45">
        <v>13.563988049759695</v>
      </c>
      <c r="BV711" s="45">
        <v>-4.8870539613692886E-2</v>
      </c>
      <c r="BW711" s="45">
        <v>0.3366935921048485</v>
      </c>
      <c r="BX711" s="45">
        <v>1.0319207644199193</v>
      </c>
      <c r="BY711" s="44">
        <f t="shared" si="94"/>
        <v>33.794201898861587</v>
      </c>
      <c r="BZ711" s="45">
        <v>8.7230235522995478</v>
      </c>
      <c r="CA711" s="45">
        <v>0.70962915956568362</v>
      </c>
      <c r="CB711" s="45">
        <v>3.1655198782613128</v>
      </c>
      <c r="CC711" s="45">
        <v>-0.75663860109796377</v>
      </c>
      <c r="CD711" s="44">
        <f t="shared" si="95"/>
        <v>11.84153398902858</v>
      </c>
      <c r="CE711" s="46">
        <v>813.66666666666674</v>
      </c>
      <c r="CF711" s="46">
        <v>45.916666666666664</v>
      </c>
      <c r="CG711" s="46">
        <v>235.58333333333337</v>
      </c>
      <c r="CH711" s="46">
        <v>1095.1666666666667</v>
      </c>
      <c r="CI711" s="47">
        <v>3900000</v>
      </c>
      <c r="CJ711">
        <v>3580080</v>
      </c>
      <c r="CK711" s="2">
        <v>61.099997999999999</v>
      </c>
      <c r="CL711">
        <v>3.3</v>
      </c>
      <c r="CM711" s="3">
        <v>4</v>
      </c>
      <c r="CN711" s="2">
        <f t="shared" si="90"/>
        <v>-0.6999999999999984</v>
      </c>
      <c r="CO711" s="2">
        <f t="shared" si="91"/>
        <v>-0.45428500000000049</v>
      </c>
      <c r="CP711" s="48">
        <v>68.249015999999997</v>
      </c>
      <c r="CQ711" s="2">
        <v>26.4009</v>
      </c>
      <c r="CR711" s="2">
        <v>25.23019</v>
      </c>
      <c r="CS711" s="2">
        <v>51.63109</v>
      </c>
      <c r="CT711" s="2">
        <v>7.4668270000000003</v>
      </c>
      <c r="CU711" s="2">
        <v>2.6341429999999999</v>
      </c>
      <c r="CV711" s="2">
        <v>-5.5254999999999999E-2</v>
      </c>
      <c r="CW711" s="2">
        <v>10.045715</v>
      </c>
      <c r="CX711" t="s">
        <v>107</v>
      </c>
      <c r="CY711" s="2">
        <v>3.9</v>
      </c>
      <c r="CZ711" s="49">
        <f t="shared" si="92"/>
        <v>3.8485716666666665</v>
      </c>
    </row>
    <row r="712" spans="1:104" x14ac:dyDescent="0.2">
      <c r="A712" s="31" t="s">
        <v>2857</v>
      </c>
      <c r="B712" t="s">
        <v>2858</v>
      </c>
      <c r="C712" t="s">
        <v>1707</v>
      </c>
      <c r="D712" t="s">
        <v>1681</v>
      </c>
      <c r="E712">
        <v>75</v>
      </c>
      <c r="F712">
        <v>225</v>
      </c>
      <c r="G712" t="s">
        <v>1663</v>
      </c>
      <c r="I712" t="s">
        <v>991</v>
      </c>
      <c r="J712" t="s">
        <v>992</v>
      </c>
      <c r="K712" t="s">
        <v>213</v>
      </c>
      <c r="L712" t="s">
        <v>1784</v>
      </c>
      <c r="M712" t="s">
        <v>48</v>
      </c>
      <c r="N712">
        <v>70</v>
      </c>
      <c r="O712">
        <v>2</v>
      </c>
      <c r="P712">
        <v>2</v>
      </c>
      <c r="Q712">
        <v>4</v>
      </c>
      <c r="R712">
        <v>-6</v>
      </c>
      <c r="S712">
        <v>2</v>
      </c>
      <c r="T712">
        <v>-2</v>
      </c>
      <c r="U712">
        <v>116</v>
      </c>
      <c r="V712">
        <v>44</v>
      </c>
      <c r="W712">
        <v>125</v>
      </c>
      <c r="X712">
        <v>7</v>
      </c>
      <c r="Y712">
        <v>12</v>
      </c>
      <c r="Z712">
        <v>15</v>
      </c>
      <c r="AA712">
        <v>7</v>
      </c>
      <c r="AB712">
        <v>3</v>
      </c>
      <c r="AC712">
        <v>4</v>
      </c>
      <c r="AD712">
        <v>0.1</v>
      </c>
      <c r="AE712">
        <v>2</v>
      </c>
      <c r="AF712">
        <v>0</v>
      </c>
      <c r="AG712">
        <v>0</v>
      </c>
      <c r="AH712">
        <v>2</v>
      </c>
      <c r="AI712">
        <v>0</v>
      </c>
      <c r="AJ712">
        <v>0</v>
      </c>
      <c r="AK712">
        <v>2</v>
      </c>
      <c r="AL712">
        <v>0</v>
      </c>
      <c r="AM712">
        <v>0</v>
      </c>
      <c r="AN712">
        <v>2</v>
      </c>
      <c r="AO712">
        <v>0</v>
      </c>
      <c r="AP712">
        <v>0</v>
      </c>
      <c r="AQ712">
        <v>1</v>
      </c>
      <c r="AR712">
        <v>1</v>
      </c>
      <c r="AS712">
        <v>1</v>
      </c>
      <c r="AT712">
        <v>1</v>
      </c>
      <c r="AU712">
        <v>1</v>
      </c>
      <c r="AV712">
        <v>0</v>
      </c>
      <c r="AW712">
        <v>0</v>
      </c>
      <c r="AX712">
        <v>6</v>
      </c>
      <c r="AY712">
        <v>0</v>
      </c>
      <c r="AZ712">
        <v>12</v>
      </c>
      <c r="BA712">
        <v>0</v>
      </c>
      <c r="BB712">
        <v>25757</v>
      </c>
      <c r="BC712">
        <v>12</v>
      </c>
      <c r="BD712">
        <v>221</v>
      </c>
      <c r="BE712">
        <v>643</v>
      </c>
      <c r="BF712">
        <v>18</v>
      </c>
      <c r="BG712">
        <v>16</v>
      </c>
      <c r="BH712">
        <v>0</v>
      </c>
      <c r="BI712">
        <v>0</v>
      </c>
      <c r="BJ712">
        <v>0</v>
      </c>
      <c r="BK712">
        <v>4</v>
      </c>
      <c r="BL712">
        <v>-0.17</v>
      </c>
      <c r="BM712">
        <v>-0.37</v>
      </c>
      <c r="BN712" s="3" t="str">
        <f t="shared" si="88"/>
        <v xml:space="preserve"> </v>
      </c>
      <c r="BO712" s="3" t="str">
        <f t="shared" si="89"/>
        <v xml:space="preserve"> </v>
      </c>
      <c r="BP712" s="43">
        <v>-6.9</v>
      </c>
      <c r="BQ712" s="43">
        <v>-2.7</v>
      </c>
      <c r="BR712" s="43">
        <v>-0.2</v>
      </c>
      <c r="BS712" s="44">
        <f t="shared" si="93"/>
        <v>-6.7436993119650257</v>
      </c>
      <c r="BT712" s="52">
        <v>-3.7572156027238028</v>
      </c>
      <c r="BU712" s="52">
        <v>-0.21668042336444787</v>
      </c>
      <c r="BV712" s="52">
        <v>-1.1894176968317283</v>
      </c>
      <c r="BW712" s="52">
        <v>-2.8918472606394557E-3</v>
      </c>
      <c r="BX712" s="52">
        <v>0</v>
      </c>
      <c r="BY712" s="44">
        <f t="shared" si="94"/>
        <v>-5.166205570180618</v>
      </c>
      <c r="BZ712" s="52">
        <v>6.6660650734255977</v>
      </c>
      <c r="CA712" s="52">
        <v>2.3006290536207993E-2</v>
      </c>
      <c r="CB712" s="52">
        <v>2.6567684027101336E-2</v>
      </c>
      <c r="CC712" s="52">
        <v>-8.2931327897733151</v>
      </c>
      <c r="CD712" s="44">
        <f t="shared" si="95"/>
        <v>-1.5774937417844077</v>
      </c>
      <c r="CE712" s="53">
        <v>429.28333333333342</v>
      </c>
      <c r="CF712" s="53">
        <v>0.2</v>
      </c>
      <c r="CG712" s="53">
        <v>3.6833333333333336</v>
      </c>
      <c r="CH712" s="45">
        <v>433.16666666666674</v>
      </c>
      <c r="CI712" s="54">
        <v>725000</v>
      </c>
      <c r="CJ712">
        <v>165000</v>
      </c>
      <c r="CK712" s="2">
        <v>7.3000002000000004</v>
      </c>
      <c r="CL712">
        <v>0.72499999999999998</v>
      </c>
      <c r="CM712" s="3">
        <v>0.72499999999999998</v>
      </c>
      <c r="CN712" s="2">
        <f t="shared" si="90"/>
        <v>-3.5750000000000002</v>
      </c>
      <c r="CO712" s="2">
        <f t="shared" si="91"/>
        <v>-1.6554</v>
      </c>
      <c r="CP712" s="48">
        <v>52.223132999999997</v>
      </c>
      <c r="CQ712" s="2">
        <v>2.0063650000000002</v>
      </c>
      <c r="CR712" s="2">
        <v>2.7783350000000002</v>
      </c>
      <c r="CS712" s="2">
        <v>4.7847</v>
      </c>
      <c r="CT712" s="2">
        <v>-1.596713</v>
      </c>
      <c r="CU712" s="2">
        <v>0.61832399999999998</v>
      </c>
      <c r="CV712" s="2">
        <v>-2.0100000000000001E-3</v>
      </c>
      <c r="CW712" s="2">
        <v>-0.98040000000000005</v>
      </c>
      <c r="CX712" t="s">
        <v>1785</v>
      </c>
      <c r="CY712" s="2">
        <v>0.7</v>
      </c>
      <c r="CZ712" s="49">
        <f t="shared" si="92"/>
        <v>0.17319999999999997</v>
      </c>
    </row>
    <row r="713" spans="1:104" x14ac:dyDescent="0.2">
      <c r="A713" s="31" t="s">
        <v>2859</v>
      </c>
      <c r="B713" t="s">
        <v>1818</v>
      </c>
      <c r="C713" t="s">
        <v>1819</v>
      </c>
      <c r="D713" t="s">
        <v>1681</v>
      </c>
      <c r="E713">
        <v>74</v>
      </c>
      <c r="F713">
        <v>210</v>
      </c>
      <c r="G713" t="s">
        <v>1663</v>
      </c>
      <c r="I713" t="s">
        <v>105</v>
      </c>
      <c r="J713" t="s">
        <v>670</v>
      </c>
      <c r="K713" t="s">
        <v>161</v>
      </c>
      <c r="L713" t="s">
        <v>161</v>
      </c>
      <c r="M713" t="s">
        <v>69</v>
      </c>
      <c r="N713">
        <v>82</v>
      </c>
      <c r="O713">
        <v>5</v>
      </c>
      <c r="P713">
        <v>19</v>
      </c>
      <c r="Q713">
        <v>24</v>
      </c>
      <c r="R713">
        <v>-14</v>
      </c>
      <c r="S713">
        <v>-4</v>
      </c>
      <c r="T713">
        <v>-1</v>
      </c>
      <c r="U713">
        <v>41</v>
      </c>
      <c r="V713">
        <v>88</v>
      </c>
      <c r="W713">
        <v>69</v>
      </c>
      <c r="X713">
        <v>47</v>
      </c>
      <c r="Y713">
        <v>36</v>
      </c>
      <c r="Z713">
        <v>22</v>
      </c>
      <c r="AA713">
        <v>36</v>
      </c>
      <c r="AB713">
        <v>361</v>
      </c>
      <c r="AC713">
        <v>509</v>
      </c>
      <c r="AD713">
        <v>18.899999999999999</v>
      </c>
      <c r="AE713">
        <v>5</v>
      </c>
      <c r="AF713">
        <v>0</v>
      </c>
      <c r="AG713">
        <v>0</v>
      </c>
      <c r="AH713">
        <v>16</v>
      </c>
      <c r="AI713">
        <v>0</v>
      </c>
      <c r="AJ713">
        <v>3</v>
      </c>
      <c r="AK713">
        <v>14</v>
      </c>
      <c r="AL713">
        <v>5</v>
      </c>
      <c r="AM713">
        <v>4</v>
      </c>
      <c r="AN713">
        <v>15</v>
      </c>
      <c r="AO713">
        <v>0</v>
      </c>
      <c r="AP713">
        <v>0</v>
      </c>
      <c r="AQ713">
        <v>1</v>
      </c>
      <c r="AR713">
        <v>3</v>
      </c>
      <c r="AS713">
        <v>2</v>
      </c>
      <c r="AT713">
        <v>2</v>
      </c>
      <c r="AU713">
        <v>3</v>
      </c>
      <c r="AV713">
        <v>0</v>
      </c>
      <c r="AW713">
        <v>0</v>
      </c>
      <c r="AX713">
        <v>40</v>
      </c>
      <c r="AY713">
        <v>7</v>
      </c>
      <c r="AZ713">
        <v>52</v>
      </c>
      <c r="BA713">
        <v>5</v>
      </c>
      <c r="BB713">
        <v>64296</v>
      </c>
      <c r="BC713">
        <v>5237</v>
      </c>
      <c r="BD713">
        <v>5160</v>
      </c>
      <c r="BE713">
        <v>1795</v>
      </c>
      <c r="BF713">
        <v>13</v>
      </c>
      <c r="BG713">
        <v>3</v>
      </c>
      <c r="BH713">
        <v>0</v>
      </c>
      <c r="BI713">
        <v>0</v>
      </c>
      <c r="BJ713">
        <v>0</v>
      </c>
      <c r="BK713">
        <v>26</v>
      </c>
      <c r="BL713">
        <v>-0.02</v>
      </c>
      <c r="BM713">
        <v>-0.13</v>
      </c>
      <c r="BN713" s="3">
        <f t="shared" si="88"/>
        <v>2.9091409838813798</v>
      </c>
      <c r="BO713" s="3">
        <f t="shared" si="89"/>
        <v>2.6878304122503192</v>
      </c>
      <c r="BP713" s="43">
        <v>-13</v>
      </c>
      <c r="BQ713" s="43">
        <v>-3.3</v>
      </c>
      <c r="BR713" s="43">
        <v>0.2</v>
      </c>
      <c r="BS713" s="44">
        <f t="shared" si="93"/>
        <v>17.31334476357247</v>
      </c>
      <c r="BT713" s="45">
        <v>0.13445209432109159</v>
      </c>
      <c r="BU713" s="45">
        <v>-0.36987995248306582</v>
      </c>
      <c r="BV713" s="45">
        <v>3.7175013774897665</v>
      </c>
      <c r="BW713" s="45">
        <v>-1.0773947399319617</v>
      </c>
      <c r="BX713" s="45">
        <v>0</v>
      </c>
      <c r="BY713" s="44">
        <f t="shared" si="94"/>
        <v>2.4046787793958302</v>
      </c>
      <c r="BZ713" s="45">
        <v>6.3741461666972175</v>
      </c>
      <c r="CA713" s="45">
        <v>0.40344279235328812</v>
      </c>
      <c r="CB713" s="45">
        <v>4.6774868417649893</v>
      </c>
      <c r="CC713" s="45">
        <v>3.453590183361146</v>
      </c>
      <c r="CD713" s="44">
        <f t="shared" si="95"/>
        <v>14.90866598417664</v>
      </c>
      <c r="CE713" s="46">
        <v>1071.5999999999999</v>
      </c>
      <c r="CF713" s="46">
        <v>87.283333333333331</v>
      </c>
      <c r="CG713" s="46">
        <v>86</v>
      </c>
      <c r="CH713" s="46">
        <v>1244.8833333333332</v>
      </c>
      <c r="CI713" s="47">
        <v>1400000</v>
      </c>
      <c r="CJ713">
        <v>374971</v>
      </c>
      <c r="CK713" s="2">
        <v>46.599997999999999</v>
      </c>
      <c r="CL713">
        <v>0.85</v>
      </c>
      <c r="CM713" s="3">
        <v>0.85</v>
      </c>
      <c r="CN713" s="2">
        <f t="shared" si="90"/>
        <v>-4.1499999999999995</v>
      </c>
      <c r="CO713" s="2">
        <f t="shared" si="91"/>
        <v>-0.43800699999999981</v>
      </c>
      <c r="CP713" s="48">
        <v>69.213379000000003</v>
      </c>
      <c r="CQ713" s="2">
        <v>6.9321349999999997</v>
      </c>
      <c r="CR713" s="2">
        <v>16.444357</v>
      </c>
      <c r="CS713" s="2">
        <v>23.376491999999999</v>
      </c>
      <c r="CT713" s="2">
        <v>-0.94808800000000004</v>
      </c>
      <c r="CU713" s="2">
        <v>1.5504469999999999</v>
      </c>
      <c r="CV713" s="2">
        <v>9.6340000000000002E-3</v>
      </c>
      <c r="CW713" s="2">
        <v>0.61199300000000001</v>
      </c>
      <c r="CX713" t="s">
        <v>161</v>
      </c>
      <c r="CY713" s="2">
        <v>1.4</v>
      </c>
      <c r="CZ713" s="49">
        <f t="shared" si="92"/>
        <v>0.70399766666666663</v>
      </c>
    </row>
    <row r="714" spans="1:104" x14ac:dyDescent="0.2">
      <c r="A714" s="31" t="s">
        <v>2860</v>
      </c>
      <c r="B714" t="s">
        <v>2861</v>
      </c>
      <c r="C714" t="s">
        <v>1932</v>
      </c>
      <c r="D714" t="s">
        <v>1662</v>
      </c>
      <c r="E714">
        <v>71</v>
      </c>
      <c r="F714">
        <v>210</v>
      </c>
      <c r="G714" t="s">
        <v>1668</v>
      </c>
      <c r="H714" t="s">
        <v>1664</v>
      </c>
      <c r="I714" t="s">
        <v>1498</v>
      </c>
      <c r="J714" t="s">
        <v>1499</v>
      </c>
      <c r="K714" t="s">
        <v>113</v>
      </c>
      <c r="L714" t="s">
        <v>161</v>
      </c>
      <c r="M714" t="s">
        <v>57</v>
      </c>
      <c r="N714">
        <v>23</v>
      </c>
      <c r="O714">
        <v>0</v>
      </c>
      <c r="P714">
        <v>2</v>
      </c>
      <c r="Q714">
        <v>2</v>
      </c>
      <c r="R714">
        <v>-4</v>
      </c>
      <c r="S714">
        <v>-2</v>
      </c>
      <c r="T714">
        <v>-2</v>
      </c>
      <c r="U714">
        <v>18</v>
      </c>
      <c r="V714">
        <v>25</v>
      </c>
      <c r="W714">
        <v>29</v>
      </c>
      <c r="X714">
        <v>23</v>
      </c>
      <c r="Y714">
        <v>14</v>
      </c>
      <c r="Z714">
        <v>9</v>
      </c>
      <c r="AA714">
        <v>3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1</v>
      </c>
      <c r="AI714">
        <v>0</v>
      </c>
      <c r="AJ714">
        <v>1</v>
      </c>
      <c r="AK714">
        <v>0</v>
      </c>
      <c r="AL714">
        <v>2</v>
      </c>
      <c r="AM714">
        <v>0</v>
      </c>
      <c r="AN714">
        <v>2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11</v>
      </c>
      <c r="AY714">
        <v>1</v>
      </c>
      <c r="AZ714">
        <v>20</v>
      </c>
      <c r="BA714">
        <v>6</v>
      </c>
      <c r="BB714">
        <v>15830</v>
      </c>
      <c r="BC714">
        <v>1320</v>
      </c>
      <c r="BD714">
        <v>551</v>
      </c>
      <c r="BE714">
        <v>403</v>
      </c>
      <c r="BF714">
        <v>4</v>
      </c>
      <c r="BG714">
        <v>2</v>
      </c>
      <c r="BH714">
        <v>0</v>
      </c>
      <c r="BI714">
        <v>0</v>
      </c>
      <c r="BJ714">
        <v>0</v>
      </c>
      <c r="BK714">
        <v>3</v>
      </c>
      <c r="BL714">
        <v>-0.09</v>
      </c>
      <c r="BM714">
        <v>0.03</v>
      </c>
      <c r="BN714" s="3">
        <f t="shared" si="88"/>
        <v>5.9653362430368118</v>
      </c>
      <c r="BO714" s="3" t="str">
        <f t="shared" si="89"/>
        <v xml:space="preserve"> </v>
      </c>
      <c r="BP714" s="43">
        <v>-2.5</v>
      </c>
      <c r="BQ714" s="43">
        <v>-0.7</v>
      </c>
      <c r="BR714" s="43">
        <v>-0.3</v>
      </c>
      <c r="BS714" s="44">
        <f t="shared" si="93"/>
        <v>2.3841008024276444</v>
      </c>
      <c r="BT714" s="45">
        <v>-0.28633743824122293</v>
      </c>
      <c r="BU714" s="45">
        <v>0.15564358647049603</v>
      </c>
      <c r="BV714" s="45">
        <v>0.41384150100219447</v>
      </c>
      <c r="BW714" s="45">
        <v>0.10247512670091107</v>
      </c>
      <c r="BX714" s="45">
        <v>0</v>
      </c>
      <c r="BY714" s="44">
        <f t="shared" si="94"/>
        <v>0.38562277593237865</v>
      </c>
      <c r="BZ714" s="45">
        <v>2.5534951598445419</v>
      </c>
      <c r="CA714" s="45">
        <v>0.25174855865038354</v>
      </c>
      <c r="CB714" s="45">
        <v>-1.4748099140647137</v>
      </c>
      <c r="CC714" s="45">
        <v>0.66804422206505432</v>
      </c>
      <c r="CD714" s="44">
        <f t="shared" si="95"/>
        <v>1.998478026495266</v>
      </c>
      <c r="CE714" s="46">
        <v>263.83333333333331</v>
      </c>
      <c r="CF714" s="46">
        <v>22</v>
      </c>
      <c r="CG714" s="46">
        <v>9.1833333333333336</v>
      </c>
      <c r="CH714" s="46">
        <v>295.01666666666665</v>
      </c>
      <c r="CI714" s="47">
        <v>505000</v>
      </c>
      <c r="CJ714">
        <v>165248</v>
      </c>
      <c r="CK714" s="2">
        <v>40.400002000000001</v>
      </c>
      <c r="CL714">
        <v>0.505</v>
      </c>
      <c r="CM714"/>
      <c r="CN714" s="2">
        <f t="shared" si="90"/>
        <v>-1.0150000000000001</v>
      </c>
      <c r="CO714" s="2">
        <f t="shared" si="91"/>
        <v>2.361351</v>
      </c>
      <c r="CP714" s="48">
        <v>36.888393000000001</v>
      </c>
      <c r="CQ714" s="2">
        <v>1.2201150000000001</v>
      </c>
      <c r="CR714" s="2">
        <v>5.0361269999999996</v>
      </c>
      <c r="CS714" s="2">
        <v>6.2562420000000003</v>
      </c>
      <c r="CT714" s="2">
        <v>-0.192104</v>
      </c>
      <c r="CU714" s="2">
        <v>1.0538259999999999</v>
      </c>
      <c r="CV714" s="2">
        <v>-3.7100000000000002E-4</v>
      </c>
      <c r="CW714" s="2">
        <v>0.86135099999999998</v>
      </c>
      <c r="CZ714" s="49">
        <f t="shared" si="92"/>
        <v>0.78711700000000007</v>
      </c>
    </row>
    <row r="715" spans="1:104" x14ac:dyDescent="0.2">
      <c r="A715" s="31" t="s">
        <v>2862</v>
      </c>
      <c r="B715" t="s">
        <v>1907</v>
      </c>
      <c r="C715" t="s">
        <v>1692</v>
      </c>
      <c r="D715" t="s">
        <v>1681</v>
      </c>
      <c r="E715">
        <v>71</v>
      </c>
      <c r="F715">
        <v>198</v>
      </c>
      <c r="G715" t="s">
        <v>1668</v>
      </c>
      <c r="I715" t="s">
        <v>63</v>
      </c>
      <c r="J715" t="s">
        <v>1501</v>
      </c>
      <c r="K715" t="s">
        <v>342</v>
      </c>
      <c r="M715" t="s">
        <v>69</v>
      </c>
      <c r="N715">
        <v>7</v>
      </c>
      <c r="O715">
        <v>2</v>
      </c>
      <c r="P715">
        <v>0</v>
      </c>
      <c r="Q715">
        <v>2</v>
      </c>
      <c r="R715">
        <v>-5</v>
      </c>
      <c r="S715">
        <v>0</v>
      </c>
      <c r="T715">
        <v>-3</v>
      </c>
      <c r="U715">
        <v>0</v>
      </c>
      <c r="V715">
        <v>14</v>
      </c>
      <c r="W715">
        <v>7</v>
      </c>
      <c r="X715">
        <v>4</v>
      </c>
      <c r="Y715">
        <v>5</v>
      </c>
      <c r="Z715">
        <v>2</v>
      </c>
      <c r="AA715">
        <v>0</v>
      </c>
      <c r="AB715">
        <v>71</v>
      </c>
      <c r="AC715">
        <v>51</v>
      </c>
      <c r="AD715">
        <v>28.1</v>
      </c>
      <c r="AE715">
        <v>1</v>
      </c>
      <c r="AF715">
        <v>1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1</v>
      </c>
      <c r="AP715">
        <v>0</v>
      </c>
      <c r="AQ715">
        <v>0</v>
      </c>
      <c r="AR715">
        <v>0</v>
      </c>
      <c r="AS715">
        <v>2</v>
      </c>
      <c r="AT715">
        <v>1</v>
      </c>
      <c r="AU715">
        <v>1</v>
      </c>
      <c r="AV715">
        <v>0</v>
      </c>
      <c r="AW715">
        <v>0</v>
      </c>
      <c r="AX715">
        <v>4</v>
      </c>
      <c r="AY715">
        <v>2</v>
      </c>
      <c r="AZ715">
        <v>8</v>
      </c>
      <c r="BA715">
        <v>1</v>
      </c>
      <c r="BB715">
        <v>4687</v>
      </c>
      <c r="BC715">
        <v>507</v>
      </c>
      <c r="BD715">
        <v>743</v>
      </c>
      <c r="BE715">
        <v>139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1</v>
      </c>
      <c r="BL715">
        <v>-0.09</v>
      </c>
      <c r="BM715">
        <v>-0.14000000000000001</v>
      </c>
      <c r="BN715" s="3" t="str">
        <f t="shared" si="88"/>
        <v xml:space="preserve"> </v>
      </c>
      <c r="BO715" s="3" t="str">
        <f t="shared" si="89"/>
        <v xml:space="preserve"> </v>
      </c>
      <c r="BP715" s="43">
        <v>-3.6</v>
      </c>
      <c r="BQ715" s="43">
        <v>-0.3</v>
      </c>
      <c r="BR715" s="43">
        <v>-0.5</v>
      </c>
      <c r="BS715" s="44">
        <f t="shared" si="93"/>
        <v>1.7334577827583098</v>
      </c>
      <c r="BT715" s="45">
        <v>0.13930399689678505</v>
      </c>
      <c r="BU715" s="45">
        <v>1.1712456333171739</v>
      </c>
      <c r="BV715" s="45">
        <v>-0.32381429311201021</v>
      </c>
      <c r="BW715" s="45">
        <v>-9.1591087994727691E-2</v>
      </c>
      <c r="BX715" s="45">
        <v>0</v>
      </c>
      <c r="BY715" s="44">
        <f t="shared" si="94"/>
        <v>0.89514424910722101</v>
      </c>
      <c r="BZ715" s="45">
        <v>-0.69285975899601571</v>
      </c>
      <c r="CA715" s="45">
        <v>8.9820775485972004E-2</v>
      </c>
      <c r="CB715" s="45">
        <v>0.30056595738559388</v>
      </c>
      <c r="CC715" s="45">
        <v>1.1407865597755384</v>
      </c>
      <c r="CD715" s="44">
        <f t="shared" si="95"/>
        <v>0.83831353365108863</v>
      </c>
      <c r="CE715" s="46">
        <v>78.75</v>
      </c>
      <c r="CF715" s="46">
        <v>7.8166666666666664</v>
      </c>
      <c r="CG715" s="46">
        <v>12.383333333333333</v>
      </c>
      <c r="CH715" s="46">
        <v>98.949999999999989</v>
      </c>
      <c r="CI715" s="47">
        <v>2200000</v>
      </c>
      <c r="CL715">
        <v>2.2999999999999998</v>
      </c>
      <c r="CM715" s="2"/>
      <c r="CN715" s="2">
        <f t="shared" si="90"/>
        <v>-6.1999999999999993</v>
      </c>
      <c r="CO715" s="2">
        <f t="shared" si="91"/>
        <v>2.9708230000000002</v>
      </c>
      <c r="CP715" s="48">
        <v>35.340954000000004</v>
      </c>
      <c r="CQ715" s="2">
        <v>6.5775110000000003</v>
      </c>
      <c r="CR715" s="2">
        <v>7.6273160000000004</v>
      </c>
      <c r="CS715" s="2">
        <v>14.204827</v>
      </c>
      <c r="CT715" s="2">
        <v>0.92152500000000004</v>
      </c>
      <c r="CU715" s="2">
        <v>0.558253</v>
      </c>
      <c r="CV715" s="2">
        <v>-8.9560000000000004E-3</v>
      </c>
      <c r="CW715" s="2">
        <v>1.470823</v>
      </c>
      <c r="CY715" s="2"/>
      <c r="CZ715" s="49">
        <f t="shared" si="92"/>
        <v>0.99027433333333326</v>
      </c>
    </row>
    <row r="716" spans="1:104" x14ac:dyDescent="0.2">
      <c r="A716" s="31" t="s">
        <v>1856</v>
      </c>
      <c r="B716" t="s">
        <v>2863</v>
      </c>
      <c r="C716" t="s">
        <v>1819</v>
      </c>
      <c r="D716" t="s">
        <v>1681</v>
      </c>
      <c r="E716">
        <v>70</v>
      </c>
      <c r="F716">
        <v>195</v>
      </c>
      <c r="G716" t="s">
        <v>1663</v>
      </c>
      <c r="I716" t="s">
        <v>791</v>
      </c>
      <c r="J716" t="s">
        <v>792</v>
      </c>
      <c r="K716" t="s">
        <v>342</v>
      </c>
      <c r="L716" t="s">
        <v>342</v>
      </c>
      <c r="M716" t="s">
        <v>48</v>
      </c>
      <c r="N716">
        <v>49</v>
      </c>
      <c r="O716">
        <v>9</v>
      </c>
      <c r="P716">
        <v>6</v>
      </c>
      <c r="Q716">
        <v>15</v>
      </c>
      <c r="R716">
        <v>-12</v>
      </c>
      <c r="S716">
        <v>-3</v>
      </c>
      <c r="T716">
        <v>-5</v>
      </c>
      <c r="U716">
        <v>42</v>
      </c>
      <c r="V716">
        <v>90</v>
      </c>
      <c r="W716">
        <v>44</v>
      </c>
      <c r="X716">
        <v>21</v>
      </c>
      <c r="Y716">
        <v>28</v>
      </c>
      <c r="Z716">
        <v>11</v>
      </c>
      <c r="AA716">
        <v>13</v>
      </c>
      <c r="AB716">
        <v>1</v>
      </c>
      <c r="AC716">
        <v>5</v>
      </c>
      <c r="AD716">
        <v>0.2</v>
      </c>
      <c r="AE716">
        <v>6</v>
      </c>
      <c r="AF716">
        <v>3</v>
      </c>
      <c r="AG716">
        <v>0</v>
      </c>
      <c r="AH716">
        <v>6</v>
      </c>
      <c r="AI716">
        <v>0</v>
      </c>
      <c r="AJ716">
        <v>0</v>
      </c>
      <c r="AK716">
        <v>6</v>
      </c>
      <c r="AL716">
        <v>0</v>
      </c>
      <c r="AM716">
        <v>0</v>
      </c>
      <c r="AN716">
        <v>6</v>
      </c>
      <c r="AO716">
        <v>1</v>
      </c>
      <c r="AP716">
        <v>0</v>
      </c>
      <c r="AQ716">
        <v>0</v>
      </c>
      <c r="AR716">
        <v>7</v>
      </c>
      <c r="AS716">
        <v>2</v>
      </c>
      <c r="AT716">
        <v>1</v>
      </c>
      <c r="AU716">
        <v>8</v>
      </c>
      <c r="AV716">
        <v>0</v>
      </c>
      <c r="AW716">
        <v>0</v>
      </c>
      <c r="AX716">
        <v>31</v>
      </c>
      <c r="AY716">
        <v>10</v>
      </c>
      <c r="AZ716">
        <v>35</v>
      </c>
      <c r="BA716">
        <v>2</v>
      </c>
      <c r="BB716">
        <v>30917</v>
      </c>
      <c r="BC716">
        <v>424</v>
      </c>
      <c r="BD716">
        <v>4438</v>
      </c>
      <c r="BE716">
        <v>830</v>
      </c>
      <c r="BF716">
        <v>16</v>
      </c>
      <c r="BG716">
        <v>0</v>
      </c>
      <c r="BH716">
        <v>1</v>
      </c>
      <c r="BI716">
        <v>0</v>
      </c>
      <c r="BJ716">
        <v>0</v>
      </c>
      <c r="BK716">
        <v>14</v>
      </c>
      <c r="BL716">
        <v>-0.03</v>
      </c>
      <c r="BM716">
        <v>0.01</v>
      </c>
      <c r="BN716" s="3" t="str">
        <f t="shared" si="88"/>
        <v xml:space="preserve"> </v>
      </c>
      <c r="BO716" s="3">
        <f t="shared" si="89"/>
        <v>3.8393851114520041</v>
      </c>
      <c r="BP716" s="43">
        <v>-2.7</v>
      </c>
      <c r="BQ716" s="43">
        <v>-1.5</v>
      </c>
      <c r="BR716" s="43">
        <v>0</v>
      </c>
      <c r="BS716" s="44">
        <f t="shared" si="93"/>
        <v>6.6915221923897032</v>
      </c>
      <c r="BT716" s="45">
        <v>6.2862821467139121</v>
      </c>
      <c r="BU716" s="45">
        <v>3.0361038292862266</v>
      </c>
      <c r="BV716" s="45">
        <v>1.842567567794487</v>
      </c>
      <c r="BW716" s="45">
        <v>-8.2803030511225034E-2</v>
      </c>
      <c r="BX716" s="45">
        <v>0</v>
      </c>
      <c r="BY716" s="44">
        <f t="shared" si="94"/>
        <v>11.0821505132834</v>
      </c>
      <c r="BZ716" s="45">
        <v>1.2035497698775472</v>
      </c>
      <c r="CA716" s="45">
        <v>-2.8093630263585672E-2</v>
      </c>
      <c r="CB716" s="45">
        <v>-0.44269720451829792</v>
      </c>
      <c r="CC716" s="45">
        <v>-5.1233872559893605</v>
      </c>
      <c r="CD716" s="44">
        <f t="shared" si="95"/>
        <v>-4.3906283208936969</v>
      </c>
      <c r="CE716" s="46">
        <v>515.2833333333333</v>
      </c>
      <c r="CF716" s="46">
        <v>7.0666666666666664</v>
      </c>
      <c r="CG716" s="46">
        <v>73.966666666666669</v>
      </c>
      <c r="CH716" s="46">
        <v>596.31666666666672</v>
      </c>
      <c r="CI716" s="47">
        <v>1000000</v>
      </c>
      <c r="CJ716">
        <v>165000</v>
      </c>
      <c r="CK716" s="2">
        <v>21.799999</v>
      </c>
      <c r="CL716">
        <v>1</v>
      </c>
      <c r="CM716" s="3">
        <v>1</v>
      </c>
      <c r="CN716" s="2">
        <f t="shared" si="90"/>
        <v>-3</v>
      </c>
      <c r="CO716" s="2">
        <f t="shared" si="91"/>
        <v>-0.65985799999999994</v>
      </c>
      <c r="CP716" s="48">
        <v>49.711146999999997</v>
      </c>
      <c r="CQ716" s="2">
        <v>8.4986300000000004</v>
      </c>
      <c r="CR716" s="2">
        <v>8.337199</v>
      </c>
      <c r="CS716" s="2">
        <v>16.835829</v>
      </c>
      <c r="CT716" s="2">
        <v>0.153279</v>
      </c>
      <c r="CU716" s="2">
        <v>0.68930800000000003</v>
      </c>
      <c r="CV716" s="2">
        <v>-2.4459999999999998E-3</v>
      </c>
      <c r="CW716" s="2">
        <v>0.84014200000000006</v>
      </c>
      <c r="CX716" t="s">
        <v>342</v>
      </c>
      <c r="CY716" s="2">
        <v>1</v>
      </c>
      <c r="CZ716" s="49">
        <f t="shared" si="92"/>
        <v>0.78004733333333331</v>
      </c>
    </row>
    <row r="717" spans="1:104" x14ac:dyDescent="0.2">
      <c r="A717" s="31" t="s">
        <v>2864</v>
      </c>
      <c r="B717" t="s">
        <v>2023</v>
      </c>
      <c r="C717" t="s">
        <v>1680</v>
      </c>
      <c r="D717" t="s">
        <v>1681</v>
      </c>
      <c r="E717">
        <v>74</v>
      </c>
      <c r="F717">
        <v>181</v>
      </c>
      <c r="G717" t="s">
        <v>1668</v>
      </c>
      <c r="H717" t="s">
        <v>1664</v>
      </c>
      <c r="I717" t="s">
        <v>639</v>
      </c>
      <c r="J717" t="s">
        <v>640</v>
      </c>
      <c r="K717" t="s">
        <v>206</v>
      </c>
      <c r="L717" t="s">
        <v>1864</v>
      </c>
      <c r="M717" t="s">
        <v>44</v>
      </c>
      <c r="N717">
        <v>82</v>
      </c>
      <c r="O717">
        <v>9</v>
      </c>
      <c r="P717">
        <v>14</v>
      </c>
      <c r="Q717">
        <v>23</v>
      </c>
      <c r="R717">
        <v>-8</v>
      </c>
      <c r="S717">
        <v>-2</v>
      </c>
      <c r="T717">
        <v>-3</v>
      </c>
      <c r="U717">
        <v>73</v>
      </c>
      <c r="V717">
        <v>127</v>
      </c>
      <c r="W717">
        <v>132</v>
      </c>
      <c r="X717">
        <v>42</v>
      </c>
      <c r="Y717">
        <v>47</v>
      </c>
      <c r="Z717">
        <v>40</v>
      </c>
      <c r="AA717">
        <v>39</v>
      </c>
      <c r="AB717">
        <v>9</v>
      </c>
      <c r="AC717">
        <v>16</v>
      </c>
      <c r="AD717">
        <v>0.5</v>
      </c>
      <c r="AE717">
        <v>7</v>
      </c>
      <c r="AF717">
        <v>2</v>
      </c>
      <c r="AG717">
        <v>0</v>
      </c>
      <c r="AH717">
        <v>10</v>
      </c>
      <c r="AI717">
        <v>1</v>
      </c>
      <c r="AJ717">
        <v>3</v>
      </c>
      <c r="AK717">
        <v>6</v>
      </c>
      <c r="AL717">
        <v>8</v>
      </c>
      <c r="AM717">
        <v>3</v>
      </c>
      <c r="AN717">
        <v>11</v>
      </c>
      <c r="AO717">
        <v>2</v>
      </c>
      <c r="AP717">
        <v>0</v>
      </c>
      <c r="AQ717">
        <v>2</v>
      </c>
      <c r="AR717">
        <v>5</v>
      </c>
      <c r="AS717">
        <v>4</v>
      </c>
      <c r="AT717">
        <v>4</v>
      </c>
      <c r="AU717">
        <v>5</v>
      </c>
      <c r="AV717">
        <v>0</v>
      </c>
      <c r="AW717">
        <v>0</v>
      </c>
      <c r="AX717">
        <v>31</v>
      </c>
      <c r="AY717">
        <v>5</v>
      </c>
      <c r="AZ717">
        <v>41</v>
      </c>
      <c r="BA717">
        <v>7</v>
      </c>
      <c r="BB717">
        <v>61095</v>
      </c>
      <c r="BC717">
        <v>5734</v>
      </c>
      <c r="BD717">
        <v>1252</v>
      </c>
      <c r="BE717">
        <v>1535</v>
      </c>
      <c r="BF717">
        <v>19</v>
      </c>
      <c r="BG717">
        <v>5</v>
      </c>
      <c r="BH717">
        <v>1</v>
      </c>
      <c r="BI717">
        <v>0</v>
      </c>
      <c r="BJ717">
        <v>0</v>
      </c>
      <c r="BK717">
        <v>11</v>
      </c>
      <c r="BL717">
        <v>0.03</v>
      </c>
      <c r="BM717">
        <v>-0.03</v>
      </c>
      <c r="BN717" s="3">
        <f t="shared" si="88"/>
        <v>2.6608482395445998</v>
      </c>
      <c r="BO717" s="3">
        <f t="shared" si="89"/>
        <v>4.2047389141772866</v>
      </c>
      <c r="BP717" s="43">
        <v>-2.8</v>
      </c>
      <c r="BQ717" s="43">
        <v>-0.5</v>
      </c>
      <c r="BR717" s="43">
        <v>1.7</v>
      </c>
      <c r="BS717" s="44">
        <f t="shared" si="93"/>
        <v>20.842072199300837</v>
      </c>
      <c r="BT717" s="45">
        <v>-1.462963379171738</v>
      </c>
      <c r="BU717" s="45">
        <v>4.0315496695101478</v>
      </c>
      <c r="BV717" s="45">
        <v>-2.5237563983651183</v>
      </c>
      <c r="BW717" s="45">
        <v>-0.14549382743952413</v>
      </c>
      <c r="BX717" s="45">
        <v>3.6276589721306971</v>
      </c>
      <c r="BY717" s="44">
        <f t="shared" si="94"/>
        <v>3.5269950366644647</v>
      </c>
      <c r="BZ717" s="45">
        <v>11.925613122103137</v>
      </c>
      <c r="CA717" s="45">
        <v>0.11426284802061286</v>
      </c>
      <c r="CB717" s="45">
        <v>5.675209944689704</v>
      </c>
      <c r="CC717" s="45">
        <v>-0.40000875217708071</v>
      </c>
      <c r="CD717" s="44">
        <f t="shared" si="95"/>
        <v>17.315077162636374</v>
      </c>
      <c r="CE717" s="46">
        <v>1018.25</v>
      </c>
      <c r="CF717" s="46">
        <v>95.566666666666663</v>
      </c>
      <c r="CG717" s="46">
        <v>20.866666666666667</v>
      </c>
      <c r="CH717" s="46">
        <v>1134.6833333333332</v>
      </c>
      <c r="CI717" s="47">
        <v>821666.66666666663</v>
      </c>
      <c r="CJ717">
        <v>284584</v>
      </c>
      <c r="CK717" s="2">
        <v>36.799999</v>
      </c>
      <c r="CL717">
        <v>0.56000000000000005</v>
      </c>
      <c r="CM717" s="3">
        <v>0.58499999999999996</v>
      </c>
      <c r="CN717" s="2">
        <f t="shared" si="90"/>
        <v>1.0199999999999998</v>
      </c>
      <c r="CO717" s="2">
        <f t="shared" si="91"/>
        <v>1.9724520000000001</v>
      </c>
      <c r="CP717" s="48">
        <v>70.483704000000003</v>
      </c>
      <c r="CQ717" s="2">
        <v>9.6185259999999992</v>
      </c>
      <c r="CR717" s="2">
        <v>14.071804</v>
      </c>
      <c r="CS717" s="2">
        <v>23.690331</v>
      </c>
      <c r="CT717" s="2">
        <v>0.36101499999999997</v>
      </c>
      <c r="CU717" s="2">
        <v>1.839343</v>
      </c>
      <c r="CV717" s="2">
        <v>2.7094E-2</v>
      </c>
      <c r="CW717" s="2">
        <v>2.227452</v>
      </c>
      <c r="CX717" t="s">
        <v>1865</v>
      </c>
      <c r="CY717" s="2">
        <v>0.8</v>
      </c>
      <c r="CZ717" s="49">
        <f t="shared" si="92"/>
        <v>1.2424840000000001</v>
      </c>
    </row>
    <row r="718" spans="1:104" x14ac:dyDescent="0.2">
      <c r="A718" s="31" t="s">
        <v>2865</v>
      </c>
      <c r="B718" t="s">
        <v>2866</v>
      </c>
      <c r="D718" t="s">
        <v>1677</v>
      </c>
      <c r="E718">
        <v>73</v>
      </c>
      <c r="F718">
        <v>218</v>
      </c>
      <c r="G718" t="s">
        <v>1663</v>
      </c>
      <c r="I718" t="s">
        <v>300</v>
      </c>
      <c r="J718" t="s">
        <v>365</v>
      </c>
      <c r="K718" t="s">
        <v>115</v>
      </c>
      <c r="L718" t="s">
        <v>280</v>
      </c>
      <c r="M718" t="s">
        <v>44</v>
      </c>
      <c r="N718">
        <v>79</v>
      </c>
      <c r="O718">
        <v>7</v>
      </c>
      <c r="P718">
        <v>6</v>
      </c>
      <c r="Q718">
        <v>13</v>
      </c>
      <c r="R718">
        <v>-11</v>
      </c>
      <c r="S718">
        <v>-1</v>
      </c>
      <c r="T718">
        <v>-3</v>
      </c>
      <c r="U718">
        <v>30</v>
      </c>
      <c r="V718">
        <v>95</v>
      </c>
      <c r="W718">
        <v>120</v>
      </c>
      <c r="X718">
        <v>49</v>
      </c>
      <c r="Y718">
        <v>36</v>
      </c>
      <c r="Z718">
        <v>13</v>
      </c>
      <c r="AA718">
        <v>19</v>
      </c>
      <c r="AB718">
        <v>3</v>
      </c>
      <c r="AC718">
        <v>2</v>
      </c>
      <c r="AD718">
        <v>0.1</v>
      </c>
      <c r="AE718">
        <v>5</v>
      </c>
      <c r="AF718">
        <v>0</v>
      </c>
      <c r="AG718">
        <v>2</v>
      </c>
      <c r="AH718">
        <v>5</v>
      </c>
      <c r="AI718">
        <v>1</v>
      </c>
      <c r="AJ718">
        <v>0</v>
      </c>
      <c r="AK718">
        <v>3</v>
      </c>
      <c r="AL718">
        <v>3</v>
      </c>
      <c r="AM718">
        <v>1</v>
      </c>
      <c r="AN718">
        <v>5</v>
      </c>
      <c r="AO718">
        <v>1</v>
      </c>
      <c r="AP718">
        <v>0</v>
      </c>
      <c r="AQ718">
        <v>0</v>
      </c>
      <c r="AR718">
        <v>4</v>
      </c>
      <c r="AS718">
        <v>3</v>
      </c>
      <c r="AT718">
        <v>3</v>
      </c>
      <c r="AU718">
        <v>4</v>
      </c>
      <c r="AV718">
        <v>1</v>
      </c>
      <c r="AW718">
        <v>0</v>
      </c>
      <c r="AX718">
        <v>23</v>
      </c>
      <c r="AY718">
        <v>2</v>
      </c>
      <c r="AZ718">
        <v>45</v>
      </c>
      <c r="BA718">
        <v>13</v>
      </c>
      <c r="BB718">
        <v>44383</v>
      </c>
      <c r="BC718">
        <v>12812</v>
      </c>
      <c r="BD718">
        <v>481</v>
      </c>
      <c r="BE718">
        <v>1486</v>
      </c>
      <c r="BF718">
        <v>15</v>
      </c>
      <c r="BG718">
        <v>0</v>
      </c>
      <c r="BH718">
        <v>0</v>
      </c>
      <c r="BI718">
        <v>0</v>
      </c>
      <c r="BJ718">
        <v>0</v>
      </c>
      <c r="BK718">
        <v>13</v>
      </c>
      <c r="BL718">
        <v>-0.02</v>
      </c>
      <c r="BM718">
        <v>-0.35</v>
      </c>
      <c r="BN718" s="3">
        <f t="shared" si="88"/>
        <v>3.0017049460670195</v>
      </c>
      <c r="BO718" s="3" t="str">
        <f t="shared" si="89"/>
        <v xml:space="preserve"> </v>
      </c>
      <c r="BP718" s="43">
        <v>-11.7</v>
      </c>
      <c r="BQ718" s="43">
        <v>-2.9</v>
      </c>
      <c r="BR718" s="43">
        <v>1.3</v>
      </c>
      <c r="BS718" s="44">
        <f t="shared" si="93"/>
        <v>24.07169318458412</v>
      </c>
      <c r="BT718" s="45">
        <v>-3.1447685742432347</v>
      </c>
      <c r="BU718" s="45">
        <v>0.32719743425828829</v>
      </c>
      <c r="BV718" s="45">
        <v>-1.1129253772832399</v>
      </c>
      <c r="BW718" s="45">
        <v>2.3785011972850971</v>
      </c>
      <c r="BX718" s="45">
        <v>5.1132713747203269</v>
      </c>
      <c r="BY718" s="44">
        <f t="shared" si="94"/>
        <v>3.5612760547372377</v>
      </c>
      <c r="BZ718" s="45">
        <v>5.6517408309480022</v>
      </c>
      <c r="CA718" s="45">
        <v>4.003849698218688E-2</v>
      </c>
      <c r="CB718" s="45">
        <v>14.490753372453156</v>
      </c>
      <c r="CC718" s="45">
        <v>0.32788442946353907</v>
      </c>
      <c r="CD718" s="44">
        <f t="shared" si="95"/>
        <v>20.510417129846882</v>
      </c>
      <c r="CE718" s="46">
        <v>739.7166666666667</v>
      </c>
      <c r="CF718" s="46">
        <v>213.53333333333333</v>
      </c>
      <c r="CG718" s="46">
        <v>8.0166666666666675</v>
      </c>
      <c r="CH718" s="46">
        <v>961.26666666666665</v>
      </c>
      <c r="CI718" s="47">
        <v>840000</v>
      </c>
      <c r="CJ718">
        <v>416768</v>
      </c>
      <c r="CK718" s="2">
        <v>44.799999</v>
      </c>
      <c r="CL718">
        <v>0.84</v>
      </c>
      <c r="CM718" s="2">
        <v>0.8</v>
      </c>
      <c r="CN718" s="2">
        <f t="shared" si="90"/>
        <v>-2.62</v>
      </c>
      <c r="CO718" s="2">
        <f t="shared" si="91"/>
        <v>0.23895799999999978</v>
      </c>
      <c r="CP718" s="48">
        <v>64.130768000000003</v>
      </c>
      <c r="CQ718" s="2">
        <v>7.5469679999999997</v>
      </c>
      <c r="CR718" s="2">
        <v>8.1488840000000007</v>
      </c>
      <c r="CS718" s="2">
        <v>15.695850999999999</v>
      </c>
      <c r="CT718" s="2">
        <v>-0.86476200000000003</v>
      </c>
      <c r="CU718" s="2">
        <v>1.999703</v>
      </c>
      <c r="CV718" s="2">
        <v>4.0169999999999997E-3</v>
      </c>
      <c r="CW718" s="2">
        <v>1.1389579999999999</v>
      </c>
      <c r="CX718" t="s">
        <v>280</v>
      </c>
      <c r="CY718" s="2">
        <v>0.8</v>
      </c>
      <c r="CZ718" s="49">
        <f t="shared" si="92"/>
        <v>0.87965266666666664</v>
      </c>
    </row>
    <row r="719" spans="1:104" x14ac:dyDescent="0.2">
      <c r="A719" s="31" t="s">
        <v>2867</v>
      </c>
      <c r="B719" t="s">
        <v>1874</v>
      </c>
      <c r="C719" t="s">
        <v>1875</v>
      </c>
      <c r="D719" t="s">
        <v>1662</v>
      </c>
      <c r="E719">
        <v>73</v>
      </c>
      <c r="F719">
        <v>208</v>
      </c>
      <c r="G719" t="s">
        <v>1668</v>
      </c>
      <c r="H719" t="s">
        <v>1664</v>
      </c>
      <c r="I719" t="s">
        <v>407</v>
      </c>
      <c r="J719" t="s">
        <v>408</v>
      </c>
      <c r="K719" t="s">
        <v>107</v>
      </c>
      <c r="L719" t="s">
        <v>107</v>
      </c>
      <c r="M719" t="s">
        <v>44</v>
      </c>
      <c r="N719">
        <v>8</v>
      </c>
      <c r="O719">
        <v>1</v>
      </c>
      <c r="P719">
        <v>0</v>
      </c>
      <c r="Q719">
        <v>1</v>
      </c>
      <c r="R719">
        <v>-3</v>
      </c>
      <c r="S719">
        <v>-1</v>
      </c>
      <c r="T719">
        <v>0</v>
      </c>
      <c r="U719">
        <v>5</v>
      </c>
      <c r="V719">
        <v>14</v>
      </c>
      <c r="W719">
        <v>9</v>
      </c>
      <c r="X719">
        <v>0</v>
      </c>
      <c r="Y719">
        <v>4</v>
      </c>
      <c r="Z719">
        <v>2</v>
      </c>
      <c r="AA719">
        <v>2</v>
      </c>
      <c r="AB719">
        <v>0</v>
      </c>
      <c r="AC719">
        <v>0</v>
      </c>
      <c r="AD719">
        <v>0</v>
      </c>
      <c r="AE719">
        <v>1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1</v>
      </c>
      <c r="AT719">
        <v>0</v>
      </c>
      <c r="AU719">
        <v>1</v>
      </c>
      <c r="AV719">
        <v>0</v>
      </c>
      <c r="AW719">
        <v>0</v>
      </c>
      <c r="AX719">
        <v>1</v>
      </c>
      <c r="AY719">
        <v>0</v>
      </c>
      <c r="AZ719">
        <v>4</v>
      </c>
      <c r="BA719">
        <v>0</v>
      </c>
      <c r="BB719">
        <v>4391</v>
      </c>
      <c r="BC719">
        <v>115</v>
      </c>
      <c r="BD719">
        <v>24</v>
      </c>
      <c r="BE719">
        <v>107</v>
      </c>
      <c r="BF719">
        <v>0</v>
      </c>
      <c r="BG719">
        <v>1</v>
      </c>
      <c r="BH719">
        <v>0</v>
      </c>
      <c r="BI719">
        <v>0</v>
      </c>
      <c r="BJ719">
        <v>0</v>
      </c>
      <c r="BK719">
        <v>5</v>
      </c>
      <c r="BL719">
        <v>-0.06</v>
      </c>
      <c r="BM719">
        <v>0.1</v>
      </c>
      <c r="BN719" s="3" t="str">
        <f t="shared" si="88"/>
        <v xml:space="preserve"> </v>
      </c>
      <c r="BO719" s="3" t="str">
        <f t="shared" si="89"/>
        <v xml:space="preserve"> </v>
      </c>
      <c r="BP719" s="43">
        <v>-3.5</v>
      </c>
      <c r="BQ719" s="43">
        <v>-0.2</v>
      </c>
      <c r="BR719" s="43">
        <v>-0.5</v>
      </c>
      <c r="BS719" s="44">
        <f t="shared" si="93"/>
        <v>2.96492307540997</v>
      </c>
      <c r="BT719" s="45">
        <v>9.9029564227681666E-2</v>
      </c>
      <c r="BU719" s="45">
        <v>-2.0484374046398277E-2</v>
      </c>
      <c r="BV719" s="45">
        <v>1.622624340120628</v>
      </c>
      <c r="BW719" s="45">
        <v>-2.2621734966253595E-2</v>
      </c>
      <c r="BX719" s="45">
        <v>0</v>
      </c>
      <c r="BY719" s="44">
        <f t="shared" si="94"/>
        <v>1.6785477953356578</v>
      </c>
      <c r="BZ719" s="45">
        <v>0.29642686042670219</v>
      </c>
      <c r="CA719" s="45">
        <v>2.0461851740098519E-3</v>
      </c>
      <c r="CB719" s="45">
        <v>0.20595901526223587</v>
      </c>
      <c r="CC719" s="45">
        <v>0.78194321921136445</v>
      </c>
      <c r="CD719" s="44">
        <f t="shared" si="95"/>
        <v>1.2863752800743122</v>
      </c>
      <c r="CE719" s="46">
        <v>73.183333333333337</v>
      </c>
      <c r="CF719" s="46">
        <v>1.9166666666666665</v>
      </c>
      <c r="CG719" s="46">
        <v>0.4</v>
      </c>
      <c r="CH719" s="46">
        <v>75.500000000000014</v>
      </c>
      <c r="CI719" s="47">
        <v>1275000</v>
      </c>
      <c r="CL719">
        <v>0.85</v>
      </c>
      <c r="CM719" s="3">
        <v>0.85</v>
      </c>
      <c r="CN719" s="2">
        <f t="shared" si="90"/>
        <v>-1.7499999999999998</v>
      </c>
      <c r="CO719" s="2">
        <f t="shared" si="91"/>
        <v>0.33193000000000028</v>
      </c>
      <c r="CP719" s="48">
        <v>32.314132999999998</v>
      </c>
      <c r="CQ719" s="2">
        <v>6.1423959999999997</v>
      </c>
      <c r="CR719" s="2">
        <v>6.7562800000000003</v>
      </c>
      <c r="CS719" s="2">
        <v>12.898676</v>
      </c>
      <c r="CT719" s="2">
        <v>0.83179499999999995</v>
      </c>
      <c r="CU719" s="2">
        <v>0.55422499999999997</v>
      </c>
      <c r="CV719" s="2">
        <v>-4.0899999999999999E-3</v>
      </c>
      <c r="CW719" s="2">
        <v>1.3819300000000001</v>
      </c>
      <c r="CX719" t="s">
        <v>107</v>
      </c>
      <c r="CY719" s="2">
        <v>1.3</v>
      </c>
      <c r="CZ719" s="49">
        <f t="shared" si="92"/>
        <v>0.96064333333333329</v>
      </c>
    </row>
    <row r="720" spans="1:104" x14ac:dyDescent="0.2">
      <c r="A720" s="31" t="s">
        <v>2868</v>
      </c>
      <c r="B720" t="s">
        <v>2795</v>
      </c>
      <c r="C720" t="s">
        <v>1707</v>
      </c>
      <c r="D720" t="s">
        <v>1681</v>
      </c>
      <c r="E720">
        <v>73</v>
      </c>
      <c r="F720">
        <v>183</v>
      </c>
      <c r="G720" t="s">
        <v>1663</v>
      </c>
      <c r="H720" t="s">
        <v>1664</v>
      </c>
      <c r="I720" t="s">
        <v>154</v>
      </c>
      <c r="J720" t="s">
        <v>1502</v>
      </c>
      <c r="K720" t="s">
        <v>342</v>
      </c>
      <c r="L720" t="s">
        <v>170</v>
      </c>
      <c r="M720" t="s">
        <v>57</v>
      </c>
      <c r="N720">
        <v>11</v>
      </c>
      <c r="O720">
        <v>0</v>
      </c>
      <c r="P720">
        <v>0</v>
      </c>
      <c r="Q720">
        <v>0</v>
      </c>
      <c r="R720">
        <v>2</v>
      </c>
      <c r="S720">
        <v>1</v>
      </c>
      <c r="T720">
        <v>0</v>
      </c>
      <c r="U720">
        <v>4</v>
      </c>
      <c r="V720">
        <v>5</v>
      </c>
      <c r="W720">
        <v>1</v>
      </c>
      <c r="X720">
        <v>10</v>
      </c>
      <c r="Y720">
        <v>1</v>
      </c>
      <c r="Z720">
        <v>3</v>
      </c>
      <c r="AA720">
        <v>4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7</v>
      </c>
      <c r="AY720">
        <v>2</v>
      </c>
      <c r="AZ720">
        <v>3</v>
      </c>
      <c r="BA720">
        <v>0</v>
      </c>
      <c r="BB720">
        <v>7106</v>
      </c>
      <c r="BC720">
        <v>15</v>
      </c>
      <c r="BD720">
        <v>610</v>
      </c>
      <c r="BE720">
        <v>184</v>
      </c>
      <c r="BF720">
        <v>2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-0.03</v>
      </c>
      <c r="BM720">
        <v>0.35</v>
      </c>
      <c r="BN720" s="3" t="str">
        <f t="shared" si="88"/>
        <v xml:space="preserve"> </v>
      </c>
      <c r="BO720" s="3" t="str">
        <f t="shared" si="89"/>
        <v xml:space="preserve"> </v>
      </c>
      <c r="BP720" s="43">
        <v>3.8</v>
      </c>
      <c r="BQ720" s="43">
        <v>-0.8</v>
      </c>
      <c r="BR720" s="43">
        <v>1.1000000000000001</v>
      </c>
      <c r="BS720" s="44">
        <f t="shared" si="93"/>
        <v>3.0340301097517375</v>
      </c>
      <c r="BT720" s="45">
        <v>-0.12666224446708116</v>
      </c>
      <c r="BU720" s="45">
        <v>0.28924185705150973</v>
      </c>
      <c r="BV720" s="45">
        <v>-0.40211004943813611</v>
      </c>
      <c r="BW720" s="45">
        <v>-8.3238544748732914E-4</v>
      </c>
      <c r="BX720" s="45">
        <v>0</v>
      </c>
      <c r="BY720" s="44">
        <f t="shared" si="94"/>
        <v>-0.24036282230119485</v>
      </c>
      <c r="BZ720" s="45">
        <v>2.9685020740045629</v>
      </c>
      <c r="CA720" s="45">
        <v>0.28529439933579281</v>
      </c>
      <c r="CB720" s="45">
        <v>3.4879457533957589E-2</v>
      </c>
      <c r="CC720" s="45">
        <v>-1.4282998821381065E-2</v>
      </c>
      <c r="CD720" s="44">
        <f t="shared" si="95"/>
        <v>3.2743929320529324</v>
      </c>
      <c r="CE720" s="46">
        <v>118.43333333333334</v>
      </c>
      <c r="CF720" s="46">
        <v>0.25</v>
      </c>
      <c r="CG720" s="46">
        <v>10.166666666666666</v>
      </c>
      <c r="CH720" s="46">
        <v>128.85</v>
      </c>
      <c r="CI720" s="47">
        <v>550000</v>
      </c>
      <c r="CL720">
        <v>0.55000000000000004</v>
      </c>
      <c r="CM720"/>
      <c r="CN720" s="2">
        <f t="shared" si="90"/>
        <v>0.14999999999999991</v>
      </c>
      <c r="CO720" s="2">
        <f t="shared" si="91"/>
        <v>2.7372300000000003</v>
      </c>
      <c r="CP720" s="48">
        <v>32.823338</v>
      </c>
      <c r="CQ720" s="2">
        <v>1.3242700000000001</v>
      </c>
      <c r="CR720" s="2">
        <v>4.9076000000000004</v>
      </c>
      <c r="CS720" s="2">
        <v>6.2318699999999998</v>
      </c>
      <c r="CT720" s="2">
        <v>-0.101925</v>
      </c>
      <c r="CU720" s="2">
        <v>1.3398540000000001</v>
      </c>
      <c r="CV720" s="2">
        <v>-6.9800000000000005E-4</v>
      </c>
      <c r="CW720" s="2">
        <v>1.2372300000000001</v>
      </c>
      <c r="CZ720" s="49">
        <f t="shared" si="92"/>
        <v>0.91240999999999994</v>
      </c>
    </row>
    <row r="721" spans="1:104" x14ac:dyDescent="0.2">
      <c r="A721" s="31" t="s">
        <v>2869</v>
      </c>
      <c r="B721" t="s">
        <v>2381</v>
      </c>
      <c r="D721" t="s">
        <v>1805</v>
      </c>
      <c r="E721">
        <v>75</v>
      </c>
      <c r="F721">
        <v>226</v>
      </c>
      <c r="G721" t="s">
        <v>1663</v>
      </c>
      <c r="I721" t="s">
        <v>656</v>
      </c>
      <c r="J721" t="s">
        <v>943</v>
      </c>
      <c r="K721" t="s">
        <v>161</v>
      </c>
      <c r="M721" t="s">
        <v>57</v>
      </c>
      <c r="N721">
        <v>81</v>
      </c>
      <c r="O721">
        <v>4</v>
      </c>
      <c r="P721">
        <v>12</v>
      </c>
      <c r="Q721">
        <v>16</v>
      </c>
      <c r="R721">
        <v>-12</v>
      </c>
      <c r="S721">
        <v>-1</v>
      </c>
      <c r="T721">
        <v>1</v>
      </c>
      <c r="U721">
        <v>10</v>
      </c>
      <c r="V721">
        <v>55</v>
      </c>
      <c r="W721">
        <v>57</v>
      </c>
      <c r="X721">
        <v>126</v>
      </c>
      <c r="Y721">
        <v>25</v>
      </c>
      <c r="Z721">
        <v>40</v>
      </c>
      <c r="AA721">
        <v>11</v>
      </c>
      <c r="AB721">
        <v>0</v>
      </c>
      <c r="AC721">
        <v>0</v>
      </c>
      <c r="AD721">
        <v>0</v>
      </c>
      <c r="AE721">
        <v>4</v>
      </c>
      <c r="AF721">
        <v>0</v>
      </c>
      <c r="AG721">
        <v>0</v>
      </c>
      <c r="AH721">
        <v>11</v>
      </c>
      <c r="AI721">
        <v>1</v>
      </c>
      <c r="AJ721">
        <v>0</v>
      </c>
      <c r="AK721">
        <v>7</v>
      </c>
      <c r="AL721">
        <v>5</v>
      </c>
      <c r="AM721">
        <v>6</v>
      </c>
      <c r="AN721">
        <v>6</v>
      </c>
      <c r="AO721">
        <v>0</v>
      </c>
      <c r="AP721">
        <v>0</v>
      </c>
      <c r="AQ721">
        <v>0</v>
      </c>
      <c r="AR721">
        <v>1</v>
      </c>
      <c r="AS721">
        <v>3</v>
      </c>
      <c r="AT721">
        <v>1</v>
      </c>
      <c r="AU721">
        <v>3</v>
      </c>
      <c r="AV721">
        <v>0</v>
      </c>
      <c r="AW721">
        <v>0</v>
      </c>
      <c r="AX721">
        <v>52</v>
      </c>
      <c r="AY721">
        <v>3</v>
      </c>
      <c r="AZ721">
        <v>74</v>
      </c>
      <c r="BA721">
        <v>13</v>
      </c>
      <c r="BB721">
        <v>83085</v>
      </c>
      <c r="BC721">
        <v>12935</v>
      </c>
      <c r="BD721">
        <v>1012</v>
      </c>
      <c r="BE721">
        <v>2178</v>
      </c>
      <c r="BF721">
        <v>5</v>
      </c>
      <c r="BG721">
        <v>0</v>
      </c>
      <c r="BH721">
        <v>0</v>
      </c>
      <c r="BI721">
        <v>0</v>
      </c>
      <c r="BJ721">
        <v>0</v>
      </c>
      <c r="BK721">
        <v>4</v>
      </c>
      <c r="BL721">
        <v>0.01</v>
      </c>
      <c r="BM721">
        <v>0</v>
      </c>
      <c r="BN721" s="3">
        <f t="shared" si="88"/>
        <v>2.8727424811365005</v>
      </c>
      <c r="BO721" s="3" t="str">
        <f t="shared" si="89"/>
        <v xml:space="preserve"> </v>
      </c>
      <c r="BP721" s="43">
        <v>-12.4</v>
      </c>
      <c r="BQ721" s="43">
        <v>-0.7</v>
      </c>
      <c r="BR721" s="43">
        <v>1.4</v>
      </c>
      <c r="BS721" s="44">
        <f t="shared" si="93"/>
        <v>43.434337616397251</v>
      </c>
      <c r="BT721" s="45">
        <v>5.4186313481892334</v>
      </c>
      <c r="BU721" s="45">
        <v>0.31784290682540345</v>
      </c>
      <c r="BV721" s="45">
        <v>-2.2356108300585222</v>
      </c>
      <c r="BW721" s="45">
        <v>-8.5586812901413581E-2</v>
      </c>
      <c r="BX721" s="45">
        <v>0</v>
      </c>
      <c r="BY721" s="44">
        <f t="shared" si="94"/>
        <v>3.4152766120547016</v>
      </c>
      <c r="BZ721" s="45">
        <v>16.841375064933885</v>
      </c>
      <c r="CA721" s="45">
        <v>-0.46788828256386572</v>
      </c>
      <c r="CB721" s="45">
        <v>12.871255873020393</v>
      </c>
      <c r="CC721" s="45">
        <v>10.774318348952132</v>
      </c>
      <c r="CD721" s="44">
        <f t="shared" si="95"/>
        <v>40.019061004342547</v>
      </c>
      <c r="CE721" s="46">
        <v>1384.75</v>
      </c>
      <c r="CF721" s="46">
        <v>215.58333333333334</v>
      </c>
      <c r="CG721" s="46">
        <v>16.866666666666667</v>
      </c>
      <c r="CH721" s="46">
        <v>1617.1999999999998</v>
      </c>
      <c r="CI721" s="47">
        <v>1800000</v>
      </c>
      <c r="CJ721">
        <v>4301341</v>
      </c>
      <c r="CK721" s="2">
        <v>78.300003000000004</v>
      </c>
      <c r="CL721">
        <v>1.9</v>
      </c>
      <c r="CM721" s="2"/>
      <c r="CN721" s="2">
        <f t="shared" si="90"/>
        <v>-3.4999999999999991</v>
      </c>
      <c r="CO721" s="2">
        <f t="shared" si="91"/>
        <v>4.1860680000000006</v>
      </c>
      <c r="CP721" s="48">
        <v>65.697379999999995</v>
      </c>
      <c r="CQ721" s="2">
        <v>2.7722419999999999</v>
      </c>
      <c r="CR721" s="2">
        <v>10.268556999999999</v>
      </c>
      <c r="CS721" s="2">
        <v>13.040799</v>
      </c>
      <c r="CT721" s="2">
        <v>-6.4443E-2</v>
      </c>
      <c r="CU721" s="2">
        <v>2.7538239999999998</v>
      </c>
      <c r="CV721" s="2">
        <v>-3.313E-3</v>
      </c>
      <c r="CW721" s="2">
        <v>2.6860680000000001</v>
      </c>
      <c r="CY721" s="2"/>
      <c r="CZ721" s="49">
        <f t="shared" si="92"/>
        <v>1.395356</v>
      </c>
    </row>
    <row r="722" spans="1:104" x14ac:dyDescent="0.2">
      <c r="A722" s="31" t="s">
        <v>2870</v>
      </c>
      <c r="B722" t="s">
        <v>2270</v>
      </c>
      <c r="D722" t="s">
        <v>2271</v>
      </c>
      <c r="E722">
        <v>73</v>
      </c>
      <c r="F722">
        <v>210</v>
      </c>
      <c r="G722" t="s">
        <v>1663</v>
      </c>
      <c r="I722" t="s">
        <v>487</v>
      </c>
      <c r="J722" t="s">
        <v>488</v>
      </c>
      <c r="K722" t="s">
        <v>58</v>
      </c>
      <c r="L722" t="s">
        <v>163</v>
      </c>
      <c r="M722" t="s">
        <v>57</v>
      </c>
      <c r="N722">
        <v>80</v>
      </c>
      <c r="O722">
        <v>4</v>
      </c>
      <c r="P722">
        <v>14</v>
      </c>
      <c r="Q722">
        <v>18</v>
      </c>
      <c r="R722">
        <v>9</v>
      </c>
      <c r="S722">
        <v>5</v>
      </c>
      <c r="T722">
        <v>-2</v>
      </c>
      <c r="U722">
        <v>30</v>
      </c>
      <c r="V722">
        <v>55</v>
      </c>
      <c r="W722">
        <v>39</v>
      </c>
      <c r="X722">
        <v>171</v>
      </c>
      <c r="Y722">
        <v>41</v>
      </c>
      <c r="Z722">
        <v>32</v>
      </c>
      <c r="AA722">
        <v>19</v>
      </c>
      <c r="AB722">
        <v>0</v>
      </c>
      <c r="AC722">
        <v>0</v>
      </c>
      <c r="AD722">
        <v>0</v>
      </c>
      <c r="AE722">
        <v>4</v>
      </c>
      <c r="AF722">
        <v>0</v>
      </c>
      <c r="AG722">
        <v>0</v>
      </c>
      <c r="AH722">
        <v>13</v>
      </c>
      <c r="AI722">
        <v>1</v>
      </c>
      <c r="AJ722">
        <v>0</v>
      </c>
      <c r="AK722">
        <v>8</v>
      </c>
      <c r="AL722">
        <v>6</v>
      </c>
      <c r="AM722">
        <v>6</v>
      </c>
      <c r="AN722">
        <v>8</v>
      </c>
      <c r="AO722">
        <v>1</v>
      </c>
      <c r="AP722">
        <v>0</v>
      </c>
      <c r="AQ722">
        <v>0</v>
      </c>
      <c r="AR722">
        <v>3</v>
      </c>
      <c r="AS722">
        <v>1</v>
      </c>
      <c r="AT722">
        <v>0</v>
      </c>
      <c r="AU722">
        <v>4</v>
      </c>
      <c r="AV722">
        <v>0</v>
      </c>
      <c r="AW722">
        <v>0</v>
      </c>
      <c r="AX722">
        <v>61</v>
      </c>
      <c r="AY722">
        <v>2</v>
      </c>
      <c r="AZ722">
        <v>87</v>
      </c>
      <c r="BA722">
        <v>37</v>
      </c>
      <c r="BB722">
        <v>82745</v>
      </c>
      <c r="BC722">
        <v>15570</v>
      </c>
      <c r="BD722">
        <v>378</v>
      </c>
      <c r="BE722">
        <v>2095</v>
      </c>
      <c r="BF722">
        <v>15</v>
      </c>
      <c r="BG722">
        <v>0</v>
      </c>
      <c r="BH722">
        <v>0</v>
      </c>
      <c r="BI722">
        <v>0</v>
      </c>
      <c r="BJ722">
        <v>0</v>
      </c>
      <c r="BK722">
        <v>4</v>
      </c>
      <c r="BL722">
        <v>0.06</v>
      </c>
      <c r="BM722">
        <v>-0.03</v>
      </c>
      <c r="BN722" s="3">
        <f t="shared" si="88"/>
        <v>3.5556862664282667</v>
      </c>
      <c r="BO722" s="3" t="str">
        <f t="shared" si="89"/>
        <v xml:space="preserve"> </v>
      </c>
      <c r="BP722" s="43">
        <v>0</v>
      </c>
      <c r="BQ722" s="43">
        <v>0.4</v>
      </c>
      <c r="BR722" s="43">
        <v>2.5</v>
      </c>
      <c r="BS722" s="44">
        <f t="shared" si="93"/>
        <v>26.676744383666161</v>
      </c>
      <c r="BT722" s="45">
        <v>9.9878536974069636</v>
      </c>
      <c r="BU722" s="45">
        <v>0.47281190481091034</v>
      </c>
      <c r="BV722" s="45">
        <v>-2.8649372188479783</v>
      </c>
      <c r="BW722" s="45">
        <v>-4.0962633115106298E-2</v>
      </c>
      <c r="BX722" s="45">
        <v>0</v>
      </c>
      <c r="BY722" s="44">
        <f t="shared" si="94"/>
        <v>7.5547657502547896</v>
      </c>
      <c r="BZ722" s="45">
        <v>12.818027071403812</v>
      </c>
      <c r="CA722" s="45">
        <v>6.3635064263535074E-2</v>
      </c>
      <c r="CB722" s="45">
        <v>3.0658263140254509</v>
      </c>
      <c r="CC722" s="45">
        <v>3.1744901837185786</v>
      </c>
      <c r="CD722" s="44">
        <f t="shared" si="95"/>
        <v>19.121978633411373</v>
      </c>
      <c r="CE722" s="46">
        <v>1379.0833333333333</v>
      </c>
      <c r="CF722" s="46">
        <v>259.5</v>
      </c>
      <c r="CG722" s="46">
        <v>6.3000000000000007</v>
      </c>
      <c r="CH722" s="46">
        <v>1644.8833333333332</v>
      </c>
      <c r="CI722" s="47">
        <v>2400000</v>
      </c>
      <c r="CJ722">
        <v>4733331</v>
      </c>
      <c r="CK722" s="2">
        <v>83.5</v>
      </c>
      <c r="CL722">
        <v>2.4</v>
      </c>
      <c r="CM722" s="3">
        <v>1.375</v>
      </c>
      <c r="CN722" s="2">
        <f t="shared" si="90"/>
        <v>-2.7999999999999994</v>
      </c>
      <c r="CO722" s="2">
        <f t="shared" si="91"/>
        <v>0.17508500000000016</v>
      </c>
      <c r="CP722" s="48">
        <v>60.192867</v>
      </c>
      <c r="CQ722" s="2">
        <v>2.5379550000000002</v>
      </c>
      <c r="CR722" s="2">
        <v>9.7095760000000002</v>
      </c>
      <c r="CS722" s="2">
        <v>12.247531</v>
      </c>
      <c r="CT722" s="2">
        <v>0.35210599999999997</v>
      </c>
      <c r="CU722" s="2">
        <v>2.4504480000000002</v>
      </c>
      <c r="CV722" s="2">
        <v>-2.4689999999999998E-3</v>
      </c>
      <c r="CW722" s="2">
        <v>2.8000850000000002</v>
      </c>
      <c r="CX722" t="s">
        <v>163</v>
      </c>
      <c r="CY722" s="2">
        <v>1.4</v>
      </c>
      <c r="CZ722" s="49">
        <f t="shared" si="92"/>
        <v>1.4333616666666669</v>
      </c>
    </row>
    <row r="723" spans="1:104" x14ac:dyDescent="0.2">
      <c r="A723" s="31" t="s">
        <v>2871</v>
      </c>
      <c r="B723" t="s">
        <v>2872</v>
      </c>
      <c r="C723" t="s">
        <v>2873</v>
      </c>
      <c r="D723" t="s">
        <v>1862</v>
      </c>
      <c r="E723">
        <v>72</v>
      </c>
      <c r="F723">
        <v>200</v>
      </c>
      <c r="G723" t="s">
        <v>1741</v>
      </c>
      <c r="H723" t="s">
        <v>1742</v>
      </c>
      <c r="I723" t="s">
        <v>152</v>
      </c>
      <c r="J723" t="s">
        <v>153</v>
      </c>
      <c r="K723" t="s">
        <v>74</v>
      </c>
      <c r="M723" t="s">
        <v>69</v>
      </c>
      <c r="N723">
        <v>60</v>
      </c>
      <c r="O723">
        <v>8</v>
      </c>
      <c r="P723">
        <v>10</v>
      </c>
      <c r="Q723">
        <v>18</v>
      </c>
      <c r="R723">
        <v>0</v>
      </c>
      <c r="S723">
        <v>-1</v>
      </c>
      <c r="T723">
        <v>0</v>
      </c>
      <c r="U723">
        <v>52</v>
      </c>
      <c r="V723">
        <v>94</v>
      </c>
      <c r="W723">
        <v>85</v>
      </c>
      <c r="X723">
        <v>42</v>
      </c>
      <c r="Y723">
        <v>31</v>
      </c>
      <c r="Z723">
        <v>10</v>
      </c>
      <c r="AA723">
        <v>26</v>
      </c>
      <c r="AB723">
        <v>245</v>
      </c>
      <c r="AC723">
        <v>217</v>
      </c>
      <c r="AD723">
        <v>12.9</v>
      </c>
      <c r="AE723">
        <v>6</v>
      </c>
      <c r="AF723">
        <v>0</v>
      </c>
      <c r="AG723">
        <v>2</v>
      </c>
      <c r="AH723">
        <v>10</v>
      </c>
      <c r="AI723">
        <v>0</v>
      </c>
      <c r="AJ723">
        <v>0</v>
      </c>
      <c r="AK723">
        <v>5</v>
      </c>
      <c r="AL723">
        <v>5</v>
      </c>
      <c r="AM723">
        <v>5</v>
      </c>
      <c r="AN723">
        <v>5</v>
      </c>
      <c r="AO723">
        <v>1</v>
      </c>
      <c r="AP723">
        <v>0</v>
      </c>
      <c r="AQ723">
        <v>0</v>
      </c>
      <c r="AR723">
        <v>2</v>
      </c>
      <c r="AS723">
        <v>6</v>
      </c>
      <c r="AT723">
        <v>2</v>
      </c>
      <c r="AU723">
        <v>6</v>
      </c>
      <c r="AV723">
        <v>0</v>
      </c>
      <c r="AW723">
        <v>0</v>
      </c>
      <c r="AX723">
        <v>21</v>
      </c>
      <c r="AY723">
        <v>0</v>
      </c>
      <c r="AZ723">
        <v>44</v>
      </c>
      <c r="BA723">
        <v>23</v>
      </c>
      <c r="BB723">
        <v>30854</v>
      </c>
      <c r="BC723">
        <v>9369</v>
      </c>
      <c r="BD723">
        <v>267</v>
      </c>
      <c r="BE723">
        <v>934</v>
      </c>
      <c r="BF723">
        <v>16</v>
      </c>
      <c r="BG723">
        <v>2</v>
      </c>
      <c r="BH723">
        <v>1</v>
      </c>
      <c r="BI723">
        <v>0</v>
      </c>
      <c r="BJ723">
        <v>0</v>
      </c>
      <c r="BK723">
        <v>11</v>
      </c>
      <c r="BL723">
        <v>-0.08</v>
      </c>
      <c r="BM723">
        <v>-0.23</v>
      </c>
      <c r="BN723" s="3">
        <f t="shared" si="88"/>
        <v>4.0264279594635131</v>
      </c>
      <c r="BO723" s="3" t="str">
        <f t="shared" si="89"/>
        <v xml:space="preserve"> </v>
      </c>
      <c r="BP723" s="43">
        <v>-1.7</v>
      </c>
      <c r="BQ723" s="43">
        <v>1.5</v>
      </c>
      <c r="BR723" s="43">
        <v>0.1</v>
      </c>
      <c r="BS723" s="44">
        <f t="shared" si="93"/>
        <v>16.495230528144564</v>
      </c>
      <c r="BT723" s="45">
        <v>5.8839353498460802</v>
      </c>
      <c r="BU723" s="45">
        <v>-0.21014164806054905</v>
      </c>
      <c r="BV723" s="45">
        <v>1.7797224299474017</v>
      </c>
      <c r="BW723" s="45">
        <v>1.6500959582626515</v>
      </c>
      <c r="BX723" s="45">
        <v>0</v>
      </c>
      <c r="BY723" s="44">
        <f t="shared" si="94"/>
        <v>9.1036120899955844</v>
      </c>
      <c r="BZ723" s="45">
        <v>6.1314058078123947</v>
      </c>
      <c r="CA723" s="45">
        <v>3.1191688582281562E-2</v>
      </c>
      <c r="CB723" s="45">
        <v>5.3917840922624327</v>
      </c>
      <c r="CC723" s="45">
        <v>-4.1627631505081295</v>
      </c>
      <c r="CD723" s="44">
        <f t="shared" si="95"/>
        <v>7.3916184381489787</v>
      </c>
      <c r="CE723" s="46">
        <v>514.23333333333335</v>
      </c>
      <c r="CF723" s="46">
        <v>156.15</v>
      </c>
      <c r="CG723" s="46">
        <v>4.45</v>
      </c>
      <c r="CH723" s="46">
        <v>674.83333333333337</v>
      </c>
      <c r="CI723" s="47">
        <v>775000</v>
      </c>
      <c r="CJ723">
        <v>270511</v>
      </c>
      <c r="CK723" s="2">
        <v>33.900002000000001</v>
      </c>
      <c r="CL723">
        <v>0.8</v>
      </c>
      <c r="CM723" s="2"/>
      <c r="CN723" s="2">
        <f t="shared" si="90"/>
        <v>0.7</v>
      </c>
      <c r="CO723" s="2">
        <f t="shared" si="91"/>
        <v>3.2443470000000003</v>
      </c>
      <c r="CP723" s="48">
        <v>53.724155000000003</v>
      </c>
      <c r="CQ723" s="2">
        <v>7.7930010000000003</v>
      </c>
      <c r="CR723" s="2">
        <v>9.1570820000000008</v>
      </c>
      <c r="CS723" s="2">
        <v>16.950082999999999</v>
      </c>
      <c r="CT723" s="2">
        <v>1.065032</v>
      </c>
      <c r="CU723" s="2">
        <v>0.69173200000000001</v>
      </c>
      <c r="CV723" s="2">
        <v>-1.2416999999999999E-2</v>
      </c>
      <c r="CW723" s="2">
        <v>1.7443470000000001</v>
      </c>
      <c r="CY723" s="2"/>
      <c r="CZ723" s="49">
        <f t="shared" si="92"/>
        <v>1.0814490000000001</v>
      </c>
    </row>
    <row r="724" spans="1:104" x14ac:dyDescent="0.2">
      <c r="A724" s="31" t="s">
        <v>2874</v>
      </c>
      <c r="B724" t="s">
        <v>1744</v>
      </c>
      <c r="C724" t="s">
        <v>1745</v>
      </c>
      <c r="D724" t="s">
        <v>1681</v>
      </c>
      <c r="E724">
        <v>75</v>
      </c>
      <c r="F724">
        <v>190</v>
      </c>
      <c r="G724" t="s">
        <v>1663</v>
      </c>
      <c r="I724" t="s">
        <v>803</v>
      </c>
      <c r="J724" t="s">
        <v>1141</v>
      </c>
      <c r="K724" t="s">
        <v>77</v>
      </c>
      <c r="L724" t="s">
        <v>77</v>
      </c>
      <c r="M724" t="s">
        <v>57</v>
      </c>
      <c r="N724">
        <v>26</v>
      </c>
      <c r="O724">
        <v>1</v>
      </c>
      <c r="P724">
        <v>4</v>
      </c>
      <c r="Q724">
        <v>5</v>
      </c>
      <c r="R724">
        <v>4</v>
      </c>
      <c r="S724">
        <v>3</v>
      </c>
      <c r="T724">
        <v>2</v>
      </c>
      <c r="U724">
        <v>14</v>
      </c>
      <c r="V724">
        <v>8</v>
      </c>
      <c r="W724">
        <v>33</v>
      </c>
      <c r="X724">
        <v>50</v>
      </c>
      <c r="Y724">
        <v>5</v>
      </c>
      <c r="Z724">
        <v>19</v>
      </c>
      <c r="AA724">
        <v>9</v>
      </c>
      <c r="AB724">
        <v>0</v>
      </c>
      <c r="AC724">
        <v>0</v>
      </c>
      <c r="AD724">
        <v>0</v>
      </c>
      <c r="AE724">
        <v>1</v>
      </c>
      <c r="AF724">
        <v>0</v>
      </c>
      <c r="AG724">
        <v>0</v>
      </c>
      <c r="AH724">
        <v>4</v>
      </c>
      <c r="AI724">
        <v>0</v>
      </c>
      <c r="AJ724">
        <v>0</v>
      </c>
      <c r="AK724">
        <v>1</v>
      </c>
      <c r="AL724">
        <v>3</v>
      </c>
      <c r="AM724">
        <v>1</v>
      </c>
      <c r="AN724">
        <v>3</v>
      </c>
      <c r="AO724">
        <v>0</v>
      </c>
      <c r="AP724">
        <v>0</v>
      </c>
      <c r="AQ724">
        <v>0</v>
      </c>
      <c r="AR724">
        <v>0</v>
      </c>
      <c r="AS724">
        <v>1</v>
      </c>
      <c r="AT724">
        <v>0</v>
      </c>
      <c r="AU724">
        <v>1</v>
      </c>
      <c r="AV724">
        <v>0</v>
      </c>
      <c r="AW724">
        <v>0</v>
      </c>
      <c r="AX724">
        <v>19</v>
      </c>
      <c r="AY724">
        <v>0</v>
      </c>
      <c r="AZ724">
        <v>22</v>
      </c>
      <c r="BA724">
        <v>7</v>
      </c>
      <c r="BB724">
        <v>21945</v>
      </c>
      <c r="BC724">
        <v>3871</v>
      </c>
      <c r="BD724">
        <v>155</v>
      </c>
      <c r="BE724">
        <v>586</v>
      </c>
      <c r="BF724">
        <v>7</v>
      </c>
      <c r="BG724">
        <v>0</v>
      </c>
      <c r="BH724">
        <v>0</v>
      </c>
      <c r="BI724">
        <v>0</v>
      </c>
      <c r="BJ724">
        <v>0</v>
      </c>
      <c r="BK724">
        <v>6</v>
      </c>
      <c r="BL724">
        <v>0</v>
      </c>
      <c r="BM724">
        <v>-0.18</v>
      </c>
      <c r="BN724" s="3">
        <f t="shared" si="88"/>
        <v>3.4542789655381254</v>
      </c>
      <c r="BO724" s="3" t="str">
        <f t="shared" si="89"/>
        <v xml:space="preserve"> </v>
      </c>
      <c r="BP724" s="43">
        <v>1.6</v>
      </c>
      <c r="BQ724" s="43">
        <v>0</v>
      </c>
      <c r="BR724" s="43">
        <v>1.2</v>
      </c>
      <c r="BS724" s="44">
        <f t="shared" si="93"/>
        <v>16.842813498852923</v>
      </c>
      <c r="BT724" s="45">
        <v>3.1855549186075147</v>
      </c>
      <c r="BU724" s="45">
        <v>-0.13142925592728943</v>
      </c>
      <c r="BV724" s="45">
        <v>0.43231738879463161</v>
      </c>
      <c r="BW724" s="45">
        <v>-1.5431413209501388E-2</v>
      </c>
      <c r="BX724" s="45">
        <v>0</v>
      </c>
      <c r="BY724" s="44">
        <f t="shared" si="94"/>
        <v>3.4710116382653555</v>
      </c>
      <c r="BZ724" s="45">
        <v>8.8437406565494303</v>
      </c>
      <c r="CA724" s="45">
        <v>0.10495289520014683</v>
      </c>
      <c r="CB724" s="45">
        <v>4.7828100910962119</v>
      </c>
      <c r="CC724" s="45">
        <v>-0.35970178225822447</v>
      </c>
      <c r="CD724" s="44">
        <f t="shared" si="95"/>
        <v>13.371801860587567</v>
      </c>
      <c r="CE724" s="46">
        <v>365.75</v>
      </c>
      <c r="CF724" s="46">
        <v>64.516666666666666</v>
      </c>
      <c r="CG724" s="46">
        <v>2.5833333333333335</v>
      </c>
      <c r="CH724" s="46">
        <v>432.85</v>
      </c>
      <c r="CI724" s="47">
        <v>475000</v>
      </c>
      <c r="CJ724">
        <v>1368497</v>
      </c>
      <c r="CK724" s="2">
        <v>80.300003000000004</v>
      </c>
      <c r="CL724">
        <v>0.47499999999999998</v>
      </c>
      <c r="CM724" s="3">
        <v>0.64</v>
      </c>
      <c r="CN724" s="2">
        <f t="shared" si="90"/>
        <v>1.2749999999999999</v>
      </c>
      <c r="CO724" s="2">
        <f t="shared" si="91"/>
        <v>2.0064700000000002</v>
      </c>
      <c r="CP724" s="48">
        <v>40.559466999999998</v>
      </c>
      <c r="CQ724" s="2">
        <v>1.9673</v>
      </c>
      <c r="CR724" s="2">
        <v>7.4954390000000002</v>
      </c>
      <c r="CS724" s="2">
        <v>9.4627389999999991</v>
      </c>
      <c r="CT724" s="2">
        <v>0.51530699999999996</v>
      </c>
      <c r="CU724" s="2">
        <v>1.9109830000000001</v>
      </c>
      <c r="CV724" s="2">
        <v>1.8000000000000001E-4</v>
      </c>
      <c r="CW724" s="2">
        <v>2.4264700000000001</v>
      </c>
      <c r="CZ724" s="49">
        <f t="shared" si="92"/>
        <v>1.3088233333333332</v>
      </c>
    </row>
    <row r="725" spans="1:104" x14ac:dyDescent="0.2">
      <c r="A725" s="31" t="s">
        <v>2474</v>
      </c>
      <c r="B725" t="s">
        <v>2875</v>
      </c>
      <c r="C725" t="s">
        <v>2162</v>
      </c>
      <c r="D725" t="s">
        <v>1662</v>
      </c>
      <c r="E725">
        <v>76</v>
      </c>
      <c r="F725">
        <v>220</v>
      </c>
      <c r="G725" t="s">
        <v>1668</v>
      </c>
      <c r="H725" t="s">
        <v>1664</v>
      </c>
      <c r="I725" t="s">
        <v>176</v>
      </c>
      <c r="J725" t="s">
        <v>1503</v>
      </c>
      <c r="K725" t="s">
        <v>85</v>
      </c>
      <c r="M725" t="s">
        <v>44</v>
      </c>
      <c r="N725">
        <v>1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1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404</v>
      </c>
      <c r="BC725">
        <v>0</v>
      </c>
      <c r="BD725">
        <v>0</v>
      </c>
      <c r="BE725">
        <v>12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7.0000000000000007E-2</v>
      </c>
      <c r="BM725">
        <v>-0.09</v>
      </c>
      <c r="BN725" s="3" t="str">
        <f t="shared" si="88"/>
        <v xml:space="preserve"> </v>
      </c>
      <c r="BO725" s="3" t="str">
        <f t="shared" si="89"/>
        <v xml:space="preserve"> </v>
      </c>
      <c r="BP725" s="43">
        <v>0</v>
      </c>
      <c r="BQ725" s="43">
        <v>0</v>
      </c>
      <c r="BR725" s="43">
        <v>0</v>
      </c>
      <c r="BS725" s="44">
        <f t="shared" si="93"/>
        <v>0.27552155127283368</v>
      </c>
      <c r="BT725" s="45">
        <v>-6.9148966047280033E-2</v>
      </c>
      <c r="BU725" s="45">
        <v>0</v>
      </c>
      <c r="BV725" s="45">
        <v>-2.0688631361231283E-2</v>
      </c>
      <c r="BW725" s="45">
        <v>0</v>
      </c>
      <c r="BX725" s="45">
        <v>0</v>
      </c>
      <c r="BY725" s="44">
        <f t="shared" si="94"/>
        <v>-8.9837597408511313E-2</v>
      </c>
      <c r="BZ725" s="45">
        <v>0.29868648386681462</v>
      </c>
      <c r="CA725" s="45">
        <v>0</v>
      </c>
      <c r="CB725" s="45">
        <v>0</v>
      </c>
      <c r="CC725" s="45">
        <v>6.6672664814530366E-2</v>
      </c>
      <c r="CD725" s="44">
        <f t="shared" si="95"/>
        <v>0.365359148681345</v>
      </c>
      <c r="CE725" s="46">
        <v>6.7333333333333334</v>
      </c>
      <c r="CF725" s="46">
        <v>0</v>
      </c>
      <c r="CG725" s="46">
        <v>0</v>
      </c>
      <c r="CH725" s="46">
        <v>6.7333333333333334</v>
      </c>
      <c r="CI725" s="47">
        <v>775000</v>
      </c>
      <c r="CL725"/>
      <c r="CM725"/>
      <c r="CN725" s="2" t="str">
        <f t="shared" si="90"/>
        <v/>
      </c>
      <c r="CO725" s="2" t="str">
        <f t="shared" si="91"/>
        <v/>
      </c>
      <c r="CP725" s="48">
        <v>27.547197000000001</v>
      </c>
      <c r="CQ725" s="2">
        <v>1.704885</v>
      </c>
      <c r="CR725" s="2">
        <v>5.445805</v>
      </c>
      <c r="CS725" s="2">
        <v>7.15069</v>
      </c>
      <c r="CT725" s="2">
        <v>0.44944299999999998</v>
      </c>
      <c r="CU725" s="2">
        <v>1.029164</v>
      </c>
      <c r="CV725" s="2">
        <v>-6.9999999999999999E-6</v>
      </c>
      <c r="CW725" s="2">
        <v>1.4785999999999999</v>
      </c>
      <c r="CZ725" s="49">
        <f t="shared" si="92"/>
        <v>0.99286666666666656</v>
      </c>
    </row>
    <row r="726" spans="1:104" x14ac:dyDescent="0.2">
      <c r="A726" s="31" t="s">
        <v>2876</v>
      </c>
      <c r="B726" t="s">
        <v>1673</v>
      </c>
      <c r="C726" t="s">
        <v>1674</v>
      </c>
      <c r="D726" t="s">
        <v>1662</v>
      </c>
      <c r="E726">
        <v>77</v>
      </c>
      <c r="F726">
        <v>222</v>
      </c>
      <c r="G726" t="s">
        <v>1663</v>
      </c>
      <c r="H726" t="s">
        <v>1664</v>
      </c>
      <c r="I726" t="s">
        <v>46</v>
      </c>
      <c r="J726" t="s">
        <v>1051</v>
      </c>
      <c r="K726" t="s">
        <v>43</v>
      </c>
      <c r="M726" t="s">
        <v>57</v>
      </c>
      <c r="N726">
        <v>43</v>
      </c>
      <c r="O726">
        <v>0</v>
      </c>
      <c r="P726">
        <v>4</v>
      </c>
      <c r="Q726">
        <v>4</v>
      </c>
      <c r="R726">
        <v>-11</v>
      </c>
      <c r="S726">
        <v>-5</v>
      </c>
      <c r="T726">
        <v>-6</v>
      </c>
      <c r="U726">
        <v>50</v>
      </c>
      <c r="V726">
        <v>28</v>
      </c>
      <c r="W726">
        <v>122</v>
      </c>
      <c r="X726">
        <v>68</v>
      </c>
      <c r="Y726">
        <v>16</v>
      </c>
      <c r="Z726">
        <v>33</v>
      </c>
      <c r="AA726">
        <v>17</v>
      </c>
      <c r="AB726">
        <v>1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4</v>
      </c>
      <c r="AI726">
        <v>0</v>
      </c>
      <c r="AJ726">
        <v>0</v>
      </c>
      <c r="AK726">
        <v>4</v>
      </c>
      <c r="AL726">
        <v>0</v>
      </c>
      <c r="AM726">
        <v>2</v>
      </c>
      <c r="AN726">
        <v>2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28</v>
      </c>
      <c r="AY726">
        <v>1</v>
      </c>
      <c r="AZ726">
        <v>58</v>
      </c>
      <c r="BA726">
        <v>20</v>
      </c>
      <c r="BB726">
        <v>41034</v>
      </c>
      <c r="BC726">
        <v>7943</v>
      </c>
      <c r="BD726">
        <v>261</v>
      </c>
      <c r="BE726">
        <v>1145</v>
      </c>
      <c r="BF726">
        <v>20</v>
      </c>
      <c r="BG726">
        <v>2</v>
      </c>
      <c r="BH726">
        <v>0</v>
      </c>
      <c r="BI726">
        <v>0</v>
      </c>
      <c r="BJ726">
        <v>0</v>
      </c>
      <c r="BK726">
        <v>4</v>
      </c>
      <c r="BL726">
        <v>0.03</v>
      </c>
      <c r="BM726">
        <v>-0.13</v>
      </c>
      <c r="BN726" s="3">
        <f t="shared" si="88"/>
        <v>4.7607164197414251</v>
      </c>
      <c r="BO726" s="3" t="str">
        <f t="shared" si="89"/>
        <v xml:space="preserve"> </v>
      </c>
      <c r="BP726" s="43">
        <v>-6.5</v>
      </c>
      <c r="BQ726" s="43">
        <v>-2.1</v>
      </c>
      <c r="BR726" s="43">
        <v>-0.7</v>
      </c>
      <c r="BS726" s="44">
        <f t="shared" si="93"/>
        <v>4.7645096071327107</v>
      </c>
      <c r="BT726" s="45">
        <v>-0.21643733549628599</v>
      </c>
      <c r="BU726" s="45">
        <v>0.17276364659103127</v>
      </c>
      <c r="BV726" s="45">
        <v>-0.8106387968924943</v>
      </c>
      <c r="BW726" s="45">
        <v>-0.22943781700339905</v>
      </c>
      <c r="BX726" s="45">
        <v>0</v>
      </c>
      <c r="BY726" s="44">
        <f t="shared" si="94"/>
        <v>-1.0837503028011479</v>
      </c>
      <c r="BZ726" s="45">
        <v>6.7468001813157858</v>
      </c>
      <c r="CA726" s="45">
        <v>0.13301805925492574</v>
      </c>
      <c r="CB726" s="45">
        <v>4.8571469907857301</v>
      </c>
      <c r="CC726" s="45">
        <v>-5.8887053214225844</v>
      </c>
      <c r="CD726" s="44">
        <f t="shared" si="95"/>
        <v>5.8482599099338586</v>
      </c>
      <c r="CE726" s="46">
        <v>683.9</v>
      </c>
      <c r="CF726" s="46">
        <v>132.38333333333333</v>
      </c>
      <c r="CG726" s="46">
        <v>4.3499999999999996</v>
      </c>
      <c r="CH726" s="46">
        <v>820.63333333333333</v>
      </c>
      <c r="CI726" s="47">
        <v>791666.66666666663</v>
      </c>
      <c r="CJ726">
        <v>364870</v>
      </c>
      <c r="CK726" s="2">
        <v>42.200001</v>
      </c>
      <c r="CL726">
        <v>0.82499999999999996</v>
      </c>
      <c r="CM726" s="2"/>
      <c r="CN726" s="2">
        <f t="shared" si="90"/>
        <v>-3.7749999999999995</v>
      </c>
      <c r="CO726" s="2">
        <f t="shared" si="91"/>
        <v>1.6552150000000001</v>
      </c>
      <c r="CP726" s="48">
        <v>45.417003999999999</v>
      </c>
      <c r="CQ726" s="2">
        <v>1.0608439999999999</v>
      </c>
      <c r="CR726" s="2">
        <v>5.5681240000000001</v>
      </c>
      <c r="CS726" s="2">
        <v>6.6289680000000004</v>
      </c>
      <c r="CT726" s="2">
        <v>-0.94462699999999999</v>
      </c>
      <c r="CU726" s="2">
        <v>1.10036</v>
      </c>
      <c r="CV726" s="2">
        <v>-5.1800000000000001E-4</v>
      </c>
      <c r="CW726" s="2">
        <v>0.15521499999999999</v>
      </c>
      <c r="CY726" s="2"/>
      <c r="CZ726" s="49">
        <f t="shared" si="92"/>
        <v>0.55173833333333333</v>
      </c>
    </row>
    <row r="727" spans="1:104" x14ac:dyDescent="0.2">
      <c r="A727" s="31" t="s">
        <v>2877</v>
      </c>
      <c r="B727" t="s">
        <v>2726</v>
      </c>
      <c r="D727" t="s">
        <v>1805</v>
      </c>
      <c r="E727">
        <v>75</v>
      </c>
      <c r="F727">
        <v>226</v>
      </c>
      <c r="G727" t="s">
        <v>1663</v>
      </c>
      <c r="I727" t="s">
        <v>559</v>
      </c>
      <c r="J727" t="s">
        <v>560</v>
      </c>
      <c r="K727" t="s">
        <v>84</v>
      </c>
      <c r="M727" t="s">
        <v>57</v>
      </c>
      <c r="N727">
        <v>60</v>
      </c>
      <c r="O727">
        <v>0</v>
      </c>
      <c r="P727">
        <v>11</v>
      </c>
      <c r="Q727">
        <v>11</v>
      </c>
      <c r="R727">
        <v>-6</v>
      </c>
      <c r="S727">
        <v>-7</v>
      </c>
      <c r="T727">
        <v>2</v>
      </c>
      <c r="U727">
        <v>57</v>
      </c>
      <c r="V727">
        <v>33</v>
      </c>
      <c r="W727">
        <v>93</v>
      </c>
      <c r="X727">
        <v>56</v>
      </c>
      <c r="Y727">
        <v>14</v>
      </c>
      <c r="Z727">
        <v>37</v>
      </c>
      <c r="AA727">
        <v>13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11</v>
      </c>
      <c r="AI727">
        <v>0</v>
      </c>
      <c r="AJ727">
        <v>0</v>
      </c>
      <c r="AK727">
        <v>3</v>
      </c>
      <c r="AL727">
        <v>8</v>
      </c>
      <c r="AM727">
        <v>2</v>
      </c>
      <c r="AN727">
        <v>9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29</v>
      </c>
      <c r="AY727">
        <v>0</v>
      </c>
      <c r="AZ727">
        <v>40</v>
      </c>
      <c r="BA727">
        <v>5</v>
      </c>
      <c r="BB727">
        <v>50832</v>
      </c>
      <c r="BC727">
        <v>2440</v>
      </c>
      <c r="BD727">
        <v>564</v>
      </c>
      <c r="BE727">
        <v>1185</v>
      </c>
      <c r="BF727">
        <v>21</v>
      </c>
      <c r="BG727">
        <v>3</v>
      </c>
      <c r="BH727">
        <v>0</v>
      </c>
      <c r="BI727">
        <v>0</v>
      </c>
      <c r="BJ727">
        <v>0</v>
      </c>
      <c r="BK727">
        <v>9</v>
      </c>
      <c r="BL727">
        <v>-0.05</v>
      </c>
      <c r="BM727">
        <v>-0.13</v>
      </c>
      <c r="BN727" s="3">
        <f t="shared" si="88"/>
        <v>3.6963730088701068</v>
      </c>
      <c r="BO727" s="3" t="str">
        <f t="shared" si="89"/>
        <v xml:space="preserve"> </v>
      </c>
      <c r="BP727" s="43">
        <v>-7.4</v>
      </c>
      <c r="BQ727" s="43">
        <v>-0.1</v>
      </c>
      <c r="BR727" s="43">
        <v>-0.8</v>
      </c>
      <c r="BS727" s="44">
        <f t="shared" si="93"/>
        <v>14.498266222232274</v>
      </c>
      <c r="BT727" s="45">
        <v>3.074422994199046</v>
      </c>
      <c r="BU727" s="45">
        <v>-0.40826134781723733</v>
      </c>
      <c r="BV727" s="45">
        <v>1.7520526762404871</v>
      </c>
      <c r="BW727" s="45">
        <v>-0.1368594766428291</v>
      </c>
      <c r="BX727" s="45">
        <v>0</v>
      </c>
      <c r="BY727" s="44">
        <f t="shared" si="94"/>
        <v>4.2813548459794664</v>
      </c>
      <c r="BZ727" s="45">
        <v>12.340979247115396</v>
      </c>
      <c r="CA727" s="45">
        <v>0.15330406897307239</v>
      </c>
      <c r="CB727" s="45">
        <v>1.3312679234341271</v>
      </c>
      <c r="CC727" s="45">
        <v>-3.6086398632697878</v>
      </c>
      <c r="CD727" s="44">
        <f t="shared" si="95"/>
        <v>10.216911376252808</v>
      </c>
      <c r="CE727" s="46">
        <v>847.2</v>
      </c>
      <c r="CF727" s="46">
        <v>40.666666666666664</v>
      </c>
      <c r="CG727" s="46">
        <v>9.4</v>
      </c>
      <c r="CH727" s="46">
        <v>897.26666666666665</v>
      </c>
      <c r="CI727" s="47">
        <v>915053.33333333337</v>
      </c>
      <c r="CJ727">
        <v>1257958</v>
      </c>
      <c r="CK727" s="2">
        <v>51.200001</v>
      </c>
      <c r="CL727">
        <v>0.95200000000000007</v>
      </c>
      <c r="CM727" s="2"/>
      <c r="CN727" s="2">
        <f t="shared" si="90"/>
        <v>-2.2560000000000002</v>
      </c>
      <c r="CO727" s="2">
        <f t="shared" si="91"/>
        <v>2.169575</v>
      </c>
      <c r="CP727" s="48">
        <v>54.722468999999997</v>
      </c>
      <c r="CQ727" s="2">
        <v>1.169046</v>
      </c>
      <c r="CR727" s="2">
        <v>7.1637219999999999</v>
      </c>
      <c r="CS727" s="2">
        <v>8.3327679999999997</v>
      </c>
      <c r="CT727" s="2">
        <v>-0.62032699999999996</v>
      </c>
      <c r="CU727" s="2">
        <v>1.290475</v>
      </c>
      <c r="CV727" s="2">
        <v>-5.7300000000000005E-4</v>
      </c>
      <c r="CW727" s="2">
        <v>0.66957500000000003</v>
      </c>
      <c r="CY727" s="2"/>
      <c r="CZ727" s="49">
        <f t="shared" si="92"/>
        <v>0.72319166666666668</v>
      </c>
    </row>
    <row r="728" spans="1:104" x14ac:dyDescent="0.2">
      <c r="A728" s="31" t="s">
        <v>2878</v>
      </c>
      <c r="B728" t="s">
        <v>1744</v>
      </c>
      <c r="C728" t="s">
        <v>1745</v>
      </c>
      <c r="D728" t="s">
        <v>1681</v>
      </c>
      <c r="E728">
        <v>75</v>
      </c>
      <c r="F728">
        <v>220</v>
      </c>
      <c r="G728" t="s">
        <v>1668</v>
      </c>
      <c r="I728" t="s">
        <v>229</v>
      </c>
      <c r="J728" t="s">
        <v>963</v>
      </c>
      <c r="K728" t="s">
        <v>150</v>
      </c>
      <c r="L728" t="s">
        <v>150</v>
      </c>
      <c r="M728" t="s">
        <v>57</v>
      </c>
      <c r="N728">
        <v>63</v>
      </c>
      <c r="O728">
        <v>1</v>
      </c>
      <c r="P728">
        <v>0</v>
      </c>
      <c r="Q728">
        <v>1</v>
      </c>
      <c r="R728">
        <v>-3</v>
      </c>
      <c r="S728">
        <v>-1</v>
      </c>
      <c r="T728">
        <v>-2</v>
      </c>
      <c r="U728">
        <v>47</v>
      </c>
      <c r="V728">
        <v>53</v>
      </c>
      <c r="W728">
        <v>123</v>
      </c>
      <c r="X728">
        <v>148</v>
      </c>
      <c r="Y728">
        <v>17</v>
      </c>
      <c r="Z728">
        <v>36</v>
      </c>
      <c r="AA728">
        <v>4</v>
      </c>
      <c r="AB728">
        <v>0</v>
      </c>
      <c r="AC728">
        <v>1</v>
      </c>
      <c r="AD728">
        <v>0</v>
      </c>
      <c r="AE728">
        <v>1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1</v>
      </c>
      <c r="AQ728">
        <v>1</v>
      </c>
      <c r="AR728">
        <v>1</v>
      </c>
      <c r="AS728">
        <v>0</v>
      </c>
      <c r="AT728">
        <v>0</v>
      </c>
      <c r="AU728">
        <v>1</v>
      </c>
      <c r="AV728">
        <v>0</v>
      </c>
      <c r="AW728">
        <v>0</v>
      </c>
      <c r="AX728">
        <v>39</v>
      </c>
      <c r="AY728">
        <v>0</v>
      </c>
      <c r="AZ728">
        <v>67</v>
      </c>
      <c r="BA728">
        <v>25</v>
      </c>
      <c r="BB728">
        <v>54384</v>
      </c>
      <c r="BC728">
        <v>11837</v>
      </c>
      <c r="BD728">
        <v>85</v>
      </c>
      <c r="BE728">
        <v>1378</v>
      </c>
      <c r="BF728">
        <v>11</v>
      </c>
      <c r="BG728">
        <v>1</v>
      </c>
      <c r="BH728">
        <v>2</v>
      </c>
      <c r="BI728">
        <v>0</v>
      </c>
      <c r="BJ728">
        <v>0</v>
      </c>
      <c r="BK728">
        <v>5</v>
      </c>
      <c r="BL728">
        <v>-0.05</v>
      </c>
      <c r="BM728">
        <v>0.01</v>
      </c>
      <c r="BN728" s="3">
        <f t="shared" si="88"/>
        <v>3.8613440092888687</v>
      </c>
      <c r="BO728" s="3" t="str">
        <f t="shared" si="89"/>
        <v xml:space="preserve"> </v>
      </c>
      <c r="BP728" s="43">
        <v>-0.8</v>
      </c>
      <c r="BQ728" s="43">
        <v>-3.9</v>
      </c>
      <c r="BR728" s="43">
        <v>3.2</v>
      </c>
      <c r="BS728" s="44">
        <f t="shared" si="93"/>
        <v>27.200474031123896</v>
      </c>
      <c r="BT728" s="45">
        <v>-0.76005342194120129</v>
      </c>
      <c r="BU728" s="45">
        <v>-6.2891865205200723E-2</v>
      </c>
      <c r="BV728" s="45">
        <v>-0.60163497087768669</v>
      </c>
      <c r="BW728" s="45">
        <v>-0.24952559035726291</v>
      </c>
      <c r="BX728" s="45">
        <v>0</v>
      </c>
      <c r="BY728" s="44">
        <f t="shared" si="94"/>
        <v>-1.6741058483813516</v>
      </c>
      <c r="BZ728" s="45">
        <v>15.149297809976115</v>
      </c>
      <c r="CA728" s="45">
        <v>3.9485258944889703E-2</v>
      </c>
      <c r="CB728" s="45">
        <v>8.3794181788957989</v>
      </c>
      <c r="CC728" s="45">
        <v>5.3063786316884469</v>
      </c>
      <c r="CD728" s="44">
        <f t="shared" si="95"/>
        <v>28.874579879505248</v>
      </c>
      <c r="CE728" s="46">
        <v>906.4</v>
      </c>
      <c r="CF728" s="46">
        <v>197.2833333333333</v>
      </c>
      <c r="CG728" s="46">
        <v>1.4166666666666667</v>
      </c>
      <c r="CH728" s="46">
        <v>1105.1000000000001</v>
      </c>
      <c r="CI728" s="47">
        <v>2600000</v>
      </c>
      <c r="CJ728">
        <v>1709873</v>
      </c>
      <c r="CK728" s="2">
        <v>65.300003000000004</v>
      </c>
      <c r="CL728">
        <v>2.6</v>
      </c>
      <c r="CM728" s="3">
        <v>2.6</v>
      </c>
      <c r="CN728" s="2">
        <f t="shared" si="90"/>
        <v>-7</v>
      </c>
      <c r="CO728" s="2">
        <f t="shared" si="91"/>
        <v>-5.3711570000000011</v>
      </c>
      <c r="CP728" s="48">
        <v>55.107410000000002</v>
      </c>
      <c r="CQ728" s="2">
        <v>0.75646800000000003</v>
      </c>
      <c r="CR728" s="2">
        <v>4.4324880000000002</v>
      </c>
      <c r="CS728" s="2">
        <v>5.1889560000000001</v>
      </c>
      <c r="CT728" s="2">
        <v>-1.451041</v>
      </c>
      <c r="CU728" s="2">
        <v>2.38307</v>
      </c>
      <c r="CV728" s="2">
        <v>-3.186E-3</v>
      </c>
      <c r="CW728" s="2">
        <v>0.92884299999999997</v>
      </c>
      <c r="CX728" t="s">
        <v>150</v>
      </c>
      <c r="CY728" s="2">
        <v>2.6</v>
      </c>
      <c r="CZ728" s="49">
        <f t="shared" si="92"/>
        <v>0.80961433333333332</v>
      </c>
    </row>
    <row r="729" spans="1:104" x14ac:dyDescent="0.2">
      <c r="A729" s="31" t="s">
        <v>2879</v>
      </c>
      <c r="B729" t="s">
        <v>1694</v>
      </c>
      <c r="C729" t="s">
        <v>1680</v>
      </c>
      <c r="D729" t="s">
        <v>1681</v>
      </c>
      <c r="E729">
        <v>73</v>
      </c>
      <c r="F729">
        <v>195</v>
      </c>
      <c r="G729" t="s">
        <v>1663</v>
      </c>
      <c r="H729" t="s">
        <v>1664</v>
      </c>
      <c r="I729" t="s">
        <v>459</v>
      </c>
      <c r="J729" t="s">
        <v>963</v>
      </c>
      <c r="K729" t="s">
        <v>342</v>
      </c>
      <c r="M729" t="s">
        <v>69</v>
      </c>
      <c r="N729">
        <v>7</v>
      </c>
      <c r="O729">
        <v>1</v>
      </c>
      <c r="P729">
        <v>0</v>
      </c>
      <c r="Q729">
        <v>1</v>
      </c>
      <c r="R729">
        <v>-3</v>
      </c>
      <c r="S729">
        <v>-3</v>
      </c>
      <c r="T729">
        <v>0</v>
      </c>
      <c r="U729">
        <v>0</v>
      </c>
      <c r="V729">
        <v>7</v>
      </c>
      <c r="W729">
        <v>8</v>
      </c>
      <c r="X729">
        <v>7</v>
      </c>
      <c r="Y729">
        <v>3</v>
      </c>
      <c r="Z729">
        <v>0</v>
      </c>
      <c r="AA729">
        <v>3</v>
      </c>
      <c r="AB729">
        <v>6</v>
      </c>
      <c r="AC729">
        <v>3</v>
      </c>
      <c r="AD729">
        <v>2.1</v>
      </c>
      <c r="AE729">
        <v>1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1</v>
      </c>
      <c r="AT729">
        <v>0</v>
      </c>
      <c r="AU729">
        <v>1</v>
      </c>
      <c r="AV729">
        <v>0</v>
      </c>
      <c r="AW729">
        <v>0</v>
      </c>
      <c r="AX729">
        <v>2</v>
      </c>
      <c r="AY729">
        <v>0</v>
      </c>
      <c r="AZ729">
        <v>5</v>
      </c>
      <c r="BA729">
        <v>0</v>
      </c>
      <c r="BB729">
        <v>4901</v>
      </c>
      <c r="BC729">
        <v>14</v>
      </c>
      <c r="BD729">
        <v>41</v>
      </c>
      <c r="BE729">
        <v>111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1</v>
      </c>
      <c r="BL729">
        <v>-0.03</v>
      </c>
      <c r="BM729">
        <v>-0.1</v>
      </c>
      <c r="BN729" s="3" t="str">
        <f t="shared" si="88"/>
        <v xml:space="preserve"> </v>
      </c>
      <c r="BO729" s="3" t="str">
        <f t="shared" si="89"/>
        <v xml:space="preserve"> </v>
      </c>
      <c r="BP729" s="43">
        <v>-1.8</v>
      </c>
      <c r="BQ729" s="43">
        <v>-0.4</v>
      </c>
      <c r="BR729" s="43">
        <v>-0.3</v>
      </c>
      <c r="BS729" s="44">
        <f t="shared" si="93"/>
        <v>0.97506131532963447</v>
      </c>
      <c r="BT729" s="45">
        <v>7.1247281320128947E-2</v>
      </c>
      <c r="BU729" s="45">
        <v>-3.6199107139179176E-2</v>
      </c>
      <c r="BV729" s="45">
        <v>-0.20044755936417596</v>
      </c>
      <c r="BW729" s="45">
        <v>-2.734062328200827E-3</v>
      </c>
      <c r="BX729" s="45">
        <v>0</v>
      </c>
      <c r="BY729" s="44">
        <f t="shared" si="94"/>
        <v>-0.16813344751142703</v>
      </c>
      <c r="BZ729" s="45">
        <v>0.15751842676221783</v>
      </c>
      <c r="CA729" s="45">
        <v>4.9564627118773245E-3</v>
      </c>
      <c r="CB729" s="45">
        <v>2.8431143326950976E-2</v>
      </c>
      <c r="CC729" s="45">
        <v>0.95228873004001524</v>
      </c>
      <c r="CD729" s="44">
        <f t="shared" si="95"/>
        <v>1.1431947628410615</v>
      </c>
      <c r="CE729" s="46">
        <v>81.683333333333337</v>
      </c>
      <c r="CF729" s="46">
        <v>0.23333333333333334</v>
      </c>
      <c r="CG729" s="46">
        <v>0.68333333333333335</v>
      </c>
      <c r="CH729" s="46">
        <v>82.6</v>
      </c>
      <c r="CI729" s="47">
        <v>912500</v>
      </c>
      <c r="CL729">
        <v>0.68500000000000005</v>
      </c>
      <c r="CM729"/>
      <c r="CN729" s="2">
        <f t="shared" si="90"/>
        <v>-1.2550000000000001</v>
      </c>
      <c r="CO729" s="2">
        <f t="shared" si="91"/>
        <v>2.514526</v>
      </c>
      <c r="CP729" s="48">
        <v>30.277484999999999</v>
      </c>
      <c r="CQ729" s="2">
        <v>5.4506990000000002</v>
      </c>
      <c r="CR729" s="2">
        <v>6.0489040000000003</v>
      </c>
      <c r="CS729" s="2">
        <v>11.499603</v>
      </c>
      <c r="CT729" s="2">
        <v>0.53014799999999995</v>
      </c>
      <c r="CU729" s="2">
        <v>0.48814000000000002</v>
      </c>
      <c r="CV729" s="2">
        <v>-3.7629999999999999E-3</v>
      </c>
      <c r="CW729" s="2">
        <v>1.014526</v>
      </c>
      <c r="CZ729" s="49">
        <f t="shared" si="92"/>
        <v>0.83817533333333327</v>
      </c>
    </row>
    <row r="730" spans="1:104" x14ac:dyDescent="0.2">
      <c r="A730" s="31" t="s">
        <v>2880</v>
      </c>
      <c r="B730" t="s">
        <v>2881</v>
      </c>
      <c r="C730" t="s">
        <v>1692</v>
      </c>
      <c r="D730" t="s">
        <v>1681</v>
      </c>
      <c r="E730">
        <v>74</v>
      </c>
      <c r="F730">
        <v>205</v>
      </c>
      <c r="G730" t="s">
        <v>1663</v>
      </c>
      <c r="H730" t="s">
        <v>1664</v>
      </c>
      <c r="I730" t="s">
        <v>564</v>
      </c>
      <c r="J730" t="s">
        <v>963</v>
      </c>
      <c r="K730" t="s">
        <v>150</v>
      </c>
      <c r="L730" t="s">
        <v>150</v>
      </c>
      <c r="M730" t="s">
        <v>69</v>
      </c>
      <c r="N730">
        <v>1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1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1</v>
      </c>
      <c r="AD730">
        <v>2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421</v>
      </c>
      <c r="BC730">
        <v>0</v>
      </c>
      <c r="BD730">
        <v>0</v>
      </c>
      <c r="BE730">
        <v>8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7.0000000000000007E-2</v>
      </c>
      <c r="BM730">
        <v>-0.16</v>
      </c>
      <c r="BN730" s="3" t="str">
        <f t="shared" si="88"/>
        <v xml:space="preserve"> </v>
      </c>
      <c r="BO730" s="3" t="str">
        <f t="shared" si="89"/>
        <v xml:space="preserve"> </v>
      </c>
      <c r="BP730" s="43">
        <v>0</v>
      </c>
      <c r="BQ730" s="43">
        <v>0</v>
      </c>
      <c r="BR730" s="43">
        <v>0</v>
      </c>
      <c r="BS730" s="44">
        <f t="shared" si="93"/>
        <v>7.6250144862247293E-2</v>
      </c>
      <c r="BT730" s="45">
        <v>-0.15768782015441429</v>
      </c>
      <c r="BU730" s="45">
        <v>0</v>
      </c>
      <c r="BV730" s="45">
        <v>-5.1123571112151892E-2</v>
      </c>
      <c r="BW730" s="45">
        <v>0</v>
      </c>
      <c r="BX730" s="45">
        <v>0</v>
      </c>
      <c r="BY730" s="44">
        <f t="shared" si="94"/>
        <v>-0.20881139126656617</v>
      </c>
      <c r="BZ730" s="45">
        <v>0.19803497238069462</v>
      </c>
      <c r="CA730" s="45">
        <v>0</v>
      </c>
      <c r="CB730" s="45">
        <v>0</v>
      </c>
      <c r="CC730" s="45">
        <v>8.702656374811886E-2</v>
      </c>
      <c r="CD730" s="44">
        <f t="shared" si="95"/>
        <v>0.28506153612881346</v>
      </c>
      <c r="CE730" s="46">
        <v>7.0166666666666675</v>
      </c>
      <c r="CF730" s="46">
        <v>0</v>
      </c>
      <c r="CG730" s="46">
        <v>0</v>
      </c>
      <c r="CH730" s="46">
        <v>7.0166666666666675</v>
      </c>
      <c r="CI730" s="47">
        <v>583333.33333333337</v>
      </c>
      <c r="CL730">
        <v>0.53300000000000003</v>
      </c>
      <c r="CM730" s="3">
        <v>0.55833299999999997</v>
      </c>
      <c r="CN730" s="2">
        <f t="shared" si="90"/>
        <v>-9.9000000000000088E-2</v>
      </c>
      <c r="CO730" s="2">
        <f t="shared" si="91"/>
        <v>1.2508520000000001</v>
      </c>
      <c r="CP730" s="48">
        <v>28.345354</v>
      </c>
      <c r="CQ730" s="2">
        <v>5.4824710000000003</v>
      </c>
      <c r="CR730" s="2">
        <v>6.8237019999999999</v>
      </c>
      <c r="CS730" s="2">
        <v>12.306172</v>
      </c>
      <c r="CT730" s="2">
        <v>0.84582800000000002</v>
      </c>
      <c r="CU730" s="2">
        <v>0.58169499999999996</v>
      </c>
      <c r="CV730" s="2">
        <v>-1.671E-3</v>
      </c>
      <c r="CW730" s="2">
        <v>1.425851</v>
      </c>
      <c r="CZ730" s="49">
        <f t="shared" si="92"/>
        <v>0.97528366666666666</v>
      </c>
    </row>
    <row r="731" spans="1:104" x14ac:dyDescent="0.2">
      <c r="A731" s="31" t="s">
        <v>2882</v>
      </c>
      <c r="B731" t="s">
        <v>1846</v>
      </c>
      <c r="C731" t="s">
        <v>1684</v>
      </c>
      <c r="D731" t="s">
        <v>1681</v>
      </c>
      <c r="E731">
        <v>75</v>
      </c>
      <c r="F731">
        <v>204</v>
      </c>
      <c r="G731" t="s">
        <v>1668</v>
      </c>
      <c r="I731" t="s">
        <v>757</v>
      </c>
      <c r="J731" t="s">
        <v>758</v>
      </c>
      <c r="K731" t="s">
        <v>61</v>
      </c>
      <c r="L731" t="s">
        <v>1701</v>
      </c>
      <c r="M731" t="s">
        <v>44</v>
      </c>
      <c r="N731">
        <v>82</v>
      </c>
      <c r="O731">
        <v>4</v>
      </c>
      <c r="P731">
        <v>9</v>
      </c>
      <c r="Q731">
        <v>13</v>
      </c>
      <c r="R731">
        <v>-6</v>
      </c>
      <c r="S731">
        <v>0</v>
      </c>
      <c r="T731">
        <v>1</v>
      </c>
      <c r="U731">
        <v>49</v>
      </c>
      <c r="V731">
        <v>74</v>
      </c>
      <c r="W731">
        <v>140</v>
      </c>
      <c r="X731">
        <v>50</v>
      </c>
      <c r="Y731">
        <v>23</v>
      </c>
      <c r="Z731">
        <v>26</v>
      </c>
      <c r="AA731">
        <v>40</v>
      </c>
      <c r="AB731">
        <v>380</v>
      </c>
      <c r="AC731">
        <v>342</v>
      </c>
      <c r="AD731">
        <v>14.7</v>
      </c>
      <c r="AE731">
        <v>4</v>
      </c>
      <c r="AF731">
        <v>0</v>
      </c>
      <c r="AG731">
        <v>0</v>
      </c>
      <c r="AH731">
        <v>9</v>
      </c>
      <c r="AI731">
        <v>0</v>
      </c>
      <c r="AJ731">
        <v>0</v>
      </c>
      <c r="AK731">
        <v>7</v>
      </c>
      <c r="AL731">
        <v>2</v>
      </c>
      <c r="AM731">
        <v>4</v>
      </c>
      <c r="AN731">
        <v>5</v>
      </c>
      <c r="AO731">
        <v>1</v>
      </c>
      <c r="AP731">
        <v>0</v>
      </c>
      <c r="AQ731">
        <v>0</v>
      </c>
      <c r="AR731">
        <v>3</v>
      </c>
      <c r="AS731">
        <v>1</v>
      </c>
      <c r="AT731">
        <v>1</v>
      </c>
      <c r="AU731">
        <v>3</v>
      </c>
      <c r="AV731">
        <v>0</v>
      </c>
      <c r="AW731">
        <v>0</v>
      </c>
      <c r="AX731">
        <v>29</v>
      </c>
      <c r="AY731">
        <v>0</v>
      </c>
      <c r="AZ731">
        <v>57</v>
      </c>
      <c r="BA731">
        <v>22</v>
      </c>
      <c r="BB731">
        <v>53799</v>
      </c>
      <c r="BC731">
        <v>13976</v>
      </c>
      <c r="BD731">
        <v>348</v>
      </c>
      <c r="BE731">
        <v>1844</v>
      </c>
      <c r="BF731">
        <v>21</v>
      </c>
      <c r="BG731">
        <v>1</v>
      </c>
      <c r="BH731">
        <v>0</v>
      </c>
      <c r="BI731">
        <v>0</v>
      </c>
      <c r="BJ731">
        <v>0</v>
      </c>
      <c r="BK731">
        <v>7</v>
      </c>
      <c r="BL731">
        <v>-0.02</v>
      </c>
      <c r="BM731">
        <v>-0.2</v>
      </c>
      <c r="BN731" s="3">
        <f t="shared" si="88"/>
        <v>3.2318491608608282</v>
      </c>
      <c r="BO731" s="3" t="str">
        <f t="shared" si="89"/>
        <v xml:space="preserve"> </v>
      </c>
      <c r="BP731" s="43">
        <v>-6.9</v>
      </c>
      <c r="BQ731" s="43">
        <v>-4.2</v>
      </c>
      <c r="BR731" s="43">
        <v>1.8</v>
      </c>
      <c r="BS731" s="44">
        <f t="shared" si="93"/>
        <v>6.7597502705520824</v>
      </c>
      <c r="BT731" s="45">
        <v>-2.2814715674739499</v>
      </c>
      <c r="BU731" s="45">
        <v>-0.31893230844590964</v>
      </c>
      <c r="BV731" s="45">
        <v>-4.7062898391365566</v>
      </c>
      <c r="BW731" s="45">
        <v>-2.7245081440107861</v>
      </c>
      <c r="BX731" s="45">
        <v>0</v>
      </c>
      <c r="BY731" s="44">
        <f t="shared" si="94"/>
        <v>-10.031201859067203</v>
      </c>
      <c r="BZ731" s="45">
        <v>8.4556089999982689</v>
      </c>
      <c r="CA731" s="45">
        <v>3.3746925767025461E-2</v>
      </c>
      <c r="CB731" s="45">
        <v>11.426786060180405</v>
      </c>
      <c r="CC731" s="45">
        <v>-3.1251898563264167</v>
      </c>
      <c r="CD731" s="44">
        <f t="shared" si="95"/>
        <v>16.790952129619285</v>
      </c>
      <c r="CE731" s="46">
        <v>896.65</v>
      </c>
      <c r="CF731" s="46">
        <v>232.93333333333334</v>
      </c>
      <c r="CG731" s="46">
        <v>5.8</v>
      </c>
      <c r="CH731" s="46">
        <v>1135.3833333333332</v>
      </c>
      <c r="CI731" s="47">
        <v>500000</v>
      </c>
      <c r="CJ731">
        <v>165000</v>
      </c>
      <c r="CK731" s="2">
        <v>45.099997999999999</v>
      </c>
      <c r="CL731">
        <v>0.52500000000000002</v>
      </c>
      <c r="CM731" s="3">
        <v>0.75</v>
      </c>
      <c r="CN731" s="2">
        <f t="shared" si="90"/>
        <v>-2.4750000000000005</v>
      </c>
      <c r="CO731" s="2">
        <f t="shared" si="91"/>
        <v>-0.50562799999999997</v>
      </c>
      <c r="CP731" s="48">
        <v>66.430969000000005</v>
      </c>
      <c r="CQ731" s="2">
        <v>4.6466450000000004</v>
      </c>
      <c r="CR731" s="2">
        <v>7.4649570000000001</v>
      </c>
      <c r="CS731" s="2">
        <v>12.111602</v>
      </c>
      <c r="CT731" s="2">
        <v>-1.7196579999999999</v>
      </c>
      <c r="CU731" s="2">
        <v>1.9615579999999999</v>
      </c>
      <c r="CV731" s="2">
        <v>2.4729999999999999E-3</v>
      </c>
      <c r="CW731" s="2">
        <v>0.24437200000000001</v>
      </c>
      <c r="CX731" t="s">
        <v>1701</v>
      </c>
      <c r="CY731" s="2">
        <v>0.8</v>
      </c>
      <c r="CZ731" s="49">
        <f t="shared" si="92"/>
        <v>0.58145733333333338</v>
      </c>
    </row>
    <row r="732" spans="1:104" x14ac:dyDescent="0.2">
      <c r="A732" s="31" t="s">
        <v>2883</v>
      </c>
      <c r="B732" t="s">
        <v>2208</v>
      </c>
      <c r="D732" t="s">
        <v>1805</v>
      </c>
      <c r="E732">
        <v>75</v>
      </c>
      <c r="F732">
        <v>180</v>
      </c>
      <c r="G732" t="s">
        <v>1663</v>
      </c>
      <c r="H732" t="s">
        <v>1664</v>
      </c>
      <c r="I732" t="s">
        <v>573</v>
      </c>
      <c r="J732" t="s">
        <v>1505</v>
      </c>
      <c r="K732" t="s">
        <v>43</v>
      </c>
      <c r="M732" t="s">
        <v>48</v>
      </c>
      <c r="N732">
        <v>6</v>
      </c>
      <c r="O732">
        <v>0</v>
      </c>
      <c r="P732">
        <v>1</v>
      </c>
      <c r="Q732">
        <v>1</v>
      </c>
      <c r="R732">
        <v>1</v>
      </c>
      <c r="S732">
        <v>0</v>
      </c>
      <c r="T732">
        <v>0</v>
      </c>
      <c r="U732">
        <v>10</v>
      </c>
      <c r="V732">
        <v>14</v>
      </c>
      <c r="W732">
        <v>3</v>
      </c>
      <c r="X732">
        <v>3</v>
      </c>
      <c r="Y732">
        <v>4</v>
      </c>
      <c r="Z732">
        <v>0</v>
      </c>
      <c r="AA732">
        <v>1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1</v>
      </c>
      <c r="AI732">
        <v>0</v>
      </c>
      <c r="AJ732">
        <v>0</v>
      </c>
      <c r="AK732">
        <v>0</v>
      </c>
      <c r="AL732">
        <v>1</v>
      </c>
      <c r="AM732">
        <v>0</v>
      </c>
      <c r="AN732">
        <v>1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1</v>
      </c>
      <c r="AY732">
        <v>0</v>
      </c>
      <c r="AZ732">
        <v>0</v>
      </c>
      <c r="BA732">
        <v>0</v>
      </c>
      <c r="BB732">
        <v>2867</v>
      </c>
      <c r="BC732">
        <v>0</v>
      </c>
      <c r="BD732">
        <v>136</v>
      </c>
      <c r="BE732">
        <v>75</v>
      </c>
      <c r="BF732">
        <v>0</v>
      </c>
      <c r="BG732">
        <v>2</v>
      </c>
      <c r="BH732">
        <v>0</v>
      </c>
      <c r="BI732">
        <v>0</v>
      </c>
      <c r="BJ732">
        <v>0</v>
      </c>
      <c r="BK732">
        <v>1</v>
      </c>
      <c r="BL732">
        <v>-0.1</v>
      </c>
      <c r="BM732">
        <v>0.06</v>
      </c>
      <c r="BN732" s="3" t="str">
        <f t="shared" si="88"/>
        <v xml:space="preserve"> </v>
      </c>
      <c r="BO732" s="3" t="str">
        <f t="shared" si="89"/>
        <v xml:space="preserve"> </v>
      </c>
      <c r="BP732" s="43">
        <v>1.1000000000000001</v>
      </c>
      <c r="BQ732" s="43">
        <v>0</v>
      </c>
      <c r="BR732" s="43">
        <v>0.2</v>
      </c>
      <c r="BS732" s="44">
        <f t="shared" si="93"/>
        <v>1.7188585823374349</v>
      </c>
      <c r="BT732" s="45">
        <v>-0.20370865584938264</v>
      </c>
      <c r="BU732" s="45">
        <v>-0.12208823518823496</v>
      </c>
      <c r="BV732" s="45">
        <v>5.8378462432987506E-2</v>
      </c>
      <c r="BW732" s="45">
        <v>0</v>
      </c>
      <c r="BX732" s="45">
        <v>0</v>
      </c>
      <c r="BY732" s="44">
        <f t="shared" si="94"/>
        <v>-0.26741842860463011</v>
      </c>
      <c r="BZ732" s="45">
        <v>1.3500395733620882</v>
      </c>
      <c r="CA732" s="45">
        <v>1.7915691839509217E-2</v>
      </c>
      <c r="CB732" s="45">
        <v>0</v>
      </c>
      <c r="CC732" s="45">
        <v>0.61832174574046772</v>
      </c>
      <c r="CD732" s="44">
        <f t="shared" si="95"/>
        <v>1.9862770109420651</v>
      </c>
      <c r="CE732" s="46">
        <v>47.783333333333331</v>
      </c>
      <c r="CF732" s="46">
        <v>0</v>
      </c>
      <c r="CG732" s="46">
        <v>2.2666666666666666</v>
      </c>
      <c r="CH732" s="46">
        <v>50.05</v>
      </c>
      <c r="CI732" s="47">
        <v>506666.66666666669</v>
      </c>
      <c r="CL732">
        <v>0.51500000000000001</v>
      </c>
      <c r="CM732"/>
      <c r="CN732" s="2">
        <f t="shared" si="90"/>
        <v>0.15499999999999997</v>
      </c>
      <c r="CO732" s="2">
        <f t="shared" si="91"/>
        <v>2.861853</v>
      </c>
      <c r="CP732" s="48">
        <v>30.039566000000001</v>
      </c>
      <c r="CQ732" s="2">
        <v>4.9547739999999996</v>
      </c>
      <c r="CR732" s="2">
        <v>6.8475210000000004</v>
      </c>
      <c r="CS732" s="2">
        <v>11.802295000000001</v>
      </c>
      <c r="CT732" s="2">
        <v>0.73827600000000004</v>
      </c>
      <c r="CU732" s="2">
        <v>0.625301</v>
      </c>
      <c r="CV732" s="2">
        <v>-1.7240000000000001E-3</v>
      </c>
      <c r="CW732" s="2">
        <v>1.361853</v>
      </c>
      <c r="CZ732" s="49">
        <f t="shared" si="92"/>
        <v>0.95395099999999999</v>
      </c>
    </row>
    <row r="733" spans="1:104" x14ac:dyDescent="0.2">
      <c r="A733" s="31" t="s">
        <v>2884</v>
      </c>
      <c r="B733" t="s">
        <v>2885</v>
      </c>
      <c r="C733" t="s">
        <v>1745</v>
      </c>
      <c r="D733" t="s">
        <v>1681</v>
      </c>
      <c r="E733">
        <v>73</v>
      </c>
      <c r="F733">
        <v>190</v>
      </c>
      <c r="G733" t="s">
        <v>1663</v>
      </c>
      <c r="I733" t="s">
        <v>66</v>
      </c>
      <c r="J733" t="s">
        <v>641</v>
      </c>
      <c r="K733" t="s">
        <v>170</v>
      </c>
      <c r="L733" t="s">
        <v>1864</v>
      </c>
      <c r="M733" t="s">
        <v>48</v>
      </c>
      <c r="N733">
        <v>77</v>
      </c>
      <c r="O733">
        <v>26</v>
      </c>
      <c r="P733">
        <v>33</v>
      </c>
      <c r="Q733">
        <v>59</v>
      </c>
      <c r="R733">
        <v>-15</v>
      </c>
      <c r="S733">
        <v>-4</v>
      </c>
      <c r="T733">
        <v>-6</v>
      </c>
      <c r="U733">
        <v>62</v>
      </c>
      <c r="V733">
        <v>257</v>
      </c>
      <c r="W733">
        <v>46</v>
      </c>
      <c r="X733">
        <v>31</v>
      </c>
      <c r="Y733">
        <v>81</v>
      </c>
      <c r="Z733">
        <v>70</v>
      </c>
      <c r="AA733">
        <v>48</v>
      </c>
      <c r="AB733">
        <v>89</v>
      </c>
      <c r="AC733">
        <v>85</v>
      </c>
      <c r="AD733">
        <v>3.9</v>
      </c>
      <c r="AE733">
        <v>15</v>
      </c>
      <c r="AF733">
        <v>10</v>
      </c>
      <c r="AG733">
        <v>1</v>
      </c>
      <c r="AH733">
        <v>23</v>
      </c>
      <c r="AI733">
        <v>0</v>
      </c>
      <c r="AJ733">
        <v>10</v>
      </c>
      <c r="AK733">
        <v>19</v>
      </c>
      <c r="AL733">
        <v>14</v>
      </c>
      <c r="AM733">
        <v>6</v>
      </c>
      <c r="AN733">
        <v>27</v>
      </c>
      <c r="AO733">
        <v>3</v>
      </c>
      <c r="AP733">
        <v>0</v>
      </c>
      <c r="AQ733">
        <v>3</v>
      </c>
      <c r="AR733">
        <v>9</v>
      </c>
      <c r="AS733">
        <v>17</v>
      </c>
      <c r="AT733">
        <v>8</v>
      </c>
      <c r="AU733">
        <v>18</v>
      </c>
      <c r="AV733">
        <v>0</v>
      </c>
      <c r="AW733">
        <v>0</v>
      </c>
      <c r="AX733">
        <v>87</v>
      </c>
      <c r="AY733">
        <v>37</v>
      </c>
      <c r="AZ733">
        <v>76</v>
      </c>
      <c r="BA733">
        <v>11</v>
      </c>
      <c r="BB733">
        <v>71147</v>
      </c>
      <c r="BC733">
        <v>3978</v>
      </c>
      <c r="BD733">
        <v>18605</v>
      </c>
      <c r="BE733">
        <v>1935</v>
      </c>
      <c r="BF733">
        <v>26</v>
      </c>
      <c r="BG733">
        <v>0</v>
      </c>
      <c r="BH733">
        <v>1</v>
      </c>
      <c r="BI733">
        <v>0</v>
      </c>
      <c r="BJ733">
        <v>0</v>
      </c>
      <c r="BK733">
        <v>31</v>
      </c>
      <c r="BL733">
        <v>0.05</v>
      </c>
      <c r="BM733">
        <v>-0.08</v>
      </c>
      <c r="BN733" s="3">
        <f t="shared" si="88"/>
        <v>4.8326160730123036</v>
      </c>
      <c r="BO733" s="3">
        <f t="shared" si="89"/>
        <v>3.7068250126114313</v>
      </c>
      <c r="BP733" s="43">
        <v>4.5999999999999996</v>
      </c>
      <c r="BQ733" s="43">
        <v>4.5999999999999996</v>
      </c>
      <c r="BR733" s="43">
        <v>3.3</v>
      </c>
      <c r="BS733" s="44">
        <f t="shared" si="93"/>
        <v>44.572135585081384</v>
      </c>
      <c r="BT733" s="45">
        <v>20.449589334367353</v>
      </c>
      <c r="BU733" s="45">
        <v>11.246248330663734</v>
      </c>
      <c r="BV733" s="45">
        <v>3.4906287335096402</v>
      </c>
      <c r="BW733" s="45">
        <v>0.85243668402390149</v>
      </c>
      <c r="BX733" s="45">
        <v>0.76895936463761072</v>
      </c>
      <c r="BY733" s="44">
        <f t="shared" si="94"/>
        <v>36.807862447202233</v>
      </c>
      <c r="BZ733" s="45">
        <v>7.4848013516210123</v>
      </c>
      <c r="CA733" s="45">
        <v>0.98394989208814976</v>
      </c>
      <c r="CB733" s="45">
        <v>0.97187870587553504</v>
      </c>
      <c r="CC733" s="45">
        <v>-1.6763568117055418</v>
      </c>
      <c r="CD733" s="44">
        <f t="shared" si="95"/>
        <v>7.7642731378791545</v>
      </c>
      <c r="CE733" s="46">
        <v>1185.7833333333333</v>
      </c>
      <c r="CF733" s="46">
        <v>66.3</v>
      </c>
      <c r="CG733" s="46">
        <v>310.08333333333331</v>
      </c>
      <c r="CH733" s="46">
        <v>1562.1666666666665</v>
      </c>
      <c r="CI733" s="47">
        <v>6250000</v>
      </c>
      <c r="CJ733">
        <v>2506566</v>
      </c>
      <c r="CK733" s="2">
        <v>39.099997999999999</v>
      </c>
      <c r="CL733">
        <v>7.25</v>
      </c>
      <c r="CM733" s="3">
        <v>6.5</v>
      </c>
      <c r="CN733" s="2">
        <f t="shared" si="90"/>
        <v>-12.350000000000001</v>
      </c>
      <c r="CO733" s="2">
        <f t="shared" si="91"/>
        <v>-10.760197</v>
      </c>
      <c r="CP733" s="48">
        <v>72.361091999999999</v>
      </c>
      <c r="CQ733" s="2">
        <v>20.231809999999999</v>
      </c>
      <c r="CR733" s="2">
        <v>28.484207000000001</v>
      </c>
      <c r="CS733" s="2">
        <v>48.716017000000001</v>
      </c>
      <c r="CT733" s="2">
        <v>4.7985810000000004</v>
      </c>
      <c r="CU733" s="2">
        <v>2.4472719999999999</v>
      </c>
      <c r="CV733" s="2">
        <v>-6.0499999999999998E-3</v>
      </c>
      <c r="CW733" s="2">
        <v>7.2398030000000002</v>
      </c>
      <c r="CX733" t="s">
        <v>1865</v>
      </c>
      <c r="CY733" s="2">
        <v>6.3</v>
      </c>
      <c r="CZ733" s="49">
        <f t="shared" si="92"/>
        <v>2.9132676666666666</v>
      </c>
    </row>
    <row r="734" spans="1:104" x14ac:dyDescent="0.2">
      <c r="A734" s="31" t="s">
        <v>2886</v>
      </c>
      <c r="B734" t="s">
        <v>2041</v>
      </c>
      <c r="D734" t="s">
        <v>1805</v>
      </c>
      <c r="E734">
        <v>70</v>
      </c>
      <c r="F734">
        <v>183</v>
      </c>
      <c r="G734" t="s">
        <v>1663</v>
      </c>
      <c r="I734" t="s">
        <v>190</v>
      </c>
      <c r="J734" t="s">
        <v>191</v>
      </c>
      <c r="K734" t="s">
        <v>94</v>
      </c>
      <c r="L734" t="s">
        <v>94</v>
      </c>
      <c r="M734" t="s">
        <v>69</v>
      </c>
      <c r="N734">
        <v>25</v>
      </c>
      <c r="O734">
        <v>1</v>
      </c>
      <c r="P734">
        <v>4</v>
      </c>
      <c r="Q734">
        <v>5</v>
      </c>
      <c r="R734">
        <v>-10</v>
      </c>
      <c r="S734">
        <v>-6</v>
      </c>
      <c r="T734">
        <v>-8</v>
      </c>
      <c r="U734">
        <v>10</v>
      </c>
      <c r="V734">
        <v>19</v>
      </c>
      <c r="W734">
        <v>48</v>
      </c>
      <c r="X734">
        <v>7</v>
      </c>
      <c r="Y734">
        <v>8</v>
      </c>
      <c r="Z734">
        <v>0</v>
      </c>
      <c r="AA734">
        <v>8</v>
      </c>
      <c r="AB734">
        <v>30</v>
      </c>
      <c r="AC734">
        <v>22</v>
      </c>
      <c r="AD734">
        <v>3.7</v>
      </c>
      <c r="AE734">
        <v>1</v>
      </c>
      <c r="AF734">
        <v>0</v>
      </c>
      <c r="AG734">
        <v>0</v>
      </c>
      <c r="AH734">
        <v>4</v>
      </c>
      <c r="AI734">
        <v>0</v>
      </c>
      <c r="AJ734">
        <v>0</v>
      </c>
      <c r="AK734">
        <v>1</v>
      </c>
      <c r="AL734">
        <v>3</v>
      </c>
      <c r="AM734">
        <v>0</v>
      </c>
      <c r="AN734">
        <v>4</v>
      </c>
      <c r="AO734">
        <v>0</v>
      </c>
      <c r="AP734">
        <v>0</v>
      </c>
      <c r="AQ734">
        <v>0</v>
      </c>
      <c r="AR734">
        <v>0</v>
      </c>
      <c r="AS734">
        <v>1</v>
      </c>
      <c r="AT734">
        <v>0</v>
      </c>
      <c r="AU734">
        <v>1</v>
      </c>
      <c r="AV734">
        <v>0</v>
      </c>
      <c r="AW734">
        <v>0</v>
      </c>
      <c r="AX734">
        <v>8</v>
      </c>
      <c r="AY734">
        <v>0</v>
      </c>
      <c r="AZ734">
        <v>18</v>
      </c>
      <c r="BA734">
        <v>0</v>
      </c>
      <c r="BB734">
        <v>15502</v>
      </c>
      <c r="BC734">
        <v>218</v>
      </c>
      <c r="BD734">
        <v>102</v>
      </c>
      <c r="BE734">
        <v>335</v>
      </c>
      <c r="BF734">
        <v>5</v>
      </c>
      <c r="BG734">
        <v>0</v>
      </c>
      <c r="BH734">
        <v>0</v>
      </c>
      <c r="BI734">
        <v>0</v>
      </c>
      <c r="BJ734">
        <v>0</v>
      </c>
      <c r="BK734">
        <v>5</v>
      </c>
      <c r="BL734">
        <v>-0.01</v>
      </c>
      <c r="BM734">
        <v>-0.32</v>
      </c>
      <c r="BN734" s="3" t="str">
        <f t="shared" si="88"/>
        <v xml:space="preserve"> </v>
      </c>
      <c r="BO734" s="3" t="str">
        <f t="shared" si="89"/>
        <v xml:space="preserve"> </v>
      </c>
      <c r="BP734" s="43">
        <v>-14.4</v>
      </c>
      <c r="BQ734" s="43">
        <v>-1.5</v>
      </c>
      <c r="BR734" s="43">
        <v>-1.9</v>
      </c>
      <c r="BS734" s="44">
        <f t="shared" si="93"/>
        <v>-0.50104766661690725</v>
      </c>
      <c r="BT734" s="45">
        <v>-0.16319875118017624</v>
      </c>
      <c r="BU734" s="45">
        <v>-8.7850330297666285E-2</v>
      </c>
      <c r="BV734" s="45">
        <v>0.24297572274380186</v>
      </c>
      <c r="BW734" s="45">
        <v>-4.4968574937750708E-2</v>
      </c>
      <c r="BX734" s="45">
        <v>0</v>
      </c>
      <c r="BY734" s="44">
        <f t="shared" si="94"/>
        <v>-5.30419336717914E-2</v>
      </c>
      <c r="BZ734" s="45">
        <v>-0.37269100152676027</v>
      </c>
      <c r="CA734" s="45">
        <v>8.0875251173973001E-3</v>
      </c>
      <c r="CB734" s="45">
        <v>0.29112195845240985</v>
      </c>
      <c r="CC734" s="45">
        <v>-0.37452421498816268</v>
      </c>
      <c r="CD734" s="44">
        <f t="shared" si="95"/>
        <v>-0.44800573294511581</v>
      </c>
      <c r="CE734" s="46">
        <v>258.36666666666667</v>
      </c>
      <c r="CF734" s="46">
        <v>3.6333333333333329</v>
      </c>
      <c r="CG734" s="46">
        <v>1.7</v>
      </c>
      <c r="CH734" s="46">
        <v>263.7</v>
      </c>
      <c r="CI734" s="47">
        <v>750000</v>
      </c>
      <c r="CJ734">
        <v>165000</v>
      </c>
      <c r="CK734" s="2">
        <v>22.1</v>
      </c>
      <c r="CL734">
        <v>0.57499999999999996</v>
      </c>
      <c r="CM734" s="3">
        <v>0.625</v>
      </c>
      <c r="CN734" s="2">
        <f t="shared" si="90"/>
        <v>-3.625</v>
      </c>
      <c r="CO734" s="2">
        <f t="shared" si="91"/>
        <v>-0.10994100000000001</v>
      </c>
      <c r="CP734" s="48">
        <v>41.536780999999998</v>
      </c>
      <c r="CQ734" s="2">
        <v>5.2051629999999998</v>
      </c>
      <c r="CR734" s="2">
        <v>7.9489799999999997</v>
      </c>
      <c r="CS734" s="2">
        <v>13.154142999999999</v>
      </c>
      <c r="CT734" s="2">
        <v>-0.19205700000000001</v>
      </c>
      <c r="CU734" s="2">
        <v>0.45810200000000001</v>
      </c>
      <c r="CV734" s="2">
        <v>-9.859999999999999E-4</v>
      </c>
      <c r="CW734" s="2">
        <v>0.26505899999999999</v>
      </c>
      <c r="CX734" t="s">
        <v>94</v>
      </c>
      <c r="CY734" s="2">
        <v>0.5</v>
      </c>
      <c r="CZ734" s="49">
        <f t="shared" si="92"/>
        <v>0.58835300000000001</v>
      </c>
    </row>
    <row r="735" spans="1:104" x14ac:dyDescent="0.2">
      <c r="A735" s="31" t="s">
        <v>2887</v>
      </c>
      <c r="B735" t="s">
        <v>1744</v>
      </c>
      <c r="C735" t="s">
        <v>1745</v>
      </c>
      <c r="D735" t="s">
        <v>1681</v>
      </c>
      <c r="E735">
        <v>73</v>
      </c>
      <c r="F735">
        <v>211</v>
      </c>
      <c r="G735" t="s">
        <v>1668</v>
      </c>
      <c r="I735" t="s">
        <v>404</v>
      </c>
      <c r="J735" t="s">
        <v>409</v>
      </c>
      <c r="K735" t="s">
        <v>107</v>
      </c>
      <c r="L735" t="s">
        <v>107</v>
      </c>
      <c r="M735" t="s">
        <v>57</v>
      </c>
      <c r="N735">
        <v>23</v>
      </c>
      <c r="O735">
        <v>1</v>
      </c>
      <c r="P735">
        <v>1</v>
      </c>
      <c r="Q735">
        <v>2</v>
      </c>
      <c r="R735">
        <v>-4</v>
      </c>
      <c r="S735">
        <v>2</v>
      </c>
      <c r="T735">
        <v>-2</v>
      </c>
      <c r="U735">
        <v>8</v>
      </c>
      <c r="V735">
        <v>15</v>
      </c>
      <c r="W735">
        <v>14</v>
      </c>
      <c r="X735">
        <v>45</v>
      </c>
      <c r="Y735">
        <v>7</v>
      </c>
      <c r="Z735">
        <v>7</v>
      </c>
      <c r="AA735">
        <v>7</v>
      </c>
      <c r="AB735">
        <v>0</v>
      </c>
      <c r="AC735">
        <v>0</v>
      </c>
      <c r="AD735">
        <v>0</v>
      </c>
      <c r="AE735">
        <v>1</v>
      </c>
      <c r="AF735">
        <v>0</v>
      </c>
      <c r="AG735">
        <v>0</v>
      </c>
      <c r="AH735">
        <v>1</v>
      </c>
      <c r="AI735">
        <v>0</v>
      </c>
      <c r="AJ735">
        <v>0</v>
      </c>
      <c r="AK735">
        <v>1</v>
      </c>
      <c r="AL735">
        <v>0</v>
      </c>
      <c r="AM735">
        <v>1</v>
      </c>
      <c r="AN735">
        <v>0</v>
      </c>
      <c r="AO735">
        <v>0</v>
      </c>
      <c r="AP735">
        <v>0</v>
      </c>
      <c r="AQ735">
        <v>1</v>
      </c>
      <c r="AR735">
        <v>1</v>
      </c>
      <c r="AS735">
        <v>0</v>
      </c>
      <c r="AT735">
        <v>0</v>
      </c>
      <c r="AU735">
        <v>1</v>
      </c>
      <c r="AV735">
        <v>0</v>
      </c>
      <c r="AW735">
        <v>0</v>
      </c>
      <c r="AX735">
        <v>9</v>
      </c>
      <c r="AY735">
        <v>0</v>
      </c>
      <c r="AZ735">
        <v>19</v>
      </c>
      <c r="BA735">
        <v>6</v>
      </c>
      <c r="BB735">
        <v>15148</v>
      </c>
      <c r="BC735">
        <v>3778</v>
      </c>
      <c r="BD735">
        <v>132</v>
      </c>
      <c r="BE735">
        <v>424</v>
      </c>
      <c r="BF735">
        <v>4</v>
      </c>
      <c r="BG735">
        <v>0</v>
      </c>
      <c r="BH735">
        <v>0</v>
      </c>
      <c r="BI735">
        <v>0</v>
      </c>
      <c r="BJ735">
        <v>0</v>
      </c>
      <c r="BK735">
        <v>2</v>
      </c>
      <c r="BL735">
        <v>-0.1</v>
      </c>
      <c r="BM735">
        <v>-0.09</v>
      </c>
      <c r="BN735" s="3">
        <f t="shared" si="88"/>
        <v>3.7671748506320482</v>
      </c>
      <c r="BO735" s="3" t="str">
        <f t="shared" si="89"/>
        <v xml:space="preserve"> </v>
      </c>
      <c r="BP735" s="43">
        <v>-7.1</v>
      </c>
      <c r="BQ735" s="43">
        <v>-0.5</v>
      </c>
      <c r="BR735" s="43">
        <v>-1</v>
      </c>
      <c r="BS735" s="44">
        <f t="shared" si="93"/>
        <v>7.8888739525761205</v>
      </c>
      <c r="BT735" s="45">
        <v>1.3267729198731819</v>
      </c>
      <c r="BU735" s="45">
        <v>-9.3531126332472986E-2</v>
      </c>
      <c r="BV735" s="45">
        <v>-7.4736457747819354E-2</v>
      </c>
      <c r="BW735" s="45">
        <v>-0.21117517742783193</v>
      </c>
      <c r="BX735" s="45">
        <v>0</v>
      </c>
      <c r="BY735" s="44">
        <f t="shared" si="94"/>
        <v>0.94733015836505774</v>
      </c>
      <c r="BZ735" s="45">
        <v>2.5996179323744886</v>
      </c>
      <c r="CA735" s="45">
        <v>4.3539460918678004E-2</v>
      </c>
      <c r="CB735" s="45">
        <v>3.6973969172076551</v>
      </c>
      <c r="CC735" s="45">
        <v>0.60098948371024097</v>
      </c>
      <c r="CD735" s="44">
        <f t="shared" si="95"/>
        <v>6.9415437942110625</v>
      </c>
      <c r="CE735" s="46">
        <v>252.46666666666664</v>
      </c>
      <c r="CF735" s="46">
        <v>62.966666666666669</v>
      </c>
      <c r="CG735" s="46">
        <v>2.2000000000000002</v>
      </c>
      <c r="CH735" s="46">
        <v>317.63333333333327</v>
      </c>
      <c r="CI735" s="47">
        <v>2333333.3333333335</v>
      </c>
      <c r="CJ735">
        <v>743068</v>
      </c>
      <c r="CK735" s="2">
        <v>63.700001</v>
      </c>
      <c r="CL735">
        <v>2.5</v>
      </c>
      <c r="CM735" s="3">
        <v>2.5</v>
      </c>
      <c r="CN735" s="2">
        <f t="shared" si="90"/>
        <v>-7.5</v>
      </c>
      <c r="CO735" s="2">
        <f t="shared" si="91"/>
        <v>-3.8629039999999999</v>
      </c>
      <c r="CP735" s="48">
        <v>41.076256000000001</v>
      </c>
      <c r="CQ735" s="2">
        <v>1.8376999999999999</v>
      </c>
      <c r="CR735" s="2">
        <v>7.5382790000000002</v>
      </c>
      <c r="CS735" s="2">
        <v>9.3759779999999999</v>
      </c>
      <c r="CT735" s="2">
        <v>0.54777600000000004</v>
      </c>
      <c r="CU735" s="2">
        <v>1.5887</v>
      </c>
      <c r="CV735" s="2">
        <v>6.2E-4</v>
      </c>
      <c r="CW735" s="2">
        <v>2.1370960000000001</v>
      </c>
      <c r="CX735" t="s">
        <v>107</v>
      </c>
      <c r="CY735" s="2">
        <v>2.2999999999999998</v>
      </c>
      <c r="CZ735" s="49">
        <f t="shared" si="92"/>
        <v>1.2123653333333335</v>
      </c>
    </row>
    <row r="736" spans="1:104" x14ac:dyDescent="0.2">
      <c r="A736" s="31" t="s">
        <v>2888</v>
      </c>
      <c r="B736" t="s">
        <v>2889</v>
      </c>
      <c r="C736" t="s">
        <v>1745</v>
      </c>
      <c r="D736" t="s">
        <v>1681</v>
      </c>
      <c r="E736">
        <v>76</v>
      </c>
      <c r="F736">
        <v>233</v>
      </c>
      <c r="G736" t="s">
        <v>1663</v>
      </c>
      <c r="I736" t="s">
        <v>59</v>
      </c>
      <c r="J736" t="s">
        <v>561</v>
      </c>
      <c r="K736" t="s">
        <v>84</v>
      </c>
      <c r="L736" t="s">
        <v>84</v>
      </c>
      <c r="M736" t="s">
        <v>57</v>
      </c>
      <c r="N736">
        <v>81</v>
      </c>
      <c r="O736">
        <v>23</v>
      </c>
      <c r="P736">
        <v>30</v>
      </c>
      <c r="Q736">
        <v>53</v>
      </c>
      <c r="R736">
        <v>1</v>
      </c>
      <c r="S736">
        <v>-1</v>
      </c>
      <c r="T736">
        <v>-2</v>
      </c>
      <c r="U736">
        <v>98</v>
      </c>
      <c r="V736">
        <v>268</v>
      </c>
      <c r="W736">
        <v>82</v>
      </c>
      <c r="X736">
        <v>69</v>
      </c>
      <c r="Y736">
        <v>133</v>
      </c>
      <c r="Z736">
        <v>92</v>
      </c>
      <c r="AA736">
        <v>45</v>
      </c>
      <c r="AB736">
        <v>0</v>
      </c>
      <c r="AC736">
        <v>0</v>
      </c>
      <c r="AD736">
        <v>0</v>
      </c>
      <c r="AE736">
        <v>10</v>
      </c>
      <c r="AF736">
        <v>12</v>
      </c>
      <c r="AG736">
        <v>1</v>
      </c>
      <c r="AH736">
        <v>19</v>
      </c>
      <c r="AI736">
        <v>0</v>
      </c>
      <c r="AJ736">
        <v>11</v>
      </c>
      <c r="AK736">
        <v>12</v>
      </c>
      <c r="AL736">
        <v>18</v>
      </c>
      <c r="AM736">
        <v>13</v>
      </c>
      <c r="AN736">
        <v>17</v>
      </c>
      <c r="AO736">
        <v>5</v>
      </c>
      <c r="AP736">
        <v>0</v>
      </c>
      <c r="AQ736">
        <v>5</v>
      </c>
      <c r="AR736">
        <v>10</v>
      </c>
      <c r="AS736">
        <v>13</v>
      </c>
      <c r="AT736">
        <v>6</v>
      </c>
      <c r="AU736">
        <v>17</v>
      </c>
      <c r="AV736">
        <v>1</v>
      </c>
      <c r="AW736">
        <v>0</v>
      </c>
      <c r="AX736">
        <v>106</v>
      </c>
      <c r="AY736">
        <v>48</v>
      </c>
      <c r="AZ736">
        <v>91</v>
      </c>
      <c r="BA736">
        <v>34</v>
      </c>
      <c r="BB736">
        <v>79944</v>
      </c>
      <c r="BC736">
        <v>17011</v>
      </c>
      <c r="BD736">
        <v>23793</v>
      </c>
      <c r="BE736">
        <v>2163</v>
      </c>
      <c r="BF736">
        <v>39</v>
      </c>
      <c r="BG736">
        <v>4</v>
      </c>
      <c r="BH736">
        <v>0</v>
      </c>
      <c r="BI736">
        <v>0</v>
      </c>
      <c r="BJ736">
        <v>0</v>
      </c>
      <c r="BK736">
        <v>5</v>
      </c>
      <c r="BL736">
        <v>0.02</v>
      </c>
      <c r="BM736">
        <v>0.06</v>
      </c>
      <c r="BN736" s="3">
        <f t="shared" si="88"/>
        <v>3.7735029416835388</v>
      </c>
      <c r="BO736" s="3">
        <f t="shared" si="89"/>
        <v>3.5780158959588446</v>
      </c>
      <c r="BP736" s="43">
        <v>4.7</v>
      </c>
      <c r="BQ736" s="43">
        <v>9.3000000000000007</v>
      </c>
      <c r="BR736" s="43">
        <v>3.2</v>
      </c>
      <c r="BS736" s="44">
        <f t="shared" si="93"/>
        <v>70.858285704166335</v>
      </c>
      <c r="BT736" s="45">
        <v>24.025227742556311</v>
      </c>
      <c r="BU736" s="45">
        <v>17.822221089872667</v>
      </c>
      <c r="BV736" s="45">
        <v>-1.6851188792040226</v>
      </c>
      <c r="BW736" s="45">
        <v>0.80114041613501619</v>
      </c>
      <c r="BX736" s="45">
        <v>0</v>
      </c>
      <c r="BY736" s="44">
        <f t="shared" si="94"/>
        <v>40.963470369359968</v>
      </c>
      <c r="BZ736" s="45">
        <v>21.820025751185355</v>
      </c>
      <c r="CA736" s="45">
        <v>1.9723778932378198</v>
      </c>
      <c r="CB736" s="45">
        <v>9.7714637658788437</v>
      </c>
      <c r="CC736" s="45">
        <v>-3.6690520754956477</v>
      </c>
      <c r="CD736" s="44">
        <f t="shared" si="95"/>
        <v>29.894815334806367</v>
      </c>
      <c r="CE736" s="46">
        <v>1332.4</v>
      </c>
      <c r="CF736" s="46">
        <v>283.51666666666665</v>
      </c>
      <c r="CG736" s="46">
        <v>396.55</v>
      </c>
      <c r="CH736" s="46">
        <v>2012.4666666666667</v>
      </c>
      <c r="CI736" s="47">
        <v>5400000</v>
      </c>
      <c r="CJ736">
        <v>5345241</v>
      </c>
      <c r="CK736" s="2">
        <v>64.699996999999996</v>
      </c>
      <c r="CL736">
        <v>6.25</v>
      </c>
      <c r="CM736" s="3">
        <v>5.5</v>
      </c>
      <c r="CN736" s="2">
        <f t="shared" si="90"/>
        <v>-4.75</v>
      </c>
      <c r="CO736" s="2">
        <f t="shared" si="91"/>
        <v>-3.7594379999999994</v>
      </c>
      <c r="CP736" s="48">
        <v>70.065246999999999</v>
      </c>
      <c r="CQ736" s="2">
        <v>13.070624</v>
      </c>
      <c r="CR736" s="2">
        <v>32.081904999999999</v>
      </c>
      <c r="CS736" s="2">
        <v>45.152529999999999</v>
      </c>
      <c r="CT736" s="2">
        <v>7.4310049999999999</v>
      </c>
      <c r="CU736" s="2">
        <v>3.8384309999999999</v>
      </c>
      <c r="CV736" s="2">
        <v>-2.8875000000000001E-2</v>
      </c>
      <c r="CW736" s="2">
        <v>11.240562000000001</v>
      </c>
      <c r="CX736" t="s">
        <v>84</v>
      </c>
      <c r="CY736" s="2">
        <v>5.4</v>
      </c>
      <c r="CZ736" s="49">
        <f t="shared" si="92"/>
        <v>4.2468540000000008</v>
      </c>
    </row>
    <row r="737" spans="1:104" x14ac:dyDescent="0.2">
      <c r="A737" s="31" t="s">
        <v>2890</v>
      </c>
      <c r="B737" t="s">
        <v>2891</v>
      </c>
      <c r="D737" t="s">
        <v>1805</v>
      </c>
      <c r="E737">
        <v>71</v>
      </c>
      <c r="F737">
        <v>204</v>
      </c>
      <c r="G737" t="s">
        <v>1663</v>
      </c>
      <c r="I737" t="s">
        <v>447</v>
      </c>
      <c r="J737" t="s">
        <v>707</v>
      </c>
      <c r="K737" t="s">
        <v>110</v>
      </c>
      <c r="L737" t="s">
        <v>81</v>
      </c>
      <c r="M737" t="s">
        <v>57</v>
      </c>
      <c r="N737">
        <v>80</v>
      </c>
      <c r="O737">
        <v>8</v>
      </c>
      <c r="P737">
        <v>37</v>
      </c>
      <c r="Q737">
        <v>45</v>
      </c>
      <c r="R737">
        <v>2</v>
      </c>
      <c r="S737">
        <v>-8</v>
      </c>
      <c r="T737">
        <v>4</v>
      </c>
      <c r="U737">
        <v>38</v>
      </c>
      <c r="V737">
        <v>130</v>
      </c>
      <c r="W737">
        <v>78</v>
      </c>
      <c r="X737">
        <v>126</v>
      </c>
      <c r="Y737">
        <v>49</v>
      </c>
      <c r="Z737">
        <v>70</v>
      </c>
      <c r="AA737">
        <v>25</v>
      </c>
      <c r="AB737">
        <v>0</v>
      </c>
      <c r="AC737">
        <v>0</v>
      </c>
      <c r="AD737">
        <v>0</v>
      </c>
      <c r="AE737">
        <v>4</v>
      </c>
      <c r="AF737">
        <v>4</v>
      </c>
      <c r="AG737">
        <v>0</v>
      </c>
      <c r="AH737">
        <v>19</v>
      </c>
      <c r="AI737">
        <v>0</v>
      </c>
      <c r="AJ737">
        <v>18</v>
      </c>
      <c r="AK737">
        <v>19</v>
      </c>
      <c r="AL737">
        <v>18</v>
      </c>
      <c r="AM737">
        <v>11</v>
      </c>
      <c r="AN737">
        <v>26</v>
      </c>
      <c r="AO737">
        <v>3</v>
      </c>
      <c r="AP737">
        <v>0</v>
      </c>
      <c r="AQ737">
        <v>0</v>
      </c>
      <c r="AR737">
        <v>5</v>
      </c>
      <c r="AS737">
        <v>3</v>
      </c>
      <c r="AT737">
        <v>2</v>
      </c>
      <c r="AU737">
        <v>6</v>
      </c>
      <c r="AV737">
        <v>0</v>
      </c>
      <c r="AW737">
        <v>0</v>
      </c>
      <c r="AX737">
        <v>107</v>
      </c>
      <c r="AY737">
        <v>44</v>
      </c>
      <c r="AZ737">
        <v>84</v>
      </c>
      <c r="BA737">
        <v>23</v>
      </c>
      <c r="BB737">
        <v>78008</v>
      </c>
      <c r="BC737">
        <v>11204</v>
      </c>
      <c r="BD737">
        <v>17711</v>
      </c>
      <c r="BE737">
        <v>2236</v>
      </c>
      <c r="BF737">
        <v>19</v>
      </c>
      <c r="BG737">
        <v>0</v>
      </c>
      <c r="BH737">
        <v>0</v>
      </c>
      <c r="BI737">
        <v>0</v>
      </c>
      <c r="BJ737">
        <v>0</v>
      </c>
      <c r="BK737">
        <v>2</v>
      </c>
      <c r="BL737">
        <v>0.02</v>
      </c>
      <c r="BM737">
        <v>-0.11</v>
      </c>
      <c r="BN737" s="3">
        <f t="shared" si="88"/>
        <v>3.8704135692048682</v>
      </c>
      <c r="BO737" s="3">
        <f t="shared" si="89"/>
        <v>4.1294018821463432</v>
      </c>
      <c r="BP737" s="43">
        <v>2.1</v>
      </c>
      <c r="BQ737" s="43">
        <v>5.7</v>
      </c>
      <c r="BR737" s="43">
        <v>4</v>
      </c>
      <c r="BS737" s="44">
        <f t="shared" si="93"/>
        <v>60.832003641650978</v>
      </c>
      <c r="BT737" s="45">
        <v>14.037022984777403</v>
      </c>
      <c r="BU737" s="45">
        <v>12.860109334725434</v>
      </c>
      <c r="BV737" s="45">
        <v>-1.3392998082252829</v>
      </c>
      <c r="BW737" s="45">
        <v>-0.41091023670743654</v>
      </c>
      <c r="BX737" s="45">
        <v>0</v>
      </c>
      <c r="BY737" s="44">
        <f t="shared" si="94"/>
        <v>25.146922274570116</v>
      </c>
      <c r="BZ737" s="45">
        <v>19.699502186851905</v>
      </c>
      <c r="CA737" s="45">
        <v>2.2129410592656411</v>
      </c>
      <c r="CB737" s="45">
        <v>7.4634182983769328</v>
      </c>
      <c r="CC737" s="45">
        <v>6.3092198225863836</v>
      </c>
      <c r="CD737" s="44">
        <f t="shared" si="95"/>
        <v>35.685081367080862</v>
      </c>
      <c r="CE737" s="46">
        <v>1300.1333333333334</v>
      </c>
      <c r="CF737" s="46">
        <v>186.73333333333332</v>
      </c>
      <c r="CG737" s="46">
        <v>295.18333333333334</v>
      </c>
      <c r="CH737" s="46">
        <v>1782.0500000000002</v>
      </c>
      <c r="CI737" s="47">
        <v>3333333.3333333335</v>
      </c>
      <c r="CJ737">
        <v>5883692</v>
      </c>
      <c r="CK737" s="2">
        <v>77.5</v>
      </c>
      <c r="CL737">
        <v>3.3</v>
      </c>
      <c r="CM737" s="3">
        <v>3.8333330000000001</v>
      </c>
      <c r="CN737" s="2">
        <f t="shared" si="90"/>
        <v>1.3000000000000007</v>
      </c>
      <c r="CO737" s="2">
        <f t="shared" si="91"/>
        <v>-1.3651020000000003</v>
      </c>
      <c r="CP737" s="48">
        <v>68.395859000000002</v>
      </c>
      <c r="CQ737" s="2">
        <v>7.1204190000000001</v>
      </c>
      <c r="CR737" s="2">
        <v>27.481369000000001</v>
      </c>
      <c r="CS737" s="2">
        <v>34.601787999999999</v>
      </c>
      <c r="CT737" s="2">
        <v>4.4854969999999996</v>
      </c>
      <c r="CU737" s="2">
        <v>4.148936</v>
      </c>
      <c r="CV737" s="2">
        <v>4.6299999999999998E-4</v>
      </c>
      <c r="CW737" s="2">
        <v>8.6348970000000005</v>
      </c>
      <c r="CX737" t="s">
        <v>81</v>
      </c>
      <c r="CY737" s="2">
        <v>3.8</v>
      </c>
      <c r="CZ737" s="49">
        <f t="shared" si="92"/>
        <v>3.3782990000000002</v>
      </c>
    </row>
    <row r="738" spans="1:104" x14ac:dyDescent="0.2">
      <c r="A738" s="31" t="s">
        <v>2892</v>
      </c>
      <c r="B738" t="s">
        <v>1898</v>
      </c>
      <c r="C738" t="s">
        <v>1680</v>
      </c>
      <c r="D738" t="s">
        <v>1681</v>
      </c>
      <c r="E738">
        <v>75</v>
      </c>
      <c r="F738">
        <v>215</v>
      </c>
      <c r="G738" t="s">
        <v>1668</v>
      </c>
      <c r="I738" t="s">
        <v>229</v>
      </c>
      <c r="J738" t="s">
        <v>849</v>
      </c>
      <c r="K738" t="s">
        <v>150</v>
      </c>
      <c r="L738" t="s">
        <v>150</v>
      </c>
      <c r="M738" t="s">
        <v>69</v>
      </c>
      <c r="N738">
        <v>82</v>
      </c>
      <c r="O738">
        <v>32</v>
      </c>
      <c r="P738">
        <v>41</v>
      </c>
      <c r="Q738">
        <v>73</v>
      </c>
      <c r="R738">
        <v>-14</v>
      </c>
      <c r="S738">
        <v>-4</v>
      </c>
      <c r="T738">
        <v>-6</v>
      </c>
      <c r="U738">
        <v>79</v>
      </c>
      <c r="V738">
        <v>246</v>
      </c>
      <c r="W738">
        <v>26</v>
      </c>
      <c r="X738">
        <v>22</v>
      </c>
      <c r="Y738">
        <v>93</v>
      </c>
      <c r="Z738">
        <v>81</v>
      </c>
      <c r="AA738">
        <v>73</v>
      </c>
      <c r="AB738">
        <v>787</v>
      </c>
      <c r="AC738">
        <v>690</v>
      </c>
      <c r="AD738">
        <v>32.4</v>
      </c>
      <c r="AE738">
        <v>18</v>
      </c>
      <c r="AF738">
        <v>13</v>
      </c>
      <c r="AG738">
        <v>1</v>
      </c>
      <c r="AH738">
        <v>23</v>
      </c>
      <c r="AI738">
        <v>0</v>
      </c>
      <c r="AJ738">
        <v>18</v>
      </c>
      <c r="AK738">
        <v>22</v>
      </c>
      <c r="AL738">
        <v>19</v>
      </c>
      <c r="AM738">
        <v>14</v>
      </c>
      <c r="AN738">
        <v>27</v>
      </c>
      <c r="AO738">
        <v>6</v>
      </c>
      <c r="AP738">
        <v>0</v>
      </c>
      <c r="AQ738">
        <v>3</v>
      </c>
      <c r="AR738">
        <v>16</v>
      </c>
      <c r="AS738">
        <v>16</v>
      </c>
      <c r="AT738">
        <v>11</v>
      </c>
      <c r="AU738">
        <v>21</v>
      </c>
      <c r="AV738">
        <v>0</v>
      </c>
      <c r="AW738">
        <v>0</v>
      </c>
      <c r="AX738">
        <v>98</v>
      </c>
      <c r="AY738">
        <v>42</v>
      </c>
      <c r="AZ738">
        <v>71</v>
      </c>
      <c r="BA738">
        <v>1</v>
      </c>
      <c r="BB738">
        <v>74561</v>
      </c>
      <c r="BC738">
        <v>1287</v>
      </c>
      <c r="BD738">
        <v>21024</v>
      </c>
      <c r="BE738">
        <v>1777</v>
      </c>
      <c r="BF738">
        <v>32</v>
      </c>
      <c r="BG738">
        <v>1</v>
      </c>
      <c r="BH738">
        <v>1</v>
      </c>
      <c r="BI738">
        <v>0</v>
      </c>
      <c r="BJ738">
        <v>0</v>
      </c>
      <c r="BK738">
        <v>25</v>
      </c>
      <c r="BL738">
        <v>0.04</v>
      </c>
      <c r="BM738">
        <v>0.08</v>
      </c>
      <c r="BN738" s="3">
        <f t="shared" si="88"/>
        <v>3.5104739415035682</v>
      </c>
      <c r="BO738" s="3">
        <f t="shared" si="89"/>
        <v>3.7945477390673772</v>
      </c>
      <c r="BP738" s="43">
        <v>-3</v>
      </c>
      <c r="BQ738" s="43">
        <v>9.1</v>
      </c>
      <c r="BR738" s="43">
        <v>2.2999999999999998</v>
      </c>
      <c r="BS738" s="44">
        <f t="shared" si="93"/>
        <v>60.218308857277073</v>
      </c>
      <c r="BT738" s="45">
        <v>28.662513193786562</v>
      </c>
      <c r="BU738" s="45">
        <v>19.675864953785887</v>
      </c>
      <c r="BV738" s="45">
        <v>1.4246092419227074</v>
      </c>
      <c r="BW738" s="45">
        <v>1.6427546485472146</v>
      </c>
      <c r="BX738" s="45">
        <v>3.3755436113238764</v>
      </c>
      <c r="BY738" s="44">
        <f t="shared" si="94"/>
        <v>54.781285649366254</v>
      </c>
      <c r="BZ738" s="45">
        <v>6.3760919119258768</v>
      </c>
      <c r="CA738" s="45">
        <v>1.4735185967785041</v>
      </c>
      <c r="CB738" s="45">
        <v>1.9989703983332816</v>
      </c>
      <c r="CC738" s="45">
        <v>-4.4115576991268446</v>
      </c>
      <c r="CD738" s="44">
        <f t="shared" si="95"/>
        <v>5.4370232079108183</v>
      </c>
      <c r="CE738" s="46">
        <v>1242.6833333333334</v>
      </c>
      <c r="CF738" s="46">
        <v>21.45</v>
      </c>
      <c r="CG738" s="46">
        <v>350.4</v>
      </c>
      <c r="CH738" s="46">
        <v>1614.5333333333333</v>
      </c>
      <c r="CI738" s="47">
        <v>7000000</v>
      </c>
      <c r="CJ738">
        <v>3247926</v>
      </c>
      <c r="CK738" s="2">
        <v>39.5</v>
      </c>
      <c r="CL738">
        <v>8</v>
      </c>
      <c r="CM738" s="3">
        <v>8</v>
      </c>
      <c r="CN738" s="2">
        <f t="shared" si="90"/>
        <v>-11.100000000000001</v>
      </c>
      <c r="CO738" s="2">
        <f t="shared" si="91"/>
        <v>-9.0320490000000007</v>
      </c>
      <c r="CP738" s="48">
        <v>80.036925999999994</v>
      </c>
      <c r="CQ738" s="2">
        <v>30.378530999999999</v>
      </c>
      <c r="CR738" s="2">
        <v>43.343474999999998</v>
      </c>
      <c r="CS738" s="2">
        <v>73.722005999999993</v>
      </c>
      <c r="CT738" s="2">
        <v>10.461017999999999</v>
      </c>
      <c r="CU738" s="2">
        <v>2.9758969999999998</v>
      </c>
      <c r="CV738" s="2">
        <v>3.1036999999999999E-2</v>
      </c>
      <c r="CW738" s="2">
        <v>13.467950999999999</v>
      </c>
      <c r="CX738" t="s">
        <v>150</v>
      </c>
      <c r="CY738" s="2">
        <v>7</v>
      </c>
      <c r="CZ738" s="49">
        <f t="shared" si="92"/>
        <v>4.9893169999999998</v>
      </c>
    </row>
    <row r="739" spans="1:104" x14ac:dyDescent="0.2">
      <c r="A739" s="31" t="s">
        <v>2893</v>
      </c>
      <c r="B739" t="s">
        <v>2270</v>
      </c>
      <c r="D739" t="s">
        <v>2271</v>
      </c>
      <c r="E739">
        <v>75</v>
      </c>
      <c r="F739">
        <v>235</v>
      </c>
      <c r="G739" t="s">
        <v>1663</v>
      </c>
      <c r="I739" t="s">
        <v>1508</v>
      </c>
      <c r="J739" t="s">
        <v>1509</v>
      </c>
      <c r="K739" t="s">
        <v>58</v>
      </c>
      <c r="M739" t="s">
        <v>69</v>
      </c>
      <c r="N739">
        <v>1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1</v>
      </c>
      <c r="W739">
        <v>0</v>
      </c>
      <c r="X739">
        <v>0</v>
      </c>
      <c r="Y739">
        <v>1</v>
      </c>
      <c r="Z739">
        <v>0</v>
      </c>
      <c r="AA739">
        <v>3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739</v>
      </c>
      <c r="BC739">
        <v>0</v>
      </c>
      <c r="BD739">
        <v>0</v>
      </c>
      <c r="BE739">
        <v>17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0.01</v>
      </c>
      <c r="BM739">
        <v>-1.1299999999999999</v>
      </c>
      <c r="BN739" s="3" t="str">
        <f t="shared" si="88"/>
        <v xml:space="preserve"> </v>
      </c>
      <c r="BO739" s="3" t="str">
        <f t="shared" si="89"/>
        <v xml:space="preserve"> </v>
      </c>
      <c r="BP739" s="43">
        <v>0</v>
      </c>
      <c r="BQ739" s="43">
        <v>0</v>
      </c>
      <c r="BR739" s="43">
        <v>0</v>
      </c>
      <c r="BS739" s="44">
        <f t="shared" si="93"/>
        <v>-0.17960248473926185</v>
      </c>
      <c r="BT739" s="45">
        <v>-0.27930785650469275</v>
      </c>
      <c r="BU739" s="45">
        <v>0</v>
      </c>
      <c r="BV739" s="45">
        <v>-9.3023842972236648E-2</v>
      </c>
      <c r="BW739" s="45">
        <v>0</v>
      </c>
      <c r="BX739" s="45">
        <v>0</v>
      </c>
      <c r="BY739" s="44">
        <f t="shared" si="94"/>
        <v>-0.3723316994769294</v>
      </c>
      <c r="BZ739" s="45">
        <v>0.13231590669486784</v>
      </c>
      <c r="CA739" s="45">
        <v>0</v>
      </c>
      <c r="CB739" s="45">
        <v>0</v>
      </c>
      <c r="CC739" s="45">
        <v>6.0413308042799714E-2</v>
      </c>
      <c r="CD739" s="44">
        <f t="shared" si="95"/>
        <v>0.19272921473766755</v>
      </c>
      <c r="CE739" s="46">
        <v>12.316666666666666</v>
      </c>
      <c r="CF739" s="46">
        <v>0</v>
      </c>
      <c r="CG739" s="46">
        <v>0</v>
      </c>
      <c r="CH739" s="46">
        <v>12.316666666666666</v>
      </c>
      <c r="CI739" s="47">
        <v>600000</v>
      </c>
      <c r="CL739">
        <v>0.6</v>
      </c>
      <c r="CM739"/>
      <c r="CN739" s="2">
        <f t="shared" si="90"/>
        <v>-0.29999999999999993</v>
      </c>
      <c r="CO739" s="2">
        <f t="shared" si="91"/>
        <v>2.693705</v>
      </c>
      <c r="CP739" s="48">
        <v>27.021073999999999</v>
      </c>
      <c r="CQ739" s="2">
        <v>4.6413960000000003</v>
      </c>
      <c r="CR739" s="2">
        <v>5.9350909999999999</v>
      </c>
      <c r="CS739" s="2">
        <v>10.576487</v>
      </c>
      <c r="CT739" s="2">
        <v>0.66027499999999995</v>
      </c>
      <c r="CU739" s="2">
        <v>0.53575799999999996</v>
      </c>
      <c r="CV739" s="2">
        <v>-2.3280000000000002E-3</v>
      </c>
      <c r="CW739" s="2">
        <v>1.193705</v>
      </c>
      <c r="CZ739" s="49">
        <f t="shared" si="92"/>
        <v>0.8979016666666666</v>
      </c>
    </row>
    <row r="740" spans="1:104" x14ac:dyDescent="0.2">
      <c r="A740" s="31" t="s">
        <v>2894</v>
      </c>
      <c r="B740" t="s">
        <v>2020</v>
      </c>
      <c r="C740" t="s">
        <v>1748</v>
      </c>
      <c r="D740" t="s">
        <v>1681</v>
      </c>
      <c r="E740">
        <v>69</v>
      </c>
      <c r="F740">
        <v>177</v>
      </c>
      <c r="G740" t="s">
        <v>1663</v>
      </c>
      <c r="I740" t="s">
        <v>656</v>
      </c>
      <c r="J740" t="s">
        <v>1052</v>
      </c>
      <c r="K740" t="s">
        <v>43</v>
      </c>
      <c r="L740" t="s">
        <v>1703</v>
      </c>
      <c r="M740" t="s">
        <v>44</v>
      </c>
      <c r="N740">
        <v>82</v>
      </c>
      <c r="O740">
        <v>30</v>
      </c>
      <c r="P740">
        <v>50</v>
      </c>
      <c r="Q740">
        <v>80</v>
      </c>
      <c r="R740">
        <v>4</v>
      </c>
      <c r="S740">
        <v>4</v>
      </c>
      <c r="T740">
        <v>-2</v>
      </c>
      <c r="U740">
        <v>14</v>
      </c>
      <c r="V740">
        <v>262</v>
      </c>
      <c r="W740">
        <v>17</v>
      </c>
      <c r="X740">
        <v>48</v>
      </c>
      <c r="Y740">
        <v>122</v>
      </c>
      <c r="Z740">
        <v>68</v>
      </c>
      <c r="AA740">
        <v>74</v>
      </c>
      <c r="AB740">
        <v>14</v>
      </c>
      <c r="AC740">
        <v>16</v>
      </c>
      <c r="AD740">
        <v>0.6</v>
      </c>
      <c r="AE740">
        <v>21</v>
      </c>
      <c r="AF740">
        <v>7</v>
      </c>
      <c r="AG740">
        <v>2</v>
      </c>
      <c r="AH740">
        <v>31</v>
      </c>
      <c r="AI740">
        <v>1</v>
      </c>
      <c r="AJ740">
        <v>18</v>
      </c>
      <c r="AK740">
        <v>27</v>
      </c>
      <c r="AL740">
        <v>23</v>
      </c>
      <c r="AM740">
        <v>17</v>
      </c>
      <c r="AN740">
        <v>33</v>
      </c>
      <c r="AO740">
        <v>4</v>
      </c>
      <c r="AP740">
        <v>1</v>
      </c>
      <c r="AQ740">
        <v>3</v>
      </c>
      <c r="AR740">
        <v>13</v>
      </c>
      <c r="AS740">
        <v>17</v>
      </c>
      <c r="AT740">
        <v>10</v>
      </c>
      <c r="AU740">
        <v>20</v>
      </c>
      <c r="AV740">
        <v>1</v>
      </c>
      <c r="AW740">
        <v>0</v>
      </c>
      <c r="AX740">
        <v>111</v>
      </c>
      <c r="AY740">
        <v>41</v>
      </c>
      <c r="AZ740">
        <v>88</v>
      </c>
      <c r="BA740">
        <v>22</v>
      </c>
      <c r="BB740">
        <v>73477</v>
      </c>
      <c r="BC740">
        <v>8507</v>
      </c>
      <c r="BD740">
        <v>22743</v>
      </c>
      <c r="BE740">
        <v>2108</v>
      </c>
      <c r="BF740">
        <v>7</v>
      </c>
      <c r="BG740">
        <v>0</v>
      </c>
      <c r="BH740">
        <v>0</v>
      </c>
      <c r="BI740">
        <v>0</v>
      </c>
      <c r="BJ740">
        <v>0</v>
      </c>
      <c r="BK740">
        <v>24</v>
      </c>
      <c r="BL740">
        <v>0.02</v>
      </c>
      <c r="BM740">
        <v>-0.01</v>
      </c>
      <c r="BN740" s="3">
        <f t="shared" si="88"/>
        <v>4.5038022828074462</v>
      </c>
      <c r="BO740" s="3">
        <f t="shared" si="89"/>
        <v>4.2298380237154456</v>
      </c>
      <c r="BP740" s="43">
        <v>19.2</v>
      </c>
      <c r="BQ740" s="43">
        <v>9.6999999999999993</v>
      </c>
      <c r="BR740" s="43">
        <v>4.5999999999999996</v>
      </c>
      <c r="BS740" s="44">
        <f t="shared" si="93"/>
        <v>79.691635039369856</v>
      </c>
      <c r="BT740" s="45">
        <v>36.229322023394012</v>
      </c>
      <c r="BU740" s="45">
        <v>9.2695360851440434</v>
      </c>
      <c r="BV740" s="45">
        <v>0.35541267613909222</v>
      </c>
      <c r="BW740" s="45">
        <v>3.4012918601224578</v>
      </c>
      <c r="BX740" s="45">
        <v>-8.4070443678717688E-2</v>
      </c>
      <c r="BY740" s="44">
        <f t="shared" si="94"/>
        <v>49.171492201120884</v>
      </c>
      <c r="BZ740" s="45">
        <v>9.4295205062090179</v>
      </c>
      <c r="CA740" s="45">
        <v>0.99848005969565734</v>
      </c>
      <c r="CB740" s="45">
        <v>4.1381184304490004</v>
      </c>
      <c r="CC740" s="45">
        <v>15.954023841895292</v>
      </c>
      <c r="CD740" s="44">
        <f t="shared" si="95"/>
        <v>30.520142838248969</v>
      </c>
      <c r="CE740" s="46">
        <v>1224.6166666666666</v>
      </c>
      <c r="CF740" s="46">
        <v>141.78333333333333</v>
      </c>
      <c r="CG740" s="46">
        <v>379.05</v>
      </c>
      <c r="CH740" s="46">
        <v>1745.4499999999998</v>
      </c>
      <c r="CI740" s="47">
        <v>5250000</v>
      </c>
      <c r="CJ740">
        <v>4730863</v>
      </c>
      <c r="CK740" s="2">
        <v>60.599997999999999</v>
      </c>
      <c r="CL740">
        <v>5</v>
      </c>
      <c r="CM740" s="3">
        <v>4</v>
      </c>
      <c r="CN740" s="2">
        <f t="shared" si="90"/>
        <v>0.79999999999999893</v>
      </c>
      <c r="CO740" s="2">
        <f t="shared" si="91"/>
        <v>0.95005500000000076</v>
      </c>
      <c r="CP740" s="48">
        <v>79.554633999999993</v>
      </c>
      <c r="CQ740" s="2">
        <v>24.920452000000001</v>
      </c>
      <c r="CR740" s="2">
        <v>43.669196999999997</v>
      </c>
      <c r="CS740" s="2">
        <v>68.589648999999994</v>
      </c>
      <c r="CT740" s="2">
        <v>8.5262309999999992</v>
      </c>
      <c r="CU740" s="2">
        <v>2.9327670000000001</v>
      </c>
      <c r="CV740" s="2">
        <v>-8.9429999999999996E-3</v>
      </c>
      <c r="CW740" s="2">
        <v>11.450055000000001</v>
      </c>
      <c r="CX740" t="s">
        <v>1704</v>
      </c>
      <c r="CY740" s="2">
        <v>5.3</v>
      </c>
      <c r="CZ740" s="49">
        <f t="shared" si="92"/>
        <v>4.3166849999999997</v>
      </c>
    </row>
    <row r="741" spans="1:104" x14ac:dyDescent="0.2">
      <c r="A741" s="31" t="s">
        <v>2895</v>
      </c>
      <c r="B741" t="s">
        <v>1694</v>
      </c>
      <c r="C741" t="s">
        <v>1680</v>
      </c>
      <c r="D741" t="s">
        <v>1681</v>
      </c>
      <c r="E741">
        <v>69</v>
      </c>
      <c r="F741">
        <v>185</v>
      </c>
      <c r="G741" t="s">
        <v>1663</v>
      </c>
      <c r="H741" t="s">
        <v>1664</v>
      </c>
      <c r="I741" t="s">
        <v>656</v>
      </c>
      <c r="J741" t="s">
        <v>1510</v>
      </c>
      <c r="K741" t="s">
        <v>94</v>
      </c>
      <c r="L741" t="s">
        <v>150</v>
      </c>
      <c r="M741" t="s">
        <v>69</v>
      </c>
      <c r="N741">
        <v>14</v>
      </c>
      <c r="O741">
        <v>2</v>
      </c>
      <c r="P741">
        <v>2</v>
      </c>
      <c r="Q741">
        <v>4</v>
      </c>
      <c r="R741">
        <v>-1</v>
      </c>
      <c r="S741">
        <v>-3</v>
      </c>
      <c r="T741">
        <v>-2</v>
      </c>
      <c r="U741">
        <v>4</v>
      </c>
      <c r="V741">
        <v>15</v>
      </c>
      <c r="W741">
        <v>8</v>
      </c>
      <c r="X741">
        <v>6</v>
      </c>
      <c r="Y741">
        <v>7</v>
      </c>
      <c r="Z741">
        <v>2</v>
      </c>
      <c r="AA741">
        <v>6</v>
      </c>
      <c r="AB741">
        <v>43</v>
      </c>
      <c r="AC741">
        <v>58</v>
      </c>
      <c r="AD741">
        <v>13.4</v>
      </c>
      <c r="AE741">
        <v>1</v>
      </c>
      <c r="AF741">
        <v>0</v>
      </c>
      <c r="AG741">
        <v>1</v>
      </c>
      <c r="AH741">
        <v>2</v>
      </c>
      <c r="AI741">
        <v>0</v>
      </c>
      <c r="AJ741">
        <v>0</v>
      </c>
      <c r="AK741">
        <v>1</v>
      </c>
      <c r="AL741">
        <v>1</v>
      </c>
      <c r="AM741">
        <v>1</v>
      </c>
      <c r="AN741">
        <v>1</v>
      </c>
      <c r="AO741">
        <v>0</v>
      </c>
      <c r="AP741">
        <v>0</v>
      </c>
      <c r="AQ741">
        <v>1</v>
      </c>
      <c r="AR741">
        <v>0</v>
      </c>
      <c r="AS741">
        <v>2</v>
      </c>
      <c r="AT741">
        <v>0</v>
      </c>
      <c r="AU741">
        <v>2</v>
      </c>
      <c r="AV741">
        <v>0</v>
      </c>
      <c r="AW741">
        <v>0</v>
      </c>
      <c r="AX741">
        <v>5</v>
      </c>
      <c r="AY741">
        <v>0</v>
      </c>
      <c r="AZ741">
        <v>6</v>
      </c>
      <c r="BA741">
        <v>0</v>
      </c>
      <c r="BB741">
        <v>7972</v>
      </c>
      <c r="BC741">
        <v>1118</v>
      </c>
      <c r="BD741">
        <v>486</v>
      </c>
      <c r="BE741">
        <v>197</v>
      </c>
      <c r="BF741">
        <v>2</v>
      </c>
      <c r="BG741">
        <v>0</v>
      </c>
      <c r="BH741">
        <v>0</v>
      </c>
      <c r="BI741">
        <v>0</v>
      </c>
      <c r="BJ741">
        <v>0</v>
      </c>
      <c r="BK741">
        <v>3</v>
      </c>
      <c r="BL741">
        <v>0.01</v>
      </c>
      <c r="BM741">
        <v>-0.89</v>
      </c>
      <c r="BN741" s="3" t="str">
        <f t="shared" si="88"/>
        <v xml:space="preserve"> </v>
      </c>
      <c r="BO741" s="3" t="str">
        <f t="shared" si="89"/>
        <v xml:space="preserve"> </v>
      </c>
      <c r="BP741" s="43">
        <v>-2.9</v>
      </c>
      <c r="BQ741" s="43">
        <v>0.1</v>
      </c>
      <c r="BR741" s="43">
        <v>-0.2</v>
      </c>
      <c r="BS741" s="44">
        <f t="shared" si="93"/>
        <v>9.110912889138417</v>
      </c>
      <c r="BT741" s="45">
        <v>1.5048548461400433</v>
      </c>
      <c r="BU741" s="45">
        <v>-0.41858098553593942</v>
      </c>
      <c r="BV741" s="45">
        <v>0.56639233447599391</v>
      </c>
      <c r="BW741" s="45">
        <v>1.5108229780442253</v>
      </c>
      <c r="BX741" s="45">
        <v>3.4428395143392421</v>
      </c>
      <c r="BY741" s="44">
        <f t="shared" si="94"/>
        <v>6.6063286874635647</v>
      </c>
      <c r="BZ741" s="45">
        <v>0.69048604625763055</v>
      </c>
      <c r="CA741" s="45">
        <v>3.8534678500540077E-2</v>
      </c>
      <c r="CB741" s="45">
        <v>1.4930016034394229</v>
      </c>
      <c r="CC741" s="45">
        <v>0.2825618734772582</v>
      </c>
      <c r="CD741" s="44">
        <f t="shared" si="95"/>
        <v>2.5045842016748519</v>
      </c>
      <c r="CE741" s="46">
        <v>132.86666666666667</v>
      </c>
      <c r="CF741" s="46">
        <v>18.633333333333333</v>
      </c>
      <c r="CG741" s="46">
        <v>8.1</v>
      </c>
      <c r="CH741" s="46">
        <v>159.6</v>
      </c>
      <c r="CI741" s="47">
        <v>500000</v>
      </c>
      <c r="CL741">
        <v>0.5</v>
      </c>
      <c r="CM741" s="2"/>
      <c r="CN741" s="2">
        <f t="shared" si="90"/>
        <v>-0.1</v>
      </c>
      <c r="CO741" s="2">
        <f t="shared" si="91"/>
        <v>2.6814179999999999</v>
      </c>
      <c r="CP741" s="48">
        <v>32.569507999999999</v>
      </c>
      <c r="CQ741" s="2">
        <v>5.2592720000000002</v>
      </c>
      <c r="CR741" s="2">
        <v>6.7691569999999999</v>
      </c>
      <c r="CS741" s="2">
        <v>12.028428999999999</v>
      </c>
      <c r="CT741" s="2">
        <v>0.57636799999999999</v>
      </c>
      <c r="CU741" s="2">
        <v>0.52998100000000004</v>
      </c>
      <c r="CV741" s="2">
        <v>7.5067999999999996E-2</v>
      </c>
      <c r="CW741" s="2">
        <v>1.1814180000000001</v>
      </c>
      <c r="CY741" s="2"/>
      <c r="CZ741" s="49">
        <f t="shared" si="92"/>
        <v>0.8938060000000001</v>
      </c>
    </row>
    <row r="742" spans="1:104" x14ac:dyDescent="0.2">
      <c r="A742" s="31" t="s">
        <v>2896</v>
      </c>
      <c r="B742" t="s">
        <v>2291</v>
      </c>
      <c r="C742" t="s">
        <v>1680</v>
      </c>
      <c r="D742" t="s">
        <v>1681</v>
      </c>
      <c r="E742">
        <v>76</v>
      </c>
      <c r="F742">
        <v>205</v>
      </c>
      <c r="G742" t="s">
        <v>1663</v>
      </c>
      <c r="I742" t="s">
        <v>120</v>
      </c>
      <c r="J742" s="18" t="s">
        <v>269</v>
      </c>
      <c r="K742" t="s">
        <v>244</v>
      </c>
      <c r="L742" t="s">
        <v>244</v>
      </c>
      <c r="M742" t="s">
        <v>69</v>
      </c>
      <c r="N742">
        <v>82</v>
      </c>
      <c r="O742">
        <v>40</v>
      </c>
      <c r="P742">
        <v>35</v>
      </c>
      <c r="Q742">
        <v>75</v>
      </c>
      <c r="R742">
        <v>15</v>
      </c>
      <c r="S742">
        <v>7</v>
      </c>
      <c r="T742">
        <v>13</v>
      </c>
      <c r="U742">
        <v>50</v>
      </c>
      <c r="V742">
        <v>372</v>
      </c>
      <c r="W742">
        <v>61</v>
      </c>
      <c r="X742">
        <v>37</v>
      </c>
      <c r="Y742">
        <v>137</v>
      </c>
      <c r="Z742">
        <v>37</v>
      </c>
      <c r="AA742">
        <v>55</v>
      </c>
      <c r="AB742">
        <v>718</v>
      </c>
      <c r="AC742">
        <v>868</v>
      </c>
      <c r="AD742">
        <v>33.4</v>
      </c>
      <c r="AE742">
        <v>25</v>
      </c>
      <c r="AF742">
        <v>14</v>
      </c>
      <c r="AG742">
        <v>1</v>
      </c>
      <c r="AH742">
        <v>24</v>
      </c>
      <c r="AI742">
        <v>1</v>
      </c>
      <c r="AJ742">
        <v>10</v>
      </c>
      <c r="AK742">
        <v>11</v>
      </c>
      <c r="AL742">
        <v>24</v>
      </c>
      <c r="AM742">
        <v>13</v>
      </c>
      <c r="AN742">
        <v>22</v>
      </c>
      <c r="AO742">
        <v>8</v>
      </c>
      <c r="AP742">
        <v>1</v>
      </c>
      <c r="AQ742">
        <v>8</v>
      </c>
      <c r="AR742">
        <v>18</v>
      </c>
      <c r="AS742">
        <v>22</v>
      </c>
      <c r="AT742">
        <v>14</v>
      </c>
      <c r="AU742">
        <v>26</v>
      </c>
      <c r="AV742">
        <v>2</v>
      </c>
      <c r="AW742">
        <v>1</v>
      </c>
      <c r="AX742">
        <v>111</v>
      </c>
      <c r="AY742">
        <v>41</v>
      </c>
      <c r="AZ742">
        <v>71</v>
      </c>
      <c r="BA742">
        <v>16</v>
      </c>
      <c r="BB742">
        <v>75123</v>
      </c>
      <c r="BC742">
        <v>7465</v>
      </c>
      <c r="BD742">
        <v>20961</v>
      </c>
      <c r="BE742">
        <v>2132</v>
      </c>
      <c r="BF742">
        <v>24</v>
      </c>
      <c r="BG742">
        <v>0</v>
      </c>
      <c r="BH742">
        <v>0</v>
      </c>
      <c r="BI742">
        <v>0</v>
      </c>
      <c r="BJ742">
        <v>0</v>
      </c>
      <c r="BK742">
        <v>19</v>
      </c>
      <c r="BL742">
        <v>0.05</v>
      </c>
      <c r="BM742">
        <v>-0.04</v>
      </c>
      <c r="BN742" s="3">
        <f t="shared" si="88"/>
        <v>3.8357618087715921</v>
      </c>
      <c r="BO742" s="3">
        <f t="shared" si="89"/>
        <v>4.2376097360912039</v>
      </c>
      <c r="BP742" s="43">
        <v>17.100000000000001</v>
      </c>
      <c r="BQ742" s="43">
        <v>11.1</v>
      </c>
      <c r="BR742" s="43">
        <v>5.9</v>
      </c>
      <c r="BS742" s="44">
        <f t="shared" si="93"/>
        <v>81.911894642330196</v>
      </c>
      <c r="BT742" s="45">
        <v>44.62175258336773</v>
      </c>
      <c r="BU742" s="45">
        <v>16.976147534202649</v>
      </c>
      <c r="BV742" s="45">
        <v>6.7379127085157009</v>
      </c>
      <c r="BW742" s="45">
        <v>1.2975004723003449</v>
      </c>
      <c r="BX742" s="45">
        <v>-2.3802469611023924</v>
      </c>
      <c r="BY742" s="44">
        <f t="shared" si="94"/>
        <v>67.253066337284039</v>
      </c>
      <c r="BZ742" s="45">
        <v>9.5258878105772595</v>
      </c>
      <c r="CA742" s="45">
        <v>1.0701659099790108</v>
      </c>
      <c r="CB742" s="45">
        <v>3.2919522722847252</v>
      </c>
      <c r="CC742" s="45">
        <v>0.77082231220516662</v>
      </c>
      <c r="CD742" s="44">
        <f t="shared" si="95"/>
        <v>14.658828305046162</v>
      </c>
      <c r="CE742" s="46">
        <v>1252.05</v>
      </c>
      <c r="CF742" s="46">
        <v>124.41666666666666</v>
      </c>
      <c r="CG742" s="46">
        <v>349.35</v>
      </c>
      <c r="CH742" s="46">
        <v>1725.8166666666666</v>
      </c>
      <c r="CI742" s="47">
        <v>4500000</v>
      </c>
      <c r="CJ742">
        <v>5746164</v>
      </c>
      <c r="CK742" s="2">
        <v>65.900002000000001</v>
      </c>
      <c r="CL742">
        <v>5</v>
      </c>
      <c r="CM742" s="3">
        <v>6</v>
      </c>
      <c r="CN742" s="2">
        <f t="shared" si="90"/>
        <v>3.5</v>
      </c>
      <c r="CO742" s="2">
        <f t="shared" si="91"/>
        <v>-0.27634899999999973</v>
      </c>
      <c r="CP742" s="48">
        <v>81.358611999999994</v>
      </c>
      <c r="CQ742" s="2">
        <v>37.758555999999999</v>
      </c>
      <c r="CR742" s="2">
        <v>41.125453999999998</v>
      </c>
      <c r="CS742" s="2">
        <v>78.884010000000004</v>
      </c>
      <c r="CT742" s="2">
        <v>12.531442</v>
      </c>
      <c r="CU742" s="2">
        <v>3.7430050000000001</v>
      </c>
      <c r="CV742" s="2">
        <v>-5.0796000000000001E-2</v>
      </c>
      <c r="CW742" s="2">
        <v>16.223651</v>
      </c>
      <c r="CX742" t="s">
        <v>244</v>
      </c>
      <c r="CY742" s="2">
        <v>6</v>
      </c>
      <c r="CZ742" s="49">
        <f t="shared" si="92"/>
        <v>5.9078836666666668</v>
      </c>
    </row>
    <row r="743" spans="1:104" x14ac:dyDescent="0.2">
      <c r="A743" s="31" t="s">
        <v>2897</v>
      </c>
      <c r="B743" t="s">
        <v>2291</v>
      </c>
      <c r="C743" t="s">
        <v>1680</v>
      </c>
      <c r="D743" t="s">
        <v>1681</v>
      </c>
      <c r="E743">
        <v>76</v>
      </c>
      <c r="F743">
        <v>220</v>
      </c>
      <c r="G743" t="s">
        <v>1663</v>
      </c>
      <c r="I743" t="s">
        <v>388</v>
      </c>
      <c r="J743" t="s">
        <v>269</v>
      </c>
      <c r="K743" t="s">
        <v>72</v>
      </c>
      <c r="L743" t="s">
        <v>72</v>
      </c>
      <c r="M743" t="s">
        <v>69</v>
      </c>
      <c r="N743">
        <v>82</v>
      </c>
      <c r="O743">
        <v>22</v>
      </c>
      <c r="P743">
        <v>27</v>
      </c>
      <c r="Q743">
        <v>49</v>
      </c>
      <c r="R743">
        <v>5</v>
      </c>
      <c r="S743">
        <v>-1</v>
      </c>
      <c r="T743">
        <v>0</v>
      </c>
      <c r="U743">
        <v>37</v>
      </c>
      <c r="V743">
        <v>166</v>
      </c>
      <c r="W743">
        <v>156</v>
      </c>
      <c r="X743">
        <v>55</v>
      </c>
      <c r="Y743">
        <v>72</v>
      </c>
      <c r="Z743">
        <v>44</v>
      </c>
      <c r="AA743">
        <v>45</v>
      </c>
      <c r="AB743">
        <v>567</v>
      </c>
      <c r="AC743">
        <v>639</v>
      </c>
      <c r="AD743">
        <v>25.6</v>
      </c>
      <c r="AE743">
        <v>19</v>
      </c>
      <c r="AF743">
        <v>2</v>
      </c>
      <c r="AG743">
        <v>1</v>
      </c>
      <c r="AH743">
        <v>20</v>
      </c>
      <c r="AI743">
        <v>3</v>
      </c>
      <c r="AJ743">
        <v>4</v>
      </c>
      <c r="AK743">
        <v>14</v>
      </c>
      <c r="AL743">
        <v>13</v>
      </c>
      <c r="AM743">
        <v>6</v>
      </c>
      <c r="AN743">
        <v>21</v>
      </c>
      <c r="AO743">
        <v>2</v>
      </c>
      <c r="AP743">
        <v>0</v>
      </c>
      <c r="AQ743">
        <v>3</v>
      </c>
      <c r="AR743">
        <v>7</v>
      </c>
      <c r="AS743">
        <v>15</v>
      </c>
      <c r="AT743">
        <v>6</v>
      </c>
      <c r="AU743">
        <v>16</v>
      </c>
      <c r="AV743">
        <v>4</v>
      </c>
      <c r="AW743">
        <v>0</v>
      </c>
      <c r="AX743">
        <v>72</v>
      </c>
      <c r="AY743">
        <v>16</v>
      </c>
      <c r="AZ743">
        <v>81</v>
      </c>
      <c r="BA743">
        <v>30</v>
      </c>
      <c r="BB743">
        <v>68860</v>
      </c>
      <c r="BC743">
        <v>17381</v>
      </c>
      <c r="BD743">
        <v>11403</v>
      </c>
      <c r="BE743">
        <v>2035</v>
      </c>
      <c r="BF743">
        <v>16</v>
      </c>
      <c r="BG743">
        <v>1</v>
      </c>
      <c r="BH743">
        <v>0</v>
      </c>
      <c r="BI743">
        <v>0</v>
      </c>
      <c r="BJ743">
        <v>0</v>
      </c>
      <c r="BK743">
        <v>32</v>
      </c>
      <c r="BL743">
        <v>0.01</v>
      </c>
      <c r="BM743">
        <v>0.06</v>
      </c>
      <c r="BN743" s="3">
        <f t="shared" si="88"/>
        <v>3.50959661752362</v>
      </c>
      <c r="BO743" s="3">
        <f t="shared" si="89"/>
        <v>3.6200774778149323</v>
      </c>
      <c r="BP743" s="43">
        <v>-1.1000000000000001</v>
      </c>
      <c r="BQ743" s="43">
        <v>5.2</v>
      </c>
      <c r="BR743" s="43">
        <v>2.4</v>
      </c>
      <c r="BS743" s="44">
        <f t="shared" si="93"/>
        <v>59.714912048599366</v>
      </c>
      <c r="BT743" s="45">
        <v>29.296537165987022</v>
      </c>
      <c r="BU743" s="45">
        <v>-1.1721456217318025</v>
      </c>
      <c r="BV743" s="45">
        <v>-0.75955226304559031</v>
      </c>
      <c r="BW743" s="45">
        <v>4.5409166898049751</v>
      </c>
      <c r="BX743" s="45">
        <v>0</v>
      </c>
      <c r="BY743" s="44">
        <f t="shared" si="94"/>
        <v>31.905755971014599</v>
      </c>
      <c r="BZ743" s="45">
        <v>9.4227338598795836</v>
      </c>
      <c r="CA743" s="45">
        <v>6.439716985086043E-3</v>
      </c>
      <c r="CB743" s="45">
        <v>12.052384466708915</v>
      </c>
      <c r="CC743" s="45">
        <v>6.3275980340111806</v>
      </c>
      <c r="CD743" s="44">
        <f t="shared" si="95"/>
        <v>27.809156077584767</v>
      </c>
      <c r="CE743" s="46">
        <v>1147.6666666666667</v>
      </c>
      <c r="CF743" s="46">
        <v>289.68333333333334</v>
      </c>
      <c r="CG743" s="46">
        <v>190.05</v>
      </c>
      <c r="CH743" s="46">
        <v>1627.4</v>
      </c>
      <c r="CI743" s="47">
        <v>2200000</v>
      </c>
      <c r="CJ743">
        <v>3784743</v>
      </c>
      <c r="CK743" s="2">
        <v>60.599997999999999</v>
      </c>
      <c r="CL743">
        <v>0.85</v>
      </c>
      <c r="CM743" s="3">
        <v>3.5</v>
      </c>
      <c r="CN743" s="2">
        <f t="shared" si="90"/>
        <v>6.55</v>
      </c>
      <c r="CO743" s="2">
        <f t="shared" si="91"/>
        <v>-1.2109670000000001</v>
      </c>
      <c r="CP743" s="48">
        <v>69.694884999999999</v>
      </c>
      <c r="CQ743" s="2">
        <v>21.105637000000002</v>
      </c>
      <c r="CR743" s="2">
        <v>25.882346999999999</v>
      </c>
      <c r="CS743" s="2">
        <v>46.987983999999997</v>
      </c>
      <c r="CT743" s="2">
        <v>5.319375</v>
      </c>
      <c r="CU743" s="2">
        <v>2.4694560000000001</v>
      </c>
      <c r="CV743" s="2">
        <v>2.02E-4</v>
      </c>
      <c r="CW743" s="2">
        <v>7.7890329999999999</v>
      </c>
      <c r="CX743" t="s">
        <v>72</v>
      </c>
      <c r="CY743" s="2">
        <v>4</v>
      </c>
      <c r="CZ743" s="49">
        <f t="shared" si="92"/>
        <v>3.0963443333333331</v>
      </c>
    </row>
    <row r="744" spans="1:104" x14ac:dyDescent="0.2">
      <c r="A744" s="31" t="s">
        <v>2288</v>
      </c>
      <c r="B744" t="s">
        <v>2291</v>
      </c>
      <c r="C744" t="s">
        <v>1680</v>
      </c>
      <c r="D744" t="s">
        <v>1681</v>
      </c>
      <c r="E744">
        <v>76</v>
      </c>
      <c r="F744">
        <v>209</v>
      </c>
      <c r="G744" t="s">
        <v>1663</v>
      </c>
      <c r="I744" t="s">
        <v>188</v>
      </c>
      <c r="J744" t="s">
        <v>269</v>
      </c>
      <c r="K744" t="s">
        <v>115</v>
      </c>
      <c r="L744" t="s">
        <v>115</v>
      </c>
      <c r="M744" t="s">
        <v>57</v>
      </c>
      <c r="N744">
        <v>82</v>
      </c>
      <c r="O744">
        <v>3</v>
      </c>
      <c r="P744">
        <v>12</v>
      </c>
      <c r="Q744">
        <v>15</v>
      </c>
      <c r="R744">
        <v>-7</v>
      </c>
      <c r="S744">
        <v>3</v>
      </c>
      <c r="T744">
        <v>-3</v>
      </c>
      <c r="U744">
        <v>64</v>
      </c>
      <c r="V744">
        <v>96</v>
      </c>
      <c r="W744">
        <v>189</v>
      </c>
      <c r="X744">
        <v>75</v>
      </c>
      <c r="Y744">
        <v>43</v>
      </c>
      <c r="Z744">
        <v>31</v>
      </c>
      <c r="AA744">
        <v>41</v>
      </c>
      <c r="AB744">
        <v>0</v>
      </c>
      <c r="AC744">
        <v>0</v>
      </c>
      <c r="AD744">
        <v>0</v>
      </c>
      <c r="AE744">
        <v>3</v>
      </c>
      <c r="AF744">
        <v>0</v>
      </c>
      <c r="AG744">
        <v>0</v>
      </c>
      <c r="AH744">
        <v>10</v>
      </c>
      <c r="AI744">
        <v>1</v>
      </c>
      <c r="AJ744">
        <v>1</v>
      </c>
      <c r="AK744">
        <v>7</v>
      </c>
      <c r="AL744">
        <v>5</v>
      </c>
      <c r="AM744">
        <v>1</v>
      </c>
      <c r="AN744">
        <v>11</v>
      </c>
      <c r="AO744">
        <v>0</v>
      </c>
      <c r="AP744">
        <v>0</v>
      </c>
      <c r="AQ744">
        <v>1</v>
      </c>
      <c r="AR744">
        <v>1</v>
      </c>
      <c r="AS744">
        <v>2</v>
      </c>
      <c r="AT744">
        <v>1</v>
      </c>
      <c r="AU744">
        <v>2</v>
      </c>
      <c r="AV744">
        <v>0</v>
      </c>
      <c r="AW744">
        <v>0</v>
      </c>
      <c r="AX744">
        <v>62</v>
      </c>
      <c r="AY744">
        <v>3</v>
      </c>
      <c r="AZ744">
        <v>87</v>
      </c>
      <c r="BA744">
        <v>21</v>
      </c>
      <c r="BB744">
        <v>86879</v>
      </c>
      <c r="BC744">
        <v>14486</v>
      </c>
      <c r="BD744">
        <v>2596</v>
      </c>
      <c r="BE744">
        <v>2252</v>
      </c>
      <c r="BF744">
        <v>22</v>
      </c>
      <c r="BG744">
        <v>2</v>
      </c>
      <c r="BH744">
        <v>1</v>
      </c>
      <c r="BI744">
        <v>0</v>
      </c>
      <c r="BJ744">
        <v>0</v>
      </c>
      <c r="BK744">
        <v>9</v>
      </c>
      <c r="BL744">
        <v>0.06</v>
      </c>
      <c r="BM744">
        <v>0.05</v>
      </c>
      <c r="BN744" s="3">
        <f t="shared" si="88"/>
        <v>3.3774949141148012</v>
      </c>
      <c r="BO744" s="3">
        <f t="shared" si="89"/>
        <v>2.8475421184673348</v>
      </c>
      <c r="BP744" s="43">
        <v>-7.1</v>
      </c>
      <c r="BQ744" s="43">
        <v>-1.7</v>
      </c>
      <c r="BR744" s="43">
        <v>4.3</v>
      </c>
      <c r="BS744" s="44">
        <f t="shared" si="93"/>
        <v>48.365919221301631</v>
      </c>
      <c r="BT744" s="45">
        <v>6.4145522855896102</v>
      </c>
      <c r="BU744" s="45">
        <v>-0.62933765717977108</v>
      </c>
      <c r="BV744" s="45">
        <v>3.0723801012635499</v>
      </c>
      <c r="BW744" s="45">
        <v>0.8539911152581745</v>
      </c>
      <c r="BX744" s="45">
        <v>0</v>
      </c>
      <c r="BY744" s="44">
        <f t="shared" si="94"/>
        <v>9.7115858449315642</v>
      </c>
      <c r="BZ744" s="45">
        <v>20.436207270999514</v>
      </c>
      <c r="CA744" s="45">
        <v>-4.9048478359838638E-2</v>
      </c>
      <c r="CB744" s="45">
        <v>14.510291871861993</v>
      </c>
      <c r="CC744" s="45">
        <v>3.7568827118683972</v>
      </c>
      <c r="CD744" s="44">
        <f t="shared" si="95"/>
        <v>38.654333376370069</v>
      </c>
      <c r="CE744" s="46">
        <v>1447.9833333333333</v>
      </c>
      <c r="CF744" s="46">
        <v>241.43333333333334</v>
      </c>
      <c r="CG744" s="46">
        <v>43.266666666666666</v>
      </c>
      <c r="CH744" s="46">
        <v>1732.6833333333334</v>
      </c>
      <c r="CI744" s="47">
        <v>826666.66666666663</v>
      </c>
      <c r="CJ744">
        <v>3192842</v>
      </c>
      <c r="CK744" s="2">
        <v>68.699996999999996</v>
      </c>
      <c r="CL744">
        <v>0.76500000000000001</v>
      </c>
      <c r="CM744" s="3">
        <v>0.76500000000000001</v>
      </c>
      <c r="CN744" s="2">
        <f t="shared" si="90"/>
        <v>1.8049999999999997</v>
      </c>
      <c r="CO744" s="2">
        <f t="shared" si="91"/>
        <v>3.7849139999999997</v>
      </c>
      <c r="CP744" s="48">
        <v>73.065430000000006</v>
      </c>
      <c r="CQ744" s="2">
        <v>3.659456</v>
      </c>
      <c r="CR744" s="2">
        <v>13.069318000000001</v>
      </c>
      <c r="CS744" s="2">
        <v>16.728774000000001</v>
      </c>
      <c r="CT744" s="2">
        <v>-0.14094899999999999</v>
      </c>
      <c r="CU744" s="2">
        <v>4.7191850000000004</v>
      </c>
      <c r="CV744" s="2">
        <v>1.678E-3</v>
      </c>
      <c r="CW744" s="2">
        <v>4.5799139999999996</v>
      </c>
      <c r="CX744" t="s">
        <v>115</v>
      </c>
      <c r="CY744" s="2">
        <v>0.8</v>
      </c>
      <c r="CZ744" s="49">
        <f t="shared" si="92"/>
        <v>2.0266380000000002</v>
      </c>
    </row>
    <row r="745" spans="1:104" x14ac:dyDescent="0.2">
      <c r="A745" s="31" t="s">
        <v>2898</v>
      </c>
      <c r="B745" t="s">
        <v>2899</v>
      </c>
      <c r="C745" t="s">
        <v>1875</v>
      </c>
      <c r="D745" t="s">
        <v>1662</v>
      </c>
      <c r="E745">
        <v>74</v>
      </c>
      <c r="F745">
        <v>202</v>
      </c>
      <c r="G745" t="s">
        <v>1668</v>
      </c>
      <c r="I745" t="s">
        <v>236</v>
      </c>
      <c r="J745" s="18" t="s">
        <v>237</v>
      </c>
      <c r="K745" t="s">
        <v>110</v>
      </c>
      <c r="M745" t="s">
        <v>44</v>
      </c>
      <c r="N745">
        <v>79</v>
      </c>
      <c r="O745">
        <v>20</v>
      </c>
      <c r="P745">
        <v>25</v>
      </c>
      <c r="Q745">
        <v>45</v>
      </c>
      <c r="R745">
        <v>3</v>
      </c>
      <c r="S745">
        <v>6</v>
      </c>
      <c r="T745">
        <v>1</v>
      </c>
      <c r="U745">
        <v>29</v>
      </c>
      <c r="V745">
        <v>183</v>
      </c>
      <c r="W745">
        <v>80</v>
      </c>
      <c r="X745">
        <v>18</v>
      </c>
      <c r="Y745">
        <v>48</v>
      </c>
      <c r="Z745">
        <v>30</v>
      </c>
      <c r="AA745">
        <v>24</v>
      </c>
      <c r="AB745">
        <v>4</v>
      </c>
      <c r="AC745">
        <v>16</v>
      </c>
      <c r="AD745">
        <v>0.4</v>
      </c>
      <c r="AE745">
        <v>11</v>
      </c>
      <c r="AF745">
        <v>9</v>
      </c>
      <c r="AG745">
        <v>0</v>
      </c>
      <c r="AH745">
        <v>17</v>
      </c>
      <c r="AI745">
        <v>0</v>
      </c>
      <c r="AJ745">
        <v>8</v>
      </c>
      <c r="AK745">
        <v>11</v>
      </c>
      <c r="AL745">
        <v>14</v>
      </c>
      <c r="AM745">
        <v>8</v>
      </c>
      <c r="AN745">
        <v>17</v>
      </c>
      <c r="AO745">
        <v>4</v>
      </c>
      <c r="AP745">
        <v>0</v>
      </c>
      <c r="AQ745">
        <v>0</v>
      </c>
      <c r="AR745">
        <v>8</v>
      </c>
      <c r="AS745">
        <v>12</v>
      </c>
      <c r="AT745">
        <v>7</v>
      </c>
      <c r="AU745">
        <v>13</v>
      </c>
      <c r="AV745">
        <v>0</v>
      </c>
      <c r="AW745">
        <v>0</v>
      </c>
      <c r="AX745">
        <v>72</v>
      </c>
      <c r="AY745">
        <v>26</v>
      </c>
      <c r="AZ745">
        <v>43</v>
      </c>
      <c r="BA745">
        <v>0</v>
      </c>
      <c r="BB745">
        <v>61526</v>
      </c>
      <c r="BC745">
        <v>133</v>
      </c>
      <c r="BD745">
        <v>12422</v>
      </c>
      <c r="BE745">
        <v>1617</v>
      </c>
      <c r="BF745">
        <v>12</v>
      </c>
      <c r="BG745">
        <v>1</v>
      </c>
      <c r="BH745">
        <v>0</v>
      </c>
      <c r="BI745">
        <v>0</v>
      </c>
      <c r="BJ745">
        <v>0</v>
      </c>
      <c r="BK745">
        <v>18</v>
      </c>
      <c r="BL745">
        <v>0.05</v>
      </c>
      <c r="BM745">
        <v>0.01</v>
      </c>
      <c r="BN745" s="3" t="str">
        <f t="shared" si="88"/>
        <v xml:space="preserve"> </v>
      </c>
      <c r="BO745" s="3">
        <f t="shared" si="89"/>
        <v>3.8287538575136573</v>
      </c>
      <c r="BP745" s="43">
        <v>4.7</v>
      </c>
      <c r="BQ745" s="43">
        <v>4.3</v>
      </c>
      <c r="BR745" s="43">
        <v>2.1</v>
      </c>
      <c r="BS745" s="44">
        <f t="shared" si="93"/>
        <v>44.06658274965136</v>
      </c>
      <c r="BT745" s="45">
        <v>11.408514346016142</v>
      </c>
      <c r="BU745" s="45">
        <v>10.951188795848884</v>
      </c>
      <c r="BV745" s="45">
        <v>0.10507224494084515</v>
      </c>
      <c r="BW745" s="45">
        <v>-2.4198452502195249E-2</v>
      </c>
      <c r="BX745" s="45">
        <v>6.2255705368078287</v>
      </c>
      <c r="BY745" s="44">
        <f t="shared" si="94"/>
        <v>28.666147471111508</v>
      </c>
      <c r="BZ745" s="45">
        <v>9.989800467616865</v>
      </c>
      <c r="CA745" s="45">
        <v>2.1206669472987612E-2</v>
      </c>
      <c r="CB745" s="45">
        <v>0.24587726952191435</v>
      </c>
      <c r="CC745" s="45">
        <v>5.1435508719280838</v>
      </c>
      <c r="CD745" s="44">
        <f t="shared" si="95"/>
        <v>15.400435278539852</v>
      </c>
      <c r="CE745" s="46">
        <v>1025.4333333333334</v>
      </c>
      <c r="CF745" s="46">
        <v>2.2166666666666668</v>
      </c>
      <c r="CG745" s="46">
        <v>207.0333333333333</v>
      </c>
      <c r="CH745" s="46">
        <v>1234.6833333333334</v>
      </c>
      <c r="CI745" s="47">
        <v>984200</v>
      </c>
      <c r="CJ745">
        <v>3289602</v>
      </c>
      <c r="CK745" s="2">
        <v>60.099997999999999</v>
      </c>
      <c r="CL745">
        <v>0.98399999999999999</v>
      </c>
      <c r="CM745" s="2"/>
      <c r="CN745" s="2">
        <f t="shared" si="90"/>
        <v>4.9480000000000004</v>
      </c>
      <c r="CO745" s="2">
        <f t="shared" si="91"/>
        <v>8.7464879999999994</v>
      </c>
      <c r="CP745" s="48">
        <v>69.821869000000007</v>
      </c>
      <c r="CQ745" s="2">
        <v>18.886398</v>
      </c>
      <c r="CR745" s="2">
        <v>24.975581999999999</v>
      </c>
      <c r="CS745" s="2">
        <v>43.861980000000003</v>
      </c>
      <c r="CT745" s="2">
        <v>5.284465</v>
      </c>
      <c r="CU745" s="2">
        <v>1.9476340000000001</v>
      </c>
      <c r="CV745" s="2">
        <v>1.4388E-2</v>
      </c>
      <c r="CW745" s="2">
        <v>7.2464880000000003</v>
      </c>
      <c r="CY745" s="2"/>
      <c r="CZ745" s="49">
        <f t="shared" si="92"/>
        <v>2.9154960000000001</v>
      </c>
    </row>
    <row r="746" spans="1:104" x14ac:dyDescent="0.2">
      <c r="A746" s="31" t="s">
        <v>2900</v>
      </c>
      <c r="B746" t="s">
        <v>2901</v>
      </c>
      <c r="C746" t="s">
        <v>2244</v>
      </c>
      <c r="D746" t="s">
        <v>1662</v>
      </c>
      <c r="E746">
        <v>72</v>
      </c>
      <c r="F746">
        <v>195</v>
      </c>
      <c r="G746" t="s">
        <v>1668</v>
      </c>
      <c r="I746" t="s">
        <v>489</v>
      </c>
      <c r="J746" t="s">
        <v>237</v>
      </c>
      <c r="K746" t="s">
        <v>163</v>
      </c>
      <c r="L746" t="s">
        <v>163</v>
      </c>
      <c r="M746" t="s">
        <v>57</v>
      </c>
      <c r="N746">
        <v>3</v>
      </c>
      <c r="O746">
        <v>0</v>
      </c>
      <c r="P746">
        <v>2</v>
      </c>
      <c r="Q746">
        <v>2</v>
      </c>
      <c r="R746">
        <v>0</v>
      </c>
      <c r="S746">
        <v>0</v>
      </c>
      <c r="T746">
        <v>0</v>
      </c>
      <c r="U746">
        <v>0</v>
      </c>
      <c r="V746">
        <v>5</v>
      </c>
      <c r="W746">
        <v>4</v>
      </c>
      <c r="X746">
        <v>2</v>
      </c>
      <c r="Y746">
        <v>3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2</v>
      </c>
      <c r="AI746">
        <v>0</v>
      </c>
      <c r="AJ746">
        <v>0</v>
      </c>
      <c r="AK746">
        <v>0</v>
      </c>
      <c r="AL746">
        <v>2</v>
      </c>
      <c r="AM746">
        <v>2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2</v>
      </c>
      <c r="AY746">
        <v>0</v>
      </c>
      <c r="AZ746">
        <v>2</v>
      </c>
      <c r="BA746">
        <v>0</v>
      </c>
      <c r="BB746">
        <v>2873</v>
      </c>
      <c r="BC746">
        <v>0</v>
      </c>
      <c r="BD746">
        <v>368</v>
      </c>
      <c r="BE746">
        <v>63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-0.12</v>
      </c>
      <c r="BM746">
        <v>-0.18</v>
      </c>
      <c r="BN746" s="3" t="str">
        <f t="shared" si="88"/>
        <v xml:space="preserve"> </v>
      </c>
      <c r="BO746" s="3" t="str">
        <f t="shared" si="89"/>
        <v xml:space="preserve"> </v>
      </c>
      <c r="BP746" s="43">
        <v>0.2</v>
      </c>
      <c r="BQ746" s="43">
        <v>0.4</v>
      </c>
      <c r="BR746" s="43">
        <v>0.1</v>
      </c>
      <c r="BS746" s="44">
        <f t="shared" si="93"/>
        <v>2.0323633797932628</v>
      </c>
      <c r="BT746" s="45">
        <v>0.61843689541778046</v>
      </c>
      <c r="BU746" s="45">
        <v>-0.266580096750963</v>
      </c>
      <c r="BV746" s="45">
        <v>-0.16840814462855447</v>
      </c>
      <c r="BW746" s="45">
        <v>0</v>
      </c>
      <c r="BX746" s="45">
        <v>0</v>
      </c>
      <c r="BY746" s="44">
        <f t="shared" si="94"/>
        <v>0.18344865403826299</v>
      </c>
      <c r="BZ746" s="45">
        <v>0.99530638388061332</v>
      </c>
      <c r="CA746" s="45">
        <v>0.16819069277400212</v>
      </c>
      <c r="CB746" s="45">
        <v>0</v>
      </c>
      <c r="CC746" s="45">
        <v>0.68541764910038427</v>
      </c>
      <c r="CD746" s="44">
        <f t="shared" si="95"/>
        <v>1.8489147257549998</v>
      </c>
      <c r="CE746" s="46">
        <v>47.883333333333333</v>
      </c>
      <c r="CF746" s="46">
        <v>0</v>
      </c>
      <c r="CG746" s="46">
        <v>6.1333333333333346</v>
      </c>
      <c r="CH746" s="46">
        <v>54.016666666666666</v>
      </c>
      <c r="CI746" s="47">
        <v>537500</v>
      </c>
      <c r="CL746">
        <v>0.52500000000000002</v>
      </c>
      <c r="CM746" s="3">
        <v>0.55000000000000004</v>
      </c>
      <c r="CN746" s="2">
        <f t="shared" si="90"/>
        <v>0.42499999999999993</v>
      </c>
      <c r="CO746" s="2">
        <f t="shared" si="91"/>
        <v>1.515296</v>
      </c>
      <c r="CP746" s="48">
        <v>27.514284</v>
      </c>
      <c r="CQ746" s="2">
        <v>1.5975029999999999</v>
      </c>
      <c r="CR746" s="2">
        <v>5.8875760000000001</v>
      </c>
      <c r="CS746" s="2">
        <v>7.4850789999999998</v>
      </c>
      <c r="CT746" s="2">
        <v>0.60224800000000001</v>
      </c>
      <c r="CU746" s="2">
        <v>1.062713</v>
      </c>
      <c r="CV746" s="2">
        <v>3.3399999999999999E-4</v>
      </c>
      <c r="CW746" s="2">
        <v>1.6652960000000001</v>
      </c>
      <c r="CX746" t="s">
        <v>163</v>
      </c>
      <c r="CY746" s="2">
        <v>0.5</v>
      </c>
      <c r="CZ746" s="49">
        <f t="shared" si="92"/>
        <v>1.0550986666666669</v>
      </c>
    </row>
    <row r="747" spans="1:104" x14ac:dyDescent="0.2">
      <c r="A747" s="31" t="s">
        <v>2902</v>
      </c>
      <c r="B747" t="s">
        <v>1731</v>
      </c>
      <c r="C747" t="s">
        <v>1680</v>
      </c>
      <c r="D747" t="s">
        <v>1681</v>
      </c>
      <c r="E747">
        <v>73</v>
      </c>
      <c r="F747">
        <v>200</v>
      </c>
      <c r="G747" t="s">
        <v>1668</v>
      </c>
      <c r="I747" t="s">
        <v>75</v>
      </c>
      <c r="J747" t="s">
        <v>562</v>
      </c>
      <c r="K747" t="s">
        <v>84</v>
      </c>
      <c r="L747" t="s">
        <v>84</v>
      </c>
      <c r="M747" t="s">
        <v>57</v>
      </c>
      <c r="N747">
        <v>80</v>
      </c>
      <c r="O747">
        <v>2</v>
      </c>
      <c r="P747">
        <v>12</v>
      </c>
      <c r="Q747">
        <v>14</v>
      </c>
      <c r="R747">
        <v>-5</v>
      </c>
      <c r="S747">
        <v>-4</v>
      </c>
      <c r="T747">
        <v>8</v>
      </c>
      <c r="U747">
        <v>92</v>
      </c>
      <c r="V747">
        <v>78</v>
      </c>
      <c r="W747">
        <v>98</v>
      </c>
      <c r="X747">
        <v>157</v>
      </c>
      <c r="Y747">
        <v>35</v>
      </c>
      <c r="Z747">
        <v>72</v>
      </c>
      <c r="AA747">
        <v>26</v>
      </c>
      <c r="AB747">
        <v>0</v>
      </c>
      <c r="AC747">
        <v>0</v>
      </c>
      <c r="AD747">
        <v>0</v>
      </c>
      <c r="AE747">
        <v>2</v>
      </c>
      <c r="AF747">
        <v>0</v>
      </c>
      <c r="AG747">
        <v>0</v>
      </c>
      <c r="AH747">
        <v>12</v>
      </c>
      <c r="AI747">
        <v>0</v>
      </c>
      <c r="AJ747">
        <v>0</v>
      </c>
      <c r="AK747">
        <v>6</v>
      </c>
      <c r="AL747">
        <v>6</v>
      </c>
      <c r="AM747">
        <v>3</v>
      </c>
      <c r="AN747">
        <v>9</v>
      </c>
      <c r="AO747">
        <v>1</v>
      </c>
      <c r="AP747">
        <v>0</v>
      </c>
      <c r="AQ747">
        <v>0</v>
      </c>
      <c r="AR747">
        <v>0</v>
      </c>
      <c r="AS747">
        <v>2</v>
      </c>
      <c r="AT747">
        <v>2</v>
      </c>
      <c r="AU747">
        <v>0</v>
      </c>
      <c r="AV747">
        <v>0</v>
      </c>
      <c r="AW747">
        <v>0</v>
      </c>
      <c r="AX747">
        <v>46</v>
      </c>
      <c r="AY747">
        <v>0</v>
      </c>
      <c r="AZ747">
        <v>94</v>
      </c>
      <c r="BA747">
        <v>43</v>
      </c>
      <c r="BB747">
        <v>76695</v>
      </c>
      <c r="BC747">
        <v>17096</v>
      </c>
      <c r="BD747">
        <v>1250</v>
      </c>
      <c r="BE747">
        <v>1935</v>
      </c>
      <c r="BF747">
        <v>30</v>
      </c>
      <c r="BG747">
        <v>4</v>
      </c>
      <c r="BH747">
        <v>0</v>
      </c>
      <c r="BI747">
        <v>1</v>
      </c>
      <c r="BJ747">
        <v>0</v>
      </c>
      <c r="BK747">
        <v>16</v>
      </c>
      <c r="BL747">
        <v>-0.02</v>
      </c>
      <c r="BM747">
        <v>-0.05</v>
      </c>
      <c r="BN747" s="3">
        <f t="shared" si="88"/>
        <v>3.9513762939779058</v>
      </c>
      <c r="BO747" s="3">
        <f t="shared" si="89"/>
        <v>1.8475259143360063</v>
      </c>
      <c r="BP747" s="43">
        <v>-8.6</v>
      </c>
      <c r="BQ747" s="43">
        <v>-0.6</v>
      </c>
      <c r="BR747" s="43">
        <v>-0.8</v>
      </c>
      <c r="BS747" s="44">
        <f t="shared" si="93"/>
        <v>30.744181522625681</v>
      </c>
      <c r="BT747" s="45">
        <v>6.6923968797735007</v>
      </c>
      <c r="BU747" s="45">
        <v>-0.9048345474672812</v>
      </c>
      <c r="BV747" s="45">
        <v>4.1529413447816008</v>
      </c>
      <c r="BW747" s="45">
        <v>-0.95891377569090441</v>
      </c>
      <c r="BX747" s="45">
        <v>0</v>
      </c>
      <c r="BY747" s="44">
        <f t="shared" si="94"/>
        <v>8.9815899013969158</v>
      </c>
      <c r="BZ747" s="45">
        <v>19.69765547362675</v>
      </c>
      <c r="CA747" s="45">
        <v>0.33976965641195128</v>
      </c>
      <c r="CB747" s="45">
        <v>4.7786004307551773</v>
      </c>
      <c r="CC747" s="45">
        <v>-3.053433939565112</v>
      </c>
      <c r="CD747" s="44">
        <f t="shared" si="95"/>
        <v>21.762591621228765</v>
      </c>
      <c r="CE747" s="46">
        <v>1278.25</v>
      </c>
      <c r="CF747" s="46">
        <v>284.93333333333334</v>
      </c>
      <c r="CG747" s="46">
        <v>20.833333333333332</v>
      </c>
      <c r="CH747" s="46">
        <v>1584.0166666666667</v>
      </c>
      <c r="CI747" s="47">
        <v>2700000</v>
      </c>
      <c r="CJ747">
        <v>2053057</v>
      </c>
      <c r="CK747" s="2">
        <v>57.099997999999999</v>
      </c>
      <c r="CL747">
        <v>2.9</v>
      </c>
      <c r="CM747" s="3">
        <v>2.8</v>
      </c>
      <c r="CN747" s="2">
        <f t="shared" si="90"/>
        <v>-8.6</v>
      </c>
      <c r="CO747" s="2">
        <f t="shared" si="91"/>
        <v>-5.0970619999999993</v>
      </c>
      <c r="CP747" s="48">
        <v>59.349086999999997</v>
      </c>
      <c r="CQ747" s="2">
        <v>2.3298299999999998</v>
      </c>
      <c r="CR747" s="2">
        <v>8.7306489999999997</v>
      </c>
      <c r="CS747" s="2">
        <v>11.060479000000001</v>
      </c>
      <c r="CT747" s="2">
        <v>0.11018799999999999</v>
      </c>
      <c r="CU747" s="2">
        <v>1.696615</v>
      </c>
      <c r="CV747" s="2">
        <v>-3.8660000000000001E-3</v>
      </c>
      <c r="CW747" s="2">
        <v>1.8029379999999999</v>
      </c>
      <c r="CX747" t="s">
        <v>84</v>
      </c>
      <c r="CY747" s="2">
        <v>2.7</v>
      </c>
      <c r="CZ747" s="49">
        <f t="shared" si="92"/>
        <v>1.1009793333333333</v>
      </c>
    </row>
    <row r="748" spans="1:104" x14ac:dyDescent="0.2">
      <c r="A748" s="31" t="s">
        <v>2903</v>
      </c>
      <c r="B748" t="s">
        <v>1830</v>
      </c>
      <c r="C748" t="s">
        <v>1680</v>
      </c>
      <c r="D748" t="s">
        <v>1681</v>
      </c>
      <c r="E748">
        <v>73</v>
      </c>
      <c r="F748">
        <v>200</v>
      </c>
      <c r="G748" t="s">
        <v>1663</v>
      </c>
      <c r="I748" t="s">
        <v>46</v>
      </c>
      <c r="J748" t="s">
        <v>1084</v>
      </c>
      <c r="K748" t="s">
        <v>113</v>
      </c>
      <c r="L748" t="s">
        <v>113</v>
      </c>
      <c r="M748" t="s">
        <v>69</v>
      </c>
      <c r="N748">
        <v>76</v>
      </c>
      <c r="O748">
        <v>15</v>
      </c>
      <c r="P748">
        <v>40</v>
      </c>
      <c r="Q748">
        <v>55</v>
      </c>
      <c r="R748">
        <v>-4</v>
      </c>
      <c r="S748">
        <v>8</v>
      </c>
      <c r="T748">
        <v>0</v>
      </c>
      <c r="U748">
        <v>54</v>
      </c>
      <c r="V748">
        <v>114</v>
      </c>
      <c r="W748">
        <v>116</v>
      </c>
      <c r="X748">
        <v>47</v>
      </c>
      <c r="Y748">
        <v>41</v>
      </c>
      <c r="Z748">
        <v>36</v>
      </c>
      <c r="AA748">
        <v>44</v>
      </c>
      <c r="AB748">
        <v>605</v>
      </c>
      <c r="AC748">
        <v>572</v>
      </c>
      <c r="AD748">
        <v>26.6</v>
      </c>
      <c r="AE748">
        <v>9</v>
      </c>
      <c r="AF748">
        <v>5</v>
      </c>
      <c r="AG748">
        <v>1</v>
      </c>
      <c r="AH748">
        <v>32</v>
      </c>
      <c r="AI748">
        <v>2</v>
      </c>
      <c r="AJ748">
        <v>6</v>
      </c>
      <c r="AK748">
        <v>21</v>
      </c>
      <c r="AL748">
        <v>19</v>
      </c>
      <c r="AM748">
        <v>9</v>
      </c>
      <c r="AN748">
        <v>31</v>
      </c>
      <c r="AO748">
        <v>0</v>
      </c>
      <c r="AP748">
        <v>0</v>
      </c>
      <c r="AQ748">
        <v>1</v>
      </c>
      <c r="AR748">
        <v>5</v>
      </c>
      <c r="AS748">
        <v>10</v>
      </c>
      <c r="AT748">
        <v>2</v>
      </c>
      <c r="AU748">
        <v>13</v>
      </c>
      <c r="AV748">
        <v>1</v>
      </c>
      <c r="AW748">
        <v>0</v>
      </c>
      <c r="AX748">
        <v>79</v>
      </c>
      <c r="AY748">
        <v>21</v>
      </c>
      <c r="AZ748">
        <v>79</v>
      </c>
      <c r="BA748">
        <v>17</v>
      </c>
      <c r="BB748">
        <v>59061</v>
      </c>
      <c r="BC748">
        <v>7392</v>
      </c>
      <c r="BD748">
        <v>10758</v>
      </c>
      <c r="BE748">
        <v>1669</v>
      </c>
      <c r="BF748">
        <v>21</v>
      </c>
      <c r="BG748">
        <v>0</v>
      </c>
      <c r="BH748">
        <v>1</v>
      </c>
      <c r="BI748">
        <v>0</v>
      </c>
      <c r="BJ748">
        <v>0</v>
      </c>
      <c r="BK748">
        <v>16</v>
      </c>
      <c r="BL748">
        <v>0.01</v>
      </c>
      <c r="BM748">
        <v>0.11</v>
      </c>
      <c r="BN748" s="3">
        <f t="shared" si="88"/>
        <v>4.8839642350842638</v>
      </c>
      <c r="BO748" s="3">
        <f t="shared" si="89"/>
        <v>4.389770063229645</v>
      </c>
      <c r="BP748" s="43">
        <v>6</v>
      </c>
      <c r="BQ748" s="43">
        <v>5.0999999999999996</v>
      </c>
      <c r="BR748" s="43">
        <v>2.4</v>
      </c>
      <c r="BS748" s="44">
        <f t="shared" si="93"/>
        <v>36.593190056893469</v>
      </c>
      <c r="BT748" s="45">
        <v>20.994382636000264</v>
      </c>
      <c r="BU748" s="45">
        <v>7.5109363198092636</v>
      </c>
      <c r="BV748" s="45">
        <v>-1.0153037614044997</v>
      </c>
      <c r="BW748" s="45">
        <v>3.5778254199846309</v>
      </c>
      <c r="BX748" s="45">
        <v>-1.1058812842709635</v>
      </c>
      <c r="BY748" s="44">
        <f t="shared" si="94"/>
        <v>29.961959330118695</v>
      </c>
      <c r="BZ748" s="45">
        <v>2.1588339285749205</v>
      </c>
      <c r="CA748" s="45">
        <v>3.0756892167435077E-2</v>
      </c>
      <c r="CB748" s="45">
        <v>5.2513157810880733</v>
      </c>
      <c r="CC748" s="45">
        <v>-0.80967587505565619</v>
      </c>
      <c r="CD748" s="44">
        <f t="shared" si="95"/>
        <v>6.6312307267747732</v>
      </c>
      <c r="CE748" s="46">
        <v>985.11666666666656</v>
      </c>
      <c r="CF748" s="46">
        <v>123.20000000000002</v>
      </c>
      <c r="CG748" s="46">
        <v>178.53333333333333</v>
      </c>
      <c r="CH748" s="46">
        <v>1286.8499999999999</v>
      </c>
      <c r="CI748" s="47">
        <v>1750000</v>
      </c>
      <c r="CJ748">
        <v>2107566</v>
      </c>
      <c r="CK748" s="2">
        <v>41.299999</v>
      </c>
      <c r="CL748">
        <v>1.75</v>
      </c>
      <c r="CM748" s="3">
        <v>1.75</v>
      </c>
      <c r="CN748" s="2">
        <f t="shared" si="90"/>
        <v>3.75</v>
      </c>
      <c r="CO748" s="2">
        <f t="shared" si="91"/>
        <v>2.9648380000000003</v>
      </c>
      <c r="CP748" s="48">
        <v>71.549728000000002</v>
      </c>
      <c r="CQ748" s="2">
        <v>16.239317</v>
      </c>
      <c r="CR748" s="2">
        <v>29.239377999999999</v>
      </c>
      <c r="CS748" s="2">
        <v>45.478695000000002</v>
      </c>
      <c r="CT748" s="2">
        <v>4.5468970000000004</v>
      </c>
      <c r="CU748" s="2">
        <v>2.182048</v>
      </c>
      <c r="CV748" s="2">
        <v>-1.4107E-2</v>
      </c>
      <c r="CW748" s="2">
        <v>6.7148380000000003</v>
      </c>
      <c r="CX748" t="s">
        <v>113</v>
      </c>
      <c r="CY748" s="2">
        <v>1.8</v>
      </c>
      <c r="CZ748" s="49">
        <f t="shared" si="92"/>
        <v>2.7382793333333333</v>
      </c>
    </row>
    <row r="749" spans="1:104" x14ac:dyDescent="0.2">
      <c r="A749" s="31" t="s">
        <v>2904</v>
      </c>
      <c r="B749" t="s">
        <v>2905</v>
      </c>
      <c r="C749" t="s">
        <v>1680</v>
      </c>
      <c r="D749" t="s">
        <v>1681</v>
      </c>
      <c r="E749">
        <v>73</v>
      </c>
      <c r="F749">
        <v>196</v>
      </c>
      <c r="G749" t="s">
        <v>1668</v>
      </c>
      <c r="H749" t="s">
        <v>1664</v>
      </c>
      <c r="I749" t="s">
        <v>591</v>
      </c>
      <c r="J749" t="s">
        <v>1053</v>
      </c>
      <c r="K749" t="s">
        <v>43</v>
      </c>
      <c r="L749" t="s">
        <v>1703</v>
      </c>
      <c r="M749" t="s">
        <v>69</v>
      </c>
      <c r="N749">
        <v>79</v>
      </c>
      <c r="O749">
        <v>23</v>
      </c>
      <c r="P749">
        <v>23</v>
      </c>
      <c r="Q749">
        <v>46</v>
      </c>
      <c r="R749">
        <v>-13</v>
      </c>
      <c r="S749">
        <v>-5</v>
      </c>
      <c r="T749">
        <v>-7</v>
      </c>
      <c r="U749">
        <v>39</v>
      </c>
      <c r="V749">
        <v>181</v>
      </c>
      <c r="W749">
        <v>75</v>
      </c>
      <c r="X749">
        <v>17</v>
      </c>
      <c r="Y749">
        <v>65</v>
      </c>
      <c r="Z749">
        <v>33</v>
      </c>
      <c r="AA749">
        <v>49</v>
      </c>
      <c r="AB749">
        <v>253</v>
      </c>
      <c r="AC749">
        <v>304</v>
      </c>
      <c r="AD749">
        <v>12.4</v>
      </c>
      <c r="AE749">
        <v>14</v>
      </c>
      <c r="AF749">
        <v>9</v>
      </c>
      <c r="AG749">
        <v>0</v>
      </c>
      <c r="AH749">
        <v>15</v>
      </c>
      <c r="AI749">
        <v>0</v>
      </c>
      <c r="AJ749">
        <v>8</v>
      </c>
      <c r="AK749">
        <v>12</v>
      </c>
      <c r="AL749">
        <v>11</v>
      </c>
      <c r="AM749">
        <v>5</v>
      </c>
      <c r="AN749">
        <v>18</v>
      </c>
      <c r="AO749">
        <v>3</v>
      </c>
      <c r="AP749">
        <v>0</v>
      </c>
      <c r="AQ749">
        <v>1</v>
      </c>
      <c r="AR749">
        <v>12</v>
      </c>
      <c r="AS749">
        <v>11</v>
      </c>
      <c r="AT749">
        <v>7</v>
      </c>
      <c r="AU749">
        <v>16</v>
      </c>
      <c r="AV749">
        <v>0</v>
      </c>
      <c r="AW749">
        <v>0</v>
      </c>
      <c r="AX749">
        <v>67</v>
      </c>
      <c r="AY749">
        <v>28</v>
      </c>
      <c r="AZ749">
        <v>53</v>
      </c>
      <c r="BA749">
        <v>1</v>
      </c>
      <c r="BB749">
        <v>56797</v>
      </c>
      <c r="BC749">
        <v>557</v>
      </c>
      <c r="BD749">
        <v>13437</v>
      </c>
      <c r="BE749">
        <v>1499</v>
      </c>
      <c r="BF749">
        <v>17</v>
      </c>
      <c r="BG749">
        <v>1</v>
      </c>
      <c r="BH749">
        <v>0</v>
      </c>
      <c r="BI749">
        <v>0</v>
      </c>
      <c r="BJ749">
        <v>0</v>
      </c>
      <c r="BK749">
        <v>21</v>
      </c>
      <c r="BL749">
        <v>-0.03</v>
      </c>
      <c r="BM749">
        <v>0.03</v>
      </c>
      <c r="BN749" s="3" t="str">
        <f t="shared" si="88"/>
        <v xml:space="preserve"> </v>
      </c>
      <c r="BO749" s="3">
        <f t="shared" si="89"/>
        <v>3.6908731288353165</v>
      </c>
      <c r="BP749" s="43">
        <v>-2.2000000000000002</v>
      </c>
      <c r="BQ749" s="43">
        <v>3.9</v>
      </c>
      <c r="BR749" s="43">
        <v>0.3</v>
      </c>
      <c r="BS749" s="44">
        <f t="shared" si="93"/>
        <v>37.758994153282501</v>
      </c>
      <c r="BT749" s="45">
        <v>18.953364388195947</v>
      </c>
      <c r="BU749" s="45">
        <v>9.8927537568733293</v>
      </c>
      <c r="BV749" s="45">
        <v>0.25990143922209585</v>
      </c>
      <c r="BW749" s="45">
        <v>-0.10194063252886586</v>
      </c>
      <c r="BX749" s="45">
        <v>-8.4070443678717688E-2</v>
      </c>
      <c r="BY749" s="44">
        <f t="shared" si="94"/>
        <v>28.920008508083786</v>
      </c>
      <c r="BZ749" s="45">
        <v>7.8675901003759483</v>
      </c>
      <c r="CA749" s="45">
        <v>-0.56034820125800144</v>
      </c>
      <c r="CB749" s="45">
        <v>0.57862595212057455</v>
      </c>
      <c r="CC749" s="45">
        <v>0.95311779396019003</v>
      </c>
      <c r="CD749" s="44">
        <f t="shared" si="95"/>
        <v>8.8389856451987114</v>
      </c>
      <c r="CE749" s="46">
        <v>946.61666666666667</v>
      </c>
      <c r="CF749" s="46">
        <v>9.2833333333333332</v>
      </c>
      <c r="CG749" s="46">
        <v>223.95</v>
      </c>
      <c r="CH749" s="46">
        <v>1179.8499999999999</v>
      </c>
      <c r="CI749" s="47">
        <v>3725000</v>
      </c>
      <c r="CJ749">
        <v>2130505</v>
      </c>
      <c r="CK749" s="2">
        <v>38.200001</v>
      </c>
      <c r="CL749">
        <v>0.875</v>
      </c>
      <c r="CM749" s="3">
        <v>0.875</v>
      </c>
      <c r="CN749" s="2">
        <f t="shared" si="90"/>
        <v>3.0750000000000002</v>
      </c>
      <c r="CO749" s="2">
        <f t="shared" si="91"/>
        <v>4.6905349999999997</v>
      </c>
      <c r="CP749" s="48">
        <v>69.415786999999995</v>
      </c>
      <c r="CQ749" s="2">
        <v>19.948917000000002</v>
      </c>
      <c r="CR749" s="2">
        <v>22.602318</v>
      </c>
      <c r="CS749" s="2">
        <v>42.551234999999998</v>
      </c>
      <c r="CT749" s="2">
        <v>4.5751309999999998</v>
      </c>
      <c r="CU749" s="2">
        <v>1.320557</v>
      </c>
      <c r="CV749" s="2">
        <v>-8.0153000000000002E-2</v>
      </c>
      <c r="CW749" s="2">
        <v>5.8155349999999997</v>
      </c>
      <c r="CX749" t="s">
        <v>1704</v>
      </c>
      <c r="CY749" s="2">
        <v>3.7</v>
      </c>
      <c r="CZ749" s="49">
        <f t="shared" si="92"/>
        <v>2.4385116666666669</v>
      </c>
    </row>
    <row r="750" spans="1:104" x14ac:dyDescent="0.2">
      <c r="A750" s="31" t="s">
        <v>2906</v>
      </c>
      <c r="B750" t="s">
        <v>2907</v>
      </c>
      <c r="C750" t="s">
        <v>1868</v>
      </c>
      <c r="D750" t="s">
        <v>1662</v>
      </c>
      <c r="E750">
        <v>69</v>
      </c>
      <c r="F750">
        <v>160</v>
      </c>
      <c r="G750" t="s">
        <v>1668</v>
      </c>
      <c r="I750" t="s">
        <v>202</v>
      </c>
      <c r="J750" t="s">
        <v>1511</v>
      </c>
      <c r="K750" t="s">
        <v>113</v>
      </c>
      <c r="M750" t="s">
        <v>44</v>
      </c>
      <c r="N750">
        <v>4</v>
      </c>
      <c r="O750">
        <v>1</v>
      </c>
      <c r="P750">
        <v>0</v>
      </c>
      <c r="Q750">
        <v>1</v>
      </c>
      <c r="R750">
        <v>-3</v>
      </c>
      <c r="S750">
        <v>-1</v>
      </c>
      <c r="T750">
        <v>0</v>
      </c>
      <c r="U750">
        <v>0</v>
      </c>
      <c r="V750">
        <v>9</v>
      </c>
      <c r="W750">
        <v>2</v>
      </c>
      <c r="X750">
        <v>3</v>
      </c>
      <c r="Y750">
        <v>2</v>
      </c>
      <c r="Z750">
        <v>2</v>
      </c>
      <c r="AA750">
        <v>1</v>
      </c>
      <c r="AB750">
        <v>1</v>
      </c>
      <c r="AC750">
        <v>4</v>
      </c>
      <c r="AD750">
        <v>2</v>
      </c>
      <c r="AE750">
        <v>1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1</v>
      </c>
      <c r="AT750">
        <v>1</v>
      </c>
      <c r="AU750">
        <v>0</v>
      </c>
      <c r="AV750">
        <v>0</v>
      </c>
      <c r="AW750">
        <v>0</v>
      </c>
      <c r="AX750">
        <v>3</v>
      </c>
      <c r="AY750">
        <v>2</v>
      </c>
      <c r="AZ750">
        <v>4</v>
      </c>
      <c r="BA750">
        <v>0</v>
      </c>
      <c r="BB750">
        <v>2859</v>
      </c>
      <c r="BC750">
        <v>7</v>
      </c>
      <c r="BD750">
        <v>756</v>
      </c>
      <c r="BE750">
        <v>78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0.01</v>
      </c>
      <c r="BM750">
        <v>-0.02</v>
      </c>
      <c r="BN750" s="3" t="str">
        <f t="shared" si="88"/>
        <v xml:space="preserve"> </v>
      </c>
      <c r="BO750" s="3" t="str">
        <f t="shared" si="89"/>
        <v xml:space="preserve"> </v>
      </c>
      <c r="BP750" s="43">
        <v>-2.4</v>
      </c>
      <c r="BQ750" s="43">
        <v>-0.3</v>
      </c>
      <c r="BR750" s="43">
        <v>-0.4</v>
      </c>
      <c r="BS750" s="44">
        <f t="shared" si="93"/>
        <v>5.1943979851848665</v>
      </c>
      <c r="BT750" s="45">
        <v>0.76758006418266223</v>
      </c>
      <c r="BU750" s="45">
        <v>6.9638454708041128E-2</v>
      </c>
      <c r="BV750" s="45">
        <v>-0.48129042017915197</v>
      </c>
      <c r="BW750" s="45">
        <v>-1.7414642756700821E-3</v>
      </c>
      <c r="BX750" s="45">
        <v>4.3697653864891368</v>
      </c>
      <c r="BY750" s="44">
        <f t="shared" si="94"/>
        <v>4.7239520209250179</v>
      </c>
      <c r="BZ750" s="45">
        <v>-0.44210897404610117</v>
      </c>
      <c r="CA750" s="45">
        <v>8.9281558955578363E-2</v>
      </c>
      <c r="CB750" s="45">
        <v>1.7060518906600861E-2</v>
      </c>
      <c r="CC750" s="45">
        <v>0.80621286044377027</v>
      </c>
      <c r="CD750" s="44">
        <f t="shared" si="95"/>
        <v>0.47044596425984836</v>
      </c>
      <c r="CE750" s="46">
        <v>47.65</v>
      </c>
      <c r="CF750" s="46">
        <v>0.11666666666666667</v>
      </c>
      <c r="CG750" s="46">
        <v>12.600000000000001</v>
      </c>
      <c r="CH750" s="46">
        <v>60.366666666666667</v>
      </c>
      <c r="CI750" s="47">
        <v>725000</v>
      </c>
      <c r="CL750">
        <v>0.72499999999999998</v>
      </c>
      <c r="CM750"/>
      <c r="CN750" s="2">
        <f t="shared" si="90"/>
        <v>-1.375</v>
      </c>
      <c r="CO750" s="2">
        <f t="shared" si="91"/>
        <v>2.4204059999999998</v>
      </c>
      <c r="CP750" s="48">
        <v>28.436558000000002</v>
      </c>
      <c r="CQ750" s="2">
        <v>4.9182180000000004</v>
      </c>
      <c r="CR750" s="2">
        <v>5.9167750000000003</v>
      </c>
      <c r="CS750" s="2">
        <v>10.834993000000001</v>
      </c>
      <c r="CT750" s="2">
        <v>0.42036000000000001</v>
      </c>
      <c r="CU750" s="2">
        <v>0.42411799999999999</v>
      </c>
      <c r="CV750" s="2">
        <v>7.5927999999999995E-2</v>
      </c>
      <c r="CW750" s="2">
        <v>0.92040599999999995</v>
      </c>
      <c r="CZ750" s="49">
        <f t="shared" si="92"/>
        <v>0.80680200000000002</v>
      </c>
    </row>
    <row r="751" spans="1:104" x14ac:dyDescent="0.2">
      <c r="A751" s="31" t="s">
        <v>2908</v>
      </c>
      <c r="B751" t="s">
        <v>1770</v>
      </c>
      <c r="C751" t="s">
        <v>1748</v>
      </c>
      <c r="D751" t="s">
        <v>1681</v>
      </c>
      <c r="E751">
        <v>72</v>
      </c>
      <c r="F751">
        <v>205</v>
      </c>
      <c r="G751" t="s">
        <v>1663</v>
      </c>
      <c r="I751" t="s">
        <v>207</v>
      </c>
      <c r="J751" t="s">
        <v>437</v>
      </c>
      <c r="K751" t="s">
        <v>170</v>
      </c>
      <c r="L751" t="s">
        <v>170</v>
      </c>
      <c r="M751" t="s">
        <v>69</v>
      </c>
      <c r="N751">
        <v>45</v>
      </c>
      <c r="O751">
        <v>11</v>
      </c>
      <c r="P751">
        <v>25</v>
      </c>
      <c r="Q751">
        <v>36</v>
      </c>
      <c r="R751">
        <v>-9</v>
      </c>
      <c r="S751">
        <v>-2</v>
      </c>
      <c r="T751">
        <v>-5</v>
      </c>
      <c r="U751">
        <v>22</v>
      </c>
      <c r="V751">
        <v>118</v>
      </c>
      <c r="W751">
        <v>19</v>
      </c>
      <c r="X751">
        <v>37</v>
      </c>
      <c r="Y751">
        <v>21</v>
      </c>
      <c r="Z751">
        <v>28</v>
      </c>
      <c r="AA751">
        <v>33</v>
      </c>
      <c r="AB751">
        <v>440</v>
      </c>
      <c r="AC751">
        <v>410</v>
      </c>
      <c r="AD751">
        <v>33.700000000000003</v>
      </c>
      <c r="AE751">
        <v>4</v>
      </c>
      <c r="AF751">
        <v>7</v>
      </c>
      <c r="AG751">
        <v>0</v>
      </c>
      <c r="AH751">
        <v>13</v>
      </c>
      <c r="AI751">
        <v>0</v>
      </c>
      <c r="AJ751">
        <v>12</v>
      </c>
      <c r="AK751">
        <v>11</v>
      </c>
      <c r="AL751">
        <v>14</v>
      </c>
      <c r="AM751">
        <v>10</v>
      </c>
      <c r="AN751">
        <v>15</v>
      </c>
      <c r="AO751">
        <v>2</v>
      </c>
      <c r="AP751">
        <v>0</v>
      </c>
      <c r="AQ751">
        <v>2</v>
      </c>
      <c r="AR751">
        <v>4</v>
      </c>
      <c r="AS751">
        <v>7</v>
      </c>
      <c r="AT751">
        <v>4</v>
      </c>
      <c r="AU751">
        <v>7</v>
      </c>
      <c r="AV751">
        <v>0</v>
      </c>
      <c r="AW751">
        <v>0</v>
      </c>
      <c r="AX751">
        <v>50</v>
      </c>
      <c r="AY751">
        <v>25</v>
      </c>
      <c r="AZ751">
        <v>46</v>
      </c>
      <c r="BA751">
        <v>12</v>
      </c>
      <c r="BB751">
        <v>40073</v>
      </c>
      <c r="BC751">
        <v>6222</v>
      </c>
      <c r="BD751">
        <v>11050</v>
      </c>
      <c r="BE751">
        <v>1237</v>
      </c>
      <c r="BF751">
        <v>11</v>
      </c>
      <c r="BG751">
        <v>0</v>
      </c>
      <c r="BH751">
        <v>0</v>
      </c>
      <c r="BI751">
        <v>0</v>
      </c>
      <c r="BJ751">
        <v>0</v>
      </c>
      <c r="BK751">
        <v>14</v>
      </c>
      <c r="BL751">
        <v>7.0000000000000007E-2</v>
      </c>
      <c r="BM751">
        <v>-0.01</v>
      </c>
      <c r="BN751" s="3">
        <f t="shared" si="88"/>
        <v>3.9902730073065067</v>
      </c>
      <c r="BO751" s="3">
        <f t="shared" si="89"/>
        <v>3.626913010452756</v>
      </c>
      <c r="BP751" s="43">
        <v>1.4</v>
      </c>
      <c r="BQ751" s="43">
        <v>2.8</v>
      </c>
      <c r="BR751" s="43">
        <v>1.8</v>
      </c>
      <c r="BS751" s="44">
        <f t="shared" si="93"/>
        <v>32.886341497335025</v>
      </c>
      <c r="BT751" s="45">
        <v>5.258983418733342</v>
      </c>
      <c r="BU751" s="45">
        <v>13.787974738597891</v>
      </c>
      <c r="BV751" s="45">
        <v>-0.36423339915094988</v>
      </c>
      <c r="BW751" s="45">
        <v>-1.2806728483618868</v>
      </c>
      <c r="BX751" s="45">
        <v>0</v>
      </c>
      <c r="BY751" s="44">
        <f t="shared" si="94"/>
        <v>17.402051909818393</v>
      </c>
      <c r="BZ751" s="45">
        <v>5.3914724080305438</v>
      </c>
      <c r="CA751" s="45">
        <v>0.73613155979097777</v>
      </c>
      <c r="CB751" s="45">
        <v>5.7792168113522235</v>
      </c>
      <c r="CC751" s="45">
        <v>3.5774688083428878</v>
      </c>
      <c r="CD751" s="44">
        <f t="shared" si="95"/>
        <v>15.484289587516633</v>
      </c>
      <c r="CE751" s="46">
        <v>667.88333333333333</v>
      </c>
      <c r="CF751" s="46">
        <v>103.70000000000002</v>
      </c>
      <c r="CG751" s="46">
        <v>184.16666666666666</v>
      </c>
      <c r="CH751" s="46">
        <v>955.75</v>
      </c>
      <c r="CI751" s="47">
        <v>850000</v>
      </c>
      <c r="CJ751">
        <v>1385889</v>
      </c>
      <c r="CK751" s="2">
        <v>44.599997999999999</v>
      </c>
      <c r="CL751">
        <v>0.71</v>
      </c>
      <c r="CM751" s="3">
        <v>6.6</v>
      </c>
      <c r="CN751" s="2">
        <f t="shared" si="90"/>
        <v>3.9699999999999998</v>
      </c>
      <c r="CO751" s="2">
        <f t="shared" si="91"/>
        <v>-9.6188629999999975</v>
      </c>
      <c r="CP751" s="48">
        <v>63.103394000000002</v>
      </c>
      <c r="CQ751" s="2">
        <v>18.565657000000002</v>
      </c>
      <c r="CR751" s="2">
        <v>31.730039999999999</v>
      </c>
      <c r="CS751" s="2">
        <v>50.295696</v>
      </c>
      <c r="CT751" s="2">
        <v>5.9889739999999998</v>
      </c>
      <c r="CU751" s="2">
        <v>2.6828240000000001</v>
      </c>
      <c r="CV751" s="2">
        <v>9.3399999999999993E-3</v>
      </c>
      <c r="CW751" s="2">
        <v>8.6811369999999997</v>
      </c>
      <c r="CX751" t="s">
        <v>170</v>
      </c>
      <c r="CY751" s="2">
        <v>6.6</v>
      </c>
      <c r="CZ751" s="49">
        <f t="shared" si="92"/>
        <v>3.3937123333333332</v>
      </c>
    </row>
    <row r="752" spans="1:104" x14ac:dyDescent="0.2">
      <c r="A752" s="31" t="s">
        <v>1937</v>
      </c>
      <c r="B752" t="s">
        <v>1770</v>
      </c>
      <c r="C752" t="s">
        <v>1748</v>
      </c>
      <c r="D752" t="s">
        <v>1681</v>
      </c>
      <c r="E752">
        <v>70</v>
      </c>
      <c r="F752">
        <v>191</v>
      </c>
      <c r="G752" t="s">
        <v>1663</v>
      </c>
      <c r="I752" t="s">
        <v>1020</v>
      </c>
      <c r="J752" t="s">
        <v>437</v>
      </c>
      <c r="K752" t="s">
        <v>496</v>
      </c>
      <c r="L752" t="s">
        <v>496</v>
      </c>
      <c r="M752" t="s">
        <v>69</v>
      </c>
      <c r="N752">
        <v>34</v>
      </c>
      <c r="O752">
        <v>3</v>
      </c>
      <c r="P752">
        <v>4</v>
      </c>
      <c r="Q752">
        <v>7</v>
      </c>
      <c r="R752">
        <v>-14</v>
      </c>
      <c r="S752">
        <v>-6</v>
      </c>
      <c r="T752">
        <v>-2</v>
      </c>
      <c r="U752">
        <v>20</v>
      </c>
      <c r="V752">
        <v>30</v>
      </c>
      <c r="W752">
        <v>25</v>
      </c>
      <c r="X752">
        <v>18</v>
      </c>
      <c r="Y752">
        <v>12</v>
      </c>
      <c r="Z752">
        <v>5</v>
      </c>
      <c r="AA752">
        <v>9</v>
      </c>
      <c r="AB752">
        <v>46</v>
      </c>
      <c r="AC752">
        <v>56</v>
      </c>
      <c r="AD752">
        <v>5.0999999999999996</v>
      </c>
      <c r="AE752">
        <v>3</v>
      </c>
      <c r="AF752">
        <v>0</v>
      </c>
      <c r="AG752">
        <v>0</v>
      </c>
      <c r="AH752">
        <v>3</v>
      </c>
      <c r="AI752">
        <v>1</v>
      </c>
      <c r="AJ752">
        <v>0</v>
      </c>
      <c r="AK752">
        <v>3</v>
      </c>
      <c r="AL752">
        <v>1</v>
      </c>
      <c r="AM752">
        <v>1</v>
      </c>
      <c r="AN752">
        <v>3</v>
      </c>
      <c r="AO752">
        <v>1</v>
      </c>
      <c r="AP752">
        <v>0</v>
      </c>
      <c r="AQ752">
        <v>0</v>
      </c>
      <c r="AR752">
        <v>2</v>
      </c>
      <c r="AS752">
        <v>1</v>
      </c>
      <c r="AT752">
        <v>0</v>
      </c>
      <c r="AU752">
        <v>3</v>
      </c>
      <c r="AV752">
        <v>0</v>
      </c>
      <c r="AW752">
        <v>0</v>
      </c>
      <c r="AX752">
        <v>11</v>
      </c>
      <c r="AY752">
        <v>0</v>
      </c>
      <c r="AZ752">
        <v>31</v>
      </c>
      <c r="BA752">
        <v>6</v>
      </c>
      <c r="BB752">
        <v>20341</v>
      </c>
      <c r="BC752">
        <v>5258</v>
      </c>
      <c r="BD752">
        <v>402</v>
      </c>
      <c r="BE752">
        <v>637</v>
      </c>
      <c r="BF752">
        <v>5</v>
      </c>
      <c r="BG752">
        <v>2</v>
      </c>
      <c r="BH752">
        <v>0</v>
      </c>
      <c r="BI752">
        <v>0</v>
      </c>
      <c r="BJ752">
        <v>0</v>
      </c>
      <c r="BK752">
        <v>6</v>
      </c>
      <c r="BL752">
        <v>-0.01</v>
      </c>
      <c r="BM752">
        <v>-0.3</v>
      </c>
      <c r="BN752" s="3">
        <f t="shared" si="88"/>
        <v>4.5028401172709751</v>
      </c>
      <c r="BO752" s="3" t="str">
        <f t="shared" si="89"/>
        <v xml:space="preserve"> </v>
      </c>
      <c r="BP752" s="43">
        <v>-13.3</v>
      </c>
      <c r="BQ752" s="43">
        <v>-1.8</v>
      </c>
      <c r="BR752" s="43">
        <v>-1.1000000000000001</v>
      </c>
      <c r="BS752" s="44">
        <f t="shared" si="93"/>
        <v>8.6711398610835619</v>
      </c>
      <c r="BT752" s="45">
        <v>1.4227902133499157</v>
      </c>
      <c r="BU752" s="45">
        <v>-0.35391879180273372</v>
      </c>
      <c r="BV752" s="45">
        <v>0.3001432986969334</v>
      </c>
      <c r="BW752" s="45">
        <v>-7.5911219410242467E-2</v>
      </c>
      <c r="BX752" s="45">
        <v>0</v>
      </c>
      <c r="BY752" s="44">
        <f t="shared" si="94"/>
        <v>1.2931035008338729</v>
      </c>
      <c r="BZ752" s="45">
        <v>-0.71401181640100553</v>
      </c>
      <c r="CA752" s="45">
        <v>-0.28114219675945024</v>
      </c>
      <c r="CB752" s="45">
        <v>6.9520445097894283</v>
      </c>
      <c r="CC752" s="45">
        <v>1.4211458636207168</v>
      </c>
      <c r="CD752" s="44">
        <f t="shared" si="95"/>
        <v>7.3780363602496895</v>
      </c>
      <c r="CE752" s="46">
        <v>339.01666666666665</v>
      </c>
      <c r="CF752" s="46">
        <v>87.63333333333334</v>
      </c>
      <c r="CG752" s="46">
        <v>6.7</v>
      </c>
      <c r="CH752" s="46">
        <v>433.35</v>
      </c>
      <c r="CI752" s="47">
        <v>500000</v>
      </c>
      <c r="CJ752">
        <v>165000</v>
      </c>
      <c r="CK752" s="2">
        <v>21.6</v>
      </c>
      <c r="CL752">
        <v>0.5</v>
      </c>
      <c r="CM752" s="3">
        <v>0.5</v>
      </c>
      <c r="CN752" s="2">
        <f t="shared" si="90"/>
        <v>-2.9000000000000004</v>
      </c>
      <c r="CO752" s="2">
        <f t="shared" si="91"/>
        <v>0.40253</v>
      </c>
      <c r="CP752" s="48">
        <v>41.535290000000003</v>
      </c>
      <c r="CQ752" s="2">
        <v>5.4197860000000002</v>
      </c>
      <c r="CR752" s="2">
        <v>6.8732980000000001</v>
      </c>
      <c r="CS752" s="2">
        <v>12.293085</v>
      </c>
      <c r="CT752" s="2">
        <v>-0.24871799999999999</v>
      </c>
      <c r="CU752" s="2">
        <v>0.65288500000000005</v>
      </c>
      <c r="CV752" s="2">
        <v>-1.6379999999999999E-3</v>
      </c>
      <c r="CW752" s="2">
        <v>0.40253</v>
      </c>
      <c r="CX752" t="s">
        <v>496</v>
      </c>
      <c r="CY752" s="2">
        <v>0.5</v>
      </c>
      <c r="CZ752" s="49">
        <f t="shared" si="92"/>
        <v>0.63417666666666661</v>
      </c>
    </row>
    <row r="753" spans="1:104" x14ac:dyDescent="0.2">
      <c r="A753" s="31" t="s">
        <v>2909</v>
      </c>
      <c r="B753" t="s">
        <v>2910</v>
      </c>
      <c r="C753" t="s">
        <v>2632</v>
      </c>
      <c r="D753" t="s">
        <v>1740</v>
      </c>
      <c r="E753">
        <v>73</v>
      </c>
      <c r="F753">
        <v>215</v>
      </c>
      <c r="G753" t="s">
        <v>1863</v>
      </c>
      <c r="H753" t="s">
        <v>1926</v>
      </c>
      <c r="I753" t="s">
        <v>471</v>
      </c>
      <c r="J753" t="s">
        <v>993</v>
      </c>
      <c r="K753" t="s">
        <v>213</v>
      </c>
      <c r="M753" t="s">
        <v>44</v>
      </c>
      <c r="N753">
        <v>35</v>
      </c>
      <c r="O753">
        <v>1</v>
      </c>
      <c r="P753">
        <v>2</v>
      </c>
      <c r="Q753">
        <v>3</v>
      </c>
      <c r="R753">
        <v>0</v>
      </c>
      <c r="S753">
        <v>-1</v>
      </c>
      <c r="T753">
        <v>-1</v>
      </c>
      <c r="U753">
        <v>76</v>
      </c>
      <c r="V753">
        <v>22</v>
      </c>
      <c r="W753">
        <v>56</v>
      </c>
      <c r="X753">
        <v>3</v>
      </c>
      <c r="Y753">
        <v>7</v>
      </c>
      <c r="Z753">
        <v>6</v>
      </c>
      <c r="AA753">
        <v>3</v>
      </c>
      <c r="AB753">
        <v>0</v>
      </c>
      <c r="AC753">
        <v>2</v>
      </c>
      <c r="AD753">
        <v>0.1</v>
      </c>
      <c r="AE753">
        <v>1</v>
      </c>
      <c r="AF753">
        <v>0</v>
      </c>
      <c r="AG753">
        <v>0</v>
      </c>
      <c r="AH753">
        <v>2</v>
      </c>
      <c r="AI753">
        <v>0</v>
      </c>
      <c r="AJ753">
        <v>0</v>
      </c>
      <c r="AK753">
        <v>1</v>
      </c>
      <c r="AL753">
        <v>1</v>
      </c>
      <c r="AM753">
        <v>0</v>
      </c>
      <c r="AN753">
        <v>2</v>
      </c>
      <c r="AO753">
        <v>0</v>
      </c>
      <c r="AP753">
        <v>0</v>
      </c>
      <c r="AQ753">
        <v>1</v>
      </c>
      <c r="AR753">
        <v>0</v>
      </c>
      <c r="AS753">
        <v>1</v>
      </c>
      <c r="AT753">
        <v>0</v>
      </c>
      <c r="AU753">
        <v>1</v>
      </c>
      <c r="AV753">
        <v>0</v>
      </c>
      <c r="AW753">
        <v>0</v>
      </c>
      <c r="AX753">
        <v>3</v>
      </c>
      <c r="AY753">
        <v>0</v>
      </c>
      <c r="AZ753">
        <v>3</v>
      </c>
      <c r="BA753">
        <v>0</v>
      </c>
      <c r="BB753">
        <v>12697</v>
      </c>
      <c r="BC753">
        <v>0</v>
      </c>
      <c r="BD753">
        <v>360</v>
      </c>
      <c r="BE753">
        <v>326</v>
      </c>
      <c r="BF753">
        <v>18</v>
      </c>
      <c r="BG753">
        <v>8</v>
      </c>
      <c r="BH753">
        <v>0</v>
      </c>
      <c r="BI753">
        <v>0</v>
      </c>
      <c r="BJ753">
        <v>0</v>
      </c>
      <c r="BK753">
        <v>6</v>
      </c>
      <c r="BL753">
        <v>-0.15</v>
      </c>
      <c r="BM753">
        <v>-0.4</v>
      </c>
      <c r="BN753" s="3" t="str">
        <f t="shared" si="88"/>
        <v xml:space="preserve"> </v>
      </c>
      <c r="BO753" s="3" t="str">
        <f t="shared" si="89"/>
        <v xml:space="preserve"> </v>
      </c>
      <c r="BP753" s="43">
        <v>-0.3</v>
      </c>
      <c r="BQ753" s="43">
        <v>0.1</v>
      </c>
      <c r="BR753" s="43">
        <v>0.6</v>
      </c>
      <c r="BS753" s="44">
        <f t="shared" si="93"/>
        <v>-5.6626982436131286</v>
      </c>
      <c r="BT753" s="52">
        <v>-1.2227862611992075</v>
      </c>
      <c r="BU753" s="52">
        <v>-0.35296358557104635</v>
      </c>
      <c r="BV753" s="52">
        <v>2.3199194115610089</v>
      </c>
      <c r="BW753" s="52">
        <v>0</v>
      </c>
      <c r="BX753" s="52">
        <v>0</v>
      </c>
      <c r="BY753" s="44">
        <f t="shared" si="94"/>
        <v>0.74416956479075491</v>
      </c>
      <c r="BZ753" s="52">
        <v>4.5521917902097959</v>
      </c>
      <c r="CA753" s="52">
        <v>3.7476310375723437E-2</v>
      </c>
      <c r="CB753" s="52">
        <v>0</v>
      </c>
      <c r="CC753" s="52">
        <v>-10.996535908989403</v>
      </c>
      <c r="CD753" s="44">
        <f t="shared" si="95"/>
        <v>-6.4068678084038835</v>
      </c>
      <c r="CE753" s="45">
        <v>211.61666666666667</v>
      </c>
      <c r="CF753" s="45">
        <v>0</v>
      </c>
      <c r="CG753" s="45">
        <v>6</v>
      </c>
      <c r="CH753" s="53">
        <v>217.61666666666667</v>
      </c>
      <c r="CI753" s="54">
        <v>475000</v>
      </c>
      <c r="CJ753">
        <v>165000</v>
      </c>
      <c r="CK753" s="2">
        <v>6.3000002000000004</v>
      </c>
      <c r="CL753">
        <v>0.47499999999999998</v>
      </c>
      <c r="CM753"/>
      <c r="CN753" s="2">
        <f t="shared" si="90"/>
        <v>0.77500000000000002</v>
      </c>
      <c r="CO753" s="2">
        <f t="shared" si="91"/>
        <v>2.85093</v>
      </c>
      <c r="CP753" s="48">
        <v>41.951678999999999</v>
      </c>
      <c r="CQ753" s="2">
        <v>1.474164</v>
      </c>
      <c r="CR753" s="2">
        <v>4.2731279999999998</v>
      </c>
      <c r="CS753" s="2">
        <v>5.7472909999999997</v>
      </c>
      <c r="CT753" s="2">
        <v>3.227E-2</v>
      </c>
      <c r="CU753" s="2">
        <v>1.319013</v>
      </c>
      <c r="CV753" s="2">
        <v>-3.5199999999999999E-4</v>
      </c>
      <c r="CW753" s="2">
        <v>1.35093</v>
      </c>
      <c r="CZ753" s="49">
        <f t="shared" si="92"/>
        <v>0.95030999999999999</v>
      </c>
    </row>
    <row r="754" spans="1:104" x14ac:dyDescent="0.2">
      <c r="A754" s="31" t="s">
        <v>2911</v>
      </c>
      <c r="B754" t="s">
        <v>2899</v>
      </c>
      <c r="C754" t="s">
        <v>1875</v>
      </c>
      <c r="D754" t="s">
        <v>1662</v>
      </c>
      <c r="E754">
        <v>77</v>
      </c>
      <c r="F754">
        <v>222</v>
      </c>
      <c r="G754" t="s">
        <v>1663</v>
      </c>
      <c r="I754" t="s">
        <v>176</v>
      </c>
      <c r="J754" t="s">
        <v>1142</v>
      </c>
      <c r="K754" t="s">
        <v>77</v>
      </c>
      <c r="L754" t="s">
        <v>77</v>
      </c>
      <c r="M754" t="s">
        <v>69</v>
      </c>
      <c r="N754">
        <v>76</v>
      </c>
      <c r="O754">
        <v>8</v>
      </c>
      <c r="P754">
        <v>11</v>
      </c>
      <c r="Q754">
        <v>19</v>
      </c>
      <c r="R754">
        <v>2</v>
      </c>
      <c r="S754">
        <v>4</v>
      </c>
      <c r="T754">
        <v>2</v>
      </c>
      <c r="U754">
        <v>34</v>
      </c>
      <c r="V754">
        <v>103</v>
      </c>
      <c r="W754">
        <v>91</v>
      </c>
      <c r="X754">
        <v>52</v>
      </c>
      <c r="Y754">
        <v>35</v>
      </c>
      <c r="Z754">
        <v>38</v>
      </c>
      <c r="AA754">
        <v>35</v>
      </c>
      <c r="AB754">
        <v>513</v>
      </c>
      <c r="AC754">
        <v>373</v>
      </c>
      <c r="AD754">
        <v>20</v>
      </c>
      <c r="AE754">
        <v>6</v>
      </c>
      <c r="AF754">
        <v>0</v>
      </c>
      <c r="AG754">
        <v>2</v>
      </c>
      <c r="AH754">
        <v>10</v>
      </c>
      <c r="AI754">
        <v>1</v>
      </c>
      <c r="AJ754">
        <v>0</v>
      </c>
      <c r="AK754">
        <v>6</v>
      </c>
      <c r="AL754">
        <v>5</v>
      </c>
      <c r="AM754">
        <v>4</v>
      </c>
      <c r="AN754">
        <v>7</v>
      </c>
      <c r="AO754">
        <v>0</v>
      </c>
      <c r="AP754">
        <v>0</v>
      </c>
      <c r="AQ754">
        <v>1</v>
      </c>
      <c r="AR754">
        <v>4</v>
      </c>
      <c r="AS754">
        <v>4</v>
      </c>
      <c r="AT754">
        <v>3</v>
      </c>
      <c r="AU754">
        <v>5</v>
      </c>
      <c r="AV754">
        <v>0</v>
      </c>
      <c r="AW754">
        <v>0</v>
      </c>
      <c r="AX754">
        <v>28</v>
      </c>
      <c r="AY754">
        <v>0</v>
      </c>
      <c r="AZ754">
        <v>60</v>
      </c>
      <c r="BA754">
        <v>34</v>
      </c>
      <c r="BB754">
        <v>45227</v>
      </c>
      <c r="BC754">
        <v>17334</v>
      </c>
      <c r="BD754">
        <v>409</v>
      </c>
      <c r="BE754">
        <v>1409</v>
      </c>
      <c r="BF754">
        <v>17</v>
      </c>
      <c r="BG754">
        <v>0</v>
      </c>
      <c r="BH754">
        <v>0</v>
      </c>
      <c r="BI754">
        <v>0</v>
      </c>
      <c r="BJ754">
        <v>0</v>
      </c>
      <c r="BK754">
        <v>11</v>
      </c>
      <c r="BL754">
        <v>-0.04</v>
      </c>
      <c r="BM754">
        <v>-0.21</v>
      </c>
      <c r="BN754" s="3">
        <f t="shared" si="88"/>
        <v>3.2844093878712806</v>
      </c>
      <c r="BO754" s="3" t="str">
        <f t="shared" si="89"/>
        <v xml:space="preserve"> </v>
      </c>
      <c r="BP754" s="43">
        <v>-4</v>
      </c>
      <c r="BQ754" s="43">
        <v>-0.2</v>
      </c>
      <c r="BR754" s="43">
        <v>1.3</v>
      </c>
      <c r="BS754" s="44">
        <f t="shared" si="93"/>
        <v>29.241053510041656</v>
      </c>
      <c r="BT754" s="45">
        <v>1.7544264504617386</v>
      </c>
      <c r="BU754" s="45">
        <v>-0.41774655942843936</v>
      </c>
      <c r="BV754" s="45">
        <v>-2.3480360970389595</v>
      </c>
      <c r="BW754" s="45">
        <v>2.9292104892280899</v>
      </c>
      <c r="BX754" s="45">
        <v>0</v>
      </c>
      <c r="BY754" s="44">
        <f t="shared" si="94"/>
        <v>1.9178542832224297</v>
      </c>
      <c r="BZ754" s="45">
        <v>12.557549905443281</v>
      </c>
      <c r="CA754" s="45">
        <v>-0.84511340774823274</v>
      </c>
      <c r="CB754" s="45">
        <v>16.508986332720102</v>
      </c>
      <c r="CC754" s="45">
        <v>-0.8982236035959239</v>
      </c>
      <c r="CD754" s="44">
        <f t="shared" si="95"/>
        <v>27.323199226819227</v>
      </c>
      <c r="CE754" s="46">
        <v>753.7833333333333</v>
      </c>
      <c r="CF754" s="46">
        <v>288.89999999999998</v>
      </c>
      <c r="CG754" s="46">
        <v>6.8166666666666664</v>
      </c>
      <c r="CH754" s="46">
        <v>1049.5</v>
      </c>
      <c r="CI754" s="47">
        <v>512500</v>
      </c>
      <c r="CJ754">
        <v>1264341</v>
      </c>
      <c r="CK754" s="2">
        <v>54.799999</v>
      </c>
      <c r="CL754">
        <v>0.5</v>
      </c>
      <c r="CM754" s="3">
        <v>0.72499999999999998</v>
      </c>
      <c r="CN754" s="2">
        <f t="shared" si="90"/>
        <v>1.1000000000000001</v>
      </c>
      <c r="CO754" s="2">
        <f t="shared" si="91"/>
        <v>1.6265750000000003</v>
      </c>
      <c r="CP754" s="48">
        <v>60.722633000000002</v>
      </c>
      <c r="CQ754" s="2">
        <v>8.6234300000000008</v>
      </c>
      <c r="CR754" s="2">
        <v>10.857711</v>
      </c>
      <c r="CS754" s="2">
        <v>19.481141000000001</v>
      </c>
      <c r="CT754" s="2">
        <v>0.479765</v>
      </c>
      <c r="CU754" s="2">
        <v>1.832822</v>
      </c>
      <c r="CV754" s="2">
        <v>-1.1013E-2</v>
      </c>
      <c r="CW754" s="2">
        <v>2.3015750000000001</v>
      </c>
      <c r="CX754" t="s">
        <v>77</v>
      </c>
      <c r="CY754" s="2">
        <v>0.7</v>
      </c>
      <c r="CZ754" s="49">
        <f t="shared" si="92"/>
        <v>1.2671916666666667</v>
      </c>
    </row>
    <row r="755" spans="1:104" x14ac:dyDescent="0.2">
      <c r="A755" s="31" t="s">
        <v>2912</v>
      </c>
      <c r="B755" t="s">
        <v>1733</v>
      </c>
      <c r="C755" t="s">
        <v>1707</v>
      </c>
      <c r="D755" t="s">
        <v>1681</v>
      </c>
      <c r="E755">
        <v>73</v>
      </c>
      <c r="F755">
        <v>205</v>
      </c>
      <c r="G755" t="s">
        <v>1663</v>
      </c>
      <c r="I755" t="s">
        <v>619</v>
      </c>
      <c r="J755" t="s">
        <v>1021</v>
      </c>
      <c r="K755" t="s">
        <v>496</v>
      </c>
      <c r="L755" t="s">
        <v>496</v>
      </c>
      <c r="M755" t="s">
        <v>69</v>
      </c>
      <c r="N755">
        <v>81</v>
      </c>
      <c r="O755">
        <v>8</v>
      </c>
      <c r="P755">
        <v>20</v>
      </c>
      <c r="Q755">
        <v>28</v>
      </c>
      <c r="R755">
        <v>-10</v>
      </c>
      <c r="S755">
        <v>-14</v>
      </c>
      <c r="T755">
        <v>-1</v>
      </c>
      <c r="U755">
        <v>30</v>
      </c>
      <c r="V755">
        <v>148</v>
      </c>
      <c r="W755">
        <v>38</v>
      </c>
      <c r="X755">
        <v>54</v>
      </c>
      <c r="Y755">
        <v>60</v>
      </c>
      <c r="Z755">
        <v>17</v>
      </c>
      <c r="AA755">
        <v>31</v>
      </c>
      <c r="AB755">
        <v>107</v>
      </c>
      <c r="AC755">
        <v>129</v>
      </c>
      <c r="AD755">
        <v>5</v>
      </c>
      <c r="AE755">
        <v>4</v>
      </c>
      <c r="AF755">
        <v>3</v>
      </c>
      <c r="AG755">
        <v>1</v>
      </c>
      <c r="AH755">
        <v>13</v>
      </c>
      <c r="AI755">
        <v>0</v>
      </c>
      <c r="AJ755">
        <v>7</v>
      </c>
      <c r="AK755">
        <v>8</v>
      </c>
      <c r="AL755">
        <v>12</v>
      </c>
      <c r="AM755">
        <v>6</v>
      </c>
      <c r="AN755">
        <v>14</v>
      </c>
      <c r="AO755">
        <v>0</v>
      </c>
      <c r="AP755">
        <v>0</v>
      </c>
      <c r="AQ755">
        <v>0</v>
      </c>
      <c r="AR755">
        <v>4</v>
      </c>
      <c r="AS755">
        <v>4</v>
      </c>
      <c r="AT755">
        <v>5</v>
      </c>
      <c r="AU755">
        <v>3</v>
      </c>
      <c r="AV755">
        <v>0</v>
      </c>
      <c r="AW755">
        <v>0</v>
      </c>
      <c r="AX755">
        <v>44</v>
      </c>
      <c r="AY755">
        <v>14</v>
      </c>
      <c r="AZ755">
        <v>67</v>
      </c>
      <c r="BA755">
        <v>27</v>
      </c>
      <c r="BB755">
        <v>61358</v>
      </c>
      <c r="BC755">
        <v>10374</v>
      </c>
      <c r="BD755">
        <v>7661</v>
      </c>
      <c r="BE755">
        <v>1958</v>
      </c>
      <c r="BF755">
        <v>15</v>
      </c>
      <c r="BG755">
        <v>0</v>
      </c>
      <c r="BH755">
        <v>0</v>
      </c>
      <c r="BI755">
        <v>0</v>
      </c>
      <c r="BJ755">
        <v>0</v>
      </c>
      <c r="BK755">
        <v>10</v>
      </c>
      <c r="BL755">
        <v>7.0000000000000007E-2</v>
      </c>
      <c r="BM755">
        <v>-0.21</v>
      </c>
      <c r="BN755" s="3">
        <f t="shared" si="88"/>
        <v>3.8922342777714447</v>
      </c>
      <c r="BO755" s="3">
        <f t="shared" si="89"/>
        <v>2.8177597519253341</v>
      </c>
      <c r="BP755" s="43">
        <v>-8.3000000000000007</v>
      </c>
      <c r="BQ755" s="43">
        <v>-0.3</v>
      </c>
      <c r="BR755" s="43">
        <v>1.2</v>
      </c>
      <c r="BS755" s="44">
        <f t="shared" si="93"/>
        <v>19.504200999999998</v>
      </c>
      <c r="BT755" s="28">
        <v>-2.329825</v>
      </c>
      <c r="BU755" s="28">
        <v>4.4888719999999998</v>
      </c>
      <c r="BV755" s="28">
        <v>-3.287366</v>
      </c>
      <c r="BW755" s="28">
        <v>1.0122180000000001</v>
      </c>
      <c r="BX755" s="28">
        <v>-1.1058809999999999</v>
      </c>
      <c r="BY755" s="44">
        <f t="shared" si="94"/>
        <v>-1.2219820000000001</v>
      </c>
      <c r="BZ755" s="28">
        <v>11.595802000000001</v>
      </c>
      <c r="CA755" s="28">
        <v>0.96026</v>
      </c>
      <c r="CB755" s="28">
        <v>3.3907959999999999</v>
      </c>
      <c r="CC755" s="28">
        <v>4.779325</v>
      </c>
      <c r="CD755" s="44">
        <f t="shared" si="95"/>
        <v>20.726182999999999</v>
      </c>
      <c r="CE755" s="28">
        <v>1022.633333</v>
      </c>
      <c r="CF755" s="28">
        <v>172.9</v>
      </c>
      <c r="CG755" s="28">
        <v>127.683333</v>
      </c>
      <c r="CH755" s="50">
        <v>1323.2166669999999</v>
      </c>
      <c r="CI755" s="51">
        <v>1700000</v>
      </c>
      <c r="CJ755">
        <v>926413</v>
      </c>
      <c r="CK755" s="2">
        <v>48.312344000000003</v>
      </c>
      <c r="CL755">
        <v>1.7</v>
      </c>
      <c r="CM755" s="3">
        <v>1.7</v>
      </c>
      <c r="CN755" s="2">
        <f t="shared" si="90"/>
        <v>-2.6999999999999997</v>
      </c>
      <c r="CO755" s="2">
        <f t="shared" si="91"/>
        <v>0.33717900000000034</v>
      </c>
      <c r="CP755" s="48">
        <v>69.078163000000004</v>
      </c>
      <c r="CQ755" s="2">
        <v>11.1502</v>
      </c>
      <c r="CR755" s="2">
        <v>20.186630000000001</v>
      </c>
      <c r="CS755" s="2">
        <v>31.336829999999999</v>
      </c>
      <c r="CT755" s="2">
        <v>1.8468720000000001</v>
      </c>
      <c r="CU755" s="2">
        <v>2.106589</v>
      </c>
      <c r="CV755" s="2">
        <v>-1.6282000000000001E-2</v>
      </c>
      <c r="CW755" s="2">
        <v>3.937179</v>
      </c>
      <c r="CX755" t="s">
        <v>496</v>
      </c>
      <c r="CY755" s="2">
        <v>1.7</v>
      </c>
      <c r="CZ755" s="49">
        <f t="shared" si="92"/>
        <v>1.8123929999999999</v>
      </c>
    </row>
    <row r="756" spans="1:104" x14ac:dyDescent="0.2">
      <c r="A756" s="31" t="s">
        <v>2913</v>
      </c>
      <c r="B756" t="s">
        <v>2914</v>
      </c>
      <c r="C756" t="s">
        <v>1794</v>
      </c>
      <c r="D756" t="s">
        <v>1662</v>
      </c>
      <c r="E756">
        <v>72</v>
      </c>
      <c r="F756">
        <v>195</v>
      </c>
      <c r="G756" t="s">
        <v>1668</v>
      </c>
      <c r="I756" t="s">
        <v>842</v>
      </c>
      <c r="J756" t="s">
        <v>1085</v>
      </c>
      <c r="K756" t="s">
        <v>113</v>
      </c>
      <c r="L756" t="s">
        <v>113</v>
      </c>
      <c r="M756" t="s">
        <v>44</v>
      </c>
      <c r="N756">
        <v>75</v>
      </c>
      <c r="O756">
        <v>14</v>
      </c>
      <c r="P756">
        <v>30</v>
      </c>
      <c r="Q756">
        <v>44</v>
      </c>
      <c r="R756">
        <v>-12</v>
      </c>
      <c r="S756">
        <v>-6</v>
      </c>
      <c r="T756">
        <v>-3</v>
      </c>
      <c r="U756">
        <v>33</v>
      </c>
      <c r="V756">
        <v>171</v>
      </c>
      <c r="W756">
        <v>107</v>
      </c>
      <c r="X756">
        <v>37</v>
      </c>
      <c r="Y756">
        <v>60</v>
      </c>
      <c r="Z756">
        <v>31</v>
      </c>
      <c r="AA756">
        <v>39</v>
      </c>
      <c r="AB756">
        <v>4</v>
      </c>
      <c r="AC756">
        <v>9</v>
      </c>
      <c r="AD756">
        <v>0.3</v>
      </c>
      <c r="AE756">
        <v>11</v>
      </c>
      <c r="AF756">
        <v>3</v>
      </c>
      <c r="AG756">
        <v>0</v>
      </c>
      <c r="AH756">
        <v>19</v>
      </c>
      <c r="AI756">
        <v>1</v>
      </c>
      <c r="AJ756">
        <v>10</v>
      </c>
      <c r="AK756">
        <v>11</v>
      </c>
      <c r="AL756">
        <v>19</v>
      </c>
      <c r="AM756">
        <v>10</v>
      </c>
      <c r="AN756">
        <v>20</v>
      </c>
      <c r="AO756">
        <v>6</v>
      </c>
      <c r="AP756">
        <v>1</v>
      </c>
      <c r="AQ756">
        <v>1</v>
      </c>
      <c r="AR756">
        <v>7</v>
      </c>
      <c r="AS756">
        <v>7</v>
      </c>
      <c r="AT756">
        <v>1</v>
      </c>
      <c r="AU756">
        <v>13</v>
      </c>
      <c r="AV756">
        <v>0</v>
      </c>
      <c r="AW756">
        <v>0</v>
      </c>
      <c r="AX756">
        <v>68</v>
      </c>
      <c r="AY756">
        <v>27</v>
      </c>
      <c r="AZ756">
        <v>54</v>
      </c>
      <c r="BA756">
        <v>1</v>
      </c>
      <c r="BB756">
        <v>60406</v>
      </c>
      <c r="BC756">
        <v>1206</v>
      </c>
      <c r="BD756">
        <v>12816</v>
      </c>
      <c r="BE756">
        <v>1528</v>
      </c>
      <c r="BF756">
        <v>13</v>
      </c>
      <c r="BG756">
        <v>1</v>
      </c>
      <c r="BH756">
        <v>0</v>
      </c>
      <c r="BI756">
        <v>0</v>
      </c>
      <c r="BJ756">
        <v>0</v>
      </c>
      <c r="BK756">
        <v>21</v>
      </c>
      <c r="BL756">
        <v>-0.01</v>
      </c>
      <c r="BM756">
        <v>0.04</v>
      </c>
      <c r="BN756" s="3">
        <f t="shared" si="88"/>
        <v>3.2478774224760714</v>
      </c>
      <c r="BO756" s="3">
        <f t="shared" si="89"/>
        <v>3.6718716460564416</v>
      </c>
      <c r="BP756" s="43">
        <v>-3.2</v>
      </c>
      <c r="BQ756" s="43">
        <v>3.1</v>
      </c>
      <c r="BR756" s="43">
        <v>0.6</v>
      </c>
      <c r="BS756" s="44">
        <f t="shared" si="93"/>
        <v>40.613962000000001</v>
      </c>
      <c r="BT756" s="28">
        <v>10.125069999999999</v>
      </c>
      <c r="BU756" s="28">
        <v>1.8110839999999999</v>
      </c>
      <c r="BV756" s="28">
        <v>-2.1570019999999999</v>
      </c>
      <c r="BW756" s="28">
        <v>1.29884</v>
      </c>
      <c r="BX756" s="28">
        <v>-5.3322000000000001E-2</v>
      </c>
      <c r="BY756" s="44">
        <f t="shared" si="94"/>
        <v>11.024669999999999</v>
      </c>
      <c r="BZ756" s="28">
        <v>16.397216</v>
      </c>
      <c r="CA756" s="28">
        <v>0.47081699999999999</v>
      </c>
      <c r="CB756" s="28">
        <v>2.969036</v>
      </c>
      <c r="CC756" s="28">
        <v>9.7522230000000008</v>
      </c>
      <c r="CD756" s="44">
        <f t="shared" si="95"/>
        <v>29.589292</v>
      </c>
      <c r="CE756" s="28">
        <v>1323.84</v>
      </c>
      <c r="CF756" s="28">
        <v>26.398</v>
      </c>
      <c r="CG756" s="28">
        <v>278.90822200000002</v>
      </c>
      <c r="CH756" s="50">
        <v>1629.1462220000001</v>
      </c>
      <c r="CI756" s="51">
        <v>2500000</v>
      </c>
      <c r="CJ756">
        <v>1426944</v>
      </c>
      <c r="CK756" s="2">
        <v>41.007998999999998</v>
      </c>
      <c r="CL756">
        <v>2.5</v>
      </c>
      <c r="CM756" s="3">
        <v>3.5</v>
      </c>
      <c r="CN756" s="2">
        <f t="shared" si="90"/>
        <v>-2.2999999999999998</v>
      </c>
      <c r="CO756" s="2">
        <f t="shared" si="91"/>
        <v>-3.5028139999999999</v>
      </c>
      <c r="CP756" s="48">
        <v>68.797011999999995</v>
      </c>
      <c r="CQ756" s="2">
        <v>14.649823</v>
      </c>
      <c r="CR756" s="2">
        <v>25.396827999999999</v>
      </c>
      <c r="CS756" s="2">
        <v>40.046650999999997</v>
      </c>
      <c r="CT756" s="2">
        <v>3.7352259999999999</v>
      </c>
      <c r="CU756" s="2">
        <v>1.836257</v>
      </c>
      <c r="CV756" s="2">
        <v>-7.4297000000000002E-2</v>
      </c>
      <c r="CW756" s="2">
        <v>5.4971860000000001</v>
      </c>
      <c r="CX756" t="s">
        <v>113</v>
      </c>
      <c r="CY756" s="2">
        <v>2.5</v>
      </c>
      <c r="CZ756" s="49">
        <f t="shared" si="92"/>
        <v>2.3323953333333334</v>
      </c>
    </row>
    <row r="757" spans="1:104" x14ac:dyDescent="0.2">
      <c r="A757" s="31" t="s">
        <v>2611</v>
      </c>
      <c r="B757" t="s">
        <v>2901</v>
      </c>
      <c r="C757" t="s">
        <v>2244</v>
      </c>
      <c r="D757" t="s">
        <v>1662</v>
      </c>
      <c r="E757">
        <v>67</v>
      </c>
      <c r="F757">
        <v>175</v>
      </c>
      <c r="G757" t="s">
        <v>1663</v>
      </c>
      <c r="H757" t="s">
        <v>1664</v>
      </c>
      <c r="I757" t="s">
        <v>154</v>
      </c>
      <c r="J757" t="s">
        <v>155</v>
      </c>
      <c r="K757" t="s">
        <v>74</v>
      </c>
      <c r="L757" t="s">
        <v>74</v>
      </c>
      <c r="M757" t="s">
        <v>48</v>
      </c>
      <c r="N757">
        <v>6</v>
      </c>
      <c r="O757">
        <v>1</v>
      </c>
      <c r="P757">
        <v>0</v>
      </c>
      <c r="Q757">
        <v>1</v>
      </c>
      <c r="R757">
        <v>-3</v>
      </c>
      <c r="S757">
        <v>-1</v>
      </c>
      <c r="T757">
        <v>-1</v>
      </c>
      <c r="U757">
        <v>2</v>
      </c>
      <c r="V757">
        <v>11</v>
      </c>
      <c r="W757">
        <v>5</v>
      </c>
      <c r="X757">
        <v>2</v>
      </c>
      <c r="Y757">
        <v>0</v>
      </c>
      <c r="Z757">
        <v>1</v>
      </c>
      <c r="AA757">
        <v>2</v>
      </c>
      <c r="AB757">
        <v>0</v>
      </c>
      <c r="AC757">
        <v>0</v>
      </c>
      <c r="AD757">
        <v>0</v>
      </c>
      <c r="AE757">
        <v>1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1</v>
      </c>
      <c r="AT757">
        <v>0</v>
      </c>
      <c r="AU757">
        <v>1</v>
      </c>
      <c r="AV757">
        <v>0</v>
      </c>
      <c r="AW757">
        <v>0</v>
      </c>
      <c r="AX757">
        <v>2</v>
      </c>
      <c r="AY757">
        <v>1</v>
      </c>
      <c r="AZ757">
        <v>4</v>
      </c>
      <c r="BA757">
        <v>0</v>
      </c>
      <c r="BB757">
        <v>4312</v>
      </c>
      <c r="BC757">
        <v>16</v>
      </c>
      <c r="BD757">
        <v>671</v>
      </c>
      <c r="BE757">
        <v>97</v>
      </c>
      <c r="BF757">
        <v>1</v>
      </c>
      <c r="BG757">
        <v>0</v>
      </c>
      <c r="BH757">
        <v>0</v>
      </c>
      <c r="BI757">
        <v>0</v>
      </c>
      <c r="BJ757">
        <v>0</v>
      </c>
      <c r="BK757">
        <v>6</v>
      </c>
      <c r="BL757">
        <v>-7.0000000000000007E-2</v>
      </c>
      <c r="BM757">
        <v>0.24</v>
      </c>
      <c r="BN757" s="3" t="str">
        <f t="shared" si="88"/>
        <v xml:space="preserve"> </v>
      </c>
      <c r="BO757" s="3" t="str">
        <f t="shared" si="89"/>
        <v xml:space="preserve"> </v>
      </c>
      <c r="BP757" s="43">
        <v>-2.7</v>
      </c>
      <c r="BQ757" s="43">
        <v>-0.2</v>
      </c>
      <c r="BR757" s="43">
        <v>-0.4</v>
      </c>
      <c r="BS757" s="44">
        <f t="shared" si="93"/>
        <v>5.4284755598247241</v>
      </c>
      <c r="BT757" s="45">
        <v>7.1612390011471225E-2</v>
      </c>
      <c r="BU757" s="45">
        <v>-0.19075546130845894</v>
      </c>
      <c r="BV757" s="45">
        <v>1.6992361875848967</v>
      </c>
      <c r="BW757" s="45">
        <v>-2.8988998312055496E-3</v>
      </c>
      <c r="BX757" s="45">
        <v>3.068643442383634</v>
      </c>
      <c r="BY757" s="44">
        <f t="shared" si="94"/>
        <v>4.6458376588403372</v>
      </c>
      <c r="BZ757" s="45">
        <v>0.37595278120708053</v>
      </c>
      <c r="CA757" s="45">
        <v>7.8388101268580257E-2</v>
      </c>
      <c r="CB757" s="45">
        <v>3.86025576166708E-2</v>
      </c>
      <c r="CC757" s="45">
        <v>0.28969446089205531</v>
      </c>
      <c r="CD757" s="44">
        <f t="shared" si="95"/>
        <v>0.7826379009843869</v>
      </c>
      <c r="CE757" s="46">
        <v>71.86666666666666</v>
      </c>
      <c r="CF757" s="46">
        <v>0.26666666666666666</v>
      </c>
      <c r="CG757" s="46">
        <v>11.183333333333334</v>
      </c>
      <c r="CH757" s="46">
        <v>83.316666666666663</v>
      </c>
      <c r="CI757" s="47">
        <v>525000</v>
      </c>
      <c r="CL757">
        <v>0.55000000000000004</v>
      </c>
      <c r="CM757" s="3">
        <v>0.5</v>
      </c>
      <c r="CN757" s="2">
        <f t="shared" si="90"/>
        <v>-0.75000000000000022</v>
      </c>
      <c r="CO757" s="2">
        <f t="shared" si="91"/>
        <v>0.96874400000000005</v>
      </c>
      <c r="CP757" s="48">
        <v>30.408207000000001</v>
      </c>
      <c r="CQ757" s="2">
        <v>5.0659489999999998</v>
      </c>
      <c r="CR757" s="2">
        <v>6.2642800000000003</v>
      </c>
      <c r="CS757" s="2">
        <v>11.330228999999999</v>
      </c>
      <c r="CT757" s="2">
        <v>0.46081499999999997</v>
      </c>
      <c r="CU757" s="2">
        <v>0.45375799999999999</v>
      </c>
      <c r="CV757" s="2">
        <v>5.4171999999999998E-2</v>
      </c>
      <c r="CW757" s="2">
        <v>0.96874400000000005</v>
      </c>
      <c r="CX757" t="s">
        <v>74</v>
      </c>
      <c r="CY757" s="2">
        <v>0.5</v>
      </c>
      <c r="CZ757" s="49">
        <f t="shared" si="92"/>
        <v>0.82291466666666668</v>
      </c>
    </row>
    <row r="758" spans="1:104" x14ac:dyDescent="0.2">
      <c r="A758" s="31" t="s">
        <v>2915</v>
      </c>
      <c r="B758" t="s">
        <v>2916</v>
      </c>
      <c r="C758" t="s">
        <v>1748</v>
      </c>
      <c r="D758" t="s">
        <v>1681</v>
      </c>
      <c r="E758">
        <v>74</v>
      </c>
      <c r="F758">
        <v>239</v>
      </c>
      <c r="G758" t="s">
        <v>1668</v>
      </c>
      <c r="I758" t="s">
        <v>1514</v>
      </c>
      <c r="J758" t="s">
        <v>438</v>
      </c>
      <c r="K758" t="s">
        <v>58</v>
      </c>
      <c r="M758" t="s">
        <v>44</v>
      </c>
      <c r="N758">
        <v>59</v>
      </c>
      <c r="O758">
        <v>2</v>
      </c>
      <c r="P758">
        <v>5</v>
      </c>
      <c r="Q758">
        <v>7</v>
      </c>
      <c r="R758">
        <v>-6</v>
      </c>
      <c r="S758">
        <v>-3</v>
      </c>
      <c r="T758">
        <v>-1</v>
      </c>
      <c r="U758">
        <v>34</v>
      </c>
      <c r="V758">
        <v>56</v>
      </c>
      <c r="W758">
        <v>77</v>
      </c>
      <c r="X758">
        <v>7</v>
      </c>
      <c r="Y758">
        <v>21</v>
      </c>
      <c r="Z758">
        <v>9</v>
      </c>
      <c r="AA758">
        <v>14</v>
      </c>
      <c r="AB758">
        <v>1</v>
      </c>
      <c r="AC758">
        <v>2</v>
      </c>
      <c r="AD758">
        <v>0</v>
      </c>
      <c r="AE758">
        <v>2</v>
      </c>
      <c r="AF758">
        <v>0</v>
      </c>
      <c r="AG758">
        <v>0</v>
      </c>
      <c r="AH758">
        <v>4</v>
      </c>
      <c r="AI758">
        <v>1</v>
      </c>
      <c r="AJ758">
        <v>0</v>
      </c>
      <c r="AK758">
        <v>2</v>
      </c>
      <c r="AL758">
        <v>3</v>
      </c>
      <c r="AM758">
        <v>1</v>
      </c>
      <c r="AN758">
        <v>4</v>
      </c>
      <c r="AO758">
        <v>0</v>
      </c>
      <c r="AP758">
        <v>0</v>
      </c>
      <c r="AQ758">
        <v>0</v>
      </c>
      <c r="AR758">
        <v>0</v>
      </c>
      <c r="AS758">
        <v>2</v>
      </c>
      <c r="AT758">
        <v>1</v>
      </c>
      <c r="AU758">
        <v>1</v>
      </c>
      <c r="AV758">
        <v>0</v>
      </c>
      <c r="AW758">
        <v>0</v>
      </c>
      <c r="AX758">
        <v>7</v>
      </c>
      <c r="AY758">
        <v>0</v>
      </c>
      <c r="AZ758">
        <v>13</v>
      </c>
      <c r="BA758">
        <v>0</v>
      </c>
      <c r="BB758">
        <v>26887</v>
      </c>
      <c r="BC758">
        <v>70</v>
      </c>
      <c r="BD758">
        <v>109</v>
      </c>
      <c r="BE758">
        <v>676</v>
      </c>
      <c r="BF758">
        <v>2</v>
      </c>
      <c r="BG758">
        <v>6</v>
      </c>
      <c r="BH758">
        <v>0</v>
      </c>
      <c r="BI758">
        <v>0</v>
      </c>
      <c r="BJ758">
        <v>0</v>
      </c>
      <c r="BK758">
        <v>9</v>
      </c>
      <c r="BL758">
        <v>-0.1</v>
      </c>
      <c r="BM758">
        <v>-0.27</v>
      </c>
      <c r="BN758" s="3" t="str">
        <f t="shared" si="88"/>
        <v xml:space="preserve"> </v>
      </c>
      <c r="BO758" s="3" t="str">
        <f t="shared" si="89"/>
        <v xml:space="preserve"> </v>
      </c>
      <c r="BP758" s="43">
        <v>-6.9</v>
      </c>
      <c r="BQ758" s="43">
        <v>-1.2</v>
      </c>
      <c r="BR758" s="43">
        <v>-0.9</v>
      </c>
      <c r="BS758" s="44">
        <f t="shared" si="93"/>
        <v>2.9426351430058064</v>
      </c>
      <c r="BT758" s="45">
        <v>-2.8195035653267624</v>
      </c>
      <c r="BU758" s="45">
        <v>-9.4626728530721321E-2</v>
      </c>
      <c r="BV758" s="45">
        <v>0.68497357361018552</v>
      </c>
      <c r="BW758" s="45">
        <v>0.91616154027982821</v>
      </c>
      <c r="BX758" s="45">
        <v>0</v>
      </c>
      <c r="BY758" s="44">
        <f t="shared" si="94"/>
        <v>-1.3129951799674702</v>
      </c>
      <c r="BZ758" s="45">
        <v>2.6324011520344395</v>
      </c>
      <c r="CA758" s="45">
        <v>4.7430287884263154E-3</v>
      </c>
      <c r="CB758" s="45">
        <v>5.8327892037983615E-2</v>
      </c>
      <c r="CC758" s="45">
        <v>1.5601582501124267</v>
      </c>
      <c r="CD758" s="44">
        <f t="shared" si="95"/>
        <v>4.2556303229732766</v>
      </c>
      <c r="CE758" s="46">
        <v>448.11666666666667</v>
      </c>
      <c r="CF758" s="46">
        <v>1.1666666666666667</v>
      </c>
      <c r="CG758" s="46">
        <v>1.8166666666666664</v>
      </c>
      <c r="CH758" s="46">
        <v>451.1</v>
      </c>
      <c r="CI758" s="47">
        <v>522500</v>
      </c>
      <c r="CJ758">
        <v>165000</v>
      </c>
      <c r="CK758" s="2">
        <v>28.9</v>
      </c>
      <c r="CL758">
        <v>0.52200000000000002</v>
      </c>
      <c r="CM758" s="2"/>
      <c r="CN758" s="2">
        <f t="shared" si="90"/>
        <v>-2.1660000000000004</v>
      </c>
      <c r="CO758" s="2">
        <f t="shared" si="91"/>
        <v>1.0261370000000001</v>
      </c>
      <c r="CP758" s="48">
        <v>48.475948000000002</v>
      </c>
      <c r="CQ758" s="2">
        <v>3.2663359999999999</v>
      </c>
      <c r="CR758" s="2">
        <v>5.282432</v>
      </c>
      <c r="CS758" s="2">
        <v>8.5487680000000008</v>
      </c>
      <c r="CT758" s="2">
        <v>-0.789713</v>
      </c>
      <c r="CU758" s="2">
        <v>0.32342700000000002</v>
      </c>
      <c r="CV758" s="2">
        <v>-7.5770000000000004E-3</v>
      </c>
      <c r="CW758" s="2">
        <v>-0.47386299999999998</v>
      </c>
      <c r="CY758" s="2"/>
      <c r="CZ758" s="49">
        <f t="shared" si="92"/>
        <v>0.34204566666666669</v>
      </c>
    </row>
    <row r="759" spans="1:104" x14ac:dyDescent="0.2">
      <c r="A759" s="31" t="s">
        <v>2917</v>
      </c>
      <c r="B759" t="s">
        <v>1898</v>
      </c>
      <c r="C759" t="s">
        <v>1680</v>
      </c>
      <c r="D759" t="s">
        <v>1681</v>
      </c>
      <c r="E759">
        <v>74</v>
      </c>
      <c r="F759">
        <v>228</v>
      </c>
      <c r="G759" t="s">
        <v>1668</v>
      </c>
      <c r="H759" t="s">
        <v>1664</v>
      </c>
      <c r="I759" t="s">
        <v>156</v>
      </c>
      <c r="J759" t="s">
        <v>438</v>
      </c>
      <c r="K759" t="s">
        <v>170</v>
      </c>
      <c r="L759" t="s">
        <v>170</v>
      </c>
      <c r="M759" t="s">
        <v>44</v>
      </c>
      <c r="N759">
        <v>53</v>
      </c>
      <c r="O759">
        <v>11</v>
      </c>
      <c r="P759">
        <v>8</v>
      </c>
      <c r="Q759">
        <v>19</v>
      </c>
      <c r="R759">
        <v>-18</v>
      </c>
      <c r="S759">
        <v>-5</v>
      </c>
      <c r="T759">
        <v>-5</v>
      </c>
      <c r="U759">
        <v>54</v>
      </c>
      <c r="V759">
        <v>98</v>
      </c>
      <c r="W759">
        <v>80</v>
      </c>
      <c r="X759">
        <v>8</v>
      </c>
      <c r="Y759">
        <v>27</v>
      </c>
      <c r="Z759">
        <v>14</v>
      </c>
      <c r="AA759">
        <v>18</v>
      </c>
      <c r="AB759">
        <v>7</v>
      </c>
      <c r="AC759">
        <v>14</v>
      </c>
      <c r="AD759">
        <v>0.7</v>
      </c>
      <c r="AE759">
        <v>9</v>
      </c>
      <c r="AF759">
        <v>1</v>
      </c>
      <c r="AG759">
        <v>1</v>
      </c>
      <c r="AH759">
        <v>5</v>
      </c>
      <c r="AI759">
        <v>0</v>
      </c>
      <c r="AJ759">
        <v>3</v>
      </c>
      <c r="AK759">
        <v>4</v>
      </c>
      <c r="AL759">
        <v>4</v>
      </c>
      <c r="AM759">
        <v>2</v>
      </c>
      <c r="AN759">
        <v>6</v>
      </c>
      <c r="AO759">
        <v>2</v>
      </c>
      <c r="AP759">
        <v>0</v>
      </c>
      <c r="AQ759">
        <v>1</v>
      </c>
      <c r="AR759">
        <v>7</v>
      </c>
      <c r="AS759">
        <v>4</v>
      </c>
      <c r="AT759">
        <v>1</v>
      </c>
      <c r="AU759">
        <v>10</v>
      </c>
      <c r="AV759">
        <v>0</v>
      </c>
      <c r="AW759">
        <v>0</v>
      </c>
      <c r="AX759">
        <v>21</v>
      </c>
      <c r="AY759">
        <v>4</v>
      </c>
      <c r="AZ759">
        <v>35</v>
      </c>
      <c r="BA759">
        <v>0</v>
      </c>
      <c r="BB759">
        <v>35276</v>
      </c>
      <c r="BC759">
        <v>302</v>
      </c>
      <c r="BD759">
        <v>3616</v>
      </c>
      <c r="BE759">
        <v>926</v>
      </c>
      <c r="BF759">
        <v>7</v>
      </c>
      <c r="BG759">
        <v>8</v>
      </c>
      <c r="BH759">
        <v>0</v>
      </c>
      <c r="BI759">
        <v>0</v>
      </c>
      <c r="BJ759">
        <v>0</v>
      </c>
      <c r="BK759">
        <v>10</v>
      </c>
      <c r="BL759">
        <v>-0.02</v>
      </c>
      <c r="BM759">
        <v>0.03</v>
      </c>
      <c r="BN759" s="3" t="str">
        <f t="shared" si="88"/>
        <v xml:space="preserve"> </v>
      </c>
      <c r="BO759" s="3">
        <f t="shared" si="89"/>
        <v>2.3476564577486059</v>
      </c>
      <c r="BP759" s="43">
        <v>-10.7</v>
      </c>
      <c r="BQ759" s="43">
        <v>0.6</v>
      </c>
      <c r="BR759" s="43">
        <v>-0.7</v>
      </c>
      <c r="BS759" s="44">
        <f t="shared" si="93"/>
        <v>14.402780876239909</v>
      </c>
      <c r="BT759" s="45">
        <v>6.7397675436159918</v>
      </c>
      <c r="BU759" s="45">
        <v>0.63459023073390897</v>
      </c>
      <c r="BV759" s="45">
        <v>0.50418350291245417</v>
      </c>
      <c r="BW759" s="45">
        <v>1.6090669300184843</v>
      </c>
      <c r="BX759" s="45">
        <v>-0.80793516076198568</v>
      </c>
      <c r="BY759" s="44">
        <f t="shared" si="94"/>
        <v>8.6796730465188539</v>
      </c>
      <c r="BZ759" s="45">
        <v>2.3372772844108285</v>
      </c>
      <c r="CA759" s="45">
        <v>-0.3025295369726721</v>
      </c>
      <c r="CB759" s="45">
        <v>0.75709793379789125</v>
      </c>
      <c r="CC759" s="45">
        <v>2.9312621484850068</v>
      </c>
      <c r="CD759" s="44">
        <f t="shared" si="95"/>
        <v>5.7231078297210551</v>
      </c>
      <c r="CE759" s="46">
        <v>587.93333333333328</v>
      </c>
      <c r="CF759" s="46">
        <v>5.0333333333333332</v>
      </c>
      <c r="CG759" s="46">
        <v>60.266666666666666</v>
      </c>
      <c r="CH759" s="46">
        <v>653.23333333333323</v>
      </c>
      <c r="CI759" s="47">
        <v>850000</v>
      </c>
      <c r="CJ759">
        <v>165000</v>
      </c>
      <c r="CK759" s="2">
        <v>17</v>
      </c>
      <c r="CL759">
        <v>0.85</v>
      </c>
      <c r="CM759" s="3">
        <v>0.85</v>
      </c>
      <c r="CN759" s="2">
        <f t="shared" si="90"/>
        <v>-1.1499999999999999</v>
      </c>
      <c r="CO759" s="2">
        <f t="shared" si="91"/>
        <v>1.5594550000000003</v>
      </c>
      <c r="CP759" s="48">
        <v>54.280006</v>
      </c>
      <c r="CQ759" s="2">
        <v>12.434938000000001</v>
      </c>
      <c r="CR759" s="2">
        <v>11.731835</v>
      </c>
      <c r="CS759" s="2">
        <v>24.166774</v>
      </c>
      <c r="CT759" s="2">
        <v>1.8489979999999999</v>
      </c>
      <c r="CU759" s="2">
        <v>0.80218800000000001</v>
      </c>
      <c r="CV759" s="2">
        <v>-4.1730999999999997E-2</v>
      </c>
      <c r="CW759" s="2">
        <v>2.6094550000000001</v>
      </c>
      <c r="CX759" t="s">
        <v>170</v>
      </c>
      <c r="CY759" s="2">
        <v>0.9</v>
      </c>
      <c r="CZ759" s="49">
        <f t="shared" si="92"/>
        <v>1.3698183333333334</v>
      </c>
    </row>
    <row r="760" spans="1:104" x14ac:dyDescent="0.2">
      <c r="A760" s="31" t="s">
        <v>2918</v>
      </c>
      <c r="B760" t="s">
        <v>2340</v>
      </c>
      <c r="C760" t="s">
        <v>1680</v>
      </c>
      <c r="D760" t="s">
        <v>1681</v>
      </c>
      <c r="E760">
        <v>74</v>
      </c>
      <c r="F760">
        <v>200</v>
      </c>
      <c r="G760" t="s">
        <v>1663</v>
      </c>
      <c r="H760" t="s">
        <v>1664</v>
      </c>
      <c r="I760" t="s">
        <v>572</v>
      </c>
      <c r="J760" t="s">
        <v>438</v>
      </c>
      <c r="K760" t="s">
        <v>81</v>
      </c>
      <c r="M760" t="s">
        <v>48</v>
      </c>
      <c r="N760">
        <v>20</v>
      </c>
      <c r="O760">
        <v>0</v>
      </c>
      <c r="P760">
        <v>1</v>
      </c>
      <c r="Q760">
        <v>1</v>
      </c>
      <c r="R760">
        <v>-4</v>
      </c>
      <c r="S760">
        <v>-1</v>
      </c>
      <c r="T760">
        <v>-1</v>
      </c>
      <c r="U760">
        <v>32</v>
      </c>
      <c r="V760">
        <v>16</v>
      </c>
      <c r="W760">
        <v>38</v>
      </c>
      <c r="X760">
        <v>5</v>
      </c>
      <c r="Y760">
        <v>3</v>
      </c>
      <c r="Z760">
        <v>0</v>
      </c>
      <c r="AA760">
        <v>2</v>
      </c>
      <c r="AB760">
        <v>1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1</v>
      </c>
      <c r="AI760">
        <v>0</v>
      </c>
      <c r="AJ760">
        <v>0</v>
      </c>
      <c r="AK760">
        <v>0</v>
      </c>
      <c r="AL760">
        <v>1</v>
      </c>
      <c r="AM760">
        <v>1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4</v>
      </c>
      <c r="AY760">
        <v>0</v>
      </c>
      <c r="AZ760">
        <v>8</v>
      </c>
      <c r="BA760">
        <v>0</v>
      </c>
      <c r="BB760">
        <v>10064</v>
      </c>
      <c r="BC760">
        <v>61</v>
      </c>
      <c r="BD760">
        <v>205</v>
      </c>
      <c r="BE760">
        <v>233</v>
      </c>
      <c r="BF760">
        <v>6</v>
      </c>
      <c r="BG760">
        <v>4</v>
      </c>
      <c r="BH760">
        <v>0</v>
      </c>
      <c r="BI760">
        <v>0</v>
      </c>
      <c r="BJ760">
        <v>0</v>
      </c>
      <c r="BK760">
        <v>2</v>
      </c>
      <c r="BL760">
        <v>-0.09</v>
      </c>
      <c r="BM760">
        <v>-0.21</v>
      </c>
      <c r="BN760" s="3" t="str">
        <f t="shared" si="88"/>
        <v xml:space="preserve"> </v>
      </c>
      <c r="BO760" s="3" t="str">
        <f t="shared" si="89"/>
        <v xml:space="preserve"> </v>
      </c>
      <c r="BP760" s="43">
        <v>-3.8</v>
      </c>
      <c r="BQ760" s="43">
        <v>-1.4</v>
      </c>
      <c r="BR760" s="43">
        <v>-0.5</v>
      </c>
      <c r="BS760" s="44">
        <f t="shared" si="93"/>
        <v>-2.067569641093745</v>
      </c>
      <c r="BT760" s="45">
        <v>-1.6745533853133059</v>
      </c>
      <c r="BU760" s="45">
        <v>-0.18843221206196761</v>
      </c>
      <c r="BV760" s="45">
        <v>0.43477575767561216</v>
      </c>
      <c r="BW760" s="45">
        <v>-1.1743055402534988E-2</v>
      </c>
      <c r="BX760" s="45">
        <v>0</v>
      </c>
      <c r="BY760" s="44">
        <f t="shared" si="94"/>
        <v>-1.4399528951021965</v>
      </c>
      <c r="BZ760" s="45">
        <v>1.0049976848091429</v>
      </c>
      <c r="CA760" s="45">
        <v>1.7125792544176826E-2</v>
      </c>
      <c r="CB760" s="45">
        <v>0.10430618293929991</v>
      </c>
      <c r="CC760" s="45">
        <v>-1.7540464062841683</v>
      </c>
      <c r="CD760" s="44">
        <f t="shared" si="95"/>
        <v>-0.62761674599154871</v>
      </c>
      <c r="CE760" s="46">
        <v>167.73333333333332</v>
      </c>
      <c r="CF760" s="46">
        <v>1.0166666666666666</v>
      </c>
      <c r="CG760" s="46">
        <v>3.4166666666666665</v>
      </c>
      <c r="CH760" s="46">
        <v>172.16666666666666</v>
      </c>
      <c r="CI760" s="47">
        <v>491666.66666666669</v>
      </c>
      <c r="CJ760">
        <v>165000</v>
      </c>
      <c r="CK760" s="2">
        <v>9.1999998000000005</v>
      </c>
      <c r="CL760">
        <v>0.5</v>
      </c>
      <c r="CM760" s="2"/>
      <c r="CN760" s="2">
        <f t="shared" si="90"/>
        <v>-1.9</v>
      </c>
      <c r="CO760" s="2">
        <f t="shared" si="91"/>
        <v>1.2855110000000001</v>
      </c>
      <c r="CP760" s="48">
        <v>35.461677999999999</v>
      </c>
      <c r="CQ760" s="2">
        <v>3.9626169999999998</v>
      </c>
      <c r="CR760" s="2">
        <v>5.3305259999999999</v>
      </c>
      <c r="CS760" s="2">
        <v>9.2931430000000006</v>
      </c>
      <c r="CT760" s="2">
        <v>-0.52288299999999999</v>
      </c>
      <c r="CU760" s="2">
        <v>0.31074499999999999</v>
      </c>
      <c r="CV760" s="2">
        <v>-2.3509999999999998E-3</v>
      </c>
      <c r="CW760" s="2">
        <v>-0.21448900000000001</v>
      </c>
      <c r="CY760" s="2"/>
      <c r="CZ760" s="49">
        <f t="shared" si="92"/>
        <v>0.42850366666666667</v>
      </c>
    </row>
    <row r="761" spans="1:104" x14ac:dyDescent="0.2">
      <c r="A761" s="31" t="s">
        <v>2919</v>
      </c>
      <c r="B761" t="s">
        <v>2073</v>
      </c>
      <c r="C761" t="s">
        <v>1680</v>
      </c>
      <c r="D761" t="s">
        <v>1681</v>
      </c>
      <c r="E761">
        <v>72</v>
      </c>
      <c r="F761">
        <v>200</v>
      </c>
      <c r="G761" t="s">
        <v>1663</v>
      </c>
      <c r="I761" t="s">
        <v>363</v>
      </c>
      <c r="J761" t="s">
        <v>595</v>
      </c>
      <c r="K761" t="s">
        <v>58</v>
      </c>
      <c r="L761" t="s">
        <v>58</v>
      </c>
      <c r="M761" t="s">
        <v>48</v>
      </c>
      <c r="N761">
        <v>63</v>
      </c>
      <c r="O761">
        <v>17</v>
      </c>
      <c r="P761">
        <v>32</v>
      </c>
      <c r="Q761">
        <v>49</v>
      </c>
      <c r="R761">
        <v>1</v>
      </c>
      <c r="S761">
        <v>-1</v>
      </c>
      <c r="T761">
        <v>-3</v>
      </c>
      <c r="U761">
        <v>37</v>
      </c>
      <c r="V761">
        <v>115</v>
      </c>
      <c r="W761">
        <v>67</v>
      </c>
      <c r="X761">
        <v>20</v>
      </c>
      <c r="Y761">
        <v>57</v>
      </c>
      <c r="Z761">
        <v>30</v>
      </c>
      <c r="AA761">
        <v>32</v>
      </c>
      <c r="AB761">
        <v>11</v>
      </c>
      <c r="AC761">
        <v>19</v>
      </c>
      <c r="AD761">
        <v>0.8</v>
      </c>
      <c r="AE761">
        <v>9</v>
      </c>
      <c r="AF761">
        <v>8</v>
      </c>
      <c r="AG761">
        <v>0</v>
      </c>
      <c r="AH761">
        <v>19</v>
      </c>
      <c r="AI761">
        <v>0</v>
      </c>
      <c r="AJ761">
        <v>13</v>
      </c>
      <c r="AK761">
        <v>17</v>
      </c>
      <c r="AL761">
        <v>15</v>
      </c>
      <c r="AM761">
        <v>11</v>
      </c>
      <c r="AN761">
        <v>21</v>
      </c>
      <c r="AO761">
        <v>1</v>
      </c>
      <c r="AP761">
        <v>0</v>
      </c>
      <c r="AQ761">
        <v>2</v>
      </c>
      <c r="AR761">
        <v>8</v>
      </c>
      <c r="AS761">
        <v>9</v>
      </c>
      <c r="AT761">
        <v>8</v>
      </c>
      <c r="AU761">
        <v>9</v>
      </c>
      <c r="AV761">
        <v>0</v>
      </c>
      <c r="AW761">
        <v>0</v>
      </c>
      <c r="AX761">
        <v>68</v>
      </c>
      <c r="AY761">
        <v>27</v>
      </c>
      <c r="AZ761">
        <v>40</v>
      </c>
      <c r="BA761">
        <v>0</v>
      </c>
      <c r="BB761">
        <v>48866</v>
      </c>
      <c r="BC761">
        <v>131</v>
      </c>
      <c r="BD761">
        <v>13717</v>
      </c>
      <c r="BE761">
        <v>1324</v>
      </c>
      <c r="BF761">
        <v>16</v>
      </c>
      <c r="BG761">
        <v>1</v>
      </c>
      <c r="BH761">
        <v>0</v>
      </c>
      <c r="BI761">
        <v>0</v>
      </c>
      <c r="BJ761">
        <v>0</v>
      </c>
      <c r="BK761">
        <v>9</v>
      </c>
      <c r="BL761">
        <v>0</v>
      </c>
      <c r="BM761">
        <v>0.22</v>
      </c>
      <c r="BN761" s="3" t="str">
        <f t="shared" si="88"/>
        <v xml:space="preserve"> </v>
      </c>
      <c r="BO761" s="3">
        <f t="shared" si="89"/>
        <v>3.9397095835376179</v>
      </c>
      <c r="BP761" s="43">
        <v>2.6</v>
      </c>
      <c r="BQ761" s="43">
        <v>5.7</v>
      </c>
      <c r="BR761" s="43">
        <v>1</v>
      </c>
      <c r="BS761" s="44">
        <f t="shared" si="93"/>
        <v>30.683136184106559</v>
      </c>
      <c r="BT761" s="45">
        <v>17.925914978337705</v>
      </c>
      <c r="BU761" s="45">
        <v>12.264559250920223</v>
      </c>
      <c r="BV761" s="45">
        <v>-2.4383295648825465</v>
      </c>
      <c r="BW761" s="45">
        <v>-2.8795484733133044E-2</v>
      </c>
      <c r="BX761" s="45">
        <v>-9.7370007946323556E-2</v>
      </c>
      <c r="BY761" s="44">
        <f t="shared" si="94"/>
        <v>27.625979171695924</v>
      </c>
      <c r="BZ761" s="45">
        <v>3.2113082440689227</v>
      </c>
      <c r="CA761" s="45">
        <v>-0.17026713531512497</v>
      </c>
      <c r="CB761" s="45">
        <v>0.10915648367108362</v>
      </c>
      <c r="CC761" s="45">
        <v>-9.3040580014246602E-2</v>
      </c>
      <c r="CD761" s="44">
        <f t="shared" si="95"/>
        <v>3.0571570124106349</v>
      </c>
      <c r="CE761" s="46">
        <v>814.43333333333328</v>
      </c>
      <c r="CF761" s="46">
        <v>2.1833333333333331</v>
      </c>
      <c r="CG761" s="46">
        <v>228.61666666666667</v>
      </c>
      <c r="CH761" s="46">
        <v>1045.2333333333331</v>
      </c>
      <c r="CI761" s="47">
        <v>3533333.3333333335</v>
      </c>
      <c r="CJ761">
        <v>2985453</v>
      </c>
      <c r="CK761" s="2">
        <v>55</v>
      </c>
      <c r="CL761">
        <v>3.6</v>
      </c>
      <c r="CM761" s="3">
        <v>3.5</v>
      </c>
      <c r="CN761" s="2">
        <f t="shared" si="90"/>
        <v>-2.6000000000000005</v>
      </c>
      <c r="CO761" s="2">
        <f t="shared" si="91"/>
        <v>-2.2385270000000004</v>
      </c>
      <c r="CP761" s="48">
        <v>60.488028999999997</v>
      </c>
      <c r="CQ761" s="2">
        <v>16.130334999999999</v>
      </c>
      <c r="CR761" s="2">
        <v>28.273199000000002</v>
      </c>
      <c r="CS761" s="2">
        <v>44.403534000000001</v>
      </c>
      <c r="CT761" s="2">
        <v>5.5439020000000001</v>
      </c>
      <c r="CU761" s="2">
        <v>1.212324</v>
      </c>
      <c r="CV761" s="2">
        <v>5.2469999999999999E-3</v>
      </c>
      <c r="CW761" s="2">
        <v>6.7614729999999996</v>
      </c>
      <c r="CX761" t="s">
        <v>58</v>
      </c>
      <c r="CY761" s="2">
        <v>3.5</v>
      </c>
      <c r="CZ761" s="49">
        <f t="shared" si="92"/>
        <v>2.7538243333333332</v>
      </c>
    </row>
    <row r="762" spans="1:104" x14ac:dyDescent="0.2">
      <c r="A762" s="31" t="s">
        <v>2920</v>
      </c>
      <c r="B762" t="s">
        <v>2921</v>
      </c>
      <c r="C762" t="s">
        <v>1692</v>
      </c>
      <c r="D762" t="s">
        <v>1681</v>
      </c>
      <c r="E762">
        <v>72</v>
      </c>
      <c r="F762">
        <v>214</v>
      </c>
      <c r="G762" t="s">
        <v>1668</v>
      </c>
      <c r="I762" t="s">
        <v>642</v>
      </c>
      <c r="J762" t="s">
        <v>643</v>
      </c>
      <c r="K762" t="s">
        <v>206</v>
      </c>
      <c r="L762" t="s">
        <v>1864</v>
      </c>
      <c r="M762" t="s">
        <v>69</v>
      </c>
      <c r="N762">
        <v>74</v>
      </c>
      <c r="O762">
        <v>18</v>
      </c>
      <c r="P762">
        <v>23</v>
      </c>
      <c r="Q762">
        <v>41</v>
      </c>
      <c r="R762">
        <v>-7</v>
      </c>
      <c r="S762">
        <v>-8</v>
      </c>
      <c r="T762">
        <v>0</v>
      </c>
      <c r="U762">
        <v>68</v>
      </c>
      <c r="V762">
        <v>155</v>
      </c>
      <c r="W762">
        <v>160</v>
      </c>
      <c r="X762">
        <v>41</v>
      </c>
      <c r="Y762">
        <v>74</v>
      </c>
      <c r="Z762">
        <v>28</v>
      </c>
      <c r="AA762">
        <v>26</v>
      </c>
      <c r="AB762">
        <v>599</v>
      </c>
      <c r="AC762">
        <v>448</v>
      </c>
      <c r="AD762">
        <v>25.4</v>
      </c>
      <c r="AE762">
        <v>8</v>
      </c>
      <c r="AF762">
        <v>10</v>
      </c>
      <c r="AG762">
        <v>0</v>
      </c>
      <c r="AH762">
        <v>11</v>
      </c>
      <c r="AI762">
        <v>0</v>
      </c>
      <c r="AJ762">
        <v>12</v>
      </c>
      <c r="AK762">
        <v>9</v>
      </c>
      <c r="AL762">
        <v>14</v>
      </c>
      <c r="AM762">
        <v>5</v>
      </c>
      <c r="AN762">
        <v>18</v>
      </c>
      <c r="AO762">
        <v>5</v>
      </c>
      <c r="AP762">
        <v>0</v>
      </c>
      <c r="AQ762">
        <v>1</v>
      </c>
      <c r="AR762">
        <v>8</v>
      </c>
      <c r="AS762">
        <v>10</v>
      </c>
      <c r="AT762">
        <v>5</v>
      </c>
      <c r="AU762">
        <v>13</v>
      </c>
      <c r="AV762">
        <v>0</v>
      </c>
      <c r="AW762">
        <v>0</v>
      </c>
      <c r="AX762">
        <v>68</v>
      </c>
      <c r="AY762">
        <v>38</v>
      </c>
      <c r="AZ762">
        <v>44</v>
      </c>
      <c r="BA762">
        <v>7</v>
      </c>
      <c r="BB762">
        <v>51578</v>
      </c>
      <c r="BC762">
        <v>10049</v>
      </c>
      <c r="BD762">
        <v>14228</v>
      </c>
      <c r="BE762">
        <v>1782</v>
      </c>
      <c r="BF762">
        <v>29</v>
      </c>
      <c r="BG762">
        <v>0</v>
      </c>
      <c r="BH762">
        <v>1</v>
      </c>
      <c r="BI762">
        <v>0</v>
      </c>
      <c r="BJ762">
        <v>0</v>
      </c>
      <c r="BK762">
        <v>10</v>
      </c>
      <c r="BL762">
        <v>-0.02</v>
      </c>
      <c r="BM762">
        <v>0.06</v>
      </c>
      <c r="BN762" s="3">
        <f t="shared" si="88"/>
        <v>2.8913985822488533</v>
      </c>
      <c r="BO762" s="3">
        <f t="shared" si="89"/>
        <v>3.7097771230600429</v>
      </c>
      <c r="BP762" s="43">
        <v>2.2999999999999998</v>
      </c>
      <c r="BQ762" s="43">
        <v>2.5</v>
      </c>
      <c r="BR762" s="43">
        <v>2.6</v>
      </c>
      <c r="BS762" s="44">
        <f t="shared" si="93"/>
        <v>28.817939661977228</v>
      </c>
      <c r="BT762" s="45">
        <v>4.2124514113415321</v>
      </c>
      <c r="BU762" s="45">
        <v>14.591240500827961</v>
      </c>
      <c r="BV762" s="45">
        <v>-3.8765967060137929</v>
      </c>
      <c r="BW762" s="45">
        <v>-1.8023150345287997</v>
      </c>
      <c r="BX762" s="45">
        <v>0</v>
      </c>
      <c r="BY762" s="44">
        <f t="shared" si="94"/>
        <v>13.124780171626902</v>
      </c>
      <c r="BZ762" s="45">
        <v>7.2134233540989827</v>
      </c>
      <c r="CA762" s="45">
        <v>0.81786177082588252</v>
      </c>
      <c r="CB762" s="45">
        <v>13.091818748645373</v>
      </c>
      <c r="CC762" s="45">
        <v>-5.4299443832199117</v>
      </c>
      <c r="CD762" s="44">
        <f t="shared" si="95"/>
        <v>15.693159490350325</v>
      </c>
      <c r="CE762" s="46">
        <v>859.63333333333321</v>
      </c>
      <c r="CF762" s="46">
        <v>167.48333333333332</v>
      </c>
      <c r="CG762" s="46">
        <v>237.13333333333333</v>
      </c>
      <c r="CH762" s="46">
        <v>1264.25</v>
      </c>
      <c r="CI762" s="47">
        <v>3600000</v>
      </c>
      <c r="CJ762">
        <v>1929296</v>
      </c>
      <c r="CK762" s="2">
        <v>41.5</v>
      </c>
      <c r="CL762">
        <v>4.0999999999999996</v>
      </c>
      <c r="CM762" s="3">
        <v>3.5</v>
      </c>
      <c r="CN762" s="2">
        <f t="shared" si="90"/>
        <v>-5.6999999999999993</v>
      </c>
      <c r="CO762" s="2">
        <f t="shared" si="91"/>
        <v>-4.0434450000000002</v>
      </c>
      <c r="CP762" s="48">
        <v>70.723381000000003</v>
      </c>
      <c r="CQ762" s="2">
        <v>15.960635</v>
      </c>
      <c r="CR762" s="2">
        <v>21.833078</v>
      </c>
      <c r="CS762" s="2">
        <v>37.793714000000001</v>
      </c>
      <c r="CT762" s="2">
        <v>2.8862559999999999</v>
      </c>
      <c r="CU762" s="2">
        <v>2.0649139999999999</v>
      </c>
      <c r="CV762" s="2">
        <v>5.385E-3</v>
      </c>
      <c r="CW762" s="2">
        <v>4.9565549999999998</v>
      </c>
      <c r="CX762" t="s">
        <v>1865</v>
      </c>
      <c r="CY762" s="2">
        <v>3.6</v>
      </c>
      <c r="CZ762" s="49">
        <f t="shared" si="92"/>
        <v>2.1521850000000002</v>
      </c>
    </row>
    <row r="763" spans="1:104" x14ac:dyDescent="0.2">
      <c r="A763" s="31" t="s">
        <v>2922</v>
      </c>
      <c r="B763" t="s">
        <v>1744</v>
      </c>
      <c r="C763" t="s">
        <v>1745</v>
      </c>
      <c r="D763" t="s">
        <v>1681</v>
      </c>
      <c r="E763">
        <v>74</v>
      </c>
      <c r="F763">
        <v>207</v>
      </c>
      <c r="G763" t="s">
        <v>1663</v>
      </c>
      <c r="H763" t="s">
        <v>1664</v>
      </c>
      <c r="I763" t="s">
        <v>66</v>
      </c>
      <c r="J763" t="s">
        <v>563</v>
      </c>
      <c r="K763" t="s">
        <v>72</v>
      </c>
      <c r="M763" t="s">
        <v>69</v>
      </c>
      <c r="N763">
        <v>2</v>
      </c>
      <c r="O763">
        <v>0</v>
      </c>
      <c r="P763">
        <v>0</v>
      </c>
      <c r="Q763">
        <v>0</v>
      </c>
      <c r="R763">
        <v>1</v>
      </c>
      <c r="S763">
        <v>0</v>
      </c>
      <c r="T763">
        <v>0</v>
      </c>
      <c r="U763">
        <v>2</v>
      </c>
      <c r="V763">
        <v>5</v>
      </c>
      <c r="W763">
        <v>10</v>
      </c>
      <c r="X763">
        <v>1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1</v>
      </c>
      <c r="AY763">
        <v>0</v>
      </c>
      <c r="AZ763">
        <v>0</v>
      </c>
      <c r="BA763">
        <v>0</v>
      </c>
      <c r="BB763">
        <v>1180</v>
      </c>
      <c r="BC763">
        <v>0</v>
      </c>
      <c r="BD763">
        <v>60</v>
      </c>
      <c r="BE763">
        <v>31</v>
      </c>
      <c r="BF763">
        <v>1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-0.01</v>
      </c>
      <c r="BM763">
        <v>-0.16</v>
      </c>
      <c r="BN763" s="3" t="str">
        <f t="shared" si="88"/>
        <v xml:space="preserve"> </v>
      </c>
      <c r="BO763" s="3" t="str">
        <f t="shared" si="89"/>
        <v xml:space="preserve"> </v>
      </c>
      <c r="BP763" s="43">
        <v>0.9</v>
      </c>
      <c r="BQ763" s="43">
        <v>-0.1</v>
      </c>
      <c r="BR763" s="43">
        <v>0.2</v>
      </c>
      <c r="BS763" s="44">
        <f t="shared" si="93"/>
        <v>-0.42255289211249658</v>
      </c>
      <c r="BT763" s="45">
        <v>-0.26482779856043692</v>
      </c>
      <c r="BU763" s="45">
        <v>-5.3486889081842182E-2</v>
      </c>
      <c r="BV763" s="45">
        <v>-0.15072179095323049</v>
      </c>
      <c r="BW763" s="45">
        <v>0</v>
      </c>
      <c r="BX763" s="45">
        <v>0</v>
      </c>
      <c r="BY763" s="44">
        <f t="shared" si="94"/>
        <v>-0.46903647859550957</v>
      </c>
      <c r="BZ763" s="45">
        <v>0.42539749414369038</v>
      </c>
      <c r="CA763" s="45">
        <v>5.3168649974108953E-3</v>
      </c>
      <c r="CB763" s="45">
        <v>0</v>
      </c>
      <c r="CC763" s="45">
        <v>-0.3842307726580883</v>
      </c>
      <c r="CD763" s="44">
        <f t="shared" si="95"/>
        <v>4.6483586483012984E-2</v>
      </c>
      <c r="CE763" s="46">
        <v>19.666666666666668</v>
      </c>
      <c r="CF763" s="46">
        <v>0</v>
      </c>
      <c r="CG763" s="46">
        <v>1</v>
      </c>
      <c r="CH763" s="46">
        <v>20.666666666666668</v>
      </c>
      <c r="CI763" s="47">
        <v>550000</v>
      </c>
      <c r="CL763">
        <v>0.55000000000000004</v>
      </c>
      <c r="CM763" s="2"/>
      <c r="CN763" s="2">
        <f t="shared" si="90"/>
        <v>-5.0000000000000128E-2</v>
      </c>
      <c r="CO763" s="2">
        <f t="shared" si="91"/>
        <v>2.7316599999999998</v>
      </c>
      <c r="CP763" s="48">
        <v>28.712667</v>
      </c>
      <c r="CQ763" s="2">
        <v>4.9333710000000002</v>
      </c>
      <c r="CR763" s="2">
        <v>6.3916310000000003</v>
      </c>
      <c r="CS763" s="2">
        <v>11.325002</v>
      </c>
      <c r="CT763" s="2">
        <v>0.64219000000000004</v>
      </c>
      <c r="CU763" s="2">
        <v>0.591337</v>
      </c>
      <c r="CV763" s="2">
        <v>-1.867E-3</v>
      </c>
      <c r="CW763" s="2">
        <v>1.23166</v>
      </c>
      <c r="CY763" s="2"/>
      <c r="CZ763" s="49">
        <f t="shared" si="92"/>
        <v>0.91055333333333333</v>
      </c>
    </row>
    <row r="764" spans="1:104" x14ac:dyDescent="0.2">
      <c r="A764" s="31" t="s">
        <v>2923</v>
      </c>
      <c r="B764" t="s">
        <v>2220</v>
      </c>
      <c r="C764" t="s">
        <v>1680</v>
      </c>
      <c r="D764" t="s">
        <v>1681</v>
      </c>
      <c r="E764">
        <v>75</v>
      </c>
      <c r="F764">
        <v>228</v>
      </c>
      <c r="G764" t="s">
        <v>1668</v>
      </c>
      <c r="I764" t="s">
        <v>2924</v>
      </c>
      <c r="J764" t="s">
        <v>565</v>
      </c>
      <c r="K764" t="s">
        <v>84</v>
      </c>
      <c r="L764" t="s">
        <v>84</v>
      </c>
      <c r="M764" t="s">
        <v>44</v>
      </c>
      <c r="N764">
        <v>52</v>
      </c>
      <c r="O764">
        <v>6</v>
      </c>
      <c r="P764">
        <v>5</v>
      </c>
      <c r="Q764">
        <v>11</v>
      </c>
      <c r="R764">
        <v>-3</v>
      </c>
      <c r="S764">
        <v>0</v>
      </c>
      <c r="T764">
        <v>-3</v>
      </c>
      <c r="U764">
        <v>181</v>
      </c>
      <c r="V764">
        <v>23</v>
      </c>
      <c r="W764">
        <v>95</v>
      </c>
      <c r="X764">
        <v>10</v>
      </c>
      <c r="Y764">
        <v>9</v>
      </c>
      <c r="Z764">
        <v>9</v>
      </c>
      <c r="AA764">
        <v>3</v>
      </c>
      <c r="AB764">
        <v>7</v>
      </c>
      <c r="AC764">
        <v>4</v>
      </c>
      <c r="AD764">
        <v>0.3</v>
      </c>
      <c r="AE764">
        <v>6</v>
      </c>
      <c r="AF764">
        <v>0</v>
      </c>
      <c r="AG764">
        <v>0</v>
      </c>
      <c r="AH764">
        <v>5</v>
      </c>
      <c r="AI764">
        <v>0</v>
      </c>
      <c r="AJ764">
        <v>0</v>
      </c>
      <c r="AK764">
        <v>3</v>
      </c>
      <c r="AL764">
        <v>2</v>
      </c>
      <c r="AM764">
        <v>0</v>
      </c>
      <c r="AN764">
        <v>5</v>
      </c>
      <c r="AO764">
        <v>1</v>
      </c>
      <c r="AP764">
        <v>0</v>
      </c>
      <c r="AQ764">
        <v>0</v>
      </c>
      <c r="AR764">
        <v>4</v>
      </c>
      <c r="AS764">
        <v>2</v>
      </c>
      <c r="AT764">
        <v>1</v>
      </c>
      <c r="AU764">
        <v>5</v>
      </c>
      <c r="AV764">
        <v>0</v>
      </c>
      <c r="AW764">
        <v>0</v>
      </c>
      <c r="AX764">
        <v>18</v>
      </c>
      <c r="AY764">
        <v>1</v>
      </c>
      <c r="AZ764">
        <v>21</v>
      </c>
      <c r="BA764">
        <v>1</v>
      </c>
      <c r="BB764">
        <v>22513</v>
      </c>
      <c r="BC764">
        <v>38</v>
      </c>
      <c r="BD764">
        <v>192</v>
      </c>
      <c r="BE764">
        <v>562</v>
      </c>
      <c r="BF764">
        <v>13</v>
      </c>
      <c r="BG764">
        <v>25</v>
      </c>
      <c r="BH764">
        <v>3</v>
      </c>
      <c r="BI764">
        <v>0</v>
      </c>
      <c r="BJ764">
        <v>0</v>
      </c>
      <c r="BK764">
        <v>8</v>
      </c>
      <c r="BL764">
        <v>-0.13</v>
      </c>
      <c r="BM764">
        <v>-0.12</v>
      </c>
      <c r="BN764" s="3" t="str">
        <f t="shared" si="88"/>
        <v xml:space="preserve"> </v>
      </c>
      <c r="BO764" s="3" t="str">
        <f t="shared" si="89"/>
        <v xml:space="preserve"> </v>
      </c>
      <c r="BP764" s="43">
        <v>-3.6</v>
      </c>
      <c r="BQ764" s="43">
        <v>-0.8</v>
      </c>
      <c r="BR764" s="43">
        <v>0</v>
      </c>
      <c r="BS764" s="44">
        <f t="shared" si="93"/>
        <v>5.0329575926867616</v>
      </c>
      <c r="BT764" s="45">
        <v>7.1964420182114548</v>
      </c>
      <c r="BU764" s="45">
        <v>0.19574956657912135</v>
      </c>
      <c r="BV764" s="45">
        <v>0.46082508084587337</v>
      </c>
      <c r="BW764" s="45">
        <v>-7.5009418833440174E-3</v>
      </c>
      <c r="BX764" s="45">
        <v>0</v>
      </c>
      <c r="BY764" s="44">
        <f t="shared" si="94"/>
        <v>7.8455157237531052</v>
      </c>
      <c r="BZ764" s="45">
        <v>1.3952393097628741</v>
      </c>
      <c r="CA764" s="45">
        <v>1.348964069862805E-2</v>
      </c>
      <c r="CB764" s="45">
        <v>-0.44171573806890857</v>
      </c>
      <c r="CC764" s="45">
        <v>-3.7795713434589375</v>
      </c>
      <c r="CD764" s="44">
        <f t="shared" si="95"/>
        <v>-2.8125581310663437</v>
      </c>
      <c r="CE764" s="46">
        <v>375.21666666666664</v>
      </c>
      <c r="CF764" s="46">
        <v>0.6333333333333333</v>
      </c>
      <c r="CG764" s="46">
        <v>3.2</v>
      </c>
      <c r="CH764" s="46">
        <v>379.04999999999995</v>
      </c>
      <c r="CI764" s="47">
        <v>700000</v>
      </c>
      <c r="CJ764">
        <v>165000</v>
      </c>
      <c r="CK764" s="2">
        <v>5.5999999000000003</v>
      </c>
      <c r="CL764">
        <v>0.6</v>
      </c>
      <c r="CM764" s="3">
        <v>0.7</v>
      </c>
      <c r="CN764" s="2">
        <f t="shared" si="90"/>
        <v>-1.1000000000000001</v>
      </c>
      <c r="CO764" s="2">
        <f t="shared" si="91"/>
        <v>0.11132900000000012</v>
      </c>
      <c r="CP764" s="48">
        <v>52.733856000000003</v>
      </c>
      <c r="CQ764" s="2">
        <v>6.3563140000000002</v>
      </c>
      <c r="CR764" s="2">
        <v>7.8363319999999996</v>
      </c>
      <c r="CS764" s="2">
        <v>14.192646999999999</v>
      </c>
      <c r="CT764" s="2">
        <v>-0.105826</v>
      </c>
      <c r="CU764" s="2">
        <v>0.82370699999999997</v>
      </c>
      <c r="CV764" s="2">
        <v>-6.5519999999999997E-3</v>
      </c>
      <c r="CW764" s="2">
        <v>0.71132899999999999</v>
      </c>
      <c r="CX764" t="s">
        <v>84</v>
      </c>
      <c r="CY764" s="2">
        <v>0.7</v>
      </c>
      <c r="CZ764" s="49">
        <f t="shared" si="92"/>
        <v>0.73710966666666666</v>
      </c>
    </row>
    <row r="765" spans="1:104" x14ac:dyDescent="0.2">
      <c r="A765" s="31" t="s">
        <v>2925</v>
      </c>
      <c r="B765" t="s">
        <v>2926</v>
      </c>
      <c r="C765" t="s">
        <v>1692</v>
      </c>
      <c r="D765" t="s">
        <v>1681</v>
      </c>
      <c r="E765">
        <v>75</v>
      </c>
      <c r="F765">
        <v>205</v>
      </c>
      <c r="G765" t="s">
        <v>1668</v>
      </c>
      <c r="H765" t="s">
        <v>1664</v>
      </c>
      <c r="I765" t="s">
        <v>1022</v>
      </c>
      <c r="J765" t="s">
        <v>1023</v>
      </c>
      <c r="K765" t="s">
        <v>496</v>
      </c>
      <c r="L765" t="s">
        <v>496</v>
      </c>
      <c r="M765" t="s">
        <v>57</v>
      </c>
      <c r="N765">
        <v>30</v>
      </c>
      <c r="O765">
        <v>0</v>
      </c>
      <c r="P765">
        <v>3</v>
      </c>
      <c r="Q765">
        <v>3</v>
      </c>
      <c r="R765">
        <v>8</v>
      </c>
      <c r="S765">
        <v>3</v>
      </c>
      <c r="T765">
        <v>5</v>
      </c>
      <c r="U765">
        <v>39</v>
      </c>
      <c r="V765">
        <v>21</v>
      </c>
      <c r="W765">
        <v>23</v>
      </c>
      <c r="X765">
        <v>24</v>
      </c>
      <c r="Y765">
        <v>14</v>
      </c>
      <c r="Z765">
        <v>13</v>
      </c>
      <c r="AA765">
        <v>4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3</v>
      </c>
      <c r="AI765">
        <v>0</v>
      </c>
      <c r="AJ765">
        <v>0</v>
      </c>
      <c r="AK765">
        <v>1</v>
      </c>
      <c r="AL765">
        <v>2</v>
      </c>
      <c r="AM765">
        <v>1</v>
      </c>
      <c r="AN765">
        <v>2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16</v>
      </c>
      <c r="AY765">
        <v>0</v>
      </c>
      <c r="AZ765">
        <v>15</v>
      </c>
      <c r="BA765">
        <v>7</v>
      </c>
      <c r="BB765">
        <v>20465</v>
      </c>
      <c r="BC765">
        <v>3170</v>
      </c>
      <c r="BD765">
        <v>548</v>
      </c>
      <c r="BE765">
        <v>590</v>
      </c>
      <c r="BF765">
        <v>7</v>
      </c>
      <c r="BG765">
        <v>3</v>
      </c>
      <c r="BH765">
        <v>0</v>
      </c>
      <c r="BI765">
        <v>1</v>
      </c>
      <c r="BJ765">
        <v>0</v>
      </c>
      <c r="BK765">
        <v>3</v>
      </c>
      <c r="BL765">
        <v>-7.0000000000000007E-2</v>
      </c>
      <c r="BM765">
        <v>0.11</v>
      </c>
      <c r="BN765" s="3">
        <f t="shared" si="88"/>
        <v>2.912749242570797</v>
      </c>
      <c r="BO765" s="3" t="str">
        <f t="shared" si="89"/>
        <v xml:space="preserve"> </v>
      </c>
      <c r="BP765" s="43">
        <v>7.9</v>
      </c>
      <c r="BQ765" s="43">
        <v>-0.5</v>
      </c>
      <c r="BR765" s="43">
        <v>3.2</v>
      </c>
      <c r="BS765" s="44">
        <f t="shared" si="93"/>
        <v>13.835130202454296</v>
      </c>
      <c r="BT765" s="45">
        <v>0.36415608760490242</v>
      </c>
      <c r="BU765" s="45">
        <v>-0.40052433259896281</v>
      </c>
      <c r="BV765" s="45">
        <v>0.51730095495057027</v>
      </c>
      <c r="BW765" s="45">
        <v>1.3405331696339376E-2</v>
      </c>
      <c r="BX765" s="45">
        <v>0</v>
      </c>
      <c r="BY765" s="44">
        <f t="shared" si="94"/>
        <v>0.49433804165284928</v>
      </c>
      <c r="BZ765" s="45">
        <v>12.320868969872938</v>
      </c>
      <c r="CA765" s="45">
        <v>0.2707788171557341</v>
      </c>
      <c r="CB765" s="45">
        <v>2.0813846730217431</v>
      </c>
      <c r="CC765" s="45">
        <v>-1.332240299248967</v>
      </c>
      <c r="CD765" s="44">
        <f t="shared" si="95"/>
        <v>13.340792160801447</v>
      </c>
      <c r="CE765" s="46">
        <v>341.08333333333331</v>
      </c>
      <c r="CF765" s="46">
        <v>52.833333333333329</v>
      </c>
      <c r="CG765" s="46">
        <v>9.1333333333333329</v>
      </c>
      <c r="CH765" s="46">
        <v>403.04999999999995</v>
      </c>
      <c r="CI765" s="47">
        <v>590000</v>
      </c>
      <c r="CJ765">
        <v>943451</v>
      </c>
      <c r="CK765" s="2">
        <v>68.099997999999999</v>
      </c>
      <c r="CL765">
        <v>0.57499999999999996</v>
      </c>
      <c r="CM765" s="3">
        <v>0.625</v>
      </c>
      <c r="CN765" s="2">
        <f t="shared" si="90"/>
        <v>2.4750000000000005</v>
      </c>
      <c r="CO765" s="2">
        <f t="shared" si="91"/>
        <v>1.9002349999999999</v>
      </c>
      <c r="CP765" s="48">
        <v>43.895888999999997</v>
      </c>
      <c r="CQ765" s="2">
        <v>1.2366900000000001</v>
      </c>
      <c r="CR765" s="2">
        <v>5.754499</v>
      </c>
      <c r="CS765" s="2">
        <v>6.9911890000000003</v>
      </c>
      <c r="CT765" s="2">
        <v>-0.166764</v>
      </c>
      <c r="CU765" s="2">
        <v>2.4414639999999999</v>
      </c>
      <c r="CV765" s="2">
        <v>5.3399999999999997E-4</v>
      </c>
      <c r="CW765" s="2">
        <v>2.2752349999999999</v>
      </c>
      <c r="CX765" t="s">
        <v>496</v>
      </c>
      <c r="CY765" s="2">
        <v>0.6</v>
      </c>
      <c r="CZ765" s="49">
        <f t="shared" si="92"/>
        <v>1.2584116666666665</v>
      </c>
    </row>
    <row r="766" spans="1:104" x14ac:dyDescent="0.2">
      <c r="A766" s="31" t="s">
        <v>2927</v>
      </c>
      <c r="B766" t="s">
        <v>2928</v>
      </c>
      <c r="D766" t="s">
        <v>1677</v>
      </c>
      <c r="E766">
        <v>73</v>
      </c>
      <c r="F766">
        <v>180</v>
      </c>
      <c r="G766" t="s">
        <v>1668</v>
      </c>
      <c r="I766" t="s">
        <v>312</v>
      </c>
      <c r="J766" t="s">
        <v>313</v>
      </c>
      <c r="K766" t="s">
        <v>113</v>
      </c>
      <c r="L766" t="s">
        <v>280</v>
      </c>
      <c r="M766" t="s">
        <v>57</v>
      </c>
      <c r="N766">
        <v>38</v>
      </c>
      <c r="O766">
        <v>1</v>
      </c>
      <c r="P766">
        <v>12</v>
      </c>
      <c r="Q766">
        <v>13</v>
      </c>
      <c r="R766">
        <v>-2</v>
      </c>
      <c r="S766">
        <v>0</v>
      </c>
      <c r="T766">
        <v>0</v>
      </c>
      <c r="U766">
        <v>20</v>
      </c>
      <c r="V766">
        <v>43</v>
      </c>
      <c r="W766">
        <v>37</v>
      </c>
      <c r="X766">
        <v>37</v>
      </c>
      <c r="Y766">
        <v>25</v>
      </c>
      <c r="Z766">
        <v>16</v>
      </c>
      <c r="AA766">
        <v>11</v>
      </c>
      <c r="AB766">
        <v>1</v>
      </c>
      <c r="AC766">
        <v>0</v>
      </c>
      <c r="AD766">
        <v>0</v>
      </c>
      <c r="AE766">
        <v>1</v>
      </c>
      <c r="AF766">
        <v>0</v>
      </c>
      <c r="AG766">
        <v>0</v>
      </c>
      <c r="AH766">
        <v>7</v>
      </c>
      <c r="AI766">
        <v>0</v>
      </c>
      <c r="AJ766">
        <v>5</v>
      </c>
      <c r="AK766">
        <v>8</v>
      </c>
      <c r="AL766">
        <v>4</v>
      </c>
      <c r="AM766">
        <v>3</v>
      </c>
      <c r="AN766">
        <v>9</v>
      </c>
      <c r="AO766">
        <v>0</v>
      </c>
      <c r="AP766">
        <v>0</v>
      </c>
      <c r="AQ766">
        <v>1</v>
      </c>
      <c r="AR766">
        <v>0</v>
      </c>
      <c r="AS766">
        <v>1</v>
      </c>
      <c r="AT766">
        <v>1</v>
      </c>
      <c r="AU766">
        <v>0</v>
      </c>
      <c r="AV766">
        <v>0</v>
      </c>
      <c r="AW766">
        <v>0</v>
      </c>
      <c r="AX766">
        <v>33</v>
      </c>
      <c r="AY766">
        <v>12</v>
      </c>
      <c r="AZ766">
        <v>26</v>
      </c>
      <c r="BA766">
        <v>3</v>
      </c>
      <c r="BB766">
        <v>27884</v>
      </c>
      <c r="BC766">
        <v>1576</v>
      </c>
      <c r="BD766">
        <v>6035</v>
      </c>
      <c r="BE766">
        <v>806</v>
      </c>
      <c r="BF766">
        <v>10</v>
      </c>
      <c r="BG766">
        <v>0</v>
      </c>
      <c r="BH766">
        <v>0</v>
      </c>
      <c r="BI766">
        <v>0</v>
      </c>
      <c r="BJ766">
        <v>0</v>
      </c>
      <c r="BK766">
        <v>8</v>
      </c>
      <c r="BL766">
        <v>-0.05</v>
      </c>
      <c r="BM766">
        <v>0</v>
      </c>
      <c r="BN766" s="3">
        <f t="shared" si="88"/>
        <v>3.9526843260003188</v>
      </c>
      <c r="BO766" s="3">
        <f t="shared" si="89"/>
        <v>3.7658905749550429</v>
      </c>
      <c r="BP766" s="43">
        <v>2.2999999999999998</v>
      </c>
      <c r="BQ766" s="43">
        <v>0.9</v>
      </c>
      <c r="BR766" s="43">
        <v>1.3</v>
      </c>
      <c r="BS766" s="44">
        <f t="shared" si="93"/>
        <v>17.086443695847631</v>
      </c>
      <c r="BT766" s="45">
        <v>3.9695763412442999</v>
      </c>
      <c r="BU766" s="45">
        <v>1.7324510663559218</v>
      </c>
      <c r="BV766" s="45">
        <v>1.7470192017313213</v>
      </c>
      <c r="BW766" s="45">
        <v>-0.11141036254931844</v>
      </c>
      <c r="BX766" s="45">
        <v>0</v>
      </c>
      <c r="BY766" s="44">
        <f t="shared" si="94"/>
        <v>7.3376362467822238</v>
      </c>
      <c r="BZ766" s="45">
        <v>7.839445866498906</v>
      </c>
      <c r="CA766" s="45">
        <v>0.36972699755586125</v>
      </c>
      <c r="CB766" s="45">
        <v>1.8188363228729356</v>
      </c>
      <c r="CC766" s="45">
        <v>-0.2792017378622984</v>
      </c>
      <c r="CD766" s="44">
        <f t="shared" si="95"/>
        <v>9.7488074490654064</v>
      </c>
      <c r="CE766" s="46">
        <v>464.73333333333335</v>
      </c>
      <c r="CF766" s="46">
        <v>26.266666666666666</v>
      </c>
      <c r="CG766" s="46">
        <v>100.58333333333334</v>
      </c>
      <c r="CH766" s="46">
        <v>591.58333333333337</v>
      </c>
      <c r="CI766" s="47">
        <v>731666.66666666663</v>
      </c>
      <c r="CJ766">
        <v>1489051</v>
      </c>
      <c r="CK766" s="2">
        <v>61</v>
      </c>
      <c r="CL766">
        <v>0.61499999999999999</v>
      </c>
      <c r="CM766" s="3">
        <v>0.66500000000000004</v>
      </c>
      <c r="CN766" s="2">
        <f t="shared" si="90"/>
        <v>1.8550000000000002</v>
      </c>
      <c r="CO766" s="2">
        <f t="shared" si="91"/>
        <v>2.3370989999999998</v>
      </c>
      <c r="CP766" s="48">
        <v>48.190418000000001</v>
      </c>
      <c r="CQ766" s="2">
        <v>3.0537200000000002</v>
      </c>
      <c r="CR766" s="2">
        <v>11.245768</v>
      </c>
      <c r="CS766" s="2">
        <v>14.299488</v>
      </c>
      <c r="CT766" s="2">
        <v>1.075183</v>
      </c>
      <c r="CU766" s="2">
        <v>1.7570809999999999</v>
      </c>
      <c r="CV766" s="2">
        <v>-1.65E-4</v>
      </c>
      <c r="CW766" s="2">
        <v>2.8320989999999999</v>
      </c>
      <c r="CX766" t="s">
        <v>280</v>
      </c>
      <c r="CY766" s="2">
        <v>0.7</v>
      </c>
      <c r="CZ766" s="49">
        <f t="shared" si="92"/>
        <v>1.4440330000000001</v>
      </c>
    </row>
    <row r="767" spans="1:104" x14ac:dyDescent="0.2">
      <c r="A767" s="31" t="s">
        <v>2929</v>
      </c>
      <c r="B767" t="s">
        <v>2930</v>
      </c>
      <c r="D767" t="s">
        <v>2931</v>
      </c>
      <c r="E767">
        <v>72</v>
      </c>
      <c r="F767">
        <v>197</v>
      </c>
      <c r="G767" t="s">
        <v>1663</v>
      </c>
      <c r="I767" t="s">
        <v>142</v>
      </c>
      <c r="J767" t="s">
        <v>793</v>
      </c>
      <c r="K767" t="s">
        <v>342</v>
      </c>
      <c r="L767" t="s">
        <v>342</v>
      </c>
      <c r="M767" t="s">
        <v>57</v>
      </c>
      <c r="N767">
        <v>74</v>
      </c>
      <c r="O767">
        <v>16</v>
      </c>
      <c r="P767">
        <v>40</v>
      </c>
      <c r="Q767">
        <v>56</v>
      </c>
      <c r="R767">
        <v>6</v>
      </c>
      <c r="S767">
        <v>4</v>
      </c>
      <c r="T767">
        <v>-3</v>
      </c>
      <c r="U767">
        <v>62</v>
      </c>
      <c r="V767">
        <v>150</v>
      </c>
      <c r="W767">
        <v>114</v>
      </c>
      <c r="X767">
        <v>113</v>
      </c>
      <c r="Y767">
        <v>73</v>
      </c>
      <c r="Z767">
        <v>68</v>
      </c>
      <c r="AA767">
        <v>51</v>
      </c>
      <c r="AB767">
        <v>0</v>
      </c>
      <c r="AC767">
        <v>0</v>
      </c>
      <c r="AD767">
        <v>0</v>
      </c>
      <c r="AE767">
        <v>5</v>
      </c>
      <c r="AF767">
        <v>10</v>
      </c>
      <c r="AG767">
        <v>1</v>
      </c>
      <c r="AH767">
        <v>20</v>
      </c>
      <c r="AI767">
        <v>1</v>
      </c>
      <c r="AJ767">
        <v>19</v>
      </c>
      <c r="AK767">
        <v>21</v>
      </c>
      <c r="AL767">
        <v>19</v>
      </c>
      <c r="AM767">
        <v>9</v>
      </c>
      <c r="AN767">
        <v>31</v>
      </c>
      <c r="AO767">
        <v>1</v>
      </c>
      <c r="AP767">
        <v>0</v>
      </c>
      <c r="AQ767">
        <v>1</v>
      </c>
      <c r="AR767">
        <v>9</v>
      </c>
      <c r="AS767">
        <v>7</v>
      </c>
      <c r="AT767">
        <v>4</v>
      </c>
      <c r="AU767">
        <v>12</v>
      </c>
      <c r="AV767">
        <v>1</v>
      </c>
      <c r="AW767">
        <v>0</v>
      </c>
      <c r="AX767">
        <v>113</v>
      </c>
      <c r="AY767">
        <v>41</v>
      </c>
      <c r="AZ767">
        <v>88</v>
      </c>
      <c r="BA767">
        <v>22</v>
      </c>
      <c r="BB767">
        <v>77928</v>
      </c>
      <c r="BC767">
        <v>11141</v>
      </c>
      <c r="BD767">
        <v>22893</v>
      </c>
      <c r="BE767">
        <v>2012</v>
      </c>
      <c r="BF767">
        <v>31</v>
      </c>
      <c r="BG767">
        <v>0</v>
      </c>
      <c r="BH767">
        <v>0</v>
      </c>
      <c r="BI767">
        <v>0</v>
      </c>
      <c r="BJ767">
        <v>0</v>
      </c>
      <c r="BK767">
        <v>13</v>
      </c>
      <c r="BL767">
        <v>0.03</v>
      </c>
      <c r="BM767">
        <v>-0.03</v>
      </c>
      <c r="BN767" s="3">
        <f t="shared" si="88"/>
        <v>4.0900846326093001</v>
      </c>
      <c r="BO767" s="3">
        <f t="shared" si="89"/>
        <v>4.0464836002564706</v>
      </c>
      <c r="BP767" s="43">
        <v>27.1</v>
      </c>
      <c r="BQ767" s="43">
        <v>9.3000000000000007</v>
      </c>
      <c r="BR767" s="43">
        <v>9.1</v>
      </c>
      <c r="BS767" s="44">
        <f t="shared" si="93"/>
        <v>71.320282893868679</v>
      </c>
      <c r="BT767" s="45">
        <v>20.801694685784167</v>
      </c>
      <c r="BU767" s="45">
        <v>15.667391363408688</v>
      </c>
      <c r="BV767" s="45">
        <v>0.51855108385941995</v>
      </c>
      <c r="BW767" s="45">
        <v>2.9600198408740455</v>
      </c>
      <c r="BX767" s="45">
        <v>-1.4646876698849625</v>
      </c>
      <c r="BY767" s="44">
        <f t="shared" si="94"/>
        <v>38.482969304041362</v>
      </c>
      <c r="BZ767" s="45">
        <v>17.817824595785492</v>
      </c>
      <c r="CA767" s="45">
        <v>7.4304753454094996</v>
      </c>
      <c r="CB767" s="45">
        <v>9.3223218156582917</v>
      </c>
      <c r="CC767" s="45">
        <v>-1.7333081670259651</v>
      </c>
      <c r="CD767" s="44">
        <f t="shared" si="95"/>
        <v>32.837313589827318</v>
      </c>
      <c r="CE767" s="46">
        <v>1299.9666666666667</v>
      </c>
      <c r="CF767" s="46">
        <v>184.51666666666668</v>
      </c>
      <c r="CG767" s="46">
        <v>381.55</v>
      </c>
      <c r="CH767" s="46">
        <v>1866.0333333333333</v>
      </c>
      <c r="CI767" s="47">
        <v>4100000</v>
      </c>
      <c r="CJ767">
        <v>5706717</v>
      </c>
      <c r="CK767" s="2">
        <v>69.900002000000001</v>
      </c>
      <c r="CL767">
        <v>4.0999999999999996</v>
      </c>
      <c r="CM767" s="3">
        <v>4.0999999999999996</v>
      </c>
      <c r="CN767" s="2">
        <f t="shared" si="90"/>
        <v>7.6</v>
      </c>
      <c r="CO767" s="2">
        <f t="shared" si="91"/>
        <v>2.8122460000000018</v>
      </c>
      <c r="CP767" s="48">
        <v>75.221869999999996</v>
      </c>
      <c r="CQ767" s="2">
        <v>12.306513000000001</v>
      </c>
      <c r="CR767" s="2">
        <v>39.036330999999997</v>
      </c>
      <c r="CS767" s="2">
        <v>51.342843999999999</v>
      </c>
      <c r="CT767" s="2">
        <v>8.4267120000000002</v>
      </c>
      <c r="CU767" s="2">
        <v>5.273523</v>
      </c>
      <c r="CV767" s="2">
        <v>-8.7988999999999998E-2</v>
      </c>
      <c r="CW767" s="2">
        <v>13.612246000000001</v>
      </c>
      <c r="CX767" t="s">
        <v>342</v>
      </c>
      <c r="CY767" s="2">
        <v>4.0999999999999996</v>
      </c>
      <c r="CZ767" s="49">
        <f t="shared" si="92"/>
        <v>5.0374153333333336</v>
      </c>
    </row>
    <row r="768" spans="1:104" x14ac:dyDescent="0.2">
      <c r="A768" s="31" t="s">
        <v>2932</v>
      </c>
      <c r="B768" t="s">
        <v>1774</v>
      </c>
      <c r="C768" t="s">
        <v>1745</v>
      </c>
      <c r="D768" t="s">
        <v>1681</v>
      </c>
      <c r="E768">
        <v>76</v>
      </c>
      <c r="F768">
        <v>225</v>
      </c>
      <c r="G768" t="s">
        <v>1663</v>
      </c>
      <c r="I768" t="s">
        <v>229</v>
      </c>
      <c r="J768" t="s">
        <v>566</v>
      </c>
      <c r="K768" t="s">
        <v>84</v>
      </c>
      <c r="L768" t="s">
        <v>84</v>
      </c>
      <c r="M768" t="s">
        <v>57</v>
      </c>
      <c r="N768">
        <v>71</v>
      </c>
      <c r="O768">
        <v>2</v>
      </c>
      <c r="P768">
        <v>7</v>
      </c>
      <c r="Q768">
        <v>9</v>
      </c>
      <c r="R768">
        <v>-4</v>
      </c>
      <c r="S768">
        <v>3</v>
      </c>
      <c r="T768">
        <v>3</v>
      </c>
      <c r="U768">
        <v>60</v>
      </c>
      <c r="V768">
        <v>32</v>
      </c>
      <c r="W768">
        <v>73</v>
      </c>
      <c r="X768">
        <v>63</v>
      </c>
      <c r="Y768">
        <v>12</v>
      </c>
      <c r="Z768">
        <v>25</v>
      </c>
      <c r="AA768">
        <v>16</v>
      </c>
      <c r="AB768">
        <v>0</v>
      </c>
      <c r="AC768">
        <v>0</v>
      </c>
      <c r="AD768">
        <v>0</v>
      </c>
      <c r="AE768">
        <v>2</v>
      </c>
      <c r="AF768">
        <v>0</v>
      </c>
      <c r="AG768">
        <v>0</v>
      </c>
      <c r="AH768">
        <v>6</v>
      </c>
      <c r="AI768">
        <v>1</v>
      </c>
      <c r="AJ768">
        <v>0</v>
      </c>
      <c r="AK768">
        <v>3</v>
      </c>
      <c r="AL768">
        <v>4</v>
      </c>
      <c r="AM768">
        <v>2</v>
      </c>
      <c r="AN768">
        <v>5</v>
      </c>
      <c r="AO768">
        <v>0</v>
      </c>
      <c r="AP768">
        <v>0</v>
      </c>
      <c r="AQ768">
        <v>0</v>
      </c>
      <c r="AR768">
        <v>2</v>
      </c>
      <c r="AS768">
        <v>0</v>
      </c>
      <c r="AT768">
        <v>0</v>
      </c>
      <c r="AU768">
        <v>2</v>
      </c>
      <c r="AV768">
        <v>0</v>
      </c>
      <c r="AW768">
        <v>0</v>
      </c>
      <c r="AX768">
        <v>28</v>
      </c>
      <c r="AY768">
        <v>0</v>
      </c>
      <c r="AZ768">
        <v>44</v>
      </c>
      <c r="BA768">
        <v>12</v>
      </c>
      <c r="BB768">
        <v>47821</v>
      </c>
      <c r="BC768">
        <v>5772</v>
      </c>
      <c r="BD768">
        <v>192</v>
      </c>
      <c r="BE768">
        <v>1254</v>
      </c>
      <c r="BF768">
        <v>10</v>
      </c>
      <c r="BG768">
        <v>8</v>
      </c>
      <c r="BH768">
        <v>0</v>
      </c>
      <c r="BI768">
        <v>0</v>
      </c>
      <c r="BJ768">
        <v>0</v>
      </c>
      <c r="BK768">
        <v>1</v>
      </c>
      <c r="BL768">
        <v>-0.09</v>
      </c>
      <c r="BM768">
        <v>-0.19</v>
      </c>
      <c r="BN768" s="3">
        <f t="shared" si="88"/>
        <v>3.5445174727080166</v>
      </c>
      <c r="BO768" s="3" t="str">
        <f t="shared" si="89"/>
        <v xml:space="preserve"> </v>
      </c>
      <c r="BP768" s="43">
        <v>-5.6</v>
      </c>
      <c r="BQ768" s="43">
        <v>-0.5</v>
      </c>
      <c r="BR768" s="43">
        <v>-0.4</v>
      </c>
      <c r="BS768" s="44">
        <f t="shared" si="93"/>
        <v>20.462162216358713</v>
      </c>
      <c r="BT768" s="45">
        <v>3.1160289564455987</v>
      </c>
      <c r="BU768" s="45">
        <v>-0.13898258649097442</v>
      </c>
      <c r="BV768" s="45">
        <v>-1.1201188631463797</v>
      </c>
      <c r="BW768" s="45">
        <v>0.94731837969280452</v>
      </c>
      <c r="BX768" s="45">
        <v>0</v>
      </c>
      <c r="BY768" s="44">
        <f t="shared" si="94"/>
        <v>2.8042458865010493</v>
      </c>
      <c r="BZ768" s="45">
        <v>12.162458044322701</v>
      </c>
      <c r="CA768" s="45">
        <v>5.2188619224875714E-2</v>
      </c>
      <c r="CB768" s="45">
        <v>3.0509315163176858</v>
      </c>
      <c r="CC768" s="45">
        <v>2.3923381499923999</v>
      </c>
      <c r="CD768" s="44">
        <f t="shared" si="95"/>
        <v>17.657916329857663</v>
      </c>
      <c r="CE768" s="46">
        <v>797.01666666666665</v>
      </c>
      <c r="CF768" s="46">
        <v>96.200000000000017</v>
      </c>
      <c r="CG768" s="46">
        <v>3.2</v>
      </c>
      <c r="CH768" s="46">
        <v>896.41666666666674</v>
      </c>
      <c r="CI768" s="47">
        <v>650000</v>
      </c>
      <c r="CJ768">
        <v>1354182</v>
      </c>
      <c r="CK768" s="2">
        <v>52.299999</v>
      </c>
      <c r="CL768">
        <v>0.65</v>
      </c>
      <c r="CM768" s="3">
        <v>0.7</v>
      </c>
      <c r="CN768" s="2">
        <f t="shared" si="90"/>
        <v>-1.35</v>
      </c>
      <c r="CO768" s="2">
        <f t="shared" si="91"/>
        <v>0.28940200000000016</v>
      </c>
      <c r="CP768" s="48">
        <v>52.672809999999998</v>
      </c>
      <c r="CQ768" s="2">
        <v>1.267074</v>
      </c>
      <c r="CR768" s="2">
        <v>4.8084829999999998</v>
      </c>
      <c r="CS768" s="2">
        <v>6.0755569999999999</v>
      </c>
      <c r="CT768" s="2">
        <v>-0.48461300000000002</v>
      </c>
      <c r="CU768" s="2">
        <v>1.376158</v>
      </c>
      <c r="CV768" s="2">
        <v>-2.1440000000000001E-3</v>
      </c>
      <c r="CW768" s="2">
        <v>0.88940200000000003</v>
      </c>
      <c r="CX768" t="s">
        <v>84</v>
      </c>
      <c r="CY768" s="2">
        <v>0.7</v>
      </c>
      <c r="CZ768" s="49">
        <f t="shared" si="92"/>
        <v>0.79646733333333342</v>
      </c>
    </row>
    <row r="769" spans="1:104" x14ac:dyDescent="0.2">
      <c r="A769" s="31" t="s">
        <v>2933</v>
      </c>
      <c r="B769" t="s">
        <v>2934</v>
      </c>
      <c r="C769" t="s">
        <v>1745</v>
      </c>
      <c r="D769" t="s">
        <v>1681</v>
      </c>
      <c r="E769">
        <v>74</v>
      </c>
      <c r="F769">
        <v>213</v>
      </c>
      <c r="G769" t="s">
        <v>1663</v>
      </c>
      <c r="I769" t="s">
        <v>471</v>
      </c>
      <c r="J769" t="s">
        <v>192</v>
      </c>
      <c r="K769" t="s">
        <v>205</v>
      </c>
      <c r="L769" t="s">
        <v>205</v>
      </c>
      <c r="M769" t="s">
        <v>57</v>
      </c>
      <c r="N769">
        <v>67</v>
      </c>
      <c r="O769">
        <v>2</v>
      </c>
      <c r="P769">
        <v>13</v>
      </c>
      <c r="Q769">
        <v>15</v>
      </c>
      <c r="R769">
        <v>-3</v>
      </c>
      <c r="S769">
        <v>-2</v>
      </c>
      <c r="T769">
        <v>-4</v>
      </c>
      <c r="U769">
        <v>26</v>
      </c>
      <c r="V769">
        <v>105</v>
      </c>
      <c r="W769">
        <v>157</v>
      </c>
      <c r="X769">
        <v>98</v>
      </c>
      <c r="Y769">
        <v>45</v>
      </c>
      <c r="Z769">
        <v>27</v>
      </c>
      <c r="AA769">
        <v>4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0</v>
      </c>
      <c r="AH769">
        <v>13</v>
      </c>
      <c r="AI769">
        <v>0</v>
      </c>
      <c r="AJ769">
        <v>0</v>
      </c>
      <c r="AK769">
        <v>8</v>
      </c>
      <c r="AL769">
        <v>5</v>
      </c>
      <c r="AM769">
        <v>4</v>
      </c>
      <c r="AN769">
        <v>9</v>
      </c>
      <c r="AO769">
        <v>1</v>
      </c>
      <c r="AP769">
        <v>0</v>
      </c>
      <c r="AQ769">
        <v>0</v>
      </c>
      <c r="AR769">
        <v>1</v>
      </c>
      <c r="AS769">
        <v>1</v>
      </c>
      <c r="AT769">
        <v>0</v>
      </c>
      <c r="AU769">
        <v>2</v>
      </c>
      <c r="AV769">
        <v>0</v>
      </c>
      <c r="AW769">
        <v>0</v>
      </c>
      <c r="AX769">
        <v>58</v>
      </c>
      <c r="AY769">
        <v>1</v>
      </c>
      <c r="AZ769">
        <v>86</v>
      </c>
      <c r="BA769">
        <v>26</v>
      </c>
      <c r="BB769">
        <v>69533</v>
      </c>
      <c r="BC769">
        <v>6042</v>
      </c>
      <c r="BD769">
        <v>266</v>
      </c>
      <c r="BE769">
        <v>1622</v>
      </c>
      <c r="BF769">
        <v>13</v>
      </c>
      <c r="BG769">
        <v>0</v>
      </c>
      <c r="BH769">
        <v>0</v>
      </c>
      <c r="BI769">
        <v>0</v>
      </c>
      <c r="BJ769">
        <v>0</v>
      </c>
      <c r="BK769">
        <v>7</v>
      </c>
      <c r="BL769">
        <v>0.01</v>
      </c>
      <c r="BM769">
        <v>-0.06</v>
      </c>
      <c r="BN769" s="3">
        <f t="shared" si="88"/>
        <v>5.6911526266788997</v>
      </c>
      <c r="BO769" s="3" t="str">
        <f t="shared" si="89"/>
        <v xml:space="preserve"> </v>
      </c>
      <c r="BP769" s="43">
        <v>-11.2</v>
      </c>
      <c r="BQ769" s="43">
        <v>-0.4</v>
      </c>
      <c r="BR769" s="43">
        <v>-0.2</v>
      </c>
      <c r="BS769" s="44">
        <f t="shared" si="93"/>
        <v>38.521026354328974</v>
      </c>
      <c r="BT769" s="45">
        <v>8.1998971720759144</v>
      </c>
      <c r="BU769" s="45">
        <v>0.46448043835748443</v>
      </c>
      <c r="BV769" s="45">
        <v>1.284873622981877E-3</v>
      </c>
      <c r="BW769" s="45">
        <v>-0.32461581579958054</v>
      </c>
      <c r="BX769" s="45">
        <v>0</v>
      </c>
      <c r="BY769" s="44">
        <f t="shared" si="94"/>
        <v>8.3410466682567996</v>
      </c>
      <c r="BZ769" s="45">
        <v>13.691180577693197</v>
      </c>
      <c r="CA769" s="45">
        <v>0.68074789399602298</v>
      </c>
      <c r="CB769" s="45">
        <v>8.2161658475707764</v>
      </c>
      <c r="CC769" s="45">
        <v>7.5918853668121802</v>
      </c>
      <c r="CD769" s="44">
        <f t="shared" si="95"/>
        <v>30.179979686072173</v>
      </c>
      <c r="CE769" s="46">
        <v>1143.5333333333333</v>
      </c>
      <c r="CF769" s="46">
        <v>189.1</v>
      </c>
      <c r="CG769" s="46">
        <v>22.016666666666666</v>
      </c>
      <c r="CH769" s="46">
        <v>1354.65</v>
      </c>
      <c r="CI769" s="47">
        <v>3750000</v>
      </c>
      <c r="CJ769">
        <v>3128896</v>
      </c>
      <c r="CK769" s="2">
        <v>73.400002000000001</v>
      </c>
      <c r="CL769">
        <v>3.75</v>
      </c>
      <c r="CM769" s="3">
        <v>3.75</v>
      </c>
      <c r="CN769" s="2">
        <f t="shared" si="90"/>
        <v>-10.35</v>
      </c>
      <c r="CO769" s="2">
        <f t="shared" si="91"/>
        <v>-4.4277350000000002</v>
      </c>
      <c r="CP769" s="48">
        <v>58.867794000000004</v>
      </c>
      <c r="CQ769" s="2">
        <v>4.4501020000000002</v>
      </c>
      <c r="CR769" s="2">
        <v>16.342673999999999</v>
      </c>
      <c r="CS769" s="2">
        <v>20.792776</v>
      </c>
      <c r="CT769" s="2">
        <v>1.8907119999999999</v>
      </c>
      <c r="CU769" s="2">
        <v>3.4327160000000001</v>
      </c>
      <c r="CV769" s="2">
        <v>-1.163E-3</v>
      </c>
      <c r="CW769" s="2">
        <v>5.3222649999999998</v>
      </c>
      <c r="CX769" t="s">
        <v>205</v>
      </c>
      <c r="CY769" s="2">
        <v>3.8</v>
      </c>
      <c r="CZ769" s="49">
        <f t="shared" si="92"/>
        <v>2.2740883333333333</v>
      </c>
    </row>
    <row r="770" spans="1:104" x14ac:dyDescent="0.2">
      <c r="A770" s="31" t="s">
        <v>2712</v>
      </c>
      <c r="B770" t="s">
        <v>1889</v>
      </c>
      <c r="C770" t="s">
        <v>1674</v>
      </c>
      <c r="D770" t="s">
        <v>1662</v>
      </c>
      <c r="E770">
        <v>74</v>
      </c>
      <c r="F770">
        <v>205</v>
      </c>
      <c r="G770" t="s">
        <v>1663</v>
      </c>
      <c r="I770" t="s">
        <v>366</v>
      </c>
      <c r="J770" s="18" t="s">
        <v>192</v>
      </c>
      <c r="K770" t="s">
        <v>74</v>
      </c>
      <c r="L770" t="s">
        <v>280</v>
      </c>
      <c r="M770" t="s">
        <v>48</v>
      </c>
      <c r="N770">
        <v>33</v>
      </c>
      <c r="O770">
        <v>5</v>
      </c>
      <c r="P770">
        <v>3</v>
      </c>
      <c r="Q770">
        <v>8</v>
      </c>
      <c r="R770">
        <v>3</v>
      </c>
      <c r="S770">
        <v>1</v>
      </c>
      <c r="T770">
        <v>3</v>
      </c>
      <c r="U770">
        <v>18</v>
      </c>
      <c r="V770">
        <v>54</v>
      </c>
      <c r="W770">
        <v>59</v>
      </c>
      <c r="X770">
        <v>16</v>
      </c>
      <c r="Y770">
        <v>19</v>
      </c>
      <c r="Z770">
        <v>4</v>
      </c>
      <c r="AA770">
        <v>20</v>
      </c>
      <c r="AB770">
        <v>5</v>
      </c>
      <c r="AC770">
        <v>7</v>
      </c>
      <c r="AD770">
        <v>0.6</v>
      </c>
      <c r="AE770">
        <v>2</v>
      </c>
      <c r="AF770">
        <v>0</v>
      </c>
      <c r="AG770">
        <v>3</v>
      </c>
      <c r="AH770">
        <v>2</v>
      </c>
      <c r="AI770">
        <v>1</v>
      </c>
      <c r="AJ770">
        <v>0</v>
      </c>
      <c r="AK770">
        <v>1</v>
      </c>
      <c r="AL770">
        <v>2</v>
      </c>
      <c r="AM770">
        <v>1</v>
      </c>
      <c r="AN770">
        <v>2</v>
      </c>
      <c r="AO770">
        <v>0</v>
      </c>
      <c r="AP770">
        <v>0</v>
      </c>
      <c r="AQ770">
        <v>0</v>
      </c>
      <c r="AR770">
        <v>2</v>
      </c>
      <c r="AS770">
        <v>3</v>
      </c>
      <c r="AT770">
        <v>2</v>
      </c>
      <c r="AU770">
        <v>3</v>
      </c>
      <c r="AV770">
        <v>0</v>
      </c>
      <c r="AW770">
        <v>0</v>
      </c>
      <c r="AX770">
        <v>15</v>
      </c>
      <c r="AY770">
        <v>0</v>
      </c>
      <c r="AZ770">
        <v>24</v>
      </c>
      <c r="BA770">
        <v>12</v>
      </c>
      <c r="BB770">
        <v>19080</v>
      </c>
      <c r="BC770">
        <v>5366</v>
      </c>
      <c r="BD770">
        <v>270</v>
      </c>
      <c r="BE770">
        <v>604</v>
      </c>
      <c r="BF770">
        <v>9</v>
      </c>
      <c r="BG770">
        <v>0</v>
      </c>
      <c r="BH770">
        <v>0</v>
      </c>
      <c r="BI770">
        <v>0</v>
      </c>
      <c r="BJ770">
        <v>0</v>
      </c>
      <c r="BK770">
        <v>10</v>
      </c>
      <c r="BL770">
        <v>7.0000000000000007E-2</v>
      </c>
      <c r="BM770">
        <v>0.02</v>
      </c>
      <c r="BN770" s="3">
        <f t="shared" si="88"/>
        <v>3.6931567732543824</v>
      </c>
      <c r="BO770" s="3" t="str">
        <f t="shared" si="89"/>
        <v xml:space="preserve"> </v>
      </c>
      <c r="BP770" s="43">
        <v>2.2999999999999998</v>
      </c>
      <c r="BQ770" s="43">
        <v>0</v>
      </c>
      <c r="BR770" s="43">
        <v>0.7</v>
      </c>
      <c r="BS770" s="44">
        <f t="shared" si="93"/>
        <v>13.33375799325133</v>
      </c>
      <c r="BT770" s="45">
        <v>-1.6079711441611884</v>
      </c>
      <c r="BU770" s="45">
        <v>-0.21250279017358892</v>
      </c>
      <c r="BV770" s="45">
        <v>2.08108776797248</v>
      </c>
      <c r="BW770" s="45">
        <v>6.747982552250547</v>
      </c>
      <c r="BX770" s="45">
        <v>0</v>
      </c>
      <c r="BY770" s="44">
        <f t="shared" si="94"/>
        <v>7.0085963858882501</v>
      </c>
      <c r="BZ770" s="45">
        <v>4.2369898397974541</v>
      </c>
      <c r="CA770" s="45">
        <v>3.1542156993318436E-2</v>
      </c>
      <c r="CB770" s="45">
        <v>3.9659365595695646</v>
      </c>
      <c r="CC770" s="45">
        <v>-1.9093069489972563</v>
      </c>
      <c r="CD770" s="44">
        <f t="shared" si="95"/>
        <v>6.3251616073630803</v>
      </c>
      <c r="CE770" s="46">
        <v>318</v>
      </c>
      <c r="CF770" s="46">
        <v>89.433333333333337</v>
      </c>
      <c r="CG770" s="46">
        <v>4.5</v>
      </c>
      <c r="CH770" s="46">
        <v>411.93333333333334</v>
      </c>
      <c r="CI770" s="47">
        <v>483333.33333333302</v>
      </c>
      <c r="CJ770">
        <v>608415</v>
      </c>
      <c r="CK770" s="2">
        <v>51.5</v>
      </c>
      <c r="CL770">
        <v>0.47499999999999998</v>
      </c>
      <c r="CM770" s="3">
        <v>0.5</v>
      </c>
      <c r="CN770" s="2">
        <f t="shared" si="90"/>
        <v>0.77500000000000002</v>
      </c>
      <c r="CO770" s="2">
        <f t="shared" si="91"/>
        <v>1.527425</v>
      </c>
      <c r="CP770" s="48">
        <v>41.197963999999999</v>
      </c>
      <c r="CQ770" s="2">
        <v>6.709867</v>
      </c>
      <c r="CR770" s="2">
        <v>6.8910200000000001</v>
      </c>
      <c r="CS770" s="2">
        <v>13.600887</v>
      </c>
      <c r="CT770" s="2">
        <v>0.682365</v>
      </c>
      <c r="CU770" s="2">
        <v>0.85278600000000004</v>
      </c>
      <c r="CV770" s="2">
        <v>-7.7260000000000002E-3</v>
      </c>
      <c r="CW770" s="2">
        <v>1.527425</v>
      </c>
      <c r="CX770" t="s">
        <v>280</v>
      </c>
      <c r="CY770" s="2">
        <v>0.5</v>
      </c>
      <c r="CZ770" s="49">
        <f t="shared" si="92"/>
        <v>1.0091416666666668</v>
      </c>
    </row>
    <row r="771" spans="1:104" x14ac:dyDescent="0.2">
      <c r="A771" s="31" t="s">
        <v>1810</v>
      </c>
      <c r="B771" t="s">
        <v>1889</v>
      </c>
      <c r="C771" t="s">
        <v>1674</v>
      </c>
      <c r="D771" t="s">
        <v>1662</v>
      </c>
      <c r="E771">
        <v>74</v>
      </c>
      <c r="F771">
        <v>213</v>
      </c>
      <c r="G771" t="s">
        <v>1663</v>
      </c>
      <c r="I771" t="s">
        <v>142</v>
      </c>
      <c r="J771" s="18" t="s">
        <v>192</v>
      </c>
      <c r="K771" t="s">
        <v>94</v>
      </c>
      <c r="L771" t="s">
        <v>94</v>
      </c>
      <c r="M771" t="s">
        <v>57</v>
      </c>
      <c r="N771">
        <v>82</v>
      </c>
      <c r="O771">
        <v>5</v>
      </c>
      <c r="P771">
        <v>12</v>
      </c>
      <c r="Q771">
        <v>17</v>
      </c>
      <c r="R771">
        <v>20</v>
      </c>
      <c r="S771">
        <v>11</v>
      </c>
      <c r="T771">
        <v>4</v>
      </c>
      <c r="U771">
        <v>76</v>
      </c>
      <c r="V771">
        <v>61</v>
      </c>
      <c r="W771">
        <v>95</v>
      </c>
      <c r="X771">
        <v>105</v>
      </c>
      <c r="Y771">
        <v>32</v>
      </c>
      <c r="Z771">
        <v>18</v>
      </c>
      <c r="AA771">
        <v>6</v>
      </c>
      <c r="AB771">
        <v>0</v>
      </c>
      <c r="AC771">
        <v>0</v>
      </c>
      <c r="AD771">
        <v>0</v>
      </c>
      <c r="AE771">
        <v>5</v>
      </c>
      <c r="AF771">
        <v>0</v>
      </c>
      <c r="AG771">
        <v>0</v>
      </c>
      <c r="AH771">
        <v>11</v>
      </c>
      <c r="AI771">
        <v>0</v>
      </c>
      <c r="AJ771">
        <v>1</v>
      </c>
      <c r="AK771">
        <v>9</v>
      </c>
      <c r="AL771">
        <v>3</v>
      </c>
      <c r="AM771">
        <v>3</v>
      </c>
      <c r="AN771">
        <v>9</v>
      </c>
      <c r="AO771">
        <v>1</v>
      </c>
      <c r="AP771">
        <v>0</v>
      </c>
      <c r="AQ771">
        <v>1</v>
      </c>
      <c r="AR771">
        <v>3</v>
      </c>
      <c r="AS771">
        <v>2</v>
      </c>
      <c r="AT771">
        <v>0</v>
      </c>
      <c r="AU771">
        <v>5</v>
      </c>
      <c r="AV771">
        <v>0</v>
      </c>
      <c r="AW771">
        <v>0</v>
      </c>
      <c r="AX771">
        <v>51</v>
      </c>
      <c r="AY771">
        <v>1</v>
      </c>
      <c r="AZ771">
        <v>42</v>
      </c>
      <c r="BA771">
        <v>12</v>
      </c>
      <c r="BB771">
        <v>68612</v>
      </c>
      <c r="BC771">
        <v>11346</v>
      </c>
      <c r="BD771">
        <v>1321</v>
      </c>
      <c r="BE771">
        <v>1784</v>
      </c>
      <c r="BF771">
        <v>23</v>
      </c>
      <c r="BG771">
        <v>4</v>
      </c>
      <c r="BH771">
        <v>1</v>
      </c>
      <c r="BI771">
        <v>0</v>
      </c>
      <c r="BJ771">
        <v>0</v>
      </c>
      <c r="BK771">
        <v>7</v>
      </c>
      <c r="BL771">
        <v>-0.06</v>
      </c>
      <c r="BM771">
        <v>-0.05</v>
      </c>
      <c r="BN771" s="3">
        <f t="shared" ref="BN771:BN834" si="96">IF(AND(BB771&gt;3600,BC771&gt;1200),(4*(AZ771-BA771+0.2*BF771)/BB771*3600+BA771/BC771*3600)/5," ")</f>
        <v>2.2138425492926559</v>
      </c>
      <c r="BO771" s="3">
        <f t="shared" ref="BO771:BO834" si="97">IF(AND(BB771&gt;3600,BD771&gt;1200),(4*((AX771-AY771+0.2*BK771)/BB771*3600)+(AY771/BD771*3600))/5," ")</f>
        <v>2.7025651004079463</v>
      </c>
      <c r="BP771" s="43">
        <v>5</v>
      </c>
      <c r="BQ771" s="43">
        <v>1.3</v>
      </c>
      <c r="BR771" s="43">
        <v>3.8</v>
      </c>
      <c r="BS771" s="44">
        <f t="shared" si="93"/>
        <v>37.000975466847628</v>
      </c>
      <c r="BT771" s="45">
        <v>10.869976748553704</v>
      </c>
      <c r="BU771" s="45">
        <v>0.70285350427287063</v>
      </c>
      <c r="BV771" s="45">
        <v>-0.34191230207649637</v>
      </c>
      <c r="BW771" s="45">
        <v>-0.1755397460765194</v>
      </c>
      <c r="BX771" s="45">
        <v>0</v>
      </c>
      <c r="BY771" s="44">
        <f t="shared" si="94"/>
        <v>11.055378204673557</v>
      </c>
      <c r="BZ771" s="45">
        <v>24.086467364203102</v>
      </c>
      <c r="CA771" s="45">
        <v>8.1596688122534386E-2</v>
      </c>
      <c r="CB771" s="45">
        <v>3.0929257463444748</v>
      </c>
      <c r="CC771" s="45">
        <v>-1.3153925364960424</v>
      </c>
      <c r="CD771" s="44">
        <f t="shared" si="95"/>
        <v>25.945597262174068</v>
      </c>
      <c r="CE771" s="46">
        <v>1158.8833333333334</v>
      </c>
      <c r="CF771" s="46">
        <v>100.70000000000002</v>
      </c>
      <c r="CG771" s="46">
        <v>4.4333333333333336</v>
      </c>
      <c r="CH771" s="46">
        <v>1264.0166666666669</v>
      </c>
      <c r="CI771" s="47">
        <v>1300000</v>
      </c>
      <c r="CJ771">
        <v>4674279</v>
      </c>
      <c r="CK771" s="2">
        <v>83.400002000000001</v>
      </c>
      <c r="CL771">
        <v>1.1000000000000001</v>
      </c>
      <c r="CM771" s="3">
        <v>1.5</v>
      </c>
      <c r="CN771" s="2">
        <f t="shared" ref="CN771:CN834" si="98">IF(CL771&gt;0,SUM(BQ771:BR771)-3*(CL771-0.5),"")</f>
        <v>3.2999999999999994</v>
      </c>
      <c r="CO771" s="2">
        <f t="shared" ref="CO771:CO834" si="99">IF(CL771&gt;0,CW771-3*(CM771-0.5),"")</f>
        <v>0.90970100000000009</v>
      </c>
      <c r="CP771" s="48">
        <v>66.624840000000006</v>
      </c>
      <c r="CQ771" s="2">
        <v>3.4259230000000001</v>
      </c>
      <c r="CR771" s="2">
        <v>10.574184000000001</v>
      </c>
      <c r="CS771" s="2">
        <v>14.000107</v>
      </c>
      <c r="CT771" s="2">
        <v>0.45718199999999998</v>
      </c>
      <c r="CU771" s="2">
        <v>3.4538069999999998</v>
      </c>
      <c r="CV771" s="2">
        <v>-1.2869999999999999E-3</v>
      </c>
      <c r="CW771" s="2">
        <v>3.9097010000000001</v>
      </c>
      <c r="CX771" t="s">
        <v>94</v>
      </c>
      <c r="CY771" s="2">
        <v>1.3</v>
      </c>
      <c r="CZ771" s="49">
        <f t="shared" ref="CZ771:CZ834" si="100">CW771/3+0.5</f>
        <v>1.8032336666666666</v>
      </c>
    </row>
    <row r="772" spans="1:104" x14ac:dyDescent="0.2">
      <c r="A772" s="31" t="s">
        <v>2935</v>
      </c>
      <c r="B772" t="s">
        <v>2936</v>
      </c>
      <c r="D772" t="s">
        <v>2039</v>
      </c>
      <c r="E772">
        <v>72</v>
      </c>
      <c r="F772">
        <v>194</v>
      </c>
      <c r="G772" t="s">
        <v>1663</v>
      </c>
      <c r="I772" t="s">
        <v>193</v>
      </c>
      <c r="J772" t="s">
        <v>194</v>
      </c>
      <c r="K772" t="s">
        <v>94</v>
      </c>
      <c r="L772" t="s">
        <v>94</v>
      </c>
      <c r="M772" t="s">
        <v>48</v>
      </c>
      <c r="N772">
        <v>19</v>
      </c>
      <c r="O772">
        <v>7</v>
      </c>
      <c r="P772">
        <v>6</v>
      </c>
      <c r="Q772">
        <v>13</v>
      </c>
      <c r="R772">
        <v>9</v>
      </c>
      <c r="S772">
        <v>5</v>
      </c>
      <c r="T772">
        <v>3</v>
      </c>
      <c r="U772">
        <v>8</v>
      </c>
      <c r="V772">
        <v>45</v>
      </c>
      <c r="W772">
        <v>12</v>
      </c>
      <c r="X772">
        <v>4</v>
      </c>
      <c r="Y772">
        <v>16</v>
      </c>
      <c r="Z772">
        <v>3</v>
      </c>
      <c r="AA772">
        <v>5</v>
      </c>
      <c r="AB772">
        <v>3</v>
      </c>
      <c r="AC772">
        <v>1</v>
      </c>
      <c r="AD772">
        <v>0.3</v>
      </c>
      <c r="AE772">
        <v>3</v>
      </c>
      <c r="AF772">
        <v>4</v>
      </c>
      <c r="AG772">
        <v>0</v>
      </c>
      <c r="AH772">
        <v>5</v>
      </c>
      <c r="AI772">
        <v>0</v>
      </c>
      <c r="AJ772">
        <v>1</v>
      </c>
      <c r="AK772">
        <v>3</v>
      </c>
      <c r="AL772">
        <v>3</v>
      </c>
      <c r="AM772">
        <v>4</v>
      </c>
      <c r="AN772">
        <v>2</v>
      </c>
      <c r="AO772">
        <v>4</v>
      </c>
      <c r="AP772">
        <v>0</v>
      </c>
      <c r="AQ772">
        <v>0</v>
      </c>
      <c r="AR772">
        <v>5</v>
      </c>
      <c r="AS772">
        <v>2</v>
      </c>
      <c r="AT772">
        <v>4</v>
      </c>
      <c r="AU772">
        <v>3</v>
      </c>
      <c r="AV772">
        <v>0</v>
      </c>
      <c r="AW772">
        <v>0</v>
      </c>
      <c r="AX772">
        <v>20</v>
      </c>
      <c r="AY772">
        <v>7</v>
      </c>
      <c r="AZ772">
        <v>8</v>
      </c>
      <c r="BA772">
        <v>4</v>
      </c>
      <c r="BB772">
        <v>12459</v>
      </c>
      <c r="BC772">
        <v>2123</v>
      </c>
      <c r="BD772">
        <v>3686</v>
      </c>
      <c r="BE772">
        <v>415</v>
      </c>
      <c r="BF772">
        <v>4</v>
      </c>
      <c r="BG772">
        <v>0</v>
      </c>
      <c r="BH772">
        <v>0</v>
      </c>
      <c r="BI772">
        <v>0</v>
      </c>
      <c r="BJ772">
        <v>0</v>
      </c>
      <c r="BK772">
        <v>5</v>
      </c>
      <c r="BL772">
        <v>0.09</v>
      </c>
      <c r="BM772">
        <v>0.26</v>
      </c>
      <c r="BN772" s="3">
        <f t="shared" si="96"/>
        <v>2.4661302449330078</v>
      </c>
      <c r="BO772" s="3">
        <f t="shared" si="97"/>
        <v>4.6035506499299261</v>
      </c>
      <c r="BP772" s="43">
        <v>6.4</v>
      </c>
      <c r="BQ772" s="43">
        <v>2.2999999999999998</v>
      </c>
      <c r="BR772" s="43">
        <v>1.5</v>
      </c>
      <c r="BS772" s="44">
        <f t="shared" ref="BS772:BS835" si="101">BY772+CD772</f>
        <v>13.635740921888797</v>
      </c>
      <c r="BT772" s="45">
        <v>5.4681023179373405</v>
      </c>
      <c r="BU772" s="45">
        <v>4.1579701113934151</v>
      </c>
      <c r="BV772" s="45">
        <v>-5.230619439768662E-2</v>
      </c>
      <c r="BW772" s="45">
        <v>-0.25931851271991996</v>
      </c>
      <c r="BX772" s="45">
        <v>0</v>
      </c>
      <c r="BY772" s="44">
        <f t="shared" ref="BY772:BY835" si="102">SUM(BT772:BX772)</f>
        <v>9.3144477222131474</v>
      </c>
      <c r="BZ772" s="45">
        <v>2.5356527894170768</v>
      </c>
      <c r="CA772" s="45">
        <v>0.29226095669339658</v>
      </c>
      <c r="CB772" s="45">
        <v>1.045962179440699</v>
      </c>
      <c r="CC772" s="45">
        <v>0.44741727412447563</v>
      </c>
      <c r="CD772" s="44">
        <f t="shared" ref="CD772:CD835" si="103">SUM(BZ772:CC772)</f>
        <v>4.3212931996756483</v>
      </c>
      <c r="CE772" s="46">
        <v>207.65</v>
      </c>
      <c r="CF772" s="46">
        <v>35.383333333333333</v>
      </c>
      <c r="CG772" s="46">
        <v>61.433333333333337</v>
      </c>
      <c r="CH772" s="46">
        <v>304.4666666666667</v>
      </c>
      <c r="CI772" s="47">
        <v>3500000</v>
      </c>
      <c r="CL772">
        <v>3.5</v>
      </c>
      <c r="CM772" s="3">
        <v>3.5</v>
      </c>
      <c r="CN772" s="2">
        <f t="shared" si="98"/>
        <v>-5.2</v>
      </c>
      <c r="CO772" s="2">
        <f t="shared" si="99"/>
        <v>-3.7494209999999999</v>
      </c>
      <c r="CP772" s="48">
        <v>48.147820000000003</v>
      </c>
      <c r="CQ772" s="2">
        <v>13.349137000000001</v>
      </c>
      <c r="CR772" s="2">
        <v>16.055025000000001</v>
      </c>
      <c r="CS772" s="2">
        <v>29.404161999999999</v>
      </c>
      <c r="CT772" s="2">
        <v>3.6905929999999998</v>
      </c>
      <c r="CU772" s="2">
        <v>1.5863069999999999</v>
      </c>
      <c r="CV772" s="2">
        <v>-2.632E-2</v>
      </c>
      <c r="CW772" s="2">
        <v>5.2505790000000001</v>
      </c>
      <c r="CX772" t="s">
        <v>94</v>
      </c>
      <c r="CY772" s="2">
        <v>3.5</v>
      </c>
      <c r="CZ772" s="49">
        <f t="shared" si="100"/>
        <v>2.2501930000000003</v>
      </c>
    </row>
    <row r="773" spans="1:104" x14ac:dyDescent="0.2">
      <c r="A773" s="31" t="s">
        <v>2937</v>
      </c>
      <c r="B773" t="s">
        <v>2001</v>
      </c>
      <c r="C773" t="s">
        <v>1680</v>
      </c>
      <c r="D773" t="s">
        <v>1681</v>
      </c>
      <c r="E773">
        <v>69</v>
      </c>
      <c r="F773">
        <v>173</v>
      </c>
      <c r="G773" t="s">
        <v>1668</v>
      </c>
      <c r="I773" t="s">
        <v>75</v>
      </c>
      <c r="J773" t="s">
        <v>759</v>
      </c>
      <c r="K773" t="s">
        <v>61</v>
      </c>
      <c r="L773" t="s">
        <v>1701</v>
      </c>
      <c r="M773" t="s">
        <v>48</v>
      </c>
      <c r="N773">
        <v>41</v>
      </c>
      <c r="O773">
        <v>11</v>
      </c>
      <c r="P773">
        <v>21</v>
      </c>
      <c r="Q773">
        <v>32</v>
      </c>
      <c r="R773">
        <v>2</v>
      </c>
      <c r="S773">
        <v>6</v>
      </c>
      <c r="T773">
        <v>4</v>
      </c>
      <c r="U773">
        <v>30</v>
      </c>
      <c r="V773">
        <v>83</v>
      </c>
      <c r="W773">
        <v>15</v>
      </c>
      <c r="X773">
        <v>6</v>
      </c>
      <c r="Y773">
        <v>40</v>
      </c>
      <c r="Z773">
        <v>32</v>
      </c>
      <c r="AA773">
        <v>23</v>
      </c>
      <c r="AB773">
        <v>0</v>
      </c>
      <c r="AC773">
        <v>4</v>
      </c>
      <c r="AD773">
        <v>0.1</v>
      </c>
      <c r="AE773">
        <v>8</v>
      </c>
      <c r="AF773">
        <v>3</v>
      </c>
      <c r="AG773">
        <v>0</v>
      </c>
      <c r="AH773">
        <v>14</v>
      </c>
      <c r="AI773">
        <v>0</v>
      </c>
      <c r="AJ773">
        <v>7</v>
      </c>
      <c r="AK773">
        <v>14</v>
      </c>
      <c r="AL773">
        <v>7</v>
      </c>
      <c r="AM773">
        <v>10</v>
      </c>
      <c r="AN773">
        <v>11</v>
      </c>
      <c r="AO773">
        <v>3</v>
      </c>
      <c r="AP773">
        <v>1</v>
      </c>
      <c r="AQ773">
        <v>2</v>
      </c>
      <c r="AR773">
        <v>6</v>
      </c>
      <c r="AS773">
        <v>5</v>
      </c>
      <c r="AT773">
        <v>5</v>
      </c>
      <c r="AU773">
        <v>6</v>
      </c>
      <c r="AV773">
        <v>0</v>
      </c>
      <c r="AW773">
        <v>0</v>
      </c>
      <c r="AX773">
        <v>48</v>
      </c>
      <c r="AY773">
        <v>19</v>
      </c>
      <c r="AZ773">
        <v>28</v>
      </c>
      <c r="BA773">
        <v>1</v>
      </c>
      <c r="BB773">
        <v>35871</v>
      </c>
      <c r="BC773">
        <v>831</v>
      </c>
      <c r="BD773">
        <v>8782</v>
      </c>
      <c r="BE773">
        <v>1030</v>
      </c>
      <c r="BF773">
        <v>14</v>
      </c>
      <c r="BG773">
        <v>0</v>
      </c>
      <c r="BH773">
        <v>0</v>
      </c>
      <c r="BI773">
        <v>0</v>
      </c>
      <c r="BJ773">
        <v>0</v>
      </c>
      <c r="BK773">
        <v>5</v>
      </c>
      <c r="BL773">
        <v>0</v>
      </c>
      <c r="BM773">
        <v>0.2</v>
      </c>
      <c r="BN773" s="3" t="str">
        <f t="shared" si="96"/>
        <v xml:space="preserve"> </v>
      </c>
      <c r="BO773" s="3">
        <f t="shared" si="97"/>
        <v>3.9663626514710431</v>
      </c>
      <c r="BP773" s="43">
        <v>6.8</v>
      </c>
      <c r="BQ773" s="43">
        <v>2.5</v>
      </c>
      <c r="BR773" s="43">
        <v>2.1</v>
      </c>
      <c r="BS773" s="44">
        <f t="shared" si="101"/>
        <v>20.269138229278191</v>
      </c>
      <c r="BT773" s="45">
        <v>14.895313596474256</v>
      </c>
      <c r="BU773" s="45">
        <v>5.6482166038619424</v>
      </c>
      <c r="BV773" s="45">
        <v>-3.1464980241270242</v>
      </c>
      <c r="BW773" s="45">
        <v>-0.1734670319701449</v>
      </c>
      <c r="BX773" s="45">
        <v>-0.96198384650164481</v>
      </c>
      <c r="BY773" s="44">
        <f t="shared" si="102"/>
        <v>16.261581297737386</v>
      </c>
      <c r="BZ773" s="45">
        <v>5.0501780933706026</v>
      </c>
      <c r="CA773" s="45">
        <v>0.38631013538963649</v>
      </c>
      <c r="CB773" s="45">
        <v>0.87014128101686561</v>
      </c>
      <c r="CC773" s="45">
        <v>-2.2990725782363008</v>
      </c>
      <c r="CD773" s="44">
        <f t="shared" si="103"/>
        <v>4.0075569315408046</v>
      </c>
      <c r="CE773" s="46">
        <v>597.85</v>
      </c>
      <c r="CF773" s="46">
        <v>13.849999999999998</v>
      </c>
      <c r="CG773" s="46">
        <v>146.36666666666667</v>
      </c>
      <c r="CH773" s="46">
        <v>758.06666666666672</v>
      </c>
      <c r="CI773" s="47">
        <v>3200000</v>
      </c>
      <c r="CJ773">
        <v>1814141</v>
      </c>
      <c r="CK773" s="2">
        <v>54.5</v>
      </c>
      <c r="CL773">
        <v>3.2</v>
      </c>
      <c r="CM773" s="3">
        <v>3.75</v>
      </c>
      <c r="CN773" s="2">
        <f t="shared" si="98"/>
        <v>-3.5000000000000018</v>
      </c>
      <c r="CO773" s="2">
        <f t="shared" si="99"/>
        <v>-5.0959469999999998</v>
      </c>
      <c r="CP773" s="48">
        <v>51.258094999999997</v>
      </c>
      <c r="CQ773" s="2">
        <v>11.786628</v>
      </c>
      <c r="CR773" s="2">
        <v>19.693664999999999</v>
      </c>
      <c r="CS773" s="2">
        <v>31.480291999999999</v>
      </c>
      <c r="CT773" s="2">
        <v>3.0327190000000002</v>
      </c>
      <c r="CU773" s="2">
        <v>1.6235649999999999</v>
      </c>
      <c r="CV773" s="2">
        <v>-2.2309999999999999E-3</v>
      </c>
      <c r="CW773" s="2">
        <v>4.6540530000000002</v>
      </c>
      <c r="CX773" t="s">
        <v>1701</v>
      </c>
      <c r="CY773" s="2">
        <v>3.8</v>
      </c>
      <c r="CZ773" s="49">
        <f t="shared" si="100"/>
        <v>2.0513510000000004</v>
      </c>
    </row>
    <row r="774" spans="1:104" x14ac:dyDescent="0.2">
      <c r="A774" s="31" t="s">
        <v>2938</v>
      </c>
      <c r="B774" t="s">
        <v>2939</v>
      </c>
      <c r="D774" t="s">
        <v>2039</v>
      </c>
      <c r="E774">
        <v>73</v>
      </c>
      <c r="F774">
        <v>207</v>
      </c>
      <c r="G774" t="s">
        <v>1663</v>
      </c>
      <c r="H774" t="s">
        <v>1664</v>
      </c>
      <c r="I774" t="s">
        <v>619</v>
      </c>
      <c r="J774" t="s">
        <v>760</v>
      </c>
      <c r="K774" t="s">
        <v>61</v>
      </c>
      <c r="L774" t="s">
        <v>1701</v>
      </c>
      <c r="M774" t="s">
        <v>57</v>
      </c>
      <c r="N774">
        <v>2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1</v>
      </c>
      <c r="Y774">
        <v>0</v>
      </c>
      <c r="Z774">
        <v>0</v>
      </c>
      <c r="AA774">
        <v>1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782</v>
      </c>
      <c r="BC774">
        <v>5</v>
      </c>
      <c r="BD774">
        <v>0</v>
      </c>
      <c r="BE774">
        <v>20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0.08</v>
      </c>
      <c r="BM774">
        <v>-0.21</v>
      </c>
      <c r="BN774" s="3" t="str">
        <f t="shared" si="96"/>
        <v xml:space="preserve"> </v>
      </c>
      <c r="BO774" s="3" t="str">
        <f t="shared" si="97"/>
        <v xml:space="preserve"> </v>
      </c>
      <c r="BP774" s="43">
        <v>0</v>
      </c>
      <c r="BQ774" s="43">
        <v>0</v>
      </c>
      <c r="BR774" s="43">
        <v>0</v>
      </c>
      <c r="BS774" s="44">
        <f t="shared" si="101"/>
        <v>0.56937618653300526</v>
      </c>
      <c r="BT774" s="45">
        <v>-0.13934535492748071</v>
      </c>
      <c r="BU774" s="45">
        <v>0</v>
      </c>
      <c r="BV774" s="45">
        <v>-4.2527740974836165E-2</v>
      </c>
      <c r="BW774" s="45">
        <v>-2.9657789123532736E-4</v>
      </c>
      <c r="BX774" s="45">
        <v>0</v>
      </c>
      <c r="BY774" s="44">
        <f t="shared" si="102"/>
        <v>-0.1821696737935522</v>
      </c>
      <c r="BZ774" s="45">
        <v>0.60384839679444502</v>
      </c>
      <c r="CA774" s="45">
        <v>0</v>
      </c>
      <c r="CB774" s="45">
        <v>1.0259318245045147E-2</v>
      </c>
      <c r="CC774" s="45">
        <v>0.1374381452870673</v>
      </c>
      <c r="CD774" s="44">
        <f t="shared" si="103"/>
        <v>0.75154586032655746</v>
      </c>
      <c r="CE774" s="46">
        <v>13.033333333333331</v>
      </c>
      <c r="CF774" s="46">
        <v>8.3333333333333329E-2</v>
      </c>
      <c r="CG774" s="46">
        <v>0</v>
      </c>
      <c r="CH774" s="46">
        <v>13.116666666666665</v>
      </c>
      <c r="CI774" s="47">
        <v>691250</v>
      </c>
      <c r="CL774">
        <v>0.64</v>
      </c>
      <c r="CM774" s="3">
        <v>0.6</v>
      </c>
      <c r="CN774" s="2">
        <f t="shared" si="98"/>
        <v>-0.42000000000000004</v>
      </c>
      <c r="CO774" s="2">
        <f t="shared" si="99"/>
        <v>1.118449</v>
      </c>
      <c r="CP774" s="48">
        <v>27.812432999999999</v>
      </c>
      <c r="CQ774" s="2">
        <v>1.600482</v>
      </c>
      <c r="CR774" s="2">
        <v>5.2407719999999998</v>
      </c>
      <c r="CS774" s="2">
        <v>6.8412540000000002</v>
      </c>
      <c r="CT774" s="2">
        <v>0.39356200000000002</v>
      </c>
      <c r="CU774" s="2">
        <v>1.0250680000000001</v>
      </c>
      <c r="CV774" s="2">
        <v>-1.8000000000000001E-4</v>
      </c>
      <c r="CW774" s="2">
        <v>1.4184490000000001</v>
      </c>
      <c r="CX774" t="s">
        <v>1701</v>
      </c>
      <c r="CY774" s="2">
        <v>0.7</v>
      </c>
      <c r="CZ774" s="49">
        <f t="shared" si="100"/>
        <v>0.97281633333333328</v>
      </c>
    </row>
    <row r="775" spans="1:104" x14ac:dyDescent="0.2">
      <c r="A775" s="31" t="s">
        <v>2940</v>
      </c>
      <c r="B775" t="s">
        <v>2594</v>
      </c>
      <c r="D775" t="s">
        <v>1677</v>
      </c>
      <c r="E775">
        <v>77</v>
      </c>
      <c r="F775">
        <v>231</v>
      </c>
      <c r="G775" t="s">
        <v>1668</v>
      </c>
      <c r="I775" t="s">
        <v>1520</v>
      </c>
      <c r="J775" t="s">
        <v>1521</v>
      </c>
      <c r="K775" t="s">
        <v>65</v>
      </c>
      <c r="M775" t="s">
        <v>69</v>
      </c>
      <c r="N775">
        <v>41</v>
      </c>
      <c r="O775">
        <v>9</v>
      </c>
      <c r="P775">
        <v>19</v>
      </c>
      <c r="Q775">
        <v>28</v>
      </c>
      <c r="R775">
        <v>-5</v>
      </c>
      <c r="S775">
        <v>-3</v>
      </c>
      <c r="T775">
        <v>0</v>
      </c>
      <c r="U775">
        <v>28</v>
      </c>
      <c r="V775">
        <v>84</v>
      </c>
      <c r="W775">
        <v>14</v>
      </c>
      <c r="X775">
        <v>14</v>
      </c>
      <c r="Y775">
        <v>37</v>
      </c>
      <c r="Z775">
        <v>18</v>
      </c>
      <c r="AA775">
        <v>10</v>
      </c>
      <c r="AB775">
        <v>332</v>
      </c>
      <c r="AC775">
        <v>269</v>
      </c>
      <c r="AD775">
        <v>25.2</v>
      </c>
      <c r="AE775">
        <v>4</v>
      </c>
      <c r="AF775">
        <v>5</v>
      </c>
      <c r="AG775">
        <v>0</v>
      </c>
      <c r="AH775">
        <v>10</v>
      </c>
      <c r="AI775">
        <v>0</v>
      </c>
      <c r="AJ775">
        <v>9</v>
      </c>
      <c r="AK775">
        <v>11</v>
      </c>
      <c r="AL775">
        <v>8</v>
      </c>
      <c r="AM775">
        <v>6</v>
      </c>
      <c r="AN775">
        <v>13</v>
      </c>
      <c r="AO775">
        <v>0</v>
      </c>
      <c r="AP775">
        <v>0</v>
      </c>
      <c r="AQ775">
        <v>2</v>
      </c>
      <c r="AR775">
        <v>7</v>
      </c>
      <c r="AS775">
        <v>2</v>
      </c>
      <c r="AT775">
        <v>0</v>
      </c>
      <c r="AU775">
        <v>9</v>
      </c>
      <c r="AV775">
        <v>0</v>
      </c>
      <c r="AW775">
        <v>0</v>
      </c>
      <c r="AX775">
        <v>44</v>
      </c>
      <c r="AY775">
        <v>23</v>
      </c>
      <c r="AZ775">
        <v>27</v>
      </c>
      <c r="BA775">
        <v>1</v>
      </c>
      <c r="BB775">
        <v>32677</v>
      </c>
      <c r="BC775">
        <v>372</v>
      </c>
      <c r="BD775">
        <v>8390</v>
      </c>
      <c r="BE775">
        <v>961</v>
      </c>
      <c r="BF775">
        <v>14</v>
      </c>
      <c r="BG775">
        <v>0</v>
      </c>
      <c r="BH775">
        <v>0</v>
      </c>
      <c r="BI775">
        <v>0</v>
      </c>
      <c r="BJ775">
        <v>0</v>
      </c>
      <c r="BK775">
        <v>9</v>
      </c>
      <c r="BL775">
        <v>0.01</v>
      </c>
      <c r="BM775">
        <v>-0.02</v>
      </c>
      <c r="BN775" s="3" t="str">
        <f t="shared" si="96"/>
        <v xml:space="preserve"> </v>
      </c>
      <c r="BO775" s="3">
        <f t="shared" si="97"/>
        <v>3.9832651025023593</v>
      </c>
      <c r="BP775" s="43">
        <v>-7.4</v>
      </c>
      <c r="BQ775" s="43">
        <v>1.8</v>
      </c>
      <c r="BR775" s="43">
        <v>-0.2</v>
      </c>
      <c r="BS775" s="44">
        <f t="shared" si="101"/>
        <v>19.269605707037762</v>
      </c>
      <c r="BT775" s="45">
        <v>4.731187281504341</v>
      </c>
      <c r="BU775" s="45">
        <v>10.986574837560834</v>
      </c>
      <c r="BV775" s="45">
        <v>-1.4930629106029356</v>
      </c>
      <c r="BW775" s="45">
        <v>-6.8831957968339338E-2</v>
      </c>
      <c r="BX775" s="45">
        <v>2.2287719794238265</v>
      </c>
      <c r="BY775" s="44">
        <f t="shared" si="102"/>
        <v>16.384639229917727</v>
      </c>
      <c r="BZ775" s="45">
        <v>4.672641341632561</v>
      </c>
      <c r="CA775" s="45">
        <v>-7.1868015459574094E-2</v>
      </c>
      <c r="CB775" s="45">
        <v>7.3036770475621349E-2</v>
      </c>
      <c r="CC775" s="45">
        <v>-1.7888436195285728</v>
      </c>
      <c r="CD775" s="44">
        <f t="shared" si="103"/>
        <v>2.884966477120035</v>
      </c>
      <c r="CE775" s="46">
        <v>544.61666666666667</v>
      </c>
      <c r="CF775" s="46">
        <v>6.2000000000000011</v>
      </c>
      <c r="CG775" s="46">
        <v>139.83333333333334</v>
      </c>
      <c r="CH775" s="46">
        <v>690.65000000000009</v>
      </c>
      <c r="CI775" s="47">
        <v>8210570.7999999998</v>
      </c>
      <c r="CJ775">
        <v>1205561</v>
      </c>
      <c r="CK775" s="2">
        <v>45.900002000000001</v>
      </c>
      <c r="CL775">
        <v>8.6</v>
      </c>
      <c r="CM775" s="2"/>
      <c r="CN775" s="2">
        <f t="shared" si="98"/>
        <v>-22.699999999999996</v>
      </c>
      <c r="CO775" s="2">
        <f t="shared" si="99"/>
        <v>7.9393060000000002</v>
      </c>
      <c r="CP775" s="48">
        <v>55.505893999999998</v>
      </c>
      <c r="CQ775" s="2">
        <v>14.818082</v>
      </c>
      <c r="CR775" s="2">
        <v>25.627231999999999</v>
      </c>
      <c r="CS775" s="2">
        <v>40.445312999999999</v>
      </c>
      <c r="CT775" s="2">
        <v>4.8654739999999999</v>
      </c>
      <c r="CU775" s="2">
        <v>1.5962590000000001</v>
      </c>
      <c r="CV775" s="2">
        <v>-2.2428E-2</v>
      </c>
      <c r="CW775" s="2">
        <v>6.4393060000000002</v>
      </c>
      <c r="CY775" s="2"/>
      <c r="CZ775" s="49">
        <f t="shared" si="100"/>
        <v>2.6464353333333333</v>
      </c>
    </row>
    <row r="776" spans="1:104" x14ac:dyDescent="0.2">
      <c r="A776" s="31" t="s">
        <v>2941</v>
      </c>
      <c r="B776" t="s">
        <v>1874</v>
      </c>
      <c r="C776" t="s">
        <v>1875</v>
      </c>
      <c r="D776" t="s">
        <v>1662</v>
      </c>
      <c r="E776">
        <v>73</v>
      </c>
      <c r="F776">
        <v>194</v>
      </c>
      <c r="G776" t="s">
        <v>1663</v>
      </c>
      <c r="I776" t="s">
        <v>66</v>
      </c>
      <c r="J776" t="s">
        <v>761</v>
      </c>
      <c r="K776" t="s">
        <v>61</v>
      </c>
      <c r="L776" t="s">
        <v>1701</v>
      </c>
      <c r="M776" t="s">
        <v>57</v>
      </c>
      <c r="N776">
        <v>82</v>
      </c>
      <c r="O776">
        <v>7</v>
      </c>
      <c r="P776">
        <v>38</v>
      </c>
      <c r="Q776">
        <v>45</v>
      </c>
      <c r="R776">
        <v>-16</v>
      </c>
      <c r="S776">
        <v>-6</v>
      </c>
      <c r="T776">
        <v>-5</v>
      </c>
      <c r="U776">
        <v>73</v>
      </c>
      <c r="V776">
        <v>143</v>
      </c>
      <c r="W776">
        <v>87</v>
      </c>
      <c r="X776">
        <v>93</v>
      </c>
      <c r="Y776">
        <v>58</v>
      </c>
      <c r="Z776">
        <v>46</v>
      </c>
      <c r="AA776">
        <v>45</v>
      </c>
      <c r="AB776">
        <v>0</v>
      </c>
      <c r="AC776">
        <v>0</v>
      </c>
      <c r="AD776">
        <v>0</v>
      </c>
      <c r="AE776">
        <v>4</v>
      </c>
      <c r="AF776">
        <v>3</v>
      </c>
      <c r="AG776">
        <v>0</v>
      </c>
      <c r="AH776">
        <v>23</v>
      </c>
      <c r="AI776">
        <v>0</v>
      </c>
      <c r="AJ776">
        <v>15</v>
      </c>
      <c r="AK776">
        <v>18</v>
      </c>
      <c r="AL776">
        <v>20</v>
      </c>
      <c r="AM776">
        <v>13</v>
      </c>
      <c r="AN776">
        <v>25</v>
      </c>
      <c r="AO776">
        <v>2</v>
      </c>
      <c r="AP776">
        <v>1</v>
      </c>
      <c r="AQ776">
        <v>3</v>
      </c>
      <c r="AR776">
        <v>3</v>
      </c>
      <c r="AS776">
        <v>4</v>
      </c>
      <c r="AT776">
        <v>2</v>
      </c>
      <c r="AU776">
        <v>5</v>
      </c>
      <c r="AV776">
        <v>0</v>
      </c>
      <c r="AW776">
        <v>0</v>
      </c>
      <c r="AX776">
        <v>89</v>
      </c>
      <c r="AY776">
        <v>29</v>
      </c>
      <c r="AZ776">
        <v>89</v>
      </c>
      <c r="BA776">
        <v>13</v>
      </c>
      <c r="BB776">
        <v>89335</v>
      </c>
      <c r="BC776">
        <v>10969</v>
      </c>
      <c r="BD776">
        <v>19064</v>
      </c>
      <c r="BE776">
        <v>2270</v>
      </c>
      <c r="BF776">
        <v>34</v>
      </c>
      <c r="BG776">
        <v>1</v>
      </c>
      <c r="BH776">
        <v>0</v>
      </c>
      <c r="BI776">
        <v>0</v>
      </c>
      <c r="BJ776">
        <v>0</v>
      </c>
      <c r="BK776">
        <v>12</v>
      </c>
      <c r="BL776">
        <v>0.02</v>
      </c>
      <c r="BM776">
        <v>0.11</v>
      </c>
      <c r="BN776" s="3">
        <f t="shared" si="96"/>
        <v>3.522637218103724</v>
      </c>
      <c r="BO776" s="3">
        <f t="shared" si="97"/>
        <v>3.1069220395461308</v>
      </c>
      <c r="BP776" s="43">
        <v>-8.4</v>
      </c>
      <c r="BQ776" s="43">
        <v>4.9000000000000004</v>
      </c>
      <c r="BR776" s="43">
        <v>2</v>
      </c>
      <c r="BS776" s="44">
        <f t="shared" si="101"/>
        <v>53.931674972409191</v>
      </c>
      <c r="BT776" s="45">
        <v>13.41940847065759</v>
      </c>
      <c r="BU776" s="45">
        <v>6.5227458633843076</v>
      </c>
      <c r="BV776" s="45">
        <v>1.9379040651175599</v>
      </c>
      <c r="BW776" s="45">
        <v>-0.45772166185730584</v>
      </c>
      <c r="BX776" s="45">
        <v>0</v>
      </c>
      <c r="BY776" s="44">
        <f t="shared" si="102"/>
        <v>21.422336737302153</v>
      </c>
      <c r="BZ776" s="45">
        <v>18.934462848397079</v>
      </c>
      <c r="CA776" s="45">
        <v>2.6517620784270073</v>
      </c>
      <c r="CB776" s="45">
        <v>13.29286176716513</v>
      </c>
      <c r="CC776" s="45">
        <v>-2.3697484588821776</v>
      </c>
      <c r="CD776" s="44">
        <f t="shared" si="103"/>
        <v>32.509338235107037</v>
      </c>
      <c r="CE776" s="46">
        <v>1488.9166666666667</v>
      </c>
      <c r="CF776" s="46">
        <v>182.81666666666666</v>
      </c>
      <c r="CG776" s="46">
        <v>317.73333333333335</v>
      </c>
      <c r="CH776" s="46">
        <v>1989.4666666666667</v>
      </c>
      <c r="CI776" s="47">
        <v>3500000</v>
      </c>
      <c r="CJ776">
        <v>4328455</v>
      </c>
      <c r="CK776" s="2">
        <v>61.900002000000001</v>
      </c>
      <c r="CL776">
        <v>3.5</v>
      </c>
      <c r="CM776" s="3">
        <v>3.5</v>
      </c>
      <c r="CN776" s="2">
        <f t="shared" si="98"/>
        <v>-2.0999999999999996</v>
      </c>
      <c r="CO776" s="2">
        <f t="shared" si="99"/>
        <v>0.41254900000000028</v>
      </c>
      <c r="CP776" s="48">
        <v>75.234108000000006</v>
      </c>
      <c r="CQ776" s="2">
        <v>8.6504340000000006</v>
      </c>
      <c r="CR776" s="2">
        <v>30.979675</v>
      </c>
      <c r="CS776" s="2">
        <v>39.630110000000002</v>
      </c>
      <c r="CT776" s="2">
        <v>5.1357869999999997</v>
      </c>
      <c r="CU776" s="2">
        <v>4.2767400000000002</v>
      </c>
      <c r="CV776" s="2">
        <v>2.1999999999999999E-5</v>
      </c>
      <c r="CW776" s="2">
        <v>9.4125490000000003</v>
      </c>
      <c r="CX776" t="s">
        <v>1701</v>
      </c>
      <c r="CY776" s="2">
        <v>3.5</v>
      </c>
      <c r="CZ776" s="49">
        <f t="shared" si="100"/>
        <v>3.6375163333333336</v>
      </c>
    </row>
    <row r="777" spans="1:104" x14ac:dyDescent="0.2">
      <c r="A777" s="31" t="s">
        <v>2942</v>
      </c>
      <c r="B777" t="s">
        <v>1774</v>
      </c>
      <c r="C777" t="s">
        <v>1745</v>
      </c>
      <c r="D777" t="s">
        <v>1681</v>
      </c>
      <c r="E777">
        <v>75</v>
      </c>
      <c r="F777">
        <v>209</v>
      </c>
      <c r="G777" t="s">
        <v>1663</v>
      </c>
      <c r="I777" t="s">
        <v>350</v>
      </c>
      <c r="J777" t="s">
        <v>490</v>
      </c>
      <c r="K777" t="s">
        <v>163</v>
      </c>
      <c r="L777" t="s">
        <v>163</v>
      </c>
      <c r="M777" t="s">
        <v>69</v>
      </c>
      <c r="N777">
        <v>59</v>
      </c>
      <c r="O777">
        <v>8</v>
      </c>
      <c r="P777">
        <v>7</v>
      </c>
      <c r="Q777">
        <v>15</v>
      </c>
      <c r="R777">
        <v>1</v>
      </c>
      <c r="S777">
        <v>-2</v>
      </c>
      <c r="T777">
        <v>2</v>
      </c>
      <c r="U777">
        <v>71</v>
      </c>
      <c r="V777">
        <v>67</v>
      </c>
      <c r="W777">
        <v>102</v>
      </c>
      <c r="X777">
        <v>15</v>
      </c>
      <c r="Y777">
        <v>24</v>
      </c>
      <c r="Z777">
        <v>15</v>
      </c>
      <c r="AA777">
        <v>10</v>
      </c>
      <c r="AB777">
        <v>112</v>
      </c>
      <c r="AC777">
        <v>152</v>
      </c>
      <c r="AD777">
        <v>8</v>
      </c>
      <c r="AE777">
        <v>7</v>
      </c>
      <c r="AF777">
        <v>0</v>
      </c>
      <c r="AG777">
        <v>1</v>
      </c>
      <c r="AH777">
        <v>7</v>
      </c>
      <c r="AI777">
        <v>0</v>
      </c>
      <c r="AJ777">
        <v>0</v>
      </c>
      <c r="AK777">
        <v>3</v>
      </c>
      <c r="AL777">
        <v>4</v>
      </c>
      <c r="AM777">
        <v>3</v>
      </c>
      <c r="AN777">
        <v>4</v>
      </c>
      <c r="AO777">
        <v>3</v>
      </c>
      <c r="AP777">
        <v>0</v>
      </c>
      <c r="AQ777">
        <v>0</v>
      </c>
      <c r="AR777">
        <v>3</v>
      </c>
      <c r="AS777">
        <v>5</v>
      </c>
      <c r="AT777">
        <v>2</v>
      </c>
      <c r="AU777">
        <v>6</v>
      </c>
      <c r="AV777">
        <v>0</v>
      </c>
      <c r="AW777">
        <v>0</v>
      </c>
      <c r="AX777">
        <v>21</v>
      </c>
      <c r="AY777">
        <v>0</v>
      </c>
      <c r="AZ777">
        <v>30</v>
      </c>
      <c r="BA777">
        <v>10</v>
      </c>
      <c r="BB777">
        <v>32693</v>
      </c>
      <c r="BC777">
        <v>5495</v>
      </c>
      <c r="BD777">
        <v>438</v>
      </c>
      <c r="BE777">
        <v>897</v>
      </c>
      <c r="BF777">
        <v>8</v>
      </c>
      <c r="BG777">
        <v>7</v>
      </c>
      <c r="BH777">
        <v>2</v>
      </c>
      <c r="BI777">
        <v>0</v>
      </c>
      <c r="BJ777">
        <v>0</v>
      </c>
      <c r="BK777">
        <v>7</v>
      </c>
      <c r="BL777">
        <v>-0.02</v>
      </c>
      <c r="BM777">
        <v>0.05</v>
      </c>
      <c r="BN777" s="3">
        <f t="shared" si="96"/>
        <v>3.2130747213572364</v>
      </c>
      <c r="BO777" s="3" t="str">
        <f t="shared" si="97"/>
        <v xml:space="preserve"> </v>
      </c>
      <c r="BP777" s="43">
        <v>1.5</v>
      </c>
      <c r="BQ777" s="43">
        <v>0.3</v>
      </c>
      <c r="BR777" s="43">
        <v>1.4</v>
      </c>
      <c r="BS777" s="44">
        <f t="shared" si="101"/>
        <v>21.210993999999999</v>
      </c>
      <c r="BT777" s="28">
        <v>7.7539319999999998</v>
      </c>
      <c r="BU777" s="28">
        <v>-0.37984699999999999</v>
      </c>
      <c r="BV777" s="28">
        <v>-0.79561199999999999</v>
      </c>
      <c r="BW777" s="28">
        <v>0.92498599999999997</v>
      </c>
      <c r="BX777" s="28">
        <v>0</v>
      </c>
      <c r="BY777" s="44">
        <f t="shared" si="102"/>
        <v>7.5034589999999994</v>
      </c>
      <c r="BZ777" s="28">
        <v>6.590357</v>
      </c>
      <c r="CA777" s="28">
        <v>5.0006000000000002E-2</v>
      </c>
      <c r="CB777" s="28">
        <v>5.0548760000000001</v>
      </c>
      <c r="CC777" s="28">
        <v>2.0122960000000001</v>
      </c>
      <c r="CD777" s="44">
        <f t="shared" si="103"/>
        <v>13.707535</v>
      </c>
      <c r="CE777" s="28">
        <v>544.88333299999999</v>
      </c>
      <c r="CF777" s="28">
        <v>91.583332999999996</v>
      </c>
      <c r="CG777" s="28">
        <v>7.3</v>
      </c>
      <c r="CH777" s="50">
        <v>643.76666699999998</v>
      </c>
      <c r="CI777" s="51">
        <v>700000</v>
      </c>
      <c r="CJ777">
        <v>336307</v>
      </c>
      <c r="CK777" s="2">
        <v>31.566102999999998</v>
      </c>
      <c r="CL777">
        <v>0.7</v>
      </c>
      <c r="CM777" s="3">
        <v>0.77500000000000002</v>
      </c>
      <c r="CN777" s="2">
        <f t="shared" si="98"/>
        <v>1.1000000000000001</v>
      </c>
      <c r="CO777" s="2">
        <f t="shared" si="99"/>
        <v>0.44011100000000003</v>
      </c>
      <c r="CP777" s="48">
        <v>53.161262999999998</v>
      </c>
      <c r="CQ777" s="2">
        <v>6.6479869999999996</v>
      </c>
      <c r="CR777" s="2">
        <v>7.1641380000000003</v>
      </c>
      <c r="CS777" s="2">
        <v>13.812125</v>
      </c>
      <c r="CT777" s="2">
        <v>0.110765</v>
      </c>
      <c r="CU777" s="2">
        <v>1.162755</v>
      </c>
      <c r="CV777" s="2">
        <v>-8.4100000000000008E-3</v>
      </c>
      <c r="CW777" s="2">
        <v>1.2651110000000001</v>
      </c>
      <c r="CX777" t="s">
        <v>163</v>
      </c>
      <c r="CY777" s="2">
        <v>0.8</v>
      </c>
      <c r="CZ777" s="49">
        <f t="shared" si="100"/>
        <v>0.9217036666666667</v>
      </c>
    </row>
    <row r="778" spans="1:104" x14ac:dyDescent="0.2">
      <c r="A778" s="31" t="s">
        <v>2943</v>
      </c>
      <c r="B778" t="s">
        <v>2944</v>
      </c>
      <c r="C778" t="s">
        <v>1794</v>
      </c>
      <c r="D778" t="s">
        <v>1662</v>
      </c>
      <c r="E778">
        <v>75</v>
      </c>
      <c r="F778">
        <v>183</v>
      </c>
      <c r="G778" t="s">
        <v>1668</v>
      </c>
      <c r="H778" t="s">
        <v>1664</v>
      </c>
      <c r="I778" t="s">
        <v>270</v>
      </c>
      <c r="J778" s="18" t="s">
        <v>271</v>
      </c>
      <c r="K778" t="s">
        <v>244</v>
      </c>
      <c r="L778" t="s">
        <v>244</v>
      </c>
      <c r="M778" t="s">
        <v>69</v>
      </c>
      <c r="N778">
        <v>50</v>
      </c>
      <c r="O778">
        <v>1</v>
      </c>
      <c r="P778">
        <v>5</v>
      </c>
      <c r="Q778">
        <v>6</v>
      </c>
      <c r="R778">
        <v>-1</v>
      </c>
      <c r="S778">
        <v>0</v>
      </c>
      <c r="T778">
        <v>-3</v>
      </c>
      <c r="U778">
        <v>16</v>
      </c>
      <c r="V778">
        <v>57</v>
      </c>
      <c r="W778">
        <v>37</v>
      </c>
      <c r="X778">
        <v>18</v>
      </c>
      <c r="Y778">
        <v>17</v>
      </c>
      <c r="Z778">
        <v>6</v>
      </c>
      <c r="AA778">
        <v>22</v>
      </c>
      <c r="AB778">
        <v>128</v>
      </c>
      <c r="AC778">
        <v>204</v>
      </c>
      <c r="AD778">
        <v>11.5</v>
      </c>
      <c r="AE778">
        <v>1</v>
      </c>
      <c r="AF778">
        <v>0</v>
      </c>
      <c r="AG778">
        <v>0</v>
      </c>
      <c r="AH778">
        <v>5</v>
      </c>
      <c r="AI778">
        <v>0</v>
      </c>
      <c r="AJ778">
        <v>0</v>
      </c>
      <c r="AK778">
        <v>3</v>
      </c>
      <c r="AL778">
        <v>2</v>
      </c>
      <c r="AM778">
        <v>3</v>
      </c>
      <c r="AN778">
        <v>2</v>
      </c>
      <c r="AO778">
        <v>1</v>
      </c>
      <c r="AP778">
        <v>0</v>
      </c>
      <c r="AQ778">
        <v>0</v>
      </c>
      <c r="AR778">
        <v>0</v>
      </c>
      <c r="AS778">
        <v>1</v>
      </c>
      <c r="AT778">
        <v>0</v>
      </c>
      <c r="AU778">
        <v>1</v>
      </c>
      <c r="AV778">
        <v>0</v>
      </c>
      <c r="AW778">
        <v>0</v>
      </c>
      <c r="AX778">
        <v>10</v>
      </c>
      <c r="AY778">
        <v>0</v>
      </c>
      <c r="AZ778">
        <v>22</v>
      </c>
      <c r="BA778">
        <v>11</v>
      </c>
      <c r="BB778">
        <v>19925</v>
      </c>
      <c r="BC778">
        <v>6265</v>
      </c>
      <c r="BD778">
        <v>285</v>
      </c>
      <c r="BE778">
        <v>636</v>
      </c>
      <c r="BF778">
        <v>3</v>
      </c>
      <c r="BG778">
        <v>2</v>
      </c>
      <c r="BH778">
        <v>0</v>
      </c>
      <c r="BI778">
        <v>0</v>
      </c>
      <c r="BJ778">
        <v>0</v>
      </c>
      <c r="BK778">
        <v>9</v>
      </c>
      <c r="BL778">
        <v>-0.08</v>
      </c>
      <c r="BM778">
        <v>0.03</v>
      </c>
      <c r="BN778" s="3">
        <f t="shared" si="96"/>
        <v>2.9408535800152409</v>
      </c>
      <c r="BO778" s="3" t="str">
        <f t="shared" si="97"/>
        <v xml:space="preserve"> </v>
      </c>
      <c r="BP778" s="43">
        <v>-2.7</v>
      </c>
      <c r="BQ778" s="43">
        <v>-1.6</v>
      </c>
      <c r="BR778" s="43">
        <v>0.4</v>
      </c>
      <c r="BS778" s="44">
        <f t="shared" si="101"/>
        <v>11.187763474426928</v>
      </c>
      <c r="BT778" s="45">
        <v>-9.4921324333616539E-2</v>
      </c>
      <c r="BU778" s="45">
        <v>-0.25926301010916308</v>
      </c>
      <c r="BV778" s="45">
        <v>2.9690966912871732</v>
      </c>
      <c r="BW778" s="45">
        <v>-1.4305952687646404</v>
      </c>
      <c r="BX778" s="45">
        <v>0</v>
      </c>
      <c r="BY778" s="44">
        <f t="shared" si="102"/>
        <v>1.1843170880797531</v>
      </c>
      <c r="BZ778" s="45">
        <v>3.5271470160516869</v>
      </c>
      <c r="CA778" s="45">
        <v>2.1455883786770245E-2</v>
      </c>
      <c r="CB778" s="45">
        <v>4.1193103995353049</v>
      </c>
      <c r="CC778" s="45">
        <v>2.3355330869734141</v>
      </c>
      <c r="CD778" s="44">
        <f t="shared" si="103"/>
        <v>10.003446386347175</v>
      </c>
      <c r="CE778" s="46">
        <v>332.08333333333331</v>
      </c>
      <c r="CF778" s="46">
        <v>104.41666666666667</v>
      </c>
      <c r="CG778" s="46">
        <v>4.75</v>
      </c>
      <c r="CH778" s="46">
        <v>441.25</v>
      </c>
      <c r="CI778" s="47">
        <v>1225000</v>
      </c>
      <c r="CJ778">
        <v>165000</v>
      </c>
      <c r="CK778" s="2">
        <v>51.5</v>
      </c>
      <c r="CL778">
        <v>0.875</v>
      </c>
      <c r="CM778" s="3">
        <v>0.875</v>
      </c>
      <c r="CN778" s="2">
        <f t="shared" si="98"/>
        <v>-2.3250000000000002</v>
      </c>
      <c r="CO778" s="2">
        <f t="shared" si="99"/>
        <v>-1.1549739999999999</v>
      </c>
      <c r="CP778" s="48">
        <v>51.483077999999999</v>
      </c>
      <c r="CQ778" s="2">
        <v>3.692841</v>
      </c>
      <c r="CR778" s="2">
        <v>6.9063809999999997</v>
      </c>
      <c r="CS778" s="2">
        <v>10.599221999999999</v>
      </c>
      <c r="CT778" s="2">
        <v>-1.142328</v>
      </c>
      <c r="CU778" s="2">
        <v>1.1132230000000001</v>
      </c>
      <c r="CV778" s="2">
        <v>-8.6899999999999998E-4</v>
      </c>
      <c r="CW778" s="2">
        <v>-2.9974000000000001E-2</v>
      </c>
      <c r="CX778" t="s">
        <v>244</v>
      </c>
      <c r="CY778" s="2">
        <v>1.2</v>
      </c>
      <c r="CZ778" s="49">
        <f t="shared" si="100"/>
        <v>0.49000866666666665</v>
      </c>
    </row>
    <row r="779" spans="1:104" x14ac:dyDescent="0.2">
      <c r="A779" s="31" t="s">
        <v>2945</v>
      </c>
      <c r="B779" t="s">
        <v>2946</v>
      </c>
      <c r="C779" t="s">
        <v>1745</v>
      </c>
      <c r="D779" t="s">
        <v>1681</v>
      </c>
      <c r="E779">
        <v>72</v>
      </c>
      <c r="F779">
        <v>192</v>
      </c>
      <c r="G779" t="s">
        <v>1663</v>
      </c>
      <c r="H779" t="s">
        <v>1664</v>
      </c>
      <c r="I779" t="s">
        <v>154</v>
      </c>
      <c r="J779" t="s">
        <v>271</v>
      </c>
      <c r="K779" t="s">
        <v>280</v>
      </c>
      <c r="L779" t="s">
        <v>280</v>
      </c>
      <c r="M779" t="s">
        <v>48</v>
      </c>
      <c r="N779">
        <v>4</v>
      </c>
      <c r="O779">
        <v>1</v>
      </c>
      <c r="P779">
        <v>0</v>
      </c>
      <c r="Q779">
        <v>1</v>
      </c>
      <c r="R779">
        <v>-2</v>
      </c>
      <c r="S779">
        <v>-1</v>
      </c>
      <c r="T779">
        <v>0</v>
      </c>
      <c r="U779">
        <v>2</v>
      </c>
      <c r="V779">
        <v>6</v>
      </c>
      <c r="W779">
        <v>1</v>
      </c>
      <c r="X779">
        <v>0</v>
      </c>
      <c r="Y779">
        <v>2</v>
      </c>
      <c r="Z779">
        <v>1</v>
      </c>
      <c r="AA779">
        <v>0</v>
      </c>
      <c r="AB779">
        <v>0</v>
      </c>
      <c r="AC779">
        <v>1</v>
      </c>
      <c r="AD779">
        <v>0.4</v>
      </c>
      <c r="AE779">
        <v>1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1</v>
      </c>
      <c r="AS779">
        <v>0</v>
      </c>
      <c r="AT779">
        <v>0</v>
      </c>
      <c r="AU779">
        <v>1</v>
      </c>
      <c r="AV779">
        <v>0</v>
      </c>
      <c r="AW779">
        <v>0</v>
      </c>
      <c r="AX779">
        <v>2</v>
      </c>
      <c r="AY779">
        <v>0</v>
      </c>
      <c r="AZ779">
        <v>4</v>
      </c>
      <c r="BA779">
        <v>0</v>
      </c>
      <c r="BB779">
        <v>1896</v>
      </c>
      <c r="BC779">
        <v>0</v>
      </c>
      <c r="BD779">
        <v>39</v>
      </c>
      <c r="BE779">
        <v>48</v>
      </c>
      <c r="BF779">
        <v>1</v>
      </c>
      <c r="BG779">
        <v>0</v>
      </c>
      <c r="BH779">
        <v>0</v>
      </c>
      <c r="BI779">
        <v>0</v>
      </c>
      <c r="BJ779">
        <v>0</v>
      </c>
      <c r="BK779">
        <v>1</v>
      </c>
      <c r="BL779">
        <v>0.13</v>
      </c>
      <c r="BM779">
        <v>-0.03</v>
      </c>
      <c r="BN779" s="3" t="str">
        <f t="shared" si="96"/>
        <v xml:space="preserve"> </v>
      </c>
      <c r="BO779" s="3" t="str">
        <f t="shared" si="97"/>
        <v xml:space="preserve"> </v>
      </c>
      <c r="BP779" s="43">
        <v>-2.1</v>
      </c>
      <c r="BQ779" s="43">
        <v>-0.1</v>
      </c>
      <c r="BR779" s="43">
        <v>-0.3</v>
      </c>
      <c r="BS779" s="44">
        <f t="shared" si="101"/>
        <v>0.32261646401768207</v>
      </c>
      <c r="BT779" s="45">
        <v>1.333922762283281</v>
      </c>
      <c r="BU779" s="45">
        <v>-3.6414775807264113E-2</v>
      </c>
      <c r="BV779" s="45">
        <v>0.19905927081667676</v>
      </c>
      <c r="BW779" s="45">
        <v>0</v>
      </c>
      <c r="BX779" s="45">
        <v>0</v>
      </c>
      <c r="BY779" s="44">
        <f t="shared" si="102"/>
        <v>1.4965672572926936</v>
      </c>
      <c r="BZ779" s="45">
        <v>-0.8159707927215456</v>
      </c>
      <c r="CA779" s="45">
        <v>4.0051378078889482E-3</v>
      </c>
      <c r="CB779" s="45">
        <v>0</v>
      </c>
      <c r="CC779" s="45">
        <v>-0.36198513836135487</v>
      </c>
      <c r="CD779" s="44">
        <f t="shared" si="103"/>
        <v>-1.1739507932750115</v>
      </c>
      <c r="CE779" s="46">
        <v>31.6</v>
      </c>
      <c r="CF779" s="46">
        <v>0</v>
      </c>
      <c r="CG779" s="46">
        <v>0.65</v>
      </c>
      <c r="CH779" s="46">
        <v>32.25</v>
      </c>
      <c r="CI779" s="47">
        <v>1225000</v>
      </c>
      <c r="CL779">
        <v>0.51</v>
      </c>
      <c r="CM779" s="3">
        <v>0.56000000000000005</v>
      </c>
      <c r="CN779" s="2">
        <f t="shared" si="98"/>
        <v>-0.43000000000000005</v>
      </c>
      <c r="CO779" s="2">
        <f t="shared" si="99"/>
        <v>1.1238329999999999</v>
      </c>
      <c r="CP779" s="48">
        <v>29.538219000000002</v>
      </c>
      <c r="CQ779" s="2">
        <v>5.9854409999999998</v>
      </c>
      <c r="CR779" s="2">
        <v>6.6539580000000003</v>
      </c>
      <c r="CS779" s="2">
        <v>12.6394</v>
      </c>
      <c r="CT779" s="2">
        <v>0.79868700000000004</v>
      </c>
      <c r="CU779" s="2">
        <v>0.50814400000000004</v>
      </c>
      <c r="CV779" s="2">
        <v>-2.9979999999999998E-3</v>
      </c>
      <c r="CW779" s="2">
        <v>1.303833</v>
      </c>
      <c r="CZ779" s="49">
        <f t="shared" si="100"/>
        <v>0.93461100000000008</v>
      </c>
    </row>
    <row r="780" spans="1:104" x14ac:dyDescent="0.2">
      <c r="A780" s="31" t="s">
        <v>2947</v>
      </c>
      <c r="B780" t="s">
        <v>1679</v>
      </c>
      <c r="C780" t="s">
        <v>1680</v>
      </c>
      <c r="D780" t="s">
        <v>1681</v>
      </c>
      <c r="E780">
        <v>78</v>
      </c>
      <c r="F780">
        <v>245</v>
      </c>
      <c r="G780" t="s">
        <v>1663</v>
      </c>
      <c r="I780" t="s">
        <v>715</v>
      </c>
      <c r="J780" t="s">
        <v>794</v>
      </c>
      <c r="K780" t="s">
        <v>342</v>
      </c>
      <c r="L780" t="s">
        <v>342</v>
      </c>
      <c r="M780" t="s">
        <v>57</v>
      </c>
      <c r="N780">
        <v>23</v>
      </c>
      <c r="O780">
        <v>2</v>
      </c>
      <c r="P780">
        <v>8</v>
      </c>
      <c r="Q780">
        <v>10</v>
      </c>
      <c r="R780">
        <v>3</v>
      </c>
      <c r="S780">
        <v>1</v>
      </c>
      <c r="T780">
        <v>-4</v>
      </c>
      <c r="U780">
        <v>40</v>
      </c>
      <c r="V780">
        <v>19</v>
      </c>
      <c r="W780">
        <v>30</v>
      </c>
      <c r="X780">
        <v>60</v>
      </c>
      <c r="Y780">
        <v>4</v>
      </c>
      <c r="Z780">
        <v>12</v>
      </c>
      <c r="AA780">
        <v>8</v>
      </c>
      <c r="AB780">
        <v>0</v>
      </c>
      <c r="AC780">
        <v>0</v>
      </c>
      <c r="AD780">
        <v>0</v>
      </c>
      <c r="AE780">
        <v>2</v>
      </c>
      <c r="AF780">
        <v>0</v>
      </c>
      <c r="AG780">
        <v>0</v>
      </c>
      <c r="AH780">
        <v>8</v>
      </c>
      <c r="AI780">
        <v>0</v>
      </c>
      <c r="AJ780">
        <v>0</v>
      </c>
      <c r="AK780">
        <v>5</v>
      </c>
      <c r="AL780">
        <v>3</v>
      </c>
      <c r="AM780">
        <v>4</v>
      </c>
      <c r="AN780">
        <v>4</v>
      </c>
      <c r="AO780">
        <v>0</v>
      </c>
      <c r="AP780">
        <v>0</v>
      </c>
      <c r="AQ780">
        <v>0</v>
      </c>
      <c r="AR780">
        <v>1</v>
      </c>
      <c r="AS780">
        <v>1</v>
      </c>
      <c r="AT780">
        <v>1</v>
      </c>
      <c r="AU780">
        <v>1</v>
      </c>
      <c r="AV780">
        <v>0</v>
      </c>
      <c r="AW780">
        <v>0</v>
      </c>
      <c r="AX780">
        <v>22</v>
      </c>
      <c r="AY780">
        <v>2</v>
      </c>
      <c r="AZ780">
        <v>27</v>
      </c>
      <c r="BA780">
        <v>10</v>
      </c>
      <c r="BB780">
        <v>23011</v>
      </c>
      <c r="BC780">
        <v>4659</v>
      </c>
      <c r="BD780">
        <v>252</v>
      </c>
      <c r="BE780">
        <v>576</v>
      </c>
      <c r="BF780">
        <v>20</v>
      </c>
      <c r="BG780">
        <v>0</v>
      </c>
      <c r="BH780">
        <v>0</v>
      </c>
      <c r="BI780">
        <v>0</v>
      </c>
      <c r="BJ780">
        <v>0</v>
      </c>
      <c r="BK780">
        <v>5</v>
      </c>
      <c r="BL780">
        <v>0.01</v>
      </c>
      <c r="BM780">
        <v>0.25</v>
      </c>
      <c r="BN780" s="3">
        <f t="shared" si="96"/>
        <v>4.1737042081528628</v>
      </c>
      <c r="BO780" s="3" t="str">
        <f t="shared" si="97"/>
        <v xml:space="preserve"> </v>
      </c>
      <c r="BP780" s="43">
        <v>6.9</v>
      </c>
      <c r="BQ780" s="43">
        <v>1.4</v>
      </c>
      <c r="BR780" s="43">
        <v>2.5</v>
      </c>
      <c r="BS780" s="44">
        <f t="shared" si="101"/>
        <v>10.129452166116019</v>
      </c>
      <c r="BT780" s="45">
        <v>8.4139371974127677</v>
      </c>
      <c r="BU780" s="45">
        <v>0.55164425887459323</v>
      </c>
      <c r="BV780" s="45">
        <v>1.084499898252784</v>
      </c>
      <c r="BW780" s="45">
        <v>-0.25853891998956446</v>
      </c>
      <c r="BX780" s="45">
        <v>0</v>
      </c>
      <c r="BY780" s="44">
        <f t="shared" si="102"/>
        <v>9.7915424345505784</v>
      </c>
      <c r="BZ780" s="45">
        <v>6.4832691348846714</v>
      </c>
      <c r="CA780" s="45">
        <v>0.11785932562724556</v>
      </c>
      <c r="CB780" s="45">
        <v>3.3694489911511658</v>
      </c>
      <c r="CC780" s="45">
        <v>-9.6326677200976416</v>
      </c>
      <c r="CD780" s="44">
        <f t="shared" si="103"/>
        <v>0.33790973156544091</v>
      </c>
      <c r="CE780" s="46">
        <v>383.51666666666665</v>
      </c>
      <c r="CF780" s="46">
        <v>77.650000000000006</v>
      </c>
      <c r="CG780" s="46">
        <v>4.2</v>
      </c>
      <c r="CH780" s="46">
        <v>465.36666666666662</v>
      </c>
      <c r="CI780" s="47">
        <v>3000000</v>
      </c>
      <c r="CJ780">
        <v>857537</v>
      </c>
      <c r="CK780" s="2">
        <v>53</v>
      </c>
      <c r="CL780">
        <v>3</v>
      </c>
      <c r="CM780" s="3">
        <v>3.5</v>
      </c>
      <c r="CN780" s="2">
        <f t="shared" si="98"/>
        <v>-3.6</v>
      </c>
      <c r="CO780" s="2">
        <f t="shared" si="99"/>
        <v>-6.2097899999999999</v>
      </c>
      <c r="CP780" s="48">
        <v>42.088863000000003</v>
      </c>
      <c r="CQ780" s="2">
        <v>2.24091</v>
      </c>
      <c r="CR780" s="2">
        <v>8.8671159999999993</v>
      </c>
      <c r="CS780" s="2">
        <v>11.108026000000001</v>
      </c>
      <c r="CT780" s="2">
        <v>0.81432199999999999</v>
      </c>
      <c r="CU780" s="2">
        <v>1.9757400000000001</v>
      </c>
      <c r="CV780" s="2">
        <v>1.4799999999999999E-4</v>
      </c>
      <c r="CW780" s="2">
        <v>2.7902100000000001</v>
      </c>
      <c r="CX780" t="s">
        <v>342</v>
      </c>
      <c r="CY780" s="2">
        <v>3</v>
      </c>
      <c r="CZ780" s="49">
        <f t="shared" si="100"/>
        <v>1.4300700000000002</v>
      </c>
    </row>
    <row r="781" spans="1:104" x14ac:dyDescent="0.2">
      <c r="A781" s="31" t="s">
        <v>2345</v>
      </c>
      <c r="B781" t="s">
        <v>2948</v>
      </c>
      <c r="D781" t="s">
        <v>1915</v>
      </c>
      <c r="E781">
        <v>70</v>
      </c>
      <c r="F781">
        <v>185</v>
      </c>
      <c r="G781" t="s">
        <v>1668</v>
      </c>
      <c r="I781" t="s">
        <v>439</v>
      </c>
      <c r="J781" t="s">
        <v>440</v>
      </c>
      <c r="K781" t="s">
        <v>170</v>
      </c>
      <c r="L781" t="s">
        <v>170</v>
      </c>
      <c r="M781" t="s">
        <v>44</v>
      </c>
      <c r="N781">
        <v>69</v>
      </c>
      <c r="O781">
        <v>14</v>
      </c>
      <c r="P781">
        <v>20</v>
      </c>
      <c r="Q781">
        <v>34</v>
      </c>
      <c r="R781">
        <v>-6</v>
      </c>
      <c r="S781">
        <v>1</v>
      </c>
      <c r="T781">
        <v>1</v>
      </c>
      <c r="U781">
        <v>34</v>
      </c>
      <c r="V781">
        <v>140</v>
      </c>
      <c r="W781">
        <v>37</v>
      </c>
      <c r="X781">
        <v>21</v>
      </c>
      <c r="Y781">
        <v>41</v>
      </c>
      <c r="Z781">
        <v>20</v>
      </c>
      <c r="AA781">
        <v>14</v>
      </c>
      <c r="AB781">
        <v>0</v>
      </c>
      <c r="AC781">
        <v>3</v>
      </c>
      <c r="AD781">
        <v>0</v>
      </c>
      <c r="AE781">
        <v>8</v>
      </c>
      <c r="AF781">
        <v>6</v>
      </c>
      <c r="AG781">
        <v>0</v>
      </c>
      <c r="AH781">
        <v>13</v>
      </c>
      <c r="AI781">
        <v>0</v>
      </c>
      <c r="AJ781">
        <v>7</v>
      </c>
      <c r="AK781">
        <v>14</v>
      </c>
      <c r="AL781">
        <v>6</v>
      </c>
      <c r="AM781">
        <v>6</v>
      </c>
      <c r="AN781">
        <v>14</v>
      </c>
      <c r="AO781">
        <v>4</v>
      </c>
      <c r="AP781">
        <v>0</v>
      </c>
      <c r="AQ781">
        <v>1</v>
      </c>
      <c r="AR781">
        <v>7</v>
      </c>
      <c r="AS781">
        <v>7</v>
      </c>
      <c r="AT781">
        <v>6</v>
      </c>
      <c r="AU781">
        <v>8</v>
      </c>
      <c r="AV781">
        <v>0</v>
      </c>
      <c r="AW781">
        <v>0</v>
      </c>
      <c r="AX781">
        <v>49</v>
      </c>
      <c r="AY781">
        <v>20</v>
      </c>
      <c r="AZ781">
        <v>35</v>
      </c>
      <c r="BA781">
        <v>0</v>
      </c>
      <c r="BB781">
        <v>44820</v>
      </c>
      <c r="BC781">
        <v>36</v>
      </c>
      <c r="BD781">
        <v>9400</v>
      </c>
      <c r="BE781">
        <v>1358</v>
      </c>
      <c r="BF781">
        <v>16</v>
      </c>
      <c r="BG781">
        <v>0</v>
      </c>
      <c r="BH781">
        <v>0</v>
      </c>
      <c r="BI781">
        <v>0</v>
      </c>
      <c r="BJ781">
        <v>0</v>
      </c>
      <c r="BK781">
        <v>16</v>
      </c>
      <c r="BL781">
        <v>-0.02</v>
      </c>
      <c r="BM781">
        <v>-7.0000000000000007E-2</v>
      </c>
      <c r="BN781" s="3" t="str">
        <f t="shared" si="96"/>
        <v xml:space="preserve"> </v>
      </c>
      <c r="BO781" s="3">
        <f t="shared" si="97"/>
        <v>3.6009911988379053</v>
      </c>
      <c r="BP781" s="43">
        <v>5.3</v>
      </c>
      <c r="BQ781" s="43">
        <v>2.1</v>
      </c>
      <c r="BR781" s="43">
        <v>2.2999999999999998</v>
      </c>
      <c r="BS781" s="44">
        <f t="shared" si="101"/>
        <v>30.761657505476222</v>
      </c>
      <c r="BT781" s="45">
        <v>11.094233916428102</v>
      </c>
      <c r="BU781" s="45">
        <v>8.3347818461302854</v>
      </c>
      <c r="BV781" s="45">
        <v>1.2962200250702116</v>
      </c>
      <c r="BW781" s="45">
        <v>-7.4098718323734993E-3</v>
      </c>
      <c r="BX781" s="45">
        <v>4.7308502701802864</v>
      </c>
      <c r="BY781" s="44">
        <f t="shared" si="102"/>
        <v>25.448676185976513</v>
      </c>
      <c r="BZ781" s="45">
        <v>7.9203770587857925</v>
      </c>
      <c r="CA781" s="45">
        <v>0.10172311729217214</v>
      </c>
      <c r="CB781" s="45">
        <v>9.0250084823589663E-2</v>
      </c>
      <c r="CC781" s="45">
        <v>-2.7993689414018452</v>
      </c>
      <c r="CD781" s="44">
        <f t="shared" si="103"/>
        <v>5.3129813194997091</v>
      </c>
      <c r="CE781" s="46">
        <v>747</v>
      </c>
      <c r="CF781" s="46">
        <v>0.6</v>
      </c>
      <c r="CG781" s="46">
        <v>156.66666666666666</v>
      </c>
      <c r="CH781" s="46">
        <v>904.26666666666665</v>
      </c>
      <c r="CI781" s="47">
        <v>2050000</v>
      </c>
      <c r="CJ781">
        <v>1470562</v>
      </c>
      <c r="CK781" s="2">
        <v>42.700001</v>
      </c>
      <c r="CL781">
        <v>1.75</v>
      </c>
      <c r="CM781" s="3">
        <v>2.35</v>
      </c>
      <c r="CN781" s="2">
        <f t="shared" si="98"/>
        <v>0.65000000000000036</v>
      </c>
      <c r="CO781" s="2">
        <f t="shared" si="99"/>
        <v>6.541199999999936E-2</v>
      </c>
      <c r="CP781" s="48">
        <v>64.495688999999999</v>
      </c>
      <c r="CQ781" s="2">
        <v>16.088097000000001</v>
      </c>
      <c r="CR781" s="2">
        <v>18.681128000000001</v>
      </c>
      <c r="CS781" s="2">
        <v>34.769224000000001</v>
      </c>
      <c r="CT781" s="2">
        <v>3.7097730000000002</v>
      </c>
      <c r="CU781" s="2">
        <v>1.923902</v>
      </c>
      <c r="CV781" s="2">
        <v>-1.8262E-2</v>
      </c>
      <c r="CW781" s="2">
        <v>5.6154120000000001</v>
      </c>
      <c r="CX781" t="s">
        <v>170</v>
      </c>
      <c r="CY781" s="2">
        <v>2.1</v>
      </c>
      <c r="CZ781" s="49">
        <f t="shared" si="100"/>
        <v>2.371804</v>
      </c>
    </row>
    <row r="782" spans="1:104" x14ac:dyDescent="0.2">
      <c r="A782" s="31" t="s">
        <v>2949</v>
      </c>
      <c r="B782" t="s">
        <v>1774</v>
      </c>
      <c r="C782" t="s">
        <v>1745</v>
      </c>
      <c r="D782" t="s">
        <v>1681</v>
      </c>
      <c r="E782">
        <v>73</v>
      </c>
      <c r="F782">
        <v>211</v>
      </c>
      <c r="G782" t="s">
        <v>1663</v>
      </c>
      <c r="I782" t="s">
        <v>503</v>
      </c>
      <c r="J782" t="s">
        <v>1024</v>
      </c>
      <c r="K782" t="s">
        <v>163</v>
      </c>
      <c r="M782" t="s">
        <v>57</v>
      </c>
      <c r="N782">
        <v>73</v>
      </c>
      <c r="O782">
        <v>3</v>
      </c>
      <c r="P782">
        <v>12</v>
      </c>
      <c r="Q782">
        <v>15</v>
      </c>
      <c r="R782">
        <v>3</v>
      </c>
      <c r="S782">
        <v>1</v>
      </c>
      <c r="T782">
        <v>4</v>
      </c>
      <c r="U782">
        <v>18</v>
      </c>
      <c r="V782">
        <v>73</v>
      </c>
      <c r="W782">
        <v>42</v>
      </c>
      <c r="X782">
        <v>126</v>
      </c>
      <c r="Y782">
        <v>25</v>
      </c>
      <c r="Z782">
        <v>28</v>
      </c>
      <c r="AA782">
        <v>25</v>
      </c>
      <c r="AB782">
        <v>0</v>
      </c>
      <c r="AC782">
        <v>0</v>
      </c>
      <c r="AD782">
        <v>0</v>
      </c>
      <c r="AE782">
        <v>3</v>
      </c>
      <c r="AF782">
        <v>0</v>
      </c>
      <c r="AG782">
        <v>0</v>
      </c>
      <c r="AH782">
        <v>9</v>
      </c>
      <c r="AI782">
        <v>0</v>
      </c>
      <c r="AJ782">
        <v>3</v>
      </c>
      <c r="AK782">
        <v>6</v>
      </c>
      <c r="AL782">
        <v>6</v>
      </c>
      <c r="AM782">
        <v>4</v>
      </c>
      <c r="AN782">
        <v>8</v>
      </c>
      <c r="AO782">
        <v>1</v>
      </c>
      <c r="AP782">
        <v>0</v>
      </c>
      <c r="AQ782">
        <v>0</v>
      </c>
      <c r="AR782">
        <v>1</v>
      </c>
      <c r="AS782">
        <v>2</v>
      </c>
      <c r="AT782">
        <v>2</v>
      </c>
      <c r="AU782">
        <v>1</v>
      </c>
      <c r="AV782">
        <v>0</v>
      </c>
      <c r="AW782">
        <v>0</v>
      </c>
      <c r="AX782">
        <v>55</v>
      </c>
      <c r="AY782">
        <v>7</v>
      </c>
      <c r="AZ782">
        <v>63</v>
      </c>
      <c r="BA782">
        <v>18</v>
      </c>
      <c r="BB782">
        <v>64935</v>
      </c>
      <c r="BC782">
        <v>8143</v>
      </c>
      <c r="BD782">
        <v>6737</v>
      </c>
      <c r="BE782">
        <v>1857</v>
      </c>
      <c r="BF782">
        <v>9</v>
      </c>
      <c r="BG782">
        <v>0</v>
      </c>
      <c r="BH782">
        <v>0</v>
      </c>
      <c r="BI782">
        <v>0</v>
      </c>
      <c r="BJ782">
        <v>0</v>
      </c>
      <c r="BK782">
        <v>7</v>
      </c>
      <c r="BL782">
        <v>-0.01</v>
      </c>
      <c r="BM782">
        <v>-0.09</v>
      </c>
      <c r="BN782" s="3">
        <f t="shared" si="96"/>
        <v>3.6672267010962818</v>
      </c>
      <c r="BO782" s="3">
        <f t="shared" si="97"/>
        <v>2.9390984572222512</v>
      </c>
      <c r="BP782" s="43">
        <v>5.7</v>
      </c>
      <c r="BQ782" s="43">
        <v>-0.1</v>
      </c>
      <c r="BR782" s="43">
        <v>4.0999999999999996</v>
      </c>
      <c r="BS782" s="44">
        <f t="shared" si="101"/>
        <v>44.296113000000005</v>
      </c>
      <c r="BT782" s="28">
        <v>6.9163550000000003</v>
      </c>
      <c r="BU782" s="28">
        <v>-1.3631580000000001</v>
      </c>
      <c r="BV782" s="28">
        <v>-1.0267729999999999</v>
      </c>
      <c r="BW782" s="28">
        <v>-0.12526300000000001</v>
      </c>
      <c r="BX782" s="28">
        <v>0</v>
      </c>
      <c r="BY782" s="44">
        <f t="shared" si="102"/>
        <v>4.4011610000000001</v>
      </c>
      <c r="BZ782" s="28">
        <v>21.476043000000001</v>
      </c>
      <c r="CA782" s="28">
        <v>2.9947569999999999</v>
      </c>
      <c r="CB782" s="28">
        <v>5.6652319999999996</v>
      </c>
      <c r="CC782" s="28">
        <v>9.7589199999999998</v>
      </c>
      <c r="CD782" s="44">
        <f t="shared" si="103"/>
        <v>39.894952000000004</v>
      </c>
      <c r="CE782" s="28">
        <v>1082.25</v>
      </c>
      <c r="CF782" s="28">
        <v>135.716667</v>
      </c>
      <c r="CG782" s="28">
        <v>112.283333</v>
      </c>
      <c r="CH782" s="50">
        <v>1330.25</v>
      </c>
      <c r="CI782" s="51">
        <v>2500000</v>
      </c>
      <c r="CJ782">
        <v>3706662</v>
      </c>
      <c r="CK782" s="2">
        <v>76.968491</v>
      </c>
      <c r="CL782">
        <v>2.5</v>
      </c>
      <c r="CM782" s="2"/>
      <c r="CN782" s="2">
        <f t="shared" si="98"/>
        <v>-2.0000000000000004</v>
      </c>
      <c r="CO782" s="2">
        <f t="shared" si="99"/>
        <v>4.3648319999999998</v>
      </c>
      <c r="CP782" s="48">
        <v>59.519665000000003</v>
      </c>
      <c r="CQ782" s="2">
        <v>2.0504150000000001</v>
      </c>
      <c r="CR782" s="2">
        <v>9.7642939999999996</v>
      </c>
      <c r="CS782" s="2">
        <v>11.814708</v>
      </c>
      <c r="CT782" s="2">
        <v>6.1603999999999999E-2</v>
      </c>
      <c r="CU782" s="2">
        <v>2.8035909999999999</v>
      </c>
      <c r="CV782" s="2">
        <v>-3.6299999999999999E-4</v>
      </c>
      <c r="CW782" s="2">
        <v>2.8648319999999998</v>
      </c>
      <c r="CY782" s="2"/>
      <c r="CZ782" s="49">
        <f t="shared" si="100"/>
        <v>1.4549439999999998</v>
      </c>
    </row>
    <row r="783" spans="1:104" x14ac:dyDescent="0.2">
      <c r="A783" s="31" t="s">
        <v>2950</v>
      </c>
      <c r="B783" t="s">
        <v>2951</v>
      </c>
      <c r="C783" t="s">
        <v>1742</v>
      </c>
      <c r="D783" t="s">
        <v>2952</v>
      </c>
      <c r="E783">
        <v>72</v>
      </c>
      <c r="F783">
        <v>190</v>
      </c>
      <c r="G783" t="s">
        <v>1741</v>
      </c>
      <c r="H783" t="s">
        <v>1742</v>
      </c>
      <c r="I783" t="s">
        <v>671</v>
      </c>
      <c r="J783" t="s">
        <v>672</v>
      </c>
      <c r="K783" t="s">
        <v>72</v>
      </c>
      <c r="L783" t="s">
        <v>161</v>
      </c>
      <c r="M783" t="s">
        <v>44</v>
      </c>
      <c r="N783">
        <v>76</v>
      </c>
      <c r="O783">
        <v>25</v>
      </c>
      <c r="P783">
        <v>21</v>
      </c>
      <c r="Q783">
        <v>46</v>
      </c>
      <c r="R783">
        <v>3</v>
      </c>
      <c r="S783">
        <v>8</v>
      </c>
      <c r="T783">
        <v>6</v>
      </c>
      <c r="U783">
        <v>36</v>
      </c>
      <c r="V783">
        <v>180</v>
      </c>
      <c r="W783">
        <v>14</v>
      </c>
      <c r="X783">
        <v>20</v>
      </c>
      <c r="Y783">
        <v>63</v>
      </c>
      <c r="Z783">
        <v>19</v>
      </c>
      <c r="AA783">
        <v>11</v>
      </c>
      <c r="AB783">
        <v>5</v>
      </c>
      <c r="AC783">
        <v>7</v>
      </c>
      <c r="AD783">
        <v>0.2</v>
      </c>
      <c r="AE783">
        <v>12</v>
      </c>
      <c r="AF783">
        <v>13</v>
      </c>
      <c r="AG783">
        <v>0</v>
      </c>
      <c r="AH783">
        <v>15</v>
      </c>
      <c r="AI783">
        <v>0</v>
      </c>
      <c r="AJ783">
        <v>6</v>
      </c>
      <c r="AK783">
        <v>11</v>
      </c>
      <c r="AL783">
        <v>10</v>
      </c>
      <c r="AM783">
        <v>9</v>
      </c>
      <c r="AN783">
        <v>12</v>
      </c>
      <c r="AO783">
        <v>6</v>
      </c>
      <c r="AP783">
        <v>0</v>
      </c>
      <c r="AQ783">
        <v>10</v>
      </c>
      <c r="AR783">
        <v>20</v>
      </c>
      <c r="AS783">
        <v>5</v>
      </c>
      <c r="AT783">
        <v>8</v>
      </c>
      <c r="AU783">
        <v>17</v>
      </c>
      <c r="AV783">
        <v>0</v>
      </c>
      <c r="AW783">
        <v>0</v>
      </c>
      <c r="AX783">
        <v>83</v>
      </c>
      <c r="AY783">
        <v>36</v>
      </c>
      <c r="AZ783">
        <v>44</v>
      </c>
      <c r="BA783">
        <v>0</v>
      </c>
      <c r="BB783">
        <v>57152</v>
      </c>
      <c r="BC783">
        <v>34</v>
      </c>
      <c r="BD783">
        <v>17093</v>
      </c>
      <c r="BE783">
        <v>1469</v>
      </c>
      <c r="BF783">
        <v>18</v>
      </c>
      <c r="BG783">
        <v>0</v>
      </c>
      <c r="BH783">
        <v>0</v>
      </c>
      <c r="BI783">
        <v>0</v>
      </c>
      <c r="BJ783">
        <v>0</v>
      </c>
      <c r="BK783">
        <v>7</v>
      </c>
      <c r="BL783">
        <v>0.02</v>
      </c>
      <c r="BM783">
        <v>0.26</v>
      </c>
      <c r="BN783" s="3" t="str">
        <f t="shared" si="96"/>
        <v xml:space="preserve"> </v>
      </c>
      <c r="BO783" s="3">
        <f t="shared" si="97"/>
        <v>3.9553799912460974</v>
      </c>
      <c r="BP783" s="43">
        <v>5.0999999999999996</v>
      </c>
      <c r="BQ783" s="43">
        <v>4.4000000000000004</v>
      </c>
      <c r="BR783" s="43">
        <v>1.5</v>
      </c>
      <c r="BS783" s="44">
        <f t="shared" si="101"/>
        <v>39.015362308047301</v>
      </c>
      <c r="BT783" s="45">
        <v>14.197191106348665</v>
      </c>
      <c r="BU783" s="45">
        <v>14.97908324692947</v>
      </c>
      <c r="BV783" s="45">
        <v>-5.6104277812749537</v>
      </c>
      <c r="BW783" s="45">
        <v>-6.4472522218686455E-3</v>
      </c>
      <c r="BX783" s="45">
        <v>5.9233758618983217</v>
      </c>
      <c r="BY783" s="44">
        <f t="shared" si="102"/>
        <v>29.482775181679635</v>
      </c>
      <c r="BZ783" s="45">
        <v>8.8065865271249724</v>
      </c>
      <c r="CA783" s="45">
        <v>-0.74438234714318219</v>
      </c>
      <c r="CB783" s="45">
        <v>5.5299209459305977E-2</v>
      </c>
      <c r="CC783" s="45">
        <v>1.4150837369265645</v>
      </c>
      <c r="CD783" s="44">
        <f t="shared" si="103"/>
        <v>9.5325871263676625</v>
      </c>
      <c r="CE783" s="46">
        <v>952.5333333333333</v>
      </c>
      <c r="CF783" s="46">
        <v>0.56666666666666665</v>
      </c>
      <c r="CG783" s="46">
        <v>284.88333333333333</v>
      </c>
      <c r="CH783" s="46">
        <v>1237.9833333333333</v>
      </c>
      <c r="CI783" s="47">
        <v>2500000</v>
      </c>
      <c r="CJ783">
        <v>3666141</v>
      </c>
      <c r="CK783" s="2">
        <v>57.5</v>
      </c>
      <c r="CL783">
        <v>2.5</v>
      </c>
      <c r="CM783" s="2"/>
      <c r="CN783" s="2">
        <f t="shared" si="98"/>
        <v>-9.9999999999999645E-2</v>
      </c>
      <c r="CO783" s="2">
        <f t="shared" si="99"/>
        <v>7.7066350000000003</v>
      </c>
      <c r="CP783" s="48">
        <v>65.821465000000003</v>
      </c>
      <c r="CQ783" s="2">
        <v>19.610330999999999</v>
      </c>
      <c r="CR783" s="2">
        <v>23.110161000000002</v>
      </c>
      <c r="CS783" s="2">
        <v>42.720491000000003</v>
      </c>
      <c r="CT783" s="2">
        <v>4.6707679999999998</v>
      </c>
      <c r="CU783" s="2">
        <v>1.533226</v>
      </c>
      <c r="CV783" s="2">
        <v>2.64E-3</v>
      </c>
      <c r="CW783" s="2">
        <v>6.2066350000000003</v>
      </c>
      <c r="CY783" s="2"/>
      <c r="CZ783" s="49">
        <f t="shared" si="100"/>
        <v>2.5688783333333336</v>
      </c>
    </row>
    <row r="784" spans="1:104" x14ac:dyDescent="0.2">
      <c r="A784" s="31" t="s">
        <v>2953</v>
      </c>
      <c r="B784" t="s">
        <v>2954</v>
      </c>
      <c r="C784" t="s">
        <v>1680</v>
      </c>
      <c r="D784" t="s">
        <v>1681</v>
      </c>
      <c r="E784">
        <v>71</v>
      </c>
      <c r="F784">
        <v>203</v>
      </c>
      <c r="G784" t="s">
        <v>1663</v>
      </c>
      <c r="I784" t="s">
        <v>372</v>
      </c>
      <c r="J784" t="s">
        <v>879</v>
      </c>
      <c r="K784" t="s">
        <v>85</v>
      </c>
      <c r="M784" t="s">
        <v>57</v>
      </c>
      <c r="N784">
        <v>2</v>
      </c>
      <c r="O784">
        <v>0</v>
      </c>
      <c r="P784">
        <v>0</v>
      </c>
      <c r="Q784">
        <v>0</v>
      </c>
      <c r="R784">
        <v>-1</v>
      </c>
      <c r="S784">
        <v>0</v>
      </c>
      <c r="T784">
        <v>0</v>
      </c>
      <c r="U784">
        <v>0</v>
      </c>
      <c r="V784">
        <v>0</v>
      </c>
      <c r="W784">
        <v>1</v>
      </c>
      <c r="X784">
        <v>1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1</v>
      </c>
      <c r="AY784">
        <v>0</v>
      </c>
      <c r="AZ784">
        <v>2</v>
      </c>
      <c r="BA784">
        <v>0</v>
      </c>
      <c r="BB784">
        <v>1131</v>
      </c>
      <c r="BC784">
        <v>0</v>
      </c>
      <c r="BD784">
        <v>0</v>
      </c>
      <c r="BE784">
        <v>27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-0.48</v>
      </c>
      <c r="BM784">
        <v>0.14000000000000001</v>
      </c>
      <c r="BN784" s="3" t="str">
        <f t="shared" si="96"/>
        <v xml:space="preserve"> </v>
      </c>
      <c r="BO784" s="3" t="str">
        <f t="shared" si="97"/>
        <v xml:space="preserve"> </v>
      </c>
      <c r="BP784" s="43">
        <v>-1.1000000000000001</v>
      </c>
      <c r="BQ784" s="43">
        <v>-0.1</v>
      </c>
      <c r="BR784" s="43">
        <v>-0.3</v>
      </c>
      <c r="BS784" s="44">
        <f t="shared" si="101"/>
        <v>-0.40298035471454935</v>
      </c>
      <c r="BT784" s="45">
        <v>-1.1961664511989075E-2</v>
      </c>
      <c r="BU784" s="45">
        <v>0</v>
      </c>
      <c r="BV784" s="45">
        <v>-5.7917925914734131E-2</v>
      </c>
      <c r="BW784" s="45">
        <v>0</v>
      </c>
      <c r="BX784" s="45">
        <v>0</v>
      </c>
      <c r="BY784" s="44">
        <f t="shared" si="102"/>
        <v>-6.9879590426723204E-2</v>
      </c>
      <c r="BZ784" s="45">
        <v>-0.51975121949880099</v>
      </c>
      <c r="CA784" s="45">
        <v>0</v>
      </c>
      <c r="CB784" s="45">
        <v>0</v>
      </c>
      <c r="CC784" s="45">
        <v>0.18665045521097484</v>
      </c>
      <c r="CD784" s="44">
        <f t="shared" si="103"/>
        <v>-0.33310076428782615</v>
      </c>
      <c r="CE784" s="46">
        <v>18.850000000000001</v>
      </c>
      <c r="CF784" s="46">
        <v>0</v>
      </c>
      <c r="CG784" s="46">
        <v>0</v>
      </c>
      <c r="CH784" s="46">
        <v>18.850000000000001</v>
      </c>
      <c r="CI784" s="47">
        <v>550000</v>
      </c>
      <c r="CL784">
        <v>0.55000000000000004</v>
      </c>
      <c r="CM784"/>
      <c r="CN784" s="2">
        <f t="shared" si="98"/>
        <v>-0.55000000000000016</v>
      </c>
      <c r="CO784" s="2">
        <f t="shared" si="99"/>
        <v>2.8202799999999999</v>
      </c>
      <c r="CP784" s="48">
        <v>27.818273999999999</v>
      </c>
      <c r="CQ784" s="2">
        <v>1.6787019999999999</v>
      </c>
      <c r="CR784" s="2">
        <v>5.3898219999999997</v>
      </c>
      <c r="CS784" s="2">
        <v>7.068524</v>
      </c>
      <c r="CT784" s="2">
        <v>0.371782</v>
      </c>
      <c r="CU784" s="2">
        <v>0.94850800000000002</v>
      </c>
      <c r="CV784" s="2">
        <v>-1.0000000000000001E-5</v>
      </c>
      <c r="CW784" s="2">
        <v>1.3202799999999999</v>
      </c>
      <c r="CZ784" s="49">
        <f t="shared" si="100"/>
        <v>0.94009333333333323</v>
      </c>
    </row>
    <row r="785" spans="1:104" x14ac:dyDescent="0.2">
      <c r="A785" s="31" t="s">
        <v>2955</v>
      </c>
      <c r="B785" t="s">
        <v>2147</v>
      </c>
      <c r="C785" t="s">
        <v>1680</v>
      </c>
      <c r="D785" t="s">
        <v>1681</v>
      </c>
      <c r="E785">
        <v>71</v>
      </c>
      <c r="F785">
        <v>190</v>
      </c>
      <c r="G785" t="s">
        <v>1668</v>
      </c>
      <c r="H785" t="s">
        <v>1664</v>
      </c>
      <c r="I785" t="s">
        <v>207</v>
      </c>
      <c r="J785" t="s">
        <v>1054</v>
      </c>
      <c r="K785" t="s">
        <v>43</v>
      </c>
      <c r="L785" t="s">
        <v>1703</v>
      </c>
      <c r="M785" t="s">
        <v>69</v>
      </c>
      <c r="N785">
        <v>31</v>
      </c>
      <c r="O785">
        <v>4</v>
      </c>
      <c r="P785">
        <v>5</v>
      </c>
      <c r="Q785">
        <v>9</v>
      </c>
      <c r="R785">
        <v>-1</v>
      </c>
      <c r="S785">
        <v>-2</v>
      </c>
      <c r="T785">
        <v>-4</v>
      </c>
      <c r="U785">
        <v>12</v>
      </c>
      <c r="V785">
        <v>51</v>
      </c>
      <c r="W785">
        <v>30</v>
      </c>
      <c r="X785">
        <v>23</v>
      </c>
      <c r="Y785">
        <v>17</v>
      </c>
      <c r="Z785">
        <v>5</v>
      </c>
      <c r="AA785">
        <v>12</v>
      </c>
      <c r="AB785">
        <v>94</v>
      </c>
      <c r="AC785">
        <v>138</v>
      </c>
      <c r="AD785">
        <v>13.2</v>
      </c>
      <c r="AE785">
        <v>3</v>
      </c>
      <c r="AF785">
        <v>1</v>
      </c>
      <c r="AG785">
        <v>0</v>
      </c>
      <c r="AH785">
        <v>4</v>
      </c>
      <c r="AI785">
        <v>1</v>
      </c>
      <c r="AJ785">
        <v>0</v>
      </c>
      <c r="AK785">
        <v>3</v>
      </c>
      <c r="AL785">
        <v>2</v>
      </c>
      <c r="AM785">
        <v>2</v>
      </c>
      <c r="AN785">
        <v>3</v>
      </c>
      <c r="AO785">
        <v>0</v>
      </c>
      <c r="AP785">
        <v>0</v>
      </c>
      <c r="AQ785">
        <v>0</v>
      </c>
      <c r="AR785">
        <v>1</v>
      </c>
      <c r="AS785">
        <v>3</v>
      </c>
      <c r="AT785">
        <v>0</v>
      </c>
      <c r="AU785">
        <v>4</v>
      </c>
      <c r="AV785">
        <v>0</v>
      </c>
      <c r="AW785">
        <v>0</v>
      </c>
      <c r="AX785">
        <v>14</v>
      </c>
      <c r="AY785">
        <v>1</v>
      </c>
      <c r="AZ785">
        <v>18</v>
      </c>
      <c r="BA785">
        <v>4</v>
      </c>
      <c r="BB785">
        <v>20202</v>
      </c>
      <c r="BC785">
        <v>3985</v>
      </c>
      <c r="BD785">
        <v>1020</v>
      </c>
      <c r="BE785">
        <v>643</v>
      </c>
      <c r="BF785">
        <v>6</v>
      </c>
      <c r="BG785">
        <v>0</v>
      </c>
      <c r="BH785">
        <v>0</v>
      </c>
      <c r="BI785">
        <v>0</v>
      </c>
      <c r="BJ785">
        <v>0</v>
      </c>
      <c r="BK785">
        <v>7</v>
      </c>
      <c r="BL785">
        <v>0.02</v>
      </c>
      <c r="BM785">
        <v>-0.24</v>
      </c>
      <c r="BN785" s="3">
        <f t="shared" si="96"/>
        <v>2.8896243300258355</v>
      </c>
      <c r="BO785" s="3" t="str">
        <f t="shared" si="97"/>
        <v xml:space="preserve"> </v>
      </c>
      <c r="BP785" s="43">
        <v>1.1000000000000001</v>
      </c>
      <c r="BQ785" s="43">
        <v>-0.2</v>
      </c>
      <c r="BR785" s="43">
        <v>0.5</v>
      </c>
      <c r="BS785" s="44">
        <f t="shared" si="101"/>
        <v>15.581145100476608</v>
      </c>
      <c r="BT785" s="45">
        <v>3.5552215890089363</v>
      </c>
      <c r="BU785" s="45">
        <v>0.54440908532335908</v>
      </c>
      <c r="BV785" s="45">
        <v>-0.11462582689901948</v>
      </c>
      <c r="BW785" s="45">
        <v>0.9234160772762896</v>
      </c>
      <c r="BX785" s="45">
        <v>0</v>
      </c>
      <c r="BY785" s="44">
        <f t="shared" si="102"/>
        <v>4.9084209247095654</v>
      </c>
      <c r="BZ785" s="45">
        <v>4.47890302509101</v>
      </c>
      <c r="CA785" s="45">
        <v>-0.53147371166286894</v>
      </c>
      <c r="CB785" s="45">
        <v>6.3432023595817864</v>
      </c>
      <c r="CC785" s="45">
        <v>0.38209250275711643</v>
      </c>
      <c r="CD785" s="44">
        <f t="shared" si="103"/>
        <v>10.672724175767042</v>
      </c>
      <c r="CE785" s="46">
        <v>336.7</v>
      </c>
      <c r="CF785" s="46">
        <v>66.416666666666671</v>
      </c>
      <c r="CG785" s="46">
        <v>17</v>
      </c>
      <c r="CH785" s="46">
        <v>420.11666666666667</v>
      </c>
      <c r="CI785" s="47">
        <v>600000</v>
      </c>
      <c r="CJ785">
        <v>431744</v>
      </c>
      <c r="CK785" s="2">
        <v>48.200001</v>
      </c>
      <c r="CL785">
        <v>0.55000000000000004</v>
      </c>
      <c r="CM785" s="3">
        <v>0.65</v>
      </c>
      <c r="CN785" s="2">
        <f t="shared" si="98"/>
        <v>0.14999999999999986</v>
      </c>
      <c r="CO785" s="2">
        <f t="shared" si="99"/>
        <v>1.11104</v>
      </c>
      <c r="CP785" s="48">
        <v>42.624271</v>
      </c>
      <c r="CQ785" s="2">
        <v>6.9936600000000002</v>
      </c>
      <c r="CR785" s="2">
        <v>8.8173100000000009</v>
      </c>
      <c r="CS785" s="2">
        <v>15.810969999999999</v>
      </c>
      <c r="CT785" s="2">
        <v>0.69077299999999997</v>
      </c>
      <c r="CU785" s="2">
        <v>0.87342600000000004</v>
      </c>
      <c r="CV785" s="2">
        <v>-3.1589999999999999E-3</v>
      </c>
      <c r="CW785" s="2">
        <v>1.56104</v>
      </c>
      <c r="CX785" t="s">
        <v>1704</v>
      </c>
      <c r="CY785" s="2">
        <v>0.6</v>
      </c>
      <c r="CZ785" s="49">
        <f t="shared" si="100"/>
        <v>1.0203466666666667</v>
      </c>
    </row>
    <row r="786" spans="1:104" x14ac:dyDescent="0.2">
      <c r="A786" s="31" t="s">
        <v>2956</v>
      </c>
      <c r="B786" t="s">
        <v>2957</v>
      </c>
      <c r="C786" t="s">
        <v>1674</v>
      </c>
      <c r="D786" t="s">
        <v>1662</v>
      </c>
      <c r="E786">
        <v>75</v>
      </c>
      <c r="F786">
        <v>207</v>
      </c>
      <c r="G786" t="s">
        <v>1663</v>
      </c>
      <c r="I786" t="s">
        <v>494</v>
      </c>
      <c r="J786" t="s">
        <v>596</v>
      </c>
      <c r="K786" t="s">
        <v>72</v>
      </c>
      <c r="L786" t="s">
        <v>58</v>
      </c>
      <c r="M786" t="s">
        <v>48</v>
      </c>
      <c r="N786">
        <v>8</v>
      </c>
      <c r="O786">
        <v>0</v>
      </c>
      <c r="P786">
        <v>2</v>
      </c>
      <c r="Q786">
        <v>2</v>
      </c>
      <c r="R786">
        <v>-4</v>
      </c>
      <c r="S786">
        <v>-2</v>
      </c>
      <c r="T786">
        <v>-1</v>
      </c>
      <c r="U786">
        <v>2</v>
      </c>
      <c r="V786">
        <v>5</v>
      </c>
      <c r="W786">
        <v>3</v>
      </c>
      <c r="X786">
        <v>0</v>
      </c>
      <c r="Y786">
        <v>3</v>
      </c>
      <c r="Z786">
        <v>1</v>
      </c>
      <c r="AA786">
        <v>0</v>
      </c>
      <c r="AB786">
        <v>21</v>
      </c>
      <c r="AC786">
        <v>19</v>
      </c>
      <c r="AD786">
        <v>8.5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2</v>
      </c>
      <c r="AK786">
        <v>0</v>
      </c>
      <c r="AL786">
        <v>2</v>
      </c>
      <c r="AM786">
        <v>1</v>
      </c>
      <c r="AN786">
        <v>1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2</v>
      </c>
      <c r="AY786">
        <v>2</v>
      </c>
      <c r="AZ786">
        <v>4</v>
      </c>
      <c r="BA786">
        <v>0</v>
      </c>
      <c r="BB786">
        <v>3289</v>
      </c>
      <c r="BC786">
        <v>0</v>
      </c>
      <c r="BD786">
        <v>794</v>
      </c>
      <c r="BE786">
        <v>103</v>
      </c>
      <c r="BF786">
        <v>1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-0.1</v>
      </c>
      <c r="BM786">
        <v>0.2</v>
      </c>
      <c r="BN786" s="3" t="str">
        <f t="shared" si="96"/>
        <v xml:space="preserve"> </v>
      </c>
      <c r="BO786" s="3" t="str">
        <f t="shared" si="97"/>
        <v xml:space="preserve"> </v>
      </c>
      <c r="BP786" s="43">
        <v>-3.8</v>
      </c>
      <c r="BQ786" s="43">
        <v>-0.2</v>
      </c>
      <c r="BR786" s="43">
        <v>-0.6</v>
      </c>
      <c r="BS786" s="44">
        <f t="shared" si="101"/>
        <v>-0.91109560075695806</v>
      </c>
      <c r="BT786" s="45">
        <v>-1.2394751237022283</v>
      </c>
      <c r="BU786" s="45">
        <v>0.73107619154052428</v>
      </c>
      <c r="BV786" s="45">
        <v>-0.49628796166293554</v>
      </c>
      <c r="BW786" s="45">
        <v>0</v>
      </c>
      <c r="BX786" s="45">
        <v>0</v>
      </c>
      <c r="BY786" s="44">
        <f t="shared" si="102"/>
        <v>-1.0046868938246396</v>
      </c>
      <c r="BZ786" s="45">
        <v>0.20261601804876067</v>
      </c>
      <c r="CA786" s="45">
        <v>-0.18064777214414282</v>
      </c>
      <c r="CB786" s="45">
        <v>0</v>
      </c>
      <c r="CC786" s="45">
        <v>7.1623047163063738E-2</v>
      </c>
      <c r="CD786" s="44">
        <f t="shared" si="103"/>
        <v>9.3591293067681589E-2</v>
      </c>
      <c r="CE786" s="46">
        <v>54.816666666666663</v>
      </c>
      <c r="CF786" s="46">
        <v>0</v>
      </c>
      <c r="CG786" s="46">
        <v>13.233333333333331</v>
      </c>
      <c r="CH786" s="46">
        <v>68.05</v>
      </c>
      <c r="CI786" s="47">
        <v>550000</v>
      </c>
      <c r="CL786">
        <v>0.55000000000000004</v>
      </c>
      <c r="CM786" s="3">
        <v>0.5</v>
      </c>
      <c r="CN786" s="2">
        <f t="shared" si="98"/>
        <v>-0.95000000000000018</v>
      </c>
      <c r="CO786" s="2">
        <f t="shared" si="99"/>
        <v>1.1679729999999999</v>
      </c>
      <c r="CP786" s="48">
        <v>34.507430999999997</v>
      </c>
      <c r="CQ786" s="2">
        <v>5.007771</v>
      </c>
      <c r="CR786" s="2">
        <v>7.3679490000000003</v>
      </c>
      <c r="CS786" s="2">
        <v>12.375721</v>
      </c>
      <c r="CT786" s="2">
        <v>0.64863400000000004</v>
      </c>
      <c r="CU786" s="2">
        <v>0.52162500000000001</v>
      </c>
      <c r="CV786" s="2">
        <v>-2.2859999999999998E-3</v>
      </c>
      <c r="CW786" s="2">
        <v>1.1679729999999999</v>
      </c>
      <c r="CY786" s="2"/>
      <c r="CZ786" s="49">
        <f t="shared" si="100"/>
        <v>0.88932433333333338</v>
      </c>
    </row>
    <row r="787" spans="1:104" x14ac:dyDescent="0.2">
      <c r="A787" s="31" t="s">
        <v>2958</v>
      </c>
      <c r="B787" t="s">
        <v>2959</v>
      </c>
      <c r="C787" t="s">
        <v>1748</v>
      </c>
      <c r="D787" t="s">
        <v>1681</v>
      </c>
      <c r="E787">
        <v>71</v>
      </c>
      <c r="F787">
        <v>190</v>
      </c>
      <c r="G787" t="s">
        <v>1663</v>
      </c>
      <c r="I787" t="s">
        <v>944</v>
      </c>
      <c r="J787" t="s">
        <v>945</v>
      </c>
      <c r="K787" t="s">
        <v>72</v>
      </c>
      <c r="L787" t="s">
        <v>72</v>
      </c>
      <c r="M787" t="s">
        <v>69</v>
      </c>
      <c r="N787">
        <v>75</v>
      </c>
      <c r="O787">
        <v>12</v>
      </c>
      <c r="P787">
        <v>10</v>
      </c>
      <c r="Q787">
        <v>22</v>
      </c>
      <c r="R787">
        <v>-9</v>
      </c>
      <c r="S787">
        <v>-8</v>
      </c>
      <c r="T787">
        <v>-7</v>
      </c>
      <c r="U787">
        <v>63</v>
      </c>
      <c r="V787">
        <v>102</v>
      </c>
      <c r="W787">
        <v>115</v>
      </c>
      <c r="X787">
        <v>47</v>
      </c>
      <c r="Y787">
        <v>38</v>
      </c>
      <c r="Z787">
        <v>22</v>
      </c>
      <c r="AA787">
        <v>21</v>
      </c>
      <c r="AB787">
        <v>277</v>
      </c>
      <c r="AC787">
        <v>265</v>
      </c>
      <c r="AD787">
        <v>12.5</v>
      </c>
      <c r="AE787">
        <v>10</v>
      </c>
      <c r="AF787">
        <v>0</v>
      </c>
      <c r="AG787">
        <v>2</v>
      </c>
      <c r="AH787">
        <v>9</v>
      </c>
      <c r="AI787">
        <v>0</v>
      </c>
      <c r="AJ787">
        <v>1</v>
      </c>
      <c r="AK787">
        <v>6</v>
      </c>
      <c r="AL787">
        <v>4</v>
      </c>
      <c r="AM787">
        <v>5</v>
      </c>
      <c r="AN787">
        <v>5</v>
      </c>
      <c r="AO787">
        <v>2</v>
      </c>
      <c r="AP787">
        <v>0</v>
      </c>
      <c r="AQ787">
        <v>1</v>
      </c>
      <c r="AR787">
        <v>4</v>
      </c>
      <c r="AS787">
        <v>8</v>
      </c>
      <c r="AT787">
        <v>2</v>
      </c>
      <c r="AU787">
        <v>10</v>
      </c>
      <c r="AV787">
        <v>0</v>
      </c>
      <c r="AW787">
        <v>0</v>
      </c>
      <c r="AX787">
        <v>33</v>
      </c>
      <c r="AY787">
        <v>1</v>
      </c>
      <c r="AZ787">
        <v>63</v>
      </c>
      <c r="BA787">
        <v>22</v>
      </c>
      <c r="BB787">
        <v>50271</v>
      </c>
      <c r="BC787">
        <v>12019</v>
      </c>
      <c r="BD787">
        <v>1319</v>
      </c>
      <c r="BE787">
        <v>1397</v>
      </c>
      <c r="BF787">
        <v>23</v>
      </c>
      <c r="BG787">
        <v>1</v>
      </c>
      <c r="BH787">
        <v>1</v>
      </c>
      <c r="BI787">
        <v>0</v>
      </c>
      <c r="BJ787">
        <v>0</v>
      </c>
      <c r="BK787">
        <v>14</v>
      </c>
      <c r="BL787">
        <v>0</v>
      </c>
      <c r="BM787">
        <v>-0.03</v>
      </c>
      <c r="BN787" s="3">
        <f t="shared" si="96"/>
        <v>3.9303140916659367</v>
      </c>
      <c r="BO787" s="3">
        <f t="shared" si="97"/>
        <v>2.5395423672534889</v>
      </c>
      <c r="BP787" s="43">
        <v>-15.6</v>
      </c>
      <c r="BQ787" s="43">
        <v>-0.1</v>
      </c>
      <c r="BR787" s="43">
        <v>-0.6</v>
      </c>
      <c r="BS787" s="44">
        <f t="shared" si="101"/>
        <v>17.259624261257667</v>
      </c>
      <c r="BT787" s="45">
        <v>8.106575044564666</v>
      </c>
      <c r="BU787" s="45">
        <v>-0.63623785275282541</v>
      </c>
      <c r="BV787" s="45">
        <v>-4.0775897191448009E-2</v>
      </c>
      <c r="BW787" s="45">
        <v>1.1639450391936881</v>
      </c>
      <c r="BX787" s="45">
        <v>0</v>
      </c>
      <c r="BY787" s="44">
        <f t="shared" si="102"/>
        <v>8.59350633381408</v>
      </c>
      <c r="BZ787" s="45">
        <v>4.6874600422906552</v>
      </c>
      <c r="CA787" s="45">
        <v>0.11688241552641618</v>
      </c>
      <c r="CB787" s="45">
        <v>7.6558796317371405</v>
      </c>
      <c r="CC787" s="45">
        <v>-3.7941041621106253</v>
      </c>
      <c r="CD787" s="44">
        <f t="shared" si="103"/>
        <v>8.6661179274435867</v>
      </c>
      <c r="CE787" s="46">
        <v>837.85000000000014</v>
      </c>
      <c r="CF787" s="46">
        <v>200.31666666666666</v>
      </c>
      <c r="CG787" s="46">
        <v>21.983333333333334</v>
      </c>
      <c r="CH787" s="46">
        <v>1060.1500000000001</v>
      </c>
      <c r="CI787" s="47">
        <v>675000</v>
      </c>
      <c r="CJ787">
        <v>858701</v>
      </c>
      <c r="CK787" s="2">
        <v>36.200001</v>
      </c>
      <c r="CL787">
        <v>0.7</v>
      </c>
      <c r="CM787" s="3">
        <v>1.05</v>
      </c>
      <c r="CN787" s="2">
        <f t="shared" si="98"/>
        <v>-1.2999999999999998</v>
      </c>
      <c r="CO787" s="2">
        <f t="shared" si="99"/>
        <v>3.4695349999999996</v>
      </c>
      <c r="CP787" s="48">
        <v>62.69717</v>
      </c>
      <c r="CQ787" s="2">
        <v>15.424858</v>
      </c>
      <c r="CR787" s="2">
        <v>15.251289</v>
      </c>
      <c r="CS787" s="2">
        <v>30.676147</v>
      </c>
      <c r="CT787" s="2">
        <v>2.888252</v>
      </c>
      <c r="CU787" s="2">
        <v>2.2406540000000001</v>
      </c>
      <c r="CV787" s="2">
        <v>-9.3720000000000001E-3</v>
      </c>
      <c r="CW787" s="2">
        <v>5.1195349999999999</v>
      </c>
      <c r="CX787" t="s">
        <v>72</v>
      </c>
      <c r="CY787" s="2">
        <v>1.1000000000000001</v>
      </c>
      <c r="CZ787" s="49">
        <f t="shared" si="100"/>
        <v>2.2065116666666666</v>
      </c>
    </row>
    <row r="788" spans="1:104" x14ac:dyDescent="0.2">
      <c r="A788" s="31" t="s">
        <v>2960</v>
      </c>
      <c r="B788" t="s">
        <v>2961</v>
      </c>
      <c r="C788" t="s">
        <v>2109</v>
      </c>
      <c r="D788" t="s">
        <v>1662</v>
      </c>
      <c r="E788">
        <v>77</v>
      </c>
      <c r="F788">
        <v>215</v>
      </c>
      <c r="G788" t="s">
        <v>1668</v>
      </c>
      <c r="H788" t="s">
        <v>1664</v>
      </c>
      <c r="I788" t="s">
        <v>1523</v>
      </c>
      <c r="J788" t="s">
        <v>1524</v>
      </c>
      <c r="K788" t="s">
        <v>62</v>
      </c>
      <c r="M788" t="s">
        <v>44</v>
      </c>
      <c r="N788">
        <v>4</v>
      </c>
      <c r="O788">
        <v>0</v>
      </c>
      <c r="P788">
        <v>0</v>
      </c>
      <c r="Q788">
        <v>0</v>
      </c>
      <c r="R788">
        <v>-1</v>
      </c>
      <c r="S788">
        <v>0</v>
      </c>
      <c r="T788">
        <v>-1</v>
      </c>
      <c r="U788">
        <v>0</v>
      </c>
      <c r="V788">
        <v>2</v>
      </c>
      <c r="W788">
        <v>5</v>
      </c>
      <c r="X788">
        <v>0</v>
      </c>
      <c r="Y788">
        <v>0</v>
      </c>
      <c r="Z788">
        <v>0</v>
      </c>
      <c r="AA788">
        <v>1</v>
      </c>
      <c r="AB788">
        <v>0</v>
      </c>
      <c r="AC788">
        <v>1</v>
      </c>
      <c r="AD788">
        <v>0.4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1</v>
      </c>
      <c r="BA788">
        <v>0</v>
      </c>
      <c r="BB788">
        <v>938</v>
      </c>
      <c r="BC788">
        <v>12</v>
      </c>
      <c r="BD788">
        <v>127</v>
      </c>
      <c r="BE788">
        <v>31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-0.12</v>
      </c>
      <c r="BM788">
        <v>-0.65</v>
      </c>
      <c r="BN788" s="3" t="str">
        <f t="shared" si="96"/>
        <v xml:space="preserve"> </v>
      </c>
      <c r="BO788" s="3" t="str">
        <f t="shared" si="97"/>
        <v xml:space="preserve"> </v>
      </c>
      <c r="BP788" s="43">
        <v>-1.1000000000000001</v>
      </c>
      <c r="BQ788" s="43">
        <v>-0.2</v>
      </c>
      <c r="BR788" s="43">
        <v>-0.1</v>
      </c>
      <c r="BS788" s="44">
        <f t="shared" si="101"/>
        <v>-0.46924694991157656</v>
      </c>
      <c r="BT788" s="45">
        <v>-0.37013188306806138</v>
      </c>
      <c r="BU788" s="45">
        <v>-0.11998900490810538</v>
      </c>
      <c r="BV788" s="45">
        <v>-0.13964827514702594</v>
      </c>
      <c r="BW788" s="45">
        <v>-2.6292848394783232E-3</v>
      </c>
      <c r="BX788" s="45">
        <v>0</v>
      </c>
      <c r="BY788" s="44">
        <f t="shared" si="102"/>
        <v>-0.63239844796267108</v>
      </c>
      <c r="BZ788" s="45">
        <v>-6.3823341019157195E-2</v>
      </c>
      <c r="CA788" s="45">
        <v>1.6347984710609931E-2</v>
      </c>
      <c r="CB788" s="45">
        <v>2.2297545761706731E-2</v>
      </c>
      <c r="CC788" s="45">
        <v>0.18832930859793506</v>
      </c>
      <c r="CD788" s="44">
        <f t="shared" si="103"/>
        <v>0.16315149805109452</v>
      </c>
      <c r="CE788" s="46">
        <v>15.633333333333333</v>
      </c>
      <c r="CF788" s="46">
        <v>0.2</v>
      </c>
      <c r="CG788" s="46">
        <v>2.1166666666666667</v>
      </c>
      <c r="CH788" s="46">
        <v>17.95</v>
      </c>
      <c r="CI788" s="47">
        <v>475000</v>
      </c>
      <c r="CL788">
        <v>0.47499999999999998</v>
      </c>
      <c r="CM788" s="2"/>
      <c r="CN788" s="2">
        <f t="shared" si="98"/>
        <v>-0.22499999999999998</v>
      </c>
      <c r="CO788" s="2">
        <f t="shared" si="99"/>
        <v>2.5371730000000001</v>
      </c>
      <c r="CP788" s="48">
        <v>28.170351</v>
      </c>
      <c r="CQ788" s="2">
        <v>4.5455800000000002</v>
      </c>
      <c r="CR788" s="2">
        <v>5.7478569999999998</v>
      </c>
      <c r="CS788" s="2">
        <v>10.293437000000001</v>
      </c>
      <c r="CT788" s="2">
        <v>0.52415500000000004</v>
      </c>
      <c r="CU788" s="2">
        <v>0.51602300000000001</v>
      </c>
      <c r="CV788" s="2">
        <v>-3.0049999999999999E-3</v>
      </c>
      <c r="CW788" s="2">
        <v>1.0371729999999999</v>
      </c>
      <c r="CY788" s="2"/>
      <c r="CZ788" s="49">
        <f t="shared" si="100"/>
        <v>0.8457243333333333</v>
      </c>
    </row>
    <row r="789" spans="1:104" x14ac:dyDescent="0.2">
      <c r="A789" s="31" t="s">
        <v>2962</v>
      </c>
      <c r="B789" t="s">
        <v>2159</v>
      </c>
      <c r="D789" t="s">
        <v>1677</v>
      </c>
      <c r="E789">
        <v>75</v>
      </c>
      <c r="F789">
        <v>214</v>
      </c>
      <c r="G789" t="s">
        <v>1663</v>
      </c>
      <c r="I789" t="s">
        <v>238</v>
      </c>
      <c r="J789" t="s">
        <v>239</v>
      </c>
      <c r="K789" t="s">
        <v>110</v>
      </c>
      <c r="L789" t="s">
        <v>110</v>
      </c>
      <c r="M789" t="s">
        <v>57</v>
      </c>
      <c r="N789">
        <v>66</v>
      </c>
      <c r="O789">
        <v>1</v>
      </c>
      <c r="P789">
        <v>11</v>
      </c>
      <c r="Q789">
        <v>12</v>
      </c>
      <c r="R789">
        <v>-2</v>
      </c>
      <c r="S789">
        <v>4</v>
      </c>
      <c r="T789">
        <v>0</v>
      </c>
      <c r="U789">
        <v>36</v>
      </c>
      <c r="V789">
        <v>35</v>
      </c>
      <c r="W789">
        <v>48</v>
      </c>
      <c r="X789">
        <v>81</v>
      </c>
      <c r="Y789">
        <v>16</v>
      </c>
      <c r="Z789">
        <v>47</v>
      </c>
      <c r="AA789">
        <v>17</v>
      </c>
      <c r="AB789">
        <v>0</v>
      </c>
      <c r="AC789">
        <v>0</v>
      </c>
      <c r="AD789">
        <v>0</v>
      </c>
      <c r="AE789">
        <v>1</v>
      </c>
      <c r="AF789">
        <v>0</v>
      </c>
      <c r="AG789">
        <v>0</v>
      </c>
      <c r="AH789">
        <v>10</v>
      </c>
      <c r="AI789">
        <v>0</v>
      </c>
      <c r="AJ789">
        <v>1</v>
      </c>
      <c r="AK789">
        <v>6</v>
      </c>
      <c r="AL789">
        <v>5</v>
      </c>
      <c r="AM789">
        <v>5</v>
      </c>
      <c r="AN789">
        <v>6</v>
      </c>
      <c r="AO789">
        <v>0</v>
      </c>
      <c r="AP789">
        <v>0</v>
      </c>
      <c r="AQ789">
        <v>1</v>
      </c>
      <c r="AR789">
        <v>1</v>
      </c>
      <c r="AS789">
        <v>0</v>
      </c>
      <c r="AT789">
        <v>0</v>
      </c>
      <c r="AU789">
        <v>1</v>
      </c>
      <c r="AV789">
        <v>0</v>
      </c>
      <c r="AW789">
        <v>0</v>
      </c>
      <c r="AX789">
        <v>44</v>
      </c>
      <c r="AY789">
        <v>1</v>
      </c>
      <c r="AZ789">
        <v>67</v>
      </c>
      <c r="BA789">
        <v>22</v>
      </c>
      <c r="BB789">
        <v>61985</v>
      </c>
      <c r="BC789">
        <v>10784</v>
      </c>
      <c r="BD789">
        <v>214</v>
      </c>
      <c r="BE789">
        <v>1640</v>
      </c>
      <c r="BF789">
        <v>18</v>
      </c>
      <c r="BG789">
        <v>0</v>
      </c>
      <c r="BH789">
        <v>0</v>
      </c>
      <c r="BI789">
        <v>0</v>
      </c>
      <c r="BJ789">
        <v>0</v>
      </c>
      <c r="BK789">
        <v>7</v>
      </c>
      <c r="BL789">
        <v>0.02</v>
      </c>
      <c r="BM789">
        <v>-0.01</v>
      </c>
      <c r="BN789" s="3">
        <f t="shared" si="96"/>
        <v>3.7269374303010516</v>
      </c>
      <c r="BO789" s="3" t="str">
        <f t="shared" si="97"/>
        <v xml:space="preserve"> </v>
      </c>
      <c r="BP789" s="43">
        <v>-4.4000000000000004</v>
      </c>
      <c r="BQ789" s="43">
        <v>-0.6</v>
      </c>
      <c r="BR789" s="43">
        <v>1.2</v>
      </c>
      <c r="BS789" s="44">
        <f t="shared" si="101"/>
        <v>30.130669269897314</v>
      </c>
      <c r="BT789" s="45">
        <v>5.2315840967274125</v>
      </c>
      <c r="BU789" s="45">
        <v>0.69668269435302399</v>
      </c>
      <c r="BV789" s="45">
        <v>0.21851228748699819</v>
      </c>
      <c r="BW789" s="45">
        <v>-0.22086208927620626</v>
      </c>
      <c r="BX789" s="45">
        <v>0</v>
      </c>
      <c r="BY789" s="44">
        <f t="shared" si="102"/>
        <v>5.9259169892912285</v>
      </c>
      <c r="BZ789" s="45">
        <v>15.868677290744015</v>
      </c>
      <c r="CA789" s="45">
        <v>8.6218931288606776E-2</v>
      </c>
      <c r="CB789" s="45">
        <v>7.2810232564382815</v>
      </c>
      <c r="CC789" s="45">
        <v>0.96883280213518075</v>
      </c>
      <c r="CD789" s="44">
        <f t="shared" si="103"/>
        <v>24.204752280606087</v>
      </c>
      <c r="CE789" s="46">
        <v>1033.0833333333333</v>
      </c>
      <c r="CF789" s="46">
        <v>179.73333333333332</v>
      </c>
      <c r="CG789" s="46">
        <v>3.5666666666666664</v>
      </c>
      <c r="CH789" s="46">
        <v>1216.3833333333332</v>
      </c>
      <c r="CI789" s="47">
        <v>2562500</v>
      </c>
      <c r="CJ789">
        <v>2655315</v>
      </c>
      <c r="CK789" s="2">
        <v>71.599997999999999</v>
      </c>
      <c r="CL789">
        <v>2.9</v>
      </c>
      <c r="CM789" s="3">
        <v>3.25</v>
      </c>
      <c r="CN789" s="2">
        <f t="shared" si="98"/>
        <v>-6.6</v>
      </c>
      <c r="CO789" s="2">
        <f t="shared" si="99"/>
        <v>-5.5418419999999999</v>
      </c>
      <c r="CP789" s="48">
        <v>58.747005000000001</v>
      </c>
      <c r="CQ789" s="2">
        <v>1.7465630000000001</v>
      </c>
      <c r="CR789" s="2">
        <v>9.8075100000000006</v>
      </c>
      <c r="CS789" s="2">
        <v>11.554073000000001</v>
      </c>
      <c r="CT789" s="2">
        <v>0.10483199999999999</v>
      </c>
      <c r="CU789" s="2">
        <v>2.5827239999999998</v>
      </c>
      <c r="CV789" s="2">
        <v>2.0601999999999999E-2</v>
      </c>
      <c r="CW789" s="2">
        <v>2.7081580000000001</v>
      </c>
      <c r="CX789" t="s">
        <v>110</v>
      </c>
      <c r="CY789" s="2">
        <v>2.6</v>
      </c>
      <c r="CZ789" s="49">
        <f t="shared" si="100"/>
        <v>1.4027193333333332</v>
      </c>
    </row>
    <row r="790" spans="1:104" x14ac:dyDescent="0.2">
      <c r="A790" s="31" t="s">
        <v>2963</v>
      </c>
      <c r="B790" t="s">
        <v>1744</v>
      </c>
      <c r="C790" t="s">
        <v>1745</v>
      </c>
      <c r="D790" t="s">
        <v>1681</v>
      </c>
      <c r="E790">
        <v>71</v>
      </c>
      <c r="F790">
        <v>186</v>
      </c>
      <c r="G790" t="s">
        <v>1663</v>
      </c>
      <c r="I790" t="s">
        <v>494</v>
      </c>
      <c r="J790" t="s">
        <v>795</v>
      </c>
      <c r="K790" t="s">
        <v>342</v>
      </c>
      <c r="L790" t="s">
        <v>342</v>
      </c>
      <c r="M790" t="s">
        <v>48</v>
      </c>
      <c r="N790">
        <v>65</v>
      </c>
      <c r="O790">
        <v>7</v>
      </c>
      <c r="P790">
        <v>8</v>
      </c>
      <c r="Q790">
        <v>15</v>
      </c>
      <c r="R790">
        <v>-20</v>
      </c>
      <c r="S790">
        <v>-7</v>
      </c>
      <c r="T790">
        <v>-10</v>
      </c>
      <c r="U790">
        <v>32</v>
      </c>
      <c r="V790">
        <v>98</v>
      </c>
      <c r="W790">
        <v>99</v>
      </c>
      <c r="X790">
        <v>32</v>
      </c>
      <c r="Y790">
        <v>33</v>
      </c>
      <c r="Z790">
        <v>16</v>
      </c>
      <c r="AA790">
        <v>19</v>
      </c>
      <c r="AB790">
        <v>3</v>
      </c>
      <c r="AC790">
        <v>2</v>
      </c>
      <c r="AD790">
        <v>0.1</v>
      </c>
      <c r="AE790">
        <v>7</v>
      </c>
      <c r="AF790">
        <v>0</v>
      </c>
      <c r="AG790">
        <v>0</v>
      </c>
      <c r="AH790">
        <v>8</v>
      </c>
      <c r="AI790">
        <v>0</v>
      </c>
      <c r="AJ790">
        <v>0</v>
      </c>
      <c r="AK790">
        <v>4</v>
      </c>
      <c r="AL790">
        <v>4</v>
      </c>
      <c r="AM790">
        <v>2</v>
      </c>
      <c r="AN790">
        <v>6</v>
      </c>
      <c r="AO790">
        <v>0</v>
      </c>
      <c r="AP790">
        <v>0</v>
      </c>
      <c r="AQ790">
        <v>0</v>
      </c>
      <c r="AR790">
        <v>5</v>
      </c>
      <c r="AS790">
        <v>2</v>
      </c>
      <c r="AT790">
        <v>2</v>
      </c>
      <c r="AU790">
        <v>5</v>
      </c>
      <c r="AV790">
        <v>0</v>
      </c>
      <c r="AW790">
        <v>0</v>
      </c>
      <c r="AX790">
        <v>19</v>
      </c>
      <c r="AY790">
        <v>0</v>
      </c>
      <c r="AZ790">
        <v>41</v>
      </c>
      <c r="BA790">
        <v>2</v>
      </c>
      <c r="BB790">
        <v>47183</v>
      </c>
      <c r="BC790">
        <v>507</v>
      </c>
      <c r="BD790">
        <v>3442</v>
      </c>
      <c r="BE790">
        <v>1176</v>
      </c>
      <c r="BF790">
        <v>15</v>
      </c>
      <c r="BG790">
        <v>0</v>
      </c>
      <c r="BH790">
        <v>0</v>
      </c>
      <c r="BI790">
        <v>0</v>
      </c>
      <c r="BJ790">
        <v>0</v>
      </c>
      <c r="BK790">
        <v>10</v>
      </c>
      <c r="BL790">
        <v>0</v>
      </c>
      <c r="BM790">
        <v>0.04</v>
      </c>
      <c r="BN790" s="3" t="str">
        <f t="shared" si="96"/>
        <v xml:space="preserve"> </v>
      </c>
      <c r="BO790" s="3">
        <f t="shared" si="97"/>
        <v>1.281817603797978</v>
      </c>
      <c r="BP790" s="43">
        <v>-10.9</v>
      </c>
      <c r="BQ790" s="43">
        <v>-1.5</v>
      </c>
      <c r="BR790" s="43">
        <v>-1.4</v>
      </c>
      <c r="BS790" s="44">
        <f t="shared" si="101"/>
        <v>10.961555857451959</v>
      </c>
      <c r="BT790" s="45">
        <v>1.5946683094508975</v>
      </c>
      <c r="BU790" s="45">
        <v>-3.0389591895867007</v>
      </c>
      <c r="BV790" s="45">
        <v>-2.2021641822774338</v>
      </c>
      <c r="BW790" s="45">
        <v>-9.9012114314129943E-2</v>
      </c>
      <c r="BX790" s="45">
        <v>11.575822031673537</v>
      </c>
      <c r="BY790" s="44">
        <f t="shared" si="102"/>
        <v>7.8303548549461706</v>
      </c>
      <c r="BZ790" s="45">
        <v>5.4448702707302878</v>
      </c>
      <c r="CA790" s="45">
        <v>0.13380084088347474</v>
      </c>
      <c r="CB790" s="45">
        <v>-0.27414114050851729</v>
      </c>
      <c r="CC790" s="45">
        <v>-2.1733289685994568</v>
      </c>
      <c r="CD790" s="44">
        <f t="shared" si="103"/>
        <v>3.1312010025057888</v>
      </c>
      <c r="CE790" s="46">
        <v>786.38333333333344</v>
      </c>
      <c r="CF790" s="46">
        <v>8.4499999999999993</v>
      </c>
      <c r="CG790" s="46">
        <v>57.366666666666674</v>
      </c>
      <c r="CH790" s="46">
        <v>852.20000000000016</v>
      </c>
      <c r="CI790" s="47">
        <v>587500</v>
      </c>
      <c r="CJ790">
        <v>165000</v>
      </c>
      <c r="CK790" s="2">
        <v>26.200001</v>
      </c>
      <c r="CL790">
        <v>0.55000000000000004</v>
      </c>
      <c r="CM790" s="3">
        <v>0.625</v>
      </c>
      <c r="CN790" s="2">
        <f t="shared" si="98"/>
        <v>-3.05</v>
      </c>
      <c r="CO790" s="2">
        <f t="shared" si="99"/>
        <v>-0.55813899999999994</v>
      </c>
      <c r="CP790" s="48">
        <v>52.734268</v>
      </c>
      <c r="CQ790" s="2">
        <v>6.1846959999999997</v>
      </c>
      <c r="CR790" s="2">
        <v>8.0981199999999998</v>
      </c>
      <c r="CS790" s="2">
        <v>14.282814999999999</v>
      </c>
      <c r="CT790" s="2">
        <v>-0.54849700000000001</v>
      </c>
      <c r="CU790" s="2">
        <v>0.22132299999999999</v>
      </c>
      <c r="CV790" s="2">
        <v>0.144035</v>
      </c>
      <c r="CW790" s="2">
        <v>-0.183139</v>
      </c>
      <c r="CX790" t="s">
        <v>342</v>
      </c>
      <c r="CY790" s="2">
        <v>0.6</v>
      </c>
      <c r="CZ790" s="49">
        <f t="shared" si="100"/>
        <v>0.43895366666666669</v>
      </c>
    </row>
    <row r="791" spans="1:104" x14ac:dyDescent="0.2">
      <c r="A791" s="31" t="s">
        <v>2964</v>
      </c>
      <c r="B791" t="s">
        <v>2965</v>
      </c>
      <c r="C791" t="s">
        <v>1748</v>
      </c>
      <c r="D791" t="s">
        <v>1681</v>
      </c>
      <c r="E791">
        <v>73</v>
      </c>
      <c r="F791">
        <v>189</v>
      </c>
      <c r="G791" t="s">
        <v>1663</v>
      </c>
      <c r="I791" t="s">
        <v>838</v>
      </c>
      <c r="J791" t="s">
        <v>1055</v>
      </c>
      <c r="K791" t="s">
        <v>81</v>
      </c>
      <c r="M791" t="s">
        <v>48</v>
      </c>
      <c r="N791">
        <v>50</v>
      </c>
      <c r="O791">
        <v>16</v>
      </c>
      <c r="P791">
        <v>25</v>
      </c>
      <c r="Q791">
        <v>41</v>
      </c>
      <c r="R791">
        <v>13</v>
      </c>
      <c r="S791">
        <v>14</v>
      </c>
      <c r="T791">
        <v>3</v>
      </c>
      <c r="U791">
        <v>34</v>
      </c>
      <c r="V791">
        <v>76</v>
      </c>
      <c r="W791">
        <v>47</v>
      </c>
      <c r="X791">
        <v>13</v>
      </c>
      <c r="Y791">
        <v>39</v>
      </c>
      <c r="Z791">
        <v>24</v>
      </c>
      <c r="AA791">
        <v>31</v>
      </c>
      <c r="AB791">
        <v>3</v>
      </c>
      <c r="AC791">
        <v>6</v>
      </c>
      <c r="AD791">
        <v>0.3</v>
      </c>
      <c r="AE791">
        <v>11</v>
      </c>
      <c r="AF791">
        <v>5</v>
      </c>
      <c r="AG791">
        <v>0</v>
      </c>
      <c r="AH791">
        <v>14</v>
      </c>
      <c r="AI791">
        <v>0</v>
      </c>
      <c r="AJ791">
        <v>11</v>
      </c>
      <c r="AK791">
        <v>16</v>
      </c>
      <c r="AL791">
        <v>9</v>
      </c>
      <c r="AM791">
        <v>11</v>
      </c>
      <c r="AN791">
        <v>14</v>
      </c>
      <c r="AO791">
        <v>3</v>
      </c>
      <c r="AP791">
        <v>0</v>
      </c>
      <c r="AQ791">
        <v>3</v>
      </c>
      <c r="AR791">
        <v>11</v>
      </c>
      <c r="AS791">
        <v>5</v>
      </c>
      <c r="AT791">
        <v>4</v>
      </c>
      <c r="AU791">
        <v>12</v>
      </c>
      <c r="AV791">
        <v>0</v>
      </c>
      <c r="AW791">
        <v>1</v>
      </c>
      <c r="AX791">
        <v>66</v>
      </c>
      <c r="AY791">
        <v>29</v>
      </c>
      <c r="AZ791">
        <v>25</v>
      </c>
      <c r="BA791">
        <v>1</v>
      </c>
      <c r="BB791">
        <v>35953</v>
      </c>
      <c r="BC791">
        <v>1100</v>
      </c>
      <c r="BD791">
        <v>11218</v>
      </c>
      <c r="BE791">
        <v>971</v>
      </c>
      <c r="BF791">
        <v>17</v>
      </c>
      <c r="BG791">
        <v>0</v>
      </c>
      <c r="BH791">
        <v>0</v>
      </c>
      <c r="BI791">
        <v>0</v>
      </c>
      <c r="BJ791">
        <v>0</v>
      </c>
      <c r="BK791">
        <v>22</v>
      </c>
      <c r="BL791">
        <v>0</v>
      </c>
      <c r="BM791">
        <v>0.11</v>
      </c>
      <c r="BN791" s="3" t="str">
        <f t="shared" si="96"/>
        <v xml:space="preserve"> </v>
      </c>
      <c r="BO791" s="3">
        <f t="shared" si="97"/>
        <v>5.1776240009707006</v>
      </c>
      <c r="BP791" s="43">
        <v>17.600000000000001</v>
      </c>
      <c r="BQ791" s="43">
        <v>5.8</v>
      </c>
      <c r="BR791" s="43">
        <v>3.5</v>
      </c>
      <c r="BS791" s="44">
        <f t="shared" si="101"/>
        <v>46.77577843891666</v>
      </c>
      <c r="BT791" s="45">
        <v>20.112973538641004</v>
      </c>
      <c r="BU791" s="45">
        <v>10.810307691474209</v>
      </c>
      <c r="BV791" s="45">
        <v>4.7290500989460993</v>
      </c>
      <c r="BW791" s="45">
        <v>-0.21176001545554898</v>
      </c>
      <c r="BX791" s="45">
        <v>5.7927129392420955</v>
      </c>
      <c r="BY791" s="44">
        <f t="shared" si="102"/>
        <v>41.233284252847859</v>
      </c>
      <c r="BZ791" s="45">
        <v>5.7124953007445898</v>
      </c>
      <c r="CA791" s="45">
        <v>0.46740966577840981</v>
      </c>
      <c r="CB791" s="45">
        <v>1.3440761275337199</v>
      </c>
      <c r="CC791" s="45">
        <v>-1.9814869079879154</v>
      </c>
      <c r="CD791" s="44">
        <f t="shared" si="103"/>
        <v>5.5424941860688044</v>
      </c>
      <c r="CE791" s="46">
        <v>599.2166666666667</v>
      </c>
      <c r="CF791" s="46">
        <v>18.333333333333332</v>
      </c>
      <c r="CG791" s="46">
        <v>186.96666666666667</v>
      </c>
      <c r="CH791" s="46">
        <v>804.51666666666677</v>
      </c>
      <c r="CI791" s="47">
        <v>5250000</v>
      </c>
      <c r="CJ791">
        <v>3667262</v>
      </c>
      <c r="CK791" s="2">
        <v>65.800003000000004</v>
      </c>
      <c r="CL791">
        <v>5.375</v>
      </c>
      <c r="CM791" s="2"/>
      <c r="CN791" s="2">
        <f t="shared" si="98"/>
        <v>-5.3249999999999993</v>
      </c>
      <c r="CO791" s="2">
        <f t="shared" si="99"/>
        <v>9.1534420000000001</v>
      </c>
      <c r="CP791" s="48">
        <v>61.724598</v>
      </c>
      <c r="CQ791" s="2">
        <v>16.296541000000001</v>
      </c>
      <c r="CR791" s="2">
        <v>27.991467</v>
      </c>
      <c r="CS791" s="2">
        <v>44.288007999999998</v>
      </c>
      <c r="CT791" s="2">
        <v>5.3569969999999998</v>
      </c>
      <c r="CU791" s="2">
        <v>2.2843290000000001</v>
      </c>
      <c r="CV791" s="2">
        <v>1.2116E-2</v>
      </c>
      <c r="CW791" s="2">
        <v>7.6534420000000001</v>
      </c>
      <c r="CY791" s="2"/>
      <c r="CZ791" s="49">
        <f t="shared" si="100"/>
        <v>3.0511473333333332</v>
      </c>
    </row>
    <row r="792" spans="1:104" x14ac:dyDescent="0.2">
      <c r="A792" s="31" t="s">
        <v>2966</v>
      </c>
      <c r="B792" t="s">
        <v>2934</v>
      </c>
      <c r="C792" t="s">
        <v>1745</v>
      </c>
      <c r="D792" t="s">
        <v>1681</v>
      </c>
      <c r="E792">
        <v>74</v>
      </c>
      <c r="F792">
        <v>224</v>
      </c>
      <c r="G792" t="s">
        <v>1663</v>
      </c>
      <c r="I792" t="s">
        <v>52</v>
      </c>
      <c r="J792" t="s">
        <v>597</v>
      </c>
      <c r="K792" t="s">
        <v>58</v>
      </c>
      <c r="L792" t="s">
        <v>58</v>
      </c>
      <c r="M792" t="s">
        <v>48</v>
      </c>
      <c r="N792">
        <v>45</v>
      </c>
      <c r="O792">
        <v>1</v>
      </c>
      <c r="P792">
        <v>6</v>
      </c>
      <c r="Q792">
        <v>7</v>
      </c>
      <c r="R792">
        <v>-1</v>
      </c>
      <c r="S792">
        <v>5</v>
      </c>
      <c r="T792">
        <v>-3</v>
      </c>
      <c r="U792">
        <v>50</v>
      </c>
      <c r="V792">
        <v>38</v>
      </c>
      <c r="W792">
        <v>82</v>
      </c>
      <c r="X792">
        <v>19</v>
      </c>
      <c r="Y792">
        <v>9</v>
      </c>
      <c r="Z792">
        <v>4</v>
      </c>
      <c r="AA792">
        <v>12</v>
      </c>
      <c r="AB792">
        <v>0</v>
      </c>
      <c r="AC792">
        <v>1</v>
      </c>
      <c r="AD792">
        <v>0</v>
      </c>
      <c r="AE792">
        <v>1</v>
      </c>
      <c r="AF792">
        <v>0</v>
      </c>
      <c r="AG792">
        <v>0</v>
      </c>
      <c r="AH792">
        <v>6</v>
      </c>
      <c r="AI792">
        <v>0</v>
      </c>
      <c r="AJ792">
        <v>0</v>
      </c>
      <c r="AK792">
        <v>4</v>
      </c>
      <c r="AL792">
        <v>2</v>
      </c>
      <c r="AM792">
        <v>0</v>
      </c>
      <c r="AN792">
        <v>6</v>
      </c>
      <c r="AO792">
        <v>0</v>
      </c>
      <c r="AP792">
        <v>0</v>
      </c>
      <c r="AQ792">
        <v>0</v>
      </c>
      <c r="AR792">
        <v>1</v>
      </c>
      <c r="AS792">
        <v>0</v>
      </c>
      <c r="AT792">
        <v>1</v>
      </c>
      <c r="AU792">
        <v>0</v>
      </c>
      <c r="AV792">
        <v>1</v>
      </c>
      <c r="AW792">
        <v>0</v>
      </c>
      <c r="AX792">
        <v>12</v>
      </c>
      <c r="AY792">
        <v>0</v>
      </c>
      <c r="AZ792">
        <v>13</v>
      </c>
      <c r="BA792">
        <v>0</v>
      </c>
      <c r="BB792">
        <v>19715</v>
      </c>
      <c r="BC792">
        <v>0</v>
      </c>
      <c r="BD792">
        <v>63</v>
      </c>
      <c r="BE792">
        <v>490</v>
      </c>
      <c r="BF792">
        <v>5</v>
      </c>
      <c r="BG792">
        <v>8</v>
      </c>
      <c r="BH792">
        <v>0</v>
      </c>
      <c r="BI792">
        <v>0</v>
      </c>
      <c r="BJ792">
        <v>0</v>
      </c>
      <c r="BK792">
        <v>4</v>
      </c>
      <c r="BL792">
        <v>-0.09</v>
      </c>
      <c r="BM792">
        <v>-0.35</v>
      </c>
      <c r="BN792" s="3" t="str">
        <f t="shared" si="96"/>
        <v xml:space="preserve"> </v>
      </c>
      <c r="BO792" s="3" t="str">
        <f t="shared" si="97"/>
        <v xml:space="preserve"> </v>
      </c>
      <c r="BP792" s="43">
        <v>-1.7</v>
      </c>
      <c r="BQ792" s="43">
        <v>-1.3</v>
      </c>
      <c r="BR792" s="43">
        <v>0.1</v>
      </c>
      <c r="BS792" s="44">
        <f t="shared" si="101"/>
        <v>1.0208200000000001</v>
      </c>
      <c r="BT792" s="28">
        <v>-0.30230899999999999</v>
      </c>
      <c r="BU792" s="28">
        <v>-5.5437E-2</v>
      </c>
      <c r="BV792" s="28">
        <v>-0.68268600000000002</v>
      </c>
      <c r="BW792" s="28">
        <v>0</v>
      </c>
      <c r="BX792" s="28">
        <v>0</v>
      </c>
      <c r="BY792" s="44">
        <f t="shared" si="102"/>
        <v>-1.040432</v>
      </c>
      <c r="BZ792" s="28">
        <v>1.97956</v>
      </c>
      <c r="CA792" s="28">
        <v>3.565E-3</v>
      </c>
      <c r="CB792" s="28">
        <v>0</v>
      </c>
      <c r="CC792" s="28">
        <v>7.8127000000000002E-2</v>
      </c>
      <c r="CD792" s="44">
        <f t="shared" si="103"/>
        <v>2.0612520000000001</v>
      </c>
      <c r="CE792" s="28">
        <v>328.58333299999998</v>
      </c>
      <c r="CF792" s="28">
        <v>0</v>
      </c>
      <c r="CG792" s="28">
        <v>1.05</v>
      </c>
      <c r="CH792" s="50">
        <v>329.63333299999999</v>
      </c>
      <c r="CI792" s="51">
        <v>525000</v>
      </c>
      <c r="CJ792">
        <v>165000</v>
      </c>
      <c r="CK792" s="2">
        <v>18.917777999999998</v>
      </c>
      <c r="CL792">
        <v>0.52500000000000002</v>
      </c>
      <c r="CM792" s="3">
        <v>0.55000000000000004</v>
      </c>
      <c r="CN792" s="2">
        <f t="shared" si="98"/>
        <v>-1.2749999999999999</v>
      </c>
      <c r="CO792" s="2">
        <f t="shared" si="99"/>
        <v>-0.31520200000000009</v>
      </c>
      <c r="CP792" s="48">
        <v>50.212451999999999</v>
      </c>
      <c r="CQ792" s="2">
        <v>4.0265680000000001</v>
      </c>
      <c r="CR792" s="2">
        <v>6.1975990000000003</v>
      </c>
      <c r="CS792" s="2">
        <v>10.224167</v>
      </c>
      <c r="CT792" s="2">
        <v>-0.735039</v>
      </c>
      <c r="CU792" s="2">
        <v>0.57555400000000001</v>
      </c>
      <c r="CV792" s="2">
        <v>-5.7169999999999999E-3</v>
      </c>
      <c r="CW792" s="2">
        <v>-0.16520199999999999</v>
      </c>
      <c r="CX792" t="s">
        <v>58</v>
      </c>
      <c r="CY792" s="2">
        <v>0.5</v>
      </c>
      <c r="CZ792" s="49">
        <f t="shared" si="100"/>
        <v>0.44493266666666664</v>
      </c>
    </row>
    <row r="793" spans="1:104" x14ac:dyDescent="0.2">
      <c r="A793" s="31" t="s">
        <v>2967</v>
      </c>
      <c r="B793" t="s">
        <v>2448</v>
      </c>
      <c r="C793" t="s">
        <v>2162</v>
      </c>
      <c r="D793" t="s">
        <v>1662</v>
      </c>
      <c r="E793">
        <v>73</v>
      </c>
      <c r="F793">
        <v>185</v>
      </c>
      <c r="G793" t="s">
        <v>1668</v>
      </c>
      <c r="I793" t="s">
        <v>2968</v>
      </c>
      <c r="J793" t="s">
        <v>240</v>
      </c>
      <c r="K793" t="s">
        <v>72</v>
      </c>
      <c r="M793" t="s">
        <v>44</v>
      </c>
      <c r="N793">
        <v>16</v>
      </c>
      <c r="O793">
        <v>2</v>
      </c>
      <c r="P793">
        <v>1</v>
      </c>
      <c r="Q793">
        <v>3</v>
      </c>
      <c r="R793">
        <v>-4</v>
      </c>
      <c r="S793">
        <v>0</v>
      </c>
      <c r="T793">
        <v>-1</v>
      </c>
      <c r="U793">
        <v>2</v>
      </c>
      <c r="V793">
        <v>17</v>
      </c>
      <c r="W793">
        <v>14</v>
      </c>
      <c r="X793">
        <v>10</v>
      </c>
      <c r="Y793">
        <v>5</v>
      </c>
      <c r="Z793">
        <v>2</v>
      </c>
      <c r="AA793">
        <v>5</v>
      </c>
      <c r="AB793">
        <v>52</v>
      </c>
      <c r="AC793">
        <v>49</v>
      </c>
      <c r="AD793">
        <v>11.2</v>
      </c>
      <c r="AE793">
        <v>1</v>
      </c>
      <c r="AF793">
        <v>0</v>
      </c>
      <c r="AG793">
        <v>1</v>
      </c>
      <c r="AH793">
        <v>1</v>
      </c>
      <c r="AI793">
        <v>0</v>
      </c>
      <c r="AJ793">
        <v>0</v>
      </c>
      <c r="AK793">
        <v>0</v>
      </c>
      <c r="AL793">
        <v>1</v>
      </c>
      <c r="AM793">
        <v>0</v>
      </c>
      <c r="AN793">
        <v>1</v>
      </c>
      <c r="AO793">
        <v>1</v>
      </c>
      <c r="AP793">
        <v>0</v>
      </c>
      <c r="AQ793">
        <v>0</v>
      </c>
      <c r="AR793">
        <v>1</v>
      </c>
      <c r="AS793">
        <v>1</v>
      </c>
      <c r="AT793">
        <v>0</v>
      </c>
      <c r="AU793">
        <v>2</v>
      </c>
      <c r="AV793">
        <v>0</v>
      </c>
      <c r="AW793">
        <v>0</v>
      </c>
      <c r="AX793">
        <v>3</v>
      </c>
      <c r="AY793">
        <v>0</v>
      </c>
      <c r="AZ793">
        <v>8</v>
      </c>
      <c r="BA793">
        <v>1</v>
      </c>
      <c r="BB793">
        <v>7051</v>
      </c>
      <c r="BC793">
        <v>2070</v>
      </c>
      <c r="BD793">
        <v>18</v>
      </c>
      <c r="BE793">
        <v>223</v>
      </c>
      <c r="BF793">
        <v>1</v>
      </c>
      <c r="BG793">
        <v>0</v>
      </c>
      <c r="BH793">
        <v>0</v>
      </c>
      <c r="BI793">
        <v>0</v>
      </c>
      <c r="BJ793">
        <v>0</v>
      </c>
      <c r="BK793">
        <v>3</v>
      </c>
      <c r="BL793">
        <v>0</v>
      </c>
      <c r="BM793">
        <v>-0.21</v>
      </c>
      <c r="BN793" s="3">
        <f t="shared" si="96"/>
        <v>3.2886855395164423</v>
      </c>
      <c r="BO793" s="3" t="str">
        <f t="shared" si="97"/>
        <v xml:space="preserve"> </v>
      </c>
      <c r="BP793" s="43">
        <v>-4.8</v>
      </c>
      <c r="BQ793" s="43">
        <v>-0.1</v>
      </c>
      <c r="BR793" s="43">
        <v>-0.6</v>
      </c>
      <c r="BS793" s="44">
        <f t="shared" si="101"/>
        <v>5.4180698084354777</v>
      </c>
      <c r="BT793" s="45">
        <v>-2.4003033537538271E-2</v>
      </c>
      <c r="BU793" s="45">
        <v>-1.6046066724552655E-2</v>
      </c>
      <c r="BV793" s="45">
        <v>0.17097064557758063</v>
      </c>
      <c r="BW793" s="45">
        <v>1.3290004645395361</v>
      </c>
      <c r="BX793" s="45">
        <v>0</v>
      </c>
      <c r="BY793" s="44">
        <f t="shared" si="102"/>
        <v>1.4599220098550258</v>
      </c>
      <c r="BZ793" s="45">
        <v>0.24805508334295523</v>
      </c>
      <c r="CA793" s="45">
        <v>1.5950594992232682E-3</v>
      </c>
      <c r="CB793" s="45">
        <v>2.8261827643909871</v>
      </c>
      <c r="CC793" s="45">
        <v>0.88231489134728647</v>
      </c>
      <c r="CD793" s="44">
        <f t="shared" si="103"/>
        <v>3.9581477985804518</v>
      </c>
      <c r="CE793" s="46">
        <v>117.51666666666668</v>
      </c>
      <c r="CF793" s="46">
        <v>34.5</v>
      </c>
      <c r="CG793" s="46">
        <v>0.3</v>
      </c>
      <c r="CH793" s="46">
        <v>152.31666666666669</v>
      </c>
      <c r="CI793" s="47">
        <v>525000</v>
      </c>
      <c r="CL793">
        <v>0.52500000000000002</v>
      </c>
      <c r="CM793" s="2"/>
      <c r="CN793" s="2">
        <f t="shared" si="98"/>
        <v>-0.77500000000000002</v>
      </c>
      <c r="CO793" s="2">
        <f t="shared" si="99"/>
        <v>2.4546209999999999</v>
      </c>
      <c r="CP793" s="48">
        <v>32.72316</v>
      </c>
      <c r="CQ793" s="2">
        <v>5.2500229999999997</v>
      </c>
      <c r="CR793" s="2">
        <v>5.8755759999999997</v>
      </c>
      <c r="CS793" s="2">
        <v>11.1256</v>
      </c>
      <c r="CT793" s="2">
        <v>0.51653499999999997</v>
      </c>
      <c r="CU793" s="2">
        <v>0.44448599999999999</v>
      </c>
      <c r="CV793" s="2">
        <v>-6.4009999999999996E-3</v>
      </c>
      <c r="CW793" s="2">
        <v>0.95462100000000005</v>
      </c>
      <c r="CY793" s="2"/>
      <c r="CZ793" s="49">
        <f t="shared" si="100"/>
        <v>0.81820700000000002</v>
      </c>
    </row>
    <row r="794" spans="1:104" x14ac:dyDescent="0.2">
      <c r="A794" s="31" t="s">
        <v>2969</v>
      </c>
      <c r="B794" t="s">
        <v>1904</v>
      </c>
      <c r="C794" t="s">
        <v>1905</v>
      </c>
      <c r="D794" t="s">
        <v>1662</v>
      </c>
      <c r="E794">
        <v>72</v>
      </c>
      <c r="F794">
        <v>207</v>
      </c>
      <c r="G794" t="s">
        <v>1663</v>
      </c>
      <c r="H794" t="s">
        <v>1664</v>
      </c>
      <c r="I794" t="s">
        <v>796</v>
      </c>
      <c r="J794" t="s">
        <v>797</v>
      </c>
      <c r="K794" t="s">
        <v>342</v>
      </c>
      <c r="M794" t="s">
        <v>69</v>
      </c>
      <c r="N794">
        <v>43</v>
      </c>
      <c r="O794">
        <v>2</v>
      </c>
      <c r="P794">
        <v>2</v>
      </c>
      <c r="Q794">
        <v>4</v>
      </c>
      <c r="R794">
        <v>-11</v>
      </c>
      <c r="S794">
        <v>-4</v>
      </c>
      <c r="T794">
        <v>-2</v>
      </c>
      <c r="U794">
        <v>49</v>
      </c>
      <c r="V794">
        <v>56</v>
      </c>
      <c r="W794">
        <v>83</v>
      </c>
      <c r="X794">
        <v>41</v>
      </c>
      <c r="Y794">
        <v>16</v>
      </c>
      <c r="Z794">
        <v>7</v>
      </c>
      <c r="AA794">
        <v>22</v>
      </c>
      <c r="AB794">
        <v>216</v>
      </c>
      <c r="AC794">
        <v>213</v>
      </c>
      <c r="AD794">
        <v>17.399999999999999</v>
      </c>
      <c r="AE794">
        <v>1</v>
      </c>
      <c r="AF794">
        <v>0</v>
      </c>
      <c r="AG794">
        <v>1</v>
      </c>
      <c r="AH794">
        <v>2</v>
      </c>
      <c r="AI794">
        <v>0</v>
      </c>
      <c r="AJ794">
        <v>0</v>
      </c>
      <c r="AK794">
        <v>2</v>
      </c>
      <c r="AL794">
        <v>0</v>
      </c>
      <c r="AM794">
        <v>1</v>
      </c>
      <c r="AN794">
        <v>1</v>
      </c>
      <c r="AO794">
        <v>2</v>
      </c>
      <c r="AP794">
        <v>0</v>
      </c>
      <c r="AQ794">
        <v>0</v>
      </c>
      <c r="AR794">
        <v>0</v>
      </c>
      <c r="AS794">
        <v>2</v>
      </c>
      <c r="AT794">
        <v>1</v>
      </c>
      <c r="AU794">
        <v>1</v>
      </c>
      <c r="AV794">
        <v>0</v>
      </c>
      <c r="AW794">
        <v>0</v>
      </c>
      <c r="AX794">
        <v>12</v>
      </c>
      <c r="AY794">
        <v>0</v>
      </c>
      <c r="AZ794">
        <v>39</v>
      </c>
      <c r="BA794">
        <v>16</v>
      </c>
      <c r="BB794">
        <v>24323</v>
      </c>
      <c r="BC794">
        <v>6677</v>
      </c>
      <c r="BD794">
        <v>171</v>
      </c>
      <c r="BE794">
        <v>814</v>
      </c>
      <c r="BF794">
        <v>7</v>
      </c>
      <c r="BG794">
        <v>5</v>
      </c>
      <c r="BH794">
        <v>1</v>
      </c>
      <c r="BI794">
        <v>0</v>
      </c>
      <c r="BJ794">
        <v>0</v>
      </c>
      <c r="BK794">
        <v>1</v>
      </c>
      <c r="BL794">
        <v>0.03</v>
      </c>
      <c r="BM794">
        <v>-0.08</v>
      </c>
      <c r="BN794" s="3">
        <f t="shared" si="96"/>
        <v>4.6144430414812394</v>
      </c>
      <c r="BO794" s="3" t="str">
        <f t="shared" si="97"/>
        <v xml:space="preserve"> </v>
      </c>
      <c r="BP794" s="43">
        <v>-9</v>
      </c>
      <c r="BQ794" s="43">
        <v>-2.9</v>
      </c>
      <c r="BR794" s="43">
        <v>-0.4</v>
      </c>
      <c r="BS794" s="44">
        <f t="shared" si="101"/>
        <v>-1.8086766804366086</v>
      </c>
      <c r="BT794" s="45">
        <v>-4.8617336251358072</v>
      </c>
      <c r="BU794" s="45">
        <v>-0.1509767639219424</v>
      </c>
      <c r="BV794" s="45">
        <v>-3.0743440409966603</v>
      </c>
      <c r="BW794" s="45">
        <v>0.79771916350786098</v>
      </c>
      <c r="BX794" s="45">
        <v>0</v>
      </c>
      <c r="BY794" s="44">
        <f t="shared" si="102"/>
        <v>-7.2893352665465487</v>
      </c>
      <c r="BZ794" s="45">
        <v>1.8724788478619603</v>
      </c>
      <c r="CA794" s="45">
        <v>-0.26162817205678701</v>
      </c>
      <c r="CB794" s="45">
        <v>3.1295870659274687</v>
      </c>
      <c r="CC794" s="45">
        <v>0.74022084437729885</v>
      </c>
      <c r="CD794" s="44">
        <f t="shared" si="103"/>
        <v>5.4806585861099402</v>
      </c>
      <c r="CE794" s="46">
        <v>405.38333333333333</v>
      </c>
      <c r="CF794" s="46">
        <v>111.28333333333333</v>
      </c>
      <c r="CG794" s="46">
        <v>2.85</v>
      </c>
      <c r="CH794" s="46">
        <v>519.51666666666665</v>
      </c>
      <c r="CI794" s="47">
        <v>500000</v>
      </c>
      <c r="CJ794">
        <v>165000</v>
      </c>
      <c r="CK794" s="2">
        <v>17.299999</v>
      </c>
      <c r="CL794">
        <v>0.5</v>
      </c>
      <c r="CM794"/>
      <c r="CN794" s="2">
        <f t="shared" si="98"/>
        <v>-3.3</v>
      </c>
      <c r="CO794" s="2">
        <f t="shared" si="99"/>
        <v>0.65873000000000004</v>
      </c>
      <c r="CP794" s="48">
        <v>46.422600000000003</v>
      </c>
      <c r="CQ794" s="2">
        <v>4.1627260000000001</v>
      </c>
      <c r="CR794" s="2">
        <v>4.6019759999999996</v>
      </c>
      <c r="CS794" s="2">
        <v>8.7647019999999998</v>
      </c>
      <c r="CT794" s="2">
        <v>-1.4747710000000001</v>
      </c>
      <c r="CU794" s="2">
        <v>0.63653199999999999</v>
      </c>
      <c r="CV794" s="2">
        <v>-3.0309999999999998E-3</v>
      </c>
      <c r="CW794" s="2">
        <v>-0.84126999999999996</v>
      </c>
      <c r="CZ794" s="49">
        <f t="shared" si="100"/>
        <v>0.2195766666666667</v>
      </c>
    </row>
    <row r="795" spans="1:104" x14ac:dyDescent="0.2">
      <c r="A795" s="31" t="s">
        <v>2970</v>
      </c>
      <c r="B795" t="s">
        <v>1979</v>
      </c>
      <c r="C795" t="s">
        <v>1680</v>
      </c>
      <c r="D795" t="s">
        <v>1681</v>
      </c>
      <c r="E795">
        <v>75</v>
      </c>
      <c r="F795">
        <v>225</v>
      </c>
      <c r="G795" t="s">
        <v>1668</v>
      </c>
      <c r="I795" t="s">
        <v>156</v>
      </c>
      <c r="J795" t="s">
        <v>157</v>
      </c>
      <c r="K795" t="s">
        <v>74</v>
      </c>
      <c r="L795" t="s">
        <v>74</v>
      </c>
      <c r="M795" t="s">
        <v>44</v>
      </c>
      <c r="N795">
        <v>82</v>
      </c>
      <c r="O795">
        <v>7</v>
      </c>
      <c r="P795">
        <v>8</v>
      </c>
      <c r="Q795">
        <v>15</v>
      </c>
      <c r="R795">
        <v>-10</v>
      </c>
      <c r="S795">
        <v>-4</v>
      </c>
      <c r="T795">
        <v>-2</v>
      </c>
      <c r="U795">
        <v>104</v>
      </c>
      <c r="V795">
        <v>85</v>
      </c>
      <c r="W795">
        <v>127</v>
      </c>
      <c r="X795">
        <v>33</v>
      </c>
      <c r="Y795">
        <v>22</v>
      </c>
      <c r="Z795">
        <v>20</v>
      </c>
      <c r="AA795">
        <v>22</v>
      </c>
      <c r="AB795">
        <v>15</v>
      </c>
      <c r="AC795">
        <v>22</v>
      </c>
      <c r="AD795">
        <v>0.7</v>
      </c>
      <c r="AE795">
        <v>7</v>
      </c>
      <c r="AF795">
        <v>0</v>
      </c>
      <c r="AG795">
        <v>0</v>
      </c>
      <c r="AH795">
        <v>8</v>
      </c>
      <c r="AI795">
        <v>0</v>
      </c>
      <c r="AJ795">
        <v>0</v>
      </c>
      <c r="AK795">
        <v>4</v>
      </c>
      <c r="AL795">
        <v>4</v>
      </c>
      <c r="AM795">
        <v>2</v>
      </c>
      <c r="AN795">
        <v>6</v>
      </c>
      <c r="AO795">
        <v>0</v>
      </c>
      <c r="AP795">
        <v>0</v>
      </c>
      <c r="AQ795">
        <v>1</v>
      </c>
      <c r="AR795">
        <v>3</v>
      </c>
      <c r="AS795">
        <v>4</v>
      </c>
      <c r="AT795">
        <v>0</v>
      </c>
      <c r="AU795">
        <v>7</v>
      </c>
      <c r="AV795">
        <v>0</v>
      </c>
      <c r="AW795">
        <v>0</v>
      </c>
      <c r="AX795">
        <v>22</v>
      </c>
      <c r="AY795">
        <v>0</v>
      </c>
      <c r="AZ795">
        <v>32</v>
      </c>
      <c r="BA795">
        <v>0</v>
      </c>
      <c r="BB795">
        <v>46407</v>
      </c>
      <c r="BC795">
        <v>193</v>
      </c>
      <c r="BD795">
        <v>586</v>
      </c>
      <c r="BE795">
        <v>1043</v>
      </c>
      <c r="BF795">
        <v>17</v>
      </c>
      <c r="BG795">
        <v>12</v>
      </c>
      <c r="BH795">
        <v>1</v>
      </c>
      <c r="BI795">
        <v>0</v>
      </c>
      <c r="BJ795">
        <v>0</v>
      </c>
      <c r="BK795">
        <v>14</v>
      </c>
      <c r="BL795">
        <v>-0.02</v>
      </c>
      <c r="BM795">
        <v>-0.05</v>
      </c>
      <c r="BN795" s="3" t="str">
        <f t="shared" si="96"/>
        <v xml:space="preserve"> </v>
      </c>
      <c r="BO795" s="3" t="str">
        <f t="shared" si="97"/>
        <v xml:space="preserve"> </v>
      </c>
      <c r="BP795" s="43">
        <v>-8.3000000000000007</v>
      </c>
      <c r="BQ795" s="43">
        <v>-1.2</v>
      </c>
      <c r="BR795" s="43">
        <v>-0.8</v>
      </c>
      <c r="BS795" s="44">
        <f t="shared" si="101"/>
        <v>7.8090033350573282</v>
      </c>
      <c r="BT795" s="45">
        <v>2.7401776354778677</v>
      </c>
      <c r="BU795" s="45">
        <v>-0.46120975941378928</v>
      </c>
      <c r="BV795" s="45">
        <v>-0.50916814528268406</v>
      </c>
      <c r="BW795" s="45">
        <v>-3.4967979213916943E-2</v>
      </c>
      <c r="BX795" s="45">
        <v>0</v>
      </c>
      <c r="BY795" s="44">
        <f t="shared" si="102"/>
        <v>1.7348317515674774</v>
      </c>
      <c r="BZ795" s="45">
        <v>9.035106828262581</v>
      </c>
      <c r="CA795" s="45">
        <v>6.8458162955868915E-2</v>
      </c>
      <c r="CB795" s="45">
        <v>0.46564335125109146</v>
      </c>
      <c r="CC795" s="45">
        <v>-3.4950367589796913</v>
      </c>
      <c r="CD795" s="44">
        <f t="shared" si="103"/>
        <v>6.0741715834898509</v>
      </c>
      <c r="CE795" s="46">
        <v>773.45</v>
      </c>
      <c r="CF795" s="46">
        <v>3.2166666666666668</v>
      </c>
      <c r="CG795" s="46">
        <v>9.7666666666666675</v>
      </c>
      <c r="CH795" s="46">
        <v>786.43333333333339</v>
      </c>
      <c r="CI795" s="47">
        <v>510000</v>
      </c>
      <c r="CJ795">
        <v>165000</v>
      </c>
      <c r="CK795" s="2">
        <v>15.4</v>
      </c>
      <c r="CL795">
        <v>0.53500000000000003</v>
      </c>
      <c r="CM795" s="2">
        <v>0.6</v>
      </c>
      <c r="CN795" s="2">
        <f t="shared" si="98"/>
        <v>-2.105</v>
      </c>
      <c r="CO795" s="2">
        <f t="shared" si="99"/>
        <v>-1.5521999999999925E-2</v>
      </c>
      <c r="CP795" s="48">
        <v>60.228499999999997</v>
      </c>
      <c r="CQ795" s="2">
        <v>5.8432560000000002</v>
      </c>
      <c r="CR795" s="2">
        <v>8.0054320000000008</v>
      </c>
      <c r="CS795" s="2">
        <v>13.848687999999999</v>
      </c>
      <c r="CT795" s="2">
        <v>-0.24443799999999999</v>
      </c>
      <c r="CU795" s="2">
        <v>0.55021200000000003</v>
      </c>
      <c r="CV795" s="2">
        <v>-2.1295000000000001E-2</v>
      </c>
      <c r="CW795" s="2">
        <v>0.28447800000000001</v>
      </c>
      <c r="CX795" t="s">
        <v>74</v>
      </c>
      <c r="CY795" s="2">
        <v>0.6</v>
      </c>
      <c r="CZ795" s="49">
        <f t="shared" si="100"/>
        <v>0.59482599999999997</v>
      </c>
    </row>
    <row r="796" spans="1:104" x14ac:dyDescent="0.2">
      <c r="A796" s="31" t="s">
        <v>2971</v>
      </c>
      <c r="B796" t="s">
        <v>1895</v>
      </c>
      <c r="C796" t="s">
        <v>1680</v>
      </c>
      <c r="D796" t="s">
        <v>1681</v>
      </c>
      <c r="E796">
        <v>76</v>
      </c>
      <c r="F796">
        <v>235</v>
      </c>
      <c r="G796" t="s">
        <v>1663</v>
      </c>
      <c r="I796" t="s">
        <v>249</v>
      </c>
      <c r="J796" t="s">
        <v>196</v>
      </c>
      <c r="K796" t="s">
        <v>213</v>
      </c>
      <c r="L796" t="s">
        <v>1784</v>
      </c>
      <c r="M796" t="s">
        <v>69</v>
      </c>
      <c r="N796">
        <v>82</v>
      </c>
      <c r="O796">
        <v>25</v>
      </c>
      <c r="P796">
        <v>61</v>
      </c>
      <c r="Q796">
        <v>86</v>
      </c>
      <c r="R796">
        <v>16</v>
      </c>
      <c r="S796">
        <v>16</v>
      </c>
      <c r="T796">
        <v>2</v>
      </c>
      <c r="U796">
        <v>56</v>
      </c>
      <c r="V796">
        <v>139</v>
      </c>
      <c r="W796">
        <v>81</v>
      </c>
      <c r="X796">
        <v>24</v>
      </c>
      <c r="Y796">
        <v>53</v>
      </c>
      <c r="Z796">
        <v>86</v>
      </c>
      <c r="AA796">
        <v>64</v>
      </c>
      <c r="AB796">
        <v>718</v>
      </c>
      <c r="AC796">
        <v>577</v>
      </c>
      <c r="AD796">
        <v>28.1</v>
      </c>
      <c r="AE796">
        <v>14</v>
      </c>
      <c r="AF796">
        <v>11</v>
      </c>
      <c r="AG796">
        <v>0</v>
      </c>
      <c r="AH796">
        <v>37</v>
      </c>
      <c r="AI796">
        <v>0</v>
      </c>
      <c r="AJ796">
        <v>24</v>
      </c>
      <c r="AK796">
        <v>30</v>
      </c>
      <c r="AL796">
        <v>31</v>
      </c>
      <c r="AM796">
        <v>11</v>
      </c>
      <c r="AN796">
        <v>50</v>
      </c>
      <c r="AO796">
        <v>2</v>
      </c>
      <c r="AP796">
        <v>1</v>
      </c>
      <c r="AQ796">
        <v>3</v>
      </c>
      <c r="AR796">
        <v>15</v>
      </c>
      <c r="AS796">
        <v>10</v>
      </c>
      <c r="AT796">
        <v>5</v>
      </c>
      <c r="AU796">
        <v>20</v>
      </c>
      <c r="AV796">
        <v>0</v>
      </c>
      <c r="AW796">
        <v>0</v>
      </c>
      <c r="AX796">
        <v>109</v>
      </c>
      <c r="AY796">
        <v>43</v>
      </c>
      <c r="AZ796">
        <v>53</v>
      </c>
      <c r="BA796">
        <v>3</v>
      </c>
      <c r="BB796">
        <v>76216</v>
      </c>
      <c r="BC796">
        <v>1213</v>
      </c>
      <c r="BD796">
        <v>18326</v>
      </c>
      <c r="BE796">
        <v>2048</v>
      </c>
      <c r="BF796">
        <v>23</v>
      </c>
      <c r="BG796">
        <v>2</v>
      </c>
      <c r="BH796">
        <v>0</v>
      </c>
      <c r="BI796">
        <v>0</v>
      </c>
      <c r="BJ796">
        <v>0</v>
      </c>
      <c r="BK796">
        <v>10</v>
      </c>
      <c r="BL796">
        <v>0.04</v>
      </c>
      <c r="BM796">
        <v>0.22</v>
      </c>
      <c r="BN796" s="3">
        <f t="shared" si="96"/>
        <v>3.8438978177265271</v>
      </c>
      <c r="BO796" s="3">
        <f t="shared" si="97"/>
        <v>4.2589422383073865</v>
      </c>
      <c r="BP796" s="43">
        <v>15.5</v>
      </c>
      <c r="BQ796" s="43">
        <v>12.3</v>
      </c>
      <c r="BR796" s="43">
        <v>5.5</v>
      </c>
      <c r="BS796" s="44">
        <f t="shared" si="101"/>
        <v>78.59116868432416</v>
      </c>
      <c r="BT796" s="45">
        <v>32.107403183981887</v>
      </c>
      <c r="BU796" s="45">
        <v>21.758033319239065</v>
      </c>
      <c r="BV796" s="45">
        <v>5.7706068911660813</v>
      </c>
      <c r="BW796" s="45">
        <v>-0.29231756059630498</v>
      </c>
      <c r="BX796" s="45">
        <v>0</v>
      </c>
      <c r="BY796" s="44">
        <f t="shared" si="102"/>
        <v>59.343725833790728</v>
      </c>
      <c r="BZ796" s="45">
        <v>16.037415151137782</v>
      </c>
      <c r="CA796" s="45">
        <v>0.21467957967269297</v>
      </c>
      <c r="CB796" s="45">
        <v>0.51814375379137634</v>
      </c>
      <c r="CC796" s="45">
        <v>2.4772043659315797</v>
      </c>
      <c r="CD796" s="44">
        <f t="shared" si="103"/>
        <v>19.247442850533435</v>
      </c>
      <c r="CE796" s="46">
        <v>1270.2666666666667</v>
      </c>
      <c r="CF796" s="46">
        <v>20.216666666666665</v>
      </c>
      <c r="CG796" s="46">
        <v>305.43333333333334</v>
      </c>
      <c r="CH796" s="46">
        <v>1595.9166666666667</v>
      </c>
      <c r="CI796" s="47">
        <v>7200000</v>
      </c>
      <c r="CJ796">
        <v>5858853</v>
      </c>
      <c r="CK796" s="2">
        <v>68.300003000000004</v>
      </c>
      <c r="CL796">
        <v>7.2</v>
      </c>
      <c r="CM796" s="3">
        <v>7.2</v>
      </c>
      <c r="CN796" s="2">
        <f t="shared" si="98"/>
        <v>-2.3000000000000007</v>
      </c>
      <c r="CO796" s="2">
        <f t="shared" si="99"/>
        <v>-4.7607160000000022</v>
      </c>
      <c r="CP796" s="48">
        <v>79.464354999999998</v>
      </c>
      <c r="CQ796" s="2">
        <v>25.431131000000001</v>
      </c>
      <c r="CR796" s="2">
        <v>52.590922999999997</v>
      </c>
      <c r="CS796" s="2">
        <v>78.022054999999995</v>
      </c>
      <c r="CT796" s="2">
        <v>11.27107</v>
      </c>
      <c r="CU796" s="2">
        <v>4.0342070000000003</v>
      </c>
      <c r="CV796" s="2">
        <v>3.4007000000000003E-2</v>
      </c>
      <c r="CW796" s="2">
        <v>15.339283999999999</v>
      </c>
      <c r="CX796" t="s">
        <v>1785</v>
      </c>
      <c r="CY796" s="2">
        <v>7.2</v>
      </c>
      <c r="CZ796" s="49">
        <f t="shared" si="100"/>
        <v>5.6130946666666661</v>
      </c>
    </row>
    <row r="797" spans="1:104" x14ac:dyDescent="0.2">
      <c r="A797" s="31" t="s">
        <v>2972</v>
      </c>
      <c r="B797" t="s">
        <v>2195</v>
      </c>
      <c r="C797" t="s">
        <v>1680</v>
      </c>
      <c r="D797" t="s">
        <v>1681</v>
      </c>
      <c r="E797">
        <v>74</v>
      </c>
      <c r="F797">
        <v>217</v>
      </c>
      <c r="G797" t="s">
        <v>1668</v>
      </c>
      <c r="I797" t="s">
        <v>195</v>
      </c>
      <c r="J797" s="18" t="s">
        <v>196</v>
      </c>
      <c r="K797" t="s">
        <v>94</v>
      </c>
      <c r="L797" t="s">
        <v>94</v>
      </c>
      <c r="M797" t="s">
        <v>48</v>
      </c>
      <c r="N797">
        <v>79</v>
      </c>
      <c r="O797">
        <v>6</v>
      </c>
      <c r="P797">
        <v>5</v>
      </c>
      <c r="Q797">
        <v>11</v>
      </c>
      <c r="R797">
        <v>-2</v>
      </c>
      <c r="S797">
        <v>0</v>
      </c>
      <c r="T797">
        <v>0</v>
      </c>
      <c r="U797">
        <v>123</v>
      </c>
      <c r="V797">
        <v>136</v>
      </c>
      <c r="W797">
        <v>114</v>
      </c>
      <c r="X797">
        <v>7</v>
      </c>
      <c r="Y797">
        <v>41</v>
      </c>
      <c r="Z797">
        <v>6</v>
      </c>
      <c r="AA797">
        <v>24</v>
      </c>
      <c r="AB797">
        <v>1</v>
      </c>
      <c r="AC797">
        <v>4</v>
      </c>
      <c r="AD797">
        <v>0.1</v>
      </c>
      <c r="AE797">
        <v>6</v>
      </c>
      <c r="AF797">
        <v>0</v>
      </c>
      <c r="AG797">
        <v>0</v>
      </c>
      <c r="AH797">
        <v>5</v>
      </c>
      <c r="AI797">
        <v>0</v>
      </c>
      <c r="AJ797">
        <v>0</v>
      </c>
      <c r="AK797">
        <v>4</v>
      </c>
      <c r="AL797">
        <v>1</v>
      </c>
      <c r="AM797">
        <v>2</v>
      </c>
      <c r="AN797">
        <v>3</v>
      </c>
      <c r="AO797">
        <v>1</v>
      </c>
      <c r="AP797">
        <v>0</v>
      </c>
      <c r="AQ797">
        <v>2</v>
      </c>
      <c r="AR797">
        <v>4</v>
      </c>
      <c r="AS797">
        <v>2</v>
      </c>
      <c r="AT797">
        <v>4</v>
      </c>
      <c r="AU797">
        <v>2</v>
      </c>
      <c r="AV797">
        <v>0</v>
      </c>
      <c r="AW797">
        <v>0</v>
      </c>
      <c r="AX797">
        <v>24</v>
      </c>
      <c r="AY797">
        <v>1</v>
      </c>
      <c r="AZ797">
        <v>25</v>
      </c>
      <c r="BA797">
        <v>0</v>
      </c>
      <c r="BB797">
        <v>47169</v>
      </c>
      <c r="BC797">
        <v>36</v>
      </c>
      <c r="BD797">
        <v>355</v>
      </c>
      <c r="BE797">
        <v>1049</v>
      </c>
      <c r="BF797">
        <v>14</v>
      </c>
      <c r="BG797">
        <v>17</v>
      </c>
      <c r="BH797">
        <v>1</v>
      </c>
      <c r="BI797">
        <v>0</v>
      </c>
      <c r="BJ797">
        <v>0</v>
      </c>
      <c r="BK797">
        <v>33</v>
      </c>
      <c r="BL797">
        <v>-7.0000000000000007E-2</v>
      </c>
      <c r="BM797">
        <v>-0.46</v>
      </c>
      <c r="BN797" s="3" t="str">
        <f t="shared" si="96"/>
        <v xml:space="preserve"> </v>
      </c>
      <c r="BO797" s="3" t="str">
        <f t="shared" si="97"/>
        <v xml:space="preserve"> </v>
      </c>
      <c r="BP797" s="43">
        <v>-10</v>
      </c>
      <c r="BQ797" s="43">
        <v>-2.8</v>
      </c>
      <c r="BR797" s="43">
        <v>-0.5</v>
      </c>
      <c r="BS797" s="44">
        <f t="shared" si="101"/>
        <v>7.231210783624153</v>
      </c>
      <c r="BT797" s="45">
        <v>2.6618068023466122</v>
      </c>
      <c r="BU797" s="45">
        <v>5.1465195967064815E-2</v>
      </c>
      <c r="BV797" s="45">
        <v>-1.8660358052862001</v>
      </c>
      <c r="BW797" s="45">
        <v>-7.426003200729476E-3</v>
      </c>
      <c r="BX797" s="45">
        <v>0</v>
      </c>
      <c r="BY797" s="44">
        <f t="shared" si="102"/>
        <v>0.83981018982674727</v>
      </c>
      <c r="BZ797" s="45">
        <v>6.9299825877770722</v>
      </c>
      <c r="CA797" s="45">
        <v>2.8147758987020016E-2</v>
      </c>
      <c r="CB797" s="45">
        <v>4.807518579948053E-2</v>
      </c>
      <c r="CC797" s="45">
        <v>-0.6148049387661666</v>
      </c>
      <c r="CD797" s="44">
        <f t="shared" si="103"/>
        <v>6.3914005937974059</v>
      </c>
      <c r="CE797" s="46">
        <v>786.15000000000009</v>
      </c>
      <c r="CF797" s="46">
        <v>0.6</v>
      </c>
      <c r="CG797" s="46">
        <v>5.916666666666667</v>
      </c>
      <c r="CH797" s="46">
        <v>792.66666666666674</v>
      </c>
      <c r="CI797" s="47">
        <v>516666.66666666599</v>
      </c>
      <c r="CJ797">
        <v>165000</v>
      </c>
      <c r="CK797" s="2">
        <v>20.700001</v>
      </c>
      <c r="CL797">
        <v>0.5</v>
      </c>
      <c r="CM797" s="3">
        <v>0.55000000000000004</v>
      </c>
      <c r="CN797" s="2">
        <f t="shared" si="98"/>
        <v>-3.3</v>
      </c>
      <c r="CO797" s="2">
        <f t="shared" si="99"/>
        <v>-0.59586600000000012</v>
      </c>
      <c r="CP797" s="48">
        <v>55.769917</v>
      </c>
      <c r="CQ797" s="2">
        <v>5.0554690000000004</v>
      </c>
      <c r="CR797" s="2">
        <v>4.7366590000000004</v>
      </c>
      <c r="CS797" s="2">
        <v>9.7921279999999999</v>
      </c>
      <c r="CT797" s="2">
        <v>-1.2651319999999999</v>
      </c>
      <c r="CU797" s="2">
        <v>0.82211500000000004</v>
      </c>
      <c r="CV797" s="2">
        <v>-2.8479999999999998E-3</v>
      </c>
      <c r="CW797" s="2">
        <v>-0.44586599999999998</v>
      </c>
      <c r="CX797" t="s">
        <v>94</v>
      </c>
      <c r="CY797" s="2">
        <v>0.5</v>
      </c>
      <c r="CZ797" s="49">
        <f t="shared" si="100"/>
        <v>0.35137799999999997</v>
      </c>
    </row>
    <row r="798" spans="1:104" x14ac:dyDescent="0.2">
      <c r="A798" s="31" t="s">
        <v>2973</v>
      </c>
      <c r="B798" t="s">
        <v>2270</v>
      </c>
      <c r="D798" t="s">
        <v>2271</v>
      </c>
      <c r="E798">
        <v>74</v>
      </c>
      <c r="F798">
        <v>187</v>
      </c>
      <c r="G798" t="s">
        <v>1668</v>
      </c>
      <c r="H798" t="s">
        <v>1664</v>
      </c>
      <c r="I798" t="s">
        <v>614</v>
      </c>
      <c r="J798" t="s">
        <v>1056</v>
      </c>
      <c r="K798" t="s">
        <v>54</v>
      </c>
      <c r="L798" t="s">
        <v>1703</v>
      </c>
      <c r="M798" t="s">
        <v>44</v>
      </c>
      <c r="N798">
        <v>61</v>
      </c>
      <c r="O798">
        <v>8</v>
      </c>
      <c r="P798">
        <v>8</v>
      </c>
      <c r="Q798">
        <v>16</v>
      </c>
      <c r="R798">
        <v>-3</v>
      </c>
      <c r="S798">
        <v>1</v>
      </c>
      <c r="T798">
        <v>2</v>
      </c>
      <c r="U798">
        <v>20</v>
      </c>
      <c r="V798">
        <v>71</v>
      </c>
      <c r="W798">
        <v>40</v>
      </c>
      <c r="X798">
        <v>21</v>
      </c>
      <c r="Y798">
        <v>28</v>
      </c>
      <c r="Z798">
        <v>9</v>
      </c>
      <c r="AA798">
        <v>14</v>
      </c>
      <c r="AB798">
        <v>23</v>
      </c>
      <c r="AC798">
        <v>37</v>
      </c>
      <c r="AD798">
        <v>1.7</v>
      </c>
      <c r="AE798">
        <v>7</v>
      </c>
      <c r="AF798">
        <v>1</v>
      </c>
      <c r="AG798">
        <v>0</v>
      </c>
      <c r="AH798">
        <v>7</v>
      </c>
      <c r="AI798">
        <v>1</v>
      </c>
      <c r="AJ798">
        <v>0</v>
      </c>
      <c r="AK798">
        <v>5</v>
      </c>
      <c r="AL798">
        <v>3</v>
      </c>
      <c r="AM798">
        <v>4</v>
      </c>
      <c r="AN798">
        <v>4</v>
      </c>
      <c r="AO798">
        <v>1</v>
      </c>
      <c r="AP798">
        <v>0</v>
      </c>
      <c r="AQ798">
        <v>1</v>
      </c>
      <c r="AR798">
        <v>6</v>
      </c>
      <c r="AS798">
        <v>2</v>
      </c>
      <c r="AT798">
        <v>2</v>
      </c>
      <c r="AU798">
        <v>6</v>
      </c>
      <c r="AV798">
        <v>1</v>
      </c>
      <c r="AW798">
        <v>0</v>
      </c>
      <c r="AX798">
        <v>22</v>
      </c>
      <c r="AY798">
        <v>2</v>
      </c>
      <c r="AZ798">
        <v>34</v>
      </c>
      <c r="BA798">
        <v>11</v>
      </c>
      <c r="BB798">
        <v>36672</v>
      </c>
      <c r="BC798">
        <v>5926</v>
      </c>
      <c r="BD798">
        <v>1785</v>
      </c>
      <c r="BE798">
        <v>1031</v>
      </c>
      <c r="BF798">
        <v>9</v>
      </c>
      <c r="BG798">
        <v>0</v>
      </c>
      <c r="BH798">
        <v>0</v>
      </c>
      <c r="BI798">
        <v>0</v>
      </c>
      <c r="BJ798">
        <v>0</v>
      </c>
      <c r="BK798">
        <v>5</v>
      </c>
      <c r="BL798">
        <v>-0.03</v>
      </c>
      <c r="BM798">
        <v>-0.13</v>
      </c>
      <c r="BN798" s="3">
        <f t="shared" si="96"/>
        <v>3.2841272730164173</v>
      </c>
      <c r="BO798" s="3">
        <f t="shared" si="97"/>
        <v>2.4559373487614939</v>
      </c>
      <c r="BP798" s="43">
        <v>-0.7</v>
      </c>
      <c r="BQ798" s="43">
        <v>0.1</v>
      </c>
      <c r="BR798" s="43">
        <v>0.8</v>
      </c>
      <c r="BS798" s="44">
        <f t="shared" si="101"/>
        <v>25.474786450931436</v>
      </c>
      <c r="BT798" s="45">
        <v>9.6246933354204884</v>
      </c>
      <c r="BU798" s="45">
        <v>0.54621924622890061</v>
      </c>
      <c r="BV798" s="45">
        <v>-3.5669713773181857</v>
      </c>
      <c r="BW798" s="45">
        <v>-0.61983839104433736</v>
      </c>
      <c r="BX798" s="45">
        <v>2.1190062838951191</v>
      </c>
      <c r="BY798" s="44">
        <f t="shared" si="102"/>
        <v>8.103109097181985</v>
      </c>
      <c r="BZ798" s="45">
        <v>8.2959777146127429</v>
      </c>
      <c r="CA798" s="45">
        <v>0.26223617198789512</v>
      </c>
      <c r="CB798" s="45">
        <v>6.8629753308894621</v>
      </c>
      <c r="CC798" s="45">
        <v>1.9504881362593498</v>
      </c>
      <c r="CD798" s="44">
        <f t="shared" si="103"/>
        <v>17.371677353749451</v>
      </c>
      <c r="CE798" s="46">
        <v>611.20000000000005</v>
      </c>
      <c r="CF798" s="46">
        <v>98.76666666666668</v>
      </c>
      <c r="CG798" s="46">
        <v>29.75</v>
      </c>
      <c r="CH798" s="46">
        <v>739.7166666666667</v>
      </c>
      <c r="CI798" s="47">
        <v>1175000</v>
      </c>
      <c r="CJ798">
        <v>1172840</v>
      </c>
      <c r="CK798" s="2">
        <v>49.299999</v>
      </c>
      <c r="CL798">
        <v>0.875</v>
      </c>
      <c r="CM798" s="3">
        <v>0.875</v>
      </c>
      <c r="CN798" s="2">
        <f t="shared" si="98"/>
        <v>-0.22499999999999998</v>
      </c>
      <c r="CO798" s="2">
        <f t="shared" si="99"/>
        <v>0.85020399999999996</v>
      </c>
      <c r="CP798" s="48">
        <v>58.040652999999999</v>
      </c>
      <c r="CQ798" s="2">
        <v>9.1973990000000008</v>
      </c>
      <c r="CR798" s="2">
        <v>10.419449</v>
      </c>
      <c r="CS798" s="2">
        <v>19.616848000000001</v>
      </c>
      <c r="CT798" s="2">
        <v>0.75632600000000005</v>
      </c>
      <c r="CU798" s="2">
        <v>1.197149</v>
      </c>
      <c r="CV798" s="2">
        <v>2.1728999999999998E-2</v>
      </c>
      <c r="CW798" s="2">
        <v>1.975204</v>
      </c>
      <c r="CX798" t="s">
        <v>1704</v>
      </c>
      <c r="CY798" s="2">
        <v>1.2</v>
      </c>
      <c r="CZ798" s="49">
        <f t="shared" si="100"/>
        <v>1.1584013333333334</v>
      </c>
    </row>
    <row r="799" spans="1:104" x14ac:dyDescent="0.2">
      <c r="A799" s="31" t="s">
        <v>2974</v>
      </c>
      <c r="B799" t="s">
        <v>2297</v>
      </c>
      <c r="D799" t="s">
        <v>1761</v>
      </c>
      <c r="E799">
        <v>70</v>
      </c>
      <c r="F799">
        <v>194</v>
      </c>
      <c r="G799" t="s">
        <v>1663</v>
      </c>
      <c r="I799" t="s">
        <v>880</v>
      </c>
      <c r="J799" t="s">
        <v>881</v>
      </c>
      <c r="K799" t="s">
        <v>85</v>
      </c>
      <c r="L799" t="s">
        <v>85</v>
      </c>
      <c r="M799" t="s">
        <v>57</v>
      </c>
      <c r="N799">
        <v>77</v>
      </c>
      <c r="O799">
        <v>3</v>
      </c>
      <c r="P799">
        <v>40</v>
      </c>
      <c r="Q799">
        <v>43</v>
      </c>
      <c r="R799">
        <v>19</v>
      </c>
      <c r="S799">
        <v>13</v>
      </c>
      <c r="T799">
        <v>2</v>
      </c>
      <c r="U799">
        <v>54</v>
      </c>
      <c r="V799">
        <v>104</v>
      </c>
      <c r="W799">
        <v>65</v>
      </c>
      <c r="X799">
        <v>164</v>
      </c>
      <c r="Y799">
        <v>52</v>
      </c>
      <c r="Z799">
        <v>48</v>
      </c>
      <c r="AA799">
        <v>30</v>
      </c>
      <c r="AB799">
        <v>0</v>
      </c>
      <c r="AC799">
        <v>2</v>
      </c>
      <c r="AD799">
        <v>0</v>
      </c>
      <c r="AE799">
        <v>1</v>
      </c>
      <c r="AF799">
        <v>2</v>
      </c>
      <c r="AG799">
        <v>0</v>
      </c>
      <c r="AH799">
        <v>13</v>
      </c>
      <c r="AI799">
        <v>1</v>
      </c>
      <c r="AJ799">
        <v>26</v>
      </c>
      <c r="AK799">
        <v>26</v>
      </c>
      <c r="AL799">
        <v>14</v>
      </c>
      <c r="AM799">
        <v>13</v>
      </c>
      <c r="AN799">
        <v>27</v>
      </c>
      <c r="AO799">
        <v>1</v>
      </c>
      <c r="AP799">
        <v>0</v>
      </c>
      <c r="AQ799">
        <v>0</v>
      </c>
      <c r="AR799">
        <v>2</v>
      </c>
      <c r="AS799">
        <v>1</v>
      </c>
      <c r="AT799">
        <v>2</v>
      </c>
      <c r="AU799">
        <v>1</v>
      </c>
      <c r="AV799">
        <v>1</v>
      </c>
      <c r="AW799">
        <v>0</v>
      </c>
      <c r="AX799">
        <v>122</v>
      </c>
      <c r="AY799">
        <v>55</v>
      </c>
      <c r="AZ799">
        <v>88</v>
      </c>
      <c r="BA799">
        <v>40</v>
      </c>
      <c r="BB799">
        <v>72938</v>
      </c>
      <c r="BC799">
        <v>21487</v>
      </c>
      <c r="BD799">
        <v>18856</v>
      </c>
      <c r="BE799">
        <v>2319</v>
      </c>
      <c r="BF799">
        <v>27</v>
      </c>
      <c r="BG799">
        <v>0</v>
      </c>
      <c r="BH799">
        <v>0</v>
      </c>
      <c r="BI799">
        <v>0</v>
      </c>
      <c r="BJ799">
        <v>0</v>
      </c>
      <c r="BK799">
        <v>5</v>
      </c>
      <c r="BL799">
        <v>0.06</v>
      </c>
      <c r="BM799">
        <v>0.18</v>
      </c>
      <c r="BN799" s="3">
        <f t="shared" si="96"/>
        <v>3.4488758578615473</v>
      </c>
      <c r="BO799" s="3">
        <f t="shared" si="97"/>
        <v>4.785147434544724</v>
      </c>
      <c r="BP799" s="43">
        <v>6</v>
      </c>
      <c r="BQ799" s="43">
        <v>4.5999999999999996</v>
      </c>
      <c r="BR799" s="43">
        <v>5</v>
      </c>
      <c r="BS799" s="44">
        <f t="shared" si="101"/>
        <v>71.505202273229798</v>
      </c>
      <c r="BT799" s="45">
        <v>8.7057139081506687</v>
      </c>
      <c r="BU799" s="45">
        <v>18.958022090143988</v>
      </c>
      <c r="BV799" s="45">
        <v>-2.5686709828752012</v>
      </c>
      <c r="BW799" s="45">
        <v>2.4222251473713374</v>
      </c>
      <c r="BX799" s="45">
        <v>-1.6817404564170155</v>
      </c>
      <c r="BY799" s="44">
        <f t="shared" si="102"/>
        <v>25.835549706373779</v>
      </c>
      <c r="BZ799" s="45">
        <v>21.38252727212015</v>
      </c>
      <c r="CA799" s="45">
        <v>7.1170478039143674</v>
      </c>
      <c r="CB799" s="45">
        <v>15.065900903871466</v>
      </c>
      <c r="CC799" s="45">
        <v>2.1041765869500355</v>
      </c>
      <c r="CD799" s="44">
        <f t="shared" si="103"/>
        <v>45.669652566856016</v>
      </c>
      <c r="CE799" s="46">
        <v>1215.6333333333334</v>
      </c>
      <c r="CF799" s="46">
        <v>358.11666666666667</v>
      </c>
      <c r="CG799" s="46">
        <v>314.26666666666665</v>
      </c>
      <c r="CH799" s="46">
        <v>1888.0166666666667</v>
      </c>
      <c r="CI799" s="47">
        <v>6333333.3333333302</v>
      </c>
      <c r="CJ799">
        <v>5718622</v>
      </c>
      <c r="CK799" s="2">
        <v>83.199996999999996</v>
      </c>
      <c r="CL799">
        <v>8</v>
      </c>
      <c r="CM799" s="3">
        <v>7</v>
      </c>
      <c r="CN799" s="2">
        <f t="shared" si="98"/>
        <v>-12.9</v>
      </c>
      <c r="CO799" s="2">
        <f t="shared" si="99"/>
        <v>-10.751745</v>
      </c>
      <c r="CP799" s="48">
        <v>70.610397000000006</v>
      </c>
      <c r="CQ799" s="2">
        <v>6.1873240000000003</v>
      </c>
      <c r="CR799" s="2">
        <v>29.455915000000001</v>
      </c>
      <c r="CS799" s="2">
        <v>35.643239000000001</v>
      </c>
      <c r="CT799" s="2">
        <v>4.2895580000000004</v>
      </c>
      <c r="CU799" s="2">
        <v>4.5527620000000004</v>
      </c>
      <c r="CV799" s="2">
        <v>-9.4064999999999996E-2</v>
      </c>
      <c r="CW799" s="2">
        <v>8.7482550000000003</v>
      </c>
      <c r="CX799" t="s">
        <v>85</v>
      </c>
      <c r="CY799" s="2">
        <v>6.3</v>
      </c>
      <c r="CZ799" s="49">
        <f t="shared" si="100"/>
        <v>3.4160850000000003</v>
      </c>
    </row>
    <row r="800" spans="1:104" x14ac:dyDescent="0.2">
      <c r="A800" s="31" t="s">
        <v>2975</v>
      </c>
      <c r="B800" t="s">
        <v>2976</v>
      </c>
      <c r="D800" t="s">
        <v>1677</v>
      </c>
      <c r="E800">
        <v>73</v>
      </c>
      <c r="F800">
        <v>207</v>
      </c>
      <c r="G800" t="s">
        <v>1663</v>
      </c>
      <c r="I800" t="s">
        <v>184</v>
      </c>
      <c r="J800" t="s">
        <v>1531</v>
      </c>
      <c r="K800" t="s">
        <v>170</v>
      </c>
      <c r="M800" t="s">
        <v>57</v>
      </c>
      <c r="N800">
        <v>37</v>
      </c>
      <c r="O800">
        <v>2</v>
      </c>
      <c r="P800">
        <v>2</v>
      </c>
      <c r="Q800">
        <v>4</v>
      </c>
      <c r="R800">
        <v>1</v>
      </c>
      <c r="S800">
        <v>5</v>
      </c>
      <c r="T800">
        <v>3</v>
      </c>
      <c r="U800">
        <v>8</v>
      </c>
      <c r="V800">
        <v>19</v>
      </c>
      <c r="W800">
        <v>12</v>
      </c>
      <c r="X800">
        <v>29</v>
      </c>
      <c r="Y800">
        <v>6</v>
      </c>
      <c r="Z800">
        <v>11</v>
      </c>
      <c r="AA800">
        <v>3</v>
      </c>
      <c r="AB800">
        <v>0</v>
      </c>
      <c r="AC800">
        <v>0</v>
      </c>
      <c r="AD800">
        <v>0</v>
      </c>
      <c r="AE800">
        <v>2</v>
      </c>
      <c r="AF800">
        <v>0</v>
      </c>
      <c r="AG800">
        <v>0</v>
      </c>
      <c r="AH800">
        <v>2</v>
      </c>
      <c r="AI800">
        <v>0</v>
      </c>
      <c r="AJ800">
        <v>0</v>
      </c>
      <c r="AK800">
        <v>1</v>
      </c>
      <c r="AL800">
        <v>1</v>
      </c>
      <c r="AM800">
        <v>0</v>
      </c>
      <c r="AN800">
        <v>2</v>
      </c>
      <c r="AO800">
        <v>1</v>
      </c>
      <c r="AP800">
        <v>0</v>
      </c>
      <c r="AQ800">
        <v>0</v>
      </c>
      <c r="AR800">
        <v>2</v>
      </c>
      <c r="AS800">
        <v>0</v>
      </c>
      <c r="AT800">
        <v>1</v>
      </c>
      <c r="AU800">
        <v>1</v>
      </c>
      <c r="AV800">
        <v>0</v>
      </c>
      <c r="AW800">
        <v>0</v>
      </c>
      <c r="AX800">
        <v>17</v>
      </c>
      <c r="AY800">
        <v>0</v>
      </c>
      <c r="AZ800">
        <v>21</v>
      </c>
      <c r="BA800">
        <v>5</v>
      </c>
      <c r="BB800">
        <v>29876</v>
      </c>
      <c r="BC800">
        <v>2224</v>
      </c>
      <c r="BD800">
        <v>443</v>
      </c>
      <c r="BE800">
        <v>725</v>
      </c>
      <c r="BF800">
        <v>4</v>
      </c>
      <c r="BG800">
        <v>0</v>
      </c>
      <c r="BH800">
        <v>0</v>
      </c>
      <c r="BI800">
        <v>0</v>
      </c>
      <c r="BJ800">
        <v>0</v>
      </c>
      <c r="BK800">
        <v>1</v>
      </c>
      <c r="BL800">
        <v>-0.11</v>
      </c>
      <c r="BM800">
        <v>-7.0000000000000007E-2</v>
      </c>
      <c r="BN800" s="3">
        <f t="shared" si="96"/>
        <v>3.2381989441249246</v>
      </c>
      <c r="BO800" s="3" t="str">
        <f t="shared" si="97"/>
        <v xml:space="preserve"> </v>
      </c>
      <c r="BP800" s="43">
        <v>4.9000000000000004</v>
      </c>
      <c r="BQ800" s="43">
        <v>-0.4</v>
      </c>
      <c r="BR800" s="43">
        <v>2.5</v>
      </c>
      <c r="BS800" s="44">
        <f t="shared" si="101"/>
        <v>21.676057889558745</v>
      </c>
      <c r="BT800" s="45">
        <v>1.9444379038339783</v>
      </c>
      <c r="BU800" s="45">
        <v>-0.30904268165526438</v>
      </c>
      <c r="BV800" s="45">
        <v>-1.1716528870702612</v>
      </c>
      <c r="BW800" s="45">
        <v>-0.13007559550300593</v>
      </c>
      <c r="BX800" s="45">
        <v>0</v>
      </c>
      <c r="BY800" s="44">
        <f t="shared" si="102"/>
        <v>0.3336667396054469</v>
      </c>
      <c r="BZ800" s="45">
        <v>16.832284931605653</v>
      </c>
      <c r="CA800" s="45">
        <v>-1.3230472085530163</v>
      </c>
      <c r="CB800" s="45">
        <v>1.6994318566062641</v>
      </c>
      <c r="CC800" s="45">
        <v>4.1337215702943935</v>
      </c>
      <c r="CD800" s="44">
        <f t="shared" si="103"/>
        <v>21.342391149953297</v>
      </c>
      <c r="CE800" s="46">
        <v>497.93333333333339</v>
      </c>
      <c r="CF800" s="46">
        <v>37.06666666666667</v>
      </c>
      <c r="CG800" s="46">
        <v>7.3833333333333337</v>
      </c>
      <c r="CH800" s="46">
        <v>542.38333333333344</v>
      </c>
      <c r="CI800" s="47">
        <v>750000</v>
      </c>
      <c r="CJ800">
        <v>1880837</v>
      </c>
      <c r="CK800" s="2">
        <v>77.599997999999999</v>
      </c>
      <c r="CL800">
        <v>0.75</v>
      </c>
      <c r="CM800"/>
      <c r="CN800" s="2">
        <f t="shared" si="98"/>
        <v>1.35</v>
      </c>
      <c r="CO800" s="2">
        <f t="shared" si="99"/>
        <v>3.4610989999999999</v>
      </c>
      <c r="CP800" s="48">
        <v>43.258868999999997</v>
      </c>
      <c r="CQ800" s="2">
        <v>1.738032</v>
      </c>
      <c r="CR800" s="2">
        <v>5.264087</v>
      </c>
      <c r="CS800" s="2">
        <v>7.0021190000000004</v>
      </c>
      <c r="CT800" s="2">
        <v>1.6277E-2</v>
      </c>
      <c r="CU800" s="2">
        <v>1.9476</v>
      </c>
      <c r="CV800" s="2">
        <v>-2.7780000000000001E-3</v>
      </c>
      <c r="CW800" s="2">
        <v>1.9610989999999999</v>
      </c>
      <c r="CZ800" s="49">
        <f t="shared" si="100"/>
        <v>1.1536996666666668</v>
      </c>
    </row>
    <row r="801" spans="1:104" x14ac:dyDescent="0.2">
      <c r="A801" s="31" t="s">
        <v>2977</v>
      </c>
      <c r="B801" t="s">
        <v>2978</v>
      </c>
      <c r="C801" t="s">
        <v>1712</v>
      </c>
      <c r="D801" t="s">
        <v>1662</v>
      </c>
      <c r="E801">
        <v>74</v>
      </c>
      <c r="F801">
        <v>232</v>
      </c>
      <c r="G801" t="s">
        <v>1663</v>
      </c>
      <c r="I801" t="s">
        <v>396</v>
      </c>
      <c r="J801" t="s">
        <v>1025</v>
      </c>
      <c r="K801" t="s">
        <v>496</v>
      </c>
      <c r="L801" t="s">
        <v>496</v>
      </c>
      <c r="M801" t="s">
        <v>69</v>
      </c>
      <c r="N801">
        <v>79</v>
      </c>
      <c r="O801">
        <v>25</v>
      </c>
      <c r="P801">
        <v>24</v>
      </c>
      <c r="Q801">
        <v>49</v>
      </c>
      <c r="R801">
        <v>-11</v>
      </c>
      <c r="S801">
        <v>-3</v>
      </c>
      <c r="T801">
        <v>1</v>
      </c>
      <c r="U801">
        <v>61</v>
      </c>
      <c r="V801">
        <v>185</v>
      </c>
      <c r="W801">
        <v>122</v>
      </c>
      <c r="X801">
        <v>23</v>
      </c>
      <c r="Y801">
        <v>69</v>
      </c>
      <c r="Z801">
        <v>34</v>
      </c>
      <c r="AA801">
        <v>19</v>
      </c>
      <c r="AB801">
        <v>472</v>
      </c>
      <c r="AC801">
        <v>446</v>
      </c>
      <c r="AD801">
        <v>20.3</v>
      </c>
      <c r="AE801">
        <v>11</v>
      </c>
      <c r="AF801">
        <v>14</v>
      </c>
      <c r="AG801">
        <v>0</v>
      </c>
      <c r="AH801">
        <v>17</v>
      </c>
      <c r="AI801">
        <v>0</v>
      </c>
      <c r="AJ801">
        <v>7</v>
      </c>
      <c r="AK801">
        <v>13</v>
      </c>
      <c r="AL801">
        <v>11</v>
      </c>
      <c r="AM801">
        <v>2</v>
      </c>
      <c r="AN801">
        <v>22</v>
      </c>
      <c r="AO801">
        <v>4</v>
      </c>
      <c r="AP801">
        <v>1</v>
      </c>
      <c r="AQ801">
        <v>4</v>
      </c>
      <c r="AR801">
        <v>16</v>
      </c>
      <c r="AS801">
        <v>9</v>
      </c>
      <c r="AT801">
        <v>10</v>
      </c>
      <c r="AU801">
        <v>15</v>
      </c>
      <c r="AV801">
        <v>0</v>
      </c>
      <c r="AW801">
        <v>0</v>
      </c>
      <c r="AX801">
        <v>88</v>
      </c>
      <c r="AY801">
        <v>47</v>
      </c>
      <c r="AZ801">
        <v>52</v>
      </c>
      <c r="BA801">
        <v>0</v>
      </c>
      <c r="BB801">
        <v>60365</v>
      </c>
      <c r="BC801">
        <v>221</v>
      </c>
      <c r="BD801">
        <v>19795</v>
      </c>
      <c r="BE801">
        <v>1993</v>
      </c>
      <c r="BF801">
        <v>28</v>
      </c>
      <c r="BG801">
        <v>1</v>
      </c>
      <c r="BH801">
        <v>0</v>
      </c>
      <c r="BI801">
        <v>0</v>
      </c>
      <c r="BJ801">
        <v>0</v>
      </c>
      <c r="BK801">
        <v>18</v>
      </c>
      <c r="BL801">
        <v>0</v>
      </c>
      <c r="BM801">
        <v>-0.13</v>
      </c>
      <c r="BN801" s="3" t="str">
        <f t="shared" si="96"/>
        <v xml:space="preserve"> </v>
      </c>
      <c r="BO801" s="3">
        <f t="shared" si="97"/>
        <v>3.8373781521508241</v>
      </c>
      <c r="BP801" s="43">
        <v>-2.5</v>
      </c>
      <c r="BQ801" s="43">
        <v>3.9</v>
      </c>
      <c r="BR801" s="43">
        <v>1.3</v>
      </c>
      <c r="BS801" s="44">
        <f t="shared" si="101"/>
        <v>36.962943179693617</v>
      </c>
      <c r="BT801" s="45">
        <v>15.619443560456618</v>
      </c>
      <c r="BU801" s="45">
        <v>18.145066374859852</v>
      </c>
      <c r="BV801" s="45">
        <v>0.17361122679092231</v>
      </c>
      <c r="BW801" s="45">
        <v>-4.1886211175200444E-2</v>
      </c>
      <c r="BX801" s="45">
        <v>-0.94670927469692634</v>
      </c>
      <c r="BY801" s="44">
        <f t="shared" si="102"/>
        <v>32.949525676235261</v>
      </c>
      <c r="BZ801" s="45">
        <v>8.2231325406969287</v>
      </c>
      <c r="CA801" s="45">
        <v>0.86578813854116987</v>
      </c>
      <c r="CB801" s="45">
        <v>0.46915792856515848</v>
      </c>
      <c r="CC801" s="45">
        <v>-5.5446611043448977</v>
      </c>
      <c r="CD801" s="44">
        <f t="shared" si="103"/>
        <v>4.013417503458359</v>
      </c>
      <c r="CE801" s="46">
        <v>1006.0833333333334</v>
      </c>
      <c r="CF801" s="46">
        <v>3.6833333333333336</v>
      </c>
      <c r="CG801" s="46">
        <v>329.91666666666669</v>
      </c>
      <c r="CH801" s="46">
        <v>1339.6833333333334</v>
      </c>
      <c r="CI801" s="47">
        <v>4000000</v>
      </c>
      <c r="CJ801">
        <v>2623439</v>
      </c>
      <c r="CK801" s="2">
        <v>41.5</v>
      </c>
      <c r="CL801">
        <v>4.5</v>
      </c>
      <c r="CM801" s="3">
        <v>2.15</v>
      </c>
      <c r="CN801" s="2">
        <f t="shared" si="98"/>
        <v>-6.8</v>
      </c>
      <c r="CO801" s="2">
        <f t="shared" si="99"/>
        <v>0.89345000000000052</v>
      </c>
      <c r="CP801" s="48">
        <v>68.891295999999997</v>
      </c>
      <c r="CQ801" s="2">
        <v>18.459423000000001</v>
      </c>
      <c r="CR801" s="2">
        <v>23.097318999999999</v>
      </c>
      <c r="CS801" s="2">
        <v>41.556742</v>
      </c>
      <c r="CT801" s="2">
        <v>4.1587829999999997</v>
      </c>
      <c r="CU801" s="2">
        <v>1.6753910000000001</v>
      </c>
      <c r="CV801" s="2">
        <v>9.2750000000000003E-3</v>
      </c>
      <c r="CW801" s="2">
        <v>5.8434499999999998</v>
      </c>
      <c r="CX801" t="s">
        <v>496</v>
      </c>
      <c r="CY801" s="2">
        <v>2.2000000000000002</v>
      </c>
      <c r="CZ801" s="49">
        <f t="shared" si="100"/>
        <v>2.4478166666666663</v>
      </c>
    </row>
    <row r="802" spans="1:104" x14ac:dyDescent="0.2">
      <c r="A802" s="31" t="s">
        <v>2979</v>
      </c>
      <c r="B802" t="s">
        <v>2980</v>
      </c>
      <c r="D802" t="s">
        <v>1805</v>
      </c>
      <c r="E802">
        <v>72</v>
      </c>
      <c r="F802">
        <v>209</v>
      </c>
      <c r="G802" t="s">
        <v>1663</v>
      </c>
      <c r="I802" t="s">
        <v>610</v>
      </c>
      <c r="J802" t="s">
        <v>1086</v>
      </c>
      <c r="K802" t="s">
        <v>113</v>
      </c>
      <c r="L802" t="s">
        <v>113</v>
      </c>
      <c r="M802" t="s">
        <v>69</v>
      </c>
      <c r="N802">
        <v>14</v>
      </c>
      <c r="O802">
        <v>0</v>
      </c>
      <c r="P802">
        <v>4</v>
      </c>
      <c r="Q802">
        <v>4</v>
      </c>
      <c r="R802">
        <v>0</v>
      </c>
      <c r="S802">
        <v>-3</v>
      </c>
      <c r="T802">
        <v>0</v>
      </c>
      <c r="U802">
        <v>0</v>
      </c>
      <c r="V802">
        <v>22</v>
      </c>
      <c r="W802">
        <v>5</v>
      </c>
      <c r="X802">
        <v>5</v>
      </c>
      <c r="Y802">
        <v>11</v>
      </c>
      <c r="Z802">
        <v>5</v>
      </c>
      <c r="AA802">
        <v>3</v>
      </c>
      <c r="AB802">
        <v>1</v>
      </c>
      <c r="AC802">
        <v>2</v>
      </c>
      <c r="AD802">
        <v>0.3</v>
      </c>
      <c r="AE802">
        <v>0</v>
      </c>
      <c r="AF802">
        <v>0</v>
      </c>
      <c r="AG802">
        <v>0</v>
      </c>
      <c r="AH802">
        <v>4</v>
      </c>
      <c r="AI802">
        <v>0</v>
      </c>
      <c r="AJ802">
        <v>0</v>
      </c>
      <c r="AK802">
        <v>0</v>
      </c>
      <c r="AL802">
        <v>4</v>
      </c>
      <c r="AM802">
        <v>0</v>
      </c>
      <c r="AN802">
        <v>4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7</v>
      </c>
      <c r="AY802">
        <v>2</v>
      </c>
      <c r="AZ802">
        <v>5</v>
      </c>
      <c r="BA802">
        <v>0</v>
      </c>
      <c r="BB802">
        <v>9671</v>
      </c>
      <c r="BC802">
        <v>27</v>
      </c>
      <c r="BD802">
        <v>976</v>
      </c>
      <c r="BE802">
        <v>228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0.02</v>
      </c>
      <c r="BM802">
        <v>0.04</v>
      </c>
      <c r="BN802" s="3" t="str">
        <f t="shared" si="96"/>
        <v xml:space="preserve"> </v>
      </c>
      <c r="BO802" s="3" t="str">
        <f t="shared" si="97"/>
        <v xml:space="preserve"> </v>
      </c>
      <c r="BP802" s="43">
        <v>0.9</v>
      </c>
      <c r="BQ802" s="43">
        <v>-0.2</v>
      </c>
      <c r="BR802" s="43">
        <v>0.3</v>
      </c>
      <c r="BS802" s="44">
        <f t="shared" si="101"/>
        <v>3.6520846970854945</v>
      </c>
      <c r="BT802" s="45">
        <v>0.25074454744147362</v>
      </c>
      <c r="BU802" s="45">
        <v>-0.13799819812670536</v>
      </c>
      <c r="BV802" s="45">
        <v>-1.4183583503567825</v>
      </c>
      <c r="BW802" s="45">
        <v>-6.717076491870316E-3</v>
      </c>
      <c r="BX802" s="45">
        <v>0</v>
      </c>
      <c r="BY802" s="44">
        <f t="shared" si="102"/>
        <v>-1.3123290775338845</v>
      </c>
      <c r="BZ802" s="45">
        <v>2.4074442192347711</v>
      </c>
      <c r="CA802" s="45">
        <v>0.11526296500085248</v>
      </c>
      <c r="CB802" s="45">
        <v>6.5804858639746153E-2</v>
      </c>
      <c r="CC802" s="45">
        <v>2.3759017317440092</v>
      </c>
      <c r="CD802" s="44">
        <f t="shared" si="103"/>
        <v>4.9644137746193788</v>
      </c>
      <c r="CE802" s="46">
        <v>161.18333333333334</v>
      </c>
      <c r="CF802" s="46">
        <v>0.44999999999999996</v>
      </c>
      <c r="CG802" s="46">
        <v>16.266666666666666</v>
      </c>
      <c r="CH802" s="46">
        <v>177.89999999999998</v>
      </c>
      <c r="CI802" s="47">
        <v>855000</v>
      </c>
      <c r="CL802">
        <v>0.85</v>
      </c>
      <c r="CM802" s="3">
        <v>0.76500000000000001</v>
      </c>
      <c r="CN802" s="2">
        <f t="shared" si="98"/>
        <v>-0.94999999999999984</v>
      </c>
      <c r="CO802" s="2">
        <f t="shared" si="99"/>
        <v>0.74528399999999995</v>
      </c>
      <c r="CP802" s="48">
        <v>40.902003999999998</v>
      </c>
      <c r="CQ802" s="2">
        <v>7.0721420000000004</v>
      </c>
      <c r="CR802" s="2">
        <v>9.2404919999999997</v>
      </c>
      <c r="CS802" s="2">
        <v>16.312633999999999</v>
      </c>
      <c r="CT802" s="2">
        <v>0.85809100000000005</v>
      </c>
      <c r="CU802" s="2">
        <v>0.69184599999999996</v>
      </c>
      <c r="CV802" s="2">
        <v>-9.6539999999999994E-3</v>
      </c>
      <c r="CW802" s="2">
        <v>1.540284</v>
      </c>
      <c r="CY802" s="2"/>
      <c r="CZ802" s="49">
        <f t="shared" si="100"/>
        <v>1.013428</v>
      </c>
    </row>
    <row r="803" spans="1:104" x14ac:dyDescent="0.2">
      <c r="A803" s="31" t="s">
        <v>2981</v>
      </c>
      <c r="B803" t="s">
        <v>1733</v>
      </c>
      <c r="C803" t="s">
        <v>1707</v>
      </c>
      <c r="D803" t="s">
        <v>1681</v>
      </c>
      <c r="E803">
        <v>74</v>
      </c>
      <c r="F803">
        <v>209</v>
      </c>
      <c r="G803" t="s">
        <v>1663</v>
      </c>
      <c r="I803" t="s">
        <v>410</v>
      </c>
      <c r="J803" t="s">
        <v>411</v>
      </c>
      <c r="K803" t="s">
        <v>107</v>
      </c>
      <c r="L803" t="s">
        <v>107</v>
      </c>
      <c r="M803" t="s">
        <v>69</v>
      </c>
      <c r="N803">
        <v>82</v>
      </c>
      <c r="O803">
        <v>34</v>
      </c>
      <c r="P803">
        <v>35</v>
      </c>
      <c r="Q803">
        <v>69</v>
      </c>
      <c r="R803">
        <v>12</v>
      </c>
      <c r="S803">
        <v>5</v>
      </c>
      <c r="T803">
        <v>-4</v>
      </c>
      <c r="U803">
        <v>51</v>
      </c>
      <c r="V803">
        <v>195</v>
      </c>
      <c r="W803">
        <v>43</v>
      </c>
      <c r="X803">
        <v>26</v>
      </c>
      <c r="Y803">
        <v>45</v>
      </c>
      <c r="Z803">
        <v>18</v>
      </c>
      <c r="AA803">
        <v>54</v>
      </c>
      <c r="AB803">
        <v>704</v>
      </c>
      <c r="AC803">
        <v>583</v>
      </c>
      <c r="AD803">
        <v>28.2</v>
      </c>
      <c r="AE803">
        <v>22</v>
      </c>
      <c r="AF803">
        <v>12</v>
      </c>
      <c r="AG803">
        <v>0</v>
      </c>
      <c r="AH803">
        <v>25</v>
      </c>
      <c r="AI803">
        <v>0</v>
      </c>
      <c r="AJ803">
        <v>10</v>
      </c>
      <c r="AK803">
        <v>21</v>
      </c>
      <c r="AL803">
        <v>14</v>
      </c>
      <c r="AM803">
        <v>7</v>
      </c>
      <c r="AN803">
        <v>28</v>
      </c>
      <c r="AO803">
        <v>5</v>
      </c>
      <c r="AP803">
        <v>0</v>
      </c>
      <c r="AQ803">
        <v>7</v>
      </c>
      <c r="AR803">
        <v>17</v>
      </c>
      <c r="AS803">
        <v>17</v>
      </c>
      <c r="AT803">
        <v>7</v>
      </c>
      <c r="AU803">
        <v>27</v>
      </c>
      <c r="AV803">
        <v>2</v>
      </c>
      <c r="AW803">
        <v>0</v>
      </c>
      <c r="AX803">
        <v>104</v>
      </c>
      <c r="AY803">
        <v>43</v>
      </c>
      <c r="AZ803">
        <v>56</v>
      </c>
      <c r="BA803">
        <v>7</v>
      </c>
      <c r="BB803">
        <v>68769</v>
      </c>
      <c r="BC803">
        <v>3213</v>
      </c>
      <c r="BD803">
        <v>19657</v>
      </c>
      <c r="BE803">
        <v>2000</v>
      </c>
      <c r="BF803">
        <v>22</v>
      </c>
      <c r="BG803">
        <v>1</v>
      </c>
      <c r="BH803">
        <v>0</v>
      </c>
      <c r="BI803">
        <v>0</v>
      </c>
      <c r="BJ803">
        <v>0</v>
      </c>
      <c r="BK803">
        <v>25</v>
      </c>
      <c r="BL803">
        <v>0.01</v>
      </c>
      <c r="BM803">
        <v>-0.04</v>
      </c>
      <c r="BN803" s="3">
        <f t="shared" si="96"/>
        <v>3.8049839488209889</v>
      </c>
      <c r="BO803" s="3">
        <f t="shared" si="97"/>
        <v>4.3390475672306952</v>
      </c>
      <c r="BP803" s="43">
        <v>3.9</v>
      </c>
      <c r="BQ803" s="43">
        <v>9.6</v>
      </c>
      <c r="BR803" s="43">
        <v>3</v>
      </c>
      <c r="BS803" s="44">
        <f t="shared" si="101"/>
        <v>84.531265401322017</v>
      </c>
      <c r="BT803" s="45">
        <v>34.728387242250967</v>
      </c>
      <c r="BU803" s="45">
        <v>14.230611231055866</v>
      </c>
      <c r="BV803" s="45">
        <v>1.185047078943321</v>
      </c>
      <c r="BW803" s="45">
        <v>-0.28057893284294189</v>
      </c>
      <c r="BX803" s="45">
        <v>21.371159624849088</v>
      </c>
      <c r="BY803" s="44">
        <f t="shared" si="102"/>
        <v>71.234626244256305</v>
      </c>
      <c r="BZ803" s="45">
        <v>10.13028803177874</v>
      </c>
      <c r="CA803" s="45">
        <v>1.180422265019117</v>
      </c>
      <c r="CB803" s="45">
        <v>1.6277183790748713</v>
      </c>
      <c r="CC803" s="45">
        <v>0.35821048119297838</v>
      </c>
      <c r="CD803" s="44">
        <f t="shared" si="103"/>
        <v>13.296639157065707</v>
      </c>
      <c r="CE803" s="46">
        <v>1146.1500000000001</v>
      </c>
      <c r="CF803" s="46">
        <v>53.55</v>
      </c>
      <c r="CG803" s="46">
        <v>327.61666666666667</v>
      </c>
      <c r="CH803" s="46">
        <v>1527.3166666666666</v>
      </c>
      <c r="CI803" s="47">
        <v>2800000</v>
      </c>
      <c r="CJ803">
        <v>5689902</v>
      </c>
      <c r="CK803" s="2">
        <v>65.099997999999999</v>
      </c>
      <c r="CL803">
        <v>0.85</v>
      </c>
      <c r="CM803" s="3">
        <v>0.85</v>
      </c>
      <c r="CN803" s="2">
        <f t="shared" si="98"/>
        <v>11.55</v>
      </c>
      <c r="CO803" s="2">
        <f t="shared" si="99"/>
        <v>13.425955999999999</v>
      </c>
      <c r="CP803" s="48">
        <v>77.191933000000006</v>
      </c>
      <c r="CQ803" s="2">
        <v>33.134193000000003</v>
      </c>
      <c r="CR803" s="2">
        <v>39.815551999999997</v>
      </c>
      <c r="CS803" s="2">
        <v>72.949744999999993</v>
      </c>
      <c r="CT803" s="2">
        <v>11.174063</v>
      </c>
      <c r="CU803" s="2">
        <v>3.1842579999999998</v>
      </c>
      <c r="CV803" s="2">
        <v>0.117636</v>
      </c>
      <c r="CW803" s="2">
        <v>14.475956</v>
      </c>
      <c r="CX803" t="s">
        <v>107</v>
      </c>
      <c r="CY803" s="2">
        <v>2.8</v>
      </c>
      <c r="CZ803" s="49">
        <f t="shared" si="100"/>
        <v>5.325318666666667</v>
      </c>
    </row>
    <row r="804" spans="1:104" x14ac:dyDescent="0.2">
      <c r="A804" s="31" t="s">
        <v>2678</v>
      </c>
      <c r="B804" t="s">
        <v>2982</v>
      </c>
      <c r="D804" t="s">
        <v>2983</v>
      </c>
      <c r="E804">
        <v>74</v>
      </c>
      <c r="F804">
        <v>211</v>
      </c>
      <c r="G804" t="s">
        <v>1663</v>
      </c>
      <c r="I804" t="s">
        <v>882</v>
      </c>
      <c r="J804" t="s">
        <v>883</v>
      </c>
      <c r="K804" t="s">
        <v>127</v>
      </c>
      <c r="M804" t="s">
        <v>57</v>
      </c>
      <c r="N804">
        <v>19</v>
      </c>
      <c r="O804">
        <v>0</v>
      </c>
      <c r="P804">
        <v>1</v>
      </c>
      <c r="Q804">
        <v>1</v>
      </c>
      <c r="R804">
        <v>-4</v>
      </c>
      <c r="S804">
        <v>-4</v>
      </c>
      <c r="T804">
        <v>2</v>
      </c>
      <c r="U804">
        <v>37</v>
      </c>
      <c r="V804">
        <v>12</v>
      </c>
      <c r="W804">
        <v>25</v>
      </c>
      <c r="X804">
        <v>11</v>
      </c>
      <c r="Y804">
        <v>5</v>
      </c>
      <c r="Z804">
        <v>2</v>
      </c>
      <c r="AA804">
        <v>1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1</v>
      </c>
      <c r="AI804">
        <v>0</v>
      </c>
      <c r="AJ804">
        <v>0</v>
      </c>
      <c r="AK804">
        <v>0</v>
      </c>
      <c r="AL804">
        <v>1</v>
      </c>
      <c r="AM804">
        <v>0</v>
      </c>
      <c r="AN804">
        <v>1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6</v>
      </c>
      <c r="AY804">
        <v>0</v>
      </c>
      <c r="AZ804">
        <v>14</v>
      </c>
      <c r="BA804">
        <v>4</v>
      </c>
      <c r="BB804">
        <v>10984</v>
      </c>
      <c r="BC804">
        <v>700</v>
      </c>
      <c r="BD804">
        <v>98</v>
      </c>
      <c r="BE804">
        <v>293</v>
      </c>
      <c r="BF804">
        <v>6</v>
      </c>
      <c r="BG804">
        <v>3</v>
      </c>
      <c r="BH804">
        <v>1</v>
      </c>
      <c r="BI804">
        <v>0</v>
      </c>
      <c r="BJ804">
        <v>0</v>
      </c>
      <c r="BK804">
        <v>5</v>
      </c>
      <c r="BL804">
        <v>-0.13</v>
      </c>
      <c r="BM804">
        <v>-0.01</v>
      </c>
      <c r="BN804" s="3" t="str">
        <f t="shared" si="96"/>
        <v xml:space="preserve"> </v>
      </c>
      <c r="BO804" s="3" t="str">
        <f t="shared" si="97"/>
        <v xml:space="preserve"> </v>
      </c>
      <c r="BP804" s="43">
        <v>-5.2</v>
      </c>
      <c r="BQ804" s="43">
        <v>-0.6</v>
      </c>
      <c r="BR804" s="43">
        <v>-0.6</v>
      </c>
      <c r="BS804" s="44">
        <f t="shared" si="101"/>
        <v>-1.6092657082799886</v>
      </c>
      <c r="BT804" s="45">
        <v>-0.59606397776477704</v>
      </c>
      <c r="BU804" s="45">
        <v>-7.2802573921829081E-2</v>
      </c>
      <c r="BV804" s="45">
        <v>1.1484206586454451</v>
      </c>
      <c r="BW804" s="45">
        <v>0.1465979364396551</v>
      </c>
      <c r="BX804" s="45">
        <v>0</v>
      </c>
      <c r="BY804" s="44">
        <f t="shared" si="102"/>
        <v>0.62615204339849406</v>
      </c>
      <c r="BZ804" s="45">
        <v>1.660711067851057</v>
      </c>
      <c r="CA804" s="45">
        <v>4.8627600628735265E-2</v>
      </c>
      <c r="CB804" s="45">
        <v>-1.6316234410357615</v>
      </c>
      <c r="CC804" s="45">
        <v>-2.3131329791225133</v>
      </c>
      <c r="CD804" s="44">
        <f t="shared" si="103"/>
        <v>-2.2354177516784826</v>
      </c>
      <c r="CE804" s="46">
        <v>183.06666666666666</v>
      </c>
      <c r="CF804" s="46">
        <v>11.666666666666666</v>
      </c>
      <c r="CG804" s="46">
        <v>1.6333333333333333</v>
      </c>
      <c r="CH804" s="46">
        <v>196.36666666666665</v>
      </c>
      <c r="CI804" s="47">
        <v>675000</v>
      </c>
      <c r="CL804">
        <v>0.75</v>
      </c>
      <c r="CM804" s="2"/>
      <c r="CN804" s="2">
        <f t="shared" si="98"/>
        <v>-1.95</v>
      </c>
      <c r="CO804" s="2">
        <f t="shared" si="99"/>
        <v>2.5772339999999998</v>
      </c>
      <c r="CP804" s="48">
        <v>40.231388000000003</v>
      </c>
      <c r="CQ804" s="2">
        <v>1.4127050000000001</v>
      </c>
      <c r="CR804" s="2">
        <v>4.7515289999999997</v>
      </c>
      <c r="CS804" s="2">
        <v>6.1642349999999997</v>
      </c>
      <c r="CT804" s="2">
        <v>-0.27425899999999998</v>
      </c>
      <c r="CU804" s="2">
        <v>1.352068</v>
      </c>
      <c r="CV804" s="2">
        <v>-5.7499999999999999E-4</v>
      </c>
      <c r="CW804" s="2">
        <v>1.077234</v>
      </c>
      <c r="CY804" s="2"/>
      <c r="CZ804" s="49">
        <f t="shared" si="100"/>
        <v>0.85907800000000001</v>
      </c>
    </row>
    <row r="805" spans="1:104" x14ac:dyDescent="0.2">
      <c r="A805" s="31" t="s">
        <v>2984</v>
      </c>
      <c r="B805" t="s">
        <v>2985</v>
      </c>
      <c r="C805" t="s">
        <v>1707</v>
      </c>
      <c r="D805" t="s">
        <v>1681</v>
      </c>
      <c r="E805">
        <v>69</v>
      </c>
      <c r="F805">
        <v>200</v>
      </c>
      <c r="G805" t="s">
        <v>1668</v>
      </c>
      <c r="I805" t="s">
        <v>762</v>
      </c>
      <c r="J805" t="s">
        <v>763</v>
      </c>
      <c r="K805" t="s">
        <v>61</v>
      </c>
      <c r="L805" t="s">
        <v>1701</v>
      </c>
      <c r="M805" t="s">
        <v>44</v>
      </c>
      <c r="N805">
        <v>72</v>
      </c>
      <c r="O805">
        <v>4</v>
      </c>
      <c r="P805">
        <v>12</v>
      </c>
      <c r="Q805">
        <v>16</v>
      </c>
      <c r="R805">
        <v>-15</v>
      </c>
      <c r="S805">
        <v>-5</v>
      </c>
      <c r="T805">
        <v>-1</v>
      </c>
      <c r="U805">
        <v>124</v>
      </c>
      <c r="V805">
        <v>138</v>
      </c>
      <c r="W805">
        <v>129</v>
      </c>
      <c r="X805">
        <v>14</v>
      </c>
      <c r="Y805">
        <v>53</v>
      </c>
      <c r="Z805">
        <v>31</v>
      </c>
      <c r="AA805">
        <v>31</v>
      </c>
      <c r="AB805">
        <v>9</v>
      </c>
      <c r="AC805">
        <v>7</v>
      </c>
      <c r="AD805">
        <v>0.3</v>
      </c>
      <c r="AE805">
        <v>4</v>
      </c>
      <c r="AF805">
        <v>0</v>
      </c>
      <c r="AG805">
        <v>0</v>
      </c>
      <c r="AH805">
        <v>11</v>
      </c>
      <c r="AI805">
        <v>0</v>
      </c>
      <c r="AJ805">
        <v>1</v>
      </c>
      <c r="AK805">
        <v>6</v>
      </c>
      <c r="AL805">
        <v>6</v>
      </c>
      <c r="AM805">
        <v>5</v>
      </c>
      <c r="AN805">
        <v>7</v>
      </c>
      <c r="AO805">
        <v>0</v>
      </c>
      <c r="AP805">
        <v>0</v>
      </c>
      <c r="AQ805">
        <v>1</v>
      </c>
      <c r="AR805">
        <v>3</v>
      </c>
      <c r="AS805">
        <v>1</v>
      </c>
      <c r="AT805">
        <v>0</v>
      </c>
      <c r="AU805">
        <v>4</v>
      </c>
      <c r="AV805">
        <v>0</v>
      </c>
      <c r="AW805">
        <v>0</v>
      </c>
      <c r="AX805">
        <v>22</v>
      </c>
      <c r="AY805">
        <v>3</v>
      </c>
      <c r="AZ805">
        <v>34</v>
      </c>
      <c r="BA805">
        <v>0</v>
      </c>
      <c r="BB805">
        <v>49223</v>
      </c>
      <c r="BC805">
        <v>119</v>
      </c>
      <c r="BD805">
        <v>2878</v>
      </c>
      <c r="BE805">
        <v>1243</v>
      </c>
      <c r="BF805">
        <v>32</v>
      </c>
      <c r="BG805">
        <v>10</v>
      </c>
      <c r="BH805">
        <v>1</v>
      </c>
      <c r="BI805">
        <v>0</v>
      </c>
      <c r="BJ805">
        <v>0</v>
      </c>
      <c r="BK805">
        <v>30</v>
      </c>
      <c r="BL805">
        <v>-0.05</v>
      </c>
      <c r="BM805">
        <v>-0.16</v>
      </c>
      <c r="BN805" s="3" t="str">
        <f t="shared" si="96"/>
        <v xml:space="preserve"> </v>
      </c>
      <c r="BO805" s="3">
        <f t="shared" si="97"/>
        <v>2.2132520324847436</v>
      </c>
      <c r="BP805" s="43">
        <v>-12.3</v>
      </c>
      <c r="BQ805" s="43">
        <v>-2.1</v>
      </c>
      <c r="BR805" s="43">
        <v>-1</v>
      </c>
      <c r="BS805" s="44">
        <f t="shared" si="101"/>
        <v>-2.6694076354867771</v>
      </c>
      <c r="BT805" s="45">
        <v>-3.3553084725985953</v>
      </c>
      <c r="BU805" s="45">
        <v>-0.90140860632090292</v>
      </c>
      <c r="BV805" s="45">
        <v>6.6917941654880195</v>
      </c>
      <c r="BW805" s="45">
        <v>-2.4840645974064077E-2</v>
      </c>
      <c r="BX805" s="45">
        <v>0</v>
      </c>
      <c r="BY805" s="44">
        <f t="shared" si="102"/>
        <v>2.4102364405944567</v>
      </c>
      <c r="BZ805" s="45">
        <v>7.3912229481692293</v>
      </c>
      <c r="CA805" s="45">
        <v>4.643351974795179E-2</v>
      </c>
      <c r="CB805" s="45">
        <v>0.21324717430113482</v>
      </c>
      <c r="CC805" s="45">
        <v>-12.730547718299549</v>
      </c>
      <c r="CD805" s="44">
        <f t="shared" si="103"/>
        <v>-5.0796440760812338</v>
      </c>
      <c r="CE805" s="46">
        <v>820.38333333333333</v>
      </c>
      <c r="CF805" s="46">
        <v>1.9833333333333334</v>
      </c>
      <c r="CG805" s="46">
        <v>47.966666666666669</v>
      </c>
      <c r="CH805" s="46">
        <v>870.33333333333337</v>
      </c>
      <c r="CI805" s="47">
        <v>975000</v>
      </c>
      <c r="CJ805">
        <v>165000</v>
      </c>
      <c r="CK805" s="2">
        <v>14.4</v>
      </c>
      <c r="CL805">
        <v>0.97499999999999998</v>
      </c>
      <c r="CM805" s="3">
        <v>0.97499999999999998</v>
      </c>
      <c r="CN805" s="2">
        <f t="shared" si="98"/>
        <v>-4.5250000000000004</v>
      </c>
      <c r="CO805" s="2">
        <f t="shared" si="99"/>
        <v>-0.96791499999999986</v>
      </c>
      <c r="CP805" s="48">
        <v>57.582458000000003</v>
      </c>
      <c r="CQ805" s="2">
        <v>6.5346520000000003</v>
      </c>
      <c r="CR805" s="2">
        <v>9.854177</v>
      </c>
      <c r="CS805" s="2">
        <v>16.388829000000001</v>
      </c>
      <c r="CT805" s="2">
        <v>-0.19886300000000001</v>
      </c>
      <c r="CU805" s="2">
        <v>0.65962200000000004</v>
      </c>
      <c r="CV805" s="2">
        <v>-3.6740000000000002E-3</v>
      </c>
      <c r="CW805" s="2">
        <v>0.45708500000000002</v>
      </c>
      <c r="CX805" t="s">
        <v>1701</v>
      </c>
      <c r="CY805" s="2">
        <v>1</v>
      </c>
      <c r="CZ805" s="49">
        <f t="shared" si="100"/>
        <v>0.65236166666666673</v>
      </c>
    </row>
    <row r="806" spans="1:104" x14ac:dyDescent="0.2">
      <c r="A806" s="31" t="s">
        <v>2986</v>
      </c>
      <c r="B806" t="s">
        <v>1898</v>
      </c>
      <c r="C806" t="s">
        <v>1680</v>
      </c>
      <c r="D806" t="s">
        <v>1681</v>
      </c>
      <c r="E806">
        <v>72</v>
      </c>
      <c r="F806">
        <v>223</v>
      </c>
      <c r="G806" t="s">
        <v>1663</v>
      </c>
      <c r="I806" t="s">
        <v>314</v>
      </c>
      <c r="J806" t="s">
        <v>315</v>
      </c>
      <c r="K806" t="s">
        <v>127</v>
      </c>
      <c r="L806" t="s">
        <v>1800</v>
      </c>
      <c r="M806" t="s">
        <v>48</v>
      </c>
      <c r="N806">
        <v>51</v>
      </c>
      <c r="O806">
        <v>12</v>
      </c>
      <c r="P806">
        <v>8</v>
      </c>
      <c r="Q806">
        <v>20</v>
      </c>
      <c r="R806">
        <v>-4</v>
      </c>
      <c r="S806">
        <v>-5</v>
      </c>
      <c r="T806">
        <v>-1</v>
      </c>
      <c r="U806">
        <v>23</v>
      </c>
      <c r="V806">
        <v>74</v>
      </c>
      <c r="W806">
        <v>75</v>
      </c>
      <c r="X806">
        <v>7</v>
      </c>
      <c r="Y806">
        <v>24</v>
      </c>
      <c r="Z806">
        <v>11</v>
      </c>
      <c r="AA806">
        <v>5</v>
      </c>
      <c r="AB806">
        <v>11</v>
      </c>
      <c r="AC806">
        <v>8</v>
      </c>
      <c r="AD806">
        <v>0.6</v>
      </c>
      <c r="AE806">
        <v>10</v>
      </c>
      <c r="AF806">
        <v>2</v>
      </c>
      <c r="AG806">
        <v>0</v>
      </c>
      <c r="AH806">
        <v>8</v>
      </c>
      <c r="AI806">
        <v>0</v>
      </c>
      <c r="AJ806">
        <v>0</v>
      </c>
      <c r="AK806">
        <v>5</v>
      </c>
      <c r="AL806">
        <v>3</v>
      </c>
      <c r="AM806">
        <v>3</v>
      </c>
      <c r="AN806">
        <v>5</v>
      </c>
      <c r="AO806">
        <v>5</v>
      </c>
      <c r="AP806">
        <v>0</v>
      </c>
      <c r="AQ806">
        <v>6</v>
      </c>
      <c r="AR806">
        <v>6</v>
      </c>
      <c r="AS806">
        <v>6</v>
      </c>
      <c r="AT806">
        <v>4</v>
      </c>
      <c r="AU806">
        <v>8</v>
      </c>
      <c r="AV806">
        <v>0</v>
      </c>
      <c r="AW806">
        <v>0</v>
      </c>
      <c r="AX806">
        <v>24</v>
      </c>
      <c r="AY806">
        <v>2</v>
      </c>
      <c r="AZ806">
        <v>26</v>
      </c>
      <c r="BA806">
        <v>0</v>
      </c>
      <c r="BB806">
        <v>33887</v>
      </c>
      <c r="BC806">
        <v>31</v>
      </c>
      <c r="BD806">
        <v>3099</v>
      </c>
      <c r="BE806">
        <v>899</v>
      </c>
      <c r="BF806">
        <v>9</v>
      </c>
      <c r="BG806">
        <v>1</v>
      </c>
      <c r="BH806">
        <v>0</v>
      </c>
      <c r="BI806">
        <v>0</v>
      </c>
      <c r="BJ806">
        <v>0</v>
      </c>
      <c r="BK806">
        <v>9</v>
      </c>
      <c r="BL806">
        <v>-0.03</v>
      </c>
      <c r="BM806">
        <v>-0.24</v>
      </c>
      <c r="BN806" s="3" t="str">
        <f t="shared" si="96"/>
        <v xml:space="preserve"> </v>
      </c>
      <c r="BO806" s="3">
        <f t="shared" si="97"/>
        <v>2.4873885992769491</v>
      </c>
      <c r="BP806" s="43">
        <v>-5.7</v>
      </c>
      <c r="BQ806" s="43">
        <v>2.1</v>
      </c>
      <c r="BR806" s="43">
        <v>0.1</v>
      </c>
      <c r="BS806" s="44">
        <f t="shared" si="101"/>
        <v>16.859628877614384</v>
      </c>
      <c r="BT806" s="45">
        <v>11.17897072464592</v>
      </c>
      <c r="BU806" s="45">
        <v>0.22034492681397461</v>
      </c>
      <c r="BV806" s="45">
        <v>-0.26809831855374072</v>
      </c>
      <c r="BW806" s="45">
        <v>-6.2225347154807207E-3</v>
      </c>
      <c r="BX806" s="45">
        <v>0</v>
      </c>
      <c r="BY806" s="44">
        <f t="shared" si="102"/>
        <v>11.124994798190674</v>
      </c>
      <c r="BZ806" s="45">
        <v>5.1798416284052298</v>
      </c>
      <c r="CA806" s="45">
        <v>-0.25142731365459992</v>
      </c>
      <c r="CB806" s="45">
        <v>7.002862744084723E-2</v>
      </c>
      <c r="CC806" s="45">
        <v>0.73619113723223328</v>
      </c>
      <c r="CD806" s="44">
        <f t="shared" si="103"/>
        <v>5.734634079423711</v>
      </c>
      <c r="CE806" s="46">
        <v>564.7833333333333</v>
      </c>
      <c r="CF806" s="46">
        <v>0.51666666666666672</v>
      </c>
      <c r="CG806" s="46">
        <v>51.649999999999991</v>
      </c>
      <c r="CH806" s="46">
        <v>616.94999999999993</v>
      </c>
      <c r="CI806" s="47">
        <v>2250000</v>
      </c>
      <c r="CJ806">
        <v>1735678</v>
      </c>
      <c r="CK806" s="2">
        <v>46.5</v>
      </c>
      <c r="CL806">
        <v>2.4</v>
      </c>
      <c r="CM806" s="3">
        <v>2.75</v>
      </c>
      <c r="CN806" s="2">
        <f t="shared" si="98"/>
        <v>-3.4999999999999991</v>
      </c>
      <c r="CO806" s="2">
        <f t="shared" si="99"/>
        <v>-3.9170560000000001</v>
      </c>
      <c r="CP806" s="48">
        <v>49.253234999999997</v>
      </c>
      <c r="CQ806" s="2">
        <v>10.392243000000001</v>
      </c>
      <c r="CR806" s="2">
        <v>11.451552</v>
      </c>
      <c r="CS806" s="2">
        <v>21.843796000000001</v>
      </c>
      <c r="CT806" s="2">
        <v>1.9710570000000001</v>
      </c>
      <c r="CU806" s="2">
        <v>0.87031000000000003</v>
      </c>
      <c r="CV806" s="2">
        <v>-8.4229999999999999E-3</v>
      </c>
      <c r="CW806" s="2">
        <v>2.8329439999999999</v>
      </c>
      <c r="CX806" t="s">
        <v>1800</v>
      </c>
      <c r="CY806" s="2">
        <v>2.2999999999999998</v>
      </c>
      <c r="CZ806" s="49">
        <f t="shared" si="100"/>
        <v>1.4443146666666666</v>
      </c>
    </row>
    <row r="807" spans="1:104" x14ac:dyDescent="0.2">
      <c r="A807" s="31" t="s">
        <v>2987</v>
      </c>
      <c r="B807" t="s">
        <v>2988</v>
      </c>
      <c r="C807" t="s">
        <v>1745</v>
      </c>
      <c r="D807" t="s">
        <v>1681</v>
      </c>
      <c r="E807">
        <v>70</v>
      </c>
      <c r="F807">
        <v>178</v>
      </c>
      <c r="G807" t="s">
        <v>1663</v>
      </c>
      <c r="I807" t="s">
        <v>441</v>
      </c>
      <c r="J807" t="s">
        <v>442</v>
      </c>
      <c r="K807" t="s">
        <v>170</v>
      </c>
      <c r="L807" t="s">
        <v>170</v>
      </c>
      <c r="M807" t="s">
        <v>44</v>
      </c>
      <c r="N807">
        <v>63</v>
      </c>
      <c r="O807">
        <v>8</v>
      </c>
      <c r="P807">
        <v>8</v>
      </c>
      <c r="Q807">
        <v>16</v>
      </c>
      <c r="R807">
        <v>-13</v>
      </c>
      <c r="S807">
        <v>-4</v>
      </c>
      <c r="T807">
        <v>-1</v>
      </c>
      <c r="U807">
        <v>67</v>
      </c>
      <c r="V807">
        <v>94</v>
      </c>
      <c r="W807">
        <v>102</v>
      </c>
      <c r="X807">
        <v>21</v>
      </c>
      <c r="Y807">
        <v>30</v>
      </c>
      <c r="Z807">
        <v>29</v>
      </c>
      <c r="AA807">
        <v>17</v>
      </c>
      <c r="AB807">
        <v>15</v>
      </c>
      <c r="AC807">
        <v>20</v>
      </c>
      <c r="AD807">
        <v>0.9</v>
      </c>
      <c r="AE807">
        <v>6</v>
      </c>
      <c r="AF807">
        <v>2</v>
      </c>
      <c r="AG807">
        <v>0</v>
      </c>
      <c r="AH807">
        <v>5</v>
      </c>
      <c r="AI807">
        <v>0</v>
      </c>
      <c r="AJ807">
        <v>3</v>
      </c>
      <c r="AK807">
        <v>6</v>
      </c>
      <c r="AL807">
        <v>2</v>
      </c>
      <c r="AM807">
        <v>4</v>
      </c>
      <c r="AN807">
        <v>4</v>
      </c>
      <c r="AO807">
        <v>2</v>
      </c>
      <c r="AP807">
        <v>0</v>
      </c>
      <c r="AQ807">
        <v>1</v>
      </c>
      <c r="AR807">
        <v>3</v>
      </c>
      <c r="AS807">
        <v>5</v>
      </c>
      <c r="AT807">
        <v>4</v>
      </c>
      <c r="AU807">
        <v>4</v>
      </c>
      <c r="AV807">
        <v>0</v>
      </c>
      <c r="AW807">
        <v>0</v>
      </c>
      <c r="AX807">
        <v>26</v>
      </c>
      <c r="AY807">
        <v>8</v>
      </c>
      <c r="AZ807">
        <v>32</v>
      </c>
      <c r="BA807">
        <v>1</v>
      </c>
      <c r="BB807">
        <v>46910</v>
      </c>
      <c r="BC807">
        <v>378</v>
      </c>
      <c r="BD807">
        <v>6072</v>
      </c>
      <c r="BE807">
        <v>1237</v>
      </c>
      <c r="BF807">
        <v>21</v>
      </c>
      <c r="BG807">
        <v>3</v>
      </c>
      <c r="BH807">
        <v>1</v>
      </c>
      <c r="BI807">
        <v>0</v>
      </c>
      <c r="BJ807">
        <v>0</v>
      </c>
      <c r="BK807">
        <v>23</v>
      </c>
      <c r="BL807">
        <v>-0.01</v>
      </c>
      <c r="BM807">
        <v>-0.04</v>
      </c>
      <c r="BN807" s="3" t="str">
        <f t="shared" si="96"/>
        <v xml:space="preserve"> </v>
      </c>
      <c r="BO807" s="3">
        <f t="shared" si="97"/>
        <v>2.3361245948216371</v>
      </c>
      <c r="BP807" s="43">
        <v>-5.5</v>
      </c>
      <c r="BQ807" s="43">
        <v>-1.4</v>
      </c>
      <c r="BR807" s="43">
        <v>0.2</v>
      </c>
      <c r="BS807" s="44">
        <f t="shared" si="101"/>
        <v>9.3086093578118465</v>
      </c>
      <c r="BT807" s="45">
        <v>-2.049925370960016</v>
      </c>
      <c r="BU807" s="45">
        <v>0.66068182238868733</v>
      </c>
      <c r="BV807" s="45">
        <v>3.5573523995189746</v>
      </c>
      <c r="BW807" s="45">
        <v>-7.7803654239921735E-2</v>
      </c>
      <c r="BX807" s="45">
        <v>3.1924648244252407</v>
      </c>
      <c r="BY807" s="44">
        <f t="shared" si="102"/>
        <v>5.2827700211329649</v>
      </c>
      <c r="BZ807" s="45">
        <v>11.028412721030955</v>
      </c>
      <c r="CA807" s="45">
        <v>-0.36325726070479136</v>
      </c>
      <c r="CB807" s="45">
        <v>0.12937537545395336</v>
      </c>
      <c r="CC807" s="45">
        <v>-6.7686914991012346</v>
      </c>
      <c r="CD807" s="44">
        <f t="shared" si="103"/>
        <v>4.0258393366788825</v>
      </c>
      <c r="CE807" s="46">
        <v>781.83333333333348</v>
      </c>
      <c r="CF807" s="46">
        <v>6.3000000000000007</v>
      </c>
      <c r="CG807" s="46">
        <v>101.2</v>
      </c>
      <c r="CH807" s="46">
        <v>889.33333333333348</v>
      </c>
      <c r="CI807" s="47">
        <v>2250000</v>
      </c>
      <c r="CJ807">
        <v>165000</v>
      </c>
      <c r="CK807" s="2">
        <v>25.6</v>
      </c>
      <c r="CL807">
        <v>2.2000000000000002</v>
      </c>
      <c r="CM807" s="3">
        <v>2.2999999999999998</v>
      </c>
      <c r="CN807" s="2">
        <f t="shared" si="98"/>
        <v>-6.3000000000000007</v>
      </c>
      <c r="CO807" s="2">
        <f t="shared" si="99"/>
        <v>-3.8607439999999995</v>
      </c>
      <c r="CP807" s="48">
        <v>57.255206999999999</v>
      </c>
      <c r="CQ807" s="2">
        <v>9.0411470000000005</v>
      </c>
      <c r="CR807" s="2">
        <v>10.573364</v>
      </c>
      <c r="CS807" s="2">
        <v>19.614511</v>
      </c>
      <c r="CT807" s="2">
        <v>0.62331199999999998</v>
      </c>
      <c r="CU807" s="2">
        <v>0.91047599999999995</v>
      </c>
      <c r="CV807" s="2">
        <v>5.4679999999999998E-3</v>
      </c>
      <c r="CW807" s="2">
        <v>1.539256</v>
      </c>
      <c r="CX807" t="s">
        <v>170</v>
      </c>
      <c r="CY807" s="2">
        <v>2.2999999999999998</v>
      </c>
      <c r="CZ807" s="49">
        <f t="shared" si="100"/>
        <v>1.0130853333333332</v>
      </c>
    </row>
    <row r="808" spans="1:104" x14ac:dyDescent="0.2">
      <c r="A808" s="31" t="s">
        <v>2989</v>
      </c>
      <c r="B808" t="s">
        <v>2990</v>
      </c>
      <c r="C808" t="s">
        <v>1684</v>
      </c>
      <c r="D808" t="s">
        <v>1681</v>
      </c>
      <c r="E808">
        <v>73</v>
      </c>
      <c r="F808">
        <v>180</v>
      </c>
      <c r="G808" t="s">
        <v>1668</v>
      </c>
      <c r="H808" t="s">
        <v>1664</v>
      </c>
      <c r="I808" t="s">
        <v>386</v>
      </c>
      <c r="J808" t="s">
        <v>910</v>
      </c>
      <c r="K808" t="s">
        <v>54</v>
      </c>
      <c r="L808" t="s">
        <v>1709</v>
      </c>
      <c r="M808" t="s">
        <v>69</v>
      </c>
      <c r="N808">
        <v>63</v>
      </c>
      <c r="O808">
        <v>8</v>
      </c>
      <c r="P808">
        <v>12</v>
      </c>
      <c r="Q808">
        <v>20</v>
      </c>
      <c r="R808">
        <v>-15</v>
      </c>
      <c r="S808">
        <v>-6</v>
      </c>
      <c r="T808">
        <v>-3</v>
      </c>
      <c r="U808">
        <v>21</v>
      </c>
      <c r="V808">
        <v>91</v>
      </c>
      <c r="W808">
        <v>34</v>
      </c>
      <c r="X808">
        <v>14</v>
      </c>
      <c r="Y808">
        <v>23</v>
      </c>
      <c r="Z808">
        <v>17</v>
      </c>
      <c r="AA808">
        <v>17</v>
      </c>
      <c r="AB808">
        <v>243</v>
      </c>
      <c r="AC808">
        <v>324</v>
      </c>
      <c r="AD808">
        <v>15.8</v>
      </c>
      <c r="AE808">
        <v>5</v>
      </c>
      <c r="AF808">
        <v>3</v>
      </c>
      <c r="AG808">
        <v>0</v>
      </c>
      <c r="AH808">
        <v>4</v>
      </c>
      <c r="AI808">
        <v>0</v>
      </c>
      <c r="AJ808">
        <v>8</v>
      </c>
      <c r="AK808">
        <v>4</v>
      </c>
      <c r="AL808">
        <v>8</v>
      </c>
      <c r="AM808">
        <v>5</v>
      </c>
      <c r="AN808">
        <v>7</v>
      </c>
      <c r="AO808">
        <v>2</v>
      </c>
      <c r="AP808">
        <v>0</v>
      </c>
      <c r="AQ808">
        <v>3</v>
      </c>
      <c r="AR808">
        <v>6</v>
      </c>
      <c r="AS808">
        <v>2</v>
      </c>
      <c r="AT808">
        <v>4</v>
      </c>
      <c r="AU808">
        <v>4</v>
      </c>
      <c r="AV808">
        <v>0</v>
      </c>
      <c r="AW808">
        <v>0</v>
      </c>
      <c r="AX808">
        <v>36</v>
      </c>
      <c r="AY808">
        <v>17</v>
      </c>
      <c r="AZ808">
        <v>35</v>
      </c>
      <c r="BA808">
        <v>1</v>
      </c>
      <c r="BB808">
        <v>38540</v>
      </c>
      <c r="BC808">
        <v>862</v>
      </c>
      <c r="BD808">
        <v>9442</v>
      </c>
      <c r="BE808">
        <v>1040</v>
      </c>
      <c r="BF808">
        <v>8</v>
      </c>
      <c r="BG808">
        <v>1</v>
      </c>
      <c r="BH808">
        <v>0</v>
      </c>
      <c r="BI808">
        <v>0</v>
      </c>
      <c r="BJ808">
        <v>0</v>
      </c>
      <c r="BK808">
        <v>13</v>
      </c>
      <c r="BL808">
        <v>-7.0000000000000007E-2</v>
      </c>
      <c r="BM808">
        <v>0.02</v>
      </c>
      <c r="BN808" s="3" t="str">
        <f t="shared" si="96"/>
        <v xml:space="preserve"> </v>
      </c>
      <c r="BO808" s="3">
        <f t="shared" si="97"/>
        <v>2.9104507271169782</v>
      </c>
      <c r="BP808" s="43">
        <v>-9.9</v>
      </c>
      <c r="BQ808" s="43">
        <v>-1.6</v>
      </c>
      <c r="BR808" s="43">
        <v>-0.5</v>
      </c>
      <c r="BS808" s="44">
        <f t="shared" si="101"/>
        <v>18.158662554123975</v>
      </c>
      <c r="BT808" s="45">
        <v>-0.49028002954098643</v>
      </c>
      <c r="BU808" s="45">
        <v>4.7636322611408017</v>
      </c>
      <c r="BV808" s="45">
        <v>1.8597941172112573</v>
      </c>
      <c r="BW808" s="45">
        <v>-0.23598094819262053</v>
      </c>
      <c r="BX808" s="45">
        <v>0.68327649197442475</v>
      </c>
      <c r="BY808" s="44">
        <f t="shared" si="102"/>
        <v>6.5804418925928765</v>
      </c>
      <c r="BZ808" s="45">
        <v>3.8624582614381953</v>
      </c>
      <c r="CA808" s="45">
        <v>1.3871338576524963</v>
      </c>
      <c r="CB808" s="45">
        <v>1.4928855305479423</v>
      </c>
      <c r="CC808" s="45">
        <v>4.8357430118924656</v>
      </c>
      <c r="CD808" s="44">
        <f t="shared" si="103"/>
        <v>11.578220661531098</v>
      </c>
      <c r="CE808" s="46">
        <v>642.33333333333337</v>
      </c>
      <c r="CF808" s="46">
        <v>14.366666666666667</v>
      </c>
      <c r="CG808" s="46">
        <v>157.36666666666667</v>
      </c>
      <c r="CH808" s="46">
        <v>814.06666666666672</v>
      </c>
      <c r="CI808" s="47">
        <v>2695833.3333333335</v>
      </c>
      <c r="CJ808">
        <v>355096</v>
      </c>
      <c r="CK808" s="2">
        <v>35.400002000000001</v>
      </c>
      <c r="CL808">
        <v>0.875</v>
      </c>
      <c r="CM808" s="3">
        <v>0.875</v>
      </c>
      <c r="CN808" s="2">
        <f t="shared" si="98"/>
        <v>-3.2250000000000001</v>
      </c>
      <c r="CO808" s="2">
        <f t="shared" si="99"/>
        <v>-4.4413999999999954E-2</v>
      </c>
      <c r="CP808" s="48">
        <v>60.570599000000001</v>
      </c>
      <c r="CQ808" s="2">
        <v>10.455564000000001</v>
      </c>
      <c r="CR808" s="2">
        <v>13.898603</v>
      </c>
      <c r="CS808" s="2">
        <v>24.354167</v>
      </c>
      <c r="CT808" s="2">
        <v>0.13553200000000001</v>
      </c>
      <c r="CU808" s="2">
        <v>0.96999000000000002</v>
      </c>
      <c r="CV808" s="2">
        <v>-2.4937000000000001E-2</v>
      </c>
      <c r="CW808" s="2">
        <v>1.080586</v>
      </c>
      <c r="CX808" t="s">
        <v>54</v>
      </c>
      <c r="CY808" s="2">
        <v>2.7</v>
      </c>
      <c r="CZ808" s="49">
        <f t="shared" si="100"/>
        <v>0.86019533333333342</v>
      </c>
    </row>
    <row r="809" spans="1:104" x14ac:dyDescent="0.2">
      <c r="A809" s="31" t="s">
        <v>2991</v>
      </c>
      <c r="B809" t="s">
        <v>2992</v>
      </c>
      <c r="D809" t="s">
        <v>1671</v>
      </c>
      <c r="E809">
        <v>75</v>
      </c>
      <c r="F809">
        <v>216</v>
      </c>
      <c r="G809" t="s">
        <v>1663</v>
      </c>
      <c r="I809" t="s">
        <v>316</v>
      </c>
      <c r="J809" t="s">
        <v>317</v>
      </c>
      <c r="K809" t="s">
        <v>127</v>
      </c>
      <c r="L809" t="s">
        <v>1800</v>
      </c>
      <c r="M809" t="s">
        <v>57</v>
      </c>
      <c r="N809">
        <v>82</v>
      </c>
      <c r="O809">
        <v>9</v>
      </c>
      <c r="P809">
        <v>25</v>
      </c>
      <c r="Q809">
        <v>34</v>
      </c>
      <c r="R809">
        <v>1</v>
      </c>
      <c r="S809">
        <v>-3</v>
      </c>
      <c r="T809">
        <v>-2</v>
      </c>
      <c r="U809">
        <v>81</v>
      </c>
      <c r="V809">
        <v>167</v>
      </c>
      <c r="W809">
        <v>103</v>
      </c>
      <c r="X809">
        <v>98</v>
      </c>
      <c r="Y809">
        <v>74</v>
      </c>
      <c r="Z809">
        <v>26</v>
      </c>
      <c r="AA809">
        <v>16</v>
      </c>
      <c r="AB809">
        <v>1</v>
      </c>
      <c r="AC809">
        <v>0</v>
      </c>
      <c r="AD809">
        <v>0</v>
      </c>
      <c r="AE809">
        <v>3</v>
      </c>
      <c r="AF809">
        <v>5</v>
      </c>
      <c r="AG809">
        <v>1</v>
      </c>
      <c r="AH809">
        <v>13</v>
      </c>
      <c r="AI809">
        <v>0</v>
      </c>
      <c r="AJ809">
        <v>12</v>
      </c>
      <c r="AK809">
        <v>12</v>
      </c>
      <c r="AL809">
        <v>13</v>
      </c>
      <c r="AM809">
        <v>7</v>
      </c>
      <c r="AN809">
        <v>18</v>
      </c>
      <c r="AO809">
        <v>1</v>
      </c>
      <c r="AP809">
        <v>0</v>
      </c>
      <c r="AQ809">
        <v>0</v>
      </c>
      <c r="AR809">
        <v>5</v>
      </c>
      <c r="AS809">
        <v>4</v>
      </c>
      <c r="AT809">
        <v>6</v>
      </c>
      <c r="AU809">
        <v>3</v>
      </c>
      <c r="AV809">
        <v>0</v>
      </c>
      <c r="AW809">
        <v>0</v>
      </c>
      <c r="AX809">
        <v>94</v>
      </c>
      <c r="AY809">
        <v>28</v>
      </c>
      <c r="AZ809">
        <v>85</v>
      </c>
      <c r="BA809">
        <v>20</v>
      </c>
      <c r="BB809">
        <v>84136</v>
      </c>
      <c r="BC809">
        <v>12926</v>
      </c>
      <c r="BD809">
        <v>18619</v>
      </c>
      <c r="BE809">
        <v>2450</v>
      </c>
      <c r="BF809">
        <v>31</v>
      </c>
      <c r="BG809">
        <v>1</v>
      </c>
      <c r="BH809">
        <v>1</v>
      </c>
      <c r="BI809">
        <v>0</v>
      </c>
      <c r="BJ809">
        <v>0</v>
      </c>
      <c r="BK809">
        <v>10</v>
      </c>
      <c r="BL809">
        <v>0.02</v>
      </c>
      <c r="BM809">
        <v>-0.02</v>
      </c>
      <c r="BN809" s="3">
        <f t="shared" si="96"/>
        <v>3.5512306497392858</v>
      </c>
      <c r="BO809" s="3">
        <f t="shared" si="97"/>
        <v>3.4104248966388213</v>
      </c>
      <c r="BP809" s="43">
        <v>0.4</v>
      </c>
      <c r="BQ809" s="43">
        <v>2.1</v>
      </c>
      <c r="BR809" s="43">
        <v>4.5999999999999996</v>
      </c>
      <c r="BS809" s="44">
        <f t="shared" si="101"/>
        <v>67.537810458684334</v>
      </c>
      <c r="BT809" s="45">
        <v>11.012949367210563</v>
      </c>
      <c r="BU809" s="45">
        <v>6.335592917665668</v>
      </c>
      <c r="BV809" s="45">
        <v>-1.6368709628442464</v>
      </c>
      <c r="BW809" s="45">
        <v>1.5942867039398658</v>
      </c>
      <c r="BX809" s="45">
        <v>4.1489391877901376</v>
      </c>
      <c r="BY809" s="44">
        <f t="shared" si="102"/>
        <v>21.454897213761988</v>
      </c>
      <c r="BZ809" s="45">
        <v>31.067314117951593</v>
      </c>
      <c r="CA809" s="45">
        <v>0.45219428140840101</v>
      </c>
      <c r="CB809" s="45">
        <v>16.222995927334281</v>
      </c>
      <c r="CC809" s="45">
        <v>-1.6595910817719286</v>
      </c>
      <c r="CD809" s="44">
        <f t="shared" si="103"/>
        <v>46.082913244922345</v>
      </c>
      <c r="CE809" s="46">
        <v>1402.2666666666667</v>
      </c>
      <c r="CF809" s="46">
        <v>215.43333333333334</v>
      </c>
      <c r="CG809" s="46">
        <v>310.31666666666666</v>
      </c>
      <c r="CH809" s="46">
        <v>1928.0166666666667</v>
      </c>
      <c r="CI809" s="47">
        <v>2843750</v>
      </c>
      <c r="CJ809">
        <v>4677694</v>
      </c>
      <c r="CK809" s="2">
        <v>70.199996999999996</v>
      </c>
      <c r="CL809">
        <v>2.25</v>
      </c>
      <c r="CM809" s="3">
        <v>2.7</v>
      </c>
      <c r="CN809" s="2">
        <f t="shared" si="98"/>
        <v>1.4499999999999993</v>
      </c>
      <c r="CO809" s="2">
        <f t="shared" si="99"/>
        <v>0.3436679999999992</v>
      </c>
      <c r="CP809" s="48">
        <v>72.897209000000004</v>
      </c>
      <c r="CQ809" s="2">
        <v>6.1986369999999997</v>
      </c>
      <c r="CR809" s="2">
        <v>21.548991999999998</v>
      </c>
      <c r="CS809" s="2">
        <v>27.747629</v>
      </c>
      <c r="CT809" s="2">
        <v>2.1471290000000001</v>
      </c>
      <c r="CU809" s="2">
        <v>4.7240469999999997</v>
      </c>
      <c r="CV809" s="2">
        <v>7.2492000000000001E-2</v>
      </c>
      <c r="CW809" s="2">
        <v>6.9436679999999997</v>
      </c>
      <c r="CX809" t="s">
        <v>1800</v>
      </c>
      <c r="CY809" s="2">
        <v>2.8</v>
      </c>
      <c r="CZ809" s="49">
        <f t="shared" si="100"/>
        <v>2.8145560000000001</v>
      </c>
    </row>
    <row r="810" spans="1:104" x14ac:dyDescent="0.2">
      <c r="A810" s="31" t="s">
        <v>2993</v>
      </c>
      <c r="B810" t="s">
        <v>2448</v>
      </c>
      <c r="C810" t="s">
        <v>2162</v>
      </c>
      <c r="D810" t="s">
        <v>1662</v>
      </c>
      <c r="E810">
        <v>74</v>
      </c>
      <c r="F810">
        <v>215</v>
      </c>
      <c r="G810" t="s">
        <v>1663</v>
      </c>
      <c r="I810" t="s">
        <v>318</v>
      </c>
      <c r="J810" t="s">
        <v>319</v>
      </c>
      <c r="K810" t="s">
        <v>127</v>
      </c>
      <c r="L810" t="s">
        <v>1800</v>
      </c>
      <c r="M810" t="s">
        <v>69</v>
      </c>
      <c r="N810">
        <v>82</v>
      </c>
      <c r="O810">
        <v>26</v>
      </c>
      <c r="P810">
        <v>20</v>
      </c>
      <c r="Q810">
        <v>46</v>
      </c>
      <c r="R810">
        <v>-10</v>
      </c>
      <c r="S810">
        <v>-5</v>
      </c>
      <c r="T810">
        <v>-2</v>
      </c>
      <c r="U810">
        <v>53</v>
      </c>
      <c r="V810">
        <v>234</v>
      </c>
      <c r="W810">
        <v>92</v>
      </c>
      <c r="X810">
        <v>52</v>
      </c>
      <c r="Y810">
        <v>62</v>
      </c>
      <c r="Z810">
        <v>21</v>
      </c>
      <c r="AA810">
        <v>43</v>
      </c>
      <c r="AB810">
        <v>404</v>
      </c>
      <c r="AC810">
        <v>437</v>
      </c>
      <c r="AD810">
        <v>17.899999999999999</v>
      </c>
      <c r="AE810">
        <v>17</v>
      </c>
      <c r="AF810">
        <v>9</v>
      </c>
      <c r="AG810">
        <v>0</v>
      </c>
      <c r="AH810">
        <v>17</v>
      </c>
      <c r="AI810">
        <v>1</v>
      </c>
      <c r="AJ810">
        <v>2</v>
      </c>
      <c r="AK810">
        <v>8</v>
      </c>
      <c r="AL810">
        <v>12</v>
      </c>
      <c r="AM810">
        <v>8</v>
      </c>
      <c r="AN810">
        <v>12</v>
      </c>
      <c r="AO810">
        <v>5</v>
      </c>
      <c r="AP810">
        <v>1</v>
      </c>
      <c r="AQ810">
        <v>2</v>
      </c>
      <c r="AR810">
        <v>11</v>
      </c>
      <c r="AS810">
        <v>15</v>
      </c>
      <c r="AT810">
        <v>6</v>
      </c>
      <c r="AU810">
        <v>20</v>
      </c>
      <c r="AV810">
        <v>1</v>
      </c>
      <c r="AW810">
        <v>0</v>
      </c>
      <c r="AX810">
        <v>65</v>
      </c>
      <c r="AY810">
        <v>18</v>
      </c>
      <c r="AZ810">
        <v>76</v>
      </c>
      <c r="BA810">
        <v>19</v>
      </c>
      <c r="BB810">
        <v>68583</v>
      </c>
      <c r="BC810">
        <v>9485</v>
      </c>
      <c r="BD810">
        <v>14272</v>
      </c>
      <c r="BE810">
        <v>2178</v>
      </c>
      <c r="BF810">
        <v>19</v>
      </c>
      <c r="BG810">
        <v>3</v>
      </c>
      <c r="BH810">
        <v>0</v>
      </c>
      <c r="BI810">
        <v>0</v>
      </c>
      <c r="BJ810">
        <v>0</v>
      </c>
      <c r="BK810">
        <v>22</v>
      </c>
      <c r="BL810">
        <v>0.04</v>
      </c>
      <c r="BM810">
        <v>0.09</v>
      </c>
      <c r="BN810" s="3">
        <f t="shared" si="96"/>
        <v>3.9954464326211365</v>
      </c>
      <c r="BO810" s="3">
        <f t="shared" si="97"/>
        <v>3.0665075128437542</v>
      </c>
      <c r="BP810" s="43">
        <v>-12</v>
      </c>
      <c r="BQ810" s="43">
        <v>4</v>
      </c>
      <c r="BR810" s="43">
        <v>0.8</v>
      </c>
      <c r="BS810" s="44">
        <f t="shared" si="101"/>
        <v>48.403622358023128</v>
      </c>
      <c r="BT810" s="45">
        <v>23.324825877011186</v>
      </c>
      <c r="BU810" s="45">
        <v>5.1759599443469639</v>
      </c>
      <c r="BV810" s="45">
        <v>-1.967939666137644</v>
      </c>
      <c r="BW810" s="45">
        <v>-0.22517887518951027</v>
      </c>
      <c r="BX810" s="45">
        <v>0</v>
      </c>
      <c r="BY810" s="44">
        <f t="shared" si="102"/>
        <v>26.307667280030994</v>
      </c>
      <c r="BZ810" s="45">
        <v>10.749769376319016</v>
      </c>
      <c r="CA810" s="45">
        <v>-0.44065097745869841</v>
      </c>
      <c r="CB810" s="45">
        <v>7.1467266585588067</v>
      </c>
      <c r="CC810" s="45">
        <v>4.6401100205730108</v>
      </c>
      <c r="CD810" s="44">
        <f t="shared" si="103"/>
        <v>22.095955077992137</v>
      </c>
      <c r="CE810" s="46">
        <v>1143.05</v>
      </c>
      <c r="CF810" s="46">
        <v>158.08333333333334</v>
      </c>
      <c r="CG810" s="46">
        <v>237.86666666666667</v>
      </c>
      <c r="CH810" s="46">
        <v>1539</v>
      </c>
      <c r="CI810" s="47">
        <v>3750000</v>
      </c>
      <c r="CJ810">
        <v>2873262</v>
      </c>
      <c r="CK810" s="2">
        <v>47.400002000000001</v>
      </c>
      <c r="CL810">
        <v>3</v>
      </c>
      <c r="CM810" s="3">
        <v>3.5</v>
      </c>
      <c r="CN810" s="2">
        <f t="shared" si="98"/>
        <v>-2.7</v>
      </c>
      <c r="CO810" s="2">
        <f t="shared" si="99"/>
        <v>-0.87486799999999931</v>
      </c>
      <c r="CP810" s="48">
        <v>72.203772999999998</v>
      </c>
      <c r="CQ810" s="2">
        <v>22.727518</v>
      </c>
      <c r="CR810" s="2">
        <v>24.677599000000001</v>
      </c>
      <c r="CS810" s="2">
        <v>47.405116999999997</v>
      </c>
      <c r="CT810" s="2">
        <v>5.7753350000000001</v>
      </c>
      <c r="CU810" s="2">
        <v>2.3604509999999999</v>
      </c>
      <c r="CV810" s="2">
        <v>-1.0652999999999999E-2</v>
      </c>
      <c r="CW810" s="2">
        <v>8.1251320000000007</v>
      </c>
      <c r="CX810" t="s">
        <v>1800</v>
      </c>
      <c r="CY810" s="2">
        <v>3.8</v>
      </c>
      <c r="CZ810" s="49">
        <f t="shared" si="100"/>
        <v>3.2083773333333334</v>
      </c>
    </row>
    <row r="811" spans="1:104" x14ac:dyDescent="0.2">
      <c r="A811" s="31" t="s">
        <v>2994</v>
      </c>
      <c r="B811" t="s">
        <v>2433</v>
      </c>
      <c r="C811" t="s">
        <v>1745</v>
      </c>
      <c r="D811" t="s">
        <v>1681</v>
      </c>
      <c r="E811">
        <v>72</v>
      </c>
      <c r="F811">
        <v>197</v>
      </c>
      <c r="G811" t="s">
        <v>1663</v>
      </c>
      <c r="I811" t="s">
        <v>911</v>
      </c>
      <c r="J811" t="s">
        <v>912</v>
      </c>
      <c r="K811" t="s">
        <v>54</v>
      </c>
      <c r="L811" t="s">
        <v>54</v>
      </c>
      <c r="M811" t="s">
        <v>44</v>
      </c>
      <c r="N811">
        <v>74</v>
      </c>
      <c r="O811">
        <v>15</v>
      </c>
      <c r="P811">
        <v>19</v>
      </c>
      <c r="Q811">
        <v>34</v>
      </c>
      <c r="R811">
        <v>7</v>
      </c>
      <c r="S811">
        <v>-3</v>
      </c>
      <c r="T811">
        <v>1</v>
      </c>
      <c r="U811">
        <v>89</v>
      </c>
      <c r="V811">
        <v>192</v>
      </c>
      <c r="W811">
        <v>94</v>
      </c>
      <c r="X811">
        <v>29</v>
      </c>
      <c r="Y811">
        <v>65</v>
      </c>
      <c r="Z811">
        <v>30</v>
      </c>
      <c r="AA811">
        <v>34</v>
      </c>
      <c r="AB811">
        <v>5</v>
      </c>
      <c r="AC811">
        <v>14</v>
      </c>
      <c r="AD811">
        <v>0.4</v>
      </c>
      <c r="AE811">
        <v>10</v>
      </c>
      <c r="AF811">
        <v>5</v>
      </c>
      <c r="AG811">
        <v>0</v>
      </c>
      <c r="AH811">
        <v>17</v>
      </c>
      <c r="AI811">
        <v>0</v>
      </c>
      <c r="AJ811">
        <v>2</v>
      </c>
      <c r="AK811">
        <v>12</v>
      </c>
      <c r="AL811">
        <v>7</v>
      </c>
      <c r="AM811">
        <v>9</v>
      </c>
      <c r="AN811">
        <v>10</v>
      </c>
      <c r="AO811">
        <v>5</v>
      </c>
      <c r="AP811">
        <v>0</v>
      </c>
      <c r="AQ811">
        <v>1</v>
      </c>
      <c r="AR811">
        <v>9</v>
      </c>
      <c r="AS811">
        <v>6</v>
      </c>
      <c r="AT811">
        <v>5</v>
      </c>
      <c r="AU811">
        <v>10</v>
      </c>
      <c r="AV811">
        <v>0</v>
      </c>
      <c r="AW811">
        <v>0</v>
      </c>
      <c r="AX811">
        <v>49</v>
      </c>
      <c r="AY811">
        <v>12</v>
      </c>
      <c r="AZ811">
        <v>32</v>
      </c>
      <c r="BA811">
        <v>2</v>
      </c>
      <c r="BB811">
        <v>58034</v>
      </c>
      <c r="BC811">
        <v>1199</v>
      </c>
      <c r="BD811">
        <v>5574</v>
      </c>
      <c r="BE811">
        <v>1451</v>
      </c>
      <c r="BF811">
        <v>36</v>
      </c>
      <c r="BG811">
        <v>1</v>
      </c>
      <c r="BH811">
        <v>0</v>
      </c>
      <c r="BI811">
        <v>1</v>
      </c>
      <c r="BJ811">
        <v>0</v>
      </c>
      <c r="BK811">
        <v>22</v>
      </c>
      <c r="BL811">
        <v>0.02</v>
      </c>
      <c r="BM811">
        <v>0.01</v>
      </c>
      <c r="BN811" s="3" t="str">
        <f t="shared" si="96"/>
        <v xml:space="preserve"> </v>
      </c>
      <c r="BO811" s="3">
        <f t="shared" si="97"/>
        <v>3.6045735855893541</v>
      </c>
      <c r="BP811" s="43">
        <v>7.5</v>
      </c>
      <c r="BQ811" s="43">
        <v>3.5</v>
      </c>
      <c r="BR811" s="43">
        <v>2</v>
      </c>
      <c r="BS811" s="44">
        <f t="shared" si="101"/>
        <v>23.836224999999999</v>
      </c>
      <c r="BT811" s="28">
        <v>15.838293999999999</v>
      </c>
      <c r="BU811" s="28">
        <v>5.8064600000000004</v>
      </c>
      <c r="BV811" s="28">
        <v>3.5646939999999998</v>
      </c>
      <c r="BW811" s="28">
        <v>-0.234404</v>
      </c>
      <c r="BX811" s="28">
        <v>0</v>
      </c>
      <c r="BY811" s="44">
        <f t="shared" si="102"/>
        <v>24.975043999999997</v>
      </c>
      <c r="BZ811" s="28">
        <v>12.543022000000001</v>
      </c>
      <c r="CA811" s="28">
        <v>0.61443199999999998</v>
      </c>
      <c r="CB811" s="28">
        <v>0.66355799999999998</v>
      </c>
      <c r="CC811" s="28">
        <v>-14.959830999999999</v>
      </c>
      <c r="CD811" s="44">
        <f t="shared" si="103"/>
        <v>-1.138818999999998</v>
      </c>
      <c r="CE811" s="28">
        <v>967.23333300000002</v>
      </c>
      <c r="CF811" s="28">
        <v>19.983332999999998</v>
      </c>
      <c r="CG811" s="28">
        <v>92.9</v>
      </c>
      <c r="CH811" s="50">
        <v>1080.116667</v>
      </c>
      <c r="CI811" s="51">
        <v>1225000</v>
      </c>
      <c r="CJ811">
        <v>1374928</v>
      </c>
      <c r="CK811" s="2">
        <v>41.659458000000001</v>
      </c>
      <c r="CL811">
        <v>1.25</v>
      </c>
      <c r="CM811" s="2">
        <v>1.5</v>
      </c>
      <c r="CN811" s="2">
        <f t="shared" si="98"/>
        <v>3.25</v>
      </c>
      <c r="CO811" s="2">
        <f t="shared" si="99"/>
        <v>2.2045519999999996</v>
      </c>
      <c r="CP811" s="48">
        <v>63.016106000000001</v>
      </c>
      <c r="CQ811" s="2">
        <v>14.15821</v>
      </c>
      <c r="CR811" s="2">
        <v>18.493258999999998</v>
      </c>
      <c r="CS811" s="2">
        <v>32.651468999999999</v>
      </c>
      <c r="CT811" s="2">
        <v>3.62323</v>
      </c>
      <c r="CU811" s="2">
        <v>1.595909</v>
      </c>
      <c r="CV811" s="2">
        <v>-1.4586999999999999E-2</v>
      </c>
      <c r="CW811" s="2">
        <v>5.2045519999999996</v>
      </c>
      <c r="CX811" t="s">
        <v>54</v>
      </c>
      <c r="CY811" s="2">
        <v>1.5</v>
      </c>
      <c r="CZ811" s="49">
        <f t="shared" si="100"/>
        <v>2.2348506666666665</v>
      </c>
    </row>
    <row r="812" spans="1:104" x14ac:dyDescent="0.2">
      <c r="A812" s="31" t="s">
        <v>2995</v>
      </c>
      <c r="B812" t="s">
        <v>2069</v>
      </c>
      <c r="D812" t="s">
        <v>1761</v>
      </c>
      <c r="E812">
        <v>76</v>
      </c>
      <c r="F812">
        <v>215</v>
      </c>
      <c r="G812" t="s">
        <v>1663</v>
      </c>
      <c r="I812" t="s">
        <v>1537</v>
      </c>
      <c r="J812" t="s">
        <v>1538</v>
      </c>
      <c r="K812" t="s">
        <v>65</v>
      </c>
      <c r="M812" t="s">
        <v>57</v>
      </c>
      <c r="N812">
        <v>49</v>
      </c>
      <c r="O812">
        <v>1</v>
      </c>
      <c r="P812">
        <v>10</v>
      </c>
      <c r="Q812">
        <v>11</v>
      </c>
      <c r="R812">
        <v>8</v>
      </c>
      <c r="S812">
        <v>-1</v>
      </c>
      <c r="T812">
        <v>2</v>
      </c>
      <c r="U812">
        <v>22</v>
      </c>
      <c r="V812">
        <v>20</v>
      </c>
      <c r="W812">
        <v>89</v>
      </c>
      <c r="X812">
        <v>75</v>
      </c>
      <c r="Y812">
        <v>14</v>
      </c>
      <c r="Z812">
        <v>23</v>
      </c>
      <c r="AA812">
        <v>9</v>
      </c>
      <c r="AB812">
        <v>0</v>
      </c>
      <c r="AC812">
        <v>0</v>
      </c>
      <c r="AD812">
        <v>0</v>
      </c>
      <c r="AE812">
        <v>1</v>
      </c>
      <c r="AF812">
        <v>0</v>
      </c>
      <c r="AG812">
        <v>0</v>
      </c>
      <c r="AH812">
        <v>8</v>
      </c>
      <c r="AI812">
        <v>2</v>
      </c>
      <c r="AJ812">
        <v>0</v>
      </c>
      <c r="AK812">
        <v>5</v>
      </c>
      <c r="AL812">
        <v>5</v>
      </c>
      <c r="AM812">
        <v>6</v>
      </c>
      <c r="AN812">
        <v>4</v>
      </c>
      <c r="AO812">
        <v>1</v>
      </c>
      <c r="AP812">
        <v>0</v>
      </c>
      <c r="AQ812">
        <v>0</v>
      </c>
      <c r="AR812">
        <v>0</v>
      </c>
      <c r="AS812">
        <v>1</v>
      </c>
      <c r="AT812">
        <v>0</v>
      </c>
      <c r="AU812">
        <v>1</v>
      </c>
      <c r="AV812">
        <v>0</v>
      </c>
      <c r="AW812">
        <v>0</v>
      </c>
      <c r="AX812">
        <v>37</v>
      </c>
      <c r="AY812">
        <v>0</v>
      </c>
      <c r="AZ812">
        <v>46</v>
      </c>
      <c r="BA812">
        <v>17</v>
      </c>
      <c r="BB812">
        <v>43592</v>
      </c>
      <c r="BC812">
        <v>8888</v>
      </c>
      <c r="BD812">
        <v>190</v>
      </c>
      <c r="BE812">
        <v>1245</v>
      </c>
      <c r="BF812">
        <v>11</v>
      </c>
      <c r="BG812">
        <v>0</v>
      </c>
      <c r="BH812">
        <v>0</v>
      </c>
      <c r="BI812">
        <v>0</v>
      </c>
      <c r="BJ812">
        <v>0</v>
      </c>
      <c r="BK812">
        <v>4</v>
      </c>
      <c r="BL812">
        <v>-0.01</v>
      </c>
      <c r="BM812">
        <v>0.08</v>
      </c>
      <c r="BN812" s="3">
        <f t="shared" si="96"/>
        <v>3.4384333643494651</v>
      </c>
      <c r="BO812" s="3" t="str">
        <f t="shared" si="97"/>
        <v xml:space="preserve"> </v>
      </c>
      <c r="BP812" s="43">
        <v>1.9</v>
      </c>
      <c r="BQ812" s="43">
        <v>0.4</v>
      </c>
      <c r="BR812" s="43">
        <v>1.7</v>
      </c>
      <c r="BS812" s="44">
        <f t="shared" si="101"/>
        <v>24.989127000000003</v>
      </c>
      <c r="BT812" s="28">
        <v>3.9204870000000001</v>
      </c>
      <c r="BU812" s="28">
        <v>-0.141737</v>
      </c>
      <c r="BV812" s="28">
        <v>-0.67839000000000005</v>
      </c>
      <c r="BW812" s="28">
        <v>1.2065630000000001</v>
      </c>
      <c r="BX812" s="28">
        <v>0</v>
      </c>
      <c r="BY812" s="44">
        <f t="shared" si="102"/>
        <v>4.3069230000000003</v>
      </c>
      <c r="BZ812" s="28">
        <v>12.643171000000001</v>
      </c>
      <c r="CA812" s="28">
        <v>7.127E-2</v>
      </c>
      <c r="CB812" s="28">
        <v>6.0168280000000003</v>
      </c>
      <c r="CC812" s="28">
        <v>1.9509350000000001</v>
      </c>
      <c r="CD812" s="44">
        <f t="shared" si="103"/>
        <v>20.682204000000002</v>
      </c>
      <c r="CE812" s="28">
        <v>726.53333299999997</v>
      </c>
      <c r="CF812" s="28">
        <v>148.13333299999999</v>
      </c>
      <c r="CG812" s="28">
        <v>3.1666669999999999</v>
      </c>
      <c r="CH812" s="50">
        <v>877.83333300000004</v>
      </c>
      <c r="CI812" s="51">
        <v>1000000</v>
      </c>
      <c r="CJ812">
        <v>2735142</v>
      </c>
      <c r="CK812" s="2">
        <v>83.289794999999998</v>
      </c>
      <c r="CL812">
        <v>1</v>
      </c>
      <c r="CM812"/>
      <c r="CN812" s="2">
        <f t="shared" si="98"/>
        <v>0.60000000000000009</v>
      </c>
      <c r="CO812" s="2">
        <f t="shared" si="99"/>
        <v>4.1001799999999999</v>
      </c>
      <c r="CP812" s="48">
        <v>50.321883999999997</v>
      </c>
      <c r="CQ812" s="2">
        <v>1.920488</v>
      </c>
      <c r="CR812" s="2">
        <v>9.0178440000000002</v>
      </c>
      <c r="CS812" s="2">
        <v>10.938332000000001</v>
      </c>
      <c r="CT812" s="2">
        <v>0.39871000000000001</v>
      </c>
      <c r="CU812" s="2">
        <v>2.1999249999999999</v>
      </c>
      <c r="CV812" s="2">
        <v>1.544E-3</v>
      </c>
      <c r="CW812" s="2">
        <v>2.6001799999999999</v>
      </c>
      <c r="CZ812" s="49">
        <f t="shared" si="100"/>
        <v>1.3667266666666666</v>
      </c>
    </row>
    <row r="813" spans="1:104" x14ac:dyDescent="0.2">
      <c r="A813" s="31" t="s">
        <v>2996</v>
      </c>
      <c r="B813" t="s">
        <v>2997</v>
      </c>
      <c r="C813" t="s">
        <v>1742</v>
      </c>
      <c r="D813" t="s">
        <v>2998</v>
      </c>
      <c r="E813">
        <v>79</v>
      </c>
      <c r="F813">
        <v>240</v>
      </c>
      <c r="G813" t="s">
        <v>1741</v>
      </c>
      <c r="H813" t="s">
        <v>1926</v>
      </c>
      <c r="I813" t="s">
        <v>158</v>
      </c>
      <c r="J813" t="s">
        <v>159</v>
      </c>
      <c r="K813" t="s">
        <v>74</v>
      </c>
      <c r="M813" t="s">
        <v>57</v>
      </c>
      <c r="N813">
        <v>50</v>
      </c>
      <c r="O813">
        <v>0</v>
      </c>
      <c r="P813">
        <v>5</v>
      </c>
      <c r="Q813">
        <v>5</v>
      </c>
      <c r="R813">
        <v>-14</v>
      </c>
      <c r="S813">
        <v>-5</v>
      </c>
      <c r="T813">
        <v>-4</v>
      </c>
      <c r="U813">
        <v>132</v>
      </c>
      <c r="V813">
        <v>16</v>
      </c>
      <c r="W813">
        <v>78</v>
      </c>
      <c r="X813">
        <v>68</v>
      </c>
      <c r="Y813">
        <v>12</v>
      </c>
      <c r="Z813">
        <v>39</v>
      </c>
      <c r="AA813">
        <v>19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5</v>
      </c>
      <c r="AI813">
        <v>0</v>
      </c>
      <c r="AJ813">
        <v>0</v>
      </c>
      <c r="AK813">
        <v>4</v>
      </c>
      <c r="AL813">
        <v>1</v>
      </c>
      <c r="AM813">
        <v>1</v>
      </c>
      <c r="AN813">
        <v>4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20</v>
      </c>
      <c r="AY813">
        <v>0</v>
      </c>
      <c r="AZ813">
        <v>46</v>
      </c>
      <c r="BA813">
        <v>12</v>
      </c>
      <c r="BB813">
        <v>39286</v>
      </c>
      <c r="BC813">
        <v>6306</v>
      </c>
      <c r="BD813">
        <v>142</v>
      </c>
      <c r="BE813">
        <v>1008</v>
      </c>
      <c r="BF813">
        <v>41</v>
      </c>
      <c r="BG813">
        <v>6</v>
      </c>
      <c r="BH813">
        <v>2</v>
      </c>
      <c r="BI813">
        <v>0</v>
      </c>
      <c r="BJ813">
        <v>0</v>
      </c>
      <c r="BK813">
        <v>7</v>
      </c>
      <c r="BL813">
        <v>0.01</v>
      </c>
      <c r="BM813">
        <v>-0.08</v>
      </c>
      <c r="BN813" s="3">
        <f t="shared" si="96"/>
        <v>4.4637448290229891</v>
      </c>
      <c r="BO813" s="3" t="str">
        <f t="shared" si="97"/>
        <v xml:space="preserve"> </v>
      </c>
      <c r="BP813" s="43">
        <v>-13.8</v>
      </c>
      <c r="BQ813" s="43">
        <v>-1.1000000000000001</v>
      </c>
      <c r="BR813" s="43">
        <v>-3</v>
      </c>
      <c r="BS813" s="44">
        <f t="shared" si="101"/>
        <v>-4.2938212791125361</v>
      </c>
      <c r="BT813" s="52">
        <v>0.55998701159257702</v>
      </c>
      <c r="BU813" s="52">
        <v>-9.2781201930290741E-2</v>
      </c>
      <c r="BV813" s="52">
        <v>2.7497394740601386</v>
      </c>
      <c r="BW813" s="52">
        <v>-0.15597679885464388</v>
      </c>
      <c r="BX813" s="52">
        <v>0</v>
      </c>
      <c r="BY813" s="44">
        <f t="shared" si="102"/>
        <v>3.0609684848677814</v>
      </c>
      <c r="BZ813" s="52">
        <v>9.0354368868854014</v>
      </c>
      <c r="CA813" s="52">
        <v>6.4178770620755526E-2</v>
      </c>
      <c r="CB813" s="52">
        <v>7.1378530641303994</v>
      </c>
      <c r="CC813" s="52">
        <v>-23.592258485616874</v>
      </c>
      <c r="CD813" s="44">
        <f t="shared" si="103"/>
        <v>-7.3547897639803175</v>
      </c>
      <c r="CE813" s="53">
        <v>654.76666666666665</v>
      </c>
      <c r="CF813" s="53">
        <v>105.1</v>
      </c>
      <c r="CG813" s="53">
        <v>2.3666666666666667</v>
      </c>
      <c r="CH813" s="45">
        <v>762.23333333333335</v>
      </c>
      <c r="CI813" s="54">
        <v>858333.33333333337</v>
      </c>
      <c r="CJ813">
        <v>165000</v>
      </c>
      <c r="CK813" s="2">
        <v>13.7</v>
      </c>
      <c r="CL813">
        <v>0.92500000000000004</v>
      </c>
      <c r="CM813" s="2"/>
      <c r="CN813" s="2">
        <f t="shared" si="98"/>
        <v>-5.375</v>
      </c>
      <c r="CO813" s="2">
        <f t="shared" si="99"/>
        <v>1.0026570000000001</v>
      </c>
      <c r="CP813" s="48">
        <v>45.898055999999997</v>
      </c>
      <c r="CQ813" s="2">
        <v>0.96743400000000002</v>
      </c>
      <c r="CR813" s="2">
        <v>4.7881159999999996</v>
      </c>
      <c r="CS813" s="2">
        <v>5.7555490000000002</v>
      </c>
      <c r="CT813" s="2">
        <v>-0.81134700000000004</v>
      </c>
      <c r="CU813" s="2">
        <v>0.31378299999999998</v>
      </c>
      <c r="CV813" s="2">
        <v>2.2000000000000001E-4</v>
      </c>
      <c r="CW813" s="2">
        <v>-0.49734299999999998</v>
      </c>
      <c r="CY813" s="2"/>
      <c r="CZ813" s="49">
        <f t="shared" si="100"/>
        <v>0.33421900000000004</v>
      </c>
    </row>
    <row r="814" spans="1:104" x14ac:dyDescent="0.2">
      <c r="A814" s="31" t="s">
        <v>2999</v>
      </c>
      <c r="B814" t="s">
        <v>1967</v>
      </c>
      <c r="C814" t="s">
        <v>1684</v>
      </c>
      <c r="D814" t="s">
        <v>1681</v>
      </c>
      <c r="E814">
        <v>70</v>
      </c>
      <c r="F814">
        <v>173</v>
      </c>
      <c r="G814" t="s">
        <v>1663</v>
      </c>
      <c r="H814" t="s">
        <v>1664</v>
      </c>
      <c r="I814" t="s">
        <v>176</v>
      </c>
      <c r="J814" t="s">
        <v>367</v>
      </c>
      <c r="K814" t="s">
        <v>280</v>
      </c>
      <c r="L814" t="s">
        <v>280</v>
      </c>
      <c r="M814" t="s">
        <v>48</v>
      </c>
      <c r="N814">
        <v>6</v>
      </c>
      <c r="O814">
        <v>0</v>
      </c>
      <c r="P814">
        <v>2</v>
      </c>
      <c r="Q814">
        <v>2</v>
      </c>
      <c r="R814">
        <v>-1</v>
      </c>
      <c r="S814">
        <v>-3</v>
      </c>
      <c r="T814">
        <v>0</v>
      </c>
      <c r="U814">
        <v>0</v>
      </c>
      <c r="V814">
        <v>11</v>
      </c>
      <c r="W814">
        <v>6</v>
      </c>
      <c r="X814">
        <v>2</v>
      </c>
      <c r="Y814">
        <v>2</v>
      </c>
      <c r="Z814">
        <v>2</v>
      </c>
      <c r="AA814">
        <v>2</v>
      </c>
      <c r="AB814">
        <v>0</v>
      </c>
      <c r="AC814">
        <v>1</v>
      </c>
      <c r="AD814">
        <v>0.3</v>
      </c>
      <c r="AE814">
        <v>0</v>
      </c>
      <c r="AF814">
        <v>0</v>
      </c>
      <c r="AG814">
        <v>0</v>
      </c>
      <c r="AH814">
        <v>2</v>
      </c>
      <c r="AI814">
        <v>0</v>
      </c>
      <c r="AJ814">
        <v>0</v>
      </c>
      <c r="AK814">
        <v>0</v>
      </c>
      <c r="AL814">
        <v>2</v>
      </c>
      <c r="AM814">
        <v>0</v>
      </c>
      <c r="AN814">
        <v>2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2</v>
      </c>
      <c r="AY814">
        <v>0</v>
      </c>
      <c r="AZ814">
        <v>3</v>
      </c>
      <c r="BB814">
        <v>2896</v>
      </c>
      <c r="BC814">
        <v>138</v>
      </c>
      <c r="BD814">
        <v>19</v>
      </c>
      <c r="BE814">
        <v>73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-0.21</v>
      </c>
      <c r="BM814">
        <v>-0.44</v>
      </c>
      <c r="BN814" s="3" t="str">
        <f t="shared" si="96"/>
        <v xml:space="preserve"> </v>
      </c>
      <c r="BO814" s="3" t="str">
        <f t="shared" si="97"/>
        <v xml:space="preserve"> </v>
      </c>
      <c r="BP814" s="43">
        <v>-1.1000000000000001</v>
      </c>
      <c r="BQ814" s="43">
        <v>0</v>
      </c>
      <c r="BR814" s="43">
        <v>-0.1</v>
      </c>
      <c r="BS814" s="44">
        <f t="shared" si="101"/>
        <v>0.97027524035351331</v>
      </c>
      <c r="BT814" s="45">
        <v>0.35749116178810936</v>
      </c>
      <c r="BU814" s="45">
        <v>-1.7740531803538927E-2</v>
      </c>
      <c r="BV814" s="45">
        <v>-0.41724343435703648</v>
      </c>
      <c r="BW814" s="45">
        <v>-2.9012237761443335E-2</v>
      </c>
      <c r="BX814" s="45">
        <v>0</v>
      </c>
      <c r="BY814" s="44">
        <f t="shared" si="102"/>
        <v>-0.10650504213390936</v>
      </c>
      <c r="BZ814" s="45">
        <v>0.11141793973118355</v>
      </c>
      <c r="CA814" s="45">
        <v>1.9512209833305132E-3</v>
      </c>
      <c r="CB814" s="45">
        <v>0.30376240695253831</v>
      </c>
      <c r="CC814" s="45">
        <v>0.65964871482037024</v>
      </c>
      <c r="CD814" s="44">
        <f t="shared" si="103"/>
        <v>1.0767802824874226</v>
      </c>
      <c r="CE814" s="46">
        <v>48.266666666666666</v>
      </c>
      <c r="CF814" s="46">
        <v>2.2999999999999998</v>
      </c>
      <c r="CG814" s="46">
        <v>0.31666666666666665</v>
      </c>
      <c r="CH814" s="46">
        <v>50.883333333333333</v>
      </c>
      <c r="CI814" s="47">
        <v>487500</v>
      </c>
      <c r="CL814">
        <v>0.47499999999999998</v>
      </c>
      <c r="CM814" s="3">
        <v>0.5</v>
      </c>
      <c r="CN814" s="2">
        <f t="shared" si="98"/>
        <v>-2.4999999999999939E-2</v>
      </c>
      <c r="CO814" s="2">
        <f t="shared" si="99"/>
        <v>1.2667349999999999</v>
      </c>
      <c r="CP814" s="48">
        <v>29.222912000000001</v>
      </c>
      <c r="CQ814" s="2">
        <v>4.6372049999999998</v>
      </c>
      <c r="CR814" s="2">
        <v>7.0554880000000004</v>
      </c>
      <c r="CS814" s="2">
        <v>11.692693</v>
      </c>
      <c r="CT814" s="2">
        <v>0.73017600000000005</v>
      </c>
      <c r="CU814" s="2">
        <v>0.53739800000000004</v>
      </c>
      <c r="CV814" s="2">
        <v>-8.4000000000000003E-4</v>
      </c>
      <c r="CW814" s="2">
        <v>1.2667349999999999</v>
      </c>
      <c r="CZ814" s="49">
        <f t="shared" si="100"/>
        <v>0.92224499999999998</v>
      </c>
    </row>
    <row r="815" spans="1:104" x14ac:dyDescent="0.2">
      <c r="A815" s="31" t="s">
        <v>3000</v>
      </c>
      <c r="B815" t="s">
        <v>1895</v>
      </c>
      <c r="C815" t="s">
        <v>1680</v>
      </c>
      <c r="D815" t="s">
        <v>1681</v>
      </c>
      <c r="E815">
        <v>73</v>
      </c>
      <c r="F815">
        <v>198</v>
      </c>
      <c r="G815" t="s">
        <v>1668</v>
      </c>
      <c r="I815" t="s">
        <v>63</v>
      </c>
      <c r="J815" t="s">
        <v>1087</v>
      </c>
      <c r="K815" t="s">
        <v>113</v>
      </c>
      <c r="L815" t="s">
        <v>113</v>
      </c>
      <c r="M815" t="s">
        <v>57</v>
      </c>
      <c r="N815">
        <v>27</v>
      </c>
      <c r="O815">
        <v>3</v>
      </c>
      <c r="P815">
        <v>8</v>
      </c>
      <c r="Q815">
        <v>11</v>
      </c>
      <c r="R815">
        <v>2</v>
      </c>
      <c r="S815">
        <v>2</v>
      </c>
      <c r="T815">
        <v>-3</v>
      </c>
      <c r="U815">
        <v>14</v>
      </c>
      <c r="V815">
        <v>53</v>
      </c>
      <c r="W815">
        <v>13</v>
      </c>
      <c r="X815">
        <v>45</v>
      </c>
      <c r="Y815">
        <v>20</v>
      </c>
      <c r="Z815">
        <v>27</v>
      </c>
      <c r="AA815">
        <v>7</v>
      </c>
      <c r="AB815">
        <v>0</v>
      </c>
      <c r="AC815">
        <v>0</v>
      </c>
      <c r="AD815">
        <v>0</v>
      </c>
      <c r="AE815">
        <v>1</v>
      </c>
      <c r="AF815">
        <v>2</v>
      </c>
      <c r="AG815">
        <v>0</v>
      </c>
      <c r="AH815">
        <v>6</v>
      </c>
      <c r="AI815">
        <v>0</v>
      </c>
      <c r="AJ815">
        <v>2</v>
      </c>
      <c r="AK815">
        <v>5</v>
      </c>
      <c r="AL815">
        <v>3</v>
      </c>
      <c r="AM815">
        <v>4</v>
      </c>
      <c r="AN815">
        <v>4</v>
      </c>
      <c r="AO815">
        <v>0</v>
      </c>
      <c r="AP815">
        <v>0</v>
      </c>
      <c r="AQ815">
        <v>0</v>
      </c>
      <c r="AR815">
        <v>2</v>
      </c>
      <c r="AS815">
        <v>1</v>
      </c>
      <c r="AT815">
        <v>1</v>
      </c>
      <c r="AU815">
        <v>2</v>
      </c>
      <c r="AV815">
        <v>0</v>
      </c>
      <c r="AW815">
        <v>0</v>
      </c>
      <c r="AX815">
        <v>30</v>
      </c>
      <c r="AY815">
        <v>9</v>
      </c>
      <c r="AZ815">
        <v>27</v>
      </c>
      <c r="BA815">
        <v>8</v>
      </c>
      <c r="BB815">
        <v>24896</v>
      </c>
      <c r="BC815">
        <v>3055</v>
      </c>
      <c r="BD815">
        <v>3837</v>
      </c>
      <c r="BE815">
        <v>739</v>
      </c>
      <c r="BF815">
        <v>7</v>
      </c>
      <c r="BG815">
        <v>0</v>
      </c>
      <c r="BH815">
        <v>0</v>
      </c>
      <c r="BI815">
        <v>0</v>
      </c>
      <c r="BJ815">
        <v>0</v>
      </c>
      <c r="BK815">
        <v>1</v>
      </c>
      <c r="BL815">
        <v>0</v>
      </c>
      <c r="BM815">
        <v>-0.01</v>
      </c>
      <c r="BN815" s="3">
        <f t="shared" si="96"/>
        <v>4.2453308874574534</v>
      </c>
      <c r="BO815" s="3">
        <f t="shared" si="97"/>
        <v>4.1412615495315865</v>
      </c>
      <c r="BP815" s="43">
        <v>5.4</v>
      </c>
      <c r="BQ815" s="43">
        <v>1.2</v>
      </c>
      <c r="BR815" s="43">
        <v>2</v>
      </c>
      <c r="BS815" s="44">
        <f t="shared" si="101"/>
        <v>18.28544202382017</v>
      </c>
      <c r="BT815" s="45">
        <v>4.5040539082294089</v>
      </c>
      <c r="BU815" s="45">
        <v>4.0420011963303075</v>
      </c>
      <c r="BV815" s="45">
        <v>-1.2848135771793534</v>
      </c>
      <c r="BW815" s="45">
        <v>-0.21596361522091867</v>
      </c>
      <c r="BX815" s="45">
        <v>0</v>
      </c>
      <c r="BY815" s="44">
        <f t="shared" si="102"/>
        <v>7.0452779121594444</v>
      </c>
      <c r="BZ815" s="45">
        <v>7.6837374809547807</v>
      </c>
      <c r="CA815" s="45">
        <v>0.55928807920259349</v>
      </c>
      <c r="CB815" s="45">
        <v>1.6474868439952495</v>
      </c>
      <c r="CC815" s="45">
        <v>1.349651707508104</v>
      </c>
      <c r="CD815" s="44">
        <f t="shared" si="103"/>
        <v>11.240164111660727</v>
      </c>
      <c r="CE815" s="46">
        <v>414.93333333333328</v>
      </c>
      <c r="CF815" s="46">
        <v>50.916666666666664</v>
      </c>
      <c r="CG815" s="46">
        <v>63.95</v>
      </c>
      <c r="CH815" s="46">
        <v>529.79999999999995</v>
      </c>
      <c r="CI815" s="47">
        <v>2900000</v>
      </c>
      <c r="CJ815">
        <v>1603353</v>
      </c>
      <c r="CK815" s="2">
        <v>71.599997999999999</v>
      </c>
      <c r="CL815">
        <v>3.35</v>
      </c>
      <c r="CM815" s="3">
        <v>3.35</v>
      </c>
      <c r="CN815" s="2">
        <f t="shared" si="98"/>
        <v>-5.3500000000000005</v>
      </c>
      <c r="CO815" s="2">
        <f t="shared" si="99"/>
        <v>-5.6471780000000003</v>
      </c>
      <c r="CP815" s="48">
        <v>39.841144999999997</v>
      </c>
      <c r="CQ815" s="2">
        <v>2.843855</v>
      </c>
      <c r="CR815" s="2">
        <v>9.6014940000000006</v>
      </c>
      <c r="CS815" s="2">
        <v>12.445349</v>
      </c>
      <c r="CT815" s="2">
        <v>1.095307</v>
      </c>
      <c r="CU815" s="2">
        <v>1.808956</v>
      </c>
      <c r="CV815" s="2">
        <v>-1.4419999999999999E-3</v>
      </c>
      <c r="CW815" s="2">
        <v>2.902822</v>
      </c>
      <c r="CX815" t="s">
        <v>113</v>
      </c>
      <c r="CY815" s="2">
        <v>2.9</v>
      </c>
      <c r="CZ815" s="49">
        <f t="shared" si="100"/>
        <v>1.4676073333333335</v>
      </c>
    </row>
    <row r="816" spans="1:104" x14ac:dyDescent="0.2">
      <c r="A816" s="31" t="s">
        <v>3001</v>
      </c>
      <c r="B816" t="s">
        <v>3002</v>
      </c>
      <c r="C816" t="s">
        <v>1745</v>
      </c>
      <c r="D816" t="s">
        <v>1681</v>
      </c>
      <c r="E816">
        <v>73</v>
      </c>
      <c r="F816">
        <v>211</v>
      </c>
      <c r="G816" t="s">
        <v>1663</v>
      </c>
      <c r="I816" t="s">
        <v>105</v>
      </c>
      <c r="J816" t="s">
        <v>913</v>
      </c>
      <c r="K816" t="s">
        <v>280</v>
      </c>
      <c r="L816" t="s">
        <v>1709</v>
      </c>
      <c r="M816" t="s">
        <v>57</v>
      </c>
      <c r="N816">
        <v>45</v>
      </c>
      <c r="O816">
        <v>1</v>
      </c>
      <c r="P816">
        <v>6</v>
      </c>
      <c r="Q816">
        <v>7</v>
      </c>
      <c r="R816">
        <v>1</v>
      </c>
      <c r="S816">
        <v>9</v>
      </c>
      <c r="T816">
        <v>-3</v>
      </c>
      <c r="U816">
        <v>108</v>
      </c>
      <c r="V816">
        <v>31</v>
      </c>
      <c r="W816">
        <v>85</v>
      </c>
      <c r="X816">
        <v>28</v>
      </c>
      <c r="Y816">
        <v>24</v>
      </c>
      <c r="Z816">
        <v>33</v>
      </c>
      <c r="AA816">
        <v>14</v>
      </c>
      <c r="AB816">
        <v>0</v>
      </c>
      <c r="AC816">
        <v>0</v>
      </c>
      <c r="AD816">
        <v>0</v>
      </c>
      <c r="AE816">
        <v>1</v>
      </c>
      <c r="AF816">
        <v>0</v>
      </c>
      <c r="AG816">
        <v>0</v>
      </c>
      <c r="AH816">
        <v>6</v>
      </c>
      <c r="AI816">
        <v>0</v>
      </c>
      <c r="AJ816">
        <v>0</v>
      </c>
      <c r="AK816">
        <v>2</v>
      </c>
      <c r="AL816">
        <v>4</v>
      </c>
      <c r="AM816">
        <v>1</v>
      </c>
      <c r="AN816">
        <v>5</v>
      </c>
      <c r="AO816">
        <v>0</v>
      </c>
      <c r="AP816">
        <v>0</v>
      </c>
      <c r="AQ816">
        <v>0</v>
      </c>
      <c r="AR816">
        <v>1</v>
      </c>
      <c r="AS816">
        <v>0</v>
      </c>
      <c r="AT816">
        <v>0</v>
      </c>
      <c r="AU816">
        <v>1</v>
      </c>
      <c r="AV816">
        <v>0</v>
      </c>
      <c r="AW816">
        <v>0</v>
      </c>
      <c r="AX816">
        <v>33</v>
      </c>
      <c r="AY816">
        <v>0</v>
      </c>
      <c r="AZ816">
        <v>37</v>
      </c>
      <c r="BA816">
        <v>5</v>
      </c>
      <c r="BB816">
        <v>37974</v>
      </c>
      <c r="BC816">
        <v>4777</v>
      </c>
      <c r="BD816">
        <v>514</v>
      </c>
      <c r="BE816">
        <v>981</v>
      </c>
      <c r="BF816">
        <v>19</v>
      </c>
      <c r="BG816">
        <v>4</v>
      </c>
      <c r="BH816">
        <v>4</v>
      </c>
      <c r="BI816">
        <v>1</v>
      </c>
      <c r="BJ816">
        <v>0</v>
      </c>
      <c r="BK816">
        <v>6</v>
      </c>
      <c r="BL816">
        <v>-0.13</v>
      </c>
      <c r="BM816">
        <v>-0.02</v>
      </c>
      <c r="BN816" s="3">
        <f t="shared" si="96"/>
        <v>3.4687319251378086</v>
      </c>
      <c r="BO816" s="3" t="str">
        <f t="shared" si="97"/>
        <v xml:space="preserve"> </v>
      </c>
      <c r="BP816" s="43">
        <v>-0.8</v>
      </c>
      <c r="BQ816" s="43">
        <v>-0.7</v>
      </c>
      <c r="BR816" s="43">
        <v>1</v>
      </c>
      <c r="BS816" s="44">
        <f t="shared" si="101"/>
        <v>17.958652114242213</v>
      </c>
      <c r="BT816" s="45">
        <v>5.2384179388043908</v>
      </c>
      <c r="BU816" s="45">
        <v>-0.39842531968980044</v>
      </c>
      <c r="BV816" s="45">
        <v>1.2625074291002896</v>
      </c>
      <c r="BW816" s="45">
        <v>-8.6237662274252336E-2</v>
      </c>
      <c r="BX816" s="45">
        <v>0</v>
      </c>
      <c r="BY816" s="44">
        <f t="shared" si="102"/>
        <v>6.0162623859406281</v>
      </c>
      <c r="BZ816" s="45">
        <v>9.307253695416005</v>
      </c>
      <c r="CA816" s="45">
        <v>0.20421676874943287</v>
      </c>
      <c r="CB816" s="45">
        <v>7.9042095604331326</v>
      </c>
      <c r="CC816" s="45">
        <v>-5.4732902962969892</v>
      </c>
      <c r="CD816" s="44">
        <f t="shared" si="103"/>
        <v>11.942389728301583</v>
      </c>
      <c r="CE816" s="46">
        <v>632.9</v>
      </c>
      <c r="CF816" s="46">
        <v>79.61666666666666</v>
      </c>
      <c r="CG816" s="46">
        <v>8.5666666666666664</v>
      </c>
      <c r="CH816" s="46">
        <v>721.08333333333337</v>
      </c>
      <c r="CI816" s="47">
        <v>2300000</v>
      </c>
      <c r="CJ816">
        <v>165000</v>
      </c>
      <c r="CK816" s="2">
        <v>29.700001</v>
      </c>
      <c r="CL816">
        <v>2.2999999999999998</v>
      </c>
      <c r="CM816" s="3">
        <v>2.2999999999999998</v>
      </c>
      <c r="CN816" s="2">
        <f t="shared" si="98"/>
        <v>-5.0999999999999996</v>
      </c>
      <c r="CO816" s="2">
        <f t="shared" si="99"/>
        <v>-3.1968159999999997</v>
      </c>
      <c r="CP816" s="48">
        <v>51.930992000000003</v>
      </c>
      <c r="CQ816" s="2">
        <v>2.045709</v>
      </c>
      <c r="CR816" s="2">
        <v>8.795795</v>
      </c>
      <c r="CS816" s="2">
        <v>10.841505</v>
      </c>
      <c r="CT816" s="2">
        <v>0.12175800000000001</v>
      </c>
      <c r="CU816" s="2">
        <v>2.0817169999999998</v>
      </c>
      <c r="CV816" s="2">
        <v>-2.9100000000000003E-4</v>
      </c>
      <c r="CW816" s="2">
        <v>2.2031839999999998</v>
      </c>
      <c r="CX816" t="s">
        <v>54</v>
      </c>
      <c r="CY816" s="2">
        <v>2.2999999999999998</v>
      </c>
      <c r="CZ816" s="49">
        <f t="shared" si="100"/>
        <v>1.2343946666666668</v>
      </c>
    </row>
    <row r="817" spans="1:104" x14ac:dyDescent="0.2">
      <c r="A817" s="31" t="s">
        <v>1825</v>
      </c>
      <c r="B817" t="s">
        <v>2619</v>
      </c>
      <c r="D817" t="s">
        <v>2620</v>
      </c>
      <c r="E817">
        <v>74</v>
      </c>
      <c r="F817">
        <v>208</v>
      </c>
      <c r="G817" t="s">
        <v>1668</v>
      </c>
      <c r="I817" t="s">
        <v>240</v>
      </c>
      <c r="J817" t="s">
        <v>241</v>
      </c>
      <c r="K817" t="s">
        <v>110</v>
      </c>
      <c r="L817" t="s">
        <v>110</v>
      </c>
      <c r="M817" t="s">
        <v>48</v>
      </c>
      <c r="N817">
        <v>73</v>
      </c>
      <c r="O817">
        <v>40</v>
      </c>
      <c r="P817">
        <v>24</v>
      </c>
      <c r="Q817">
        <v>64</v>
      </c>
      <c r="R817">
        <v>-1</v>
      </c>
      <c r="S817">
        <v>-5</v>
      </c>
      <c r="T817">
        <v>9</v>
      </c>
      <c r="U817">
        <v>44</v>
      </c>
      <c r="V817">
        <v>211</v>
      </c>
      <c r="W817">
        <v>34</v>
      </c>
      <c r="X817">
        <v>27</v>
      </c>
      <c r="Y817">
        <v>87</v>
      </c>
      <c r="Z817">
        <v>56</v>
      </c>
      <c r="AA817">
        <v>33</v>
      </c>
      <c r="AB817">
        <v>1</v>
      </c>
      <c r="AC817">
        <v>5</v>
      </c>
      <c r="AD817">
        <v>0.1</v>
      </c>
      <c r="AE817">
        <v>18</v>
      </c>
      <c r="AF817">
        <v>20</v>
      </c>
      <c r="AG817">
        <v>2</v>
      </c>
      <c r="AH817">
        <v>18</v>
      </c>
      <c r="AI817">
        <v>0</v>
      </c>
      <c r="AJ817">
        <v>6</v>
      </c>
      <c r="AK817">
        <v>12</v>
      </c>
      <c r="AL817">
        <v>12</v>
      </c>
      <c r="AM817">
        <v>8</v>
      </c>
      <c r="AN817">
        <v>16</v>
      </c>
      <c r="AO817">
        <v>4</v>
      </c>
      <c r="AP817">
        <v>0</v>
      </c>
      <c r="AQ817">
        <v>5</v>
      </c>
      <c r="AR817">
        <v>17</v>
      </c>
      <c r="AS817">
        <v>23</v>
      </c>
      <c r="AT817">
        <v>14</v>
      </c>
      <c r="AU817">
        <v>26</v>
      </c>
      <c r="AV817">
        <v>1</v>
      </c>
      <c r="AW817">
        <v>0</v>
      </c>
      <c r="AX817">
        <v>93</v>
      </c>
      <c r="AY817">
        <v>42</v>
      </c>
      <c r="AZ817">
        <v>53</v>
      </c>
      <c r="BA817">
        <v>1</v>
      </c>
      <c r="BB817">
        <v>55935</v>
      </c>
      <c r="BC817">
        <v>2571</v>
      </c>
      <c r="BD817">
        <v>16819</v>
      </c>
      <c r="BE817">
        <v>1610</v>
      </c>
      <c r="BF817">
        <v>22</v>
      </c>
      <c r="BG817">
        <v>0</v>
      </c>
      <c r="BH817">
        <v>0</v>
      </c>
      <c r="BI817">
        <v>0</v>
      </c>
      <c r="BJ817">
        <v>0</v>
      </c>
      <c r="BK817">
        <v>14</v>
      </c>
      <c r="BL817">
        <v>0.02</v>
      </c>
      <c r="BM817">
        <v>0.03</v>
      </c>
      <c r="BN817" s="3">
        <f t="shared" si="96"/>
        <v>3.1839887500692323</v>
      </c>
      <c r="BO817" s="3">
        <f t="shared" si="97"/>
        <v>4.5680389908799937</v>
      </c>
      <c r="BP817" s="43">
        <v>1.5</v>
      </c>
      <c r="BQ817" s="43">
        <v>10.8</v>
      </c>
      <c r="BR817" s="43">
        <v>1.7</v>
      </c>
      <c r="BS817" s="44">
        <f t="shared" si="101"/>
        <v>61.060612739756095</v>
      </c>
      <c r="BT817" s="45">
        <v>28.392307630980316</v>
      </c>
      <c r="BU817" s="45">
        <v>23.711371980816324</v>
      </c>
      <c r="BV817" s="45">
        <v>-1.2224330099470759</v>
      </c>
      <c r="BW817" s="45">
        <v>3.2355770632472209</v>
      </c>
      <c r="BX817" s="45">
        <v>-0.74093147215056088</v>
      </c>
      <c r="BY817" s="44">
        <f t="shared" si="102"/>
        <v>53.375892192946218</v>
      </c>
      <c r="BZ817" s="45">
        <v>3.70409831735858</v>
      </c>
      <c r="CA817" s="45">
        <v>1.1153099344687702</v>
      </c>
      <c r="CB817" s="45">
        <v>4.1358509687356797</v>
      </c>
      <c r="CC817" s="45">
        <v>-1.2705386737531552</v>
      </c>
      <c r="CD817" s="44">
        <f t="shared" si="103"/>
        <v>7.6847205468098743</v>
      </c>
      <c r="CE817" s="46">
        <v>932.25</v>
      </c>
      <c r="CF817" s="46">
        <v>42.85</v>
      </c>
      <c r="CG817" s="46">
        <v>280.31666666666666</v>
      </c>
      <c r="CH817" s="46">
        <v>1255.4166666666667</v>
      </c>
      <c r="CI817" s="47">
        <v>7142857.1428571427</v>
      </c>
      <c r="CJ817">
        <v>4838321</v>
      </c>
      <c r="CK817" s="2">
        <v>52.400002000000001</v>
      </c>
      <c r="CL817">
        <v>8</v>
      </c>
      <c r="CM817" s="3">
        <v>6.4</v>
      </c>
      <c r="CN817" s="2">
        <f t="shared" si="98"/>
        <v>-10</v>
      </c>
      <c r="CO817" s="2">
        <f t="shared" si="99"/>
        <v>-5.1224500000000024</v>
      </c>
      <c r="CP817" s="48">
        <v>75.770447000000004</v>
      </c>
      <c r="CQ817" s="2">
        <v>34.759464000000001</v>
      </c>
      <c r="CR817" s="2">
        <v>30.918146</v>
      </c>
      <c r="CS817" s="2">
        <v>65.677610000000001</v>
      </c>
      <c r="CT817" s="2">
        <v>10.463077999999999</v>
      </c>
      <c r="CU817" s="2">
        <v>2.2660680000000002</v>
      </c>
      <c r="CV817" s="2">
        <v>-0.15159700000000001</v>
      </c>
      <c r="CW817" s="2">
        <v>12.57755</v>
      </c>
      <c r="CX817" t="s">
        <v>110</v>
      </c>
      <c r="CY817" s="2">
        <v>7.1</v>
      </c>
      <c r="CZ817" s="49">
        <f t="shared" si="100"/>
        <v>4.6925166666666671</v>
      </c>
    </row>
    <row r="818" spans="1:104" x14ac:dyDescent="0.2">
      <c r="A818" s="31" t="s">
        <v>3003</v>
      </c>
      <c r="B818" t="s">
        <v>3004</v>
      </c>
      <c r="C818" t="s">
        <v>1748</v>
      </c>
      <c r="D818" t="s">
        <v>1681</v>
      </c>
      <c r="E818">
        <v>72</v>
      </c>
      <c r="F818">
        <v>190</v>
      </c>
      <c r="G818" t="s">
        <v>1663</v>
      </c>
      <c r="I818" t="s">
        <v>278</v>
      </c>
      <c r="J818" t="s">
        <v>1057</v>
      </c>
      <c r="K818" t="s">
        <v>161</v>
      </c>
      <c r="L818" t="s">
        <v>1703</v>
      </c>
      <c r="M818" t="s">
        <v>48</v>
      </c>
      <c r="N818">
        <v>81</v>
      </c>
      <c r="O818">
        <v>13</v>
      </c>
      <c r="P818">
        <v>10</v>
      </c>
      <c r="Q818">
        <v>23</v>
      </c>
      <c r="R818">
        <v>-17</v>
      </c>
      <c r="S818">
        <v>-3</v>
      </c>
      <c r="T818">
        <v>-8</v>
      </c>
      <c r="U818">
        <v>40</v>
      </c>
      <c r="V818">
        <v>146</v>
      </c>
      <c r="W818">
        <v>98</v>
      </c>
      <c r="X818">
        <v>31</v>
      </c>
      <c r="Y818">
        <v>57</v>
      </c>
      <c r="Z818">
        <v>20</v>
      </c>
      <c r="AA818">
        <v>23</v>
      </c>
      <c r="AB818">
        <v>6</v>
      </c>
      <c r="AC818">
        <v>16</v>
      </c>
      <c r="AD818">
        <v>0.4</v>
      </c>
      <c r="AE818">
        <v>12</v>
      </c>
      <c r="AF818">
        <v>0</v>
      </c>
      <c r="AG818">
        <v>1</v>
      </c>
      <c r="AH818">
        <v>9</v>
      </c>
      <c r="AI818">
        <v>0</v>
      </c>
      <c r="AJ818">
        <v>1</v>
      </c>
      <c r="AK818">
        <v>7</v>
      </c>
      <c r="AL818">
        <v>3</v>
      </c>
      <c r="AM818">
        <v>6</v>
      </c>
      <c r="AN818">
        <v>4</v>
      </c>
      <c r="AO818">
        <v>3</v>
      </c>
      <c r="AP818">
        <v>0</v>
      </c>
      <c r="AQ818">
        <v>1</v>
      </c>
      <c r="AR818">
        <v>7</v>
      </c>
      <c r="AS818">
        <v>6</v>
      </c>
      <c r="AT818">
        <v>3</v>
      </c>
      <c r="AU818">
        <v>10</v>
      </c>
      <c r="AV818">
        <v>1</v>
      </c>
      <c r="AW818">
        <v>0</v>
      </c>
      <c r="AX818">
        <v>30</v>
      </c>
      <c r="AY818">
        <v>1</v>
      </c>
      <c r="AZ818">
        <v>57</v>
      </c>
      <c r="BA818">
        <v>11</v>
      </c>
      <c r="BB818">
        <v>64612</v>
      </c>
      <c r="BC818">
        <v>10214</v>
      </c>
      <c r="BD818">
        <v>1961</v>
      </c>
      <c r="BE818">
        <v>1954</v>
      </c>
      <c r="BF818">
        <v>15</v>
      </c>
      <c r="BG818">
        <v>2</v>
      </c>
      <c r="BH818">
        <v>0</v>
      </c>
      <c r="BI818">
        <v>0</v>
      </c>
      <c r="BJ818">
        <v>0</v>
      </c>
      <c r="BK818">
        <v>18</v>
      </c>
      <c r="BL818">
        <v>0.03</v>
      </c>
      <c r="BM818">
        <v>-0.11</v>
      </c>
      <c r="BN818" s="3">
        <f t="shared" si="96"/>
        <v>2.9595207110641657</v>
      </c>
      <c r="BO818" s="3">
        <f t="shared" si="97"/>
        <v>1.8202642988785875</v>
      </c>
      <c r="BP818" s="43">
        <v>-17.8</v>
      </c>
      <c r="BQ818" s="43">
        <v>-1.3</v>
      </c>
      <c r="BR818" s="43">
        <v>0.3</v>
      </c>
      <c r="BS818" s="44">
        <f t="shared" si="101"/>
        <v>22.155298335265726</v>
      </c>
      <c r="BT818" s="45">
        <v>5.6375451820500215</v>
      </c>
      <c r="BU818" s="45">
        <v>-0.76770060446071109</v>
      </c>
      <c r="BV818" s="45">
        <v>-0.49584270761579124</v>
      </c>
      <c r="BW818" s="45">
        <v>-0.40624977987172123</v>
      </c>
      <c r="BX818" s="45">
        <v>0</v>
      </c>
      <c r="BY818" s="44">
        <f t="shared" si="102"/>
        <v>3.9677520901017975</v>
      </c>
      <c r="BZ818" s="45">
        <v>7.0249073661077421</v>
      </c>
      <c r="CA818" s="45">
        <v>-4.6740031746653962E-2</v>
      </c>
      <c r="CB818" s="45">
        <v>8.5240466500718632</v>
      </c>
      <c r="CC818" s="45">
        <v>2.6853322607309758</v>
      </c>
      <c r="CD818" s="44">
        <f t="shared" si="103"/>
        <v>18.187546245163929</v>
      </c>
      <c r="CE818" s="46">
        <v>1076.8666666666666</v>
      </c>
      <c r="CF818" s="46">
        <v>170.23333333333332</v>
      </c>
      <c r="CG818" s="46">
        <v>32.68333333333333</v>
      </c>
      <c r="CH818" s="46">
        <v>1279.7833333333333</v>
      </c>
      <c r="CI818" s="47">
        <v>862500</v>
      </c>
      <c r="CJ818">
        <v>1203465</v>
      </c>
      <c r="CK818" s="2">
        <v>45</v>
      </c>
      <c r="CL818">
        <v>0.86299999999999999</v>
      </c>
      <c r="CM818" s="3">
        <v>0.75</v>
      </c>
      <c r="CN818" s="2">
        <f t="shared" si="98"/>
        <v>-2.089</v>
      </c>
      <c r="CO818" s="2">
        <f t="shared" si="99"/>
        <v>0.91097000000000006</v>
      </c>
      <c r="CP818" s="48">
        <v>67.065987000000007</v>
      </c>
      <c r="CQ818" s="2">
        <v>10.434645</v>
      </c>
      <c r="CR818" s="2">
        <v>9.8117269999999994</v>
      </c>
      <c r="CS818" s="2">
        <v>20.246371</v>
      </c>
      <c r="CT818" s="2">
        <v>1.8287000000000001E-2</v>
      </c>
      <c r="CU818" s="2">
        <v>1.649591</v>
      </c>
      <c r="CV818" s="2">
        <v>-6.9080000000000001E-3</v>
      </c>
      <c r="CW818" s="2">
        <v>1.6609700000000001</v>
      </c>
      <c r="CX818" t="s">
        <v>1704</v>
      </c>
      <c r="CY818" s="2">
        <v>0.8</v>
      </c>
      <c r="CZ818" s="49">
        <f t="shared" si="100"/>
        <v>1.0536566666666667</v>
      </c>
    </row>
    <row r="819" spans="1:104" x14ac:dyDescent="0.2">
      <c r="A819" s="31" t="s">
        <v>3005</v>
      </c>
      <c r="B819" t="s">
        <v>3006</v>
      </c>
      <c r="C819" t="s">
        <v>1748</v>
      </c>
      <c r="D819" t="s">
        <v>1681</v>
      </c>
      <c r="E819">
        <v>73</v>
      </c>
      <c r="F819">
        <v>197</v>
      </c>
      <c r="G819" t="s">
        <v>1663</v>
      </c>
      <c r="I819" t="s">
        <v>320</v>
      </c>
      <c r="J819" t="s">
        <v>321</v>
      </c>
      <c r="K819" t="s">
        <v>127</v>
      </c>
      <c r="L819" t="s">
        <v>1800</v>
      </c>
      <c r="M819" t="s">
        <v>69</v>
      </c>
      <c r="N819">
        <v>79</v>
      </c>
      <c r="O819">
        <v>16</v>
      </c>
      <c r="P819">
        <v>25</v>
      </c>
      <c r="Q819">
        <v>41</v>
      </c>
      <c r="R819">
        <v>-7</v>
      </c>
      <c r="S819">
        <v>-8</v>
      </c>
      <c r="T819">
        <v>0</v>
      </c>
      <c r="U819">
        <v>50</v>
      </c>
      <c r="V819">
        <v>174</v>
      </c>
      <c r="W819">
        <v>80</v>
      </c>
      <c r="X819">
        <v>32</v>
      </c>
      <c r="Y819">
        <v>47</v>
      </c>
      <c r="Z819">
        <v>33</v>
      </c>
      <c r="AA819">
        <v>39</v>
      </c>
      <c r="AB819">
        <v>642</v>
      </c>
      <c r="AC819">
        <v>470</v>
      </c>
      <c r="AD819">
        <v>24.9</v>
      </c>
      <c r="AE819">
        <v>12</v>
      </c>
      <c r="AF819">
        <v>3</v>
      </c>
      <c r="AG819">
        <v>1</v>
      </c>
      <c r="AH819">
        <v>16</v>
      </c>
      <c r="AI819">
        <v>0</v>
      </c>
      <c r="AJ819">
        <v>9</v>
      </c>
      <c r="AK819">
        <v>12</v>
      </c>
      <c r="AL819">
        <v>13</v>
      </c>
      <c r="AM819">
        <v>6</v>
      </c>
      <c r="AN819">
        <v>19</v>
      </c>
      <c r="AO819">
        <v>2</v>
      </c>
      <c r="AP819">
        <v>1</v>
      </c>
      <c r="AQ819">
        <v>1</v>
      </c>
      <c r="AR819">
        <v>5</v>
      </c>
      <c r="AS819">
        <v>11</v>
      </c>
      <c r="AT819">
        <v>7</v>
      </c>
      <c r="AU819">
        <v>9</v>
      </c>
      <c r="AV819">
        <v>1</v>
      </c>
      <c r="AW819">
        <v>0</v>
      </c>
      <c r="AX819">
        <v>57</v>
      </c>
      <c r="AY819">
        <v>20</v>
      </c>
      <c r="AZ819">
        <v>70</v>
      </c>
      <c r="BA819">
        <v>26</v>
      </c>
      <c r="BB819">
        <v>62299</v>
      </c>
      <c r="BC819">
        <v>14304</v>
      </c>
      <c r="BD819">
        <v>10422</v>
      </c>
      <c r="BE819">
        <v>1868</v>
      </c>
      <c r="BF819">
        <v>24</v>
      </c>
      <c r="BG819">
        <v>0</v>
      </c>
      <c r="BH819">
        <v>0</v>
      </c>
      <c r="BI819">
        <v>0</v>
      </c>
      <c r="BJ819">
        <v>0</v>
      </c>
      <c r="BK819">
        <v>13</v>
      </c>
      <c r="BL819">
        <v>0.02</v>
      </c>
      <c r="BM819">
        <v>-0.1</v>
      </c>
      <c r="BN819" s="3">
        <f t="shared" si="96"/>
        <v>3.5646839968883546</v>
      </c>
      <c r="BO819" s="3">
        <f t="shared" si="97"/>
        <v>3.2123479611293475</v>
      </c>
      <c r="BP819" s="43">
        <v>-5.8</v>
      </c>
      <c r="BQ819" s="43">
        <v>3</v>
      </c>
      <c r="BR819" s="43">
        <v>2.1</v>
      </c>
      <c r="BS819" s="44">
        <f t="shared" si="101"/>
        <v>38.269103000000001</v>
      </c>
      <c r="BT819" s="28">
        <v>18.411099</v>
      </c>
      <c r="BU819" s="28">
        <v>5.9566439999999998</v>
      </c>
      <c r="BV819" s="28">
        <v>-4.7625739999999999</v>
      </c>
      <c r="BW819" s="28">
        <v>-0.52895099999999995</v>
      </c>
      <c r="BX819" s="28">
        <v>-3.8307959999999999</v>
      </c>
      <c r="BY819" s="44">
        <f t="shared" si="102"/>
        <v>15.245422000000001</v>
      </c>
      <c r="BZ819" s="28">
        <v>11.739521999999999</v>
      </c>
      <c r="CA819" s="28">
        <v>0.24471699999999999</v>
      </c>
      <c r="CB819" s="28">
        <v>12.135809</v>
      </c>
      <c r="CC819" s="28">
        <v>-1.0963670000000001</v>
      </c>
      <c r="CD819" s="44">
        <f t="shared" si="103"/>
        <v>23.023680999999996</v>
      </c>
      <c r="CE819" s="28">
        <v>1038.3166670000001</v>
      </c>
      <c r="CF819" s="28">
        <v>238.4</v>
      </c>
      <c r="CG819" s="28">
        <v>173.7</v>
      </c>
      <c r="CH819" s="50">
        <v>1450.416667</v>
      </c>
      <c r="CI819" s="51">
        <v>2762500</v>
      </c>
      <c r="CJ819">
        <v>2076212</v>
      </c>
      <c r="CK819" s="2">
        <v>48.136707000000001</v>
      </c>
      <c r="CL819">
        <v>2.5249999999999999</v>
      </c>
      <c r="CM819" s="3">
        <v>3</v>
      </c>
      <c r="CN819" s="2">
        <f t="shared" si="98"/>
        <v>-0.97499999999999964</v>
      </c>
      <c r="CO819" s="2">
        <f t="shared" si="99"/>
        <v>-0.87393799999999988</v>
      </c>
      <c r="CP819" s="48">
        <v>70.196242999999996</v>
      </c>
      <c r="CQ819" s="2">
        <v>17.312559</v>
      </c>
      <c r="CR819" s="2">
        <v>23.828849999999999</v>
      </c>
      <c r="CS819" s="2">
        <v>41.141409000000003</v>
      </c>
      <c r="CT819" s="2">
        <v>4.5035160000000003</v>
      </c>
      <c r="CU819" s="2">
        <v>2.2729370000000002</v>
      </c>
      <c r="CV819" s="2">
        <v>-0.150392</v>
      </c>
      <c r="CW819" s="2">
        <v>6.6260620000000001</v>
      </c>
      <c r="CX819" t="s">
        <v>1800</v>
      </c>
      <c r="CY819" s="2">
        <v>2.8</v>
      </c>
      <c r="CZ819" s="49">
        <f t="shared" si="100"/>
        <v>2.7086873333333332</v>
      </c>
    </row>
    <row r="820" spans="1:104" x14ac:dyDescent="0.2">
      <c r="A820" s="31" t="s">
        <v>3007</v>
      </c>
      <c r="B820" t="s">
        <v>1898</v>
      </c>
      <c r="C820" t="s">
        <v>1680</v>
      </c>
      <c r="D820" t="s">
        <v>1681</v>
      </c>
      <c r="E820">
        <v>74</v>
      </c>
      <c r="F820">
        <v>200</v>
      </c>
      <c r="G820" t="s">
        <v>1663</v>
      </c>
      <c r="H820" t="s">
        <v>1664</v>
      </c>
      <c r="I820" t="s">
        <v>187</v>
      </c>
      <c r="J820" t="s">
        <v>1540</v>
      </c>
      <c r="K820" t="s">
        <v>170</v>
      </c>
      <c r="L820" t="s">
        <v>74</v>
      </c>
      <c r="M820" t="s">
        <v>57</v>
      </c>
      <c r="N820">
        <v>12</v>
      </c>
      <c r="O820">
        <v>0</v>
      </c>
      <c r="P820">
        <v>0</v>
      </c>
      <c r="Q820">
        <v>0</v>
      </c>
      <c r="R820">
        <v>-5</v>
      </c>
      <c r="S820">
        <v>-7</v>
      </c>
      <c r="T820">
        <v>-1</v>
      </c>
      <c r="U820">
        <v>8</v>
      </c>
      <c r="V820">
        <v>9</v>
      </c>
      <c r="W820">
        <v>20</v>
      </c>
      <c r="X820">
        <v>17</v>
      </c>
      <c r="Y820">
        <v>2</v>
      </c>
      <c r="Z820">
        <v>8</v>
      </c>
      <c r="AA820">
        <v>7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4</v>
      </c>
      <c r="AY820">
        <v>1</v>
      </c>
      <c r="AZ820">
        <v>8</v>
      </c>
      <c r="BA820">
        <v>0</v>
      </c>
      <c r="BB820">
        <v>12160</v>
      </c>
      <c r="BC820">
        <v>1607</v>
      </c>
      <c r="BD820">
        <v>386</v>
      </c>
      <c r="BE820">
        <v>322</v>
      </c>
      <c r="BF820">
        <v>4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-0.02</v>
      </c>
      <c r="BM820">
        <v>0.13</v>
      </c>
      <c r="BN820" s="3">
        <f t="shared" si="96"/>
        <v>2.0842105263157897</v>
      </c>
      <c r="BO820" s="3" t="str">
        <f t="shared" si="97"/>
        <v xml:space="preserve"> </v>
      </c>
      <c r="BP820" s="43">
        <v>-3.4</v>
      </c>
      <c r="BQ820" s="43">
        <v>-0.8</v>
      </c>
      <c r="BR820" s="43">
        <v>-0.5</v>
      </c>
      <c r="BS820" s="44">
        <f t="shared" si="101"/>
        <v>7.3231260460228871</v>
      </c>
      <c r="BT820" s="45">
        <v>-1.4332793451621129</v>
      </c>
      <c r="BU820" s="45">
        <v>8.2558648074179619E-2</v>
      </c>
      <c r="BV820" s="45">
        <v>-0.69694859885358951</v>
      </c>
      <c r="BW820" s="45">
        <v>-9.3988975707432809E-2</v>
      </c>
      <c r="BX820" s="45">
        <v>0</v>
      </c>
      <c r="BY820" s="44">
        <f t="shared" si="102"/>
        <v>-2.1416582716489554</v>
      </c>
      <c r="BZ820" s="45">
        <v>4.9658469948905752</v>
      </c>
      <c r="CA820" s="45">
        <v>0.20864790948651188</v>
      </c>
      <c r="CB820" s="45">
        <v>4.6128907448157781</v>
      </c>
      <c r="CC820" s="45">
        <v>-0.32260133152102344</v>
      </c>
      <c r="CD820" s="44">
        <f t="shared" si="103"/>
        <v>9.4647843176718425</v>
      </c>
      <c r="CE820" s="46">
        <v>202.66666666666669</v>
      </c>
      <c r="CF820" s="46">
        <v>26.783333333333339</v>
      </c>
      <c r="CG820" s="46">
        <v>6.4333333333333336</v>
      </c>
      <c r="CH820" s="46">
        <v>235.88333333333335</v>
      </c>
      <c r="CI820" s="47">
        <v>486666.66666666669</v>
      </c>
      <c r="CL820">
        <v>0.495</v>
      </c>
      <c r="CM820"/>
      <c r="CN820" s="2">
        <f t="shared" si="98"/>
        <v>-1.2850000000000001</v>
      </c>
      <c r="CO820" s="2">
        <f t="shared" si="99"/>
        <v>2.286953</v>
      </c>
      <c r="CP820" s="48">
        <v>32.378779999999999</v>
      </c>
      <c r="CQ820" s="2">
        <v>1.4627829999999999</v>
      </c>
      <c r="CR820" s="2">
        <v>4.8606999999999996</v>
      </c>
      <c r="CS820" s="2">
        <v>6.3234830000000004</v>
      </c>
      <c r="CT820" s="2">
        <v>-0.147257</v>
      </c>
      <c r="CU820" s="2">
        <v>0.93375900000000001</v>
      </c>
      <c r="CV820" s="2">
        <v>4.5100000000000001E-4</v>
      </c>
      <c r="CW820" s="2">
        <v>0.78695300000000001</v>
      </c>
      <c r="CZ820" s="49">
        <f t="shared" si="100"/>
        <v>0.76231766666666667</v>
      </c>
    </row>
    <row r="821" spans="1:104" x14ac:dyDescent="0.2">
      <c r="A821" s="31" t="s">
        <v>1797</v>
      </c>
      <c r="B821" t="s">
        <v>2480</v>
      </c>
      <c r="C821" t="s">
        <v>1745</v>
      </c>
      <c r="D821" t="s">
        <v>1681</v>
      </c>
      <c r="E821">
        <v>70</v>
      </c>
      <c r="F821">
        <v>180</v>
      </c>
      <c r="G821" t="s">
        <v>1668</v>
      </c>
      <c r="H821" t="s">
        <v>1664</v>
      </c>
      <c r="I821" t="s">
        <v>310</v>
      </c>
      <c r="J821" t="s">
        <v>412</v>
      </c>
      <c r="K821" t="s">
        <v>107</v>
      </c>
      <c r="L821" t="s">
        <v>107</v>
      </c>
      <c r="M821" t="s">
        <v>44</v>
      </c>
      <c r="N821">
        <v>78</v>
      </c>
      <c r="O821">
        <v>22</v>
      </c>
      <c r="P821">
        <v>31</v>
      </c>
      <c r="Q821">
        <v>53</v>
      </c>
      <c r="R821">
        <v>15</v>
      </c>
      <c r="S821">
        <v>8</v>
      </c>
      <c r="T821">
        <v>1</v>
      </c>
      <c r="U821">
        <v>55</v>
      </c>
      <c r="V821">
        <v>139</v>
      </c>
      <c r="W821">
        <v>43</v>
      </c>
      <c r="X821">
        <v>23</v>
      </c>
      <c r="Y821">
        <v>44</v>
      </c>
      <c r="Z821">
        <v>24</v>
      </c>
      <c r="AA821">
        <v>48</v>
      </c>
      <c r="AB821">
        <v>124</v>
      </c>
      <c r="AC821">
        <v>142</v>
      </c>
      <c r="AD821">
        <v>6.1</v>
      </c>
      <c r="AE821">
        <v>12</v>
      </c>
      <c r="AF821">
        <v>6</v>
      </c>
      <c r="AG821">
        <v>4</v>
      </c>
      <c r="AH821">
        <v>18</v>
      </c>
      <c r="AI821">
        <v>3</v>
      </c>
      <c r="AJ821">
        <v>10</v>
      </c>
      <c r="AK821">
        <v>16</v>
      </c>
      <c r="AL821">
        <v>15</v>
      </c>
      <c r="AM821">
        <v>9</v>
      </c>
      <c r="AN821">
        <v>22</v>
      </c>
      <c r="AO821">
        <v>5</v>
      </c>
      <c r="AP821">
        <v>1</v>
      </c>
      <c r="AQ821">
        <v>3</v>
      </c>
      <c r="AR821">
        <v>12</v>
      </c>
      <c r="AS821">
        <v>10</v>
      </c>
      <c r="AT821">
        <v>4</v>
      </c>
      <c r="AU821">
        <v>18</v>
      </c>
      <c r="AV821">
        <v>1</v>
      </c>
      <c r="AW821">
        <v>0</v>
      </c>
      <c r="AX821">
        <v>66</v>
      </c>
      <c r="AY821">
        <v>17</v>
      </c>
      <c r="AZ821">
        <v>54</v>
      </c>
      <c r="BA821">
        <v>20</v>
      </c>
      <c r="BB821">
        <v>58920</v>
      </c>
      <c r="BC821">
        <v>9479</v>
      </c>
      <c r="BD821">
        <v>11324</v>
      </c>
      <c r="BE821">
        <v>1829</v>
      </c>
      <c r="BF821">
        <v>14</v>
      </c>
      <c r="BG821">
        <v>1</v>
      </c>
      <c r="BH821">
        <v>0</v>
      </c>
      <c r="BI821">
        <v>2</v>
      </c>
      <c r="BJ821">
        <v>0</v>
      </c>
      <c r="BK821">
        <v>21</v>
      </c>
      <c r="BL821">
        <v>0.01</v>
      </c>
      <c r="BM821">
        <v>-0.1</v>
      </c>
      <c r="BN821" s="3">
        <f t="shared" si="96"/>
        <v>3.3179255934814846</v>
      </c>
      <c r="BO821" s="3">
        <f t="shared" si="97"/>
        <v>3.6812974768007103</v>
      </c>
      <c r="BP821" s="43">
        <v>5.3</v>
      </c>
      <c r="BQ821" s="43">
        <v>7.9</v>
      </c>
      <c r="BR821" s="43">
        <v>3.2</v>
      </c>
      <c r="BS821" s="44">
        <f t="shared" si="101"/>
        <v>56.882312541905605</v>
      </c>
      <c r="BT821" s="45">
        <v>13.483985837356</v>
      </c>
      <c r="BU821" s="45">
        <v>6.3660520643221918</v>
      </c>
      <c r="BV821" s="45">
        <v>1.7407213364487824</v>
      </c>
      <c r="BW821" s="45">
        <v>11.279708803471413</v>
      </c>
      <c r="BX821" s="45">
        <v>3.2002368147761633</v>
      </c>
      <c r="BY821" s="44">
        <f t="shared" si="102"/>
        <v>36.070704856374547</v>
      </c>
      <c r="BZ821" s="45">
        <v>11.229047539662963</v>
      </c>
      <c r="CA821" s="45">
        <v>0.71771404616504708</v>
      </c>
      <c r="CB821" s="45">
        <v>5.1861173798957259</v>
      </c>
      <c r="CC821" s="45">
        <v>3.6787287198073182</v>
      </c>
      <c r="CD821" s="44">
        <f t="shared" si="103"/>
        <v>20.811607685531055</v>
      </c>
      <c r="CE821" s="46">
        <v>982</v>
      </c>
      <c r="CF821" s="46">
        <v>157.98333333333332</v>
      </c>
      <c r="CG821" s="46">
        <v>188.73333333333332</v>
      </c>
      <c r="CH821" s="46">
        <v>1328.7166666666667</v>
      </c>
      <c r="CI821" s="47">
        <v>491666.66666666669</v>
      </c>
      <c r="CJ821">
        <v>4454118</v>
      </c>
      <c r="CK821" s="2">
        <v>65.599997999999999</v>
      </c>
      <c r="CL821">
        <v>0.49</v>
      </c>
      <c r="CM821" s="2">
        <v>3.1</v>
      </c>
      <c r="CN821" s="2">
        <f t="shared" si="98"/>
        <v>11.13</v>
      </c>
      <c r="CO821" s="2">
        <f t="shared" si="99"/>
        <v>3.435611999999999</v>
      </c>
      <c r="CP821" s="48">
        <v>67.400504999999995</v>
      </c>
      <c r="CQ821" s="2">
        <v>22.252631999999998</v>
      </c>
      <c r="CR821" s="2">
        <v>32.684448000000003</v>
      </c>
      <c r="CS821" s="2">
        <v>54.937080000000002</v>
      </c>
      <c r="CT821" s="2">
        <v>8.4841440000000006</v>
      </c>
      <c r="CU821" s="2">
        <v>2.7233390000000002</v>
      </c>
      <c r="CV821" s="2">
        <v>2.8129000000000001E-2</v>
      </c>
      <c r="CW821" s="2">
        <v>11.235612</v>
      </c>
      <c r="CX821" t="s">
        <v>107</v>
      </c>
      <c r="CY821" s="2">
        <v>3.1</v>
      </c>
      <c r="CZ821" s="49">
        <f t="shared" si="100"/>
        <v>4.2452039999999993</v>
      </c>
    </row>
    <row r="822" spans="1:104" x14ac:dyDescent="0.2">
      <c r="A822" s="31" t="s">
        <v>3008</v>
      </c>
      <c r="B822" t="s">
        <v>3009</v>
      </c>
      <c r="C822" t="s">
        <v>1794</v>
      </c>
      <c r="D822" t="s">
        <v>1662</v>
      </c>
      <c r="E822">
        <v>68</v>
      </c>
      <c r="F822">
        <v>165</v>
      </c>
      <c r="G822" t="s">
        <v>1668</v>
      </c>
      <c r="I822" t="s">
        <v>66</v>
      </c>
      <c r="J822" t="s">
        <v>994</v>
      </c>
      <c r="K822" t="s">
        <v>213</v>
      </c>
      <c r="M822" t="s">
        <v>44</v>
      </c>
      <c r="N822">
        <v>10</v>
      </c>
      <c r="O822">
        <v>0</v>
      </c>
      <c r="P822">
        <v>0</v>
      </c>
      <c r="Q822">
        <v>0</v>
      </c>
      <c r="R822">
        <v>-2</v>
      </c>
      <c r="S822">
        <v>-1</v>
      </c>
      <c r="T822">
        <v>-1</v>
      </c>
      <c r="U822">
        <v>4</v>
      </c>
      <c r="V822">
        <v>11</v>
      </c>
      <c r="W822">
        <v>7</v>
      </c>
      <c r="X822">
        <v>6</v>
      </c>
      <c r="Y822">
        <v>2</v>
      </c>
      <c r="Z822">
        <v>2</v>
      </c>
      <c r="AA822">
        <v>3</v>
      </c>
      <c r="AB822">
        <v>30</v>
      </c>
      <c r="AC822">
        <v>34</v>
      </c>
      <c r="AD822">
        <v>10.8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2</v>
      </c>
      <c r="AY822">
        <v>1</v>
      </c>
      <c r="AZ822">
        <v>3</v>
      </c>
      <c r="BA822">
        <v>0</v>
      </c>
      <c r="BB822">
        <v>5806</v>
      </c>
      <c r="BC822">
        <v>9</v>
      </c>
      <c r="BD822">
        <v>33</v>
      </c>
      <c r="BE822">
        <v>145</v>
      </c>
      <c r="BF822">
        <v>2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-0.03</v>
      </c>
      <c r="BM822">
        <v>-0.56999999999999995</v>
      </c>
      <c r="BN822" s="3" t="str">
        <f t="shared" si="96"/>
        <v xml:space="preserve"> </v>
      </c>
      <c r="BO822" s="3" t="str">
        <f t="shared" si="97"/>
        <v xml:space="preserve"> </v>
      </c>
      <c r="BP822" s="43">
        <v>-2.1</v>
      </c>
      <c r="BQ822" s="43">
        <v>-0.8</v>
      </c>
      <c r="BR822" s="43">
        <v>-0.2</v>
      </c>
      <c r="BS822" s="44">
        <f t="shared" si="101"/>
        <v>-1.4554181507221977</v>
      </c>
      <c r="BT822" s="45">
        <v>-2.1312971710653414</v>
      </c>
      <c r="BU822" s="45">
        <v>0.35639121058641005</v>
      </c>
      <c r="BV822" s="45">
        <v>-0.77352632061492277</v>
      </c>
      <c r="BW822" s="45">
        <v>-2.1688854454795918E-3</v>
      </c>
      <c r="BX822" s="45">
        <v>0</v>
      </c>
      <c r="BY822" s="44">
        <f t="shared" si="102"/>
        <v>-2.5506011665393338</v>
      </c>
      <c r="BZ822" s="45">
        <v>1.3745017225190508</v>
      </c>
      <c r="CA822" s="45">
        <v>3.4353284511079818E-3</v>
      </c>
      <c r="CB822" s="45">
        <v>1.9925763020326E-2</v>
      </c>
      <c r="CC822" s="45">
        <v>-0.30267979817334867</v>
      </c>
      <c r="CD822" s="44">
        <f t="shared" si="103"/>
        <v>1.0951830158171361</v>
      </c>
      <c r="CE822" s="46">
        <v>96.766666666666652</v>
      </c>
      <c r="CF822" s="46">
        <v>0.15</v>
      </c>
      <c r="CG822" s="46">
        <v>0.55000000000000004</v>
      </c>
      <c r="CH822" s="46">
        <v>97.466666666666654</v>
      </c>
      <c r="CI822" s="47">
        <v>475000</v>
      </c>
      <c r="CL822">
        <v>0.47499999999999998</v>
      </c>
      <c r="CM822"/>
      <c r="CN822" s="2">
        <f t="shared" si="98"/>
        <v>-0.92499999999999993</v>
      </c>
      <c r="CO822" s="2">
        <f t="shared" si="99"/>
        <v>2.0733109999999999</v>
      </c>
      <c r="CP822" s="48">
        <v>30.687376</v>
      </c>
      <c r="CQ822" s="2">
        <v>4.1140939999999997</v>
      </c>
      <c r="CR822" s="2">
        <v>5.1573460000000004</v>
      </c>
      <c r="CS822" s="2">
        <v>9.2714400000000001</v>
      </c>
      <c r="CT822" s="2">
        <v>7.3099999999999998E-2</v>
      </c>
      <c r="CU822" s="2">
        <v>0.50278</v>
      </c>
      <c r="CV822" s="2">
        <v>-2.5699999999999998E-3</v>
      </c>
      <c r="CW822" s="2">
        <v>0.57331100000000002</v>
      </c>
      <c r="CZ822" s="49">
        <f t="shared" si="100"/>
        <v>0.69110366666666667</v>
      </c>
    </row>
    <row r="823" spans="1:104" x14ac:dyDescent="0.2">
      <c r="A823" s="31" t="s">
        <v>3010</v>
      </c>
      <c r="B823" t="s">
        <v>3011</v>
      </c>
      <c r="D823" t="s">
        <v>1671</v>
      </c>
      <c r="E823">
        <v>71</v>
      </c>
      <c r="F823">
        <v>176</v>
      </c>
      <c r="G823" t="s">
        <v>1663</v>
      </c>
      <c r="H823" t="s">
        <v>1664</v>
      </c>
      <c r="I823" t="s">
        <v>491</v>
      </c>
      <c r="J823" t="s">
        <v>492</v>
      </c>
      <c r="K823" t="s">
        <v>163</v>
      </c>
      <c r="L823" t="s">
        <v>163</v>
      </c>
      <c r="M823" t="s">
        <v>57</v>
      </c>
      <c r="N823">
        <v>3</v>
      </c>
      <c r="O823">
        <v>0</v>
      </c>
      <c r="P823">
        <v>2</v>
      </c>
      <c r="Q823">
        <v>2</v>
      </c>
      <c r="R823">
        <v>1</v>
      </c>
      <c r="S823">
        <v>0</v>
      </c>
      <c r="T823">
        <v>0</v>
      </c>
      <c r="U823">
        <v>2</v>
      </c>
      <c r="V823">
        <v>9</v>
      </c>
      <c r="W823">
        <v>1</v>
      </c>
      <c r="X823">
        <v>1</v>
      </c>
      <c r="Y823">
        <v>4</v>
      </c>
      <c r="Z823">
        <v>2</v>
      </c>
      <c r="AA823">
        <v>1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2</v>
      </c>
      <c r="AK823">
        <v>0</v>
      </c>
      <c r="AL823">
        <v>2</v>
      </c>
      <c r="AM823">
        <v>1</v>
      </c>
      <c r="AN823">
        <v>1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3</v>
      </c>
      <c r="AY823">
        <v>2</v>
      </c>
      <c r="AZ823">
        <v>0</v>
      </c>
      <c r="BA823">
        <v>0</v>
      </c>
      <c r="BB823">
        <v>2826</v>
      </c>
      <c r="BC823">
        <v>261</v>
      </c>
      <c r="BD823">
        <v>433</v>
      </c>
      <c r="BE823">
        <v>77</v>
      </c>
      <c r="BF823">
        <v>1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0.02</v>
      </c>
      <c r="BM823">
        <v>-0.02</v>
      </c>
      <c r="BN823" s="3" t="str">
        <f t="shared" si="96"/>
        <v xml:space="preserve"> </v>
      </c>
      <c r="BO823" s="3" t="str">
        <f t="shared" si="97"/>
        <v xml:space="preserve"> </v>
      </c>
      <c r="BP823" s="43">
        <v>1.2</v>
      </c>
      <c r="BQ823" s="43">
        <v>0.3</v>
      </c>
      <c r="BR823" s="43">
        <v>0.4</v>
      </c>
      <c r="BS823" s="44">
        <f t="shared" si="101"/>
        <v>4.1918452347207475</v>
      </c>
      <c r="BT823" s="45">
        <v>-0.30543600312249042</v>
      </c>
      <c r="BU823" s="45">
        <v>1.1776184446618514</v>
      </c>
      <c r="BV823" s="45">
        <v>-0.18290548259565309</v>
      </c>
      <c r="BW823" s="45">
        <v>-1.5962865716122401E-2</v>
      </c>
      <c r="BX823" s="45">
        <v>0</v>
      </c>
      <c r="BY823" s="44">
        <f t="shared" si="102"/>
        <v>0.67331409322758551</v>
      </c>
      <c r="BZ823" s="45">
        <v>2.6710106047317725</v>
      </c>
      <c r="CA823" s="45">
        <v>0.19789828796506223</v>
      </c>
      <c r="CB823" s="45">
        <v>0.66648191756475861</v>
      </c>
      <c r="CC823" s="45">
        <v>-1.6859668768431542E-2</v>
      </c>
      <c r="CD823" s="44">
        <f t="shared" si="103"/>
        <v>3.5185311414931619</v>
      </c>
      <c r="CE823" s="46">
        <v>47.1</v>
      </c>
      <c r="CF823" s="46">
        <v>4.3499999999999996</v>
      </c>
      <c r="CG823" s="46">
        <v>7.2166666666666668</v>
      </c>
      <c r="CH823" s="46">
        <v>58.666666666666671</v>
      </c>
      <c r="CI823" s="47">
        <v>846666.66666666663</v>
      </c>
      <c r="CL823">
        <v>0.85</v>
      </c>
      <c r="CM823" s="3">
        <v>0.85</v>
      </c>
      <c r="CN823" s="2">
        <f t="shared" si="98"/>
        <v>-0.34999999999999987</v>
      </c>
      <c r="CO823" s="2">
        <f t="shared" si="99"/>
        <v>1.0345950000000004</v>
      </c>
      <c r="CP823" s="48">
        <v>29.619160000000001</v>
      </c>
      <c r="CQ823" s="2">
        <v>2.1711860000000001</v>
      </c>
      <c r="CR823" s="2">
        <v>7.2171269999999996</v>
      </c>
      <c r="CS823" s="2">
        <v>9.3883139999999994</v>
      </c>
      <c r="CT823" s="2">
        <v>0.81807600000000003</v>
      </c>
      <c r="CU823" s="2">
        <v>1.2670410000000001</v>
      </c>
      <c r="CV823" s="2">
        <v>-5.22E-4</v>
      </c>
      <c r="CW823" s="2">
        <v>2.0845950000000002</v>
      </c>
      <c r="CX823" t="s">
        <v>163</v>
      </c>
      <c r="CY823" s="2">
        <v>0</v>
      </c>
      <c r="CZ823" s="49">
        <f t="shared" si="100"/>
        <v>1.1948650000000001</v>
      </c>
    </row>
    <row r="824" spans="1:104" x14ac:dyDescent="0.2">
      <c r="A824" s="31" t="s">
        <v>3012</v>
      </c>
      <c r="B824" t="s">
        <v>2823</v>
      </c>
      <c r="D824" t="s">
        <v>1915</v>
      </c>
      <c r="E824">
        <v>70</v>
      </c>
      <c r="F824">
        <v>188</v>
      </c>
      <c r="G824" t="s">
        <v>1663</v>
      </c>
      <c r="I824" t="s">
        <v>567</v>
      </c>
      <c r="J824" t="s">
        <v>568</v>
      </c>
      <c r="K824" t="s">
        <v>84</v>
      </c>
      <c r="L824" t="s">
        <v>84</v>
      </c>
      <c r="M824" t="s">
        <v>57</v>
      </c>
      <c r="N824">
        <v>50</v>
      </c>
      <c r="O824">
        <v>8</v>
      </c>
      <c r="P824">
        <v>23</v>
      </c>
      <c r="Q824">
        <v>31</v>
      </c>
      <c r="R824">
        <v>6</v>
      </c>
      <c r="S824">
        <v>1</v>
      </c>
      <c r="T824">
        <v>-4</v>
      </c>
      <c r="U824">
        <v>30</v>
      </c>
      <c r="V824">
        <v>86</v>
      </c>
      <c r="W824">
        <v>27</v>
      </c>
      <c r="X824">
        <v>82</v>
      </c>
      <c r="Y824">
        <v>54</v>
      </c>
      <c r="Z824">
        <v>53</v>
      </c>
      <c r="AA824">
        <v>18</v>
      </c>
      <c r="AB824">
        <v>0</v>
      </c>
      <c r="AC824">
        <v>0</v>
      </c>
      <c r="AD824">
        <v>0</v>
      </c>
      <c r="AE824">
        <v>3</v>
      </c>
      <c r="AF824">
        <v>5</v>
      </c>
      <c r="AG824">
        <v>0</v>
      </c>
      <c r="AH824">
        <v>11</v>
      </c>
      <c r="AI824">
        <v>0</v>
      </c>
      <c r="AJ824">
        <v>12</v>
      </c>
      <c r="AK824">
        <v>13</v>
      </c>
      <c r="AL824">
        <v>10</v>
      </c>
      <c r="AM824">
        <v>4</v>
      </c>
      <c r="AN824">
        <v>19</v>
      </c>
      <c r="AO824">
        <v>1</v>
      </c>
      <c r="AP824">
        <v>0</v>
      </c>
      <c r="AQ824">
        <v>1</v>
      </c>
      <c r="AR824">
        <v>4</v>
      </c>
      <c r="AS824">
        <v>4</v>
      </c>
      <c r="AT824">
        <v>3</v>
      </c>
      <c r="AU824">
        <v>5</v>
      </c>
      <c r="AV824">
        <v>0</v>
      </c>
      <c r="AW824">
        <v>0</v>
      </c>
      <c r="AX824">
        <v>64</v>
      </c>
      <c r="AY824">
        <v>26</v>
      </c>
      <c r="AZ824">
        <v>37</v>
      </c>
      <c r="BA824">
        <v>5</v>
      </c>
      <c r="BB824">
        <v>52360</v>
      </c>
      <c r="BC824">
        <v>1591</v>
      </c>
      <c r="BD824">
        <v>15095</v>
      </c>
      <c r="BE824">
        <v>1184</v>
      </c>
      <c r="BF824">
        <v>15</v>
      </c>
      <c r="BG824">
        <v>0</v>
      </c>
      <c r="BH824">
        <v>0</v>
      </c>
      <c r="BI824">
        <v>0</v>
      </c>
      <c r="BJ824">
        <v>0</v>
      </c>
      <c r="BK824">
        <v>10</v>
      </c>
      <c r="BL824">
        <v>-0.01</v>
      </c>
      <c r="BM824">
        <v>0.18</v>
      </c>
      <c r="BN824" s="3">
        <f t="shared" si="96"/>
        <v>4.1878615339627654</v>
      </c>
      <c r="BO824" s="3">
        <f t="shared" si="97"/>
        <v>3.4402985320117994</v>
      </c>
      <c r="BP824" s="43">
        <v>8.5</v>
      </c>
      <c r="BQ824" s="43">
        <v>4.7</v>
      </c>
      <c r="BR824" s="43">
        <v>3.5</v>
      </c>
      <c r="BS824" s="44">
        <f t="shared" si="101"/>
        <v>37.103208938597291</v>
      </c>
      <c r="BT824" s="45">
        <v>7.7279528423764825</v>
      </c>
      <c r="BU824" s="45">
        <v>7.9576801561795341</v>
      </c>
      <c r="BV824" s="45">
        <v>0.97073722672005802</v>
      </c>
      <c r="BW824" s="45">
        <v>-8.9239109565057831E-2</v>
      </c>
      <c r="BX824" s="45">
        <v>0</v>
      </c>
      <c r="BY824" s="44">
        <f t="shared" si="102"/>
        <v>16.567131115711017</v>
      </c>
      <c r="BZ824" s="45">
        <v>16.915883777684961</v>
      </c>
      <c r="CA824" s="45">
        <v>1.8555915434458103</v>
      </c>
      <c r="CB824" s="45">
        <v>-0.12528759365712672</v>
      </c>
      <c r="CC824" s="45">
        <v>1.8898900954126283</v>
      </c>
      <c r="CD824" s="44">
        <f t="shared" si="103"/>
        <v>20.536077822886273</v>
      </c>
      <c r="CE824" s="46">
        <v>872.66666666666652</v>
      </c>
      <c r="CF824" s="46">
        <v>26.516666666666666</v>
      </c>
      <c r="CG824" s="46">
        <v>251.58333333333334</v>
      </c>
      <c r="CH824" s="46">
        <v>1150.7666666666664</v>
      </c>
      <c r="CI824" s="47">
        <v>5600000</v>
      </c>
      <c r="CJ824">
        <v>3978040</v>
      </c>
      <c r="CK824" s="2">
        <v>78.099997999999999</v>
      </c>
      <c r="CL824">
        <v>7</v>
      </c>
      <c r="CM824" s="3">
        <v>7</v>
      </c>
      <c r="CN824" s="2">
        <f t="shared" si="98"/>
        <v>-11.3</v>
      </c>
      <c r="CO824" s="2">
        <f t="shared" si="99"/>
        <v>-12.269919999999999</v>
      </c>
      <c r="CP824" s="48">
        <v>59.009064000000002</v>
      </c>
      <c r="CQ824" s="2">
        <v>6.8562560000000001</v>
      </c>
      <c r="CR824" s="2">
        <v>23.647524000000001</v>
      </c>
      <c r="CS824" s="2">
        <v>30.503779999999999</v>
      </c>
      <c r="CT824" s="2">
        <v>4.1338189999999999</v>
      </c>
      <c r="CU824" s="2">
        <v>3.0990129999999998</v>
      </c>
      <c r="CV824" s="2">
        <v>-2.7520000000000001E-3</v>
      </c>
      <c r="CW824" s="2">
        <v>7.2300800000000001</v>
      </c>
      <c r="CX824" t="s">
        <v>84</v>
      </c>
      <c r="CY824" s="2">
        <v>5.6</v>
      </c>
      <c r="CZ824" s="49">
        <f t="shared" si="100"/>
        <v>2.9100266666666665</v>
      </c>
    </row>
    <row r="825" spans="1:104" x14ac:dyDescent="0.2">
      <c r="A825" s="31" t="s">
        <v>3013</v>
      </c>
      <c r="B825" t="s">
        <v>1796</v>
      </c>
      <c r="C825" t="s">
        <v>1748</v>
      </c>
      <c r="D825" t="s">
        <v>1681</v>
      </c>
      <c r="E825">
        <v>73</v>
      </c>
      <c r="F825">
        <v>200</v>
      </c>
      <c r="G825" t="s">
        <v>1663</v>
      </c>
      <c r="I825" t="s">
        <v>995</v>
      </c>
      <c r="J825" t="s">
        <v>996</v>
      </c>
      <c r="K825" t="s">
        <v>213</v>
      </c>
      <c r="L825" t="s">
        <v>1784</v>
      </c>
      <c r="M825" t="s">
        <v>57</v>
      </c>
      <c r="N825">
        <v>82</v>
      </c>
      <c r="O825">
        <v>6</v>
      </c>
      <c r="P825">
        <v>30</v>
      </c>
      <c r="Q825">
        <v>36</v>
      </c>
      <c r="R825">
        <v>15</v>
      </c>
      <c r="S825">
        <v>17</v>
      </c>
      <c r="T825">
        <v>7</v>
      </c>
      <c r="U825">
        <v>42</v>
      </c>
      <c r="V825">
        <v>104</v>
      </c>
      <c r="W825">
        <v>56</v>
      </c>
      <c r="X825">
        <v>122</v>
      </c>
      <c r="Y825">
        <v>50</v>
      </c>
      <c r="Z825">
        <v>48</v>
      </c>
      <c r="AA825">
        <v>20</v>
      </c>
      <c r="AB825">
        <v>0</v>
      </c>
      <c r="AC825">
        <v>0</v>
      </c>
      <c r="AD825">
        <v>0</v>
      </c>
      <c r="AE825">
        <v>3</v>
      </c>
      <c r="AF825">
        <v>3</v>
      </c>
      <c r="AG825">
        <v>0</v>
      </c>
      <c r="AH825">
        <v>11</v>
      </c>
      <c r="AI825">
        <v>1</v>
      </c>
      <c r="AJ825">
        <v>18</v>
      </c>
      <c r="AK825">
        <v>16</v>
      </c>
      <c r="AL825">
        <v>14</v>
      </c>
      <c r="AM825">
        <v>8</v>
      </c>
      <c r="AN825">
        <v>22</v>
      </c>
      <c r="AO825">
        <v>0</v>
      </c>
      <c r="AP825">
        <v>0</v>
      </c>
      <c r="AQ825">
        <v>1</v>
      </c>
      <c r="AR825">
        <v>5</v>
      </c>
      <c r="AS825">
        <v>1</v>
      </c>
      <c r="AT825">
        <v>1</v>
      </c>
      <c r="AU825">
        <v>5</v>
      </c>
      <c r="AV825">
        <v>0</v>
      </c>
      <c r="AW825">
        <v>0</v>
      </c>
      <c r="AX825">
        <v>103</v>
      </c>
      <c r="AY825">
        <v>32</v>
      </c>
      <c r="AZ825">
        <v>80</v>
      </c>
      <c r="BA825">
        <v>24</v>
      </c>
      <c r="BB825">
        <v>90059</v>
      </c>
      <c r="BC825">
        <v>13080</v>
      </c>
      <c r="BD825">
        <v>14473</v>
      </c>
      <c r="BE825">
        <v>2296</v>
      </c>
      <c r="BF825">
        <v>16</v>
      </c>
      <c r="BG825">
        <v>0</v>
      </c>
      <c r="BH825">
        <v>1</v>
      </c>
      <c r="BI825">
        <v>0</v>
      </c>
      <c r="BJ825">
        <v>0</v>
      </c>
      <c r="BK825">
        <v>7</v>
      </c>
      <c r="BL825">
        <v>0.02</v>
      </c>
      <c r="BM825">
        <v>0.21</v>
      </c>
      <c r="BN825" s="3">
        <f t="shared" si="96"/>
        <v>3.2142598465776415</v>
      </c>
      <c r="BO825" s="3">
        <f t="shared" si="97"/>
        <v>3.9072120042063951</v>
      </c>
      <c r="BP825" s="43">
        <v>7.1</v>
      </c>
      <c r="BQ825" s="43">
        <v>3.1</v>
      </c>
      <c r="BR825" s="43">
        <v>7.8</v>
      </c>
      <c r="BS825" s="44">
        <f t="shared" si="101"/>
        <v>82.28623806457307</v>
      </c>
      <c r="BT825" s="45">
        <v>7.4769605178220715</v>
      </c>
      <c r="BU825" s="45">
        <v>9.620838289105313</v>
      </c>
      <c r="BV825" s="45">
        <v>-1.038281935942998</v>
      </c>
      <c r="BW825" s="45">
        <v>1.0480472828555218</v>
      </c>
      <c r="BX825" s="45">
        <v>0</v>
      </c>
      <c r="BY825" s="44">
        <f t="shared" si="102"/>
        <v>17.10756415383991</v>
      </c>
      <c r="BZ825" s="45">
        <v>36.936425722103223</v>
      </c>
      <c r="CA825" s="45">
        <v>2.5538493091362602</v>
      </c>
      <c r="CB825" s="45">
        <v>13.304561139632083</v>
      </c>
      <c r="CC825" s="45">
        <v>12.383837739861583</v>
      </c>
      <c r="CD825" s="44">
        <f t="shared" si="103"/>
        <v>65.178673910733153</v>
      </c>
      <c r="CE825" s="46">
        <v>1500.9833333333333</v>
      </c>
      <c r="CF825" s="46">
        <v>218</v>
      </c>
      <c r="CG825" s="46">
        <v>241.21666666666664</v>
      </c>
      <c r="CH825" s="46">
        <v>1960.2</v>
      </c>
      <c r="CI825" s="47">
        <v>1100000</v>
      </c>
      <c r="CJ825">
        <v>6314553</v>
      </c>
      <c r="CK825" s="2">
        <v>87.400002000000001</v>
      </c>
      <c r="CL825">
        <v>0.73499999999999999</v>
      </c>
      <c r="CM825" s="3">
        <v>2.4</v>
      </c>
      <c r="CN825" s="2">
        <f t="shared" si="98"/>
        <v>10.195</v>
      </c>
      <c r="CO825" s="2">
        <f t="shared" si="99"/>
        <v>3.1987290000000002</v>
      </c>
      <c r="CP825" s="48">
        <v>78.353026999999997</v>
      </c>
      <c r="CQ825" s="2">
        <v>6.3536570000000001</v>
      </c>
      <c r="CR825" s="2">
        <v>24.33333</v>
      </c>
      <c r="CS825" s="2">
        <v>30.686986999999998</v>
      </c>
      <c r="CT825" s="2">
        <v>2.8446009999999999</v>
      </c>
      <c r="CU825" s="2">
        <v>6.0561870000000004</v>
      </c>
      <c r="CV825" s="2">
        <v>-2.0600000000000002E-3</v>
      </c>
      <c r="CW825" s="2">
        <v>8.8987289999999994</v>
      </c>
      <c r="CX825" t="s">
        <v>1785</v>
      </c>
      <c r="CY825" s="2">
        <v>3.1</v>
      </c>
      <c r="CZ825" s="49">
        <f t="shared" si="100"/>
        <v>3.466243</v>
      </c>
    </row>
    <row r="826" spans="1:104" x14ac:dyDescent="0.2">
      <c r="A826" s="31" t="s">
        <v>3014</v>
      </c>
      <c r="B826" t="s">
        <v>1670</v>
      </c>
      <c r="D826" t="s">
        <v>1671</v>
      </c>
      <c r="E826">
        <v>73</v>
      </c>
      <c r="F826">
        <v>226</v>
      </c>
      <c r="G826" t="s">
        <v>1663</v>
      </c>
      <c r="I826" t="s">
        <v>312</v>
      </c>
      <c r="J826" t="s">
        <v>850</v>
      </c>
      <c r="K826" t="s">
        <v>150</v>
      </c>
      <c r="L826" t="s">
        <v>150</v>
      </c>
      <c r="M826" t="s">
        <v>57</v>
      </c>
      <c r="N826">
        <v>68</v>
      </c>
      <c r="O826">
        <v>2</v>
      </c>
      <c r="P826">
        <v>8</v>
      </c>
      <c r="Q826">
        <v>10</v>
      </c>
      <c r="R826">
        <v>-10</v>
      </c>
      <c r="S826">
        <v>2</v>
      </c>
      <c r="T826">
        <v>2</v>
      </c>
      <c r="U826">
        <v>36</v>
      </c>
      <c r="V826">
        <v>79</v>
      </c>
      <c r="W826">
        <v>182</v>
      </c>
      <c r="X826">
        <v>180</v>
      </c>
      <c r="Y826">
        <v>44</v>
      </c>
      <c r="Z826">
        <v>29</v>
      </c>
      <c r="AA826">
        <v>23</v>
      </c>
      <c r="AB826">
        <v>0</v>
      </c>
      <c r="AC826">
        <v>0</v>
      </c>
      <c r="AD826">
        <v>0</v>
      </c>
      <c r="AE826">
        <v>2</v>
      </c>
      <c r="AF826">
        <v>0</v>
      </c>
      <c r="AG826">
        <v>0</v>
      </c>
      <c r="AH826">
        <v>6</v>
      </c>
      <c r="AI826">
        <v>2</v>
      </c>
      <c r="AJ826">
        <v>0</v>
      </c>
      <c r="AK826">
        <v>6</v>
      </c>
      <c r="AL826">
        <v>2</v>
      </c>
      <c r="AM826">
        <v>4</v>
      </c>
      <c r="AN826">
        <v>4</v>
      </c>
      <c r="AO826">
        <v>1</v>
      </c>
      <c r="AP826">
        <v>0</v>
      </c>
      <c r="AQ826">
        <v>1</v>
      </c>
      <c r="AR826">
        <v>2</v>
      </c>
      <c r="AS826">
        <v>0</v>
      </c>
      <c r="AT826">
        <v>0</v>
      </c>
      <c r="AU826">
        <v>2</v>
      </c>
      <c r="AV826">
        <v>0</v>
      </c>
      <c r="AW826">
        <v>0</v>
      </c>
      <c r="AX826">
        <v>35</v>
      </c>
      <c r="AY826">
        <v>1</v>
      </c>
      <c r="AZ826">
        <v>67</v>
      </c>
      <c r="BA826">
        <v>23</v>
      </c>
      <c r="BB826">
        <v>67563</v>
      </c>
      <c r="BC826">
        <v>14243</v>
      </c>
      <c r="BD826">
        <v>369</v>
      </c>
      <c r="BE826">
        <v>1669</v>
      </c>
      <c r="BF826">
        <v>18</v>
      </c>
      <c r="BG826">
        <v>0</v>
      </c>
      <c r="BH826">
        <v>0</v>
      </c>
      <c r="BI826">
        <v>0</v>
      </c>
      <c r="BJ826">
        <v>0</v>
      </c>
      <c r="BK826">
        <v>3</v>
      </c>
      <c r="BL826">
        <v>0.08</v>
      </c>
      <c r="BM826">
        <v>-0.15</v>
      </c>
      <c r="BN826" s="3">
        <f t="shared" si="96"/>
        <v>3.1917159655177696</v>
      </c>
      <c r="BO826" s="3" t="str">
        <f t="shared" si="97"/>
        <v xml:space="preserve"> </v>
      </c>
      <c r="BP826" s="43">
        <v>-7.7</v>
      </c>
      <c r="BQ826" s="43">
        <v>-1</v>
      </c>
      <c r="BR826" s="43">
        <v>1.4</v>
      </c>
      <c r="BS826" s="44">
        <f t="shared" si="101"/>
        <v>48.420037164443166</v>
      </c>
      <c r="BT826" s="45">
        <v>1.5465470337150995</v>
      </c>
      <c r="BU826" s="45">
        <v>9.3507946809902487E-2</v>
      </c>
      <c r="BV826" s="45">
        <v>-0.94389114612923641</v>
      </c>
      <c r="BW826" s="45">
        <v>2.7407811970021045</v>
      </c>
      <c r="BX826" s="45">
        <v>0</v>
      </c>
      <c r="BY826" s="44">
        <f t="shared" si="102"/>
        <v>3.4369450313978702</v>
      </c>
      <c r="BZ826" s="45">
        <v>25.809164207688809</v>
      </c>
      <c r="CA826" s="45">
        <v>0.17141247706663881</v>
      </c>
      <c r="CB826" s="45">
        <v>15.761244910379348</v>
      </c>
      <c r="CC826" s="45">
        <v>3.2412705379105029</v>
      </c>
      <c r="CD826" s="44">
        <f t="shared" si="103"/>
        <v>44.983092133045297</v>
      </c>
      <c r="CE826" s="46">
        <v>1126.05</v>
      </c>
      <c r="CF826" s="46">
        <v>237.38333333333333</v>
      </c>
      <c r="CG826" s="46">
        <v>6.15</v>
      </c>
      <c r="CH826" s="46">
        <v>1369.5833333333335</v>
      </c>
      <c r="CI826" s="47">
        <v>2500000</v>
      </c>
      <c r="CJ826">
        <v>2321779</v>
      </c>
      <c r="CK826" s="2">
        <v>66.300003000000004</v>
      </c>
      <c r="CL826">
        <v>2.2000000000000002</v>
      </c>
      <c r="CM826" s="3">
        <v>3.2</v>
      </c>
      <c r="CN826" s="2">
        <f t="shared" si="98"/>
        <v>-4.7000000000000011</v>
      </c>
      <c r="CO826" s="2">
        <f t="shared" si="99"/>
        <v>-5.428935000000001</v>
      </c>
      <c r="CP826" s="48">
        <v>60.638485000000003</v>
      </c>
      <c r="CQ826" s="2">
        <v>1.9937389999999999</v>
      </c>
      <c r="CR826" s="2">
        <v>8.9236160000000009</v>
      </c>
      <c r="CS826" s="2">
        <v>10.917355000000001</v>
      </c>
      <c r="CT826" s="2">
        <v>-4.7294000000000003E-2</v>
      </c>
      <c r="CU826" s="2">
        <v>2.718013</v>
      </c>
      <c r="CV826" s="2">
        <v>3.4600000000000001E-4</v>
      </c>
      <c r="CW826" s="2">
        <v>2.671065</v>
      </c>
      <c r="CX826" t="s">
        <v>150</v>
      </c>
      <c r="CY826" s="2">
        <v>2.5</v>
      </c>
      <c r="CZ826" s="49">
        <f t="shared" si="100"/>
        <v>1.390355</v>
      </c>
    </row>
    <row r="827" spans="1:104" x14ac:dyDescent="0.2">
      <c r="A827" s="31" t="s">
        <v>3015</v>
      </c>
      <c r="B827" t="s">
        <v>2098</v>
      </c>
      <c r="D827" t="s">
        <v>1805</v>
      </c>
      <c r="E827">
        <v>73</v>
      </c>
      <c r="F827">
        <v>205</v>
      </c>
      <c r="G827" t="s">
        <v>1663</v>
      </c>
      <c r="H827" t="s">
        <v>1664</v>
      </c>
      <c r="I827" t="s">
        <v>323</v>
      </c>
      <c r="J827" t="s">
        <v>324</v>
      </c>
      <c r="K827" t="s">
        <v>127</v>
      </c>
      <c r="L827" t="s">
        <v>1800</v>
      </c>
      <c r="M827" t="s">
        <v>44</v>
      </c>
      <c r="N827">
        <v>80</v>
      </c>
      <c r="O827">
        <v>9</v>
      </c>
      <c r="P827">
        <v>29</v>
      </c>
      <c r="Q827">
        <v>38</v>
      </c>
      <c r="R827">
        <v>11</v>
      </c>
      <c r="S827">
        <v>3</v>
      </c>
      <c r="T827">
        <v>3</v>
      </c>
      <c r="U827">
        <v>44</v>
      </c>
      <c r="V827">
        <v>101</v>
      </c>
      <c r="W827">
        <v>32</v>
      </c>
      <c r="X827">
        <v>6</v>
      </c>
      <c r="Y827">
        <v>22</v>
      </c>
      <c r="Z827">
        <v>22</v>
      </c>
      <c r="AA827">
        <v>33</v>
      </c>
      <c r="AB827">
        <v>0</v>
      </c>
      <c r="AC827">
        <v>3</v>
      </c>
      <c r="AD827">
        <v>0</v>
      </c>
      <c r="AE827">
        <v>9</v>
      </c>
      <c r="AF827">
        <v>0</v>
      </c>
      <c r="AG827">
        <v>0</v>
      </c>
      <c r="AH827">
        <v>25</v>
      </c>
      <c r="AI827">
        <v>0</v>
      </c>
      <c r="AJ827">
        <v>4</v>
      </c>
      <c r="AK827">
        <v>18</v>
      </c>
      <c r="AL827">
        <v>11</v>
      </c>
      <c r="AM827">
        <v>9</v>
      </c>
      <c r="AN827">
        <v>20</v>
      </c>
      <c r="AO827">
        <v>4</v>
      </c>
      <c r="AP827">
        <v>0</v>
      </c>
      <c r="AQ827">
        <v>1</v>
      </c>
      <c r="AR827">
        <v>5</v>
      </c>
      <c r="AS827">
        <v>4</v>
      </c>
      <c r="AT827">
        <v>2</v>
      </c>
      <c r="AU827">
        <v>7</v>
      </c>
      <c r="AV827">
        <v>0</v>
      </c>
      <c r="AW827">
        <v>0</v>
      </c>
      <c r="AX827">
        <v>58</v>
      </c>
      <c r="AY827">
        <v>12</v>
      </c>
      <c r="AZ827">
        <v>35</v>
      </c>
      <c r="BA827">
        <v>0</v>
      </c>
      <c r="BB827">
        <v>50421</v>
      </c>
      <c r="BC827">
        <v>79</v>
      </c>
      <c r="BD827">
        <v>10292</v>
      </c>
      <c r="BE827">
        <v>1465</v>
      </c>
      <c r="BF827">
        <v>17</v>
      </c>
      <c r="BG827">
        <v>0</v>
      </c>
      <c r="BH827">
        <v>1</v>
      </c>
      <c r="BI827">
        <v>0</v>
      </c>
      <c r="BJ827">
        <v>0</v>
      </c>
      <c r="BK827">
        <v>6</v>
      </c>
      <c r="BL827">
        <v>-0.02</v>
      </c>
      <c r="BM827">
        <v>0.06</v>
      </c>
      <c r="BN827" s="3" t="str">
        <f t="shared" si="96"/>
        <v xml:space="preserve"> </v>
      </c>
      <c r="BO827" s="3">
        <f t="shared" si="97"/>
        <v>3.535506495856771</v>
      </c>
      <c r="BP827" s="43">
        <v>10.6</v>
      </c>
      <c r="BQ827" s="43">
        <v>1.9</v>
      </c>
      <c r="BR827" s="43">
        <v>3.4</v>
      </c>
      <c r="BS827" s="44">
        <f t="shared" si="101"/>
        <v>25.479812006334615</v>
      </c>
      <c r="BT827" s="45">
        <v>20.884598956973278</v>
      </c>
      <c r="BU827" s="45">
        <v>-3.2410204610086093</v>
      </c>
      <c r="BV827" s="45">
        <v>-4.1555277195867015</v>
      </c>
      <c r="BW827" s="45">
        <v>-1.5857427178160546E-2</v>
      </c>
      <c r="BX827" s="45">
        <v>2.0492946778372763</v>
      </c>
      <c r="BY827" s="44">
        <f t="shared" si="102"/>
        <v>15.521488027037083</v>
      </c>
      <c r="BZ827" s="45">
        <v>10.027485747960963</v>
      </c>
      <c r="CA827" s="45">
        <v>0.34667784862360335</v>
      </c>
      <c r="CB827" s="45">
        <v>0.17846005057506226</v>
      </c>
      <c r="CC827" s="45">
        <v>-0.59429966786209532</v>
      </c>
      <c r="CD827" s="44">
        <f t="shared" si="103"/>
        <v>9.958323979297532</v>
      </c>
      <c r="CE827" s="46">
        <v>840.35</v>
      </c>
      <c r="CF827" s="46">
        <v>1.3166666666666667</v>
      </c>
      <c r="CG827" s="46">
        <v>171.53333333333333</v>
      </c>
      <c r="CH827" s="46">
        <v>1013.2</v>
      </c>
      <c r="CI827" s="47">
        <v>1270833.3333333333</v>
      </c>
      <c r="CJ827">
        <v>2244627</v>
      </c>
      <c r="CK827" s="2">
        <v>62.299999</v>
      </c>
      <c r="CL827">
        <v>0.875</v>
      </c>
      <c r="CM827" s="3">
        <v>0.875</v>
      </c>
      <c r="CN827" s="2">
        <f t="shared" si="98"/>
        <v>4.1749999999999998</v>
      </c>
      <c r="CO827" s="2">
        <f t="shared" si="99"/>
        <v>4.6339649999999999</v>
      </c>
      <c r="CP827" s="48">
        <v>72.928207</v>
      </c>
      <c r="CQ827" s="2">
        <v>12.417681999999999</v>
      </c>
      <c r="CR827" s="2">
        <v>27.980163999999998</v>
      </c>
      <c r="CS827" s="2">
        <v>40.397844999999997</v>
      </c>
      <c r="CT827" s="2">
        <v>3.166086</v>
      </c>
      <c r="CU827" s="2">
        <v>2.5807229999999999</v>
      </c>
      <c r="CV827" s="2">
        <v>1.2156E-2</v>
      </c>
      <c r="CW827" s="2">
        <v>5.7589649999999999</v>
      </c>
      <c r="CX827" t="s">
        <v>1800</v>
      </c>
      <c r="CY827" s="2">
        <v>1.3</v>
      </c>
      <c r="CZ827" s="49">
        <f t="shared" si="100"/>
        <v>2.4196549999999997</v>
      </c>
    </row>
    <row r="828" spans="1:104" x14ac:dyDescent="0.2">
      <c r="A828" s="31" t="s">
        <v>3016</v>
      </c>
      <c r="B828" t="s">
        <v>1858</v>
      </c>
      <c r="C828" t="s">
        <v>1684</v>
      </c>
      <c r="D828" t="s">
        <v>1681</v>
      </c>
      <c r="E828">
        <v>75</v>
      </c>
      <c r="F828">
        <v>215</v>
      </c>
      <c r="G828" t="s">
        <v>1663</v>
      </c>
      <c r="I828" t="s">
        <v>275</v>
      </c>
      <c r="J828" t="s">
        <v>826</v>
      </c>
      <c r="K828" t="s">
        <v>115</v>
      </c>
      <c r="L828" t="s">
        <v>115</v>
      </c>
      <c r="M828" t="s">
        <v>48</v>
      </c>
      <c r="N828">
        <v>54</v>
      </c>
      <c r="O828">
        <v>8</v>
      </c>
      <c r="P828">
        <v>8</v>
      </c>
      <c r="Q828">
        <v>16</v>
      </c>
      <c r="R828">
        <v>-9</v>
      </c>
      <c r="S828">
        <v>-6</v>
      </c>
      <c r="T828">
        <v>-2</v>
      </c>
      <c r="U828">
        <v>122</v>
      </c>
      <c r="V828">
        <v>66</v>
      </c>
      <c r="W828">
        <v>113</v>
      </c>
      <c r="X828">
        <v>8</v>
      </c>
      <c r="Y828">
        <v>28</v>
      </c>
      <c r="Z828">
        <v>11</v>
      </c>
      <c r="AA828">
        <v>6</v>
      </c>
      <c r="AB828">
        <v>4</v>
      </c>
      <c r="AC828">
        <v>6</v>
      </c>
      <c r="AD828">
        <v>0.3</v>
      </c>
      <c r="AE828">
        <v>5</v>
      </c>
      <c r="AF828">
        <v>3</v>
      </c>
      <c r="AG828">
        <v>0</v>
      </c>
      <c r="AH828">
        <v>8</v>
      </c>
      <c r="AI828">
        <v>0</v>
      </c>
      <c r="AJ828">
        <v>0</v>
      </c>
      <c r="AK828">
        <v>4</v>
      </c>
      <c r="AL828">
        <v>4</v>
      </c>
      <c r="AM828">
        <v>4</v>
      </c>
      <c r="AN828">
        <v>4</v>
      </c>
      <c r="AO828">
        <v>0</v>
      </c>
      <c r="AP828">
        <v>0</v>
      </c>
      <c r="AQ828">
        <v>1</v>
      </c>
      <c r="AR828">
        <v>4</v>
      </c>
      <c r="AS828">
        <v>4</v>
      </c>
      <c r="AT828">
        <v>2</v>
      </c>
      <c r="AU828">
        <v>6</v>
      </c>
      <c r="AV828">
        <v>0</v>
      </c>
      <c r="AW828">
        <v>0</v>
      </c>
      <c r="AX828">
        <v>23</v>
      </c>
      <c r="AY828">
        <v>4</v>
      </c>
      <c r="AZ828">
        <v>28</v>
      </c>
      <c r="BA828">
        <v>0</v>
      </c>
      <c r="BB828">
        <v>31063</v>
      </c>
      <c r="BC828">
        <v>42</v>
      </c>
      <c r="BD828">
        <v>5110</v>
      </c>
      <c r="BE828">
        <v>827</v>
      </c>
      <c r="BF828">
        <v>26</v>
      </c>
      <c r="BG828">
        <v>10</v>
      </c>
      <c r="BH828">
        <v>2</v>
      </c>
      <c r="BI828">
        <v>0</v>
      </c>
      <c r="BJ828">
        <v>0</v>
      </c>
      <c r="BK828">
        <v>15</v>
      </c>
      <c r="BL828">
        <v>0</v>
      </c>
      <c r="BM828">
        <v>0.12</v>
      </c>
      <c r="BN828" s="3" t="str">
        <f t="shared" si="96"/>
        <v xml:space="preserve"> </v>
      </c>
      <c r="BO828" s="3">
        <f t="shared" si="97"/>
        <v>2.6033265014795699</v>
      </c>
      <c r="BP828" s="43">
        <v>-6.4</v>
      </c>
      <c r="BQ828" s="43">
        <v>-0.5</v>
      </c>
      <c r="BR828" s="43">
        <v>-0.3</v>
      </c>
      <c r="BS828" s="44">
        <f t="shared" si="101"/>
        <v>-6.2780474223600002E-2</v>
      </c>
      <c r="BT828" s="45">
        <v>5.0375319709016795</v>
      </c>
      <c r="BU828" s="45">
        <v>0.46748067685243705</v>
      </c>
      <c r="BV828" s="45">
        <v>1.6750914702046322</v>
      </c>
      <c r="BW828" s="45">
        <v>-8.9036652531615055E-3</v>
      </c>
      <c r="BX828" s="45">
        <v>0</v>
      </c>
      <c r="BY828" s="44">
        <f t="shared" si="102"/>
        <v>7.1712004527055875</v>
      </c>
      <c r="BZ828" s="45">
        <v>3.3980323189055004</v>
      </c>
      <c r="CA828" s="45">
        <v>-0.4897203108549078</v>
      </c>
      <c r="CB828" s="45">
        <v>7.2604265801531911E-2</v>
      </c>
      <c r="CC828" s="45">
        <v>-10.214897200781312</v>
      </c>
      <c r="CD828" s="44">
        <f t="shared" si="103"/>
        <v>-7.2339809269291875</v>
      </c>
      <c r="CE828" s="46">
        <v>517.7166666666667</v>
      </c>
      <c r="CF828" s="46">
        <v>0.7</v>
      </c>
      <c r="CG828" s="46">
        <v>85.166666666666671</v>
      </c>
      <c r="CH828" s="46">
        <v>603.58333333333337</v>
      </c>
      <c r="CI828" s="47">
        <v>1000000</v>
      </c>
      <c r="CJ828">
        <v>165000</v>
      </c>
      <c r="CK828" s="2">
        <v>10.1</v>
      </c>
      <c r="CL828">
        <v>1.2</v>
      </c>
      <c r="CM828" s="3">
        <v>0.9</v>
      </c>
      <c r="CN828" s="2">
        <f t="shared" si="98"/>
        <v>-2.8999999999999995</v>
      </c>
      <c r="CO828" s="2">
        <f t="shared" si="99"/>
        <v>-0.24422200000000016</v>
      </c>
      <c r="CP828" s="48">
        <v>51.476444000000001</v>
      </c>
      <c r="CQ828" s="2">
        <v>8.0970340000000007</v>
      </c>
      <c r="CR828" s="2">
        <v>9.0557669999999995</v>
      </c>
      <c r="CS828" s="2">
        <v>17.152801</v>
      </c>
      <c r="CT828" s="2">
        <v>0.26653700000000002</v>
      </c>
      <c r="CU828" s="2">
        <v>0.69445599999999996</v>
      </c>
      <c r="CV828" s="2">
        <v>-5.215E-3</v>
      </c>
      <c r="CW828" s="2">
        <v>0.95577800000000002</v>
      </c>
      <c r="CX828" t="s">
        <v>115</v>
      </c>
      <c r="CY828" s="2">
        <v>1</v>
      </c>
      <c r="CZ828" s="49">
        <f t="shared" si="100"/>
        <v>0.81859266666666675</v>
      </c>
    </row>
    <row r="829" spans="1:104" x14ac:dyDescent="0.2">
      <c r="A829" s="31" t="s">
        <v>2411</v>
      </c>
      <c r="B829" t="s">
        <v>2379</v>
      </c>
      <c r="D829" t="s">
        <v>1805</v>
      </c>
      <c r="E829">
        <v>70</v>
      </c>
      <c r="F829">
        <v>174</v>
      </c>
      <c r="G829" t="s">
        <v>1663</v>
      </c>
      <c r="H829" t="s">
        <v>1664</v>
      </c>
      <c r="I829" t="s">
        <v>671</v>
      </c>
      <c r="J829" t="s">
        <v>1544</v>
      </c>
      <c r="K829" t="s">
        <v>62</v>
      </c>
      <c r="M829" t="s">
        <v>69</v>
      </c>
      <c r="N829">
        <v>16</v>
      </c>
      <c r="O829">
        <v>1</v>
      </c>
      <c r="P829">
        <v>0</v>
      </c>
      <c r="Q829">
        <v>1</v>
      </c>
      <c r="R829">
        <v>-4</v>
      </c>
      <c r="S829">
        <v>-1</v>
      </c>
      <c r="T829">
        <v>-2</v>
      </c>
      <c r="U829">
        <v>2</v>
      </c>
      <c r="V829">
        <v>6</v>
      </c>
      <c r="W829">
        <v>0</v>
      </c>
      <c r="X829">
        <v>2</v>
      </c>
      <c r="Y829">
        <v>4</v>
      </c>
      <c r="Z829">
        <v>4</v>
      </c>
      <c r="AA829">
        <v>2</v>
      </c>
      <c r="AB829">
        <v>15</v>
      </c>
      <c r="AC829">
        <v>21</v>
      </c>
      <c r="AD829">
        <v>3.8</v>
      </c>
      <c r="AE829">
        <v>1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1</v>
      </c>
      <c r="AT829">
        <v>0</v>
      </c>
      <c r="AU829">
        <v>1</v>
      </c>
      <c r="AV829">
        <v>0</v>
      </c>
      <c r="AW829">
        <v>0</v>
      </c>
      <c r="AX829">
        <v>4</v>
      </c>
      <c r="AY829">
        <v>1</v>
      </c>
      <c r="AZ829">
        <v>8</v>
      </c>
      <c r="BA829">
        <v>1</v>
      </c>
      <c r="BB829">
        <v>6082</v>
      </c>
      <c r="BC829">
        <v>8</v>
      </c>
      <c r="BD829">
        <v>533</v>
      </c>
      <c r="BE829">
        <v>162</v>
      </c>
      <c r="BF829">
        <v>1</v>
      </c>
      <c r="BG829">
        <v>0</v>
      </c>
      <c r="BH829">
        <v>0</v>
      </c>
      <c r="BI829">
        <v>0</v>
      </c>
      <c r="BJ829">
        <v>0</v>
      </c>
      <c r="BK829">
        <v>1</v>
      </c>
      <c r="BL829">
        <v>-0.13</v>
      </c>
      <c r="BM829">
        <v>-0.11</v>
      </c>
      <c r="BN829" s="3" t="str">
        <f t="shared" si="96"/>
        <v xml:space="preserve"> </v>
      </c>
      <c r="BO829" s="3" t="str">
        <f t="shared" si="97"/>
        <v xml:space="preserve"> </v>
      </c>
      <c r="BP829" s="43">
        <v>-5</v>
      </c>
      <c r="BQ829" s="43">
        <v>-1.1000000000000001</v>
      </c>
      <c r="BR829" s="43">
        <v>-0.6</v>
      </c>
      <c r="BS829" s="44">
        <f t="shared" si="101"/>
        <v>-1.2388714657613078</v>
      </c>
      <c r="BT829" s="45">
        <v>-0.11601083543231064</v>
      </c>
      <c r="BU829" s="45">
        <v>-0.11775407061883693</v>
      </c>
      <c r="BV829" s="45">
        <v>-0.36919647890049528</v>
      </c>
      <c r="BW829" s="45">
        <v>-1.7528565596522157E-3</v>
      </c>
      <c r="BX829" s="45">
        <v>0</v>
      </c>
      <c r="BY829" s="44">
        <f t="shared" si="102"/>
        <v>-0.60471424151129505</v>
      </c>
      <c r="BZ829" s="45">
        <v>-0.63189295749879881</v>
      </c>
      <c r="CA829" s="45">
        <v>6.8610046068937725E-2</v>
      </c>
      <c r="CB829" s="45">
        <v>-0.52532671964076916</v>
      </c>
      <c r="CC829" s="45">
        <v>0.45445240682061766</v>
      </c>
      <c r="CD829" s="44">
        <f t="shared" si="103"/>
        <v>-0.63415722425001264</v>
      </c>
      <c r="CE829" s="46">
        <v>101.36666666666665</v>
      </c>
      <c r="CF829" s="46">
        <v>0.13333333333333333</v>
      </c>
      <c r="CG829" s="46">
        <v>8.8833333333333329</v>
      </c>
      <c r="CH829" s="46">
        <v>110.38333333333333</v>
      </c>
      <c r="CI829" s="47">
        <v>475000</v>
      </c>
      <c r="CL829">
        <v>0.47499999999999998</v>
      </c>
      <c r="CM829"/>
      <c r="CN829" s="2">
        <f t="shared" si="98"/>
        <v>-1.625</v>
      </c>
      <c r="CO829" s="2">
        <f t="shared" si="99"/>
        <v>1.841993</v>
      </c>
      <c r="CP829" s="48">
        <v>34.138939000000001</v>
      </c>
      <c r="CQ829" s="2">
        <v>4.8869660000000001</v>
      </c>
      <c r="CR829" s="2">
        <v>5.2315909999999999</v>
      </c>
      <c r="CS829" s="2">
        <v>10.118556999999999</v>
      </c>
      <c r="CT829" s="2">
        <v>-0.13541400000000001</v>
      </c>
      <c r="CU829" s="2">
        <v>0.48128199999999999</v>
      </c>
      <c r="CV829" s="2">
        <v>-3.875E-3</v>
      </c>
      <c r="CW829" s="2">
        <v>0.34199299999999999</v>
      </c>
      <c r="CZ829" s="49">
        <f t="shared" si="100"/>
        <v>0.61399766666666666</v>
      </c>
    </row>
    <row r="830" spans="1:104" x14ac:dyDescent="0.2">
      <c r="A830" s="31" t="s">
        <v>3017</v>
      </c>
      <c r="B830" t="s">
        <v>2201</v>
      </c>
      <c r="D830" t="s">
        <v>1805</v>
      </c>
      <c r="E830">
        <v>73</v>
      </c>
      <c r="F830">
        <v>190</v>
      </c>
      <c r="G830" t="s">
        <v>1668</v>
      </c>
      <c r="I830" t="s">
        <v>914</v>
      </c>
      <c r="J830" t="s">
        <v>915</v>
      </c>
      <c r="K830" t="s">
        <v>43</v>
      </c>
      <c r="L830" t="s">
        <v>1709</v>
      </c>
      <c r="M830" t="s">
        <v>44</v>
      </c>
      <c r="N830">
        <v>18</v>
      </c>
      <c r="O830">
        <v>3</v>
      </c>
      <c r="P830">
        <v>3</v>
      </c>
      <c r="Q830">
        <v>6</v>
      </c>
      <c r="R830">
        <v>-1</v>
      </c>
      <c r="S830">
        <v>2</v>
      </c>
      <c r="T830">
        <v>0</v>
      </c>
      <c r="U830">
        <v>8</v>
      </c>
      <c r="V830">
        <v>41</v>
      </c>
      <c r="W830">
        <v>3</v>
      </c>
      <c r="X830">
        <v>5</v>
      </c>
      <c r="Y830">
        <v>11</v>
      </c>
      <c r="Z830">
        <v>8</v>
      </c>
      <c r="AA830">
        <v>14</v>
      </c>
      <c r="AB830">
        <v>1</v>
      </c>
      <c r="AC830">
        <v>2</v>
      </c>
      <c r="AD830">
        <v>0.2</v>
      </c>
      <c r="AE830">
        <v>2</v>
      </c>
      <c r="AF830">
        <v>1</v>
      </c>
      <c r="AG830">
        <v>0</v>
      </c>
      <c r="AH830">
        <v>3</v>
      </c>
      <c r="AI830">
        <v>0</v>
      </c>
      <c r="AJ830">
        <v>0</v>
      </c>
      <c r="AK830">
        <v>2</v>
      </c>
      <c r="AL830">
        <v>1</v>
      </c>
      <c r="AM830">
        <v>2</v>
      </c>
      <c r="AN830">
        <v>1</v>
      </c>
      <c r="AO830">
        <v>0</v>
      </c>
      <c r="AP830">
        <v>0</v>
      </c>
      <c r="AQ830">
        <v>0</v>
      </c>
      <c r="AR830">
        <v>2</v>
      </c>
      <c r="AS830">
        <v>1</v>
      </c>
      <c r="AT830">
        <v>1</v>
      </c>
      <c r="AU830">
        <v>2</v>
      </c>
      <c r="AV830">
        <v>0</v>
      </c>
      <c r="AW830">
        <v>0</v>
      </c>
      <c r="AX830">
        <v>9</v>
      </c>
      <c r="AY830">
        <v>3</v>
      </c>
      <c r="AZ830">
        <v>8</v>
      </c>
      <c r="BA830">
        <v>1</v>
      </c>
      <c r="BB830">
        <v>11651</v>
      </c>
      <c r="BC830">
        <v>373</v>
      </c>
      <c r="BD830">
        <v>3334</v>
      </c>
      <c r="BE830">
        <v>347</v>
      </c>
      <c r="BF830">
        <v>4</v>
      </c>
      <c r="BG830">
        <v>0</v>
      </c>
      <c r="BH830">
        <v>0</v>
      </c>
      <c r="BI830">
        <v>0</v>
      </c>
      <c r="BJ830">
        <v>0</v>
      </c>
      <c r="BK830">
        <v>1</v>
      </c>
      <c r="BL830">
        <v>0.04</v>
      </c>
      <c r="BM830">
        <v>-0.13</v>
      </c>
      <c r="BN830" s="3" t="str">
        <f t="shared" si="96"/>
        <v xml:space="preserve"> </v>
      </c>
      <c r="BO830" s="3">
        <f t="shared" si="97"/>
        <v>2.1804427373043973</v>
      </c>
      <c r="BP830" s="43">
        <v>0.4</v>
      </c>
      <c r="BQ830" s="43">
        <v>0.2</v>
      </c>
      <c r="BR830" s="43">
        <v>0.2</v>
      </c>
      <c r="BS830" s="44">
        <f t="shared" si="101"/>
        <v>1.7867208688294851</v>
      </c>
      <c r="BT830" s="45">
        <v>2.3466143480122392</v>
      </c>
      <c r="BU830" s="45">
        <v>-0.79833522044355898</v>
      </c>
      <c r="BV830" s="45">
        <v>-1.0522990708035718</v>
      </c>
      <c r="BW830" s="45">
        <v>-6.8265450508558298E-2</v>
      </c>
      <c r="BX830" s="45">
        <v>-1.7436037661036572</v>
      </c>
      <c r="BY830" s="44">
        <f t="shared" si="102"/>
        <v>-1.315889159847107</v>
      </c>
      <c r="BZ830" s="45">
        <v>2.549829712069104</v>
      </c>
      <c r="CA830" s="45">
        <v>0.43919791612443926</v>
      </c>
      <c r="CB830" s="45">
        <v>0.15672468097526659</v>
      </c>
      <c r="CC830" s="45">
        <v>-4.3142280492217716E-2</v>
      </c>
      <c r="CD830" s="44">
        <f t="shared" si="103"/>
        <v>3.1026100286765921</v>
      </c>
      <c r="CE830" s="46">
        <v>194.18333333333334</v>
      </c>
      <c r="CF830" s="46">
        <v>6.2166666666666668</v>
      </c>
      <c r="CG830" s="46">
        <v>55.566666666666663</v>
      </c>
      <c r="CH830" s="46">
        <v>255.96666666666667</v>
      </c>
      <c r="CI830" s="47">
        <v>3000000</v>
      </c>
      <c r="CL830">
        <v>3</v>
      </c>
      <c r="CM830" s="3">
        <v>3</v>
      </c>
      <c r="CN830" s="2">
        <f t="shared" si="98"/>
        <v>-7.1</v>
      </c>
      <c r="CO830" s="2">
        <f t="shared" si="99"/>
        <v>-3.5214840000000001</v>
      </c>
      <c r="CP830" s="48">
        <v>47.093989999999998</v>
      </c>
      <c r="CQ830" s="2">
        <v>11.517668</v>
      </c>
      <c r="CR830" s="2">
        <v>14.292928</v>
      </c>
      <c r="CS830" s="2">
        <v>25.810596</v>
      </c>
      <c r="CT830" s="2">
        <v>2.6612499999999999</v>
      </c>
      <c r="CU830" s="2">
        <v>1.2807759999999999</v>
      </c>
      <c r="CV830" s="2">
        <v>3.6490000000000002E-2</v>
      </c>
      <c r="CW830" s="2">
        <v>3.9785159999999999</v>
      </c>
      <c r="CY830" s="2"/>
      <c r="CZ830" s="49">
        <f t="shared" si="100"/>
        <v>1.8261719999999999</v>
      </c>
    </row>
    <row r="831" spans="1:104" x14ac:dyDescent="0.2">
      <c r="A831" s="31" t="s">
        <v>3018</v>
      </c>
      <c r="B831" t="s">
        <v>2136</v>
      </c>
      <c r="C831" t="s">
        <v>1674</v>
      </c>
      <c r="D831" t="s">
        <v>1662</v>
      </c>
      <c r="E831">
        <v>74</v>
      </c>
      <c r="F831">
        <v>200</v>
      </c>
      <c r="G831" t="s">
        <v>1663</v>
      </c>
      <c r="H831" t="s">
        <v>1664</v>
      </c>
      <c r="I831" t="s">
        <v>75</v>
      </c>
      <c r="J831" t="s">
        <v>1546</v>
      </c>
      <c r="K831" t="s">
        <v>496</v>
      </c>
      <c r="M831" t="s">
        <v>57</v>
      </c>
      <c r="N831">
        <v>22</v>
      </c>
      <c r="O831">
        <v>2</v>
      </c>
      <c r="P831">
        <v>2</v>
      </c>
      <c r="Q831">
        <v>4</v>
      </c>
      <c r="R831">
        <v>-5</v>
      </c>
      <c r="S831">
        <v>-4</v>
      </c>
      <c r="T831">
        <v>-8</v>
      </c>
      <c r="U831">
        <v>18</v>
      </c>
      <c r="V831">
        <v>16</v>
      </c>
      <c r="W831">
        <v>24</v>
      </c>
      <c r="X831">
        <v>11</v>
      </c>
      <c r="Y831">
        <v>19</v>
      </c>
      <c r="Z831">
        <v>13</v>
      </c>
      <c r="AA831">
        <v>2</v>
      </c>
      <c r="AB831">
        <v>0</v>
      </c>
      <c r="AC831">
        <v>0</v>
      </c>
      <c r="AD831">
        <v>0</v>
      </c>
      <c r="AE831">
        <v>2</v>
      </c>
      <c r="AF831">
        <v>0</v>
      </c>
      <c r="AG831">
        <v>0</v>
      </c>
      <c r="AH831">
        <v>1</v>
      </c>
      <c r="AI831">
        <v>0</v>
      </c>
      <c r="AJ831">
        <v>1</v>
      </c>
      <c r="AK831">
        <v>1</v>
      </c>
      <c r="AL831">
        <v>1</v>
      </c>
      <c r="AM831">
        <v>0</v>
      </c>
      <c r="AN831">
        <v>2</v>
      </c>
      <c r="AO831">
        <v>1</v>
      </c>
      <c r="AP831">
        <v>0</v>
      </c>
      <c r="AQ831">
        <v>0</v>
      </c>
      <c r="AR831">
        <v>2</v>
      </c>
      <c r="AS831">
        <v>0</v>
      </c>
      <c r="AT831">
        <v>0</v>
      </c>
      <c r="AU831">
        <v>2</v>
      </c>
      <c r="AV831">
        <v>0</v>
      </c>
      <c r="AW831">
        <v>0</v>
      </c>
      <c r="AX831">
        <v>11</v>
      </c>
      <c r="AY831">
        <v>2</v>
      </c>
      <c r="AZ831">
        <v>17</v>
      </c>
      <c r="BA831">
        <v>3</v>
      </c>
      <c r="BB831">
        <v>17836</v>
      </c>
      <c r="BC831">
        <v>602</v>
      </c>
      <c r="BD831">
        <v>2191</v>
      </c>
      <c r="BE831">
        <v>463</v>
      </c>
      <c r="BF831">
        <v>9</v>
      </c>
      <c r="BG831">
        <v>0</v>
      </c>
      <c r="BH831">
        <v>0</v>
      </c>
      <c r="BI831">
        <v>0</v>
      </c>
      <c r="BJ831">
        <v>0</v>
      </c>
      <c r="BK831">
        <v>1</v>
      </c>
      <c r="BL831">
        <v>-0.02</v>
      </c>
      <c r="BM831">
        <v>0.17</v>
      </c>
      <c r="BN831" s="3" t="str">
        <f t="shared" si="96"/>
        <v xml:space="preserve"> </v>
      </c>
      <c r="BO831" s="3">
        <f t="shared" si="97"/>
        <v>2.1427690129522299</v>
      </c>
      <c r="BP831" s="43">
        <v>-4.3</v>
      </c>
      <c r="BQ831" s="43">
        <v>0.1</v>
      </c>
      <c r="BR831" s="43">
        <v>-0.2</v>
      </c>
      <c r="BS831" s="44">
        <f t="shared" si="101"/>
        <v>3.897904715314672</v>
      </c>
      <c r="BT831" s="45">
        <v>3.6280844581990848</v>
      </c>
      <c r="BU831" s="45">
        <v>-0.68072699467886699</v>
      </c>
      <c r="BV831" s="45">
        <v>-0.60939421570900709</v>
      </c>
      <c r="BW831" s="45">
        <v>-3.2421129440810034E-2</v>
      </c>
      <c r="BX831" s="45">
        <v>0</v>
      </c>
      <c r="BY831" s="44">
        <f t="shared" si="102"/>
        <v>2.305542118370401</v>
      </c>
      <c r="BZ831" s="45">
        <v>5.6034109622670503</v>
      </c>
      <c r="CA831" s="45">
        <v>-0.20369665902028894</v>
      </c>
      <c r="CB831" s="45">
        <v>-0.94700834764771058</v>
      </c>
      <c r="CC831" s="45">
        <v>-2.8603433586547795</v>
      </c>
      <c r="CD831" s="44">
        <f t="shared" si="103"/>
        <v>1.592362596944271</v>
      </c>
      <c r="CE831" s="46">
        <v>297.26666666666665</v>
      </c>
      <c r="CF831" s="46">
        <v>10.033333333333333</v>
      </c>
      <c r="CG831" s="46">
        <v>36.516666666666666</v>
      </c>
      <c r="CH831" s="46">
        <v>343.81666666666666</v>
      </c>
      <c r="CI831" s="47">
        <v>872500</v>
      </c>
      <c r="CJ831">
        <v>562899</v>
      </c>
      <c r="CK831" s="2">
        <v>48.799999</v>
      </c>
      <c r="CL831">
        <v>0.63500000000000001</v>
      </c>
      <c r="CM831" s="2"/>
      <c r="CN831" s="2">
        <f t="shared" si="98"/>
        <v>-0.505</v>
      </c>
      <c r="CO831" s="2">
        <f t="shared" si="99"/>
        <v>3.6245189999999998</v>
      </c>
      <c r="CP831" s="48">
        <v>37.929015999999997</v>
      </c>
      <c r="CQ831" s="2">
        <v>2.6503930000000002</v>
      </c>
      <c r="CR831" s="2">
        <v>7.4305120000000002</v>
      </c>
      <c r="CS831" s="2">
        <v>10.080905</v>
      </c>
      <c r="CT831" s="2">
        <v>0.78810800000000003</v>
      </c>
      <c r="CU831" s="2">
        <v>1.3374060000000001</v>
      </c>
      <c r="CV831" s="2">
        <v>-9.9500000000000001E-4</v>
      </c>
      <c r="CW831" s="2">
        <v>2.1245189999999998</v>
      </c>
      <c r="CY831" s="2"/>
      <c r="CZ831" s="49">
        <f t="shared" si="100"/>
        <v>1.2081729999999999</v>
      </c>
    </row>
    <row r="832" spans="1:104" x14ac:dyDescent="0.2">
      <c r="A832" s="31" t="s">
        <v>3019</v>
      </c>
      <c r="B832" t="s">
        <v>3020</v>
      </c>
      <c r="C832" t="s">
        <v>1745</v>
      </c>
      <c r="D832" t="s">
        <v>1681</v>
      </c>
      <c r="E832">
        <v>75</v>
      </c>
      <c r="F832">
        <v>214</v>
      </c>
      <c r="G832" t="s">
        <v>1668</v>
      </c>
      <c r="I832" t="s">
        <v>46</v>
      </c>
      <c r="J832" t="s">
        <v>272</v>
      </c>
      <c r="K832" t="s">
        <v>107</v>
      </c>
      <c r="L832" t="s">
        <v>1703</v>
      </c>
      <c r="M832" t="s">
        <v>57</v>
      </c>
      <c r="N832">
        <v>65</v>
      </c>
      <c r="O832">
        <v>1</v>
      </c>
      <c r="P832">
        <v>13</v>
      </c>
      <c r="Q832">
        <v>14</v>
      </c>
      <c r="R832">
        <v>7</v>
      </c>
      <c r="S832">
        <v>2</v>
      </c>
      <c r="T832">
        <v>-4</v>
      </c>
      <c r="U832">
        <v>79</v>
      </c>
      <c r="V832">
        <v>83</v>
      </c>
      <c r="W832">
        <v>67</v>
      </c>
      <c r="X832">
        <v>69</v>
      </c>
      <c r="Y832">
        <v>25</v>
      </c>
      <c r="Z832">
        <v>46</v>
      </c>
      <c r="AA832">
        <v>7</v>
      </c>
      <c r="AB832">
        <v>0</v>
      </c>
      <c r="AC832">
        <v>0</v>
      </c>
      <c r="AD832">
        <v>0</v>
      </c>
      <c r="AE832">
        <v>1</v>
      </c>
      <c r="AF832">
        <v>0</v>
      </c>
      <c r="AG832">
        <v>0</v>
      </c>
      <c r="AH832">
        <v>11</v>
      </c>
      <c r="AI832">
        <v>2</v>
      </c>
      <c r="AJ832">
        <v>0</v>
      </c>
      <c r="AK832">
        <v>4</v>
      </c>
      <c r="AL832">
        <v>9</v>
      </c>
      <c r="AM832">
        <v>0</v>
      </c>
      <c r="AN832">
        <v>13</v>
      </c>
      <c r="AO832">
        <v>0</v>
      </c>
      <c r="AP832">
        <v>0</v>
      </c>
      <c r="AQ832">
        <v>0</v>
      </c>
      <c r="AR832">
        <v>0</v>
      </c>
      <c r="AS832">
        <v>1</v>
      </c>
      <c r="AT832">
        <v>0</v>
      </c>
      <c r="AU832">
        <v>1</v>
      </c>
      <c r="AV832">
        <v>0</v>
      </c>
      <c r="AW832">
        <v>0</v>
      </c>
      <c r="AX832">
        <v>44</v>
      </c>
      <c r="AY832">
        <v>1</v>
      </c>
      <c r="AZ832">
        <v>54</v>
      </c>
      <c r="BA832">
        <v>18</v>
      </c>
      <c r="BB832">
        <v>55726</v>
      </c>
      <c r="BC832">
        <v>8837</v>
      </c>
      <c r="BD832">
        <v>306</v>
      </c>
      <c r="BE832">
        <v>1449</v>
      </c>
      <c r="BF832">
        <v>17</v>
      </c>
      <c r="BG832">
        <v>9</v>
      </c>
      <c r="BH832">
        <v>0</v>
      </c>
      <c r="BI832">
        <v>0</v>
      </c>
      <c r="BJ832">
        <v>0</v>
      </c>
      <c r="BK832">
        <v>13</v>
      </c>
      <c r="BL832">
        <v>-0.03</v>
      </c>
      <c r="BM832">
        <v>-0.11</v>
      </c>
      <c r="BN832" s="3">
        <f t="shared" si="96"/>
        <v>3.5028098388463533</v>
      </c>
      <c r="BO832" s="3" t="str">
        <f t="shared" si="97"/>
        <v xml:space="preserve"> </v>
      </c>
      <c r="BP832" s="43">
        <v>-3.6</v>
      </c>
      <c r="BQ832" s="43">
        <v>0.2</v>
      </c>
      <c r="BR832" s="43">
        <v>1.7</v>
      </c>
      <c r="BS832" s="44">
        <f t="shared" si="101"/>
        <v>30.98650880000072</v>
      </c>
      <c r="BT832" s="45">
        <v>6.2404448913150379</v>
      </c>
      <c r="BU832" s="45">
        <v>0.13463051454229441</v>
      </c>
      <c r="BV832" s="45">
        <v>-1.0362336676212847</v>
      </c>
      <c r="BW832" s="45">
        <v>1.9662155361042937</v>
      </c>
      <c r="BX832" s="45">
        <v>0</v>
      </c>
      <c r="BY832" s="44">
        <f t="shared" si="102"/>
        <v>7.3050572743403412</v>
      </c>
      <c r="BZ832" s="45">
        <v>17.83847724150294</v>
      </c>
      <c r="CA832" s="45">
        <v>0.10093238667511716</v>
      </c>
      <c r="CB832" s="45">
        <v>5.9716752821842771</v>
      </c>
      <c r="CC832" s="45">
        <v>-0.22963338470195488</v>
      </c>
      <c r="CD832" s="44">
        <f t="shared" si="103"/>
        <v>23.681451525660378</v>
      </c>
      <c r="CE832" s="46">
        <v>928.76666666666665</v>
      </c>
      <c r="CF832" s="46">
        <v>147.28333333333333</v>
      </c>
      <c r="CG832" s="46">
        <v>5.0999999999999996</v>
      </c>
      <c r="CH832" s="46">
        <v>1081.1499999999999</v>
      </c>
      <c r="CI832" s="47">
        <v>600000</v>
      </c>
      <c r="CJ832">
        <v>2342348</v>
      </c>
      <c r="CK832" s="2">
        <v>66.599997999999999</v>
      </c>
      <c r="CL832">
        <v>0.6</v>
      </c>
      <c r="CM832" s="3">
        <v>1.7</v>
      </c>
      <c r="CN832" s="2">
        <f t="shared" si="98"/>
        <v>1.6</v>
      </c>
      <c r="CO832" s="2">
        <f t="shared" si="99"/>
        <v>-0.92024699999999982</v>
      </c>
      <c r="CP832" s="48">
        <v>54.348849999999999</v>
      </c>
      <c r="CQ832" s="2">
        <v>1.837764</v>
      </c>
      <c r="CR832" s="2">
        <v>9.4670059999999996</v>
      </c>
      <c r="CS832" s="2">
        <v>11.30477</v>
      </c>
      <c r="CT832" s="2">
        <v>2.5791000000000001E-2</v>
      </c>
      <c r="CU832" s="2">
        <v>2.6526529999999999</v>
      </c>
      <c r="CV832" s="2">
        <v>1.3090000000000001E-3</v>
      </c>
      <c r="CW832" s="2">
        <v>2.6797529999999998</v>
      </c>
      <c r="CX832" t="s">
        <v>1704</v>
      </c>
      <c r="CY832" s="2">
        <v>1.7</v>
      </c>
      <c r="CZ832" s="49">
        <f t="shared" si="100"/>
        <v>1.3932509999999998</v>
      </c>
    </row>
    <row r="833" spans="1:104" x14ac:dyDescent="0.2">
      <c r="A833" s="31" t="s">
        <v>3021</v>
      </c>
      <c r="B833" t="s">
        <v>1844</v>
      </c>
      <c r="C833" t="s">
        <v>1680</v>
      </c>
      <c r="D833" t="s">
        <v>1681</v>
      </c>
      <c r="E833">
        <v>70</v>
      </c>
      <c r="F833">
        <v>196</v>
      </c>
      <c r="G833" t="s">
        <v>1668</v>
      </c>
      <c r="I833" t="s">
        <v>90</v>
      </c>
      <c r="J833" s="18" t="s">
        <v>272</v>
      </c>
      <c r="K833" t="s">
        <v>244</v>
      </c>
      <c r="L833" t="s">
        <v>244</v>
      </c>
      <c r="M833" t="s">
        <v>44</v>
      </c>
      <c r="N833">
        <v>41</v>
      </c>
      <c r="O833">
        <v>5</v>
      </c>
      <c r="P833">
        <v>10</v>
      </c>
      <c r="Q833">
        <v>15</v>
      </c>
      <c r="R833">
        <v>-4</v>
      </c>
      <c r="S833">
        <v>-3</v>
      </c>
      <c r="T833">
        <v>-2</v>
      </c>
      <c r="U833">
        <v>39</v>
      </c>
      <c r="V833">
        <v>71</v>
      </c>
      <c r="W833">
        <v>79</v>
      </c>
      <c r="X833">
        <v>10</v>
      </c>
      <c r="Y833">
        <v>28</v>
      </c>
      <c r="Z833">
        <v>9</v>
      </c>
      <c r="AA833">
        <v>23</v>
      </c>
      <c r="AB833">
        <v>2</v>
      </c>
      <c r="AC833">
        <v>2</v>
      </c>
      <c r="AD833">
        <v>0.1</v>
      </c>
      <c r="AE833">
        <v>4</v>
      </c>
      <c r="AF833">
        <v>1</v>
      </c>
      <c r="AG833">
        <v>0</v>
      </c>
      <c r="AH833">
        <v>9</v>
      </c>
      <c r="AI833">
        <v>0</v>
      </c>
      <c r="AJ833">
        <v>1</v>
      </c>
      <c r="AK833">
        <v>5</v>
      </c>
      <c r="AL833">
        <v>5</v>
      </c>
      <c r="AM833">
        <v>2</v>
      </c>
      <c r="AN833">
        <v>8</v>
      </c>
      <c r="AO833">
        <v>1</v>
      </c>
      <c r="AP833">
        <v>0</v>
      </c>
      <c r="AQ833">
        <v>0</v>
      </c>
      <c r="AR833">
        <v>4</v>
      </c>
      <c r="AS833">
        <v>1</v>
      </c>
      <c r="AT833">
        <v>2</v>
      </c>
      <c r="AU833">
        <v>3</v>
      </c>
      <c r="AV833">
        <v>0</v>
      </c>
      <c r="AW833">
        <v>0</v>
      </c>
      <c r="AX833">
        <v>22</v>
      </c>
      <c r="AY833">
        <v>4</v>
      </c>
      <c r="AZ833">
        <v>23</v>
      </c>
      <c r="BA833">
        <v>1</v>
      </c>
      <c r="BB833">
        <v>30633</v>
      </c>
      <c r="BC833">
        <v>328</v>
      </c>
      <c r="BD833">
        <v>1832</v>
      </c>
      <c r="BE833">
        <v>716</v>
      </c>
      <c r="BF833">
        <v>17</v>
      </c>
      <c r="BG833">
        <v>1</v>
      </c>
      <c r="BH833">
        <v>0</v>
      </c>
      <c r="BI833">
        <v>0</v>
      </c>
      <c r="BJ833">
        <v>0</v>
      </c>
      <c r="BK833">
        <v>5</v>
      </c>
      <c r="BL833">
        <v>-0.01</v>
      </c>
      <c r="BM833">
        <v>-0.22</v>
      </c>
      <c r="BN833" s="3" t="str">
        <f t="shared" si="96"/>
        <v xml:space="preserve"> </v>
      </c>
      <c r="BO833" s="3">
        <f t="shared" si="97"/>
        <v>3.3583612843243373</v>
      </c>
      <c r="BP833" s="43">
        <v>-4</v>
      </c>
      <c r="BQ833" s="43">
        <v>0</v>
      </c>
      <c r="BR833" s="43">
        <v>0.3</v>
      </c>
      <c r="BS833" s="44">
        <f t="shared" si="101"/>
        <v>4.4440077462066903</v>
      </c>
      <c r="BT833" s="45">
        <v>3.3404974636158089</v>
      </c>
      <c r="BU833" s="45">
        <v>1.5293887479383039</v>
      </c>
      <c r="BV833" s="45">
        <v>1.2571979983494654</v>
      </c>
      <c r="BW833" s="45">
        <v>-7.4897884781293222E-2</v>
      </c>
      <c r="BX833" s="45">
        <v>0</v>
      </c>
      <c r="BY833" s="44">
        <f t="shared" si="102"/>
        <v>6.0521863251222854</v>
      </c>
      <c r="BZ833" s="45">
        <v>3.7573590246263269</v>
      </c>
      <c r="CA833" s="45">
        <v>0.13791992665741434</v>
      </c>
      <c r="CB833" s="45">
        <v>-2.1285184458441662E-2</v>
      </c>
      <c r="CC833" s="45">
        <v>-5.4821723457408948</v>
      </c>
      <c r="CD833" s="44">
        <f t="shared" si="103"/>
        <v>-1.6081785789155951</v>
      </c>
      <c r="CE833" s="46">
        <v>510.55</v>
      </c>
      <c r="CF833" s="46">
        <v>5.4666666666666668</v>
      </c>
      <c r="CG833" s="46">
        <v>30.533333333333339</v>
      </c>
      <c r="CH833" s="46">
        <v>546.54999999999995</v>
      </c>
      <c r="CI833" s="47">
        <v>2500000</v>
      </c>
      <c r="CJ833">
        <v>184784</v>
      </c>
      <c r="CK833" s="2">
        <v>35</v>
      </c>
      <c r="CL833">
        <v>2.5</v>
      </c>
      <c r="CM833" s="3">
        <v>2.5</v>
      </c>
      <c r="CN833" s="2">
        <f t="shared" si="98"/>
        <v>-5.7</v>
      </c>
      <c r="CO833" s="2">
        <f t="shared" si="99"/>
        <v>-3.245142</v>
      </c>
      <c r="CP833" s="48">
        <v>48.744987000000002</v>
      </c>
      <c r="CQ833" s="2">
        <v>8.2231339999999999</v>
      </c>
      <c r="CR833" s="2">
        <v>14.167104</v>
      </c>
      <c r="CS833" s="2">
        <v>22.390238</v>
      </c>
      <c r="CT833" s="2">
        <v>1.6296299999999999</v>
      </c>
      <c r="CU833" s="2">
        <v>1.1256679999999999</v>
      </c>
      <c r="CV833" s="2">
        <v>-4.4000000000000002E-4</v>
      </c>
      <c r="CW833" s="2">
        <v>2.754858</v>
      </c>
      <c r="CX833" t="s">
        <v>244</v>
      </c>
      <c r="CY833" s="2">
        <v>2.5</v>
      </c>
      <c r="CZ833" s="49">
        <f t="shared" si="100"/>
        <v>1.4182860000000002</v>
      </c>
    </row>
    <row r="834" spans="1:104" x14ac:dyDescent="0.2">
      <c r="A834" s="31" t="s">
        <v>3022</v>
      </c>
      <c r="B834" t="s">
        <v>1904</v>
      </c>
      <c r="C834" t="s">
        <v>1905</v>
      </c>
      <c r="D834" t="s">
        <v>1662</v>
      </c>
      <c r="E834">
        <v>73</v>
      </c>
      <c r="F834">
        <v>207</v>
      </c>
      <c r="G834" t="s">
        <v>1668</v>
      </c>
      <c r="H834" t="s">
        <v>1664</v>
      </c>
      <c r="I834" t="s">
        <v>202</v>
      </c>
      <c r="J834" t="s">
        <v>1547</v>
      </c>
      <c r="K834" t="s">
        <v>72</v>
      </c>
      <c r="M834" t="s">
        <v>44</v>
      </c>
      <c r="N834">
        <v>16</v>
      </c>
      <c r="O834">
        <v>0</v>
      </c>
      <c r="P834">
        <v>2</v>
      </c>
      <c r="Q834">
        <v>2</v>
      </c>
      <c r="R834">
        <v>2</v>
      </c>
      <c r="S834">
        <v>-1</v>
      </c>
      <c r="T834">
        <v>0</v>
      </c>
      <c r="U834">
        <v>7</v>
      </c>
      <c r="V834">
        <v>17</v>
      </c>
      <c r="W834">
        <v>37</v>
      </c>
      <c r="X834">
        <v>1</v>
      </c>
      <c r="Y834">
        <v>4</v>
      </c>
      <c r="Z834">
        <v>0</v>
      </c>
      <c r="AA834">
        <v>2</v>
      </c>
      <c r="AB834">
        <v>2</v>
      </c>
      <c r="AC834">
        <v>1</v>
      </c>
      <c r="AD834">
        <v>0.3</v>
      </c>
      <c r="AE834">
        <v>0</v>
      </c>
      <c r="AF834">
        <v>0</v>
      </c>
      <c r="AG834">
        <v>0</v>
      </c>
      <c r="AH834">
        <v>2</v>
      </c>
      <c r="AI834">
        <v>0</v>
      </c>
      <c r="AJ834">
        <v>0</v>
      </c>
      <c r="AK834">
        <v>0</v>
      </c>
      <c r="AL834">
        <v>2</v>
      </c>
      <c r="AM834">
        <v>0</v>
      </c>
      <c r="AN834">
        <v>2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4</v>
      </c>
      <c r="AY834">
        <v>0</v>
      </c>
      <c r="AZ834">
        <v>2</v>
      </c>
      <c r="BA834">
        <v>0</v>
      </c>
      <c r="BB834">
        <v>7665</v>
      </c>
      <c r="BC834">
        <v>0</v>
      </c>
      <c r="BD834">
        <v>128</v>
      </c>
      <c r="BE834">
        <v>188</v>
      </c>
      <c r="BF834">
        <v>1</v>
      </c>
      <c r="BG834">
        <v>1</v>
      </c>
      <c r="BH834">
        <v>0</v>
      </c>
      <c r="BI834">
        <v>0</v>
      </c>
      <c r="BJ834">
        <v>0</v>
      </c>
      <c r="BK834">
        <v>4</v>
      </c>
      <c r="BL834">
        <v>-0.08</v>
      </c>
      <c r="BM834">
        <v>-0.06</v>
      </c>
      <c r="BN834" s="3" t="str">
        <f t="shared" si="96"/>
        <v xml:space="preserve"> </v>
      </c>
      <c r="BO834" s="3" t="str">
        <f t="shared" si="97"/>
        <v xml:space="preserve"> </v>
      </c>
      <c r="BP834" s="43">
        <v>1.6</v>
      </c>
      <c r="BQ834" s="43">
        <v>-0.4</v>
      </c>
      <c r="BR834" s="43">
        <v>0.4</v>
      </c>
      <c r="BS834" s="44">
        <f t="shared" si="101"/>
        <v>1.4889408098753603</v>
      </c>
      <c r="BT834" s="45">
        <v>-1.0899837817403639</v>
      </c>
      <c r="BU834" s="45">
        <v>-0.11410536337459666</v>
      </c>
      <c r="BV834" s="45">
        <v>-9.2694799629039537E-2</v>
      </c>
      <c r="BW834" s="45">
        <v>0</v>
      </c>
      <c r="BX834" s="45">
        <v>0</v>
      </c>
      <c r="BY834" s="44">
        <f t="shared" si="102"/>
        <v>-1.2967839447440002</v>
      </c>
      <c r="BZ834" s="45">
        <v>2.1078882666531182</v>
      </c>
      <c r="CA834" s="45">
        <v>1.134264532780991E-2</v>
      </c>
      <c r="CB834" s="45">
        <v>0</v>
      </c>
      <c r="CC834" s="45">
        <v>0.66649384263843248</v>
      </c>
      <c r="CD834" s="44">
        <f t="shared" si="103"/>
        <v>2.7857247546193604</v>
      </c>
      <c r="CE834" s="46">
        <v>127.75</v>
      </c>
      <c r="CF834" s="46">
        <v>0</v>
      </c>
      <c r="CG834" s="46">
        <v>2.1333333333333333</v>
      </c>
      <c r="CH834" s="46">
        <v>129.88333333333333</v>
      </c>
      <c r="CI834" s="47">
        <v>480000</v>
      </c>
      <c r="CL834">
        <v>0.47499999999999998</v>
      </c>
      <c r="CM834"/>
      <c r="CN834" s="2">
        <f t="shared" si="98"/>
        <v>7.5000000000000067E-2</v>
      </c>
      <c r="CO834" s="2">
        <f t="shared" si="99"/>
        <v>2.461284</v>
      </c>
      <c r="CP834" s="48">
        <v>33.890694000000003</v>
      </c>
      <c r="CQ834" s="2">
        <v>4.1567509999999999</v>
      </c>
      <c r="CR834" s="2">
        <v>6.4040309999999998</v>
      </c>
      <c r="CS834" s="2">
        <v>10.560782</v>
      </c>
      <c r="CT834" s="2">
        <v>0.27720800000000001</v>
      </c>
      <c r="CU834" s="2">
        <v>0.68566899999999997</v>
      </c>
      <c r="CV834" s="2">
        <v>-1.593E-3</v>
      </c>
      <c r="CW834" s="2">
        <v>0.96128400000000003</v>
      </c>
      <c r="CZ834" s="49">
        <f t="shared" si="100"/>
        <v>0.82042799999999994</v>
      </c>
    </row>
    <row r="835" spans="1:104" x14ac:dyDescent="0.2">
      <c r="A835" s="31" t="s">
        <v>3023</v>
      </c>
      <c r="B835" t="s">
        <v>3024</v>
      </c>
      <c r="D835" t="s">
        <v>1677</v>
      </c>
      <c r="E835">
        <v>75</v>
      </c>
      <c r="F835">
        <v>220</v>
      </c>
      <c r="G835" t="s">
        <v>1663</v>
      </c>
      <c r="I835" t="s">
        <v>273</v>
      </c>
      <c r="J835" t="s">
        <v>274</v>
      </c>
      <c r="K835" t="s">
        <v>244</v>
      </c>
      <c r="L835" t="s">
        <v>244</v>
      </c>
      <c r="M835" t="s">
        <v>57</v>
      </c>
      <c r="N835">
        <v>64</v>
      </c>
      <c r="O835">
        <v>2</v>
      </c>
      <c r="P835">
        <v>8</v>
      </c>
      <c r="Q835">
        <v>10</v>
      </c>
      <c r="R835">
        <v>-1</v>
      </c>
      <c r="S835">
        <v>-6</v>
      </c>
      <c r="T835">
        <v>-4</v>
      </c>
      <c r="U835">
        <v>42</v>
      </c>
      <c r="V835">
        <v>53</v>
      </c>
      <c r="W835">
        <v>131</v>
      </c>
      <c r="X835">
        <v>81</v>
      </c>
      <c r="Y835">
        <v>23</v>
      </c>
      <c r="Z835">
        <v>26</v>
      </c>
      <c r="AA835">
        <v>20</v>
      </c>
      <c r="AB835">
        <v>0</v>
      </c>
      <c r="AC835">
        <v>1</v>
      </c>
      <c r="AD835">
        <v>0</v>
      </c>
      <c r="AE835">
        <v>2</v>
      </c>
      <c r="AF835">
        <v>0</v>
      </c>
      <c r="AG835">
        <v>0</v>
      </c>
      <c r="AH835">
        <v>8</v>
      </c>
      <c r="AI835">
        <v>0</v>
      </c>
      <c r="AJ835">
        <v>0</v>
      </c>
      <c r="AK835">
        <v>4</v>
      </c>
      <c r="AL835">
        <v>4</v>
      </c>
      <c r="AM835">
        <v>2</v>
      </c>
      <c r="AN835">
        <v>6</v>
      </c>
      <c r="AO835">
        <v>0</v>
      </c>
      <c r="AP835">
        <v>1</v>
      </c>
      <c r="AQ835">
        <v>1</v>
      </c>
      <c r="AR835">
        <v>0</v>
      </c>
      <c r="AS835">
        <v>2</v>
      </c>
      <c r="AT835">
        <v>1</v>
      </c>
      <c r="AU835">
        <v>1</v>
      </c>
      <c r="AV835">
        <v>0</v>
      </c>
      <c r="AW835">
        <v>0</v>
      </c>
      <c r="AX835">
        <v>31</v>
      </c>
      <c r="AY835">
        <v>1</v>
      </c>
      <c r="AZ835">
        <v>49</v>
      </c>
      <c r="BA835">
        <v>18</v>
      </c>
      <c r="BB835">
        <v>53677</v>
      </c>
      <c r="BC835">
        <v>8342</v>
      </c>
      <c r="BD835">
        <v>464</v>
      </c>
      <c r="BE835">
        <v>1407</v>
      </c>
      <c r="BF835">
        <v>21</v>
      </c>
      <c r="BG835">
        <v>0</v>
      </c>
      <c r="BH835">
        <v>0</v>
      </c>
      <c r="BI835">
        <v>0</v>
      </c>
      <c r="BJ835">
        <v>0</v>
      </c>
      <c r="BK835">
        <v>7</v>
      </c>
      <c r="BL835">
        <v>0</v>
      </c>
      <c r="BM835">
        <v>-0.09</v>
      </c>
      <c r="BN835" s="3">
        <f t="shared" ref="BN835:BN887" si="104">IF(AND(BB835&gt;3600,BC835&gt;1200),(4*(AZ835-BA835+0.2*BF835)/BB835*3600+BA835/BC835*3600)/5," ")</f>
        <v>3.4422144118950988</v>
      </c>
      <c r="BO835" s="3" t="str">
        <f t="shared" ref="BO835:BO887" si="105">IF(AND(BB835&gt;3600,BD835&gt;1200),(4*((AX835-AY835+0.2*BK835)/BB835*3600)+(AY835/BD835*3600))/5," ")</f>
        <v xml:space="preserve"> </v>
      </c>
      <c r="BP835" s="43">
        <v>-4</v>
      </c>
      <c r="BQ835" s="43">
        <v>-0.1</v>
      </c>
      <c r="BR835" s="43">
        <v>1.4</v>
      </c>
      <c r="BS835" s="44">
        <f t="shared" si="101"/>
        <v>22.999988521070943</v>
      </c>
      <c r="BT835" s="45">
        <v>4.1100521973208775</v>
      </c>
      <c r="BU835" s="45">
        <v>2.7802457282868242E-2</v>
      </c>
      <c r="BV835" s="45">
        <v>0.3305713455021228</v>
      </c>
      <c r="BW835" s="45">
        <v>-0.54127596028793756</v>
      </c>
      <c r="BX835" s="45">
        <v>0</v>
      </c>
      <c r="BY835" s="44">
        <f t="shared" si="102"/>
        <v>3.9271500398179304</v>
      </c>
      <c r="BZ835" s="45">
        <v>18.06628097195453</v>
      </c>
      <c r="CA835" s="45">
        <v>0.13514343495030945</v>
      </c>
      <c r="CB835" s="45">
        <v>4.1352157012728297</v>
      </c>
      <c r="CC835" s="45">
        <v>-3.2638016269246566</v>
      </c>
      <c r="CD835" s="44">
        <f t="shared" si="103"/>
        <v>19.072838481253012</v>
      </c>
      <c r="CE835" s="46">
        <v>894.61666666666679</v>
      </c>
      <c r="CF835" s="46">
        <v>139.03333333333333</v>
      </c>
      <c r="CG835" s="46">
        <v>7.7333333333333343</v>
      </c>
      <c r="CH835" s="46">
        <v>1041.3833333333334</v>
      </c>
      <c r="CI835" s="47">
        <v>1725000</v>
      </c>
      <c r="CJ835">
        <v>2421542</v>
      </c>
      <c r="CK835" s="2">
        <v>69.5</v>
      </c>
      <c r="CL835">
        <v>1.7250000000000001</v>
      </c>
      <c r="CM835" s="3">
        <v>1.7250000000000001</v>
      </c>
      <c r="CN835" s="2">
        <f t="shared" ref="CN835:CN887" si="106">IF(CL835&gt;0,SUM(BQ835:BR835)-3*(CL835-0.5),"")</f>
        <v>-2.3750000000000004</v>
      </c>
      <c r="CO835" s="2">
        <f t="shared" ref="CO835:CO887" si="107">IF(CL835&gt;0,CW835-3*(CM835-0.5),"")</f>
        <v>-1.9932300000000003</v>
      </c>
      <c r="CP835" s="48">
        <v>52.668736000000003</v>
      </c>
      <c r="CQ835" s="2">
        <v>1.6115649999999999</v>
      </c>
      <c r="CR835" s="2">
        <v>6.8906099999999997</v>
      </c>
      <c r="CS835" s="2">
        <v>8.5021749999999994</v>
      </c>
      <c r="CT835" s="2">
        <v>-0.39502300000000001</v>
      </c>
      <c r="CU835" s="2">
        <v>2.078859</v>
      </c>
      <c r="CV835" s="2">
        <v>-2.0660000000000001E-3</v>
      </c>
      <c r="CW835" s="2">
        <v>1.68177</v>
      </c>
      <c r="CX835" t="s">
        <v>244</v>
      </c>
      <c r="CY835" s="2">
        <v>1.7</v>
      </c>
      <c r="CZ835" s="49">
        <f t="shared" ref="CZ835:CZ887" si="108">CW835/3+0.5</f>
        <v>1.0605899999999999</v>
      </c>
    </row>
    <row r="836" spans="1:104" x14ac:dyDescent="0.2">
      <c r="A836" s="31" t="s">
        <v>3025</v>
      </c>
      <c r="B836" t="s">
        <v>3026</v>
      </c>
      <c r="C836" t="s">
        <v>1748</v>
      </c>
      <c r="D836" t="s">
        <v>1681</v>
      </c>
      <c r="E836">
        <v>73</v>
      </c>
      <c r="F836">
        <v>195</v>
      </c>
      <c r="G836" t="s">
        <v>1663</v>
      </c>
      <c r="I836" t="s">
        <v>382</v>
      </c>
      <c r="J836" t="s">
        <v>1550</v>
      </c>
      <c r="K836" t="s">
        <v>342</v>
      </c>
      <c r="M836" t="s">
        <v>69</v>
      </c>
      <c r="N836">
        <v>4</v>
      </c>
      <c r="O836">
        <v>0</v>
      </c>
      <c r="P836">
        <v>0</v>
      </c>
      <c r="Q836">
        <v>0</v>
      </c>
      <c r="R836">
        <v>-2</v>
      </c>
      <c r="S836">
        <v>-1</v>
      </c>
      <c r="T836">
        <v>0</v>
      </c>
      <c r="U836">
        <v>0</v>
      </c>
      <c r="V836">
        <v>2</v>
      </c>
      <c r="W836">
        <v>2</v>
      </c>
      <c r="X836">
        <v>4</v>
      </c>
      <c r="Y836">
        <v>1</v>
      </c>
      <c r="Z836">
        <v>1</v>
      </c>
      <c r="AA836">
        <v>1</v>
      </c>
      <c r="AB836">
        <v>18</v>
      </c>
      <c r="AC836">
        <v>25</v>
      </c>
      <c r="AD836">
        <v>18.8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2</v>
      </c>
      <c r="BA836">
        <v>0</v>
      </c>
      <c r="BB836">
        <v>2292</v>
      </c>
      <c r="BC836">
        <v>258</v>
      </c>
      <c r="BD836">
        <v>83</v>
      </c>
      <c r="BE836">
        <v>68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-0.06</v>
      </c>
      <c r="BN836" s="3" t="str">
        <f t="shared" si="104"/>
        <v xml:space="preserve"> </v>
      </c>
      <c r="BO836" s="3" t="str">
        <f t="shared" si="105"/>
        <v xml:space="preserve"> </v>
      </c>
      <c r="BP836" s="43">
        <v>-1.7</v>
      </c>
      <c r="BQ836" s="43">
        <v>-0.3</v>
      </c>
      <c r="BR836" s="43">
        <v>-0.3</v>
      </c>
      <c r="BS836" s="44">
        <f t="shared" ref="BS836:BS887" si="109">BY836+CD836</f>
        <v>-9.6381318912675429E-2</v>
      </c>
      <c r="BT836" s="45">
        <v>-0.88628404603236066</v>
      </c>
      <c r="BU836" s="45">
        <v>-7.3281119330533454E-2</v>
      </c>
      <c r="BV836" s="45">
        <v>-0.33111581035478882</v>
      </c>
      <c r="BW836" s="45">
        <v>-5.0384862905415238E-2</v>
      </c>
      <c r="BX836" s="45">
        <v>0</v>
      </c>
      <c r="BY836" s="44">
        <f t="shared" ref="BY836:BY887" si="110">SUM(BT836:BX836)</f>
        <v>-1.3410658386230982</v>
      </c>
      <c r="BZ836" s="45">
        <v>0.20477794294003554</v>
      </c>
      <c r="CA836" s="45">
        <v>1.0033814758190682E-2</v>
      </c>
      <c r="CB836" s="45">
        <v>0.52394535559666799</v>
      </c>
      <c r="CC836" s="45">
        <v>0.50592740641552858</v>
      </c>
      <c r="CD836" s="44">
        <f t="shared" ref="CD836:CD887" si="111">SUM(BZ836:CC836)</f>
        <v>1.2446845197104228</v>
      </c>
      <c r="CE836" s="46">
        <v>38.200000000000003</v>
      </c>
      <c r="CF836" s="46">
        <v>4.3</v>
      </c>
      <c r="CG836" s="46">
        <v>1.3833333333333333</v>
      </c>
      <c r="CH836" s="46">
        <v>43.883333333333333</v>
      </c>
      <c r="CI836" s="47">
        <v>550000</v>
      </c>
      <c r="CL836">
        <v>0.55000000000000004</v>
      </c>
      <c r="CM836" s="2"/>
      <c r="CN836" s="2">
        <f t="shared" si="106"/>
        <v>-0.75000000000000011</v>
      </c>
      <c r="CO836" s="2">
        <f t="shared" si="107"/>
        <v>2.5216940000000001</v>
      </c>
      <c r="CP836" s="48">
        <v>28.899775000000002</v>
      </c>
      <c r="CQ836" s="2">
        <v>4.836093</v>
      </c>
      <c r="CR836" s="2">
        <v>5.8470300000000002</v>
      </c>
      <c r="CS836" s="2">
        <v>10.683123</v>
      </c>
      <c r="CT836" s="2">
        <v>0.54756199999999999</v>
      </c>
      <c r="CU836" s="2">
        <v>0.47768500000000003</v>
      </c>
      <c r="CV836" s="2">
        <v>-3.5530000000000002E-3</v>
      </c>
      <c r="CW836" s="2">
        <v>1.0216940000000001</v>
      </c>
      <c r="CY836" s="2"/>
      <c r="CZ836" s="49">
        <f t="shared" si="108"/>
        <v>0.84056466666666663</v>
      </c>
    </row>
    <row r="837" spans="1:104" x14ac:dyDescent="0.2">
      <c r="A837" s="31" t="s">
        <v>2551</v>
      </c>
      <c r="B837" t="s">
        <v>1766</v>
      </c>
      <c r="D837" t="s">
        <v>1677</v>
      </c>
      <c r="E837">
        <v>73</v>
      </c>
      <c r="F837">
        <v>183</v>
      </c>
      <c r="G837" t="s">
        <v>1663</v>
      </c>
      <c r="H837" t="s">
        <v>1664</v>
      </c>
      <c r="I837" t="s">
        <v>258</v>
      </c>
      <c r="J837" t="s">
        <v>493</v>
      </c>
      <c r="K837" t="s">
        <v>163</v>
      </c>
      <c r="L837" t="s">
        <v>163</v>
      </c>
      <c r="M837" t="s">
        <v>69</v>
      </c>
      <c r="N837">
        <v>14</v>
      </c>
      <c r="O837">
        <v>1</v>
      </c>
      <c r="P837">
        <v>2</v>
      </c>
      <c r="Q837">
        <v>3</v>
      </c>
      <c r="R837">
        <v>-1</v>
      </c>
      <c r="S837">
        <v>2</v>
      </c>
      <c r="T837">
        <v>-2</v>
      </c>
      <c r="U837">
        <v>4</v>
      </c>
      <c r="V837">
        <v>23</v>
      </c>
      <c r="W837">
        <v>6</v>
      </c>
      <c r="X837">
        <v>6</v>
      </c>
      <c r="Y837">
        <v>4</v>
      </c>
      <c r="Z837">
        <v>7</v>
      </c>
      <c r="AA837">
        <v>4</v>
      </c>
      <c r="AB837">
        <v>58</v>
      </c>
      <c r="AC837">
        <v>55</v>
      </c>
      <c r="AD837">
        <v>15.7</v>
      </c>
      <c r="AE837">
        <v>1</v>
      </c>
      <c r="AF837">
        <v>0</v>
      </c>
      <c r="AG837">
        <v>0</v>
      </c>
      <c r="AH837">
        <v>2</v>
      </c>
      <c r="AI837">
        <v>0</v>
      </c>
      <c r="AJ837">
        <v>0</v>
      </c>
      <c r="AK837">
        <v>2</v>
      </c>
      <c r="AL837">
        <v>0</v>
      </c>
      <c r="AM837">
        <v>0</v>
      </c>
      <c r="AN837">
        <v>2</v>
      </c>
      <c r="AO837">
        <v>0</v>
      </c>
      <c r="AP837">
        <v>0</v>
      </c>
      <c r="AQ837">
        <v>0</v>
      </c>
      <c r="AR837">
        <v>1</v>
      </c>
      <c r="AS837">
        <v>0</v>
      </c>
      <c r="AT837">
        <v>0</v>
      </c>
      <c r="AU837">
        <v>1</v>
      </c>
      <c r="AV837">
        <v>0</v>
      </c>
      <c r="AW837">
        <v>0</v>
      </c>
      <c r="AX837">
        <v>3</v>
      </c>
      <c r="AY837">
        <v>0</v>
      </c>
      <c r="AZ837">
        <v>5</v>
      </c>
      <c r="BA837">
        <v>1</v>
      </c>
      <c r="BB837">
        <v>8717</v>
      </c>
      <c r="BC837">
        <v>139</v>
      </c>
      <c r="BD837">
        <v>511</v>
      </c>
      <c r="BE837">
        <v>185</v>
      </c>
      <c r="BF837">
        <v>2</v>
      </c>
      <c r="BG837">
        <v>0</v>
      </c>
      <c r="BH837">
        <v>0</v>
      </c>
      <c r="BI837">
        <v>0</v>
      </c>
      <c r="BJ837">
        <v>0</v>
      </c>
      <c r="BK837">
        <v>6</v>
      </c>
      <c r="BL837">
        <v>-7.0000000000000007E-2</v>
      </c>
      <c r="BM837">
        <v>0.04</v>
      </c>
      <c r="BN837" s="3" t="str">
        <f t="shared" si="104"/>
        <v xml:space="preserve"> </v>
      </c>
      <c r="BO837" s="3" t="str">
        <f t="shared" si="105"/>
        <v xml:space="preserve"> </v>
      </c>
      <c r="BP837" s="43">
        <v>-0.7</v>
      </c>
      <c r="BQ837" s="43">
        <v>0</v>
      </c>
      <c r="BR837" s="43">
        <v>0.1</v>
      </c>
      <c r="BS837" s="44">
        <f t="shared" si="109"/>
        <v>4.2122586605816243</v>
      </c>
      <c r="BT837" s="45">
        <v>0.6662430252425785</v>
      </c>
      <c r="BU837" s="45">
        <v>-0.44589235410872313</v>
      </c>
      <c r="BV837" s="45">
        <v>1.5017084230079061</v>
      </c>
      <c r="BW837" s="45">
        <v>-2.9917982829679723E-2</v>
      </c>
      <c r="BX837" s="45">
        <v>0</v>
      </c>
      <c r="BY837" s="44">
        <f t="shared" si="110"/>
        <v>1.6921411113120817</v>
      </c>
      <c r="BZ837" s="45">
        <v>2.4050707132789402</v>
      </c>
      <c r="CA837" s="45">
        <v>6.0367003160679049E-2</v>
      </c>
      <c r="CB837" s="45">
        <v>-0.40372266531867884</v>
      </c>
      <c r="CC837" s="45">
        <v>0.45840249814860229</v>
      </c>
      <c r="CD837" s="44">
        <f t="shared" si="111"/>
        <v>2.5201175492695427</v>
      </c>
      <c r="CE837" s="46">
        <v>145.28333333333333</v>
      </c>
      <c r="CF837" s="46">
        <v>2.3166666666666664</v>
      </c>
      <c r="CG837" s="46">
        <v>8.5166666666666675</v>
      </c>
      <c r="CH837" s="46">
        <v>156.11666666666667</v>
      </c>
      <c r="CI837" s="47">
        <v>600000</v>
      </c>
      <c r="CL837">
        <v>0.56000000000000005</v>
      </c>
      <c r="CM837" s="3">
        <v>0.56000000000000005</v>
      </c>
      <c r="CN837" s="2">
        <f t="shared" si="106"/>
        <v>-8.0000000000000154E-2</v>
      </c>
      <c r="CO837" s="2">
        <f t="shared" si="107"/>
        <v>1.2380419999999999</v>
      </c>
      <c r="CP837" s="48">
        <v>33.958660000000002</v>
      </c>
      <c r="CQ837" s="2">
        <v>5.5212289999999999</v>
      </c>
      <c r="CR837" s="2">
        <v>7.3877389999999998</v>
      </c>
      <c r="CS837" s="2">
        <v>12.908967000000001</v>
      </c>
      <c r="CT837" s="2">
        <v>0.76017500000000005</v>
      </c>
      <c r="CU837" s="2">
        <v>0.66034700000000002</v>
      </c>
      <c r="CV837" s="2">
        <v>-2.48E-3</v>
      </c>
      <c r="CW837" s="2">
        <v>1.418042</v>
      </c>
      <c r="CZ837" s="49">
        <f t="shared" si="108"/>
        <v>0.97268066666666675</v>
      </c>
    </row>
    <row r="838" spans="1:104" x14ac:dyDescent="0.2">
      <c r="A838" s="31" t="s">
        <v>3027</v>
      </c>
      <c r="B838" t="s">
        <v>1756</v>
      </c>
      <c r="C838" t="s">
        <v>1680</v>
      </c>
      <c r="D838" t="s">
        <v>1681</v>
      </c>
      <c r="E838">
        <v>74</v>
      </c>
      <c r="F838">
        <v>209</v>
      </c>
      <c r="G838" t="s">
        <v>1668</v>
      </c>
      <c r="I838" t="s">
        <v>275</v>
      </c>
      <c r="J838" s="18" t="s">
        <v>276</v>
      </c>
      <c r="K838" t="s">
        <v>94</v>
      </c>
      <c r="L838" t="s">
        <v>244</v>
      </c>
      <c r="M838" t="s">
        <v>57</v>
      </c>
      <c r="N838">
        <v>65</v>
      </c>
      <c r="O838">
        <v>3</v>
      </c>
      <c r="P838">
        <v>7</v>
      </c>
      <c r="Q838">
        <v>10</v>
      </c>
      <c r="R838">
        <v>16</v>
      </c>
      <c r="S838">
        <v>12</v>
      </c>
      <c r="T838">
        <v>8</v>
      </c>
      <c r="U838">
        <v>44</v>
      </c>
      <c r="V838">
        <v>53</v>
      </c>
      <c r="W838">
        <v>151</v>
      </c>
      <c r="X838">
        <v>124</v>
      </c>
      <c r="Y838">
        <v>31</v>
      </c>
      <c r="Z838">
        <v>22</v>
      </c>
      <c r="AA838">
        <v>5</v>
      </c>
      <c r="AB838">
        <v>0</v>
      </c>
      <c r="AC838">
        <v>0</v>
      </c>
      <c r="AD838">
        <v>0</v>
      </c>
      <c r="AE838">
        <v>2</v>
      </c>
      <c r="AF838">
        <v>0</v>
      </c>
      <c r="AG838">
        <v>1</v>
      </c>
      <c r="AH838">
        <v>6</v>
      </c>
      <c r="AI838">
        <v>0</v>
      </c>
      <c r="AJ838">
        <v>1</v>
      </c>
      <c r="AK838">
        <v>3</v>
      </c>
      <c r="AL838">
        <v>4</v>
      </c>
      <c r="AM838">
        <v>5</v>
      </c>
      <c r="AN838">
        <v>2</v>
      </c>
      <c r="AO838">
        <v>2</v>
      </c>
      <c r="AP838">
        <v>0</v>
      </c>
      <c r="AQ838">
        <v>0</v>
      </c>
      <c r="AR838">
        <v>3</v>
      </c>
      <c r="AS838">
        <v>0</v>
      </c>
      <c r="AT838">
        <v>2</v>
      </c>
      <c r="AU838">
        <v>1</v>
      </c>
      <c r="AV838">
        <v>0</v>
      </c>
      <c r="AW838">
        <v>0</v>
      </c>
      <c r="AX838">
        <v>50</v>
      </c>
      <c r="AY838">
        <v>1</v>
      </c>
      <c r="AZ838">
        <v>48</v>
      </c>
      <c r="BA838">
        <v>15</v>
      </c>
      <c r="BB838">
        <v>64131</v>
      </c>
      <c r="BC838">
        <v>8882</v>
      </c>
      <c r="BD838">
        <v>1167</v>
      </c>
      <c r="BE838">
        <v>1447</v>
      </c>
      <c r="BF838">
        <v>22</v>
      </c>
      <c r="BG838">
        <v>0</v>
      </c>
      <c r="BH838">
        <v>0</v>
      </c>
      <c r="BI838">
        <v>0</v>
      </c>
      <c r="BJ838">
        <v>0</v>
      </c>
      <c r="BK838">
        <v>18</v>
      </c>
      <c r="BL838">
        <v>0.04</v>
      </c>
      <c r="BM838">
        <v>0.01</v>
      </c>
      <c r="BN838" s="3">
        <f t="shared" si="104"/>
        <v>2.8955045015573084</v>
      </c>
      <c r="BO838" s="3" t="str">
        <f t="shared" si="105"/>
        <v xml:space="preserve"> </v>
      </c>
      <c r="BP838" s="43">
        <v>0.2</v>
      </c>
      <c r="BQ838" s="43">
        <v>-0.9</v>
      </c>
      <c r="BR838" s="43">
        <v>2.5</v>
      </c>
      <c r="BS838" s="44">
        <f t="shared" si="109"/>
        <v>28.634775168952089</v>
      </c>
      <c r="BT838" s="45">
        <v>4.78581544006739</v>
      </c>
      <c r="BU838" s="45">
        <v>-0.2985921035007838</v>
      </c>
      <c r="BV838" s="45">
        <v>-1.9813889329965917</v>
      </c>
      <c r="BW838" s="45">
        <v>1.5780459475592086</v>
      </c>
      <c r="BX838" s="45">
        <v>0</v>
      </c>
      <c r="BY838" s="44">
        <f t="shared" si="110"/>
        <v>4.0838803511292223</v>
      </c>
      <c r="BZ838" s="45">
        <v>19.334148067364652</v>
      </c>
      <c r="CA838" s="45">
        <v>0.3579824625526225</v>
      </c>
      <c r="CB838" s="45">
        <v>5.8990710863217801</v>
      </c>
      <c r="CC838" s="45">
        <v>-1.0403067984161902</v>
      </c>
      <c r="CD838" s="44">
        <f t="shared" si="111"/>
        <v>24.550894817822865</v>
      </c>
      <c r="CE838" s="46">
        <v>1068.8499999999999</v>
      </c>
      <c r="CF838" s="46">
        <v>148.03333333333333</v>
      </c>
      <c r="CG838" s="46">
        <v>19.45</v>
      </c>
      <c r="CH838" s="46">
        <v>1236.3333333333333</v>
      </c>
      <c r="CI838" s="47">
        <v>2500000</v>
      </c>
      <c r="CJ838">
        <v>3744636</v>
      </c>
      <c r="CK838" s="2">
        <v>88.599997999999999</v>
      </c>
      <c r="CL838">
        <v>2.5</v>
      </c>
      <c r="CM838" s="3">
        <v>2.5</v>
      </c>
      <c r="CN838" s="2">
        <f t="shared" si="106"/>
        <v>-4.4000000000000004</v>
      </c>
      <c r="CO838" s="2">
        <f t="shared" si="107"/>
        <v>-2.8952979999999999</v>
      </c>
      <c r="CP838" s="48">
        <v>56.139057000000001</v>
      </c>
      <c r="CQ838" s="2">
        <v>2.6251449999999998</v>
      </c>
      <c r="CR838" s="2">
        <v>9.0635940000000002</v>
      </c>
      <c r="CS838" s="2">
        <v>11.688739</v>
      </c>
      <c r="CT838" s="2">
        <v>0.110448</v>
      </c>
      <c r="CU838" s="2">
        <v>2.9996529999999999</v>
      </c>
      <c r="CV838" s="2">
        <v>-5.3990000000000002E-3</v>
      </c>
      <c r="CW838" s="2">
        <v>3.1047020000000001</v>
      </c>
      <c r="CX838" t="s">
        <v>244</v>
      </c>
      <c r="CY838" s="2">
        <v>2.5</v>
      </c>
      <c r="CZ838" s="49">
        <f t="shared" si="108"/>
        <v>1.5349006666666667</v>
      </c>
    </row>
    <row r="839" spans="1:104" x14ac:dyDescent="0.2">
      <c r="A839" s="31" t="s">
        <v>2579</v>
      </c>
      <c r="B839" t="s">
        <v>3028</v>
      </c>
      <c r="C839" t="s">
        <v>1680</v>
      </c>
      <c r="D839" t="s">
        <v>1681</v>
      </c>
      <c r="E839">
        <v>74</v>
      </c>
      <c r="F839">
        <v>208</v>
      </c>
      <c r="G839" t="s">
        <v>1668</v>
      </c>
      <c r="I839" t="s">
        <v>229</v>
      </c>
      <c r="J839" t="s">
        <v>276</v>
      </c>
      <c r="K839" t="s">
        <v>43</v>
      </c>
      <c r="L839" t="s">
        <v>85</v>
      </c>
      <c r="M839" t="s">
        <v>44</v>
      </c>
      <c r="N839">
        <v>1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2</v>
      </c>
      <c r="V839">
        <v>1</v>
      </c>
      <c r="W839">
        <v>2</v>
      </c>
      <c r="X839">
        <v>0</v>
      </c>
      <c r="Y839">
        <v>2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571</v>
      </c>
      <c r="BC839">
        <v>0</v>
      </c>
      <c r="BD839">
        <v>0</v>
      </c>
      <c r="BE839">
        <v>16</v>
      </c>
      <c r="BF839">
        <v>1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0.21</v>
      </c>
      <c r="BM839">
        <v>-0.26</v>
      </c>
      <c r="BN839" s="3" t="str">
        <f t="shared" si="104"/>
        <v xml:space="preserve"> </v>
      </c>
      <c r="BO839" s="3" t="str">
        <f t="shared" si="105"/>
        <v xml:space="preserve"> </v>
      </c>
      <c r="BP839" s="43">
        <v>0</v>
      </c>
      <c r="BQ839" s="43">
        <v>0</v>
      </c>
      <c r="BR839" s="43">
        <v>0</v>
      </c>
      <c r="BS839" s="44">
        <f t="shared" si="109"/>
        <v>-0.7097151162879094</v>
      </c>
      <c r="BT839" s="45">
        <v>-0.22344035423082528</v>
      </c>
      <c r="BU839" s="45">
        <v>0</v>
      </c>
      <c r="BV839" s="45">
        <v>-7.137841889727449E-2</v>
      </c>
      <c r="BW839" s="45">
        <v>0</v>
      </c>
      <c r="BX839" s="45">
        <v>0</v>
      </c>
      <c r="BY839" s="44">
        <f t="shared" si="110"/>
        <v>-0.29481877312809979</v>
      </c>
      <c r="BZ839" s="45">
        <v>0.26887778039405391</v>
      </c>
      <c r="CA839" s="45">
        <v>0</v>
      </c>
      <c r="CB839" s="45">
        <v>0</v>
      </c>
      <c r="CC839" s="45">
        <v>-0.68377412355386358</v>
      </c>
      <c r="CD839" s="44">
        <f t="shared" si="111"/>
        <v>-0.41489634315980967</v>
      </c>
      <c r="CE839" s="46">
        <v>9.5166666666666675</v>
      </c>
      <c r="CF839" s="46">
        <v>0</v>
      </c>
      <c r="CG839" s="46">
        <v>0</v>
      </c>
      <c r="CH839" s="46">
        <v>9.5166666666666675</v>
      </c>
      <c r="CI839" s="47">
        <v>675000</v>
      </c>
      <c r="CL839">
        <v>0.7</v>
      </c>
      <c r="CM839" s="3">
        <v>0.5</v>
      </c>
      <c r="CN839" s="2">
        <f t="shared" si="106"/>
        <v>-0.59999999999999987</v>
      </c>
      <c r="CO839" s="2">
        <f t="shared" si="107"/>
        <v>0.91219300000000003</v>
      </c>
      <c r="CP839" s="48">
        <v>37.641781000000002</v>
      </c>
      <c r="CQ839" s="2">
        <v>5.0966430000000003</v>
      </c>
      <c r="CR839" s="2">
        <v>5.9047299999999998</v>
      </c>
      <c r="CS839" s="2">
        <v>11.001372999999999</v>
      </c>
      <c r="CT839" s="2">
        <v>0.16164999999999999</v>
      </c>
      <c r="CU839" s="2">
        <v>0.75322699999999998</v>
      </c>
      <c r="CV839" s="2">
        <v>-2.6840000000000002E-3</v>
      </c>
      <c r="CW839" s="2">
        <v>0.91219300000000003</v>
      </c>
      <c r="CY839" s="2"/>
      <c r="CZ839" s="49">
        <f t="shared" si="108"/>
        <v>0.80406433333333327</v>
      </c>
    </row>
    <row r="840" spans="1:104" x14ac:dyDescent="0.2">
      <c r="A840" s="31" t="s">
        <v>3029</v>
      </c>
      <c r="B840" t="s">
        <v>1714</v>
      </c>
      <c r="C840" t="s">
        <v>1680</v>
      </c>
      <c r="D840" t="s">
        <v>1681</v>
      </c>
      <c r="E840">
        <v>73</v>
      </c>
      <c r="F840">
        <v>220</v>
      </c>
      <c r="G840" t="s">
        <v>1668</v>
      </c>
      <c r="I840" t="s">
        <v>764</v>
      </c>
      <c r="J840" t="s">
        <v>276</v>
      </c>
      <c r="K840" t="s">
        <v>61</v>
      </c>
      <c r="L840" t="s">
        <v>1701</v>
      </c>
      <c r="M840" t="s">
        <v>44</v>
      </c>
      <c r="N840">
        <v>79</v>
      </c>
      <c r="O840">
        <v>17</v>
      </c>
      <c r="P840">
        <v>18</v>
      </c>
      <c r="Q840">
        <v>35</v>
      </c>
      <c r="R840">
        <v>1</v>
      </c>
      <c r="S840">
        <v>2</v>
      </c>
      <c r="T840">
        <v>5</v>
      </c>
      <c r="U840">
        <v>29</v>
      </c>
      <c r="V840">
        <v>133</v>
      </c>
      <c r="W840">
        <v>65</v>
      </c>
      <c r="X840">
        <v>69</v>
      </c>
      <c r="Y840">
        <v>61</v>
      </c>
      <c r="Z840">
        <v>20</v>
      </c>
      <c r="AA840">
        <v>60</v>
      </c>
      <c r="AB840">
        <v>20</v>
      </c>
      <c r="AC840">
        <v>26</v>
      </c>
      <c r="AD840">
        <v>0.9</v>
      </c>
      <c r="AE840">
        <v>12</v>
      </c>
      <c r="AF840">
        <v>3</v>
      </c>
      <c r="AG840">
        <v>2</v>
      </c>
      <c r="AH840">
        <v>16</v>
      </c>
      <c r="AI840">
        <v>1</v>
      </c>
      <c r="AJ840">
        <v>1</v>
      </c>
      <c r="AK840">
        <v>11</v>
      </c>
      <c r="AL840">
        <v>7</v>
      </c>
      <c r="AM840">
        <v>8</v>
      </c>
      <c r="AN840">
        <v>10</v>
      </c>
      <c r="AO840">
        <v>2</v>
      </c>
      <c r="AP840">
        <v>0</v>
      </c>
      <c r="AQ840">
        <v>2</v>
      </c>
      <c r="AR840">
        <v>9</v>
      </c>
      <c r="AS840">
        <v>8</v>
      </c>
      <c r="AT840">
        <v>7</v>
      </c>
      <c r="AU840">
        <v>10</v>
      </c>
      <c r="AV840">
        <v>1</v>
      </c>
      <c r="AW840">
        <v>0</v>
      </c>
      <c r="AX840">
        <v>49</v>
      </c>
      <c r="AY840">
        <v>8</v>
      </c>
      <c r="AZ840">
        <v>52</v>
      </c>
      <c r="BA840">
        <v>12</v>
      </c>
      <c r="BB840">
        <v>59361</v>
      </c>
      <c r="BC840">
        <v>10903</v>
      </c>
      <c r="BD840">
        <v>5648</v>
      </c>
      <c r="BE840">
        <v>1803</v>
      </c>
      <c r="BF840">
        <v>11</v>
      </c>
      <c r="BG840">
        <v>1</v>
      </c>
      <c r="BH840">
        <v>0</v>
      </c>
      <c r="BI840">
        <v>0</v>
      </c>
      <c r="BJ840">
        <v>0</v>
      </c>
      <c r="BK840">
        <v>3</v>
      </c>
      <c r="BL840">
        <v>0.01</v>
      </c>
      <c r="BM840">
        <v>-0.05</v>
      </c>
      <c r="BN840" s="3">
        <f t="shared" si="104"/>
        <v>2.839847308810862</v>
      </c>
      <c r="BO840" s="3">
        <f t="shared" si="105"/>
        <v>3.0381248683751072</v>
      </c>
      <c r="BP840" s="43">
        <v>3.5</v>
      </c>
      <c r="BQ840" s="43">
        <v>2.1</v>
      </c>
      <c r="BR840" s="43">
        <v>3</v>
      </c>
      <c r="BS840" s="44">
        <f t="shared" si="109"/>
        <v>49.361161066788796</v>
      </c>
      <c r="BT840" s="45">
        <v>16.758063424227483</v>
      </c>
      <c r="BU840" s="45">
        <v>2.3472910142643735</v>
      </c>
      <c r="BV840" s="45">
        <v>-0.13175002571220293</v>
      </c>
      <c r="BW840" s="45">
        <v>3.7042924859503517</v>
      </c>
      <c r="BX840" s="45">
        <v>0</v>
      </c>
      <c r="BY840" s="44">
        <f t="shared" si="110"/>
        <v>22.677896898730005</v>
      </c>
      <c r="BZ840" s="45">
        <v>9.1949964761244551</v>
      </c>
      <c r="CA840" s="45">
        <v>0.31505129093950501</v>
      </c>
      <c r="CB840" s="45">
        <v>12.110040912323036</v>
      </c>
      <c r="CC840" s="45">
        <v>5.0631754886717983</v>
      </c>
      <c r="CD840" s="44">
        <f t="shared" si="111"/>
        <v>26.683264168058795</v>
      </c>
      <c r="CE840" s="46">
        <v>989.35000000000014</v>
      </c>
      <c r="CF840" s="46">
        <v>181.71666666666667</v>
      </c>
      <c r="CG840" s="46">
        <v>94.13333333333334</v>
      </c>
      <c r="CH840" s="46">
        <v>1265.2000000000003</v>
      </c>
      <c r="CI840" s="47">
        <v>500000</v>
      </c>
      <c r="CJ840">
        <v>3009220</v>
      </c>
      <c r="CK840" s="2">
        <v>58.700001</v>
      </c>
      <c r="CL840">
        <v>0.5</v>
      </c>
      <c r="CM840" s="3">
        <v>1.5</v>
      </c>
      <c r="CN840" s="2">
        <f t="shared" si="106"/>
        <v>5.0999999999999996</v>
      </c>
      <c r="CO840" s="2">
        <f t="shared" si="107"/>
        <v>1.9712550000000002</v>
      </c>
      <c r="CP840" s="48">
        <v>70.764931000000004</v>
      </c>
      <c r="CQ840" s="2">
        <v>14.570964</v>
      </c>
      <c r="CR840" s="2">
        <v>17.553614</v>
      </c>
      <c r="CS840" s="2">
        <v>32.124578</v>
      </c>
      <c r="CT840" s="2">
        <v>2.6153019999999998</v>
      </c>
      <c r="CU840" s="2">
        <v>2.3590040000000001</v>
      </c>
      <c r="CV840" s="2">
        <v>-3.0500000000000002E-3</v>
      </c>
      <c r="CW840" s="2">
        <v>4.9712550000000002</v>
      </c>
      <c r="CX840" t="s">
        <v>1701</v>
      </c>
      <c r="CY840" s="2">
        <v>1.5</v>
      </c>
      <c r="CZ840" s="49">
        <f t="shared" si="108"/>
        <v>2.1570850000000004</v>
      </c>
    </row>
    <row r="841" spans="1:104" x14ac:dyDescent="0.2">
      <c r="A841" s="31" t="s">
        <v>3030</v>
      </c>
      <c r="B841" t="s">
        <v>3031</v>
      </c>
      <c r="C841" t="s">
        <v>1680</v>
      </c>
      <c r="D841" t="s">
        <v>1681</v>
      </c>
      <c r="E841">
        <v>69</v>
      </c>
      <c r="F841">
        <v>182</v>
      </c>
      <c r="G841" t="s">
        <v>1668</v>
      </c>
      <c r="I841" t="s">
        <v>63</v>
      </c>
      <c r="J841" t="s">
        <v>1026</v>
      </c>
      <c r="K841" t="s">
        <v>496</v>
      </c>
      <c r="L841" t="s">
        <v>496</v>
      </c>
      <c r="M841" t="s">
        <v>57</v>
      </c>
      <c r="N841">
        <v>58</v>
      </c>
      <c r="O841">
        <v>0</v>
      </c>
      <c r="P841">
        <v>7</v>
      </c>
      <c r="Q841">
        <v>7</v>
      </c>
      <c r="R841">
        <v>-3</v>
      </c>
      <c r="S841">
        <v>-3</v>
      </c>
      <c r="T841">
        <v>-4</v>
      </c>
      <c r="U841">
        <v>12</v>
      </c>
      <c r="V841">
        <v>36</v>
      </c>
      <c r="W841">
        <v>43</v>
      </c>
      <c r="X841">
        <v>81</v>
      </c>
      <c r="Y841">
        <v>12</v>
      </c>
      <c r="Z841">
        <v>24</v>
      </c>
      <c r="AA841">
        <v>19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5</v>
      </c>
      <c r="AI841">
        <v>2</v>
      </c>
      <c r="AJ841">
        <v>0</v>
      </c>
      <c r="AK841">
        <v>5</v>
      </c>
      <c r="AL841">
        <v>2</v>
      </c>
      <c r="AM841">
        <v>0</v>
      </c>
      <c r="AN841">
        <v>7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26</v>
      </c>
      <c r="AY841">
        <v>1</v>
      </c>
      <c r="AZ841">
        <v>35</v>
      </c>
      <c r="BA841">
        <v>7</v>
      </c>
      <c r="BB841">
        <v>49861</v>
      </c>
      <c r="BC841">
        <v>10055</v>
      </c>
      <c r="BD841">
        <v>155</v>
      </c>
      <c r="BE841">
        <v>1335</v>
      </c>
      <c r="BF841">
        <v>6</v>
      </c>
      <c r="BG841">
        <v>0</v>
      </c>
      <c r="BH841">
        <v>0</v>
      </c>
      <c r="BI841">
        <v>0</v>
      </c>
      <c r="BJ841">
        <v>0</v>
      </c>
      <c r="BK841">
        <v>3</v>
      </c>
      <c r="BL841">
        <v>0</v>
      </c>
      <c r="BM841">
        <v>-0.01</v>
      </c>
      <c r="BN841" s="3">
        <f t="shared" si="104"/>
        <v>2.1878519349929055</v>
      </c>
      <c r="BO841" s="3" t="str">
        <f t="shared" si="105"/>
        <v xml:space="preserve"> </v>
      </c>
      <c r="BP841" s="43">
        <v>-1.6</v>
      </c>
      <c r="BQ841" s="43">
        <v>-0.9</v>
      </c>
      <c r="BR841" s="43">
        <v>1.6</v>
      </c>
      <c r="BS841" s="44">
        <f t="shared" si="109"/>
        <v>49.186196554045509</v>
      </c>
      <c r="BT841" s="45">
        <v>-2.6414833154522719</v>
      </c>
      <c r="BU841" s="45">
        <v>0.254968788874606</v>
      </c>
      <c r="BV841" s="45">
        <v>6.1064343494221492E-3</v>
      </c>
      <c r="BW841" s="45">
        <v>2.2203993249187985</v>
      </c>
      <c r="BX841" s="45">
        <v>0</v>
      </c>
      <c r="BY841" s="44">
        <f t="shared" si="110"/>
        <v>-0.16000876730944524</v>
      </c>
      <c r="BZ841" s="45">
        <v>22.770443893447734</v>
      </c>
      <c r="CA841" s="45">
        <v>7.6588899013026998E-2</v>
      </c>
      <c r="CB841" s="45">
        <v>18.817047009907231</v>
      </c>
      <c r="CC841" s="45">
        <v>7.6821255189869548</v>
      </c>
      <c r="CD841" s="44">
        <f t="shared" si="111"/>
        <v>49.346205321354951</v>
      </c>
      <c r="CE841" s="46">
        <v>831.01666666666665</v>
      </c>
      <c r="CF841" s="46">
        <v>167.58333333333334</v>
      </c>
      <c r="CG841" s="46">
        <v>2.5833333333333335</v>
      </c>
      <c r="CH841" s="46">
        <v>1001.1833333333334</v>
      </c>
      <c r="CI841" s="47">
        <v>700000</v>
      </c>
      <c r="CJ841">
        <v>2541174</v>
      </c>
      <c r="CK841" s="2">
        <v>76.800003000000004</v>
      </c>
      <c r="CL841">
        <v>0.7</v>
      </c>
      <c r="CM841" s="3">
        <v>0.8</v>
      </c>
      <c r="CN841" s="2">
        <f t="shared" si="106"/>
        <v>0.1000000000000002</v>
      </c>
      <c r="CO841" s="2">
        <f t="shared" si="107"/>
        <v>0.34047999999999989</v>
      </c>
      <c r="CP841" s="48">
        <v>52.218528999999997</v>
      </c>
      <c r="CQ841" s="2">
        <v>0.67741499999999999</v>
      </c>
      <c r="CR841" s="2">
        <v>4.9145820000000002</v>
      </c>
      <c r="CS841" s="2">
        <v>5.591996</v>
      </c>
      <c r="CT841" s="2">
        <v>-0.89863999999999999</v>
      </c>
      <c r="CU841" s="2">
        <v>2.138306</v>
      </c>
      <c r="CV841" s="2">
        <v>8.1400000000000005E-4</v>
      </c>
      <c r="CW841" s="2">
        <v>1.24048</v>
      </c>
      <c r="CX841" t="s">
        <v>496</v>
      </c>
      <c r="CY841" s="2">
        <v>0.8</v>
      </c>
      <c r="CZ841" s="49">
        <f t="shared" si="108"/>
        <v>0.91349333333333327</v>
      </c>
    </row>
    <row r="842" spans="1:104" x14ac:dyDescent="0.2">
      <c r="A842" s="31" t="s">
        <v>3032</v>
      </c>
      <c r="B842" t="s">
        <v>2448</v>
      </c>
      <c r="C842" t="s">
        <v>2162</v>
      </c>
      <c r="D842" t="s">
        <v>1662</v>
      </c>
      <c r="E842">
        <v>74</v>
      </c>
      <c r="F842">
        <v>199</v>
      </c>
      <c r="G842" t="s">
        <v>1663</v>
      </c>
      <c r="H842" t="s">
        <v>1664</v>
      </c>
      <c r="I842" t="s">
        <v>63</v>
      </c>
      <c r="J842" s="18" t="s">
        <v>242</v>
      </c>
      <c r="K842" t="s">
        <v>110</v>
      </c>
      <c r="L842" t="s">
        <v>110</v>
      </c>
      <c r="M842" t="s">
        <v>57</v>
      </c>
      <c r="N842">
        <v>7</v>
      </c>
      <c r="O842">
        <v>0</v>
      </c>
      <c r="P842">
        <v>0</v>
      </c>
      <c r="Q842">
        <v>0</v>
      </c>
      <c r="R842">
        <v>-3</v>
      </c>
      <c r="S842">
        <v>-3</v>
      </c>
      <c r="T842">
        <v>-2</v>
      </c>
      <c r="U842">
        <v>19</v>
      </c>
      <c r="V842">
        <v>2</v>
      </c>
      <c r="W842">
        <v>16</v>
      </c>
      <c r="X842">
        <v>8</v>
      </c>
      <c r="Y842">
        <v>1</v>
      </c>
      <c r="Z842">
        <v>5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3</v>
      </c>
      <c r="BA842">
        <v>0</v>
      </c>
      <c r="BB842">
        <v>5602</v>
      </c>
      <c r="BC842">
        <v>337</v>
      </c>
      <c r="BD842">
        <v>13</v>
      </c>
      <c r="BE842">
        <v>136</v>
      </c>
      <c r="BF842">
        <v>1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-0.04</v>
      </c>
      <c r="BM842">
        <v>0.13</v>
      </c>
      <c r="BN842" s="3" t="str">
        <f t="shared" si="104"/>
        <v xml:space="preserve"> </v>
      </c>
      <c r="BO842" s="3" t="str">
        <f t="shared" si="105"/>
        <v xml:space="preserve"> </v>
      </c>
      <c r="BP842" s="43">
        <v>-3</v>
      </c>
      <c r="BQ842" s="43">
        <v>-0.2</v>
      </c>
      <c r="BR842" s="43">
        <v>-0.7</v>
      </c>
      <c r="BS842" s="44">
        <f t="shared" si="109"/>
        <v>-1.4145938015165007</v>
      </c>
      <c r="BT842" s="45">
        <v>-0.86055427683751529</v>
      </c>
      <c r="BU842" s="45">
        <v>-8.807711356571532E-3</v>
      </c>
      <c r="BV842" s="45">
        <v>0.12329348810175687</v>
      </c>
      <c r="BW842" s="45">
        <v>-1.742282995997339E-2</v>
      </c>
      <c r="BX842" s="45">
        <v>0</v>
      </c>
      <c r="BY842" s="44">
        <f t="shared" si="110"/>
        <v>-0.7634913300523033</v>
      </c>
      <c r="BZ842" s="45">
        <v>2.2213258284006048</v>
      </c>
      <c r="CA842" s="45">
        <v>5.2375986296817195E-3</v>
      </c>
      <c r="CB842" s="45">
        <v>0.7133601013514097</v>
      </c>
      <c r="CC842" s="45">
        <v>-3.5910259998458933</v>
      </c>
      <c r="CD842" s="44">
        <f t="shared" si="111"/>
        <v>-0.65110247146419731</v>
      </c>
      <c r="CE842" s="46">
        <v>93.36666666666666</v>
      </c>
      <c r="CF842" s="46">
        <v>5.6166666666666671</v>
      </c>
      <c r="CG842" s="46">
        <v>0.21666666666666667</v>
      </c>
      <c r="CH842" s="46">
        <v>99.199999999999989</v>
      </c>
      <c r="CI842" s="47">
        <v>750266.66666666663</v>
      </c>
      <c r="CL842">
        <v>0.55100000000000005</v>
      </c>
      <c r="CM842" s="3">
        <v>0.56379999999999997</v>
      </c>
      <c r="CN842" s="2">
        <f t="shared" si="106"/>
        <v>-1.0529999999999999</v>
      </c>
      <c r="CO842" s="2">
        <f t="shared" si="107"/>
        <v>1.3802289999999999</v>
      </c>
      <c r="CP842" s="48">
        <v>32.423442999999999</v>
      </c>
      <c r="CQ842" s="2">
        <v>1.7252810000000001</v>
      </c>
      <c r="CR842" s="2">
        <v>5.8022539999999996</v>
      </c>
      <c r="CS842" s="2">
        <v>7.5275350000000003</v>
      </c>
      <c r="CT842" s="2">
        <v>0.26242500000000002</v>
      </c>
      <c r="CU842" s="2">
        <v>1.3091060000000001</v>
      </c>
      <c r="CV842" s="2">
        <v>9.7999999999999997E-5</v>
      </c>
      <c r="CW842" s="2">
        <v>1.5716289999999999</v>
      </c>
      <c r="CX842" t="s">
        <v>110</v>
      </c>
      <c r="CY842" s="2">
        <v>0.5</v>
      </c>
      <c r="CZ842" s="49">
        <f t="shared" si="108"/>
        <v>1.0238763333333334</v>
      </c>
    </row>
    <row r="843" spans="1:104" x14ac:dyDescent="0.2">
      <c r="A843" s="31" t="s">
        <v>3033</v>
      </c>
      <c r="B843" t="s">
        <v>2084</v>
      </c>
      <c r="C843" t="s">
        <v>1684</v>
      </c>
      <c r="D843" t="s">
        <v>1681</v>
      </c>
      <c r="E843">
        <v>76</v>
      </c>
      <c r="F843">
        <v>230</v>
      </c>
      <c r="G843" t="s">
        <v>1668</v>
      </c>
      <c r="I843" t="s">
        <v>765</v>
      </c>
      <c r="J843" t="s">
        <v>242</v>
      </c>
      <c r="K843" t="s">
        <v>61</v>
      </c>
      <c r="L843" t="s">
        <v>1701</v>
      </c>
      <c r="M843" t="s">
        <v>57</v>
      </c>
      <c r="N843">
        <v>81</v>
      </c>
      <c r="O843">
        <v>23</v>
      </c>
      <c r="P843">
        <v>30</v>
      </c>
      <c r="Q843">
        <v>53</v>
      </c>
      <c r="R843">
        <v>1</v>
      </c>
      <c r="S843">
        <v>2</v>
      </c>
      <c r="T843">
        <v>1</v>
      </c>
      <c r="U843">
        <v>80</v>
      </c>
      <c r="V843">
        <v>251</v>
      </c>
      <c r="W843">
        <v>192</v>
      </c>
      <c r="X843">
        <v>95</v>
      </c>
      <c r="Y843">
        <v>119</v>
      </c>
      <c r="Z843">
        <v>33</v>
      </c>
      <c r="AA843">
        <v>19</v>
      </c>
      <c r="AB843">
        <v>0</v>
      </c>
      <c r="AC843">
        <v>0</v>
      </c>
      <c r="AD843">
        <v>0</v>
      </c>
      <c r="AE843">
        <v>12</v>
      </c>
      <c r="AF843">
        <v>10</v>
      </c>
      <c r="AG843">
        <v>1</v>
      </c>
      <c r="AH843">
        <v>20</v>
      </c>
      <c r="AI843">
        <v>1</v>
      </c>
      <c r="AJ843">
        <v>9</v>
      </c>
      <c r="AK843">
        <v>15</v>
      </c>
      <c r="AL843">
        <v>15</v>
      </c>
      <c r="AM843">
        <v>6</v>
      </c>
      <c r="AN843">
        <v>24</v>
      </c>
      <c r="AO843">
        <v>3</v>
      </c>
      <c r="AP843">
        <v>1</v>
      </c>
      <c r="AQ843">
        <v>4</v>
      </c>
      <c r="AR843">
        <v>13</v>
      </c>
      <c r="AS843">
        <v>10</v>
      </c>
      <c r="AT843">
        <v>7</v>
      </c>
      <c r="AU843">
        <v>16</v>
      </c>
      <c r="AV843">
        <v>1</v>
      </c>
      <c r="AW843">
        <v>0</v>
      </c>
      <c r="AX843">
        <v>101</v>
      </c>
      <c r="AY843">
        <v>34</v>
      </c>
      <c r="AZ843">
        <v>75</v>
      </c>
      <c r="BA843">
        <v>9</v>
      </c>
      <c r="BB843">
        <v>87046</v>
      </c>
      <c r="BC843">
        <v>7846</v>
      </c>
      <c r="BD843">
        <v>21604</v>
      </c>
      <c r="BE843">
        <v>2194</v>
      </c>
      <c r="BF843">
        <v>30</v>
      </c>
      <c r="BG843">
        <v>4</v>
      </c>
      <c r="BH843">
        <v>0</v>
      </c>
      <c r="BI843">
        <v>0</v>
      </c>
      <c r="BJ843">
        <v>0</v>
      </c>
      <c r="BK843">
        <v>11</v>
      </c>
      <c r="BL843">
        <v>0.01</v>
      </c>
      <c r="BM843">
        <v>-0.1</v>
      </c>
      <c r="BN843" s="3">
        <f t="shared" si="104"/>
        <v>3.2080872748294289</v>
      </c>
      <c r="BO843" s="3">
        <f t="shared" si="105"/>
        <v>3.4226715507003065</v>
      </c>
      <c r="BP843" s="43">
        <v>9.8000000000000007</v>
      </c>
      <c r="BQ843" s="43">
        <v>9.4</v>
      </c>
      <c r="BR843" s="43">
        <v>6.4</v>
      </c>
      <c r="BS843" s="44">
        <f t="shared" si="109"/>
        <v>81.33758834688642</v>
      </c>
      <c r="BT843" s="45">
        <v>31.992196598055209</v>
      </c>
      <c r="BU843" s="45">
        <v>11.149198032615617</v>
      </c>
      <c r="BV843" s="45">
        <v>-1.6350269650969649</v>
      </c>
      <c r="BW843" s="45">
        <v>2.2353627961600986</v>
      </c>
      <c r="BX843" s="45">
        <v>0</v>
      </c>
      <c r="BY843" s="44">
        <f t="shared" si="110"/>
        <v>43.741730461733958</v>
      </c>
      <c r="BZ843" s="45">
        <v>23.511127623135565</v>
      </c>
      <c r="CA843" s="45">
        <v>4.5048022249298683</v>
      </c>
      <c r="CB843" s="45">
        <v>9.7199779294068307</v>
      </c>
      <c r="CC843" s="45">
        <v>-0.14004989231980464</v>
      </c>
      <c r="CD843" s="44">
        <f t="shared" si="111"/>
        <v>37.595857885152462</v>
      </c>
      <c r="CE843" s="46">
        <v>1450.7666666666667</v>
      </c>
      <c r="CF843" s="46">
        <v>130.76666666666668</v>
      </c>
      <c r="CG843" s="46">
        <v>360.06666666666666</v>
      </c>
      <c r="CH843" s="46">
        <v>1941.6</v>
      </c>
      <c r="CI843" s="47">
        <v>4500000</v>
      </c>
      <c r="CJ843">
        <v>5893341</v>
      </c>
      <c r="CK843" s="2">
        <v>69.800003000000004</v>
      </c>
      <c r="CL843">
        <v>4.5</v>
      </c>
      <c r="CM843" s="3">
        <v>4.5</v>
      </c>
      <c r="CN843" s="2">
        <f t="shared" si="106"/>
        <v>3.8000000000000007</v>
      </c>
      <c r="CO843" s="2">
        <f t="shared" si="107"/>
        <v>2.107856</v>
      </c>
      <c r="CP843" s="48">
        <v>77.542809000000005</v>
      </c>
      <c r="CQ843" s="2">
        <v>15.693434999999999</v>
      </c>
      <c r="CR843" s="2">
        <v>35.403430999999998</v>
      </c>
      <c r="CS843" s="2">
        <v>51.096865999999999</v>
      </c>
      <c r="CT843" s="2">
        <v>8.8378119999999996</v>
      </c>
      <c r="CU843" s="2">
        <v>5.2703280000000001</v>
      </c>
      <c r="CV843" s="2">
        <v>-2.8499999999999999E-4</v>
      </c>
      <c r="CW843" s="2">
        <v>14.107856</v>
      </c>
      <c r="CX843" t="s">
        <v>1701</v>
      </c>
      <c r="CY843" s="2">
        <v>4.5</v>
      </c>
      <c r="CZ843" s="49">
        <f t="shared" si="108"/>
        <v>5.2026186666666669</v>
      </c>
    </row>
    <row r="844" spans="1:104" x14ac:dyDescent="0.2">
      <c r="A844" s="31" t="s">
        <v>3034</v>
      </c>
      <c r="B844" t="s">
        <v>3035</v>
      </c>
      <c r="C844" t="s">
        <v>1742</v>
      </c>
      <c r="D844" t="s">
        <v>3036</v>
      </c>
      <c r="E844">
        <v>71</v>
      </c>
      <c r="F844">
        <v>194</v>
      </c>
      <c r="G844" t="s">
        <v>1863</v>
      </c>
      <c r="H844" t="s">
        <v>1926</v>
      </c>
      <c r="I844" t="s">
        <v>708</v>
      </c>
      <c r="J844" t="s">
        <v>242</v>
      </c>
      <c r="K844" t="s">
        <v>81</v>
      </c>
      <c r="L844" t="s">
        <v>81</v>
      </c>
      <c r="M844" t="s">
        <v>57</v>
      </c>
      <c r="N844">
        <v>3</v>
      </c>
      <c r="O844">
        <v>0</v>
      </c>
      <c r="P844">
        <v>1</v>
      </c>
      <c r="Q844">
        <v>1</v>
      </c>
      <c r="R844">
        <v>-1</v>
      </c>
      <c r="S844">
        <v>0</v>
      </c>
      <c r="T844">
        <v>-1</v>
      </c>
      <c r="U844">
        <v>2</v>
      </c>
      <c r="V844">
        <v>6</v>
      </c>
      <c r="W844">
        <v>4</v>
      </c>
      <c r="X844">
        <v>1</v>
      </c>
      <c r="Y844">
        <v>1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1</v>
      </c>
      <c r="AK844">
        <v>0</v>
      </c>
      <c r="AL844">
        <v>1</v>
      </c>
      <c r="AM844">
        <v>1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1</v>
      </c>
      <c r="AY844">
        <v>1</v>
      </c>
      <c r="AZ844">
        <v>1</v>
      </c>
      <c r="BA844">
        <v>0</v>
      </c>
      <c r="BB844">
        <v>1759</v>
      </c>
      <c r="BC844">
        <v>0</v>
      </c>
      <c r="BD844">
        <v>958</v>
      </c>
      <c r="BE844">
        <v>49</v>
      </c>
      <c r="BF844">
        <v>7</v>
      </c>
      <c r="BG844">
        <v>1</v>
      </c>
      <c r="BH844">
        <v>0</v>
      </c>
      <c r="BI844">
        <v>0</v>
      </c>
      <c r="BJ844">
        <v>0</v>
      </c>
      <c r="BK844">
        <v>0</v>
      </c>
      <c r="BL844">
        <v>7.0000000000000007E-2</v>
      </c>
      <c r="BM844">
        <v>-0.17</v>
      </c>
      <c r="BN844" s="3" t="str">
        <f t="shared" si="104"/>
        <v xml:space="preserve"> </v>
      </c>
      <c r="BO844" s="3" t="str">
        <f t="shared" si="105"/>
        <v xml:space="preserve"> </v>
      </c>
      <c r="BP844" s="43">
        <v>-0.9</v>
      </c>
      <c r="BQ844" s="43">
        <v>0.1</v>
      </c>
      <c r="BR844" s="43">
        <v>-0.2</v>
      </c>
      <c r="BS844" s="44">
        <f t="shared" si="109"/>
        <v>0.15576804119392273</v>
      </c>
      <c r="BT844" s="45">
        <v>-0.30270740486917902</v>
      </c>
      <c r="BU844" s="45">
        <v>-0.18334081393801871</v>
      </c>
      <c r="BV844" s="45">
        <v>-0.13876256673107781</v>
      </c>
      <c r="BW844" s="45">
        <v>0</v>
      </c>
      <c r="BX844" s="45">
        <v>0</v>
      </c>
      <c r="BY844" s="44">
        <f t="shared" si="110"/>
        <v>-0.62481078553827551</v>
      </c>
      <c r="BZ844" s="45">
        <v>0.6067700601267052</v>
      </c>
      <c r="CA844" s="45">
        <v>0.3096262346133819</v>
      </c>
      <c r="CB844" s="45">
        <v>0</v>
      </c>
      <c r="CC844" s="45">
        <v>-0.13581746800788891</v>
      </c>
      <c r="CD844" s="44">
        <f t="shared" si="111"/>
        <v>0.78057882673219825</v>
      </c>
      <c r="CE844" s="46">
        <v>29.316666666666666</v>
      </c>
      <c r="CF844" s="46">
        <v>0</v>
      </c>
      <c r="CG844" s="46">
        <v>15.966666666666665</v>
      </c>
      <c r="CH844" s="46">
        <v>45.283333333333331</v>
      </c>
      <c r="CI844" s="47">
        <v>875000</v>
      </c>
      <c r="CL844">
        <v>0.58799999999999997</v>
      </c>
      <c r="CM844" s="3">
        <v>0.61250000000000004</v>
      </c>
      <c r="CN844" s="2">
        <f t="shared" si="106"/>
        <v>-0.36399999999999988</v>
      </c>
      <c r="CO844" s="2">
        <f t="shared" si="107"/>
        <v>2.0995489999999997</v>
      </c>
      <c r="CP844" s="48">
        <v>30.54834</v>
      </c>
      <c r="CQ844" s="2">
        <v>2.7848980000000001</v>
      </c>
      <c r="CR844" s="2">
        <v>7.5640000000000001</v>
      </c>
      <c r="CS844" s="2">
        <v>10.348898</v>
      </c>
      <c r="CT844" s="2">
        <v>1.2043550000000001</v>
      </c>
      <c r="CU844" s="2">
        <v>1.2316389999999999</v>
      </c>
      <c r="CV844" s="2">
        <v>1.054E-3</v>
      </c>
      <c r="CW844" s="2">
        <v>2.437049</v>
      </c>
      <c r="CZ844" s="49">
        <f t="shared" si="108"/>
        <v>1.3123496666666665</v>
      </c>
    </row>
    <row r="845" spans="1:104" x14ac:dyDescent="0.2">
      <c r="A845" s="31" t="s">
        <v>3037</v>
      </c>
      <c r="B845" t="s">
        <v>1808</v>
      </c>
      <c r="C845" t="s">
        <v>1661</v>
      </c>
      <c r="D845" t="s">
        <v>1662</v>
      </c>
      <c r="E845">
        <v>71</v>
      </c>
      <c r="F845">
        <v>196</v>
      </c>
      <c r="G845" t="s">
        <v>1663</v>
      </c>
      <c r="I845" t="s">
        <v>798</v>
      </c>
      <c r="J845" t="s">
        <v>799</v>
      </c>
      <c r="K845" t="s">
        <v>342</v>
      </c>
      <c r="L845" t="s">
        <v>342</v>
      </c>
      <c r="M845" t="s">
        <v>69</v>
      </c>
      <c r="N845">
        <v>53</v>
      </c>
      <c r="O845">
        <v>10</v>
      </c>
      <c r="P845">
        <v>28</v>
      </c>
      <c r="Q845">
        <v>38</v>
      </c>
      <c r="R845">
        <v>-15</v>
      </c>
      <c r="S845">
        <v>-2</v>
      </c>
      <c r="T845">
        <v>-6</v>
      </c>
      <c r="U845">
        <v>55</v>
      </c>
      <c r="V845">
        <v>96</v>
      </c>
      <c r="W845">
        <v>38</v>
      </c>
      <c r="X845">
        <v>31</v>
      </c>
      <c r="Y845">
        <v>28</v>
      </c>
      <c r="Z845">
        <v>20</v>
      </c>
      <c r="AA845">
        <v>18</v>
      </c>
      <c r="AB845">
        <v>306</v>
      </c>
      <c r="AC845">
        <v>373</v>
      </c>
      <c r="AD845">
        <v>21.6</v>
      </c>
      <c r="AE845">
        <v>5</v>
      </c>
      <c r="AF845">
        <v>5</v>
      </c>
      <c r="AG845">
        <v>0</v>
      </c>
      <c r="AH845">
        <v>11</v>
      </c>
      <c r="AI845">
        <v>1</v>
      </c>
      <c r="AJ845">
        <v>16</v>
      </c>
      <c r="AK845">
        <v>13</v>
      </c>
      <c r="AL845">
        <v>15</v>
      </c>
      <c r="AM845">
        <v>7</v>
      </c>
      <c r="AN845">
        <v>21</v>
      </c>
      <c r="AO845">
        <v>3</v>
      </c>
      <c r="AP845">
        <v>0</v>
      </c>
      <c r="AQ845">
        <v>0</v>
      </c>
      <c r="AR845">
        <v>6</v>
      </c>
      <c r="AS845">
        <v>4</v>
      </c>
      <c r="AT845">
        <v>4</v>
      </c>
      <c r="AU845">
        <v>6</v>
      </c>
      <c r="AV845">
        <v>0</v>
      </c>
      <c r="AW845">
        <v>0</v>
      </c>
      <c r="AX845">
        <v>54</v>
      </c>
      <c r="AY845">
        <v>28</v>
      </c>
      <c r="AZ845">
        <v>41</v>
      </c>
      <c r="BA845">
        <v>0</v>
      </c>
      <c r="BB845">
        <v>43244</v>
      </c>
      <c r="BC845">
        <v>429</v>
      </c>
      <c r="BD845">
        <v>14471</v>
      </c>
      <c r="BE845">
        <v>1111</v>
      </c>
      <c r="BF845">
        <v>15</v>
      </c>
      <c r="BG845">
        <v>3</v>
      </c>
      <c r="BH845">
        <v>1</v>
      </c>
      <c r="BI845">
        <v>0</v>
      </c>
      <c r="BJ845">
        <v>0</v>
      </c>
      <c r="BK845">
        <v>17</v>
      </c>
      <c r="BL845">
        <v>0.03</v>
      </c>
      <c r="BM845">
        <v>0.16</v>
      </c>
      <c r="BN845" s="3" t="str">
        <f t="shared" si="104"/>
        <v xml:space="preserve"> </v>
      </c>
      <c r="BO845" s="3">
        <f t="shared" si="105"/>
        <v>3.3511368246653772</v>
      </c>
      <c r="BP845" s="43">
        <v>-1.6</v>
      </c>
      <c r="BQ845" s="43">
        <v>2.4</v>
      </c>
      <c r="BR845" s="43">
        <v>0.1</v>
      </c>
      <c r="BS845" s="44">
        <f t="shared" si="109"/>
        <v>18.96168840743546</v>
      </c>
      <c r="BT845" s="45">
        <v>3.2349709305344279</v>
      </c>
      <c r="BU845" s="45">
        <v>10.718567273888153</v>
      </c>
      <c r="BV845" s="45">
        <v>1.1440307516066557</v>
      </c>
      <c r="BW845" s="45">
        <v>0.46848458975333912</v>
      </c>
      <c r="BX845" s="45">
        <v>-1.4646876698849625</v>
      </c>
      <c r="BY845" s="44">
        <f t="shared" si="110"/>
        <v>14.101365875897613</v>
      </c>
      <c r="BZ845" s="45">
        <v>2.5981122412962829</v>
      </c>
      <c r="CA845" s="45">
        <v>1.4670893103784746</v>
      </c>
      <c r="CB845" s="45">
        <v>0.87121146337585498</v>
      </c>
      <c r="CC845" s="45">
        <v>-7.6090483512765733E-2</v>
      </c>
      <c r="CD845" s="44">
        <f t="shared" si="111"/>
        <v>4.8603225315378467</v>
      </c>
      <c r="CE845" s="46">
        <v>720.73333333333335</v>
      </c>
      <c r="CF845" s="46">
        <v>7.15</v>
      </c>
      <c r="CG845" s="46">
        <v>241.18333333333334</v>
      </c>
      <c r="CH845" s="46">
        <v>969.06666666666661</v>
      </c>
      <c r="CI845" s="47">
        <v>4300000</v>
      </c>
      <c r="CJ845">
        <v>530889</v>
      </c>
      <c r="CK845" s="2">
        <v>27.700001</v>
      </c>
      <c r="CL845">
        <v>1.75</v>
      </c>
      <c r="CM845" s="3">
        <v>2</v>
      </c>
      <c r="CN845" s="2">
        <f t="shared" si="106"/>
        <v>-1.25</v>
      </c>
      <c r="CO845" s="2">
        <f t="shared" si="107"/>
        <v>-1.1631200000000002</v>
      </c>
      <c r="CP845" s="48">
        <v>54.248748999999997</v>
      </c>
      <c r="CQ845" s="2">
        <v>9.702216</v>
      </c>
      <c r="CR845" s="2">
        <v>19.541084000000001</v>
      </c>
      <c r="CS845" s="2">
        <v>29.243300000000001</v>
      </c>
      <c r="CT845" s="2">
        <v>2.2360009999999999</v>
      </c>
      <c r="CU845" s="2">
        <v>1.0858319999999999</v>
      </c>
      <c r="CV845" s="2">
        <v>1.5047E-2</v>
      </c>
      <c r="CW845" s="2">
        <v>3.3368799999999998</v>
      </c>
      <c r="CX845" t="s">
        <v>342</v>
      </c>
      <c r="CY845" s="2">
        <v>2.2000000000000002</v>
      </c>
      <c r="CZ845" s="49">
        <f t="shared" si="108"/>
        <v>1.6122933333333334</v>
      </c>
    </row>
    <row r="846" spans="1:104" x14ac:dyDescent="0.2">
      <c r="A846" s="31" t="s">
        <v>1965</v>
      </c>
      <c r="B846" t="s">
        <v>1898</v>
      </c>
      <c r="C846" t="s">
        <v>1680</v>
      </c>
      <c r="D846" t="s">
        <v>1681</v>
      </c>
      <c r="E846">
        <v>71</v>
      </c>
      <c r="F846">
        <v>185</v>
      </c>
      <c r="G846" t="s">
        <v>1663</v>
      </c>
      <c r="I846" t="s">
        <v>598</v>
      </c>
      <c r="J846" t="s">
        <v>599</v>
      </c>
      <c r="K846" t="s">
        <v>58</v>
      </c>
      <c r="L846" t="s">
        <v>58</v>
      </c>
      <c r="M846" t="s">
        <v>69</v>
      </c>
      <c r="N846">
        <v>78</v>
      </c>
      <c r="O846">
        <v>14</v>
      </c>
      <c r="P846">
        <v>47</v>
      </c>
      <c r="Q846">
        <v>61</v>
      </c>
      <c r="R846">
        <v>19</v>
      </c>
      <c r="S846">
        <v>18</v>
      </c>
      <c r="T846">
        <v>15</v>
      </c>
      <c r="U846">
        <v>22</v>
      </c>
      <c r="V846">
        <v>154</v>
      </c>
      <c r="W846">
        <v>30</v>
      </c>
      <c r="X846">
        <v>52</v>
      </c>
      <c r="Y846">
        <v>58</v>
      </c>
      <c r="Z846">
        <v>31</v>
      </c>
      <c r="AA846">
        <v>34</v>
      </c>
      <c r="AB846">
        <v>650</v>
      </c>
      <c r="AC846">
        <v>627</v>
      </c>
      <c r="AD846">
        <v>28.1</v>
      </c>
      <c r="AE846">
        <v>9</v>
      </c>
      <c r="AF846">
        <v>4</v>
      </c>
      <c r="AG846">
        <v>1</v>
      </c>
      <c r="AH846">
        <v>30</v>
      </c>
      <c r="AI846">
        <v>0</v>
      </c>
      <c r="AJ846">
        <v>17</v>
      </c>
      <c r="AK846">
        <v>24</v>
      </c>
      <c r="AL846">
        <v>23</v>
      </c>
      <c r="AM846">
        <v>19</v>
      </c>
      <c r="AN846">
        <v>28</v>
      </c>
      <c r="AO846">
        <v>4</v>
      </c>
      <c r="AP846">
        <v>1</v>
      </c>
      <c r="AQ846">
        <v>4</v>
      </c>
      <c r="AR846">
        <v>6</v>
      </c>
      <c r="AS846">
        <v>8</v>
      </c>
      <c r="AT846">
        <v>3</v>
      </c>
      <c r="AU846">
        <v>11</v>
      </c>
      <c r="AV846">
        <v>0</v>
      </c>
      <c r="AW846">
        <v>0</v>
      </c>
      <c r="AX846">
        <v>91</v>
      </c>
      <c r="AY846">
        <v>28</v>
      </c>
      <c r="AZ846">
        <v>49</v>
      </c>
      <c r="BA846">
        <v>5</v>
      </c>
      <c r="BB846">
        <v>63346</v>
      </c>
      <c r="BC846">
        <v>4012</v>
      </c>
      <c r="BD846">
        <v>15971</v>
      </c>
      <c r="BE846">
        <v>1852</v>
      </c>
      <c r="BF846">
        <v>10</v>
      </c>
      <c r="BG846">
        <v>0</v>
      </c>
      <c r="BH846">
        <v>0</v>
      </c>
      <c r="BI846">
        <v>0</v>
      </c>
      <c r="BJ846">
        <v>0</v>
      </c>
      <c r="BK846">
        <v>16</v>
      </c>
      <c r="BL846">
        <v>0.01</v>
      </c>
      <c r="BM846">
        <v>0.22</v>
      </c>
      <c r="BN846" s="3">
        <f t="shared" si="104"/>
        <v>2.9886792752170037</v>
      </c>
      <c r="BO846" s="3">
        <f t="shared" si="105"/>
        <v>4.2720438403611061</v>
      </c>
      <c r="BP846" s="43">
        <v>17.899999999999999</v>
      </c>
      <c r="BQ846" s="43">
        <v>6</v>
      </c>
      <c r="BR846" s="43">
        <v>4.0999999999999996</v>
      </c>
      <c r="BS846" s="44">
        <f t="shared" si="109"/>
        <v>33.918818054605708</v>
      </c>
      <c r="BT846" s="45">
        <v>20.464460576018233</v>
      </c>
      <c r="BU846" s="45">
        <v>7.0711084917090119</v>
      </c>
      <c r="BV846" s="45">
        <v>-2.7599781413269175</v>
      </c>
      <c r="BW846" s="45">
        <v>1.1409017028527146</v>
      </c>
      <c r="BX846" s="45">
        <v>-2.1167706782244275</v>
      </c>
      <c r="BY846" s="44">
        <f t="shared" si="110"/>
        <v>23.799721951028616</v>
      </c>
      <c r="BZ846" s="45">
        <v>4.797000581378505</v>
      </c>
      <c r="CA846" s="45">
        <v>0.14699891383844682</v>
      </c>
      <c r="CB846" s="45">
        <v>1.9516358799364348</v>
      </c>
      <c r="CC846" s="45">
        <v>3.2234607284237105</v>
      </c>
      <c r="CD846" s="44">
        <f t="shared" si="111"/>
        <v>10.119096103577096</v>
      </c>
      <c r="CE846" s="46">
        <v>1055.7666666666667</v>
      </c>
      <c r="CF846" s="46">
        <v>66.86666666666666</v>
      </c>
      <c r="CG846" s="46">
        <v>266.18333333333334</v>
      </c>
      <c r="CH846" s="46">
        <v>1388.8166666666666</v>
      </c>
      <c r="CI846" s="47">
        <v>3100000</v>
      </c>
      <c r="CJ846">
        <v>3837921</v>
      </c>
      <c r="CK846" s="2">
        <v>75.400002000000001</v>
      </c>
      <c r="CL846">
        <v>2.5</v>
      </c>
      <c r="CM846" s="3">
        <v>3</v>
      </c>
      <c r="CN846" s="2">
        <f t="shared" si="106"/>
        <v>4.0999999999999996</v>
      </c>
      <c r="CO846" s="2">
        <f t="shared" si="107"/>
        <v>0.87851299999999988</v>
      </c>
      <c r="CP846" s="48">
        <v>73.164658000000003</v>
      </c>
      <c r="CQ846" s="2">
        <v>16.533456999999999</v>
      </c>
      <c r="CR846" s="2">
        <v>35.762238000000004</v>
      </c>
      <c r="CS846" s="2">
        <v>52.295693999999997</v>
      </c>
      <c r="CT846" s="2">
        <v>5.7653600000000003</v>
      </c>
      <c r="CU846" s="2">
        <v>2.7097190000000002</v>
      </c>
      <c r="CV846" s="2">
        <v>-9.6565999999999999E-2</v>
      </c>
      <c r="CW846" s="2">
        <v>8.3785129999999999</v>
      </c>
      <c r="CX846" t="s">
        <v>58</v>
      </c>
      <c r="CY846" s="2">
        <v>3.1</v>
      </c>
      <c r="CZ846" s="49">
        <f t="shared" si="108"/>
        <v>3.2928376666666668</v>
      </c>
    </row>
    <row r="847" spans="1:104" x14ac:dyDescent="0.2">
      <c r="A847" s="31" t="s">
        <v>3038</v>
      </c>
      <c r="B847" t="s">
        <v>3039</v>
      </c>
      <c r="C847" t="s">
        <v>1712</v>
      </c>
      <c r="D847" t="s">
        <v>1662</v>
      </c>
      <c r="E847">
        <v>76</v>
      </c>
      <c r="F847">
        <v>218</v>
      </c>
      <c r="G847" t="s">
        <v>1663</v>
      </c>
      <c r="I847" t="s">
        <v>1174</v>
      </c>
      <c r="J847" t="s">
        <v>1556</v>
      </c>
      <c r="K847" t="s">
        <v>43</v>
      </c>
      <c r="M847" t="s">
        <v>57</v>
      </c>
      <c r="N847">
        <v>40</v>
      </c>
      <c r="O847">
        <v>1</v>
      </c>
      <c r="P847">
        <v>1</v>
      </c>
      <c r="Q847">
        <v>2</v>
      </c>
      <c r="R847">
        <v>-9</v>
      </c>
      <c r="S847">
        <v>-6</v>
      </c>
      <c r="T847">
        <v>-5</v>
      </c>
      <c r="U847">
        <v>25</v>
      </c>
      <c r="V847">
        <v>22</v>
      </c>
      <c r="W847">
        <v>51</v>
      </c>
      <c r="X847">
        <v>34</v>
      </c>
      <c r="Y847">
        <v>9</v>
      </c>
      <c r="Z847">
        <v>10</v>
      </c>
      <c r="AA847">
        <v>5</v>
      </c>
      <c r="AB847">
        <v>0</v>
      </c>
      <c r="AC847">
        <v>0</v>
      </c>
      <c r="AD847">
        <v>0</v>
      </c>
      <c r="AE847">
        <v>1</v>
      </c>
      <c r="AF847">
        <v>0</v>
      </c>
      <c r="AG847">
        <v>0</v>
      </c>
      <c r="AH847">
        <v>1</v>
      </c>
      <c r="AI847">
        <v>0</v>
      </c>
      <c r="AJ847">
        <v>0</v>
      </c>
      <c r="AK847">
        <v>1</v>
      </c>
      <c r="AL847">
        <v>0</v>
      </c>
      <c r="AM847">
        <v>1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1</v>
      </c>
      <c r="AT847">
        <v>1</v>
      </c>
      <c r="AU847">
        <v>0</v>
      </c>
      <c r="AV847">
        <v>0</v>
      </c>
      <c r="AW847">
        <v>0</v>
      </c>
      <c r="AX847">
        <v>11</v>
      </c>
      <c r="AY847">
        <v>1</v>
      </c>
      <c r="AZ847">
        <v>30</v>
      </c>
      <c r="BA847">
        <v>11</v>
      </c>
      <c r="BB847">
        <v>24304</v>
      </c>
      <c r="BC847">
        <v>1553</v>
      </c>
      <c r="BD847">
        <v>398</v>
      </c>
      <c r="BE847">
        <v>579</v>
      </c>
      <c r="BF847">
        <v>10</v>
      </c>
      <c r="BG847">
        <v>1</v>
      </c>
      <c r="BH847">
        <v>0</v>
      </c>
      <c r="BI847">
        <v>0</v>
      </c>
      <c r="BJ847">
        <v>0</v>
      </c>
      <c r="BK847">
        <v>3</v>
      </c>
      <c r="BL847">
        <v>-7.0000000000000007E-2</v>
      </c>
      <c r="BM847">
        <v>-0.03</v>
      </c>
      <c r="BN847" s="3">
        <f t="shared" si="104"/>
        <v>7.5882860881718459</v>
      </c>
      <c r="BO847" s="3" t="str">
        <f t="shared" si="105"/>
        <v xml:space="preserve"> </v>
      </c>
      <c r="BP847" s="43">
        <v>-8.5</v>
      </c>
      <c r="BQ847" s="43">
        <v>-1.2</v>
      </c>
      <c r="BR847" s="43">
        <v>-1.6</v>
      </c>
      <c r="BS847" s="44">
        <f t="shared" si="109"/>
        <v>-6.2250579999999998</v>
      </c>
      <c r="BT847" s="28">
        <v>-0.33879399999999998</v>
      </c>
      <c r="BU847" s="28">
        <v>7.6282000000000003E-2</v>
      </c>
      <c r="BV847" s="28">
        <v>-1.9789999999999999E-2</v>
      </c>
      <c r="BW847" s="28">
        <v>-9.01E-2</v>
      </c>
      <c r="BX847" s="28">
        <v>0</v>
      </c>
      <c r="BY847" s="44">
        <f t="shared" si="110"/>
        <v>-0.37240199999999996</v>
      </c>
      <c r="BZ847" s="28">
        <v>2.811296</v>
      </c>
      <c r="CA847" s="28">
        <v>0.124733</v>
      </c>
      <c r="CB847" s="28">
        <v>-5.7322189999999997</v>
      </c>
      <c r="CC847" s="28">
        <v>-3.0564659999999999</v>
      </c>
      <c r="CD847" s="44">
        <f t="shared" si="111"/>
        <v>-5.8526559999999996</v>
      </c>
      <c r="CE847" s="28">
        <v>405.066667</v>
      </c>
      <c r="CF847" s="28">
        <v>25.883333</v>
      </c>
      <c r="CG847" s="28">
        <v>6.6333330000000004</v>
      </c>
      <c r="CH847" s="50">
        <v>437.58333299999998</v>
      </c>
      <c r="CI847" s="51">
        <v>650000</v>
      </c>
      <c r="CJ847">
        <v>165000</v>
      </c>
      <c r="CK847" s="2">
        <v>34.172500999999997</v>
      </c>
      <c r="CL847">
        <v>0.75</v>
      </c>
      <c r="CM847" s="2"/>
      <c r="CN847" s="2">
        <f t="shared" si="106"/>
        <v>-3.55</v>
      </c>
      <c r="CO847" s="2">
        <f t="shared" si="107"/>
        <v>1.50563</v>
      </c>
      <c r="CP847" s="48">
        <v>41.932960999999999</v>
      </c>
      <c r="CQ847" s="2">
        <v>1.178571</v>
      </c>
      <c r="CR847" s="2">
        <v>3.5053070000000002</v>
      </c>
      <c r="CS847" s="2">
        <v>4.683878</v>
      </c>
      <c r="CT847" s="2">
        <v>-0.62690100000000004</v>
      </c>
      <c r="CU847" s="2">
        <v>0.63506799999999997</v>
      </c>
      <c r="CV847" s="2">
        <v>-2.5379999999999999E-3</v>
      </c>
      <c r="CW847" s="2">
        <v>5.6299999999999996E-3</v>
      </c>
      <c r="CY847" s="2"/>
      <c r="CZ847" s="49">
        <f t="shared" si="108"/>
        <v>0.50187666666666664</v>
      </c>
    </row>
    <row r="848" spans="1:104" x14ac:dyDescent="0.2">
      <c r="A848" s="31" t="s">
        <v>3040</v>
      </c>
      <c r="B848" t="s">
        <v>1744</v>
      </c>
      <c r="C848" t="s">
        <v>1745</v>
      </c>
      <c r="D848" t="s">
        <v>1681</v>
      </c>
      <c r="E848">
        <v>76</v>
      </c>
      <c r="F848">
        <v>220</v>
      </c>
      <c r="G848" t="s">
        <v>1668</v>
      </c>
      <c r="I848" t="s">
        <v>231</v>
      </c>
      <c r="J848" t="s">
        <v>673</v>
      </c>
      <c r="K848" t="s">
        <v>161</v>
      </c>
      <c r="L848" t="s">
        <v>161</v>
      </c>
      <c r="M848" t="s">
        <v>44</v>
      </c>
      <c r="N848">
        <v>36</v>
      </c>
      <c r="O848">
        <v>1</v>
      </c>
      <c r="P848">
        <v>2</v>
      </c>
      <c r="Q848">
        <v>3</v>
      </c>
      <c r="R848">
        <v>-3</v>
      </c>
      <c r="S848">
        <v>0</v>
      </c>
      <c r="T848">
        <v>2</v>
      </c>
      <c r="U848">
        <v>47</v>
      </c>
      <c r="V848">
        <v>27</v>
      </c>
      <c r="W848">
        <v>61</v>
      </c>
      <c r="X848">
        <v>12</v>
      </c>
      <c r="Y848">
        <v>12</v>
      </c>
      <c r="Z848">
        <v>5</v>
      </c>
      <c r="AA848">
        <v>5</v>
      </c>
      <c r="AB848">
        <v>0</v>
      </c>
      <c r="AC848">
        <v>5</v>
      </c>
      <c r="AD848">
        <v>0.2</v>
      </c>
      <c r="AE848">
        <v>0</v>
      </c>
      <c r="AF848">
        <v>1</v>
      </c>
      <c r="AG848">
        <v>0</v>
      </c>
      <c r="AH848">
        <v>2</v>
      </c>
      <c r="AI848">
        <v>0</v>
      </c>
      <c r="AJ848">
        <v>0</v>
      </c>
      <c r="AK848">
        <v>1</v>
      </c>
      <c r="AL848">
        <v>1</v>
      </c>
      <c r="AM848">
        <v>1</v>
      </c>
      <c r="AN848">
        <v>1</v>
      </c>
      <c r="AO848">
        <v>0</v>
      </c>
      <c r="AP848">
        <v>0</v>
      </c>
      <c r="AQ848">
        <v>0</v>
      </c>
      <c r="AR848">
        <v>0</v>
      </c>
      <c r="AS848">
        <v>1</v>
      </c>
      <c r="AT848">
        <v>0</v>
      </c>
      <c r="AU848">
        <v>1</v>
      </c>
      <c r="AV848">
        <v>0</v>
      </c>
      <c r="AW848">
        <v>0</v>
      </c>
      <c r="AX848">
        <v>5</v>
      </c>
      <c r="AY848">
        <v>1</v>
      </c>
      <c r="AZ848">
        <v>7</v>
      </c>
      <c r="BA848">
        <v>0</v>
      </c>
      <c r="BB848">
        <v>14000</v>
      </c>
      <c r="BC848">
        <v>19</v>
      </c>
      <c r="BD848">
        <v>1003</v>
      </c>
      <c r="BE848">
        <v>390</v>
      </c>
      <c r="BF848">
        <v>5</v>
      </c>
      <c r="BG848">
        <v>7</v>
      </c>
      <c r="BH848">
        <v>0</v>
      </c>
      <c r="BI848">
        <v>0</v>
      </c>
      <c r="BJ848">
        <v>0</v>
      </c>
      <c r="BK848">
        <v>7</v>
      </c>
      <c r="BL848">
        <v>-0.15</v>
      </c>
      <c r="BM848">
        <v>0</v>
      </c>
      <c r="BN848" s="3" t="str">
        <f t="shared" si="104"/>
        <v xml:space="preserve"> </v>
      </c>
      <c r="BO848" s="3" t="str">
        <f t="shared" si="105"/>
        <v xml:space="preserve"> </v>
      </c>
      <c r="BP848" s="43">
        <v>-2.7</v>
      </c>
      <c r="BQ848" s="43">
        <v>-0.1</v>
      </c>
      <c r="BR848" s="43">
        <v>-0.1</v>
      </c>
      <c r="BS848" s="44">
        <f t="shared" si="109"/>
        <v>-0.72637796279461186</v>
      </c>
      <c r="BT848" s="45">
        <v>-3.1930475533041474</v>
      </c>
      <c r="BU848" s="45">
        <v>0.52229691167570635</v>
      </c>
      <c r="BV848" s="45">
        <v>0.65445467662002066</v>
      </c>
      <c r="BW848" s="45">
        <v>-3.9088218557775953E-3</v>
      </c>
      <c r="BX848" s="45">
        <v>0</v>
      </c>
      <c r="BY848" s="44">
        <f t="shared" si="110"/>
        <v>-2.0202047868641979</v>
      </c>
      <c r="BZ848" s="45">
        <v>2.2858201016374924</v>
      </c>
      <c r="CA848" s="45">
        <v>7.8421147428361995E-2</v>
      </c>
      <c r="CB848" s="45">
        <v>2.5670845674170974E-2</v>
      </c>
      <c r="CC848" s="45">
        <v>-1.0960852706704394</v>
      </c>
      <c r="CD848" s="44">
        <f t="shared" si="111"/>
        <v>1.293826824069586</v>
      </c>
      <c r="CE848" s="46">
        <v>233.33333333333337</v>
      </c>
      <c r="CF848" s="46">
        <v>0.31666666666666665</v>
      </c>
      <c r="CG848" s="46">
        <v>16.716666666666665</v>
      </c>
      <c r="CH848" s="46">
        <v>250.3666666666667</v>
      </c>
      <c r="CI848" s="47">
        <v>600000</v>
      </c>
      <c r="CJ848">
        <v>165000</v>
      </c>
      <c r="CK848" s="2">
        <v>12.3</v>
      </c>
      <c r="CL848">
        <v>0.57499999999999996</v>
      </c>
      <c r="CM848" s="3">
        <v>0.6</v>
      </c>
      <c r="CN848" s="2">
        <f t="shared" si="106"/>
        <v>-0.42499999999999988</v>
      </c>
      <c r="CO848" s="2">
        <f t="shared" si="107"/>
        <v>0.63777800000000007</v>
      </c>
      <c r="CP848" s="48">
        <v>40.937461999999996</v>
      </c>
      <c r="CQ848" s="2">
        <v>1.3349249999999999</v>
      </c>
      <c r="CR848" s="2">
        <v>4.0658089999999998</v>
      </c>
      <c r="CS848" s="2">
        <v>5.4007350000000001</v>
      </c>
      <c r="CT848" s="2">
        <v>-9.5740000000000006E-2</v>
      </c>
      <c r="CU848" s="2">
        <v>1.0347420000000001</v>
      </c>
      <c r="CV848" s="2">
        <v>-1.224E-3</v>
      </c>
      <c r="CW848" s="2">
        <v>0.937778</v>
      </c>
      <c r="CZ848" s="49">
        <f t="shared" si="108"/>
        <v>0.81259266666666674</v>
      </c>
    </row>
    <row r="849" spans="1:104" x14ac:dyDescent="0.2">
      <c r="A849" s="31" t="s">
        <v>3041</v>
      </c>
      <c r="B849" t="s">
        <v>1756</v>
      </c>
      <c r="C849" t="s">
        <v>1680</v>
      </c>
      <c r="D849" t="s">
        <v>1681</v>
      </c>
      <c r="E849">
        <v>70</v>
      </c>
      <c r="F849">
        <v>180</v>
      </c>
      <c r="G849" t="s">
        <v>1668</v>
      </c>
      <c r="I849" t="s">
        <v>386</v>
      </c>
      <c r="J849" t="s">
        <v>1114</v>
      </c>
      <c r="K849" t="s">
        <v>65</v>
      </c>
      <c r="M849" t="s">
        <v>69</v>
      </c>
      <c r="N849">
        <v>74</v>
      </c>
      <c r="O849">
        <v>18</v>
      </c>
      <c r="P849">
        <v>9</v>
      </c>
      <c r="Q849">
        <v>27</v>
      </c>
      <c r="R849">
        <v>2</v>
      </c>
      <c r="S849">
        <v>-2</v>
      </c>
      <c r="T849">
        <v>-2</v>
      </c>
      <c r="U849">
        <v>4</v>
      </c>
      <c r="V849">
        <v>94</v>
      </c>
      <c r="W849">
        <v>14</v>
      </c>
      <c r="X849">
        <v>19</v>
      </c>
      <c r="Y849">
        <v>35</v>
      </c>
      <c r="Z849">
        <v>31</v>
      </c>
      <c r="AA849">
        <v>23</v>
      </c>
      <c r="AB849">
        <v>357</v>
      </c>
      <c r="AC849">
        <v>264</v>
      </c>
      <c r="AD849">
        <v>14.6</v>
      </c>
      <c r="AE849">
        <v>8</v>
      </c>
      <c r="AF849">
        <v>10</v>
      </c>
      <c r="AG849">
        <v>0</v>
      </c>
      <c r="AH849">
        <v>6</v>
      </c>
      <c r="AI849">
        <v>0</v>
      </c>
      <c r="AJ849">
        <v>3</v>
      </c>
      <c r="AK849">
        <v>3</v>
      </c>
      <c r="AL849">
        <v>6</v>
      </c>
      <c r="AM849">
        <v>3</v>
      </c>
      <c r="AN849">
        <v>6</v>
      </c>
      <c r="AO849">
        <v>6</v>
      </c>
      <c r="AP849">
        <v>0</v>
      </c>
      <c r="AQ849">
        <v>3</v>
      </c>
      <c r="AR849">
        <v>10</v>
      </c>
      <c r="AS849">
        <v>8</v>
      </c>
      <c r="AT849">
        <v>5</v>
      </c>
      <c r="AU849">
        <v>13</v>
      </c>
      <c r="AV849">
        <v>0</v>
      </c>
      <c r="AW849">
        <v>0</v>
      </c>
      <c r="AX849">
        <v>52</v>
      </c>
      <c r="AY849">
        <v>25</v>
      </c>
      <c r="AZ849">
        <v>27</v>
      </c>
      <c r="BA849">
        <v>2</v>
      </c>
      <c r="BB849">
        <v>47547</v>
      </c>
      <c r="BC849">
        <v>108</v>
      </c>
      <c r="BD849">
        <v>13612</v>
      </c>
      <c r="BE849">
        <v>1317</v>
      </c>
      <c r="BF849">
        <v>2</v>
      </c>
      <c r="BG849">
        <v>0</v>
      </c>
      <c r="BH849">
        <v>0</v>
      </c>
      <c r="BI849">
        <v>0</v>
      </c>
      <c r="BJ849">
        <v>0</v>
      </c>
      <c r="BK849">
        <v>9</v>
      </c>
      <c r="BL849">
        <v>0</v>
      </c>
      <c r="BM849">
        <v>-0.25</v>
      </c>
      <c r="BN849" s="3" t="str">
        <f t="shared" si="104"/>
        <v xml:space="preserve"> </v>
      </c>
      <c r="BO849" s="3">
        <f t="shared" si="105"/>
        <v>3.0668259943000491</v>
      </c>
      <c r="BP849" s="43">
        <v>-0.6</v>
      </c>
      <c r="BQ849" s="43">
        <v>1.3</v>
      </c>
      <c r="BR849" s="43">
        <v>1.2</v>
      </c>
      <c r="BS849" s="44">
        <f t="shared" si="109"/>
        <v>34.838305971231222</v>
      </c>
      <c r="BT849" s="45">
        <v>4.4545563524819958</v>
      </c>
      <c r="BU849" s="45">
        <v>9.8491514566008309</v>
      </c>
      <c r="BV849" s="45">
        <v>-3.1510699216591238</v>
      </c>
      <c r="BW849" s="45">
        <v>-1.9983471668227545E-2</v>
      </c>
      <c r="BX849" s="45">
        <v>4.4214598566369228</v>
      </c>
      <c r="BY849" s="44">
        <f t="shared" si="110"/>
        <v>15.554114272392397</v>
      </c>
      <c r="BZ849" s="45">
        <v>10.437002873360665</v>
      </c>
      <c r="CA849" s="45">
        <v>0.65528899415972719</v>
      </c>
      <c r="CB849" s="45">
        <v>-0.99420255564542703</v>
      </c>
      <c r="CC849" s="45">
        <v>9.1861023869638601</v>
      </c>
      <c r="CD849" s="44">
        <f t="shared" si="111"/>
        <v>19.284191698838825</v>
      </c>
      <c r="CE849" s="46">
        <v>792.45</v>
      </c>
      <c r="CF849" s="46">
        <v>1.7999999999999998</v>
      </c>
      <c r="CG849" s="46">
        <v>226.86666666666667</v>
      </c>
      <c r="CH849" s="46">
        <v>1021.1166666666667</v>
      </c>
      <c r="CI849" s="47">
        <v>997500</v>
      </c>
      <c r="CJ849">
        <v>4453697</v>
      </c>
      <c r="CK849" s="2">
        <v>69.199996999999996</v>
      </c>
      <c r="CL849">
        <v>0.998</v>
      </c>
      <c r="CM849" s="2"/>
      <c r="CN849" s="2">
        <f t="shared" si="106"/>
        <v>1.006</v>
      </c>
      <c r="CO849" s="2">
        <f t="shared" si="107"/>
        <v>5.0311199999999996</v>
      </c>
      <c r="CP849" s="48">
        <v>61.202891999999999</v>
      </c>
      <c r="CQ849" s="2">
        <v>13.769425</v>
      </c>
      <c r="CR849" s="2">
        <v>14.570238</v>
      </c>
      <c r="CS849" s="2">
        <v>28.339663999999999</v>
      </c>
      <c r="CT849" s="2">
        <v>2.200148</v>
      </c>
      <c r="CU849" s="2">
        <v>1.353774</v>
      </c>
      <c r="CV849" s="2">
        <v>-2.2801999999999999E-2</v>
      </c>
      <c r="CW849" s="2">
        <v>3.53112</v>
      </c>
      <c r="CY849" s="2"/>
      <c r="CZ849" s="49">
        <f t="shared" si="108"/>
        <v>1.6770400000000001</v>
      </c>
    </row>
    <row r="850" spans="1:104" x14ac:dyDescent="0.2">
      <c r="A850" s="31" t="s">
        <v>3042</v>
      </c>
      <c r="B850" t="s">
        <v>3043</v>
      </c>
      <c r="C850" t="s">
        <v>1680</v>
      </c>
      <c r="D850" t="s">
        <v>1681</v>
      </c>
      <c r="E850">
        <v>77</v>
      </c>
      <c r="F850">
        <v>241</v>
      </c>
      <c r="G850" t="s">
        <v>1668</v>
      </c>
      <c r="H850" t="s">
        <v>1664</v>
      </c>
      <c r="I850" t="s">
        <v>750</v>
      </c>
      <c r="J850" t="s">
        <v>1560</v>
      </c>
      <c r="K850" t="s">
        <v>206</v>
      </c>
      <c r="M850" t="s">
        <v>44</v>
      </c>
      <c r="N850">
        <v>9</v>
      </c>
      <c r="O850">
        <v>0</v>
      </c>
      <c r="P850">
        <v>0</v>
      </c>
      <c r="Q850">
        <v>0</v>
      </c>
      <c r="R850">
        <v>1</v>
      </c>
      <c r="S850">
        <v>1</v>
      </c>
      <c r="T850">
        <v>0</v>
      </c>
      <c r="U850">
        <v>9</v>
      </c>
      <c r="V850">
        <v>1</v>
      </c>
      <c r="W850">
        <v>7</v>
      </c>
      <c r="X850">
        <v>1</v>
      </c>
      <c r="Y850">
        <v>0</v>
      </c>
      <c r="Z850">
        <v>2</v>
      </c>
      <c r="AA850">
        <v>0</v>
      </c>
      <c r="AB850">
        <v>0</v>
      </c>
      <c r="AC850">
        <v>1</v>
      </c>
      <c r="AD850">
        <v>0.2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1</v>
      </c>
      <c r="AY850">
        <v>0</v>
      </c>
      <c r="AZ850">
        <v>0</v>
      </c>
      <c r="BA850">
        <v>0</v>
      </c>
      <c r="BB850">
        <v>2721</v>
      </c>
      <c r="BC850">
        <v>0</v>
      </c>
      <c r="BD850">
        <v>0</v>
      </c>
      <c r="BE850">
        <v>67</v>
      </c>
      <c r="BF850">
        <v>2</v>
      </c>
      <c r="BG850">
        <v>1</v>
      </c>
      <c r="BH850">
        <v>0</v>
      </c>
      <c r="BI850">
        <v>0</v>
      </c>
      <c r="BJ850">
        <v>0</v>
      </c>
      <c r="BK850">
        <v>0</v>
      </c>
      <c r="BL850">
        <v>-0.03</v>
      </c>
      <c r="BM850">
        <v>-0.24</v>
      </c>
      <c r="BN850" s="3" t="str">
        <f t="shared" si="104"/>
        <v xml:space="preserve"> </v>
      </c>
      <c r="BO850" s="3" t="str">
        <f t="shared" si="105"/>
        <v xml:space="preserve"> </v>
      </c>
      <c r="BP850" s="43">
        <v>1.1000000000000001</v>
      </c>
      <c r="BQ850" s="43">
        <v>-0.4</v>
      </c>
      <c r="BR850" s="43">
        <v>0.3</v>
      </c>
      <c r="BS850" s="44">
        <f t="shared" si="109"/>
        <v>-0.94265959168772795</v>
      </c>
      <c r="BT850" s="45">
        <v>-0.85901692524390216</v>
      </c>
      <c r="BU850" s="45">
        <v>0</v>
      </c>
      <c r="BV850" s="45">
        <v>-0.3301109550779181</v>
      </c>
      <c r="BW850" s="45">
        <v>0</v>
      </c>
      <c r="BX850" s="45">
        <v>0</v>
      </c>
      <c r="BY850" s="44">
        <f t="shared" si="110"/>
        <v>-1.1891278803218204</v>
      </c>
      <c r="BZ850" s="45">
        <v>1.0521428948510025</v>
      </c>
      <c r="CA850" s="45">
        <v>0</v>
      </c>
      <c r="CB850" s="45">
        <v>0</v>
      </c>
      <c r="CC850" s="45">
        <v>-0.80567460621691012</v>
      </c>
      <c r="CD850" s="44">
        <f t="shared" si="111"/>
        <v>0.24646828863409243</v>
      </c>
      <c r="CE850" s="46">
        <v>45.35</v>
      </c>
      <c r="CF850" s="46">
        <v>0</v>
      </c>
      <c r="CG850" s="46">
        <v>0</v>
      </c>
      <c r="CH850" s="46">
        <v>45.35</v>
      </c>
      <c r="CI850" s="47">
        <v>850000</v>
      </c>
      <c r="CL850">
        <v>0.56000000000000005</v>
      </c>
      <c r="CM850"/>
      <c r="CN850" s="2">
        <f t="shared" si="106"/>
        <v>-0.28000000000000019</v>
      </c>
      <c r="CO850" s="2">
        <f t="shared" si="107"/>
        <v>2.417068</v>
      </c>
      <c r="CP850" s="48">
        <v>30.796482000000001</v>
      </c>
      <c r="CQ850" s="2">
        <v>4.3662919999999996</v>
      </c>
      <c r="CR850" s="2">
        <v>5.4729999999999999</v>
      </c>
      <c r="CS850" s="2">
        <v>9.8392920000000004</v>
      </c>
      <c r="CT850" s="2">
        <v>0.30052600000000002</v>
      </c>
      <c r="CU850" s="2">
        <v>0.61970199999999998</v>
      </c>
      <c r="CV850" s="2">
        <v>-3.16E-3</v>
      </c>
      <c r="CW850" s="2">
        <v>0.91706799999999999</v>
      </c>
      <c r="CZ850" s="49">
        <f t="shared" si="108"/>
        <v>0.80568933333333326</v>
      </c>
    </row>
    <row r="851" spans="1:104" x14ac:dyDescent="0.2">
      <c r="A851" s="31" t="s">
        <v>3044</v>
      </c>
      <c r="B851" t="s">
        <v>3045</v>
      </c>
      <c r="C851" t="s">
        <v>1674</v>
      </c>
      <c r="D851" t="s">
        <v>1662</v>
      </c>
      <c r="E851">
        <v>77</v>
      </c>
      <c r="F851">
        <v>205</v>
      </c>
      <c r="G851" t="s">
        <v>1668</v>
      </c>
      <c r="H851" t="s">
        <v>1664</v>
      </c>
      <c r="I851" t="s">
        <v>197</v>
      </c>
      <c r="J851" t="s">
        <v>198</v>
      </c>
      <c r="K851" t="s">
        <v>94</v>
      </c>
      <c r="L851" t="s">
        <v>94</v>
      </c>
      <c r="M851" t="s">
        <v>44</v>
      </c>
      <c r="N851">
        <v>81</v>
      </c>
      <c r="O851">
        <v>21</v>
      </c>
      <c r="P851">
        <v>24</v>
      </c>
      <c r="Q851">
        <v>45</v>
      </c>
      <c r="R851">
        <v>36</v>
      </c>
      <c r="S851">
        <v>20</v>
      </c>
      <c r="T851">
        <v>9</v>
      </c>
      <c r="U851">
        <v>46</v>
      </c>
      <c r="V851">
        <v>150</v>
      </c>
      <c r="W851">
        <v>49</v>
      </c>
      <c r="X851">
        <v>26</v>
      </c>
      <c r="Y851">
        <v>50</v>
      </c>
      <c r="Z851">
        <v>26</v>
      </c>
      <c r="AA851">
        <v>36</v>
      </c>
      <c r="AB851">
        <v>13</v>
      </c>
      <c r="AC851">
        <v>21</v>
      </c>
      <c r="AD851">
        <v>0.7</v>
      </c>
      <c r="AE851">
        <v>16</v>
      </c>
      <c r="AF851">
        <v>3</v>
      </c>
      <c r="AG851">
        <v>2</v>
      </c>
      <c r="AH851">
        <v>21</v>
      </c>
      <c r="AI851">
        <v>1</v>
      </c>
      <c r="AJ851">
        <v>2</v>
      </c>
      <c r="AK851">
        <v>15</v>
      </c>
      <c r="AL851">
        <v>9</v>
      </c>
      <c r="AM851">
        <v>5</v>
      </c>
      <c r="AN851">
        <v>19</v>
      </c>
      <c r="AO851">
        <v>5</v>
      </c>
      <c r="AP851">
        <v>0</v>
      </c>
      <c r="AQ851">
        <v>3</v>
      </c>
      <c r="AR851">
        <v>8</v>
      </c>
      <c r="AS851">
        <v>13</v>
      </c>
      <c r="AT851">
        <v>7</v>
      </c>
      <c r="AU851">
        <v>14</v>
      </c>
      <c r="AV851">
        <v>1</v>
      </c>
      <c r="AW851">
        <v>0</v>
      </c>
      <c r="AX851">
        <v>70</v>
      </c>
      <c r="AY851">
        <v>6</v>
      </c>
      <c r="AZ851">
        <v>45</v>
      </c>
      <c r="BA851">
        <v>17</v>
      </c>
      <c r="BB851">
        <v>56214</v>
      </c>
      <c r="BC851">
        <v>5796</v>
      </c>
      <c r="BD851">
        <v>4530</v>
      </c>
      <c r="BE851">
        <v>1460</v>
      </c>
      <c r="BF851">
        <v>23</v>
      </c>
      <c r="BG851">
        <v>0</v>
      </c>
      <c r="BH851">
        <v>0</v>
      </c>
      <c r="BI851">
        <v>0</v>
      </c>
      <c r="BJ851">
        <v>0</v>
      </c>
      <c r="BK851">
        <v>15</v>
      </c>
      <c r="BL851">
        <v>0.02</v>
      </c>
      <c r="BM851">
        <v>0.39</v>
      </c>
      <c r="BN851" s="3">
        <f t="shared" si="104"/>
        <v>3.7819901631454074</v>
      </c>
      <c r="BO851" s="3">
        <f t="shared" si="105"/>
        <v>4.3862392460976354</v>
      </c>
      <c r="BP851" s="43">
        <v>19.100000000000001</v>
      </c>
      <c r="BQ851" s="43">
        <v>5.7</v>
      </c>
      <c r="BR851" s="43">
        <v>5.5</v>
      </c>
      <c r="BS851" s="44">
        <f t="shared" si="109"/>
        <v>50.460349051341112</v>
      </c>
      <c r="BT851" s="45">
        <v>27.52846188947526</v>
      </c>
      <c r="BU851" s="45">
        <v>2.5355910602684877</v>
      </c>
      <c r="BV851" s="45">
        <v>-1.5736923279079016</v>
      </c>
      <c r="BW851" s="45">
        <v>4.0733907332473018</v>
      </c>
      <c r="BX851" s="45">
        <v>11.158940463116176</v>
      </c>
      <c r="BY851" s="44">
        <f t="shared" si="110"/>
        <v>43.722691818199323</v>
      </c>
      <c r="BZ851" s="45">
        <v>9.0156722941701428</v>
      </c>
      <c r="CA851" s="45">
        <v>0.13955845054867277</v>
      </c>
      <c r="CB851" s="45">
        <v>0.1362668798875869</v>
      </c>
      <c r="CC851" s="45">
        <v>-2.5538403914646119</v>
      </c>
      <c r="CD851" s="44">
        <f t="shared" si="111"/>
        <v>6.7376572331417917</v>
      </c>
      <c r="CE851" s="46">
        <v>936.90000000000009</v>
      </c>
      <c r="CF851" s="46">
        <v>96.6</v>
      </c>
      <c r="CG851" s="46">
        <v>75.5</v>
      </c>
      <c r="CH851" s="46">
        <v>1109</v>
      </c>
      <c r="CI851" s="47">
        <v>2825000</v>
      </c>
      <c r="CJ851">
        <v>5396605</v>
      </c>
      <c r="CK851" s="2">
        <v>87.300003000000004</v>
      </c>
      <c r="CL851">
        <v>0.875</v>
      </c>
      <c r="CM851" s="3">
        <v>0.875</v>
      </c>
      <c r="CN851" s="2">
        <f t="shared" si="106"/>
        <v>10.074999999999999</v>
      </c>
      <c r="CO851" s="2">
        <f t="shared" si="107"/>
        <v>7.1420469999999998</v>
      </c>
      <c r="CP851" s="48">
        <v>75.426483000000005</v>
      </c>
      <c r="CQ851" s="2">
        <v>18.835659</v>
      </c>
      <c r="CR851" s="2">
        <v>24.230927999999999</v>
      </c>
      <c r="CS851" s="2">
        <v>43.066586999999998</v>
      </c>
      <c r="CT851" s="2">
        <v>4.6705310000000004</v>
      </c>
      <c r="CU851" s="2">
        <v>3.4393880000000001</v>
      </c>
      <c r="CV851" s="2">
        <v>0.15712799999999999</v>
      </c>
      <c r="CW851" s="2">
        <v>8.2670469999999998</v>
      </c>
      <c r="CX851" t="s">
        <v>94</v>
      </c>
      <c r="CY851" s="2">
        <v>2.8</v>
      </c>
      <c r="CZ851" s="49">
        <f t="shared" si="108"/>
        <v>3.2556823333333331</v>
      </c>
    </row>
    <row r="852" spans="1:104" x14ac:dyDescent="0.2">
      <c r="A852" s="31" t="s">
        <v>3046</v>
      </c>
      <c r="B852" t="s">
        <v>2863</v>
      </c>
      <c r="C852" t="s">
        <v>1819</v>
      </c>
      <c r="D852" t="s">
        <v>1681</v>
      </c>
      <c r="E852">
        <v>76</v>
      </c>
      <c r="F852">
        <v>220</v>
      </c>
      <c r="G852" t="s">
        <v>1663</v>
      </c>
      <c r="I852" t="s">
        <v>731</v>
      </c>
      <c r="J852" t="s">
        <v>160</v>
      </c>
      <c r="K852" t="s">
        <v>62</v>
      </c>
      <c r="L852" t="s">
        <v>711</v>
      </c>
      <c r="M852" t="s">
        <v>57</v>
      </c>
      <c r="N852">
        <v>71</v>
      </c>
      <c r="O852">
        <v>1</v>
      </c>
      <c r="P852">
        <v>17</v>
      </c>
      <c r="Q852">
        <v>18</v>
      </c>
      <c r="R852">
        <v>18</v>
      </c>
      <c r="S852">
        <v>11</v>
      </c>
      <c r="T852">
        <v>7</v>
      </c>
      <c r="U852">
        <v>46</v>
      </c>
      <c r="V852">
        <v>68</v>
      </c>
      <c r="W852">
        <v>126</v>
      </c>
      <c r="X852">
        <v>109</v>
      </c>
      <c r="Y852">
        <v>28</v>
      </c>
      <c r="Z852">
        <v>29</v>
      </c>
      <c r="AA852">
        <v>12</v>
      </c>
      <c r="AB852">
        <v>0</v>
      </c>
      <c r="AC852">
        <v>1</v>
      </c>
      <c r="AD852">
        <v>0</v>
      </c>
      <c r="AE852">
        <v>1</v>
      </c>
      <c r="AF852">
        <v>0</v>
      </c>
      <c r="AG852">
        <v>0</v>
      </c>
      <c r="AH852">
        <v>14</v>
      </c>
      <c r="AI852">
        <v>3</v>
      </c>
      <c r="AJ852">
        <v>0</v>
      </c>
      <c r="AK852">
        <v>8</v>
      </c>
      <c r="AL852">
        <v>9</v>
      </c>
      <c r="AM852">
        <v>7</v>
      </c>
      <c r="AN852">
        <v>10</v>
      </c>
      <c r="AO852">
        <v>0</v>
      </c>
      <c r="AP852">
        <v>0</v>
      </c>
      <c r="AQ852">
        <v>0</v>
      </c>
      <c r="AR852">
        <v>1</v>
      </c>
      <c r="AS852">
        <v>0</v>
      </c>
      <c r="AT852">
        <v>0</v>
      </c>
      <c r="AU852">
        <v>1</v>
      </c>
      <c r="AV852">
        <v>0</v>
      </c>
      <c r="AW852">
        <v>0</v>
      </c>
      <c r="AX852">
        <v>62</v>
      </c>
      <c r="AY852">
        <v>0</v>
      </c>
      <c r="AZ852">
        <v>70</v>
      </c>
      <c r="BA852">
        <v>26</v>
      </c>
      <c r="BB852">
        <v>67497</v>
      </c>
      <c r="BC852">
        <v>13147</v>
      </c>
      <c r="BD852">
        <v>385</v>
      </c>
      <c r="BE852">
        <v>1802</v>
      </c>
      <c r="BF852">
        <v>23</v>
      </c>
      <c r="BG852">
        <v>0</v>
      </c>
      <c r="BH852">
        <v>0</v>
      </c>
      <c r="BI852">
        <v>0</v>
      </c>
      <c r="BJ852">
        <v>0</v>
      </c>
      <c r="BK852">
        <v>14</v>
      </c>
      <c r="BL852">
        <v>0.03</v>
      </c>
      <c r="BM852">
        <v>0.16</v>
      </c>
      <c r="BN852" s="3">
        <f t="shared" si="104"/>
        <v>3.4975911524585461</v>
      </c>
      <c r="BO852" s="3" t="str">
        <f t="shared" si="105"/>
        <v xml:space="preserve"> </v>
      </c>
      <c r="BP852" s="43">
        <v>3.5</v>
      </c>
      <c r="BQ852" s="43">
        <v>0.2</v>
      </c>
      <c r="BR852" s="43">
        <v>4.2</v>
      </c>
      <c r="BS852" s="44">
        <f t="shared" si="109"/>
        <v>31.711078470796583</v>
      </c>
      <c r="BT852" s="45">
        <v>8.0979023734162165</v>
      </c>
      <c r="BU852" s="45">
        <v>-0.30197378150708049</v>
      </c>
      <c r="BV852" s="45">
        <v>-1.4080933384918237</v>
      </c>
      <c r="BW852" s="45">
        <v>1.689309462006686</v>
      </c>
      <c r="BX852" s="45">
        <v>0</v>
      </c>
      <c r="BY852" s="44">
        <f t="shared" si="110"/>
        <v>8.0771447154239979</v>
      </c>
      <c r="BZ852" s="45">
        <v>13.567977359212557</v>
      </c>
      <c r="CA852" s="45">
        <v>0.19173290652273239</v>
      </c>
      <c r="CB852" s="45">
        <v>11.889673010230839</v>
      </c>
      <c r="CC852" s="45">
        <v>-2.0154495205935463</v>
      </c>
      <c r="CD852" s="44">
        <f t="shared" si="111"/>
        <v>23.633933755372585</v>
      </c>
      <c r="CE852" s="46">
        <v>1124.95</v>
      </c>
      <c r="CF852" s="46">
        <v>219.11666666666667</v>
      </c>
      <c r="CG852" s="46">
        <v>6.4166666666666661</v>
      </c>
      <c r="CH852" s="46">
        <v>1350.4833333333333</v>
      </c>
      <c r="CI852" s="47">
        <v>3000000</v>
      </c>
      <c r="CJ852">
        <v>4252797</v>
      </c>
      <c r="CK852" s="2">
        <v>87.199996999999996</v>
      </c>
      <c r="CL852">
        <v>3</v>
      </c>
      <c r="CM852" s="3">
        <v>3</v>
      </c>
      <c r="CN852" s="2">
        <f t="shared" si="106"/>
        <v>-3.0999999999999996</v>
      </c>
      <c r="CO852" s="2">
        <f t="shared" si="107"/>
        <v>-3.8254619999999999</v>
      </c>
      <c r="CP852" s="48">
        <v>59.633521999999999</v>
      </c>
      <c r="CQ852" s="2">
        <v>2.1552159999999998</v>
      </c>
      <c r="CR852" s="2">
        <v>11.880117</v>
      </c>
      <c r="CS852" s="2">
        <v>14.035334000000001</v>
      </c>
      <c r="CT852" s="2">
        <v>0.38664799999999999</v>
      </c>
      <c r="CU852" s="2">
        <v>3.2847240000000002</v>
      </c>
      <c r="CV852" s="2">
        <v>3.1649999999999998E-3</v>
      </c>
      <c r="CW852" s="2">
        <v>3.6745380000000001</v>
      </c>
      <c r="CX852" t="s">
        <v>62</v>
      </c>
      <c r="CY852" s="2">
        <v>3</v>
      </c>
      <c r="CZ852" s="49">
        <f t="shared" si="108"/>
        <v>1.7248460000000001</v>
      </c>
    </row>
    <row r="853" spans="1:104" x14ac:dyDescent="0.2">
      <c r="A853" s="31" t="s">
        <v>3047</v>
      </c>
      <c r="B853" t="s">
        <v>3048</v>
      </c>
      <c r="C853" t="s">
        <v>1707</v>
      </c>
      <c r="D853" t="s">
        <v>1681</v>
      </c>
      <c r="E853">
        <v>70</v>
      </c>
      <c r="F853">
        <v>185</v>
      </c>
      <c r="G853" t="s">
        <v>1668</v>
      </c>
      <c r="I853" t="s">
        <v>872</v>
      </c>
      <c r="J853" t="s">
        <v>160</v>
      </c>
      <c r="K853" t="s">
        <v>113</v>
      </c>
      <c r="L853" t="s">
        <v>113</v>
      </c>
      <c r="M853" t="s">
        <v>57</v>
      </c>
      <c r="N853">
        <v>71</v>
      </c>
      <c r="O853">
        <v>10</v>
      </c>
      <c r="P853">
        <v>16</v>
      </c>
      <c r="Q853">
        <v>26</v>
      </c>
      <c r="R853">
        <v>6</v>
      </c>
      <c r="S853">
        <v>-4</v>
      </c>
      <c r="T853">
        <v>5</v>
      </c>
      <c r="U853">
        <v>57</v>
      </c>
      <c r="V853">
        <v>158</v>
      </c>
      <c r="W853">
        <v>110</v>
      </c>
      <c r="X853">
        <v>114</v>
      </c>
      <c r="Y853">
        <v>64</v>
      </c>
      <c r="Z853">
        <v>54</v>
      </c>
      <c r="AA853">
        <v>32</v>
      </c>
      <c r="AB853">
        <v>0</v>
      </c>
      <c r="AC853">
        <v>0</v>
      </c>
      <c r="AD853">
        <v>0</v>
      </c>
      <c r="AE853">
        <v>8</v>
      </c>
      <c r="AF853">
        <v>2</v>
      </c>
      <c r="AG853">
        <v>0</v>
      </c>
      <c r="AH853">
        <v>12</v>
      </c>
      <c r="AI853">
        <v>1</v>
      </c>
      <c r="AJ853">
        <v>3</v>
      </c>
      <c r="AK853">
        <v>7</v>
      </c>
      <c r="AL853">
        <v>9</v>
      </c>
      <c r="AM853">
        <v>7</v>
      </c>
      <c r="AN853">
        <v>9</v>
      </c>
      <c r="AO853">
        <v>4</v>
      </c>
      <c r="AP853">
        <v>0</v>
      </c>
      <c r="AQ853">
        <v>2</v>
      </c>
      <c r="AR853">
        <v>3</v>
      </c>
      <c r="AS853">
        <v>7</v>
      </c>
      <c r="AT853">
        <v>2</v>
      </c>
      <c r="AU853">
        <v>8</v>
      </c>
      <c r="AV853">
        <v>0</v>
      </c>
      <c r="AW853">
        <v>0</v>
      </c>
      <c r="AX853">
        <v>80</v>
      </c>
      <c r="AY853">
        <v>11</v>
      </c>
      <c r="AZ853">
        <v>90</v>
      </c>
      <c r="BA853">
        <v>27</v>
      </c>
      <c r="BB853">
        <v>77510</v>
      </c>
      <c r="BC853">
        <v>10172</v>
      </c>
      <c r="BD853">
        <v>9640</v>
      </c>
      <c r="BE853">
        <v>2005</v>
      </c>
      <c r="BF853">
        <v>16</v>
      </c>
      <c r="BG853">
        <v>3</v>
      </c>
      <c r="BH853">
        <v>1</v>
      </c>
      <c r="BI853">
        <v>0</v>
      </c>
      <c r="BJ853">
        <v>0</v>
      </c>
      <c r="BK853">
        <v>11</v>
      </c>
      <c r="BL853">
        <v>0.01</v>
      </c>
      <c r="BM853">
        <v>-0.09</v>
      </c>
      <c r="BN853" s="3">
        <f t="shared" si="104"/>
        <v>4.3708886192453038</v>
      </c>
      <c r="BO853" s="3">
        <f t="shared" si="105"/>
        <v>3.4671192741292649</v>
      </c>
      <c r="BP853" s="43">
        <v>15.1</v>
      </c>
      <c r="BQ853" s="43">
        <v>3</v>
      </c>
      <c r="BR853" s="43">
        <v>5.6</v>
      </c>
      <c r="BS853" s="44">
        <f t="shared" si="109"/>
        <v>60.677442299868261</v>
      </c>
      <c r="BT853" s="45">
        <v>20.778338388391358</v>
      </c>
      <c r="BU853" s="45">
        <v>-0.25806919474498424</v>
      </c>
      <c r="BV853" s="45">
        <v>3.8957523123611919</v>
      </c>
      <c r="BW853" s="45">
        <v>1.6303829512037862</v>
      </c>
      <c r="BX853" s="45">
        <v>0</v>
      </c>
      <c r="BY853" s="44">
        <f t="shared" si="110"/>
        <v>26.046404457211352</v>
      </c>
      <c r="BZ853" s="45">
        <v>21.283361803103119</v>
      </c>
      <c r="CA853" s="45">
        <v>-0.40049637482059453</v>
      </c>
      <c r="CB853" s="45">
        <v>5.1734133523847667</v>
      </c>
      <c r="CC853" s="45">
        <v>8.5747590619896208</v>
      </c>
      <c r="CD853" s="44">
        <f t="shared" si="111"/>
        <v>34.631037842656909</v>
      </c>
      <c r="CE853" s="46">
        <v>1292.9166666666667</v>
      </c>
      <c r="CF853" s="46">
        <v>169.53333333333333</v>
      </c>
      <c r="CG853" s="46">
        <v>159.58333333333334</v>
      </c>
      <c r="CH853" s="46">
        <v>1622.0333333333333</v>
      </c>
      <c r="CI853" s="47">
        <v>850000</v>
      </c>
      <c r="CJ853">
        <v>3796572</v>
      </c>
      <c r="CK853" s="2">
        <v>68.300003000000004</v>
      </c>
      <c r="CL853">
        <v>0.85</v>
      </c>
      <c r="CM853" s="3">
        <v>0.95</v>
      </c>
      <c r="CN853" s="2">
        <f t="shared" si="106"/>
        <v>7.55</v>
      </c>
      <c r="CO853" s="2">
        <f t="shared" si="107"/>
        <v>5.175122</v>
      </c>
      <c r="CP853" s="48">
        <v>68.734436000000002</v>
      </c>
      <c r="CQ853" s="2">
        <v>6.8323460000000003</v>
      </c>
      <c r="CR853" s="2">
        <v>18.251276000000001</v>
      </c>
      <c r="CS853" s="2">
        <v>25.083621999999998</v>
      </c>
      <c r="CT853" s="2">
        <v>2.9122620000000001</v>
      </c>
      <c r="CU853" s="2">
        <v>3.6156969999999999</v>
      </c>
      <c r="CV853" s="2">
        <v>-2.8379999999999998E-3</v>
      </c>
      <c r="CW853" s="2">
        <v>6.5251219999999996</v>
      </c>
      <c r="CX853" t="s">
        <v>113</v>
      </c>
      <c r="CY853" s="2">
        <v>0.9</v>
      </c>
      <c r="CZ853" s="49">
        <f t="shared" si="108"/>
        <v>2.6750406666666664</v>
      </c>
    </row>
    <row r="854" spans="1:104" x14ac:dyDescent="0.2">
      <c r="A854" s="31" t="s">
        <v>3049</v>
      </c>
      <c r="B854" t="s">
        <v>2590</v>
      </c>
      <c r="C854" t="s">
        <v>1680</v>
      </c>
      <c r="D854" t="s">
        <v>1681</v>
      </c>
      <c r="E854">
        <v>70</v>
      </c>
      <c r="F854">
        <v>195</v>
      </c>
      <c r="G854" t="s">
        <v>1663</v>
      </c>
      <c r="I854" t="s">
        <v>86</v>
      </c>
      <c r="J854" s="18" t="s">
        <v>160</v>
      </c>
      <c r="K854" t="s">
        <v>74</v>
      </c>
      <c r="L854" t="s">
        <v>74</v>
      </c>
      <c r="M854" t="s">
        <v>69</v>
      </c>
      <c r="N854">
        <v>82</v>
      </c>
      <c r="O854">
        <v>22</v>
      </c>
      <c r="P854">
        <v>51</v>
      </c>
      <c r="Q854">
        <v>73</v>
      </c>
      <c r="R854">
        <v>-9</v>
      </c>
      <c r="S854">
        <v>-4</v>
      </c>
      <c r="T854">
        <v>-1</v>
      </c>
      <c r="U854">
        <v>24</v>
      </c>
      <c r="V854">
        <v>150</v>
      </c>
      <c r="W854">
        <v>39</v>
      </c>
      <c r="X854">
        <v>33</v>
      </c>
      <c r="Y854">
        <v>28</v>
      </c>
      <c r="Z854">
        <v>36</v>
      </c>
      <c r="AA854">
        <v>57</v>
      </c>
      <c r="AB854">
        <v>673</v>
      </c>
      <c r="AC854">
        <v>656</v>
      </c>
      <c r="AD854">
        <v>27.3</v>
      </c>
      <c r="AE854">
        <v>9</v>
      </c>
      <c r="AF854">
        <v>12</v>
      </c>
      <c r="AG854">
        <v>1</v>
      </c>
      <c r="AH854">
        <v>29</v>
      </c>
      <c r="AI854">
        <v>0</v>
      </c>
      <c r="AJ854">
        <v>22</v>
      </c>
      <c r="AK854">
        <v>24</v>
      </c>
      <c r="AL854">
        <v>27</v>
      </c>
      <c r="AM854">
        <v>15</v>
      </c>
      <c r="AN854">
        <v>36</v>
      </c>
      <c r="AO854">
        <v>2</v>
      </c>
      <c r="AP854">
        <v>0</v>
      </c>
      <c r="AQ854">
        <v>0</v>
      </c>
      <c r="AR854">
        <v>10</v>
      </c>
      <c r="AS854">
        <v>12</v>
      </c>
      <c r="AT854">
        <v>10</v>
      </c>
      <c r="AU854">
        <v>12</v>
      </c>
      <c r="AV854">
        <v>2</v>
      </c>
      <c r="AW854">
        <v>0</v>
      </c>
      <c r="AX854">
        <v>115</v>
      </c>
      <c r="AY854">
        <v>54</v>
      </c>
      <c r="AZ854">
        <v>77</v>
      </c>
      <c r="BA854">
        <v>7</v>
      </c>
      <c r="BB854">
        <v>63704</v>
      </c>
      <c r="BC854">
        <v>3876</v>
      </c>
      <c r="BD854">
        <v>21269</v>
      </c>
      <c r="BE854">
        <v>1652</v>
      </c>
      <c r="BF854">
        <v>12</v>
      </c>
      <c r="BG854">
        <v>0</v>
      </c>
      <c r="BH854">
        <v>0</v>
      </c>
      <c r="BI854">
        <v>0</v>
      </c>
      <c r="BJ854">
        <v>0</v>
      </c>
      <c r="BK854">
        <v>5</v>
      </c>
      <c r="BL854">
        <v>0.02</v>
      </c>
      <c r="BM854">
        <v>-0.03</v>
      </c>
      <c r="BN854" s="3">
        <f t="shared" si="104"/>
        <v>4.5734478619964083</v>
      </c>
      <c r="BO854" s="3">
        <f t="shared" si="105"/>
        <v>4.6309763076439268</v>
      </c>
      <c r="BP854" s="43">
        <v>2.5</v>
      </c>
      <c r="BQ854" s="43">
        <v>8.1999999999999993</v>
      </c>
      <c r="BR854" s="43">
        <v>1.2</v>
      </c>
      <c r="BS854" s="44">
        <f t="shared" si="109"/>
        <v>63.755351919999441</v>
      </c>
      <c r="BT854" s="45">
        <v>25.222044898947384</v>
      </c>
      <c r="BU854" s="45">
        <v>21.014526754053872</v>
      </c>
      <c r="BV854" s="45">
        <v>-3.415668371189251</v>
      </c>
      <c r="BW854" s="45">
        <v>0.97153301122693125</v>
      </c>
      <c r="BX854" s="45">
        <v>2.2922367128220702</v>
      </c>
      <c r="BY854" s="44">
        <f t="shared" si="110"/>
        <v>46.084673005861006</v>
      </c>
      <c r="BZ854" s="45">
        <v>2.8877595330496719</v>
      </c>
      <c r="CA854" s="45">
        <v>0.76446471952132233</v>
      </c>
      <c r="CB854" s="45">
        <v>4.1129051319843457</v>
      </c>
      <c r="CC854" s="45">
        <v>9.905549529583098</v>
      </c>
      <c r="CD854" s="44">
        <f t="shared" si="111"/>
        <v>17.670678914138438</v>
      </c>
      <c r="CE854" s="46">
        <v>1061.7333333333333</v>
      </c>
      <c r="CF854" s="46">
        <v>64.599999999999994</v>
      </c>
      <c r="CG854" s="46">
        <v>354.48333333333335</v>
      </c>
      <c r="CH854" s="46">
        <v>1480.8166666666666</v>
      </c>
      <c r="CI854" s="47">
        <v>2375000</v>
      </c>
      <c r="CJ854">
        <v>3490237</v>
      </c>
      <c r="CK854" s="2">
        <v>47.599997999999999</v>
      </c>
      <c r="CL854">
        <v>2.35</v>
      </c>
      <c r="CM854" s="3">
        <v>2.4500000000000002</v>
      </c>
      <c r="CN854" s="2">
        <f t="shared" si="106"/>
        <v>3.8499999999999979</v>
      </c>
      <c r="CO854" s="2">
        <f t="shared" si="107"/>
        <v>1.4124689999999998</v>
      </c>
      <c r="CP854" s="48">
        <v>69.949477999999999</v>
      </c>
      <c r="CQ854" s="2">
        <v>17.623588999999999</v>
      </c>
      <c r="CR854" s="2">
        <v>34.540545999999999</v>
      </c>
      <c r="CS854" s="2">
        <v>52.164135000000002</v>
      </c>
      <c r="CT854" s="2">
        <v>5.6911870000000002</v>
      </c>
      <c r="CU854" s="2">
        <v>1.56565</v>
      </c>
      <c r="CV854" s="2">
        <v>5.633E-3</v>
      </c>
      <c r="CW854" s="2">
        <v>7.2624690000000003</v>
      </c>
      <c r="CX854" t="s">
        <v>74</v>
      </c>
      <c r="CY854" s="2">
        <v>2.4</v>
      </c>
      <c r="CZ854" s="49">
        <f t="shared" si="108"/>
        <v>2.9208229999999999</v>
      </c>
    </row>
    <row r="855" spans="1:104" x14ac:dyDescent="0.2">
      <c r="A855" s="31" t="s">
        <v>3050</v>
      </c>
      <c r="B855" t="s">
        <v>3051</v>
      </c>
      <c r="C855" t="s">
        <v>1692</v>
      </c>
      <c r="D855" t="s">
        <v>1681</v>
      </c>
      <c r="E855">
        <v>71</v>
      </c>
      <c r="F855">
        <v>209</v>
      </c>
      <c r="G855" t="s">
        <v>1663</v>
      </c>
      <c r="I855" t="s">
        <v>773</v>
      </c>
      <c r="J855" t="s">
        <v>1562</v>
      </c>
      <c r="K855" t="s">
        <v>496</v>
      </c>
      <c r="L855" t="s">
        <v>94</v>
      </c>
      <c r="M855" t="s">
        <v>69</v>
      </c>
      <c r="N855">
        <v>3</v>
      </c>
      <c r="O855">
        <v>0</v>
      </c>
      <c r="P855">
        <v>1</v>
      </c>
      <c r="Q855">
        <v>1</v>
      </c>
      <c r="R855">
        <v>2</v>
      </c>
      <c r="S855">
        <v>2</v>
      </c>
      <c r="T855">
        <v>0</v>
      </c>
      <c r="U855">
        <v>0</v>
      </c>
      <c r="V855">
        <v>4</v>
      </c>
      <c r="W855">
        <v>2</v>
      </c>
      <c r="X855">
        <v>2</v>
      </c>
      <c r="Y855">
        <v>0</v>
      </c>
      <c r="Z855">
        <v>0</v>
      </c>
      <c r="AA855">
        <v>0</v>
      </c>
      <c r="AB855">
        <v>19</v>
      </c>
      <c r="AC855">
        <v>7</v>
      </c>
      <c r="AD855">
        <v>15.2</v>
      </c>
      <c r="AE855">
        <v>0</v>
      </c>
      <c r="AF855">
        <v>0</v>
      </c>
      <c r="AG855">
        <v>0</v>
      </c>
      <c r="AH855">
        <v>1</v>
      </c>
      <c r="AI855">
        <v>0</v>
      </c>
      <c r="AJ855">
        <v>0</v>
      </c>
      <c r="AK855">
        <v>1</v>
      </c>
      <c r="AL855">
        <v>0</v>
      </c>
      <c r="AM855">
        <v>0</v>
      </c>
      <c r="AN855">
        <v>1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2</v>
      </c>
      <c r="AY855">
        <v>0</v>
      </c>
      <c r="AZ855">
        <v>0</v>
      </c>
      <c r="BA855">
        <v>0</v>
      </c>
      <c r="BB855">
        <v>1732</v>
      </c>
      <c r="BC855">
        <v>131</v>
      </c>
      <c r="BD855">
        <v>125</v>
      </c>
      <c r="BE855">
        <v>42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-0.1</v>
      </c>
      <c r="BM855">
        <v>0.03</v>
      </c>
      <c r="BN855" s="3" t="str">
        <f t="shared" si="104"/>
        <v xml:space="preserve"> </v>
      </c>
      <c r="BO855" s="3" t="str">
        <f t="shared" si="105"/>
        <v xml:space="preserve"> </v>
      </c>
      <c r="BP855" s="43">
        <v>2.1</v>
      </c>
      <c r="BQ855" s="43">
        <v>0</v>
      </c>
      <c r="BR855" s="43">
        <v>0.4</v>
      </c>
      <c r="BS855" s="44">
        <f t="shared" si="109"/>
        <v>1.5821494883392693</v>
      </c>
      <c r="BT855" s="45">
        <v>0.44319664652024826</v>
      </c>
      <c r="BU855" s="45">
        <v>-0.11004937556055157</v>
      </c>
      <c r="BV855" s="45">
        <v>-0.24347893922788921</v>
      </c>
      <c r="BW855" s="45">
        <v>-2.4828478117426511E-2</v>
      </c>
      <c r="BX855" s="45">
        <v>0</v>
      </c>
      <c r="BY855" s="44">
        <f t="shared" si="110"/>
        <v>6.4839853614380979E-2</v>
      </c>
      <c r="BZ855" s="45">
        <v>0.81168217138693244</v>
      </c>
      <c r="CA855" s="45">
        <v>1.5964992425769053E-2</v>
      </c>
      <c r="CB855" s="45">
        <v>0.27809813865174549</v>
      </c>
      <c r="CC855" s="45">
        <v>0.41156433226044109</v>
      </c>
      <c r="CD855" s="44">
        <f t="shared" si="111"/>
        <v>1.5173096347248882</v>
      </c>
      <c r="CE855" s="46">
        <v>28.866666666666667</v>
      </c>
      <c r="CF855" s="46">
        <v>2.1833333333333331</v>
      </c>
      <c r="CG855" s="46">
        <v>2.0833333333333335</v>
      </c>
      <c r="CH855" s="46">
        <v>33.133333333333333</v>
      </c>
      <c r="CI855" s="47">
        <v>487500</v>
      </c>
      <c r="CL855">
        <v>0.5</v>
      </c>
      <c r="CM855"/>
      <c r="CN855" s="2">
        <f t="shared" si="106"/>
        <v>0.4</v>
      </c>
      <c r="CO855" s="2">
        <f t="shared" si="107"/>
        <v>2.7493600000000002</v>
      </c>
      <c r="CP855" s="48">
        <v>27.595680000000002</v>
      </c>
      <c r="CQ855" s="2">
        <v>4.2450999999999999</v>
      </c>
      <c r="CR855" s="2">
        <v>6.1892709999999997</v>
      </c>
      <c r="CS855" s="2">
        <v>10.434371000000001</v>
      </c>
      <c r="CT855" s="2">
        <v>0.63607599999999997</v>
      </c>
      <c r="CU855" s="2">
        <v>0.61364799999999997</v>
      </c>
      <c r="CV855" s="2">
        <v>-3.6400000000000001E-4</v>
      </c>
      <c r="CW855" s="2">
        <v>1.24936</v>
      </c>
      <c r="CZ855" s="49">
        <f t="shared" si="108"/>
        <v>0.91645333333333334</v>
      </c>
    </row>
    <row r="856" spans="1:104" x14ac:dyDescent="0.2">
      <c r="A856" s="31" t="s">
        <v>3052</v>
      </c>
      <c r="B856" t="s">
        <v>1950</v>
      </c>
      <c r="C856" t="s">
        <v>1745</v>
      </c>
      <c r="D856" t="s">
        <v>1681</v>
      </c>
      <c r="E856">
        <v>70</v>
      </c>
      <c r="F856">
        <v>180</v>
      </c>
      <c r="G856" t="s">
        <v>1668</v>
      </c>
      <c r="I856" t="s">
        <v>277</v>
      </c>
      <c r="J856" s="18" t="s">
        <v>104</v>
      </c>
      <c r="K856" t="s">
        <v>244</v>
      </c>
      <c r="L856" t="s">
        <v>244</v>
      </c>
      <c r="M856" t="s">
        <v>48</v>
      </c>
      <c r="N856">
        <v>82</v>
      </c>
      <c r="O856">
        <v>24</v>
      </c>
      <c r="P856">
        <v>53</v>
      </c>
      <c r="Q856">
        <v>77</v>
      </c>
      <c r="R856">
        <v>2</v>
      </c>
      <c r="S856">
        <v>-1</v>
      </c>
      <c r="T856">
        <v>9</v>
      </c>
      <c r="U856">
        <v>32</v>
      </c>
      <c r="V856">
        <v>219</v>
      </c>
      <c r="W856">
        <v>27</v>
      </c>
      <c r="X856">
        <v>26</v>
      </c>
      <c r="Y856">
        <v>77</v>
      </c>
      <c r="Z856">
        <v>41</v>
      </c>
      <c r="AA856">
        <v>62</v>
      </c>
      <c r="AB856">
        <v>2</v>
      </c>
      <c r="AC856">
        <v>2</v>
      </c>
      <c r="AD856">
        <v>0</v>
      </c>
      <c r="AE856">
        <v>17</v>
      </c>
      <c r="AF856">
        <v>7</v>
      </c>
      <c r="AG856">
        <v>0</v>
      </c>
      <c r="AH856">
        <v>30</v>
      </c>
      <c r="AI856">
        <v>0</v>
      </c>
      <c r="AJ856">
        <v>23</v>
      </c>
      <c r="AK856">
        <v>27</v>
      </c>
      <c r="AL856">
        <v>26</v>
      </c>
      <c r="AM856">
        <v>16</v>
      </c>
      <c r="AN856">
        <v>37</v>
      </c>
      <c r="AO856">
        <v>5</v>
      </c>
      <c r="AP856">
        <v>1</v>
      </c>
      <c r="AQ856">
        <v>2</v>
      </c>
      <c r="AR856">
        <v>14</v>
      </c>
      <c r="AS856">
        <v>10</v>
      </c>
      <c r="AT856">
        <v>7</v>
      </c>
      <c r="AU856">
        <v>17</v>
      </c>
      <c r="AV856">
        <v>1</v>
      </c>
      <c r="AW856">
        <v>0</v>
      </c>
      <c r="AX856">
        <v>102</v>
      </c>
      <c r="AY856">
        <v>43</v>
      </c>
      <c r="AZ856">
        <v>58</v>
      </c>
      <c r="BA856">
        <v>1</v>
      </c>
      <c r="BB856">
        <v>70674</v>
      </c>
      <c r="BC856">
        <v>685</v>
      </c>
      <c r="BD856">
        <v>19220</v>
      </c>
      <c r="BE856">
        <v>1885</v>
      </c>
      <c r="BF856">
        <v>15</v>
      </c>
      <c r="BG856">
        <v>0</v>
      </c>
      <c r="BH856">
        <v>0</v>
      </c>
      <c r="BI856">
        <v>0</v>
      </c>
      <c r="BJ856">
        <v>0</v>
      </c>
      <c r="BK856">
        <v>20</v>
      </c>
      <c r="BL856">
        <v>0.05</v>
      </c>
      <c r="BM856">
        <v>-0.04</v>
      </c>
      <c r="BN856" s="3" t="str">
        <f t="shared" si="104"/>
        <v xml:space="preserve"> </v>
      </c>
      <c r="BO856" s="3">
        <f t="shared" si="105"/>
        <v>4.1781028142378291</v>
      </c>
      <c r="BP856" s="43">
        <v>6.5</v>
      </c>
      <c r="BQ856" s="43">
        <v>10</v>
      </c>
      <c r="BR856" s="43">
        <v>3.7</v>
      </c>
      <c r="BS856" s="44">
        <f t="shared" si="109"/>
        <v>58.757897813439442</v>
      </c>
      <c r="BT856" s="45">
        <v>32.507463519482926</v>
      </c>
      <c r="BU856" s="45">
        <v>17.36853664782079</v>
      </c>
      <c r="BV856" s="45">
        <v>-2.0317018068600272</v>
      </c>
      <c r="BW856" s="45">
        <v>-0.15641783864385933</v>
      </c>
      <c r="BX856" s="45">
        <v>-2.3802469611023924</v>
      </c>
      <c r="BY856" s="44">
        <f t="shared" si="110"/>
        <v>45.307633560697433</v>
      </c>
      <c r="BZ856" s="45">
        <v>8.5890293338804895</v>
      </c>
      <c r="CA856" s="45">
        <v>-7.6618949998928973E-2</v>
      </c>
      <c r="CB856" s="45">
        <v>0.56365299092823684</v>
      </c>
      <c r="CC856" s="45">
        <v>4.3742008779322115</v>
      </c>
      <c r="CD856" s="44">
        <f t="shared" si="111"/>
        <v>13.450264252742009</v>
      </c>
      <c r="CE856" s="46">
        <v>1177.9000000000001</v>
      </c>
      <c r="CF856" s="46">
        <v>11.416666666666666</v>
      </c>
      <c r="CG856" s="46">
        <v>320.33333333333331</v>
      </c>
      <c r="CH856" s="46">
        <v>1509.65</v>
      </c>
      <c r="CI856" s="47">
        <v>3550000</v>
      </c>
      <c r="CJ856">
        <v>4201803</v>
      </c>
      <c r="CK856" s="2">
        <v>60.900002000000001</v>
      </c>
      <c r="CL856">
        <v>3.55</v>
      </c>
      <c r="CM856" s="3">
        <v>3.55</v>
      </c>
      <c r="CN856" s="2">
        <f t="shared" si="106"/>
        <v>4.5500000000000007</v>
      </c>
      <c r="CO856" s="2">
        <f t="shared" si="107"/>
        <v>0.41643100000000111</v>
      </c>
      <c r="CP856" s="48">
        <v>66.339911999999998</v>
      </c>
      <c r="CQ856" s="2">
        <v>19.800982999999999</v>
      </c>
      <c r="CR856" s="2">
        <v>37.260047999999998</v>
      </c>
      <c r="CS856" s="2">
        <v>57.061031</v>
      </c>
      <c r="CT856" s="2">
        <v>7.4482670000000004</v>
      </c>
      <c r="CU856" s="2">
        <v>2.1095999999999999</v>
      </c>
      <c r="CV856" s="2">
        <v>8.5649999999999997E-3</v>
      </c>
      <c r="CW856" s="2">
        <v>9.5664309999999997</v>
      </c>
      <c r="CX856" t="s">
        <v>244</v>
      </c>
      <c r="CY856" s="2">
        <v>3.6</v>
      </c>
      <c r="CZ856" s="49">
        <f t="shared" si="108"/>
        <v>3.6888103333333331</v>
      </c>
    </row>
    <row r="857" spans="1:104" x14ac:dyDescent="0.2">
      <c r="A857" s="31" t="s">
        <v>3053</v>
      </c>
      <c r="B857" t="s">
        <v>1821</v>
      </c>
      <c r="C857" t="s">
        <v>1712</v>
      </c>
      <c r="D857" t="s">
        <v>1662</v>
      </c>
      <c r="E857">
        <v>76</v>
      </c>
      <c r="F857">
        <v>219</v>
      </c>
      <c r="G857" t="s">
        <v>1663</v>
      </c>
      <c r="I857" t="s">
        <v>66</v>
      </c>
      <c r="J857" s="18" t="s">
        <v>104</v>
      </c>
      <c r="K857" t="s">
        <v>45</v>
      </c>
      <c r="L857" t="s">
        <v>45</v>
      </c>
      <c r="M857" t="s">
        <v>57</v>
      </c>
      <c r="N857">
        <v>48</v>
      </c>
      <c r="O857">
        <v>2</v>
      </c>
      <c r="P857">
        <v>21</v>
      </c>
      <c r="Q857">
        <v>23</v>
      </c>
      <c r="R857">
        <v>-14</v>
      </c>
      <c r="S857">
        <v>-4</v>
      </c>
      <c r="T857">
        <v>-1</v>
      </c>
      <c r="U857">
        <v>28</v>
      </c>
      <c r="V857">
        <v>71</v>
      </c>
      <c r="W857">
        <v>37</v>
      </c>
      <c r="X857">
        <v>69</v>
      </c>
      <c r="Y857">
        <v>36</v>
      </c>
      <c r="Z857">
        <v>27</v>
      </c>
      <c r="AA857">
        <v>11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11</v>
      </c>
      <c r="AI857">
        <v>0</v>
      </c>
      <c r="AJ857">
        <v>10</v>
      </c>
      <c r="AK857">
        <v>14</v>
      </c>
      <c r="AL857">
        <v>7</v>
      </c>
      <c r="AM857">
        <v>7</v>
      </c>
      <c r="AN857">
        <v>14</v>
      </c>
      <c r="AO857">
        <v>0</v>
      </c>
      <c r="AP857">
        <v>0</v>
      </c>
      <c r="AQ857">
        <v>0</v>
      </c>
      <c r="AR857">
        <v>1</v>
      </c>
      <c r="AS857">
        <v>1</v>
      </c>
      <c r="AT857">
        <v>1</v>
      </c>
      <c r="AU857">
        <v>1</v>
      </c>
      <c r="AV857">
        <v>0</v>
      </c>
      <c r="AW857">
        <v>0</v>
      </c>
      <c r="AX857">
        <v>54</v>
      </c>
      <c r="AY857">
        <v>21</v>
      </c>
      <c r="AZ857">
        <v>56</v>
      </c>
      <c r="BA857">
        <v>9</v>
      </c>
      <c r="BB857">
        <v>50976</v>
      </c>
      <c r="BC857">
        <v>4909</v>
      </c>
      <c r="BD857">
        <v>12848</v>
      </c>
      <c r="BE857">
        <v>1198</v>
      </c>
      <c r="BF857">
        <v>14</v>
      </c>
      <c r="BG857">
        <v>0</v>
      </c>
      <c r="BH857">
        <v>0</v>
      </c>
      <c r="BI857">
        <v>0</v>
      </c>
      <c r="BJ857">
        <v>0</v>
      </c>
      <c r="BK857">
        <v>3</v>
      </c>
      <c r="BL857">
        <v>0.04</v>
      </c>
      <c r="BM857">
        <v>0.06</v>
      </c>
      <c r="BN857" s="3">
        <f t="shared" si="104"/>
        <v>4.133583766931026</v>
      </c>
      <c r="BO857" s="3">
        <f t="shared" si="105"/>
        <v>3.075141946514131</v>
      </c>
      <c r="BP857" s="43">
        <v>-15.3</v>
      </c>
      <c r="BQ857" s="43">
        <v>1.9</v>
      </c>
      <c r="BR857" s="43">
        <v>-2.2999999999999998</v>
      </c>
      <c r="BS857" s="44">
        <f t="shared" si="109"/>
        <v>25.290387000000003</v>
      </c>
      <c r="BT857" s="28">
        <v>6.2345350000000002</v>
      </c>
      <c r="BU857" s="28">
        <v>2.1072709999999999</v>
      </c>
      <c r="BV857" s="28">
        <v>-0.394843</v>
      </c>
      <c r="BW857" s="28">
        <v>-7.8537999999999997E-2</v>
      </c>
      <c r="BX857" s="28">
        <v>0</v>
      </c>
      <c r="BY857" s="44">
        <f t="shared" si="110"/>
        <v>7.8684250000000002</v>
      </c>
      <c r="BZ857" s="28">
        <v>11.357817000000001</v>
      </c>
      <c r="CA857" s="28">
        <v>-1.0955600000000001</v>
      </c>
      <c r="CB857" s="28">
        <v>4.0257180000000004</v>
      </c>
      <c r="CC857" s="28">
        <v>3.1339869999999999</v>
      </c>
      <c r="CD857" s="44">
        <f t="shared" si="111"/>
        <v>17.421962000000001</v>
      </c>
      <c r="CE857" s="28">
        <v>849.6</v>
      </c>
      <c r="CF857" s="28">
        <v>81.816666999999995</v>
      </c>
      <c r="CG857" s="28">
        <v>214.13333299999999</v>
      </c>
      <c r="CH857" s="50">
        <v>1145.55</v>
      </c>
      <c r="CI857" s="51">
        <v>4000000</v>
      </c>
      <c r="CJ857">
        <v>2221324</v>
      </c>
      <c r="CK857" s="2">
        <v>60.875</v>
      </c>
      <c r="CL857">
        <v>3</v>
      </c>
      <c r="CM857" s="3">
        <v>3.5</v>
      </c>
      <c r="CN857" s="2">
        <f t="shared" si="106"/>
        <v>-7.9</v>
      </c>
      <c r="CO857" s="2">
        <f t="shared" si="107"/>
        <v>-2.9055350000000004</v>
      </c>
      <c r="CP857" s="48">
        <v>56.584732000000002</v>
      </c>
      <c r="CQ857" s="2">
        <v>6.2632380000000003</v>
      </c>
      <c r="CR857" s="2">
        <v>22.894117000000001</v>
      </c>
      <c r="CS857" s="2">
        <v>29.157354999999999</v>
      </c>
      <c r="CT857" s="2">
        <v>3.5595080000000001</v>
      </c>
      <c r="CU857" s="2">
        <v>2.5462440000000002</v>
      </c>
      <c r="CV857" s="2">
        <v>-1.1287E-2</v>
      </c>
      <c r="CW857" s="2">
        <v>6.0944649999999996</v>
      </c>
      <c r="CX857" t="s">
        <v>45</v>
      </c>
      <c r="CY857" s="2">
        <v>4</v>
      </c>
      <c r="CZ857" s="49">
        <f t="shared" si="108"/>
        <v>2.5314883333333333</v>
      </c>
    </row>
    <row r="858" spans="1:104" x14ac:dyDescent="0.2">
      <c r="A858" s="31" t="s">
        <v>3054</v>
      </c>
      <c r="B858" t="s">
        <v>2340</v>
      </c>
      <c r="C858" t="s">
        <v>1680</v>
      </c>
      <c r="D858" t="s">
        <v>1681</v>
      </c>
      <c r="E858">
        <v>72</v>
      </c>
      <c r="F858">
        <v>196</v>
      </c>
      <c r="G858" t="s">
        <v>1668</v>
      </c>
      <c r="I858" t="s">
        <v>199</v>
      </c>
      <c r="J858" t="s">
        <v>200</v>
      </c>
      <c r="K858" t="s">
        <v>94</v>
      </c>
      <c r="L858" t="s">
        <v>94</v>
      </c>
      <c r="M858" t="s">
        <v>57</v>
      </c>
      <c r="N858">
        <v>79</v>
      </c>
      <c r="O858">
        <v>13</v>
      </c>
      <c r="P858">
        <v>37</v>
      </c>
      <c r="Q858">
        <v>50</v>
      </c>
      <c r="R858">
        <v>32</v>
      </c>
      <c r="S858">
        <v>21</v>
      </c>
      <c r="T858">
        <v>1</v>
      </c>
      <c r="U858">
        <v>34</v>
      </c>
      <c r="V858">
        <v>169</v>
      </c>
      <c r="W858">
        <v>67</v>
      </c>
      <c r="X858">
        <v>135</v>
      </c>
      <c r="Y858">
        <v>107</v>
      </c>
      <c r="Z858">
        <v>63</v>
      </c>
      <c r="AA858">
        <v>23</v>
      </c>
      <c r="AB858">
        <v>0</v>
      </c>
      <c r="AC858">
        <v>0</v>
      </c>
      <c r="AD858">
        <v>0</v>
      </c>
      <c r="AE858">
        <v>6</v>
      </c>
      <c r="AF858">
        <v>6</v>
      </c>
      <c r="AG858">
        <v>1</v>
      </c>
      <c r="AH858">
        <v>18</v>
      </c>
      <c r="AI858">
        <v>0</v>
      </c>
      <c r="AJ858">
        <v>19</v>
      </c>
      <c r="AK858">
        <v>22</v>
      </c>
      <c r="AL858">
        <v>15</v>
      </c>
      <c r="AM858">
        <v>8</v>
      </c>
      <c r="AN858">
        <v>29</v>
      </c>
      <c r="AO858">
        <v>3</v>
      </c>
      <c r="AP858">
        <v>1</v>
      </c>
      <c r="AQ858">
        <v>2</v>
      </c>
      <c r="AR858">
        <v>5</v>
      </c>
      <c r="AS858">
        <v>8</v>
      </c>
      <c r="AT858">
        <v>5</v>
      </c>
      <c r="AU858">
        <v>8</v>
      </c>
      <c r="AV858">
        <v>0</v>
      </c>
      <c r="AW858">
        <v>0</v>
      </c>
      <c r="AX858">
        <v>126</v>
      </c>
      <c r="AY858">
        <v>42</v>
      </c>
      <c r="AZ858">
        <v>74</v>
      </c>
      <c r="BA858">
        <v>22</v>
      </c>
      <c r="BB858">
        <v>88065</v>
      </c>
      <c r="BC858">
        <v>13459</v>
      </c>
      <c r="BD858">
        <v>15291</v>
      </c>
      <c r="BE858">
        <v>2147</v>
      </c>
      <c r="BF858">
        <v>17</v>
      </c>
      <c r="BG858">
        <v>0</v>
      </c>
      <c r="BH858">
        <v>0</v>
      </c>
      <c r="BI858">
        <v>0</v>
      </c>
      <c r="BJ858">
        <v>0</v>
      </c>
      <c r="BK858">
        <v>12</v>
      </c>
      <c r="BL858">
        <v>0.02</v>
      </c>
      <c r="BM858">
        <v>0.05</v>
      </c>
      <c r="BN858" s="3">
        <f t="shared" si="104"/>
        <v>2.9886603281192796</v>
      </c>
      <c r="BO858" s="3">
        <f t="shared" si="105"/>
        <v>4.8031832124640932</v>
      </c>
      <c r="BP858" s="43">
        <v>11</v>
      </c>
      <c r="BQ858" s="43">
        <v>7.9</v>
      </c>
      <c r="BR858" s="43">
        <v>6.7</v>
      </c>
      <c r="BS858" s="44">
        <f t="shared" si="109"/>
        <v>83.683647713721498</v>
      </c>
      <c r="BT858" s="45">
        <v>19.577184743791616</v>
      </c>
      <c r="BU858" s="45">
        <v>18.551767104815223</v>
      </c>
      <c r="BV858" s="45">
        <v>0.62647826464336887</v>
      </c>
      <c r="BW858" s="45">
        <v>1.4883765252906622</v>
      </c>
      <c r="BX858" s="45">
        <v>0</v>
      </c>
      <c r="BY858" s="44">
        <f t="shared" si="110"/>
        <v>40.243806638540867</v>
      </c>
      <c r="BZ858" s="45">
        <v>24.018081749764224</v>
      </c>
      <c r="CA858" s="45">
        <v>2.9912324233194214</v>
      </c>
      <c r="CB858" s="45">
        <v>9.3126360893420603</v>
      </c>
      <c r="CC858" s="45">
        <v>7.1178908127549301</v>
      </c>
      <c r="CD858" s="44">
        <f t="shared" si="111"/>
        <v>43.439841075180631</v>
      </c>
      <c r="CE858" s="46">
        <v>1467.75</v>
      </c>
      <c r="CF858" s="46">
        <v>224.31666666666666</v>
      </c>
      <c r="CG858" s="46">
        <v>254.85000000000002</v>
      </c>
      <c r="CH858" s="46">
        <v>1946.9166666666665</v>
      </c>
      <c r="CI858" s="47">
        <v>3937500</v>
      </c>
      <c r="CJ858">
        <v>7982880</v>
      </c>
      <c r="CK858" s="2">
        <v>95.400002000000001</v>
      </c>
      <c r="CL858">
        <v>3.25</v>
      </c>
      <c r="CM858" s="3">
        <v>3.75</v>
      </c>
      <c r="CN858" s="2">
        <f t="shared" si="106"/>
        <v>6.3500000000000014</v>
      </c>
      <c r="CO858" s="2">
        <f t="shared" si="107"/>
        <v>2.9585760000000008</v>
      </c>
      <c r="CP858" s="48">
        <v>77.005927999999997</v>
      </c>
      <c r="CQ858" s="2">
        <v>10.870714</v>
      </c>
      <c r="CR858" s="2">
        <v>34.360194999999997</v>
      </c>
      <c r="CS858" s="2">
        <v>45.230908999999997</v>
      </c>
      <c r="CT858" s="2">
        <v>6.7905410000000002</v>
      </c>
      <c r="CU858" s="2">
        <v>5.9332440000000002</v>
      </c>
      <c r="CV858" s="2">
        <v>-1.5209E-2</v>
      </c>
      <c r="CW858" s="2">
        <v>12.708576000000001</v>
      </c>
      <c r="CX858" t="s">
        <v>94</v>
      </c>
      <c r="CY858" s="2">
        <v>3.8</v>
      </c>
      <c r="CZ858" s="49">
        <f t="shared" si="108"/>
        <v>4.736192</v>
      </c>
    </row>
    <row r="859" spans="1:104" x14ac:dyDescent="0.2">
      <c r="A859" s="31" t="s">
        <v>3055</v>
      </c>
      <c r="B859" t="s">
        <v>1895</v>
      </c>
      <c r="C859" t="s">
        <v>1680</v>
      </c>
      <c r="D859" t="s">
        <v>1681</v>
      </c>
      <c r="E859">
        <v>71</v>
      </c>
      <c r="F859">
        <v>185</v>
      </c>
      <c r="G859" t="s">
        <v>1668</v>
      </c>
      <c r="I859" t="s">
        <v>229</v>
      </c>
      <c r="J859" t="s">
        <v>529</v>
      </c>
      <c r="K859" t="s">
        <v>127</v>
      </c>
      <c r="M859" t="s">
        <v>69</v>
      </c>
      <c r="N859">
        <v>80</v>
      </c>
      <c r="O859">
        <v>19</v>
      </c>
      <c r="P859">
        <v>28</v>
      </c>
      <c r="Q859">
        <v>47</v>
      </c>
      <c r="R859">
        <v>-4</v>
      </c>
      <c r="S859">
        <v>-4</v>
      </c>
      <c r="T859">
        <v>-2</v>
      </c>
      <c r="U859">
        <v>24</v>
      </c>
      <c r="V859">
        <v>153</v>
      </c>
      <c r="W859">
        <v>45</v>
      </c>
      <c r="X859">
        <v>32</v>
      </c>
      <c r="Y859">
        <v>44</v>
      </c>
      <c r="Z859">
        <v>27</v>
      </c>
      <c r="AA859">
        <v>36</v>
      </c>
      <c r="AB859">
        <v>284</v>
      </c>
      <c r="AC859">
        <v>334</v>
      </c>
      <c r="AD859">
        <v>13.2</v>
      </c>
      <c r="AE859">
        <v>12</v>
      </c>
      <c r="AF859">
        <v>7</v>
      </c>
      <c r="AG859">
        <v>0</v>
      </c>
      <c r="AH859">
        <v>21</v>
      </c>
      <c r="AI859">
        <v>0</v>
      </c>
      <c r="AJ859">
        <v>7</v>
      </c>
      <c r="AK859">
        <v>16</v>
      </c>
      <c r="AL859">
        <v>12</v>
      </c>
      <c r="AM859">
        <v>11</v>
      </c>
      <c r="AN859">
        <v>17</v>
      </c>
      <c r="AO859">
        <v>3</v>
      </c>
      <c r="AP859">
        <v>1</v>
      </c>
      <c r="AQ859">
        <v>4</v>
      </c>
      <c r="AR859">
        <v>7</v>
      </c>
      <c r="AS859">
        <v>12</v>
      </c>
      <c r="AT859">
        <v>7</v>
      </c>
      <c r="AU859">
        <v>12</v>
      </c>
      <c r="AV859">
        <v>0</v>
      </c>
      <c r="AW859">
        <v>0</v>
      </c>
      <c r="AX859">
        <v>71</v>
      </c>
      <c r="AY859">
        <v>26</v>
      </c>
      <c r="AZ859">
        <v>49</v>
      </c>
      <c r="BA859">
        <v>0</v>
      </c>
      <c r="BB859">
        <v>60347</v>
      </c>
      <c r="BC859">
        <v>284</v>
      </c>
      <c r="BD859">
        <v>15488</v>
      </c>
      <c r="BE859">
        <v>1494</v>
      </c>
      <c r="BF859">
        <v>5</v>
      </c>
      <c r="BG859">
        <v>1</v>
      </c>
      <c r="BH859">
        <v>0</v>
      </c>
      <c r="BI859">
        <v>0</v>
      </c>
      <c r="BJ859">
        <v>0</v>
      </c>
      <c r="BK859">
        <v>11</v>
      </c>
      <c r="BL859">
        <v>0.01</v>
      </c>
      <c r="BM859">
        <v>-0.13</v>
      </c>
      <c r="BN859" s="3" t="str">
        <f t="shared" si="104"/>
        <v xml:space="preserve"> </v>
      </c>
      <c r="BO859" s="3">
        <f t="shared" si="105"/>
        <v>3.4612503076217473</v>
      </c>
      <c r="BP859" s="43">
        <v>1.4</v>
      </c>
      <c r="BQ859" s="43">
        <v>3.9</v>
      </c>
      <c r="BR859" s="43">
        <v>1.3</v>
      </c>
      <c r="BS859" s="44">
        <f t="shared" si="109"/>
        <v>43.968550999999998</v>
      </c>
      <c r="BT859" s="28">
        <v>20.778352999999999</v>
      </c>
      <c r="BU859" s="28">
        <v>6.8476249999999999</v>
      </c>
      <c r="BV859" s="28">
        <v>-4.5747590000000002</v>
      </c>
      <c r="BW859" s="28">
        <v>-5.4162000000000002E-2</v>
      </c>
      <c r="BX859" s="28">
        <v>3.0487920000000002</v>
      </c>
      <c r="BY859" s="44">
        <f t="shared" si="110"/>
        <v>26.045848999999997</v>
      </c>
      <c r="BZ859" s="28">
        <v>10.061434</v>
      </c>
      <c r="CA859" s="28">
        <v>0.23424500000000001</v>
      </c>
      <c r="CB859" s="28">
        <v>0.66391999999999995</v>
      </c>
      <c r="CC859" s="28">
        <v>6.9631030000000003</v>
      </c>
      <c r="CD859" s="44">
        <f t="shared" si="111"/>
        <v>17.922702000000001</v>
      </c>
      <c r="CE859" s="28">
        <v>1005.783333</v>
      </c>
      <c r="CF859" s="28">
        <v>4.733333</v>
      </c>
      <c r="CG859" s="28">
        <v>258.13333299999999</v>
      </c>
      <c r="CH859" s="50">
        <v>1268.6500000000001</v>
      </c>
      <c r="CI859" s="51">
        <v>2200000</v>
      </c>
      <c r="CJ859">
        <v>2968326</v>
      </c>
      <c r="CK859" s="2">
        <v>53.287497999999999</v>
      </c>
      <c r="CL859">
        <v>2.2000000000000002</v>
      </c>
      <c r="CM859" s="2"/>
      <c r="CN859" s="2">
        <f t="shared" si="106"/>
        <v>9.9999999999999645E-2</v>
      </c>
      <c r="CO859" s="2">
        <f t="shared" si="107"/>
        <v>7.2105430000000004</v>
      </c>
      <c r="CP859" s="48">
        <v>65.272339000000002</v>
      </c>
      <c r="CQ859" s="2">
        <v>16.233141</v>
      </c>
      <c r="CR859" s="2">
        <v>23.990020999999999</v>
      </c>
      <c r="CS859" s="2">
        <v>40.223162000000002</v>
      </c>
      <c r="CT859" s="2">
        <v>4.1887189999999999</v>
      </c>
      <c r="CU859" s="2">
        <v>1.5495669999999999</v>
      </c>
      <c r="CV859" s="2">
        <v>-2.7743E-2</v>
      </c>
      <c r="CW859" s="2">
        <v>5.7105430000000004</v>
      </c>
      <c r="CY859" s="2"/>
      <c r="CZ859" s="49">
        <f t="shared" si="108"/>
        <v>2.4035143333333338</v>
      </c>
    </row>
    <row r="860" spans="1:104" x14ac:dyDescent="0.2">
      <c r="A860" s="31" t="s">
        <v>3056</v>
      </c>
      <c r="B860" t="s">
        <v>1907</v>
      </c>
      <c r="C860" t="s">
        <v>1692</v>
      </c>
      <c r="D860" t="s">
        <v>1681</v>
      </c>
      <c r="E860">
        <v>71</v>
      </c>
      <c r="F860">
        <v>188</v>
      </c>
      <c r="G860" t="s">
        <v>1668</v>
      </c>
      <c r="H860" t="s">
        <v>1664</v>
      </c>
      <c r="I860" t="s">
        <v>788</v>
      </c>
      <c r="J860" t="s">
        <v>529</v>
      </c>
      <c r="K860" t="s">
        <v>113</v>
      </c>
      <c r="M860" t="s">
        <v>44</v>
      </c>
      <c r="N860">
        <v>11</v>
      </c>
      <c r="O860">
        <v>5</v>
      </c>
      <c r="P860">
        <v>2</v>
      </c>
      <c r="Q860">
        <v>7</v>
      </c>
      <c r="R860">
        <v>2</v>
      </c>
      <c r="S860">
        <v>1</v>
      </c>
      <c r="T860">
        <v>0</v>
      </c>
      <c r="U860">
        <v>2</v>
      </c>
      <c r="V860">
        <v>21</v>
      </c>
      <c r="W860">
        <v>10</v>
      </c>
      <c r="X860">
        <v>4</v>
      </c>
      <c r="Y860">
        <v>5</v>
      </c>
      <c r="Z860">
        <v>1</v>
      </c>
      <c r="AA860">
        <v>1</v>
      </c>
      <c r="AB860">
        <v>0</v>
      </c>
      <c r="AC860">
        <v>1</v>
      </c>
      <c r="AD860">
        <v>0.1</v>
      </c>
      <c r="AE860">
        <v>5</v>
      </c>
      <c r="AF860">
        <v>0</v>
      </c>
      <c r="AG860">
        <v>0</v>
      </c>
      <c r="AH860">
        <v>1</v>
      </c>
      <c r="AI860">
        <v>0</v>
      </c>
      <c r="AJ860">
        <v>1</v>
      </c>
      <c r="AK860">
        <v>1</v>
      </c>
      <c r="AL860">
        <v>1</v>
      </c>
      <c r="AM860">
        <v>0</v>
      </c>
      <c r="AN860">
        <v>2</v>
      </c>
      <c r="AO860">
        <v>0</v>
      </c>
      <c r="AP860">
        <v>0</v>
      </c>
      <c r="AQ860">
        <v>0</v>
      </c>
      <c r="AR860">
        <v>2</v>
      </c>
      <c r="AS860">
        <v>3</v>
      </c>
      <c r="AT860">
        <v>1</v>
      </c>
      <c r="AU860">
        <v>4</v>
      </c>
      <c r="AV860">
        <v>0</v>
      </c>
      <c r="AW860">
        <v>0</v>
      </c>
      <c r="AX860">
        <v>10</v>
      </c>
      <c r="AY860">
        <v>3</v>
      </c>
      <c r="AZ860">
        <v>5</v>
      </c>
      <c r="BA860">
        <v>0</v>
      </c>
      <c r="BB860">
        <v>7628</v>
      </c>
      <c r="BC860">
        <v>0</v>
      </c>
      <c r="BD860">
        <v>1239</v>
      </c>
      <c r="BE860">
        <v>185</v>
      </c>
      <c r="BF860">
        <v>1</v>
      </c>
      <c r="BG860">
        <v>0</v>
      </c>
      <c r="BH860">
        <v>0</v>
      </c>
      <c r="BI860">
        <v>0</v>
      </c>
      <c r="BJ860">
        <v>0</v>
      </c>
      <c r="BK860">
        <v>2</v>
      </c>
      <c r="BL860">
        <v>0.05</v>
      </c>
      <c r="BM860">
        <v>0.12</v>
      </c>
      <c r="BN860" s="3" t="str">
        <f t="shared" si="104"/>
        <v xml:space="preserve"> </v>
      </c>
      <c r="BO860" s="3">
        <f t="shared" si="105"/>
        <v>4.5372585517102149</v>
      </c>
      <c r="BP860" s="43">
        <v>3.2</v>
      </c>
      <c r="BQ860" s="43">
        <v>1.3</v>
      </c>
      <c r="BR860" s="43">
        <v>0.7</v>
      </c>
      <c r="BS860" s="44">
        <f t="shared" si="109"/>
        <v>14.708939489143745</v>
      </c>
      <c r="BT860" s="45">
        <v>7.6741990773816529</v>
      </c>
      <c r="BU860" s="45">
        <v>0.20114674500324811</v>
      </c>
      <c r="BV860" s="45">
        <v>-0.25379727080728881</v>
      </c>
      <c r="BW860" s="45">
        <v>0</v>
      </c>
      <c r="BX860" s="45">
        <v>4.3697653864891368</v>
      </c>
      <c r="BY860" s="44">
        <f t="shared" si="110"/>
        <v>11.99131393806675</v>
      </c>
      <c r="BZ860" s="45">
        <v>1.4156127653224557</v>
      </c>
      <c r="CA860" s="45">
        <v>0.14632255495497565</v>
      </c>
      <c r="CB860" s="45">
        <v>0</v>
      </c>
      <c r="CC860" s="45">
        <v>1.1556902307995645</v>
      </c>
      <c r="CD860" s="44">
        <f t="shared" si="111"/>
        <v>2.7176255510769955</v>
      </c>
      <c r="CE860" s="46">
        <v>127.13333333333334</v>
      </c>
      <c r="CF860" s="46">
        <v>0</v>
      </c>
      <c r="CG860" s="46">
        <v>20.65</v>
      </c>
      <c r="CH860" s="46">
        <v>147.78333333333333</v>
      </c>
      <c r="CI860" s="47">
        <v>487500</v>
      </c>
      <c r="CL860">
        <v>0.5</v>
      </c>
      <c r="CM860" s="2"/>
      <c r="CN860" s="2">
        <f t="shared" si="106"/>
        <v>2</v>
      </c>
      <c r="CO860" s="2">
        <f t="shared" si="107"/>
        <v>3.5439280000000002</v>
      </c>
      <c r="CP860" s="48">
        <v>33.906402999999997</v>
      </c>
      <c r="CQ860" s="2">
        <v>7.3243119999999999</v>
      </c>
      <c r="CR860" s="2">
        <v>7.3762080000000001</v>
      </c>
      <c r="CS860" s="2">
        <v>14.700519999999999</v>
      </c>
      <c r="CT860" s="2">
        <v>1.2859769999999999</v>
      </c>
      <c r="CU860" s="2">
        <v>0.71859200000000001</v>
      </c>
      <c r="CV860" s="2">
        <v>3.9359999999999999E-2</v>
      </c>
      <c r="CW860" s="2">
        <v>2.0439280000000002</v>
      </c>
      <c r="CY860" s="2"/>
      <c r="CZ860" s="49">
        <f t="shared" si="108"/>
        <v>1.1813093333333335</v>
      </c>
    </row>
    <row r="861" spans="1:104" x14ac:dyDescent="0.2">
      <c r="A861" s="31" t="s">
        <v>3057</v>
      </c>
      <c r="B861" t="s">
        <v>3058</v>
      </c>
      <c r="C861" t="s">
        <v>1680</v>
      </c>
      <c r="D861" t="s">
        <v>1681</v>
      </c>
      <c r="E861">
        <v>73</v>
      </c>
      <c r="F861">
        <v>195</v>
      </c>
      <c r="G861" t="s">
        <v>1668</v>
      </c>
      <c r="I861" t="s">
        <v>500</v>
      </c>
      <c r="J861" t="s">
        <v>529</v>
      </c>
      <c r="K861" t="s">
        <v>206</v>
      </c>
      <c r="L861" t="s">
        <v>1864</v>
      </c>
      <c r="M861" t="s">
        <v>44</v>
      </c>
      <c r="N861">
        <v>44</v>
      </c>
      <c r="O861">
        <v>4</v>
      </c>
      <c r="P861">
        <v>10</v>
      </c>
      <c r="Q861">
        <v>14</v>
      </c>
      <c r="R861">
        <v>-8</v>
      </c>
      <c r="S861">
        <v>1</v>
      </c>
      <c r="T861">
        <v>2</v>
      </c>
      <c r="U861">
        <v>17</v>
      </c>
      <c r="V861">
        <v>108</v>
      </c>
      <c r="W861">
        <v>40</v>
      </c>
      <c r="X861">
        <v>9</v>
      </c>
      <c r="Y861">
        <v>46</v>
      </c>
      <c r="Z861">
        <v>21</v>
      </c>
      <c r="AA861">
        <v>20</v>
      </c>
      <c r="AB861">
        <v>7</v>
      </c>
      <c r="AC861">
        <v>15</v>
      </c>
      <c r="AD861">
        <v>0.8</v>
      </c>
      <c r="AE861">
        <v>1</v>
      </c>
      <c r="AF861">
        <v>3</v>
      </c>
      <c r="AG861">
        <v>0</v>
      </c>
      <c r="AH861">
        <v>7</v>
      </c>
      <c r="AI861">
        <v>0</v>
      </c>
      <c r="AJ861">
        <v>3</v>
      </c>
      <c r="AK861">
        <v>5</v>
      </c>
      <c r="AL861">
        <v>5</v>
      </c>
      <c r="AM861">
        <v>4</v>
      </c>
      <c r="AN861">
        <v>6</v>
      </c>
      <c r="AO861">
        <v>1</v>
      </c>
      <c r="AP861">
        <v>0</v>
      </c>
      <c r="AQ861">
        <v>0</v>
      </c>
      <c r="AR861">
        <v>2</v>
      </c>
      <c r="AS861">
        <v>2</v>
      </c>
      <c r="AT861">
        <v>3</v>
      </c>
      <c r="AU861">
        <v>1</v>
      </c>
      <c r="AV861">
        <v>0</v>
      </c>
      <c r="AW861">
        <v>0</v>
      </c>
      <c r="AX861">
        <v>26</v>
      </c>
      <c r="AY861">
        <v>10</v>
      </c>
      <c r="AZ861">
        <v>27</v>
      </c>
      <c r="BA861">
        <v>3</v>
      </c>
      <c r="BB861">
        <v>33729</v>
      </c>
      <c r="BC861">
        <v>952</v>
      </c>
      <c r="BD861">
        <v>7236</v>
      </c>
      <c r="BE861">
        <v>897</v>
      </c>
      <c r="BF861">
        <v>11</v>
      </c>
      <c r="BG861">
        <v>0</v>
      </c>
      <c r="BH861">
        <v>0</v>
      </c>
      <c r="BI861">
        <v>0</v>
      </c>
      <c r="BJ861">
        <v>0</v>
      </c>
      <c r="BK861">
        <v>13</v>
      </c>
      <c r="BL861">
        <v>0.01</v>
      </c>
      <c r="BM861">
        <v>0.03</v>
      </c>
      <c r="BN861" s="3" t="str">
        <f t="shared" si="104"/>
        <v xml:space="preserve"> </v>
      </c>
      <c r="BO861" s="3">
        <f t="shared" si="105"/>
        <v>2.5832130816167318</v>
      </c>
      <c r="BP861" s="43">
        <v>-6.3</v>
      </c>
      <c r="BQ861" s="43">
        <v>-1.2</v>
      </c>
      <c r="BR861" s="43">
        <v>0.1</v>
      </c>
      <c r="BS861" s="44">
        <f t="shared" si="109"/>
        <v>9.2538499999999999</v>
      </c>
      <c r="BT861" s="28">
        <v>-3.3817300000000001</v>
      </c>
      <c r="BU861" s="28">
        <v>1.108039</v>
      </c>
      <c r="BV861" s="28">
        <v>-9.4020000000000006E-3</v>
      </c>
      <c r="BW861" s="28">
        <v>-0.20466599999999999</v>
      </c>
      <c r="BX861" s="28">
        <v>3.6662650000000001</v>
      </c>
      <c r="BY861" s="44">
        <f t="shared" si="110"/>
        <v>1.1785059999999996</v>
      </c>
      <c r="BZ861" s="28">
        <v>5.7019320000000002</v>
      </c>
      <c r="CA861" s="28">
        <v>-0.43942500000000001</v>
      </c>
      <c r="CB861" s="28">
        <v>-0.2109</v>
      </c>
      <c r="CC861" s="28">
        <v>3.0237370000000001</v>
      </c>
      <c r="CD861" s="44">
        <f t="shared" si="111"/>
        <v>8.0753440000000012</v>
      </c>
      <c r="CE861" s="28">
        <v>562.15</v>
      </c>
      <c r="CF861" s="28">
        <v>15.866667</v>
      </c>
      <c r="CG861" s="28">
        <v>120.6</v>
      </c>
      <c r="CH861" s="50">
        <v>698.61666700000001</v>
      </c>
      <c r="CI861" s="51">
        <v>3500000</v>
      </c>
      <c r="CJ861">
        <v>424483</v>
      </c>
      <c r="CK861" s="2">
        <v>45.145454000000001</v>
      </c>
      <c r="CL861">
        <v>3.5</v>
      </c>
      <c r="CM861" s="3">
        <v>3.5</v>
      </c>
      <c r="CN861" s="2">
        <f t="shared" si="106"/>
        <v>-10.1</v>
      </c>
      <c r="CO861" s="2">
        <f t="shared" si="107"/>
        <v>-6.7488279999999996</v>
      </c>
      <c r="CP861" s="48">
        <v>48.843018000000001</v>
      </c>
      <c r="CQ861" s="2">
        <v>7.6293959999999998</v>
      </c>
      <c r="CR861" s="2">
        <v>13.632626999999999</v>
      </c>
      <c r="CS861" s="2">
        <v>21.262024</v>
      </c>
      <c r="CT861" s="2">
        <v>1.056109</v>
      </c>
      <c r="CU861" s="2">
        <v>1.1640250000000001</v>
      </c>
      <c r="CV861" s="2">
        <v>3.1039000000000001E-2</v>
      </c>
      <c r="CW861" s="2">
        <v>2.251172</v>
      </c>
      <c r="CX861" t="s">
        <v>1865</v>
      </c>
      <c r="CY861" s="2">
        <v>3.5</v>
      </c>
      <c r="CZ861" s="49">
        <f t="shared" si="108"/>
        <v>1.2503906666666667</v>
      </c>
    </row>
    <row r="862" spans="1:104" x14ac:dyDescent="0.2">
      <c r="A862" s="31" t="s">
        <v>3059</v>
      </c>
      <c r="B862" t="s">
        <v>2786</v>
      </c>
      <c r="C862" t="s">
        <v>1680</v>
      </c>
      <c r="D862" t="s">
        <v>1681</v>
      </c>
      <c r="E862">
        <v>73</v>
      </c>
      <c r="F862">
        <v>202</v>
      </c>
      <c r="G862" t="s">
        <v>1668</v>
      </c>
      <c r="I862" t="s">
        <v>350</v>
      </c>
      <c r="J862" t="s">
        <v>444</v>
      </c>
      <c r="K862" t="s">
        <v>170</v>
      </c>
      <c r="M862" t="s">
        <v>44</v>
      </c>
      <c r="N862">
        <v>42</v>
      </c>
      <c r="O862">
        <v>1</v>
      </c>
      <c r="P862">
        <v>3</v>
      </c>
      <c r="Q862">
        <v>4</v>
      </c>
      <c r="R862">
        <v>-6</v>
      </c>
      <c r="S862">
        <v>0</v>
      </c>
      <c r="T862">
        <v>2</v>
      </c>
      <c r="U862">
        <v>14</v>
      </c>
      <c r="V862">
        <v>59</v>
      </c>
      <c r="W862">
        <v>36</v>
      </c>
      <c r="X862">
        <v>21</v>
      </c>
      <c r="Y862">
        <v>27</v>
      </c>
      <c r="Z862">
        <v>8</v>
      </c>
      <c r="AA862">
        <v>12</v>
      </c>
      <c r="AB862">
        <v>30</v>
      </c>
      <c r="AC862">
        <v>59</v>
      </c>
      <c r="AD862">
        <v>3.8</v>
      </c>
      <c r="AE862">
        <v>1</v>
      </c>
      <c r="AF862">
        <v>0</v>
      </c>
      <c r="AG862">
        <v>0</v>
      </c>
      <c r="AH862">
        <v>3</v>
      </c>
      <c r="AI862">
        <v>0</v>
      </c>
      <c r="AJ862">
        <v>0</v>
      </c>
      <c r="AK862">
        <v>1</v>
      </c>
      <c r="AL862">
        <v>2</v>
      </c>
      <c r="AM862">
        <v>2</v>
      </c>
      <c r="AN862">
        <v>1</v>
      </c>
      <c r="AO862">
        <v>0</v>
      </c>
      <c r="AP862">
        <v>0</v>
      </c>
      <c r="AQ862">
        <v>0</v>
      </c>
      <c r="AR862">
        <v>1</v>
      </c>
      <c r="AS862">
        <v>0</v>
      </c>
      <c r="AT862">
        <v>0</v>
      </c>
      <c r="AU862">
        <v>1</v>
      </c>
      <c r="AV862">
        <v>0</v>
      </c>
      <c r="AW862">
        <v>0</v>
      </c>
      <c r="AX862">
        <v>6</v>
      </c>
      <c r="AY862">
        <v>0</v>
      </c>
      <c r="AZ862">
        <v>19</v>
      </c>
      <c r="BA862">
        <v>7</v>
      </c>
      <c r="BB862">
        <v>25125</v>
      </c>
      <c r="BC862">
        <v>4117</v>
      </c>
      <c r="BD862">
        <v>453</v>
      </c>
      <c r="BE862">
        <v>737</v>
      </c>
      <c r="BF862">
        <v>7</v>
      </c>
      <c r="BG862">
        <v>0</v>
      </c>
      <c r="BH862">
        <v>0</v>
      </c>
      <c r="BI862">
        <v>0</v>
      </c>
      <c r="BJ862">
        <v>0</v>
      </c>
      <c r="BK862">
        <v>1</v>
      </c>
      <c r="BL862">
        <v>-0.06</v>
      </c>
      <c r="BM862">
        <v>0</v>
      </c>
      <c r="BN862" s="3">
        <f t="shared" si="104"/>
        <v>2.7601923730871993</v>
      </c>
      <c r="BO862" s="3" t="str">
        <f t="shared" si="105"/>
        <v xml:space="preserve"> </v>
      </c>
      <c r="BP862" s="43">
        <v>-4.2</v>
      </c>
      <c r="BQ862" s="43">
        <v>-1.7</v>
      </c>
      <c r="BR862" s="43">
        <v>0.1</v>
      </c>
      <c r="BS862" s="44">
        <f t="shared" si="109"/>
        <v>4.7157946152562733</v>
      </c>
      <c r="BT862" s="45">
        <v>-3.6387516141741059</v>
      </c>
      <c r="BU862" s="45">
        <v>-0.38066431142316254</v>
      </c>
      <c r="BV862" s="45">
        <v>-3.1046463076662913</v>
      </c>
      <c r="BW862" s="45">
        <v>-0.84740117594115816</v>
      </c>
      <c r="BX862" s="45">
        <v>0</v>
      </c>
      <c r="BY862" s="44">
        <f t="shared" si="110"/>
        <v>-7.9714634092047181</v>
      </c>
      <c r="BZ862" s="45">
        <v>7.4011850946761903</v>
      </c>
      <c r="CA862" s="45">
        <v>6.3292100730956868E-2</v>
      </c>
      <c r="CB862" s="45">
        <v>4.5933463719415721</v>
      </c>
      <c r="CC862" s="45">
        <v>0.62943445711227097</v>
      </c>
      <c r="CD862" s="44">
        <f t="shared" si="111"/>
        <v>12.687258024460991</v>
      </c>
      <c r="CE862" s="46">
        <v>418.75</v>
      </c>
      <c r="CF862" s="46">
        <v>68.61666666666666</v>
      </c>
      <c r="CG862" s="46">
        <v>7.55</v>
      </c>
      <c r="CH862" s="46">
        <v>494.91666666666669</v>
      </c>
      <c r="CI862" s="47">
        <v>600000</v>
      </c>
      <c r="CJ862">
        <v>165000</v>
      </c>
      <c r="CK862" s="2">
        <v>40.200001</v>
      </c>
      <c r="CL862">
        <v>0.6</v>
      </c>
      <c r="CM862" s="2"/>
      <c r="CN862" s="2">
        <f t="shared" si="106"/>
        <v>-1.9</v>
      </c>
      <c r="CO862" s="2">
        <f t="shared" si="107"/>
        <v>1.661143</v>
      </c>
      <c r="CP862" s="48">
        <v>45.203468000000001</v>
      </c>
      <c r="CQ862" s="2">
        <v>3.7251080000000001</v>
      </c>
      <c r="CR862" s="2">
        <v>5.8664889999999996</v>
      </c>
      <c r="CS862" s="2">
        <v>9.5915970000000002</v>
      </c>
      <c r="CT862" s="2">
        <v>-0.51653700000000002</v>
      </c>
      <c r="CU862" s="2">
        <v>0.68433500000000003</v>
      </c>
      <c r="CV862" s="2">
        <v>-6.6550000000000003E-3</v>
      </c>
      <c r="CW862" s="2">
        <v>0.16114300000000001</v>
      </c>
      <c r="CY862" s="2"/>
      <c r="CZ862" s="49">
        <f t="shared" si="108"/>
        <v>0.55371433333333331</v>
      </c>
    </row>
    <row r="863" spans="1:104" x14ac:dyDescent="0.2">
      <c r="A863" s="31" t="s">
        <v>3060</v>
      </c>
      <c r="B863" t="s">
        <v>3061</v>
      </c>
      <c r="C863" t="s">
        <v>1674</v>
      </c>
      <c r="D863" t="s">
        <v>1662</v>
      </c>
      <c r="E863">
        <v>72</v>
      </c>
      <c r="F863">
        <v>195</v>
      </c>
      <c r="G863" t="s">
        <v>1663</v>
      </c>
      <c r="H863" t="s">
        <v>1664</v>
      </c>
      <c r="I863" t="s">
        <v>1563</v>
      </c>
      <c r="J863" s="18" t="s">
        <v>1564</v>
      </c>
      <c r="K863" t="s">
        <v>74</v>
      </c>
      <c r="M863" t="s">
        <v>57</v>
      </c>
      <c r="N863">
        <v>7</v>
      </c>
      <c r="O863">
        <v>0</v>
      </c>
      <c r="P863">
        <v>1</v>
      </c>
      <c r="Q863">
        <v>1</v>
      </c>
      <c r="R863">
        <v>-3</v>
      </c>
      <c r="S863">
        <v>-1</v>
      </c>
      <c r="T863">
        <v>-1</v>
      </c>
      <c r="U863">
        <v>0</v>
      </c>
      <c r="V863">
        <v>13</v>
      </c>
      <c r="W863">
        <v>6</v>
      </c>
      <c r="X863">
        <v>1</v>
      </c>
      <c r="Y863">
        <v>4</v>
      </c>
      <c r="Z863">
        <v>3</v>
      </c>
      <c r="AA863">
        <v>8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1</v>
      </c>
      <c r="AK863">
        <v>0</v>
      </c>
      <c r="AL863">
        <v>1</v>
      </c>
      <c r="AM863">
        <v>0</v>
      </c>
      <c r="AN863">
        <v>1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2</v>
      </c>
      <c r="AY863">
        <v>2</v>
      </c>
      <c r="AZ863">
        <v>3</v>
      </c>
      <c r="BA863">
        <v>0</v>
      </c>
      <c r="BB863">
        <v>3253</v>
      </c>
      <c r="BC863">
        <v>94</v>
      </c>
      <c r="BD863">
        <v>1390</v>
      </c>
      <c r="BE863">
        <v>99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0.09</v>
      </c>
      <c r="BM863">
        <v>-0.26</v>
      </c>
      <c r="BN863" s="3" t="str">
        <f t="shared" si="104"/>
        <v xml:space="preserve"> </v>
      </c>
      <c r="BO863" s="3" t="str">
        <f t="shared" si="105"/>
        <v xml:space="preserve"> </v>
      </c>
      <c r="BP863" s="43">
        <v>-2.5</v>
      </c>
      <c r="BQ863" s="43">
        <v>-0.2</v>
      </c>
      <c r="BR863" s="43">
        <v>-0.5</v>
      </c>
      <c r="BS863" s="44">
        <f t="shared" si="109"/>
        <v>1.58507</v>
      </c>
      <c r="BT863" s="28">
        <v>-0.55266000000000004</v>
      </c>
      <c r="BU863" s="28">
        <v>-6.4446000000000003E-2</v>
      </c>
      <c r="BV863" s="28">
        <v>-0.241423</v>
      </c>
      <c r="BW863" s="28">
        <v>-5.2119999999999996E-3</v>
      </c>
      <c r="BX863" s="28">
        <v>0</v>
      </c>
      <c r="BY863" s="44">
        <f t="shared" si="110"/>
        <v>-0.86374100000000009</v>
      </c>
      <c r="BZ863" s="28">
        <v>0.49162400000000001</v>
      </c>
      <c r="CA863" s="28">
        <v>0.67215000000000003</v>
      </c>
      <c r="CB863" s="28">
        <v>0.247864</v>
      </c>
      <c r="CC863" s="28">
        <v>1.0371729999999999</v>
      </c>
      <c r="CD863" s="44">
        <f t="shared" si="111"/>
        <v>2.4488110000000001</v>
      </c>
      <c r="CE863" s="28">
        <v>54.216667000000001</v>
      </c>
      <c r="CF863" s="28">
        <v>1.566667</v>
      </c>
      <c r="CG863" s="28">
        <v>23.166667</v>
      </c>
      <c r="CH863" s="50">
        <v>78.95</v>
      </c>
      <c r="CI863" s="51">
        <v>650000</v>
      </c>
      <c r="CL863">
        <v>0.65</v>
      </c>
      <c r="CM863" s="2"/>
      <c r="CN863" s="2">
        <f t="shared" si="106"/>
        <v>-1.1499999999999999</v>
      </c>
      <c r="CO863" s="2">
        <f t="shared" si="107"/>
        <v>2.957363</v>
      </c>
      <c r="CP863" s="48">
        <v>30.29439</v>
      </c>
      <c r="CQ863" s="2">
        <v>1.708056</v>
      </c>
      <c r="CR863" s="2">
        <v>5.8159460000000003</v>
      </c>
      <c r="CS863" s="2">
        <v>7.5240020000000003</v>
      </c>
      <c r="CT863" s="2">
        <v>0.37010100000000001</v>
      </c>
      <c r="CU863" s="2">
        <v>1.0879129999999999</v>
      </c>
      <c r="CV863" s="2">
        <v>-6.5099999999999999E-4</v>
      </c>
      <c r="CW863" s="2">
        <v>1.457363</v>
      </c>
      <c r="CY863" s="2"/>
      <c r="CZ863" s="49">
        <f t="shared" si="108"/>
        <v>0.98578766666666673</v>
      </c>
    </row>
    <row r="864" spans="1:104" x14ac:dyDescent="0.2">
      <c r="A864" s="31" t="s">
        <v>3062</v>
      </c>
      <c r="B864" t="s">
        <v>1881</v>
      </c>
      <c r="C864" t="s">
        <v>1882</v>
      </c>
      <c r="D864" t="s">
        <v>1662</v>
      </c>
      <c r="E864">
        <v>75</v>
      </c>
      <c r="F864">
        <v>224</v>
      </c>
      <c r="G864" t="s">
        <v>1668</v>
      </c>
      <c r="I864" t="s">
        <v>1565</v>
      </c>
      <c r="J864" t="s">
        <v>1564</v>
      </c>
      <c r="K864" t="s">
        <v>163</v>
      </c>
      <c r="M864" t="s">
        <v>44</v>
      </c>
      <c r="N864">
        <v>27</v>
      </c>
      <c r="O864">
        <v>2</v>
      </c>
      <c r="P864">
        <v>6</v>
      </c>
      <c r="Q864">
        <v>8</v>
      </c>
      <c r="R864">
        <v>5</v>
      </c>
      <c r="S864">
        <v>2</v>
      </c>
      <c r="T864">
        <v>-1</v>
      </c>
      <c r="U864">
        <v>21</v>
      </c>
      <c r="V864">
        <v>34</v>
      </c>
      <c r="W864">
        <v>47</v>
      </c>
      <c r="X864">
        <v>4</v>
      </c>
      <c r="Y864">
        <v>16</v>
      </c>
      <c r="Z864">
        <v>5</v>
      </c>
      <c r="AA864">
        <v>14</v>
      </c>
      <c r="AB864">
        <v>0</v>
      </c>
      <c r="AC864">
        <v>3</v>
      </c>
      <c r="AD864">
        <v>0.2</v>
      </c>
      <c r="AE864">
        <v>2</v>
      </c>
      <c r="AF864">
        <v>0</v>
      </c>
      <c r="AG864">
        <v>0</v>
      </c>
      <c r="AH864">
        <v>6</v>
      </c>
      <c r="AI864">
        <v>0</v>
      </c>
      <c r="AJ864">
        <v>0</v>
      </c>
      <c r="AK864">
        <v>2</v>
      </c>
      <c r="AL864">
        <v>4</v>
      </c>
      <c r="AM864">
        <v>0</v>
      </c>
      <c r="AN864">
        <v>6</v>
      </c>
      <c r="AO864">
        <v>0</v>
      </c>
      <c r="AP864">
        <v>0</v>
      </c>
      <c r="AQ864">
        <v>0</v>
      </c>
      <c r="AR864">
        <v>1</v>
      </c>
      <c r="AS864">
        <v>1</v>
      </c>
      <c r="AT864">
        <v>0</v>
      </c>
      <c r="AU864">
        <v>2</v>
      </c>
      <c r="AV864">
        <v>0</v>
      </c>
      <c r="AW864">
        <v>0</v>
      </c>
      <c r="AX864">
        <v>12</v>
      </c>
      <c r="AY864">
        <v>1</v>
      </c>
      <c r="AZ864">
        <v>6</v>
      </c>
      <c r="BA864">
        <v>0</v>
      </c>
      <c r="BB864">
        <v>14295</v>
      </c>
      <c r="BC864">
        <v>0</v>
      </c>
      <c r="BD864">
        <v>658</v>
      </c>
      <c r="BE864">
        <v>350</v>
      </c>
      <c r="BF864">
        <v>8</v>
      </c>
      <c r="BG864">
        <v>1</v>
      </c>
      <c r="BH864">
        <v>0</v>
      </c>
      <c r="BI864">
        <v>0</v>
      </c>
      <c r="BJ864">
        <v>0</v>
      </c>
      <c r="BK864">
        <v>1</v>
      </c>
      <c r="BL864">
        <v>-0.02</v>
      </c>
      <c r="BM864">
        <v>-0.11</v>
      </c>
      <c r="BN864" s="3" t="str">
        <f t="shared" si="104"/>
        <v xml:space="preserve"> </v>
      </c>
      <c r="BO864" s="3" t="str">
        <f t="shared" si="105"/>
        <v xml:space="preserve"> </v>
      </c>
      <c r="BP864" s="43">
        <v>5.8</v>
      </c>
      <c r="BQ864" s="43">
        <v>0.4</v>
      </c>
      <c r="BR864" s="43">
        <v>1.4</v>
      </c>
      <c r="BS864" s="44">
        <f t="shared" si="109"/>
        <v>4.7502850301481399</v>
      </c>
      <c r="BT864" s="45">
        <v>4.6022928418487181</v>
      </c>
      <c r="BU864" s="45">
        <v>-0.20134158239389741</v>
      </c>
      <c r="BV864" s="45">
        <v>-0.98575313344612892</v>
      </c>
      <c r="BW864" s="45">
        <v>0</v>
      </c>
      <c r="BX864" s="45">
        <v>0</v>
      </c>
      <c r="BY864" s="44">
        <f t="shared" si="110"/>
        <v>3.4151981260086917</v>
      </c>
      <c r="BZ864" s="45">
        <v>4.1852924597321479</v>
      </c>
      <c r="CA864" s="45">
        <v>7.7732853384983966E-2</v>
      </c>
      <c r="CB864" s="45">
        <v>0</v>
      </c>
      <c r="CC864" s="45">
        <v>-2.9279384089776834</v>
      </c>
      <c r="CD864" s="44">
        <f t="shared" si="111"/>
        <v>1.3350869041394486</v>
      </c>
      <c r="CE864" s="46">
        <v>238.25</v>
      </c>
      <c r="CF864" s="46">
        <v>0</v>
      </c>
      <c r="CG864" s="46">
        <v>10.966666666666667</v>
      </c>
      <c r="CH864" s="46">
        <v>249.21666666666667</v>
      </c>
      <c r="CI864" s="47">
        <v>550000</v>
      </c>
      <c r="CJ864">
        <v>272401</v>
      </c>
      <c r="CK864" s="2">
        <v>52</v>
      </c>
      <c r="CL864">
        <v>0.55000000000000004</v>
      </c>
      <c r="CM864"/>
      <c r="CN864" s="2">
        <f t="shared" si="106"/>
        <v>1.6499999999999997</v>
      </c>
      <c r="CO864" s="2">
        <f t="shared" si="107"/>
        <v>3.1466440000000002</v>
      </c>
      <c r="CP864" s="48">
        <v>38.355716999999999</v>
      </c>
      <c r="CQ864" s="2">
        <v>4.6324439999999996</v>
      </c>
      <c r="CR864" s="2">
        <v>8.1744319999999995</v>
      </c>
      <c r="CS864" s="2">
        <v>12.806876000000001</v>
      </c>
      <c r="CT864" s="2">
        <v>0.70645599999999997</v>
      </c>
      <c r="CU864" s="2">
        <v>0.94018900000000005</v>
      </c>
      <c r="CV864" s="2">
        <v>-9.9999999999999995E-7</v>
      </c>
      <c r="CW864" s="2">
        <v>1.646644</v>
      </c>
      <c r="CZ864" s="49">
        <f t="shared" si="108"/>
        <v>1.0488813333333333</v>
      </c>
    </row>
    <row r="865" spans="1:104" x14ac:dyDescent="0.2">
      <c r="A865" s="31" t="s">
        <v>3063</v>
      </c>
      <c r="B865" t="s">
        <v>1874</v>
      </c>
      <c r="C865" t="s">
        <v>1875</v>
      </c>
      <c r="D865" t="s">
        <v>1662</v>
      </c>
      <c r="E865">
        <v>77</v>
      </c>
      <c r="F865">
        <v>228</v>
      </c>
      <c r="G865" t="s">
        <v>1663</v>
      </c>
      <c r="I865" t="s">
        <v>471</v>
      </c>
      <c r="J865" t="s">
        <v>851</v>
      </c>
      <c r="K865" t="s">
        <v>496</v>
      </c>
      <c r="L865" t="s">
        <v>496</v>
      </c>
      <c r="M865" t="s">
        <v>48</v>
      </c>
      <c r="N865">
        <v>64</v>
      </c>
      <c r="O865">
        <v>13</v>
      </c>
      <c r="P865">
        <v>8</v>
      </c>
      <c r="Q865">
        <v>21</v>
      </c>
      <c r="R865">
        <v>-1</v>
      </c>
      <c r="S865">
        <v>0</v>
      </c>
      <c r="T865">
        <v>0</v>
      </c>
      <c r="U865">
        <v>89</v>
      </c>
      <c r="V865">
        <v>82</v>
      </c>
      <c r="W865">
        <v>127</v>
      </c>
      <c r="X865">
        <v>20</v>
      </c>
      <c r="Y865">
        <v>41</v>
      </c>
      <c r="Z865">
        <v>13</v>
      </c>
      <c r="AA865">
        <v>14</v>
      </c>
      <c r="AB865">
        <v>9</v>
      </c>
      <c r="AC865">
        <v>11</v>
      </c>
      <c r="AD865">
        <v>0.5</v>
      </c>
      <c r="AE865">
        <v>8</v>
      </c>
      <c r="AF865">
        <v>5</v>
      </c>
      <c r="AG865">
        <v>0</v>
      </c>
      <c r="AH865">
        <v>5</v>
      </c>
      <c r="AI865">
        <v>0</v>
      </c>
      <c r="AJ865">
        <v>3</v>
      </c>
      <c r="AK865">
        <v>4</v>
      </c>
      <c r="AL865">
        <v>4</v>
      </c>
      <c r="AM865">
        <v>4</v>
      </c>
      <c r="AN865">
        <v>4</v>
      </c>
      <c r="AO865">
        <v>1</v>
      </c>
      <c r="AP865">
        <v>0</v>
      </c>
      <c r="AQ865">
        <v>3</v>
      </c>
      <c r="AR865">
        <v>6</v>
      </c>
      <c r="AS865">
        <v>7</v>
      </c>
      <c r="AT865">
        <v>3</v>
      </c>
      <c r="AU865">
        <v>10</v>
      </c>
      <c r="AV865">
        <v>0</v>
      </c>
      <c r="AW865">
        <v>0</v>
      </c>
      <c r="AX865">
        <v>35</v>
      </c>
      <c r="AY865">
        <v>12</v>
      </c>
      <c r="AZ865">
        <v>24</v>
      </c>
      <c r="BA865">
        <v>0</v>
      </c>
      <c r="BB865">
        <v>40763</v>
      </c>
      <c r="BC865">
        <v>29</v>
      </c>
      <c r="BD865">
        <v>5913</v>
      </c>
      <c r="BE865">
        <v>1203</v>
      </c>
      <c r="BF865">
        <v>27</v>
      </c>
      <c r="BG865">
        <v>7</v>
      </c>
      <c r="BH865">
        <v>0</v>
      </c>
      <c r="BI865">
        <v>0</v>
      </c>
      <c r="BJ865">
        <v>0</v>
      </c>
      <c r="BK865">
        <v>14</v>
      </c>
      <c r="BL865">
        <v>-0.01</v>
      </c>
      <c r="BM865">
        <v>-0.06</v>
      </c>
      <c r="BN865" s="3" t="str">
        <f t="shared" si="104"/>
        <v xml:space="preserve"> </v>
      </c>
      <c r="BO865" s="3">
        <f t="shared" si="105"/>
        <v>3.2840167413886059</v>
      </c>
      <c r="BP865" s="43">
        <v>2.2999999999999998</v>
      </c>
      <c r="BQ865" s="43">
        <v>1.1000000000000001</v>
      </c>
      <c r="BR865" s="43">
        <v>1.4</v>
      </c>
      <c r="BS865" s="44">
        <f t="shared" si="109"/>
        <v>13.846672115510849</v>
      </c>
      <c r="BT865" s="45">
        <v>5.4444951331953577</v>
      </c>
      <c r="BU865" s="45">
        <v>6.7753238722166618</v>
      </c>
      <c r="BV865" s="45">
        <v>-5.769119443840999E-2</v>
      </c>
      <c r="BW865" s="45">
        <v>-5.4963806519493811E-3</v>
      </c>
      <c r="BX865" s="45">
        <v>3.7408151114213455</v>
      </c>
      <c r="BY865" s="44">
        <f t="shared" si="110"/>
        <v>15.897446541743005</v>
      </c>
      <c r="BZ865" s="45">
        <v>8.8565270427583087</v>
      </c>
      <c r="CA865" s="45">
        <v>0.75520800170857916</v>
      </c>
      <c r="CB865" s="45">
        <v>6.1563710083210862E-2</v>
      </c>
      <c r="CC865" s="45">
        <v>-11.724073180782256</v>
      </c>
      <c r="CD865" s="44">
        <f t="shared" si="111"/>
        <v>-2.0507744262321559</v>
      </c>
      <c r="CE865" s="46">
        <v>679.38333333333333</v>
      </c>
      <c r="CF865" s="46">
        <v>0.48333333333333339</v>
      </c>
      <c r="CG865" s="46">
        <v>98.550000000000011</v>
      </c>
      <c r="CH865" s="46">
        <v>778.41666666666674</v>
      </c>
      <c r="CI865" s="47">
        <v>600000</v>
      </c>
      <c r="CJ865">
        <v>801784</v>
      </c>
      <c r="CK865" s="2">
        <v>27.4</v>
      </c>
      <c r="CL865">
        <v>0.6</v>
      </c>
      <c r="CM865" s="3">
        <v>0.8</v>
      </c>
      <c r="CN865" s="2">
        <f t="shared" si="106"/>
        <v>2.2000000000000002</v>
      </c>
      <c r="CO865" s="2">
        <f t="shared" si="107"/>
        <v>0.64857199999999993</v>
      </c>
      <c r="CP865" s="48">
        <v>54.672694999999997</v>
      </c>
      <c r="CQ865" s="2">
        <v>9.2562329999999999</v>
      </c>
      <c r="CR865" s="2">
        <v>8.7282360000000008</v>
      </c>
      <c r="CS865" s="2">
        <v>17.984469000000001</v>
      </c>
      <c r="CT865" s="2">
        <v>0.52408699999999997</v>
      </c>
      <c r="CU865" s="2">
        <v>0.98079099999999997</v>
      </c>
      <c r="CV865" s="2">
        <v>4.3693000000000003E-2</v>
      </c>
      <c r="CW865" s="2">
        <v>1.5485720000000001</v>
      </c>
      <c r="CX865" t="s">
        <v>496</v>
      </c>
      <c r="CY865" s="2">
        <v>0.8</v>
      </c>
      <c r="CZ865" s="49">
        <f t="shared" si="108"/>
        <v>1.0161906666666667</v>
      </c>
    </row>
    <row r="866" spans="1:104" x14ac:dyDescent="0.2">
      <c r="A866" s="31" t="s">
        <v>3064</v>
      </c>
      <c r="B866" t="s">
        <v>3065</v>
      </c>
      <c r="C866" t="s">
        <v>1680</v>
      </c>
      <c r="D866" t="s">
        <v>1681</v>
      </c>
      <c r="E866">
        <v>73</v>
      </c>
      <c r="F866">
        <v>215</v>
      </c>
      <c r="H866" t="s">
        <v>1664</v>
      </c>
      <c r="I866" t="s">
        <v>776</v>
      </c>
      <c r="J866" t="s">
        <v>851</v>
      </c>
      <c r="K866" t="s">
        <v>150</v>
      </c>
      <c r="L866" t="s">
        <v>150</v>
      </c>
      <c r="M866" t="s">
        <v>69</v>
      </c>
      <c r="N866">
        <v>76</v>
      </c>
      <c r="O866">
        <v>3</v>
      </c>
      <c r="P866">
        <v>15</v>
      </c>
      <c r="Q866">
        <v>18</v>
      </c>
      <c r="R866">
        <v>0</v>
      </c>
      <c r="S866">
        <v>-2</v>
      </c>
      <c r="T866">
        <v>1</v>
      </c>
      <c r="U866">
        <v>33</v>
      </c>
      <c r="V866">
        <v>115</v>
      </c>
      <c r="W866">
        <v>116</v>
      </c>
      <c r="X866">
        <v>21</v>
      </c>
      <c r="Y866">
        <v>23</v>
      </c>
      <c r="Z866">
        <v>20</v>
      </c>
      <c r="AA866">
        <v>24</v>
      </c>
      <c r="AB866">
        <v>113</v>
      </c>
      <c r="AC866">
        <v>86</v>
      </c>
      <c r="AD866">
        <v>4.7</v>
      </c>
      <c r="AE866">
        <v>3</v>
      </c>
      <c r="AF866">
        <v>0</v>
      </c>
      <c r="AG866">
        <v>0</v>
      </c>
      <c r="AH866">
        <v>15</v>
      </c>
      <c r="AI866">
        <v>0</v>
      </c>
      <c r="AJ866">
        <v>0</v>
      </c>
      <c r="AK866">
        <v>6</v>
      </c>
      <c r="AL866">
        <v>9</v>
      </c>
      <c r="AM866">
        <v>7</v>
      </c>
      <c r="AN866">
        <v>8</v>
      </c>
      <c r="AO866">
        <v>0</v>
      </c>
      <c r="AP866">
        <v>0</v>
      </c>
      <c r="AQ866">
        <v>1</v>
      </c>
      <c r="AR866">
        <v>2</v>
      </c>
      <c r="AS866">
        <v>1</v>
      </c>
      <c r="AT866">
        <v>0</v>
      </c>
      <c r="AU866">
        <v>3</v>
      </c>
      <c r="AV866">
        <v>0</v>
      </c>
      <c r="AW866">
        <v>0</v>
      </c>
      <c r="AX866">
        <v>23</v>
      </c>
      <c r="AY866">
        <v>1</v>
      </c>
      <c r="AZ866">
        <v>25</v>
      </c>
      <c r="BA866">
        <v>3</v>
      </c>
      <c r="BB866">
        <v>45370</v>
      </c>
      <c r="BC866">
        <v>2360</v>
      </c>
      <c r="BD866">
        <v>549</v>
      </c>
      <c r="BE866">
        <v>1064</v>
      </c>
      <c r="BF866">
        <v>9</v>
      </c>
      <c r="BG866">
        <v>3</v>
      </c>
      <c r="BH866">
        <v>0</v>
      </c>
      <c r="BI866">
        <v>0</v>
      </c>
      <c r="BJ866">
        <v>0</v>
      </c>
      <c r="BK866">
        <v>19</v>
      </c>
      <c r="BL866">
        <v>-0.04</v>
      </c>
      <c r="BM866">
        <v>-0.08</v>
      </c>
      <c r="BN866" s="3">
        <f t="shared" si="104"/>
        <v>2.426032284455867</v>
      </c>
      <c r="BO866" s="3" t="str">
        <f t="shared" si="105"/>
        <v xml:space="preserve"> </v>
      </c>
      <c r="BP866" s="43">
        <v>2.6</v>
      </c>
      <c r="BQ866" s="43">
        <v>-0.7</v>
      </c>
      <c r="BR866" s="43">
        <v>1.8</v>
      </c>
      <c r="BS866" s="44">
        <f t="shared" si="109"/>
        <v>18.014748750958539</v>
      </c>
      <c r="BT866" s="45">
        <v>-1.2392672758661085</v>
      </c>
      <c r="BU866" s="45">
        <v>-0.12276950909758336</v>
      </c>
      <c r="BV866" s="45">
        <v>1.8682775342497653</v>
      </c>
      <c r="BW866" s="45">
        <v>-0.43225424728201856</v>
      </c>
      <c r="BX866" s="45">
        <v>0</v>
      </c>
      <c r="BY866" s="44">
        <f t="shared" si="110"/>
        <v>7.3986502004054877E-2</v>
      </c>
      <c r="BZ866" s="45">
        <v>11.918850261157722</v>
      </c>
      <c r="CA866" s="45">
        <v>6.5919360382407366E-2</v>
      </c>
      <c r="CB866" s="45">
        <v>2.8487741442201595</v>
      </c>
      <c r="CC866" s="45">
        <v>3.1072184831941971</v>
      </c>
      <c r="CD866" s="44">
        <f t="shared" si="111"/>
        <v>17.940762248954485</v>
      </c>
      <c r="CE866" s="46">
        <v>756.16666666666663</v>
      </c>
      <c r="CF866" s="46">
        <v>39.333333333333336</v>
      </c>
      <c r="CG866" s="46">
        <v>9.15</v>
      </c>
      <c r="CH866" s="46">
        <v>804.65</v>
      </c>
      <c r="CI866" s="47">
        <v>550000</v>
      </c>
      <c r="CJ866">
        <v>283448</v>
      </c>
      <c r="CK866" s="2">
        <v>50.799999</v>
      </c>
      <c r="CL866">
        <v>0.52500000000000002</v>
      </c>
      <c r="CM866" s="3">
        <v>0.57499999999999996</v>
      </c>
      <c r="CN866" s="2">
        <f t="shared" si="106"/>
        <v>1.0249999999999999</v>
      </c>
      <c r="CO866" s="2">
        <f t="shared" si="107"/>
        <v>1.1714680000000002</v>
      </c>
      <c r="CP866" s="48">
        <v>61.734406</v>
      </c>
      <c r="CQ866" s="2">
        <v>4.2075290000000001</v>
      </c>
      <c r="CR866" s="2">
        <v>11.836293</v>
      </c>
      <c r="CS866" s="2">
        <v>16.043821999999999</v>
      </c>
      <c r="CT866" s="2">
        <v>-9.9276000000000003E-2</v>
      </c>
      <c r="CU866" s="2">
        <v>1.4901249999999999</v>
      </c>
      <c r="CV866" s="2">
        <v>5.6189999999999999E-3</v>
      </c>
      <c r="CW866" s="2">
        <v>1.396468</v>
      </c>
      <c r="CX866" t="s">
        <v>150</v>
      </c>
      <c r="CY866" s="2">
        <v>0.6</v>
      </c>
      <c r="CZ866" s="49">
        <f t="shared" si="108"/>
        <v>0.96548933333333342</v>
      </c>
    </row>
    <row r="867" spans="1:104" x14ac:dyDescent="0.2">
      <c r="A867" s="31" t="s">
        <v>3066</v>
      </c>
      <c r="B867" t="s">
        <v>1898</v>
      </c>
      <c r="C867" t="s">
        <v>1680</v>
      </c>
      <c r="D867" t="s">
        <v>1681</v>
      </c>
      <c r="E867">
        <v>74</v>
      </c>
      <c r="F867">
        <v>210</v>
      </c>
      <c r="G867" t="s">
        <v>1668</v>
      </c>
      <c r="I867" t="s">
        <v>184</v>
      </c>
      <c r="J867" t="s">
        <v>916</v>
      </c>
      <c r="K867" t="s">
        <v>54</v>
      </c>
      <c r="L867" t="s">
        <v>54</v>
      </c>
      <c r="M867" t="s">
        <v>69</v>
      </c>
      <c r="N867">
        <v>49</v>
      </c>
      <c r="O867">
        <v>3</v>
      </c>
      <c r="P867">
        <v>4</v>
      </c>
      <c r="Q867">
        <v>7</v>
      </c>
      <c r="R867">
        <v>1</v>
      </c>
      <c r="S867">
        <v>7</v>
      </c>
      <c r="T867">
        <v>-6</v>
      </c>
      <c r="U867">
        <v>63</v>
      </c>
      <c r="V867">
        <v>66</v>
      </c>
      <c r="W867">
        <v>81</v>
      </c>
      <c r="X867">
        <v>27</v>
      </c>
      <c r="Y867">
        <v>28</v>
      </c>
      <c r="Z867">
        <v>2</v>
      </c>
      <c r="AA867">
        <v>18</v>
      </c>
      <c r="AB867">
        <v>51</v>
      </c>
      <c r="AC867">
        <v>87</v>
      </c>
      <c r="AD867">
        <v>4.9000000000000004</v>
      </c>
      <c r="AE867">
        <v>3</v>
      </c>
      <c r="AF867">
        <v>0</v>
      </c>
      <c r="AG867">
        <v>0</v>
      </c>
      <c r="AH867">
        <v>4</v>
      </c>
      <c r="AI867">
        <v>0</v>
      </c>
      <c r="AJ867">
        <v>0</v>
      </c>
      <c r="AK867">
        <v>2</v>
      </c>
      <c r="AL867">
        <v>2</v>
      </c>
      <c r="AM867">
        <v>1</v>
      </c>
      <c r="AN867">
        <v>3</v>
      </c>
      <c r="AO867">
        <v>2</v>
      </c>
      <c r="AP867">
        <v>0</v>
      </c>
      <c r="AQ867">
        <v>0</v>
      </c>
      <c r="AR867">
        <v>3</v>
      </c>
      <c r="AS867">
        <v>0</v>
      </c>
      <c r="AT867">
        <v>0</v>
      </c>
      <c r="AU867">
        <v>3</v>
      </c>
      <c r="AV867">
        <v>0</v>
      </c>
      <c r="AW867">
        <v>0</v>
      </c>
      <c r="AX867">
        <v>15</v>
      </c>
      <c r="AY867">
        <v>0</v>
      </c>
      <c r="AZ867">
        <v>34</v>
      </c>
      <c r="BA867">
        <v>20</v>
      </c>
      <c r="BB867">
        <v>31838</v>
      </c>
      <c r="BC867">
        <v>5948</v>
      </c>
      <c r="BD867">
        <v>645</v>
      </c>
      <c r="BE867">
        <v>925</v>
      </c>
      <c r="BF867">
        <v>9</v>
      </c>
      <c r="BG867">
        <v>5</v>
      </c>
      <c r="BH867">
        <v>2</v>
      </c>
      <c r="BI867">
        <v>0</v>
      </c>
      <c r="BJ867">
        <v>0</v>
      </c>
      <c r="BK867">
        <v>10</v>
      </c>
      <c r="BL867">
        <v>0.02</v>
      </c>
      <c r="BM867">
        <v>-0.12</v>
      </c>
      <c r="BN867" s="3">
        <f t="shared" si="104"/>
        <v>3.8502173473789405</v>
      </c>
      <c r="BO867" s="3" t="str">
        <f t="shared" si="105"/>
        <v xml:space="preserve"> </v>
      </c>
      <c r="BP867" s="43">
        <v>1.3</v>
      </c>
      <c r="BQ867" s="43">
        <v>-1.6</v>
      </c>
      <c r="BR867" s="43">
        <v>1</v>
      </c>
      <c r="BS867" s="44">
        <f t="shared" si="109"/>
        <v>5.9716942166581548</v>
      </c>
      <c r="BT867" s="45">
        <v>-3.0535090936618388</v>
      </c>
      <c r="BU867" s="45">
        <v>-0.24492308505857874</v>
      </c>
      <c r="BV867" s="45">
        <v>-0.23532361935193893</v>
      </c>
      <c r="BW867" s="45">
        <v>-1.628323294489219</v>
      </c>
      <c r="BX867" s="45">
        <v>0</v>
      </c>
      <c r="BY867" s="44">
        <f t="shared" si="110"/>
        <v>-5.1620790925615756</v>
      </c>
      <c r="BZ867" s="45">
        <v>10.151239589327664</v>
      </c>
      <c r="CA867" s="45">
        <v>9.4757608365373863E-2</v>
      </c>
      <c r="CB867" s="45">
        <v>-0.49593958139695532</v>
      </c>
      <c r="CC867" s="45">
        <v>1.3837156929236469</v>
      </c>
      <c r="CD867" s="44">
        <f t="shared" si="111"/>
        <v>11.13377330921973</v>
      </c>
      <c r="CE867" s="46">
        <v>530.63333333333333</v>
      </c>
      <c r="CF867" s="46">
        <v>99.133333333333326</v>
      </c>
      <c r="CG867" s="46">
        <v>10.75</v>
      </c>
      <c r="CH867" s="46">
        <v>640.51666666666665</v>
      </c>
      <c r="CI867" s="47">
        <v>531666.66666666663</v>
      </c>
      <c r="CJ867">
        <v>165000</v>
      </c>
      <c r="CK867" s="2">
        <v>31.700001</v>
      </c>
      <c r="CL867">
        <v>0.51</v>
      </c>
      <c r="CM867" s="2">
        <v>0</v>
      </c>
      <c r="CN867" s="2">
        <f t="shared" si="106"/>
        <v>-0.63000000000000012</v>
      </c>
      <c r="CO867" s="2">
        <f t="shared" si="107"/>
        <v>2.6994739999999999</v>
      </c>
      <c r="CP867" s="48">
        <v>55.819446999999997</v>
      </c>
      <c r="CQ867" s="2">
        <v>6.8752190000000004</v>
      </c>
      <c r="CR867" s="2">
        <v>8.9510640000000006</v>
      </c>
      <c r="CS867" s="2">
        <v>15.826283</v>
      </c>
      <c r="CT867" s="2">
        <v>-0.106652</v>
      </c>
      <c r="CU867" s="2">
        <v>1.3094460000000001</v>
      </c>
      <c r="CV867" s="2">
        <v>-3.3189999999999999E-3</v>
      </c>
      <c r="CW867" s="2">
        <v>1.1994739999999999</v>
      </c>
      <c r="CX867" t="s">
        <v>54</v>
      </c>
      <c r="CY867" s="2">
        <v>0</v>
      </c>
      <c r="CZ867" s="49">
        <f t="shared" si="108"/>
        <v>0.89982466666666672</v>
      </c>
    </row>
    <row r="868" spans="1:104" x14ac:dyDescent="0.2">
      <c r="A868" s="31" t="s">
        <v>3067</v>
      </c>
      <c r="B868" t="s">
        <v>1961</v>
      </c>
      <c r="C868" t="s">
        <v>1680</v>
      </c>
      <c r="D868" t="s">
        <v>1681</v>
      </c>
      <c r="E868">
        <v>76</v>
      </c>
      <c r="F868">
        <v>205</v>
      </c>
      <c r="G868" t="s">
        <v>1663</v>
      </c>
      <c r="H868" t="s">
        <v>1664</v>
      </c>
      <c r="I868" t="s">
        <v>1058</v>
      </c>
      <c r="J868" t="s">
        <v>1059</v>
      </c>
      <c r="K868" t="s">
        <v>43</v>
      </c>
      <c r="L868" t="s">
        <v>1703</v>
      </c>
      <c r="M868" t="s">
        <v>57</v>
      </c>
      <c r="N868">
        <v>5</v>
      </c>
      <c r="O868">
        <v>0</v>
      </c>
      <c r="P868">
        <v>1</v>
      </c>
      <c r="Q868">
        <v>1</v>
      </c>
      <c r="R868">
        <v>0</v>
      </c>
      <c r="S868">
        <v>0</v>
      </c>
      <c r="T868">
        <v>-1</v>
      </c>
      <c r="U868">
        <v>0</v>
      </c>
      <c r="V868">
        <v>2</v>
      </c>
      <c r="W868">
        <v>3</v>
      </c>
      <c r="X868">
        <v>4</v>
      </c>
      <c r="Y868">
        <v>4</v>
      </c>
      <c r="Z868">
        <v>2</v>
      </c>
      <c r="AA868">
        <v>1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1</v>
      </c>
      <c r="AI868">
        <v>0</v>
      </c>
      <c r="AJ868">
        <v>0</v>
      </c>
      <c r="AK868">
        <v>1</v>
      </c>
      <c r="AL868">
        <v>0</v>
      </c>
      <c r="AM868">
        <v>0</v>
      </c>
      <c r="AN868">
        <v>1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1</v>
      </c>
      <c r="AY868">
        <v>0</v>
      </c>
      <c r="AZ868">
        <v>1</v>
      </c>
      <c r="BA868">
        <v>0</v>
      </c>
      <c r="BB868">
        <v>2882</v>
      </c>
      <c r="BC868">
        <v>153</v>
      </c>
      <c r="BD868">
        <v>0</v>
      </c>
      <c r="BE868">
        <v>72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-0.08</v>
      </c>
      <c r="BM868">
        <v>-0.15</v>
      </c>
      <c r="BN868" s="3" t="str">
        <f t="shared" si="104"/>
        <v xml:space="preserve"> </v>
      </c>
      <c r="BO868" s="3" t="str">
        <f t="shared" si="105"/>
        <v xml:space="preserve"> </v>
      </c>
      <c r="BP868" s="43">
        <v>0.2</v>
      </c>
      <c r="BQ868" s="43">
        <v>0.1</v>
      </c>
      <c r="BR868" s="43">
        <v>0.1</v>
      </c>
      <c r="BS868" s="44">
        <f t="shared" si="109"/>
        <v>2.778065381617246</v>
      </c>
      <c r="BT868" s="45">
        <v>4.559951348283809E-2</v>
      </c>
      <c r="BU868" s="45">
        <v>0</v>
      </c>
      <c r="BV868" s="45">
        <v>-0.15691689482798188</v>
      </c>
      <c r="BW868" s="45">
        <v>-7.956762667679541E-3</v>
      </c>
      <c r="BX868" s="45">
        <v>0</v>
      </c>
      <c r="BY868" s="44">
        <f t="shared" si="110"/>
        <v>-0.11927414401282334</v>
      </c>
      <c r="BZ868" s="45">
        <v>1.870733761500786</v>
      </c>
      <c r="CA868" s="45">
        <v>0</v>
      </c>
      <c r="CB868" s="45">
        <v>0.40169517527736187</v>
      </c>
      <c r="CC868" s="45">
        <v>0.6249105888519213</v>
      </c>
      <c r="CD868" s="44">
        <f t="shared" si="111"/>
        <v>2.8973395256300694</v>
      </c>
      <c r="CE868" s="46">
        <v>48.033333333333331</v>
      </c>
      <c r="CF868" s="46">
        <v>2.5499999999999998</v>
      </c>
      <c r="CG868" s="46">
        <v>0</v>
      </c>
      <c r="CH868" s="46">
        <v>50.583333333333329</v>
      </c>
      <c r="CI868" s="47">
        <v>1121666.6666666667</v>
      </c>
      <c r="CL868">
        <v>0.75</v>
      </c>
      <c r="CM868" s="3">
        <v>0.85</v>
      </c>
      <c r="CN868" s="2">
        <f t="shared" si="106"/>
        <v>-0.55000000000000004</v>
      </c>
      <c r="CO868" s="2">
        <f t="shared" si="107"/>
        <v>0.63222000000000023</v>
      </c>
      <c r="CP868" s="48">
        <v>29.739193</v>
      </c>
      <c r="CQ868" s="2">
        <v>1.93645</v>
      </c>
      <c r="CR868" s="2">
        <v>6.0983770000000002</v>
      </c>
      <c r="CS868" s="2">
        <v>8.0348269999999999</v>
      </c>
      <c r="CT868" s="2">
        <v>0.58460000000000001</v>
      </c>
      <c r="CU868" s="2">
        <v>1.0976589999999999</v>
      </c>
      <c r="CV868" s="2">
        <v>-3.8999999999999999E-5</v>
      </c>
      <c r="CW868" s="2">
        <v>1.68222</v>
      </c>
      <c r="CZ868" s="49">
        <f t="shared" si="108"/>
        <v>1.06074</v>
      </c>
    </row>
    <row r="869" spans="1:104" x14ac:dyDescent="0.2">
      <c r="A869" s="31" t="s">
        <v>3068</v>
      </c>
      <c r="B869" t="s">
        <v>3069</v>
      </c>
      <c r="C869" t="s">
        <v>1661</v>
      </c>
      <c r="D869" t="s">
        <v>1662</v>
      </c>
      <c r="E869">
        <v>72</v>
      </c>
      <c r="F869">
        <v>207</v>
      </c>
      <c r="G869" t="s">
        <v>1668</v>
      </c>
      <c r="I869" t="s">
        <v>105</v>
      </c>
      <c r="J869" t="s">
        <v>106</v>
      </c>
      <c r="K869" t="s">
        <v>45</v>
      </c>
      <c r="L869" t="s">
        <v>45</v>
      </c>
      <c r="M869" t="s">
        <v>57</v>
      </c>
      <c r="N869">
        <v>48</v>
      </c>
      <c r="O869">
        <v>3</v>
      </c>
      <c r="P869">
        <v>21</v>
      </c>
      <c r="Q869">
        <v>24</v>
      </c>
      <c r="R869">
        <v>9</v>
      </c>
      <c r="S869">
        <v>3</v>
      </c>
      <c r="T869">
        <v>-1</v>
      </c>
      <c r="U869">
        <v>30</v>
      </c>
      <c r="V869">
        <v>89</v>
      </c>
      <c r="W869">
        <v>90</v>
      </c>
      <c r="X869">
        <v>60</v>
      </c>
      <c r="Y869">
        <v>37</v>
      </c>
      <c r="Z869">
        <v>25</v>
      </c>
      <c r="AA869">
        <v>14</v>
      </c>
      <c r="AB869">
        <v>0</v>
      </c>
      <c r="AC869">
        <v>0</v>
      </c>
      <c r="AD869">
        <v>0</v>
      </c>
      <c r="AE869">
        <v>2</v>
      </c>
      <c r="AF869">
        <v>1</v>
      </c>
      <c r="AG869">
        <v>0</v>
      </c>
      <c r="AH869">
        <v>11</v>
      </c>
      <c r="AI869">
        <v>0</v>
      </c>
      <c r="AJ869">
        <v>10</v>
      </c>
      <c r="AK869">
        <v>7</v>
      </c>
      <c r="AL869">
        <v>14</v>
      </c>
      <c r="AM869">
        <v>5</v>
      </c>
      <c r="AN869">
        <v>16</v>
      </c>
      <c r="AO869">
        <v>1</v>
      </c>
      <c r="AP869">
        <v>0</v>
      </c>
      <c r="AQ869">
        <v>0</v>
      </c>
      <c r="AR869">
        <v>2</v>
      </c>
      <c r="AS869">
        <v>1</v>
      </c>
      <c r="AT869">
        <v>1</v>
      </c>
      <c r="AU869">
        <v>2</v>
      </c>
      <c r="AV869">
        <v>0</v>
      </c>
      <c r="AW869">
        <v>0</v>
      </c>
      <c r="AX869">
        <v>51</v>
      </c>
      <c r="AY869">
        <v>18</v>
      </c>
      <c r="AZ869">
        <v>40</v>
      </c>
      <c r="BA869">
        <v>16</v>
      </c>
      <c r="BB869">
        <v>44788</v>
      </c>
      <c r="BC869">
        <v>6573</v>
      </c>
      <c r="BD869">
        <v>5822</v>
      </c>
      <c r="BE869">
        <v>1140</v>
      </c>
      <c r="BF869">
        <v>15</v>
      </c>
      <c r="BG869">
        <v>0</v>
      </c>
      <c r="BH869">
        <v>0</v>
      </c>
      <c r="BI869">
        <v>0</v>
      </c>
      <c r="BJ869">
        <v>0</v>
      </c>
      <c r="BK869">
        <v>7</v>
      </c>
      <c r="BL869">
        <v>0</v>
      </c>
      <c r="BM869">
        <v>-0.18</v>
      </c>
      <c r="BN869" s="3">
        <f t="shared" si="104"/>
        <v>3.4888037061827903</v>
      </c>
      <c r="BO869" s="3">
        <f t="shared" si="105"/>
        <v>4.438060238874284</v>
      </c>
      <c r="BP869" s="43">
        <v>5.0999999999999996</v>
      </c>
      <c r="BQ869" s="43">
        <v>3.3</v>
      </c>
      <c r="BR869" s="43">
        <v>3.2</v>
      </c>
      <c r="BS869" s="44">
        <f t="shared" si="109"/>
        <v>38.661504999999998</v>
      </c>
      <c r="BT869" s="28">
        <v>6.9647189999999997</v>
      </c>
      <c r="BU869" s="28">
        <v>7.868716</v>
      </c>
      <c r="BV869" s="28">
        <v>0.19837299999999999</v>
      </c>
      <c r="BW869" s="28">
        <v>0.17325499999999999</v>
      </c>
      <c r="BX869" s="28">
        <v>0</v>
      </c>
      <c r="BY869" s="44">
        <f t="shared" si="110"/>
        <v>15.205062999999999</v>
      </c>
      <c r="BZ869" s="28">
        <v>18.403600999999998</v>
      </c>
      <c r="CA869" s="28">
        <v>2.0728240000000002</v>
      </c>
      <c r="CB869" s="28">
        <v>2.9773070000000001</v>
      </c>
      <c r="CC869" s="28">
        <v>2.7100000000000002E-3</v>
      </c>
      <c r="CD869" s="44">
        <f t="shared" si="111"/>
        <v>23.456441999999999</v>
      </c>
      <c r="CE869" s="28">
        <v>746.46666700000003</v>
      </c>
      <c r="CF869" s="28">
        <v>109.55</v>
      </c>
      <c r="CG869" s="28">
        <v>97.033332999999999</v>
      </c>
      <c r="CH869" s="50">
        <v>953.05</v>
      </c>
      <c r="CI869" s="51">
        <v>900000</v>
      </c>
      <c r="CJ869">
        <v>3559356</v>
      </c>
      <c r="CK869" s="2">
        <v>83.320830999999998</v>
      </c>
      <c r="CL869">
        <v>0.9</v>
      </c>
      <c r="CM869" s="3">
        <v>2.75</v>
      </c>
      <c r="CN869" s="2">
        <f t="shared" si="106"/>
        <v>5.3</v>
      </c>
      <c r="CO869" s="2">
        <f t="shared" si="107"/>
        <v>-3.7000000000002586E-3</v>
      </c>
      <c r="CP869" s="48">
        <v>58.045077999999997</v>
      </c>
      <c r="CQ869" s="2">
        <v>5.5651109999999999</v>
      </c>
      <c r="CR869" s="2">
        <v>19.289187999999999</v>
      </c>
      <c r="CS869" s="2">
        <v>24.854299000000001</v>
      </c>
      <c r="CT869" s="2">
        <v>3.3262320000000001</v>
      </c>
      <c r="CU869" s="2">
        <v>3.4194960000000001</v>
      </c>
      <c r="CV869" s="2">
        <v>5.7200000000000003E-4</v>
      </c>
      <c r="CW869" s="2">
        <v>6.7462999999999997</v>
      </c>
      <c r="CX869" t="s">
        <v>45</v>
      </c>
      <c r="CY869" s="2">
        <v>2.75</v>
      </c>
      <c r="CZ869" s="49">
        <f t="shared" si="108"/>
        <v>2.7487666666666666</v>
      </c>
    </row>
    <row r="870" spans="1:104" x14ac:dyDescent="0.2">
      <c r="A870" s="31" t="s">
        <v>3023</v>
      </c>
      <c r="B870" t="s">
        <v>3070</v>
      </c>
      <c r="C870" t="s">
        <v>1692</v>
      </c>
      <c r="D870" t="s">
        <v>1681</v>
      </c>
      <c r="E870">
        <v>74</v>
      </c>
      <c r="F870">
        <v>223</v>
      </c>
      <c r="G870" t="s">
        <v>1663</v>
      </c>
      <c r="I870" t="s">
        <v>88</v>
      </c>
      <c r="J870" t="s">
        <v>800</v>
      </c>
      <c r="K870" t="s">
        <v>342</v>
      </c>
      <c r="L870" t="s">
        <v>342</v>
      </c>
      <c r="M870" t="s">
        <v>57</v>
      </c>
      <c r="N870">
        <v>65</v>
      </c>
      <c r="O870">
        <v>0</v>
      </c>
      <c r="P870">
        <v>9</v>
      </c>
      <c r="Q870">
        <v>9</v>
      </c>
      <c r="R870">
        <v>-34</v>
      </c>
      <c r="S870">
        <v>-7</v>
      </c>
      <c r="T870">
        <v>-7</v>
      </c>
      <c r="U870">
        <v>94</v>
      </c>
      <c r="V870">
        <v>52</v>
      </c>
      <c r="W870">
        <v>142</v>
      </c>
      <c r="X870">
        <v>146</v>
      </c>
      <c r="Y870">
        <v>24</v>
      </c>
      <c r="Z870">
        <v>38</v>
      </c>
      <c r="AA870">
        <v>34</v>
      </c>
      <c r="AB870">
        <v>1</v>
      </c>
      <c r="AC870">
        <v>1</v>
      </c>
      <c r="AD870">
        <v>0</v>
      </c>
      <c r="AE870">
        <v>0</v>
      </c>
      <c r="AF870">
        <v>0</v>
      </c>
      <c r="AG870">
        <v>0</v>
      </c>
      <c r="AH870">
        <v>8</v>
      </c>
      <c r="AI870">
        <v>1</v>
      </c>
      <c r="AJ870">
        <v>0</v>
      </c>
      <c r="AK870">
        <v>2</v>
      </c>
      <c r="AL870">
        <v>7</v>
      </c>
      <c r="AM870">
        <v>3</v>
      </c>
      <c r="AN870">
        <v>6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31</v>
      </c>
      <c r="AY870">
        <v>2</v>
      </c>
      <c r="AZ870">
        <v>95</v>
      </c>
      <c r="BA870">
        <v>32</v>
      </c>
      <c r="BB870">
        <v>64012</v>
      </c>
      <c r="BC870">
        <v>14001</v>
      </c>
      <c r="BD870">
        <v>1189</v>
      </c>
      <c r="BE870">
        <v>1549</v>
      </c>
      <c r="BF870">
        <v>27</v>
      </c>
      <c r="BG870">
        <v>4</v>
      </c>
      <c r="BH870">
        <v>0</v>
      </c>
      <c r="BI870">
        <v>2</v>
      </c>
      <c r="BJ870">
        <v>0</v>
      </c>
      <c r="BK870">
        <v>8</v>
      </c>
      <c r="BL870">
        <v>7.0000000000000007E-2</v>
      </c>
      <c r="BM870">
        <v>-0.22</v>
      </c>
      <c r="BN870" s="3">
        <f t="shared" si="104"/>
        <v>4.7230197262804312</v>
      </c>
      <c r="BO870" s="3" t="str">
        <f t="shared" si="105"/>
        <v xml:space="preserve"> </v>
      </c>
      <c r="BP870" s="43">
        <v>-26.1</v>
      </c>
      <c r="BQ870" s="43">
        <v>-1.9</v>
      </c>
      <c r="BR870" s="43">
        <v>-4.7</v>
      </c>
      <c r="BS870" s="44">
        <f t="shared" si="109"/>
        <v>6.0836031613019586</v>
      </c>
      <c r="BT870" s="45">
        <v>-2.0784194293378349</v>
      </c>
      <c r="BU870" s="45">
        <v>-0.13514638500314205</v>
      </c>
      <c r="BV870" s="45">
        <v>0.53128788509997626</v>
      </c>
      <c r="BW870" s="45">
        <v>-3.8043833184292775E-2</v>
      </c>
      <c r="BX870" s="45">
        <v>-1.4646876698849625</v>
      </c>
      <c r="BY870" s="44">
        <f t="shared" si="110"/>
        <v>-3.185009432310256</v>
      </c>
      <c r="BZ870" s="45">
        <v>5.9265757420254257</v>
      </c>
      <c r="CA870" s="45">
        <v>0.55609023083648801</v>
      </c>
      <c r="CB870" s="45">
        <v>8.564368331957807</v>
      </c>
      <c r="CC870" s="45">
        <v>-5.7784217112075078</v>
      </c>
      <c r="CD870" s="44">
        <f t="shared" si="111"/>
        <v>9.2686125936122146</v>
      </c>
      <c r="CE870" s="46">
        <v>1067.6333333333334</v>
      </c>
      <c r="CF870" s="46">
        <v>232.58333333333337</v>
      </c>
      <c r="CG870" s="46">
        <v>19.816666666666666</v>
      </c>
      <c r="CH870" s="46">
        <v>1320.0333333333333</v>
      </c>
      <c r="CI870" s="47">
        <v>2766666.6666666665</v>
      </c>
      <c r="CJ870">
        <v>165000</v>
      </c>
      <c r="CK870" s="2">
        <v>27.6</v>
      </c>
      <c r="CL870">
        <v>3</v>
      </c>
      <c r="CM870" s="3">
        <v>3</v>
      </c>
      <c r="CN870" s="2">
        <f t="shared" si="106"/>
        <v>-14.1</v>
      </c>
      <c r="CO870" s="2">
        <f t="shared" si="107"/>
        <v>-7.4913850000000002</v>
      </c>
      <c r="CP870" s="48">
        <v>52.257945999999997</v>
      </c>
      <c r="CQ870" s="2">
        <v>1.280314</v>
      </c>
      <c r="CR870" s="2">
        <v>6.9902959999999998</v>
      </c>
      <c r="CS870" s="2">
        <v>8.2706099999999996</v>
      </c>
      <c r="CT870" s="2">
        <v>-0.72432799999999997</v>
      </c>
      <c r="CU870" s="2">
        <v>0.79201299999999997</v>
      </c>
      <c r="CV870" s="2">
        <v>-5.9069999999999998E-2</v>
      </c>
      <c r="CW870" s="2">
        <v>8.6149999999999994E-3</v>
      </c>
      <c r="CX870" t="s">
        <v>342</v>
      </c>
      <c r="CY870" s="2">
        <v>3</v>
      </c>
      <c r="CZ870" s="49">
        <f t="shared" si="108"/>
        <v>0.50287166666666672</v>
      </c>
    </row>
    <row r="871" spans="1:104" x14ac:dyDescent="0.2">
      <c r="A871" s="31" t="s">
        <v>3071</v>
      </c>
      <c r="B871" t="s">
        <v>3072</v>
      </c>
      <c r="D871" t="s">
        <v>3073</v>
      </c>
      <c r="E871">
        <v>75</v>
      </c>
      <c r="F871">
        <v>210</v>
      </c>
      <c r="G871" t="s">
        <v>1663</v>
      </c>
      <c r="I871" t="s">
        <v>445</v>
      </c>
      <c r="J871" t="s">
        <v>446</v>
      </c>
      <c r="K871" t="s">
        <v>170</v>
      </c>
      <c r="L871" t="s">
        <v>170</v>
      </c>
      <c r="M871" t="s">
        <v>48</v>
      </c>
      <c r="N871">
        <v>78</v>
      </c>
      <c r="O871">
        <v>14</v>
      </c>
      <c r="P871">
        <v>28</v>
      </c>
      <c r="Q871">
        <v>42</v>
      </c>
      <c r="R871">
        <v>-13</v>
      </c>
      <c r="S871">
        <v>-10</v>
      </c>
      <c r="T871">
        <v>-3</v>
      </c>
      <c r="U871">
        <v>28</v>
      </c>
      <c r="V871">
        <v>169</v>
      </c>
      <c r="W871">
        <v>55</v>
      </c>
      <c r="X871">
        <v>41</v>
      </c>
      <c r="Y871">
        <v>41</v>
      </c>
      <c r="Z871">
        <v>48</v>
      </c>
      <c r="AA871">
        <v>70</v>
      </c>
      <c r="AB871">
        <v>248</v>
      </c>
      <c r="AC871">
        <v>267</v>
      </c>
      <c r="AD871">
        <v>11.7</v>
      </c>
      <c r="AE871">
        <v>11</v>
      </c>
      <c r="AF871">
        <v>2</v>
      </c>
      <c r="AG871">
        <v>1</v>
      </c>
      <c r="AH871">
        <v>19</v>
      </c>
      <c r="AI871">
        <v>0</v>
      </c>
      <c r="AJ871">
        <v>9</v>
      </c>
      <c r="AK871">
        <v>14</v>
      </c>
      <c r="AL871">
        <v>14</v>
      </c>
      <c r="AM871">
        <v>8</v>
      </c>
      <c r="AN871">
        <v>20</v>
      </c>
      <c r="AO871">
        <v>2</v>
      </c>
      <c r="AP871">
        <v>1</v>
      </c>
      <c r="AQ871">
        <v>3</v>
      </c>
      <c r="AR871">
        <v>7</v>
      </c>
      <c r="AS871">
        <v>7</v>
      </c>
      <c r="AT871">
        <v>0</v>
      </c>
      <c r="AU871">
        <v>14</v>
      </c>
      <c r="AV871">
        <v>0</v>
      </c>
      <c r="AW871">
        <v>0</v>
      </c>
      <c r="AX871">
        <v>61</v>
      </c>
      <c r="AY871">
        <v>18</v>
      </c>
      <c r="AZ871">
        <v>64</v>
      </c>
      <c r="BA871">
        <v>8</v>
      </c>
      <c r="BB871">
        <v>64467</v>
      </c>
      <c r="BC871">
        <v>9145</v>
      </c>
      <c r="BD871">
        <v>12455</v>
      </c>
      <c r="BE871">
        <v>1910</v>
      </c>
      <c r="BF871">
        <v>13</v>
      </c>
      <c r="BG871">
        <v>0</v>
      </c>
      <c r="BH871">
        <v>0</v>
      </c>
      <c r="BI871">
        <v>0</v>
      </c>
      <c r="BJ871">
        <v>0</v>
      </c>
      <c r="BK871">
        <v>14</v>
      </c>
      <c r="BL871">
        <v>0.01</v>
      </c>
      <c r="BM871">
        <v>-0.12</v>
      </c>
      <c r="BN871" s="3">
        <f t="shared" si="104"/>
        <v>3.2477499073171336</v>
      </c>
      <c r="BO871" s="3">
        <f t="shared" si="105"/>
        <v>3.0866160478434352</v>
      </c>
      <c r="BP871" s="43">
        <v>1.9</v>
      </c>
      <c r="BQ871" s="43">
        <v>1.3</v>
      </c>
      <c r="BR871" s="43">
        <v>2.6</v>
      </c>
      <c r="BS871" s="44">
        <f t="shared" si="109"/>
        <v>76.680181846353094</v>
      </c>
      <c r="BT871" s="45">
        <v>15.310070901142092</v>
      </c>
      <c r="BU871" s="45">
        <v>1.2781637412750881</v>
      </c>
      <c r="BV871" s="45">
        <v>-2.9221420612587177</v>
      </c>
      <c r="BW871" s="45">
        <v>-3.5167067221009374E-2</v>
      </c>
      <c r="BX871" s="45">
        <v>30.312444925489835</v>
      </c>
      <c r="BY871" s="44">
        <f t="shared" si="110"/>
        <v>43.943370439427291</v>
      </c>
      <c r="BZ871" s="45">
        <v>8.9126512261634794</v>
      </c>
      <c r="CA871" s="45">
        <v>-0.27918802787049296</v>
      </c>
      <c r="CB871" s="45">
        <v>16.380024370442527</v>
      </c>
      <c r="CC871" s="45">
        <v>7.7233238381902787</v>
      </c>
      <c r="CD871" s="44">
        <f t="shared" si="111"/>
        <v>32.736811406925796</v>
      </c>
      <c r="CE871" s="46">
        <v>1074.45</v>
      </c>
      <c r="CF871" s="46">
        <v>152.41666666666666</v>
      </c>
      <c r="CG871" s="46">
        <v>207.58333333333331</v>
      </c>
      <c r="CH871" s="46">
        <v>1434.45</v>
      </c>
      <c r="CI871" s="47">
        <v>2800000</v>
      </c>
      <c r="CJ871">
        <v>1717019</v>
      </c>
      <c r="CK871" s="2">
        <v>46.200001</v>
      </c>
      <c r="CL871">
        <v>2.5</v>
      </c>
      <c r="CM871" s="3">
        <v>3.1</v>
      </c>
      <c r="CN871" s="2">
        <f t="shared" si="106"/>
        <v>-2.0999999999999996</v>
      </c>
      <c r="CO871" s="2">
        <f t="shared" si="107"/>
        <v>-1.982679000000001</v>
      </c>
      <c r="CP871" s="48">
        <v>73.791336000000001</v>
      </c>
      <c r="CQ871" s="2">
        <v>14.946745999999999</v>
      </c>
      <c r="CR871" s="2">
        <v>28.390250999999999</v>
      </c>
      <c r="CS871" s="2">
        <v>43.336996999999997</v>
      </c>
      <c r="CT871" s="2">
        <v>2.9857079999999998</v>
      </c>
      <c r="CU871" s="2">
        <v>2.331585</v>
      </c>
      <c r="CV871" s="2">
        <v>0.50002899999999995</v>
      </c>
      <c r="CW871" s="2">
        <v>5.8173209999999997</v>
      </c>
      <c r="CX871" t="s">
        <v>170</v>
      </c>
      <c r="CY871" s="2">
        <v>2.8</v>
      </c>
      <c r="CZ871" s="49">
        <f t="shared" si="108"/>
        <v>2.4391069999999999</v>
      </c>
    </row>
    <row r="872" spans="1:104" x14ac:dyDescent="0.2">
      <c r="A872" s="31" t="s">
        <v>3074</v>
      </c>
      <c r="B872" t="s">
        <v>3075</v>
      </c>
      <c r="C872" t="s">
        <v>1745</v>
      </c>
      <c r="D872" t="s">
        <v>1681</v>
      </c>
      <c r="E872">
        <v>74</v>
      </c>
      <c r="F872">
        <v>217</v>
      </c>
      <c r="G872" t="s">
        <v>1663</v>
      </c>
      <c r="I872" t="s">
        <v>494</v>
      </c>
      <c r="J872" t="s">
        <v>495</v>
      </c>
      <c r="K872" t="s">
        <v>496</v>
      </c>
      <c r="L872" t="s">
        <v>163</v>
      </c>
      <c r="M872" t="s">
        <v>57</v>
      </c>
      <c r="N872">
        <v>65</v>
      </c>
      <c r="O872">
        <v>3</v>
      </c>
      <c r="P872">
        <v>15</v>
      </c>
      <c r="Q872">
        <v>18</v>
      </c>
      <c r="R872">
        <v>8</v>
      </c>
      <c r="S872">
        <v>4</v>
      </c>
      <c r="T872">
        <v>3</v>
      </c>
      <c r="U872">
        <v>57</v>
      </c>
      <c r="V872">
        <v>71</v>
      </c>
      <c r="W872">
        <v>19</v>
      </c>
      <c r="X872">
        <v>77</v>
      </c>
      <c r="Y872">
        <v>31</v>
      </c>
      <c r="Z872">
        <v>23</v>
      </c>
      <c r="AA872">
        <v>14</v>
      </c>
      <c r="AB872">
        <v>0</v>
      </c>
      <c r="AC872">
        <v>0</v>
      </c>
      <c r="AD872">
        <v>0</v>
      </c>
      <c r="AE872">
        <v>1</v>
      </c>
      <c r="AF872">
        <v>2</v>
      </c>
      <c r="AG872">
        <v>0</v>
      </c>
      <c r="AH872">
        <v>9</v>
      </c>
      <c r="AI872">
        <v>0</v>
      </c>
      <c r="AJ872">
        <v>6</v>
      </c>
      <c r="AK872">
        <v>11</v>
      </c>
      <c r="AL872">
        <v>4</v>
      </c>
      <c r="AM872">
        <v>3</v>
      </c>
      <c r="AN872">
        <v>12</v>
      </c>
      <c r="AO872">
        <v>1</v>
      </c>
      <c r="AP872">
        <v>0</v>
      </c>
      <c r="AQ872">
        <v>1</v>
      </c>
      <c r="AR872">
        <v>1</v>
      </c>
      <c r="AS872">
        <v>2</v>
      </c>
      <c r="AT872">
        <v>3</v>
      </c>
      <c r="AU872">
        <v>0</v>
      </c>
      <c r="AV872">
        <v>0</v>
      </c>
      <c r="AW872">
        <v>0</v>
      </c>
      <c r="AX872">
        <v>58</v>
      </c>
      <c r="AY872">
        <v>16</v>
      </c>
      <c r="AZ872">
        <v>37</v>
      </c>
      <c r="BA872">
        <v>3</v>
      </c>
      <c r="BB872">
        <v>61554</v>
      </c>
      <c r="BC872">
        <v>1285</v>
      </c>
      <c r="BD872">
        <v>9235</v>
      </c>
      <c r="BE872">
        <v>1595</v>
      </c>
      <c r="BF872">
        <v>16</v>
      </c>
      <c r="BG872">
        <v>3</v>
      </c>
      <c r="BH872">
        <v>1</v>
      </c>
      <c r="BI872">
        <v>0</v>
      </c>
      <c r="BJ872">
        <v>0</v>
      </c>
      <c r="BK872">
        <v>3</v>
      </c>
      <c r="BL872">
        <v>-0.04</v>
      </c>
      <c r="BM872">
        <v>0.04</v>
      </c>
      <c r="BN872" s="3">
        <f t="shared" si="104"/>
        <v>3.4214543707091396</v>
      </c>
      <c r="BO872" s="3">
        <f t="shared" si="105"/>
        <v>3.2406049849240355</v>
      </c>
      <c r="BP872" s="43">
        <v>12.5</v>
      </c>
      <c r="BQ872" s="43">
        <v>0.8</v>
      </c>
      <c r="BR872" s="43">
        <v>5.6</v>
      </c>
      <c r="BS872" s="44">
        <f t="shared" si="109"/>
        <v>40.107628771483519</v>
      </c>
      <c r="BT872" s="45">
        <v>3.5770142354972148</v>
      </c>
      <c r="BU872" s="45">
        <v>2.8300528984898783</v>
      </c>
      <c r="BV872" s="45">
        <v>-1.9086338259044873</v>
      </c>
      <c r="BW872" s="45">
        <v>-6.9204570318008141E-2</v>
      </c>
      <c r="BX872" s="45">
        <v>0</v>
      </c>
      <c r="BY872" s="44">
        <f t="shared" si="110"/>
        <v>4.429228737764598</v>
      </c>
      <c r="BZ872" s="45">
        <v>29.444661231481355</v>
      </c>
      <c r="CA872" s="45">
        <v>3.2768982096749499</v>
      </c>
      <c r="CB872" s="45">
        <v>0.71318880211159075</v>
      </c>
      <c r="CC872" s="45">
        <v>2.2436517904510334</v>
      </c>
      <c r="CD872" s="44">
        <f t="shared" si="111"/>
        <v>35.678400033718923</v>
      </c>
      <c r="CE872" s="46">
        <v>1025.9000000000001</v>
      </c>
      <c r="CF872" s="46">
        <v>21.416666666666668</v>
      </c>
      <c r="CG872" s="46">
        <v>153.91666666666666</v>
      </c>
      <c r="CH872" s="46">
        <v>1201.2333333333336</v>
      </c>
      <c r="CI872" s="47">
        <v>725000</v>
      </c>
      <c r="CJ872">
        <v>3295636</v>
      </c>
      <c r="CK872" s="2">
        <v>74</v>
      </c>
      <c r="CL872">
        <v>0.72499999999999998</v>
      </c>
      <c r="CM872" s="3">
        <v>0.6</v>
      </c>
      <c r="CN872" s="2">
        <f t="shared" si="106"/>
        <v>5.7249999999999996</v>
      </c>
      <c r="CO872" s="2">
        <f t="shared" si="107"/>
        <v>4.2741470000000001</v>
      </c>
      <c r="CP872" s="48">
        <v>60.855319999999999</v>
      </c>
      <c r="CQ872" s="2">
        <v>3.3136139999999998</v>
      </c>
      <c r="CR872" s="2">
        <v>13.331925999999999</v>
      </c>
      <c r="CS872" s="2">
        <v>16.64554</v>
      </c>
      <c r="CT872" s="2">
        <v>0.98716099999999996</v>
      </c>
      <c r="CU872" s="2">
        <v>3.586497</v>
      </c>
      <c r="CV872" s="2">
        <v>4.8899999999999996E-4</v>
      </c>
      <c r="CW872" s="2">
        <v>4.574147</v>
      </c>
      <c r="CX872" t="s">
        <v>163</v>
      </c>
      <c r="CY872" s="2">
        <v>0.7</v>
      </c>
      <c r="CZ872" s="49">
        <f t="shared" si="108"/>
        <v>2.0247156666666664</v>
      </c>
    </row>
    <row r="873" spans="1:104" x14ac:dyDescent="0.2">
      <c r="A873" s="31" t="s">
        <v>3076</v>
      </c>
      <c r="B873" t="s">
        <v>3077</v>
      </c>
      <c r="C873" t="s">
        <v>3078</v>
      </c>
      <c r="D873" t="s">
        <v>1862</v>
      </c>
      <c r="E873">
        <v>77</v>
      </c>
      <c r="F873">
        <v>225</v>
      </c>
      <c r="G873" t="s">
        <v>1741</v>
      </c>
      <c r="H873" t="s">
        <v>1742</v>
      </c>
      <c r="I873" t="s">
        <v>715</v>
      </c>
      <c r="J873" t="s">
        <v>1567</v>
      </c>
      <c r="K873" t="s">
        <v>496</v>
      </c>
      <c r="L873" t="s">
        <v>94</v>
      </c>
      <c r="M873" t="s">
        <v>57</v>
      </c>
      <c r="N873">
        <v>1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1</v>
      </c>
      <c r="X873">
        <v>0</v>
      </c>
      <c r="Y873">
        <v>0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404</v>
      </c>
      <c r="BC873">
        <v>0</v>
      </c>
      <c r="BD873">
        <v>0</v>
      </c>
      <c r="BE873">
        <v>11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0.09</v>
      </c>
      <c r="BM873">
        <v>1.1000000000000001</v>
      </c>
      <c r="BN873" s="3" t="str">
        <f t="shared" si="104"/>
        <v xml:space="preserve"> </v>
      </c>
      <c r="BO873" s="3" t="str">
        <f t="shared" si="105"/>
        <v xml:space="preserve"> </v>
      </c>
      <c r="BP873" s="43">
        <v>0</v>
      </c>
      <c r="BQ873" s="43">
        <v>0</v>
      </c>
      <c r="BR873" s="43">
        <v>0</v>
      </c>
      <c r="BS873" s="44">
        <f t="shared" si="109"/>
        <v>0.37178662990704237</v>
      </c>
      <c r="BT873" s="45">
        <v>-6.9143511487357881E-2</v>
      </c>
      <c r="BU873" s="45">
        <v>0</v>
      </c>
      <c r="BV873" s="45">
        <v>-2.0464756456650367E-2</v>
      </c>
      <c r="BW873" s="45">
        <v>0</v>
      </c>
      <c r="BX873" s="45">
        <v>0</v>
      </c>
      <c r="BY873" s="44">
        <f t="shared" si="110"/>
        <v>-8.9608267944008252E-2</v>
      </c>
      <c r="BZ873" s="45">
        <v>0.37775707580214807</v>
      </c>
      <c r="CA873" s="45">
        <v>0</v>
      </c>
      <c r="CB873" s="45">
        <v>0</v>
      </c>
      <c r="CC873" s="45">
        <v>8.3637822048902521E-2</v>
      </c>
      <c r="CD873" s="44">
        <f t="shared" si="111"/>
        <v>0.46139489785105059</v>
      </c>
      <c r="CE873" s="46">
        <v>6.7333333333333334</v>
      </c>
      <c r="CF873" s="46">
        <v>0</v>
      </c>
      <c r="CG873" s="46">
        <v>0</v>
      </c>
      <c r="CH873" s="46">
        <v>6.7333333333333334</v>
      </c>
      <c r="CI873" s="47">
        <v>775000</v>
      </c>
      <c r="CL873">
        <v>0.77500000000000002</v>
      </c>
      <c r="CM873" s="2"/>
      <c r="CN873" s="2">
        <f t="shared" si="106"/>
        <v>-0.82500000000000007</v>
      </c>
      <c r="CO873" s="2">
        <f t="shared" si="107"/>
        <v>3.3075549999999998</v>
      </c>
      <c r="CP873" s="48">
        <v>33.664684000000001</v>
      </c>
      <c r="CQ873" s="2">
        <v>1.7042079999999999</v>
      </c>
      <c r="CR873" s="2">
        <v>5.9754050000000003</v>
      </c>
      <c r="CS873" s="2">
        <v>7.6796129999999998</v>
      </c>
      <c r="CT873" s="2">
        <v>0.42646800000000001</v>
      </c>
      <c r="CU873" s="2">
        <v>1.381481</v>
      </c>
      <c r="CV873" s="2">
        <v>-3.9399999999999998E-4</v>
      </c>
      <c r="CW873" s="2">
        <v>1.807555</v>
      </c>
      <c r="CY873" s="2"/>
      <c r="CZ873" s="49">
        <f t="shared" si="108"/>
        <v>1.1025183333333333</v>
      </c>
    </row>
    <row r="874" spans="1:104" x14ac:dyDescent="0.2">
      <c r="A874" s="31" t="s">
        <v>3079</v>
      </c>
      <c r="B874" t="s">
        <v>1821</v>
      </c>
      <c r="C874" t="s">
        <v>1712</v>
      </c>
      <c r="D874" t="s">
        <v>1662</v>
      </c>
      <c r="E874">
        <v>74</v>
      </c>
      <c r="F874">
        <v>195</v>
      </c>
      <c r="G874" t="s">
        <v>1663</v>
      </c>
      <c r="I874" t="s">
        <v>396</v>
      </c>
      <c r="J874" t="s">
        <v>917</v>
      </c>
      <c r="K874" t="s">
        <v>54</v>
      </c>
      <c r="L874" t="s">
        <v>1709</v>
      </c>
      <c r="M874" t="s">
        <v>57</v>
      </c>
      <c r="N874">
        <v>69</v>
      </c>
      <c r="O874">
        <v>4</v>
      </c>
      <c r="P874">
        <v>26</v>
      </c>
      <c r="Q874">
        <v>30</v>
      </c>
      <c r="R874">
        <v>-4</v>
      </c>
      <c r="S874">
        <v>5</v>
      </c>
      <c r="T874">
        <v>-5</v>
      </c>
      <c r="U874">
        <v>37</v>
      </c>
      <c r="V874">
        <v>118</v>
      </c>
      <c r="W874">
        <v>46</v>
      </c>
      <c r="X874">
        <v>64</v>
      </c>
      <c r="Y874">
        <v>45</v>
      </c>
      <c r="Z874">
        <v>23</v>
      </c>
      <c r="AA874">
        <v>7</v>
      </c>
      <c r="AB874">
        <v>0</v>
      </c>
      <c r="AC874">
        <v>0</v>
      </c>
      <c r="AD874">
        <v>0</v>
      </c>
      <c r="AE874">
        <v>3</v>
      </c>
      <c r="AF874">
        <v>1</v>
      </c>
      <c r="AG874">
        <v>0</v>
      </c>
      <c r="AH874">
        <v>14</v>
      </c>
      <c r="AI874">
        <v>0</v>
      </c>
      <c r="AJ874">
        <v>12</v>
      </c>
      <c r="AK874">
        <v>15</v>
      </c>
      <c r="AL874">
        <v>11</v>
      </c>
      <c r="AM874">
        <v>6</v>
      </c>
      <c r="AN874">
        <v>20</v>
      </c>
      <c r="AO874">
        <v>1</v>
      </c>
      <c r="AP874">
        <v>0</v>
      </c>
      <c r="AQ874">
        <v>0</v>
      </c>
      <c r="AR874">
        <v>2</v>
      </c>
      <c r="AS874">
        <v>2</v>
      </c>
      <c r="AT874">
        <v>0</v>
      </c>
      <c r="AU874">
        <v>4</v>
      </c>
      <c r="AV874">
        <v>0</v>
      </c>
      <c r="AW874">
        <v>0</v>
      </c>
      <c r="AX874">
        <v>60</v>
      </c>
      <c r="AY874">
        <v>18</v>
      </c>
      <c r="AZ874">
        <v>47</v>
      </c>
      <c r="BA874">
        <v>1</v>
      </c>
      <c r="BB874">
        <v>56982</v>
      </c>
      <c r="BC874">
        <v>420</v>
      </c>
      <c r="BD874">
        <v>11397</v>
      </c>
      <c r="BE874">
        <v>1602</v>
      </c>
      <c r="BF874">
        <v>16</v>
      </c>
      <c r="BG874">
        <v>1</v>
      </c>
      <c r="BH874">
        <v>0</v>
      </c>
      <c r="BI874">
        <v>0</v>
      </c>
      <c r="BJ874">
        <v>0</v>
      </c>
      <c r="BK874">
        <v>8</v>
      </c>
      <c r="BL874">
        <v>-7.0000000000000007E-2</v>
      </c>
      <c r="BM874">
        <v>0.01</v>
      </c>
      <c r="BN874" s="3" t="str">
        <f t="shared" si="104"/>
        <v xml:space="preserve"> </v>
      </c>
      <c r="BO874" s="3">
        <f t="shared" si="105"/>
        <v>3.3407846087526067</v>
      </c>
      <c r="BP874" s="43">
        <v>3.7</v>
      </c>
      <c r="BQ874" s="43">
        <v>3.4</v>
      </c>
      <c r="BR874" s="43">
        <v>3.2</v>
      </c>
      <c r="BS874" s="44">
        <f t="shared" si="109"/>
        <v>44.684094015631601</v>
      </c>
      <c r="BT874" s="45">
        <v>11.983361452799315</v>
      </c>
      <c r="BU874" s="45">
        <v>6.0913849345043412</v>
      </c>
      <c r="BV874" s="45">
        <v>1.6350751111435324</v>
      </c>
      <c r="BW874" s="45">
        <v>-3.2671705895201228E-2</v>
      </c>
      <c r="BX874" s="45">
        <v>0</v>
      </c>
      <c r="BY874" s="44">
        <f t="shared" si="110"/>
        <v>19.677149792551987</v>
      </c>
      <c r="BZ874" s="45">
        <v>15.603163993412075</v>
      </c>
      <c r="CA874" s="45">
        <v>6.4776928129134506</v>
      </c>
      <c r="CB874" s="45">
        <v>0.34895558381641201</v>
      </c>
      <c r="CC874" s="45">
        <v>2.5771318329376784</v>
      </c>
      <c r="CD874" s="44">
        <f t="shared" si="111"/>
        <v>25.006944223079614</v>
      </c>
      <c r="CE874" s="46">
        <v>949.7</v>
      </c>
      <c r="CF874" s="46">
        <v>7</v>
      </c>
      <c r="CG874" s="46">
        <v>189.95</v>
      </c>
      <c r="CH874" s="46">
        <v>1146.6500000000001</v>
      </c>
      <c r="CI874" s="47">
        <v>850000</v>
      </c>
      <c r="CJ874">
        <v>3549655</v>
      </c>
      <c r="CK874" s="2">
        <v>65.900002000000001</v>
      </c>
      <c r="CL874">
        <v>0.63500000000000001</v>
      </c>
      <c r="CM874" s="3">
        <v>1.2</v>
      </c>
      <c r="CN874" s="2">
        <f t="shared" si="106"/>
        <v>6.1949999999999994</v>
      </c>
      <c r="CO874" s="2">
        <f t="shared" si="107"/>
        <v>4.3064220000000004</v>
      </c>
      <c r="CP874" s="48">
        <v>63.419181999999999</v>
      </c>
      <c r="CQ874" s="2">
        <v>5.8421390000000004</v>
      </c>
      <c r="CR874" s="2">
        <v>20.856638</v>
      </c>
      <c r="CS874" s="2">
        <v>26.698777</v>
      </c>
      <c r="CT874" s="2">
        <v>3.2874810000000001</v>
      </c>
      <c r="CU874" s="2">
        <v>3.1155040000000001</v>
      </c>
      <c r="CV874" s="2">
        <v>3.437E-3</v>
      </c>
      <c r="CW874" s="2">
        <v>6.4064220000000001</v>
      </c>
      <c r="CX874" t="s">
        <v>54</v>
      </c>
      <c r="CY874" s="2">
        <v>0</v>
      </c>
      <c r="CZ874" s="49">
        <f t="shared" si="108"/>
        <v>2.6354739999999999</v>
      </c>
    </row>
    <row r="875" spans="1:104" x14ac:dyDescent="0.2">
      <c r="A875" s="31" t="s">
        <v>3080</v>
      </c>
      <c r="B875" t="s">
        <v>1694</v>
      </c>
      <c r="C875" t="s">
        <v>1680</v>
      </c>
      <c r="D875" t="s">
        <v>1681</v>
      </c>
      <c r="E875">
        <v>74</v>
      </c>
      <c r="F875">
        <v>182</v>
      </c>
      <c r="G875" t="s">
        <v>1663</v>
      </c>
      <c r="I875" t="s">
        <v>278</v>
      </c>
      <c r="J875" t="s">
        <v>279</v>
      </c>
      <c r="K875" t="s">
        <v>94</v>
      </c>
      <c r="L875" t="s">
        <v>244</v>
      </c>
      <c r="M875" t="s">
        <v>69</v>
      </c>
      <c r="N875">
        <v>77</v>
      </c>
      <c r="O875">
        <v>7</v>
      </c>
      <c r="P875">
        <v>11</v>
      </c>
      <c r="Q875">
        <v>18</v>
      </c>
      <c r="R875">
        <v>6</v>
      </c>
      <c r="S875">
        <v>11</v>
      </c>
      <c r="T875">
        <v>-2</v>
      </c>
      <c r="U875">
        <v>32</v>
      </c>
      <c r="V875">
        <v>72</v>
      </c>
      <c r="W875">
        <v>107</v>
      </c>
      <c r="X875">
        <v>56</v>
      </c>
      <c r="Y875">
        <v>26</v>
      </c>
      <c r="Z875">
        <v>13</v>
      </c>
      <c r="AA875">
        <v>17</v>
      </c>
      <c r="AB875">
        <v>412</v>
      </c>
      <c r="AC875">
        <v>380</v>
      </c>
      <c r="AD875">
        <v>18.100000000000001</v>
      </c>
      <c r="AE875">
        <v>6</v>
      </c>
      <c r="AF875">
        <v>1</v>
      </c>
      <c r="AG875">
        <v>0</v>
      </c>
      <c r="AH875">
        <v>9</v>
      </c>
      <c r="AI875">
        <v>2</v>
      </c>
      <c r="AJ875">
        <v>0</v>
      </c>
      <c r="AK875">
        <v>7</v>
      </c>
      <c r="AL875">
        <v>4</v>
      </c>
      <c r="AM875">
        <v>4</v>
      </c>
      <c r="AN875">
        <v>7</v>
      </c>
      <c r="AO875">
        <v>0</v>
      </c>
      <c r="AP875">
        <v>0</v>
      </c>
      <c r="AQ875">
        <v>2</v>
      </c>
      <c r="AR875">
        <v>6</v>
      </c>
      <c r="AS875">
        <v>1</v>
      </c>
      <c r="AT875">
        <v>2</v>
      </c>
      <c r="AU875">
        <v>5</v>
      </c>
      <c r="AV875">
        <v>1</v>
      </c>
      <c r="AW875">
        <v>0</v>
      </c>
      <c r="AX875">
        <v>27</v>
      </c>
      <c r="AY875">
        <v>1</v>
      </c>
      <c r="AZ875">
        <v>37</v>
      </c>
      <c r="BA875">
        <v>17</v>
      </c>
      <c r="BB875">
        <v>50607</v>
      </c>
      <c r="BC875">
        <v>9958</v>
      </c>
      <c r="BD875">
        <v>730</v>
      </c>
      <c r="BE875">
        <v>1442</v>
      </c>
      <c r="BF875">
        <v>16</v>
      </c>
      <c r="BG875">
        <v>0</v>
      </c>
      <c r="BH875">
        <v>0</v>
      </c>
      <c r="BI875">
        <v>0</v>
      </c>
      <c r="BJ875">
        <v>0</v>
      </c>
      <c r="BK875">
        <v>9</v>
      </c>
      <c r="BL875">
        <v>-0.03</v>
      </c>
      <c r="BM875">
        <v>-0.38</v>
      </c>
      <c r="BN875" s="3">
        <f t="shared" si="104"/>
        <v>2.5494541416828147</v>
      </c>
      <c r="BO875" s="3" t="str">
        <f t="shared" si="105"/>
        <v xml:space="preserve"> </v>
      </c>
      <c r="BP875" s="43">
        <v>-4</v>
      </c>
      <c r="BQ875" s="43">
        <v>-0.3</v>
      </c>
      <c r="BR875" s="43">
        <v>0.9</v>
      </c>
      <c r="BS875" s="44">
        <f t="shared" si="109"/>
        <v>14.360702624780629</v>
      </c>
      <c r="BT875" s="45">
        <v>1.0537084660169367</v>
      </c>
      <c r="BU875" s="45">
        <v>0.8025560705165099</v>
      </c>
      <c r="BV875" s="45">
        <v>-2.6629243938392464</v>
      </c>
      <c r="BW875" s="45">
        <v>-8.9411615647694204E-2</v>
      </c>
      <c r="BX875" s="45">
        <v>0</v>
      </c>
      <c r="BY875" s="44">
        <f t="shared" si="110"/>
        <v>-0.8960714729534941</v>
      </c>
      <c r="BZ875" s="45">
        <v>9.283063667572387</v>
      </c>
      <c r="CA875" s="45">
        <v>5.7881307212745384E-2</v>
      </c>
      <c r="CB875" s="45">
        <v>5.6942925270386437</v>
      </c>
      <c r="CC875" s="45">
        <v>0.22153659591034686</v>
      </c>
      <c r="CD875" s="44">
        <f t="shared" si="111"/>
        <v>15.256774097734123</v>
      </c>
      <c r="CE875" s="46">
        <v>843.45</v>
      </c>
      <c r="CF875" s="46">
        <v>165.96666666666667</v>
      </c>
      <c r="CG875" s="46">
        <v>12.166666666666666</v>
      </c>
      <c r="CH875" s="46">
        <v>1021.5833333333334</v>
      </c>
      <c r="CI875" s="47">
        <v>750000</v>
      </c>
      <c r="CJ875">
        <v>2033091</v>
      </c>
      <c r="CK875" s="2">
        <v>66.900002000000001</v>
      </c>
      <c r="CL875">
        <v>0.75</v>
      </c>
      <c r="CM875" s="2"/>
      <c r="CN875" s="2">
        <f t="shared" si="106"/>
        <v>-0.14999999999999991</v>
      </c>
      <c r="CO875" s="2">
        <f t="shared" si="107"/>
        <v>2.4101559999999997</v>
      </c>
      <c r="CP875" s="48">
        <v>56.663772999999999</v>
      </c>
      <c r="CQ875" s="2">
        <v>5.3149249999999997</v>
      </c>
      <c r="CR875" s="2">
        <v>8.6072299999999995</v>
      </c>
      <c r="CS875" s="2">
        <v>13.922155</v>
      </c>
      <c r="CT875" s="2">
        <v>-0.22380700000000001</v>
      </c>
      <c r="CU875" s="2">
        <v>1.1339920000000001</v>
      </c>
      <c r="CV875" s="2">
        <v>-2.9E-5</v>
      </c>
      <c r="CW875" s="2">
        <v>0.91015599999999997</v>
      </c>
      <c r="CY875" s="2"/>
      <c r="CZ875" s="49">
        <f t="shared" si="108"/>
        <v>0.8033853333333334</v>
      </c>
    </row>
    <row r="876" spans="1:104" x14ac:dyDescent="0.2">
      <c r="A876" s="31" t="s">
        <v>3081</v>
      </c>
      <c r="B876" t="s">
        <v>3082</v>
      </c>
      <c r="C876" t="s">
        <v>1661</v>
      </c>
      <c r="D876" t="s">
        <v>1662</v>
      </c>
      <c r="E876">
        <v>70</v>
      </c>
      <c r="F876">
        <v>185</v>
      </c>
      <c r="G876" t="s">
        <v>1668</v>
      </c>
      <c r="I876" t="s">
        <v>187</v>
      </c>
      <c r="J876" t="s">
        <v>1569</v>
      </c>
      <c r="K876" t="s">
        <v>127</v>
      </c>
      <c r="M876" t="s">
        <v>48</v>
      </c>
      <c r="N876">
        <v>1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1</v>
      </c>
      <c r="W876">
        <v>1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687</v>
      </c>
      <c r="BC876">
        <v>0</v>
      </c>
      <c r="BD876">
        <v>108</v>
      </c>
      <c r="BE876">
        <v>16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-0.14000000000000001</v>
      </c>
      <c r="BM876">
        <v>-0.38</v>
      </c>
      <c r="BN876" s="3" t="str">
        <f t="shared" si="104"/>
        <v xml:space="preserve"> </v>
      </c>
      <c r="BO876" s="3" t="str">
        <f t="shared" si="105"/>
        <v xml:space="preserve"> </v>
      </c>
      <c r="BP876" s="43">
        <v>0</v>
      </c>
      <c r="BQ876" s="43">
        <v>0</v>
      </c>
      <c r="BR876" s="43">
        <v>0</v>
      </c>
      <c r="BS876" s="44">
        <f t="shared" si="109"/>
        <v>5.536815185301569E-2</v>
      </c>
      <c r="BT876" s="45">
        <v>-0.26546289819307523</v>
      </c>
      <c r="BU876" s="45">
        <v>-9.6643719567071767E-2</v>
      </c>
      <c r="BV876" s="45">
        <v>-0.10049053211426015</v>
      </c>
      <c r="BW876" s="45">
        <v>0</v>
      </c>
      <c r="BX876" s="45">
        <v>0</v>
      </c>
      <c r="BY876" s="44">
        <f t="shared" si="110"/>
        <v>-0.46259714987440714</v>
      </c>
      <c r="BZ876" s="45">
        <v>0.33125978257401123</v>
      </c>
      <c r="CA876" s="45">
        <v>1.3851764412757031E-2</v>
      </c>
      <c r="CB876" s="45">
        <v>0</v>
      </c>
      <c r="CC876" s="45">
        <v>0.17285375474065459</v>
      </c>
      <c r="CD876" s="44">
        <f t="shared" si="111"/>
        <v>0.51796530172742283</v>
      </c>
      <c r="CE876" s="46">
        <v>11.45</v>
      </c>
      <c r="CF876" s="46">
        <v>0</v>
      </c>
      <c r="CG876" s="46">
        <v>1.7999999999999998</v>
      </c>
      <c r="CH876" s="46">
        <v>13.25</v>
      </c>
      <c r="CI876" s="47">
        <v>750000</v>
      </c>
      <c r="CL876">
        <v>0.75</v>
      </c>
      <c r="CM876" s="2"/>
      <c r="CN876" s="2">
        <f t="shared" si="106"/>
        <v>-0.75</v>
      </c>
      <c r="CO876" s="2">
        <f t="shared" si="107"/>
        <v>2.3639609999999998</v>
      </c>
      <c r="CP876" s="48">
        <v>34.704140000000002</v>
      </c>
      <c r="CQ876" s="2">
        <v>4.7890930000000003</v>
      </c>
      <c r="CR876" s="2">
        <v>6.4307829999999999</v>
      </c>
      <c r="CS876" s="2">
        <v>11.219875999999999</v>
      </c>
      <c r="CT876" s="2">
        <v>0.30622199999999999</v>
      </c>
      <c r="CU876" s="2">
        <v>0.54862</v>
      </c>
      <c r="CV876" s="2">
        <v>9.1190000000000004E-3</v>
      </c>
      <c r="CW876" s="2">
        <v>0.86396099999999998</v>
      </c>
      <c r="CY876" s="2"/>
      <c r="CZ876" s="49">
        <f t="shared" si="108"/>
        <v>0.78798699999999999</v>
      </c>
    </row>
    <row r="877" spans="1:104" x14ac:dyDescent="0.2">
      <c r="A877" s="31" t="s">
        <v>3083</v>
      </c>
      <c r="B877" t="s">
        <v>1733</v>
      </c>
      <c r="C877" t="s">
        <v>1707</v>
      </c>
      <c r="D877" t="s">
        <v>1681</v>
      </c>
      <c r="E877">
        <v>74</v>
      </c>
      <c r="F877">
        <v>200</v>
      </c>
      <c r="G877" t="s">
        <v>1668</v>
      </c>
      <c r="I877" t="s">
        <v>701</v>
      </c>
      <c r="J877" t="s">
        <v>732</v>
      </c>
      <c r="K877" t="s">
        <v>62</v>
      </c>
      <c r="L877" t="s">
        <v>711</v>
      </c>
      <c r="M877" t="s">
        <v>69</v>
      </c>
      <c r="N877">
        <v>82</v>
      </c>
      <c r="O877">
        <v>20</v>
      </c>
      <c r="P877">
        <v>42</v>
      </c>
      <c r="Q877">
        <v>62</v>
      </c>
      <c r="R877">
        <v>33</v>
      </c>
      <c r="S877">
        <v>26</v>
      </c>
      <c r="T877">
        <v>10</v>
      </c>
      <c r="U877">
        <v>29</v>
      </c>
      <c r="V877">
        <v>185</v>
      </c>
      <c r="W877">
        <v>59</v>
      </c>
      <c r="X877">
        <v>40</v>
      </c>
      <c r="Y877">
        <v>49</v>
      </c>
      <c r="Z877">
        <v>20</v>
      </c>
      <c r="AA877">
        <v>48</v>
      </c>
      <c r="AB877">
        <v>683</v>
      </c>
      <c r="AC877">
        <v>604</v>
      </c>
      <c r="AD877">
        <v>27.9</v>
      </c>
      <c r="AE877">
        <v>14</v>
      </c>
      <c r="AF877">
        <v>5</v>
      </c>
      <c r="AG877">
        <v>1</v>
      </c>
      <c r="AH877">
        <v>29</v>
      </c>
      <c r="AI877">
        <v>3</v>
      </c>
      <c r="AJ877">
        <v>10</v>
      </c>
      <c r="AK877">
        <v>25</v>
      </c>
      <c r="AL877">
        <v>17</v>
      </c>
      <c r="AM877">
        <v>13</v>
      </c>
      <c r="AN877">
        <v>29</v>
      </c>
      <c r="AO877">
        <v>7</v>
      </c>
      <c r="AP877">
        <v>0</v>
      </c>
      <c r="AQ877">
        <v>2</v>
      </c>
      <c r="AR877">
        <v>12</v>
      </c>
      <c r="AS877">
        <v>8</v>
      </c>
      <c r="AT877">
        <v>8</v>
      </c>
      <c r="AU877">
        <v>12</v>
      </c>
      <c r="AV877">
        <v>0</v>
      </c>
      <c r="AW877">
        <v>0</v>
      </c>
      <c r="AX877">
        <v>108</v>
      </c>
      <c r="AY877">
        <v>39</v>
      </c>
      <c r="AZ877">
        <v>62</v>
      </c>
      <c r="BA877">
        <v>26</v>
      </c>
      <c r="BB877">
        <v>65798</v>
      </c>
      <c r="BC877">
        <v>9853</v>
      </c>
      <c r="BD877">
        <v>16096</v>
      </c>
      <c r="BE877">
        <v>1895</v>
      </c>
      <c r="BF877">
        <v>12</v>
      </c>
      <c r="BG877">
        <v>1</v>
      </c>
      <c r="BH877">
        <v>0</v>
      </c>
      <c r="BI877">
        <v>0</v>
      </c>
      <c r="BJ877">
        <v>0</v>
      </c>
      <c r="BK877">
        <v>14</v>
      </c>
      <c r="BL877">
        <v>0.04</v>
      </c>
      <c r="BM877">
        <v>0.54</v>
      </c>
      <c r="BN877" s="3">
        <f t="shared" si="104"/>
        <v>3.5807095264860451</v>
      </c>
      <c r="BO877" s="3">
        <f t="shared" si="105"/>
        <v>4.8872423080290854</v>
      </c>
      <c r="BP877" s="43">
        <v>21.9</v>
      </c>
      <c r="BQ877" s="43">
        <v>5.3</v>
      </c>
      <c r="BR877" s="43">
        <v>6.5</v>
      </c>
      <c r="BS877" s="44">
        <f t="shared" si="109"/>
        <v>66.136389668802423</v>
      </c>
      <c r="BT877" s="45">
        <v>26.459855219648965</v>
      </c>
      <c r="BU877" s="45">
        <v>11.381020518289308</v>
      </c>
      <c r="BV877" s="45">
        <v>-3.0840517794815621</v>
      </c>
      <c r="BW877" s="45">
        <v>4.4804887298061695</v>
      </c>
      <c r="BX877" s="45">
        <v>3.6263794500512403</v>
      </c>
      <c r="BY877" s="44">
        <f t="shared" si="110"/>
        <v>42.863692138314121</v>
      </c>
      <c r="BZ877" s="45">
        <v>9.9538062910402889</v>
      </c>
      <c r="CA877" s="45">
        <v>1.4565396244009243</v>
      </c>
      <c r="CB877" s="45">
        <v>4.2631576953117873</v>
      </c>
      <c r="CC877" s="45">
        <v>7.5991939197353053</v>
      </c>
      <c r="CD877" s="44">
        <f t="shared" si="111"/>
        <v>23.272697530488308</v>
      </c>
      <c r="CE877" s="46">
        <v>1096.6333333333334</v>
      </c>
      <c r="CF877" s="46">
        <v>164.21666666666667</v>
      </c>
      <c r="CG877" s="46">
        <v>268.26666666666665</v>
      </c>
      <c r="CH877" s="46">
        <v>1529.1166666666668</v>
      </c>
      <c r="CI877" s="47">
        <v>984200</v>
      </c>
      <c r="CJ877">
        <v>5114693</v>
      </c>
      <c r="CK877" s="2">
        <v>83.599997999999999</v>
      </c>
      <c r="CL877">
        <v>0.98399999999999999</v>
      </c>
      <c r="CM877" s="3">
        <v>2.75</v>
      </c>
      <c r="CN877" s="2">
        <f t="shared" si="106"/>
        <v>10.348000000000001</v>
      </c>
      <c r="CO877" s="2">
        <f t="shared" si="107"/>
        <v>1.9966489999999997</v>
      </c>
      <c r="CP877" s="48">
        <v>79.282143000000005</v>
      </c>
      <c r="CQ877" s="2">
        <v>19.632608000000001</v>
      </c>
      <c r="CR877" s="2">
        <v>33.891154999999998</v>
      </c>
      <c r="CS877" s="2">
        <v>53.523764</v>
      </c>
      <c r="CT877" s="2">
        <v>5.097785</v>
      </c>
      <c r="CU877" s="2">
        <v>3.5856970000000001</v>
      </c>
      <c r="CV877" s="2">
        <v>6.3167000000000001E-2</v>
      </c>
      <c r="CW877" s="2">
        <v>8.7466489999999997</v>
      </c>
      <c r="CX877" t="s">
        <v>62</v>
      </c>
      <c r="CY877" s="2">
        <v>3.9</v>
      </c>
      <c r="CZ877" s="49">
        <f t="shared" si="108"/>
        <v>3.4155496666666667</v>
      </c>
    </row>
    <row r="878" spans="1:104" x14ac:dyDescent="0.2">
      <c r="A878" s="31" t="s">
        <v>2072</v>
      </c>
      <c r="B878" t="s">
        <v>1683</v>
      </c>
      <c r="C878" t="s">
        <v>1684</v>
      </c>
      <c r="D878" t="s">
        <v>1681</v>
      </c>
      <c r="E878">
        <v>71</v>
      </c>
      <c r="F878">
        <v>201</v>
      </c>
      <c r="G878" t="s">
        <v>1663</v>
      </c>
      <c r="I878" t="s">
        <v>674</v>
      </c>
      <c r="J878" t="s">
        <v>675</v>
      </c>
      <c r="K878" t="s">
        <v>61</v>
      </c>
      <c r="L878" t="s">
        <v>161</v>
      </c>
      <c r="M878" t="s">
        <v>57</v>
      </c>
      <c r="N878">
        <v>82</v>
      </c>
      <c r="O878">
        <v>4</v>
      </c>
      <c r="P878">
        <v>7</v>
      </c>
      <c r="Q878">
        <v>11</v>
      </c>
      <c r="R878">
        <v>8</v>
      </c>
      <c r="S878">
        <v>6</v>
      </c>
      <c r="T878">
        <v>2</v>
      </c>
      <c r="U878">
        <v>38</v>
      </c>
      <c r="V878">
        <v>54</v>
      </c>
      <c r="W878">
        <v>153</v>
      </c>
      <c r="X878">
        <v>237</v>
      </c>
      <c r="Y878">
        <v>25</v>
      </c>
      <c r="Z878">
        <v>31</v>
      </c>
      <c r="AA878">
        <v>40</v>
      </c>
      <c r="AB878">
        <v>0</v>
      </c>
      <c r="AC878">
        <v>0</v>
      </c>
      <c r="AD878">
        <v>0</v>
      </c>
      <c r="AE878">
        <v>4</v>
      </c>
      <c r="AF878">
        <v>0</v>
      </c>
      <c r="AG878">
        <v>0</v>
      </c>
      <c r="AH878">
        <v>6</v>
      </c>
      <c r="AI878">
        <v>1</v>
      </c>
      <c r="AJ878">
        <v>0</v>
      </c>
      <c r="AK878">
        <v>3</v>
      </c>
      <c r="AL878">
        <v>4</v>
      </c>
      <c r="AM878">
        <v>3</v>
      </c>
      <c r="AN878">
        <v>4</v>
      </c>
      <c r="AO878">
        <v>2</v>
      </c>
      <c r="AP878">
        <v>0</v>
      </c>
      <c r="AQ878">
        <v>1</v>
      </c>
      <c r="AR878">
        <v>4</v>
      </c>
      <c r="AS878">
        <v>0</v>
      </c>
      <c r="AT878">
        <v>1</v>
      </c>
      <c r="AU878">
        <v>3</v>
      </c>
      <c r="AV878">
        <v>1</v>
      </c>
      <c r="AW878">
        <v>0</v>
      </c>
      <c r="AX878">
        <v>55</v>
      </c>
      <c r="AY878">
        <v>0</v>
      </c>
      <c r="AZ878">
        <v>92</v>
      </c>
      <c r="BA878">
        <v>45</v>
      </c>
      <c r="BB878">
        <v>82979</v>
      </c>
      <c r="BC878">
        <v>19231</v>
      </c>
      <c r="BD878">
        <v>407</v>
      </c>
      <c r="BE878">
        <v>2089</v>
      </c>
      <c r="BF878">
        <v>19</v>
      </c>
      <c r="BG878">
        <v>0</v>
      </c>
      <c r="BH878">
        <v>0</v>
      </c>
      <c r="BI878">
        <v>0</v>
      </c>
      <c r="BJ878">
        <v>0</v>
      </c>
      <c r="BK878">
        <v>6</v>
      </c>
      <c r="BL878">
        <v>0.02</v>
      </c>
      <c r="BM878">
        <v>-0.12</v>
      </c>
      <c r="BN878" s="3">
        <f t="shared" si="104"/>
        <v>3.4479246747237378</v>
      </c>
      <c r="BO878" s="3" t="str">
        <f t="shared" si="105"/>
        <v xml:space="preserve"> </v>
      </c>
      <c r="BP878" s="43">
        <v>4.8</v>
      </c>
      <c r="BQ878" s="43">
        <v>-1.6</v>
      </c>
      <c r="BR878" s="43">
        <v>6.9</v>
      </c>
      <c r="BS878" s="44">
        <f t="shared" si="109"/>
        <v>50.343698185819072</v>
      </c>
      <c r="BT878" s="45">
        <v>7.9930192673913441</v>
      </c>
      <c r="BU878" s="45">
        <v>-0.30965953615275582</v>
      </c>
      <c r="BV878" s="45">
        <v>-1.351052418867702</v>
      </c>
      <c r="BW878" s="45">
        <v>0.40258944220872661</v>
      </c>
      <c r="BX878" s="45">
        <v>0</v>
      </c>
      <c r="BY878" s="44">
        <f t="shared" si="110"/>
        <v>6.734896754579613</v>
      </c>
      <c r="BZ878" s="45">
        <v>30.944311715740401</v>
      </c>
      <c r="CA878" s="45">
        <v>0.15269499634973918</v>
      </c>
      <c r="CB878" s="45">
        <v>7.5646685305025594</v>
      </c>
      <c r="CC878" s="45">
        <v>4.9471261886467577</v>
      </c>
      <c r="CD878" s="44">
        <f t="shared" si="111"/>
        <v>43.608801431239456</v>
      </c>
      <c r="CE878" s="46">
        <v>1382.9833333333333</v>
      </c>
      <c r="CF878" s="46">
        <v>320.51666666666665</v>
      </c>
      <c r="CG878" s="46">
        <v>6.7833333333333332</v>
      </c>
      <c r="CH878" s="46">
        <v>1710.2833333333333</v>
      </c>
      <c r="CI878" s="47">
        <v>725000</v>
      </c>
      <c r="CJ878">
        <v>4106606</v>
      </c>
      <c r="CK878" s="2">
        <v>80.800003000000004</v>
      </c>
      <c r="CL878">
        <v>0.75</v>
      </c>
      <c r="CM878" s="2">
        <v>1.9</v>
      </c>
      <c r="CN878" s="2">
        <f t="shared" si="106"/>
        <v>4.5500000000000007</v>
      </c>
      <c r="CO878" s="2">
        <f t="shared" si="107"/>
        <v>-0.65183299999999944</v>
      </c>
      <c r="CP878" s="48">
        <v>70.694038000000006</v>
      </c>
      <c r="CQ878" s="2">
        <v>2.0184679999999999</v>
      </c>
      <c r="CR878" s="2">
        <v>8.1026539999999994</v>
      </c>
      <c r="CS878" s="2">
        <v>10.121123000000001</v>
      </c>
      <c r="CT878" s="2">
        <v>-0.80010000000000003</v>
      </c>
      <c r="CU878" s="2">
        <v>4.3503499999999997</v>
      </c>
      <c r="CV878" s="2">
        <v>-2.0830000000000002E-3</v>
      </c>
      <c r="CW878" s="2">
        <v>3.5481669999999998</v>
      </c>
      <c r="CX878" t="s">
        <v>161</v>
      </c>
      <c r="CY878" s="2">
        <v>1.9</v>
      </c>
      <c r="CZ878" s="49">
        <f t="shared" si="108"/>
        <v>1.6827223333333332</v>
      </c>
    </row>
    <row r="879" spans="1:104" x14ac:dyDescent="0.2">
      <c r="A879" s="31" t="s">
        <v>3084</v>
      </c>
      <c r="B879" t="s">
        <v>3085</v>
      </c>
      <c r="D879" t="s">
        <v>1915</v>
      </c>
      <c r="E879">
        <v>72</v>
      </c>
      <c r="F879">
        <v>200</v>
      </c>
      <c r="G879" t="s">
        <v>1663</v>
      </c>
      <c r="I879" t="s">
        <v>402</v>
      </c>
      <c r="J879" t="s">
        <v>615</v>
      </c>
      <c r="K879" t="s">
        <v>58</v>
      </c>
      <c r="L879" t="s">
        <v>2057</v>
      </c>
      <c r="M879" t="s">
        <v>44</v>
      </c>
      <c r="N879">
        <v>70</v>
      </c>
      <c r="O879">
        <v>17</v>
      </c>
      <c r="P879">
        <v>16</v>
      </c>
      <c r="Q879">
        <v>33</v>
      </c>
      <c r="R879">
        <v>2</v>
      </c>
      <c r="S879">
        <v>6</v>
      </c>
      <c r="T879">
        <v>2</v>
      </c>
      <c r="U879">
        <v>46</v>
      </c>
      <c r="V879">
        <v>153</v>
      </c>
      <c r="W879">
        <v>68</v>
      </c>
      <c r="X879">
        <v>22</v>
      </c>
      <c r="Y879">
        <v>52</v>
      </c>
      <c r="Z879">
        <v>21</v>
      </c>
      <c r="AA879">
        <v>22</v>
      </c>
      <c r="AB879">
        <v>0</v>
      </c>
      <c r="AC879">
        <v>1</v>
      </c>
      <c r="AD879">
        <v>0</v>
      </c>
      <c r="AE879">
        <v>14</v>
      </c>
      <c r="AF879">
        <v>3</v>
      </c>
      <c r="AG879">
        <v>0</v>
      </c>
      <c r="AH879">
        <v>14</v>
      </c>
      <c r="AI879">
        <v>1</v>
      </c>
      <c r="AJ879">
        <v>1</v>
      </c>
      <c r="AK879">
        <v>12</v>
      </c>
      <c r="AL879">
        <v>4</v>
      </c>
      <c r="AM879">
        <v>8</v>
      </c>
      <c r="AN879">
        <v>8</v>
      </c>
      <c r="AO879">
        <v>1</v>
      </c>
      <c r="AP879">
        <v>1</v>
      </c>
      <c r="AQ879">
        <v>4</v>
      </c>
      <c r="AR879">
        <v>10</v>
      </c>
      <c r="AS879">
        <v>7</v>
      </c>
      <c r="AT879">
        <v>4</v>
      </c>
      <c r="AU879">
        <v>13</v>
      </c>
      <c r="AV879">
        <v>0</v>
      </c>
      <c r="AW879">
        <v>0</v>
      </c>
      <c r="AX879">
        <v>60</v>
      </c>
      <c r="AY879">
        <v>13</v>
      </c>
      <c r="AZ879">
        <v>45</v>
      </c>
      <c r="BA879">
        <v>0</v>
      </c>
      <c r="BB879">
        <v>56072</v>
      </c>
      <c r="BC879">
        <v>173</v>
      </c>
      <c r="BD879">
        <v>9208</v>
      </c>
      <c r="BE879">
        <v>1437</v>
      </c>
      <c r="BF879">
        <v>22</v>
      </c>
      <c r="BG879">
        <v>0</v>
      </c>
      <c r="BH879">
        <v>0</v>
      </c>
      <c r="BI879">
        <v>0</v>
      </c>
      <c r="BJ879">
        <v>0</v>
      </c>
      <c r="BK879">
        <v>13</v>
      </c>
      <c r="BL879">
        <v>0</v>
      </c>
      <c r="BM879">
        <v>0.15</v>
      </c>
      <c r="BN879" s="3" t="str">
        <f t="shared" si="104"/>
        <v xml:space="preserve"> </v>
      </c>
      <c r="BO879" s="3">
        <f t="shared" si="105"/>
        <v>3.5640890655789583</v>
      </c>
      <c r="BP879" s="43">
        <v>0.3</v>
      </c>
      <c r="BQ879" s="43">
        <v>1.2</v>
      </c>
      <c r="BR879" s="43">
        <v>0.9</v>
      </c>
      <c r="BS879" s="44">
        <f t="shared" si="109"/>
        <v>29.708739637943395</v>
      </c>
      <c r="BT879" s="45">
        <v>22.007529733616614</v>
      </c>
      <c r="BU879" s="45">
        <v>0.6750919704991557</v>
      </c>
      <c r="BV879" s="45">
        <v>-0.50978298980905234</v>
      </c>
      <c r="BW879" s="45">
        <v>0.52090143943476397</v>
      </c>
      <c r="BX879" s="45">
        <v>5.9606320202202507</v>
      </c>
      <c r="BY879" s="44">
        <f t="shared" si="110"/>
        <v>28.654372173961733</v>
      </c>
      <c r="BZ879" s="45">
        <v>2.9911551806566909</v>
      </c>
      <c r="CA879" s="45">
        <v>7.1898994320091045E-2</v>
      </c>
      <c r="CB879" s="45">
        <v>0.14415321889387378</v>
      </c>
      <c r="CC879" s="45">
        <v>-2.152839929888994</v>
      </c>
      <c r="CD879" s="44">
        <f t="shared" si="111"/>
        <v>1.054367463981662</v>
      </c>
      <c r="CE879" s="46">
        <v>934.5333333333333</v>
      </c>
      <c r="CF879" s="46">
        <v>2.8833333333333333</v>
      </c>
      <c r="CG879" s="46">
        <v>153.46666666666667</v>
      </c>
      <c r="CH879" s="46">
        <v>1090.8833333333332</v>
      </c>
      <c r="CI879" s="47">
        <v>1625000</v>
      </c>
      <c r="CJ879">
        <v>2347668</v>
      </c>
      <c r="CK879" s="2">
        <v>53.400002000000001</v>
      </c>
      <c r="CL879">
        <v>1.75</v>
      </c>
      <c r="CM879" s="2"/>
      <c r="CN879" s="2">
        <f t="shared" si="106"/>
        <v>-1.65</v>
      </c>
      <c r="CO879" s="2">
        <f t="shared" si="107"/>
        <v>4.6981219999999997</v>
      </c>
      <c r="CP879" s="48">
        <v>60.568626000000002</v>
      </c>
      <c r="CQ879" s="2">
        <v>13.482351</v>
      </c>
      <c r="CR879" s="2">
        <v>15.184047</v>
      </c>
      <c r="CS879" s="2">
        <v>28.666398000000001</v>
      </c>
      <c r="CT879" s="2">
        <v>2.0703290000000001</v>
      </c>
      <c r="CU879" s="2">
        <v>1.1238840000000001</v>
      </c>
      <c r="CV879" s="2">
        <v>3.908E-3</v>
      </c>
      <c r="CW879" s="2">
        <v>3.1981220000000001</v>
      </c>
      <c r="CX879" t="s">
        <v>2057</v>
      </c>
      <c r="CY879" s="2"/>
      <c r="CZ879" s="49">
        <f t="shared" si="108"/>
        <v>1.5660406666666666</v>
      </c>
    </row>
    <row r="880" spans="1:104" x14ac:dyDescent="0.2">
      <c r="A880" s="31" t="s">
        <v>3086</v>
      </c>
      <c r="B880" t="s">
        <v>3087</v>
      </c>
      <c r="C880" t="s">
        <v>2162</v>
      </c>
      <c r="D880" t="s">
        <v>1662</v>
      </c>
      <c r="E880">
        <v>72</v>
      </c>
      <c r="F880">
        <v>204</v>
      </c>
      <c r="G880" t="s">
        <v>1668</v>
      </c>
      <c r="I880" t="s">
        <v>353</v>
      </c>
      <c r="J880" t="s">
        <v>644</v>
      </c>
      <c r="K880" t="s">
        <v>206</v>
      </c>
      <c r="L880" t="s">
        <v>1864</v>
      </c>
      <c r="M880" t="s">
        <v>44</v>
      </c>
      <c r="N880">
        <v>27</v>
      </c>
      <c r="O880">
        <v>0</v>
      </c>
      <c r="P880">
        <v>1</v>
      </c>
      <c r="Q880">
        <v>1</v>
      </c>
      <c r="R880">
        <v>-2</v>
      </c>
      <c r="S880">
        <v>-1</v>
      </c>
      <c r="T880">
        <v>1</v>
      </c>
      <c r="U880">
        <v>42</v>
      </c>
      <c r="V880">
        <v>3</v>
      </c>
      <c r="W880">
        <v>47</v>
      </c>
      <c r="X880">
        <v>10</v>
      </c>
      <c r="Y880">
        <v>6</v>
      </c>
      <c r="Z880">
        <v>3</v>
      </c>
      <c r="AA880">
        <v>3</v>
      </c>
      <c r="AB880">
        <v>3</v>
      </c>
      <c r="AC880">
        <v>2</v>
      </c>
      <c r="AD880">
        <v>0.3</v>
      </c>
      <c r="AE880">
        <v>0</v>
      </c>
      <c r="AF880">
        <v>0</v>
      </c>
      <c r="AG880">
        <v>0</v>
      </c>
      <c r="AH880">
        <v>1</v>
      </c>
      <c r="AI880">
        <v>0</v>
      </c>
      <c r="AJ880">
        <v>0</v>
      </c>
      <c r="AK880">
        <v>1</v>
      </c>
      <c r="AL880">
        <v>0</v>
      </c>
      <c r="AM880">
        <v>1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2</v>
      </c>
      <c r="AY880">
        <v>0</v>
      </c>
      <c r="AZ880">
        <v>4</v>
      </c>
      <c r="BA880">
        <v>0</v>
      </c>
      <c r="BB880">
        <v>10589</v>
      </c>
      <c r="BC880">
        <v>19</v>
      </c>
      <c r="BD880">
        <v>8</v>
      </c>
      <c r="BE880">
        <v>264</v>
      </c>
      <c r="BF880">
        <v>6</v>
      </c>
      <c r="BG880">
        <v>4</v>
      </c>
      <c r="BH880">
        <v>0</v>
      </c>
      <c r="BI880">
        <v>1</v>
      </c>
      <c r="BJ880">
        <v>0</v>
      </c>
      <c r="BK880">
        <v>6</v>
      </c>
      <c r="BL880">
        <v>-0.19</v>
      </c>
      <c r="BM880">
        <v>-0.31</v>
      </c>
      <c r="BN880" s="3" t="str">
        <f t="shared" si="104"/>
        <v xml:space="preserve"> </v>
      </c>
      <c r="BO880" s="3" t="str">
        <f t="shared" si="105"/>
        <v xml:space="preserve"> </v>
      </c>
      <c r="BP880" s="43">
        <v>-1.5</v>
      </c>
      <c r="BQ880" s="43">
        <v>-1.2</v>
      </c>
      <c r="BR880" s="43">
        <v>0</v>
      </c>
      <c r="BS880" s="44">
        <f t="shared" si="109"/>
        <v>-0.57514555067063633</v>
      </c>
      <c r="BT880" s="45">
        <v>-2.2642947922732377</v>
      </c>
      <c r="BU880" s="45">
        <v>-6.829907655518567E-3</v>
      </c>
      <c r="BV880" s="45">
        <v>1.5799755557688158</v>
      </c>
      <c r="BW880" s="45">
        <v>-3.4077008315302215E-3</v>
      </c>
      <c r="BX880" s="45">
        <v>0</v>
      </c>
      <c r="BY880" s="44">
        <f t="shared" si="110"/>
        <v>-0.69455684499147063</v>
      </c>
      <c r="BZ880" s="45">
        <v>2.7182317318342033</v>
      </c>
      <c r="CA880" s="45">
        <v>7.30114044860146E-4</v>
      </c>
      <c r="CB880" s="45">
        <v>3.2657141894590437E-2</v>
      </c>
      <c r="CC880" s="45">
        <v>-2.6322076934528194</v>
      </c>
      <c r="CD880" s="44">
        <f t="shared" si="111"/>
        <v>0.1194112943208343</v>
      </c>
      <c r="CE880" s="46">
        <v>176.48333333333332</v>
      </c>
      <c r="CF880" s="46">
        <v>0.31666666666666665</v>
      </c>
      <c r="CG880" s="46">
        <v>0.13333333333333333</v>
      </c>
      <c r="CH880" s="46">
        <v>176.93333333333331</v>
      </c>
      <c r="CI880" s="47">
        <v>543750</v>
      </c>
      <c r="CJ880">
        <v>165000</v>
      </c>
      <c r="CK880" s="2">
        <v>8.3999995999999992</v>
      </c>
      <c r="CL880">
        <v>0.52500000000000002</v>
      </c>
      <c r="CM880" s="3">
        <v>0.55000000000000004</v>
      </c>
      <c r="CN880" s="2">
        <f t="shared" si="106"/>
        <v>-1.2749999999999999</v>
      </c>
      <c r="CO880" s="2">
        <f t="shared" si="107"/>
        <v>-0.30267300000000014</v>
      </c>
      <c r="CP880" s="48">
        <v>38.040207000000002</v>
      </c>
      <c r="CQ880" s="2">
        <v>2.9667110000000001</v>
      </c>
      <c r="CR880" s="2">
        <v>4.1715099999999996</v>
      </c>
      <c r="CS880" s="2">
        <v>7.1382209999999997</v>
      </c>
      <c r="CT880" s="2">
        <v>-0.61451800000000001</v>
      </c>
      <c r="CU880" s="2">
        <v>0.46637699999999999</v>
      </c>
      <c r="CV880" s="2">
        <v>-4.5319999999999996E-3</v>
      </c>
      <c r="CW880" s="2">
        <v>-0.152673</v>
      </c>
      <c r="CX880" t="s">
        <v>1865</v>
      </c>
      <c r="CY880" s="2">
        <v>0.7</v>
      </c>
      <c r="CZ880" s="49">
        <f t="shared" si="108"/>
        <v>0.44910899999999998</v>
      </c>
    </row>
    <row r="881" spans="1:104" x14ac:dyDescent="0.2">
      <c r="A881" s="31" t="s">
        <v>3088</v>
      </c>
      <c r="B881" t="s">
        <v>3089</v>
      </c>
      <c r="D881" t="s">
        <v>1677</v>
      </c>
      <c r="E881">
        <v>71</v>
      </c>
      <c r="F881">
        <v>195</v>
      </c>
      <c r="G881" t="s">
        <v>1663</v>
      </c>
      <c r="I881" t="s">
        <v>238</v>
      </c>
      <c r="J881" t="s">
        <v>530</v>
      </c>
      <c r="K881" t="s">
        <v>205</v>
      </c>
      <c r="L881" t="s">
        <v>205</v>
      </c>
      <c r="M881" t="s">
        <v>48</v>
      </c>
      <c r="N881">
        <v>77</v>
      </c>
      <c r="O881">
        <v>31</v>
      </c>
      <c r="P881">
        <v>42</v>
      </c>
      <c r="Q881">
        <v>73</v>
      </c>
      <c r="R881">
        <v>13</v>
      </c>
      <c r="S881">
        <v>8</v>
      </c>
      <c r="T881">
        <v>0</v>
      </c>
      <c r="U881">
        <v>36</v>
      </c>
      <c r="V881">
        <v>309</v>
      </c>
      <c r="W881">
        <v>56</v>
      </c>
      <c r="X881">
        <v>32</v>
      </c>
      <c r="Y881">
        <v>100</v>
      </c>
      <c r="Z881">
        <v>42</v>
      </c>
      <c r="AA881">
        <v>42</v>
      </c>
      <c r="AB881">
        <v>634</v>
      </c>
      <c r="AC881">
        <v>555</v>
      </c>
      <c r="AD881">
        <v>26.3</v>
      </c>
      <c r="AE881">
        <v>17</v>
      </c>
      <c r="AF881">
        <v>12</v>
      </c>
      <c r="AG881">
        <v>2</v>
      </c>
      <c r="AH881">
        <v>24</v>
      </c>
      <c r="AI881">
        <v>0</v>
      </c>
      <c r="AJ881">
        <v>18</v>
      </c>
      <c r="AK881">
        <v>16</v>
      </c>
      <c r="AL881">
        <v>26</v>
      </c>
      <c r="AM881">
        <v>13</v>
      </c>
      <c r="AN881">
        <v>29</v>
      </c>
      <c r="AO881">
        <v>5</v>
      </c>
      <c r="AP881">
        <v>0</v>
      </c>
      <c r="AQ881">
        <v>5</v>
      </c>
      <c r="AR881">
        <v>18</v>
      </c>
      <c r="AS881">
        <v>13</v>
      </c>
      <c r="AT881">
        <v>12</v>
      </c>
      <c r="AU881">
        <v>19</v>
      </c>
      <c r="AV881">
        <v>3</v>
      </c>
      <c r="AW881">
        <v>0</v>
      </c>
      <c r="AX881">
        <v>105</v>
      </c>
      <c r="AY881">
        <v>43</v>
      </c>
      <c r="AZ881">
        <v>67</v>
      </c>
      <c r="BA881">
        <v>18</v>
      </c>
      <c r="BB881">
        <v>67317</v>
      </c>
      <c r="BC881">
        <v>8437</v>
      </c>
      <c r="BD881">
        <v>16083</v>
      </c>
      <c r="BE881">
        <v>1961</v>
      </c>
      <c r="BF881">
        <v>18</v>
      </c>
      <c r="BG881">
        <v>0</v>
      </c>
      <c r="BH881">
        <v>0</v>
      </c>
      <c r="BI881">
        <v>0</v>
      </c>
      <c r="BJ881">
        <v>0</v>
      </c>
      <c r="BK881">
        <v>29</v>
      </c>
      <c r="BL881">
        <v>0.06</v>
      </c>
      <c r="BM881">
        <v>0.26</v>
      </c>
      <c r="BN881" s="3">
        <f t="shared" si="104"/>
        <v>3.7864586910595635</v>
      </c>
      <c r="BO881" s="3">
        <f t="shared" si="105"/>
        <v>4.8256780123881473</v>
      </c>
      <c r="BP881" s="43">
        <v>7.2</v>
      </c>
      <c r="BQ881" s="43">
        <v>11.9</v>
      </c>
      <c r="BR881" s="43">
        <v>3.6</v>
      </c>
      <c r="BS881" s="44">
        <f t="shared" si="109"/>
        <v>89.88893801267497</v>
      </c>
      <c r="BT881" s="45">
        <v>30.117042647461364</v>
      </c>
      <c r="BU881" s="45">
        <v>22.712866178130142</v>
      </c>
      <c r="BV881" s="45">
        <v>4.1594812728034247</v>
      </c>
      <c r="BW881" s="45">
        <v>2.1080481053345732</v>
      </c>
      <c r="BX881" s="45">
        <v>4.838461470290941</v>
      </c>
      <c r="BY881" s="44">
        <f t="shared" si="110"/>
        <v>63.935899674020447</v>
      </c>
      <c r="BZ881" s="45">
        <v>12.562094999012329</v>
      </c>
      <c r="CA881" s="45">
        <v>1.4085617993967348</v>
      </c>
      <c r="CB881" s="45">
        <v>6.4335481326378723</v>
      </c>
      <c r="CC881" s="45">
        <v>5.5488334076075878</v>
      </c>
      <c r="CD881" s="44">
        <f t="shared" si="111"/>
        <v>25.953038338654522</v>
      </c>
      <c r="CE881" s="46">
        <v>1121.95</v>
      </c>
      <c r="CF881" s="46">
        <v>140.61666666666667</v>
      </c>
      <c r="CG881" s="46">
        <v>268.05</v>
      </c>
      <c r="CH881" s="46">
        <v>1530.6166666666666</v>
      </c>
      <c r="CI881" s="47">
        <v>2650000</v>
      </c>
      <c r="CJ881">
        <v>4970905</v>
      </c>
      <c r="CK881" s="2">
        <v>65.099997999999999</v>
      </c>
      <c r="CL881">
        <v>2.9</v>
      </c>
      <c r="CM881" s="3">
        <v>7.4</v>
      </c>
      <c r="CN881" s="2">
        <f t="shared" si="106"/>
        <v>8.3000000000000007</v>
      </c>
      <c r="CO881" s="2">
        <f t="shared" si="107"/>
        <v>-2.9766970000000015</v>
      </c>
      <c r="CP881" s="48">
        <v>75.399405999999999</v>
      </c>
      <c r="CQ881" s="2">
        <v>33.434803000000002</v>
      </c>
      <c r="CR881" s="2">
        <v>45.560532000000002</v>
      </c>
      <c r="CS881" s="2">
        <v>78.995334999999997</v>
      </c>
      <c r="CT881" s="2">
        <v>13.425337000000001</v>
      </c>
      <c r="CU881" s="2">
        <v>4.3053340000000002</v>
      </c>
      <c r="CV881" s="2">
        <v>-7.3670000000000003E-3</v>
      </c>
      <c r="CW881" s="2">
        <v>17.723303000000001</v>
      </c>
      <c r="CX881" t="s">
        <v>205</v>
      </c>
      <c r="CY881" s="2">
        <v>6.1</v>
      </c>
      <c r="CZ881" s="49">
        <f t="shared" si="108"/>
        <v>6.4077676666666674</v>
      </c>
    </row>
    <row r="882" spans="1:104" x14ac:dyDescent="0.2">
      <c r="A882" s="31" t="s">
        <v>2045</v>
      </c>
      <c r="B882" t="s">
        <v>1718</v>
      </c>
      <c r="D882" t="s">
        <v>1719</v>
      </c>
      <c r="E882">
        <v>74</v>
      </c>
      <c r="F882">
        <v>203</v>
      </c>
      <c r="G882" t="s">
        <v>1668</v>
      </c>
      <c r="I882" t="s">
        <v>1073</v>
      </c>
      <c r="J882" t="s">
        <v>1571</v>
      </c>
      <c r="K882" t="s">
        <v>115</v>
      </c>
      <c r="M882" t="s">
        <v>44</v>
      </c>
      <c r="N882">
        <v>82</v>
      </c>
      <c r="O882">
        <v>23</v>
      </c>
      <c r="P882">
        <v>35</v>
      </c>
      <c r="Q882">
        <v>58</v>
      </c>
      <c r="R882">
        <v>6</v>
      </c>
      <c r="S882">
        <v>10</v>
      </c>
      <c r="T882">
        <v>-1</v>
      </c>
      <c r="U882">
        <v>39</v>
      </c>
      <c r="V882">
        <v>219</v>
      </c>
      <c r="W882">
        <v>49</v>
      </c>
      <c r="X882">
        <v>15</v>
      </c>
      <c r="Y882">
        <v>82</v>
      </c>
      <c r="Z882">
        <v>44</v>
      </c>
      <c r="AA882">
        <v>41</v>
      </c>
      <c r="AB882">
        <v>1</v>
      </c>
      <c r="AC882">
        <v>10</v>
      </c>
      <c r="AD882">
        <v>0.2</v>
      </c>
      <c r="AE882">
        <v>18</v>
      </c>
      <c r="AF882">
        <v>4</v>
      </c>
      <c r="AG882">
        <v>1</v>
      </c>
      <c r="AH882">
        <v>28</v>
      </c>
      <c r="AI882">
        <v>0</v>
      </c>
      <c r="AJ882">
        <v>7</v>
      </c>
      <c r="AK882">
        <v>16</v>
      </c>
      <c r="AL882">
        <v>19</v>
      </c>
      <c r="AM882">
        <v>10</v>
      </c>
      <c r="AN882">
        <v>25</v>
      </c>
      <c r="AO882">
        <v>7</v>
      </c>
      <c r="AP882">
        <v>0</v>
      </c>
      <c r="AQ882">
        <v>3</v>
      </c>
      <c r="AR882">
        <v>9</v>
      </c>
      <c r="AS882">
        <v>14</v>
      </c>
      <c r="AT882">
        <v>9</v>
      </c>
      <c r="AU882">
        <v>14</v>
      </c>
      <c r="AV882">
        <v>1</v>
      </c>
      <c r="AW882">
        <v>0</v>
      </c>
      <c r="AX882">
        <v>84</v>
      </c>
      <c r="AY882">
        <v>26</v>
      </c>
      <c r="AZ882">
        <v>52</v>
      </c>
      <c r="BA882">
        <v>0</v>
      </c>
      <c r="BB882">
        <v>67734</v>
      </c>
      <c r="BC882">
        <v>268</v>
      </c>
      <c r="BD882">
        <v>14793</v>
      </c>
      <c r="BE882">
        <v>1732</v>
      </c>
      <c r="BF882">
        <v>17</v>
      </c>
      <c r="BG882">
        <v>1</v>
      </c>
      <c r="BH882">
        <v>0</v>
      </c>
      <c r="BI882">
        <v>0</v>
      </c>
      <c r="BJ882">
        <v>0</v>
      </c>
      <c r="BK882">
        <v>15</v>
      </c>
      <c r="BL882">
        <v>0.03</v>
      </c>
      <c r="BM882">
        <v>0.03</v>
      </c>
      <c r="BN882" s="3" t="str">
        <f t="shared" si="104"/>
        <v xml:space="preserve"> </v>
      </c>
      <c r="BO882" s="3">
        <f t="shared" si="105"/>
        <v>3.8591386539506956</v>
      </c>
      <c r="BP882" s="43">
        <v>17.2</v>
      </c>
      <c r="BQ882" s="43">
        <v>4.9000000000000004</v>
      </c>
      <c r="BR882" s="43">
        <v>4</v>
      </c>
      <c r="BS882" s="44">
        <f t="shared" si="109"/>
        <v>64.04975259075475</v>
      </c>
      <c r="BT882" s="45">
        <v>34.121746610781088</v>
      </c>
      <c r="BU882" s="45">
        <v>4.5117522623321769</v>
      </c>
      <c r="BV882" s="45">
        <v>-0.27484773186715472</v>
      </c>
      <c r="BW882" s="45">
        <v>3.1619141929802632</v>
      </c>
      <c r="BX882" s="45">
        <v>9.3954498356465734</v>
      </c>
      <c r="BY882" s="44">
        <f t="shared" si="110"/>
        <v>50.916015169872949</v>
      </c>
      <c r="BZ882" s="45">
        <v>9.2635673229745787</v>
      </c>
      <c r="CA882" s="45">
        <v>8.7524427198042709E-2</v>
      </c>
      <c r="CB882" s="45">
        <v>0.46328436273358459</v>
      </c>
      <c r="CC882" s="45">
        <v>3.3193613079755933</v>
      </c>
      <c r="CD882" s="44">
        <f t="shared" si="111"/>
        <v>13.133737420881801</v>
      </c>
      <c r="CE882" s="46">
        <v>1128.9000000000001</v>
      </c>
      <c r="CF882" s="46">
        <v>4.4666666666666668</v>
      </c>
      <c r="CG882" s="46">
        <v>246.55</v>
      </c>
      <c r="CH882" s="46">
        <v>1379.9166666666667</v>
      </c>
      <c r="CI882" s="47">
        <v>2500000</v>
      </c>
      <c r="CJ882">
        <v>3937220</v>
      </c>
      <c r="CK882" s="2">
        <v>62.900002000000001</v>
      </c>
      <c r="CL882">
        <v>3.25</v>
      </c>
      <c r="CM882" s="2"/>
      <c r="CN882" s="2">
        <f t="shared" si="106"/>
        <v>0.65000000000000036</v>
      </c>
      <c r="CO882" s="2">
        <f t="shared" si="107"/>
        <v>9.9210469999999997</v>
      </c>
      <c r="CP882" s="48">
        <v>76.042259000000001</v>
      </c>
      <c r="CQ882" s="2">
        <v>22.355553</v>
      </c>
      <c r="CR882" s="2">
        <v>32.499865999999997</v>
      </c>
      <c r="CS882" s="2">
        <v>54.855418999999998</v>
      </c>
      <c r="CT882" s="2">
        <v>5.8667590000000001</v>
      </c>
      <c r="CU882" s="2">
        <v>2.4445779999999999</v>
      </c>
      <c r="CV882" s="2">
        <v>0.10971</v>
      </c>
      <c r="CW882" s="2">
        <v>8.4210469999999997</v>
      </c>
      <c r="CY882" s="2"/>
      <c r="CZ882" s="49">
        <f t="shared" si="108"/>
        <v>3.3070156666666666</v>
      </c>
    </row>
    <row r="883" spans="1:104" x14ac:dyDescent="0.2">
      <c r="A883" s="31" t="s">
        <v>3090</v>
      </c>
      <c r="B883" t="s">
        <v>2324</v>
      </c>
      <c r="D883" t="s">
        <v>1805</v>
      </c>
      <c r="E883">
        <v>71</v>
      </c>
      <c r="F883">
        <v>190</v>
      </c>
      <c r="G883" t="s">
        <v>1668</v>
      </c>
      <c r="I883" t="s">
        <v>439</v>
      </c>
      <c r="J883" t="s">
        <v>676</v>
      </c>
      <c r="K883" t="s">
        <v>161</v>
      </c>
      <c r="L883" t="s">
        <v>161</v>
      </c>
      <c r="M883" t="s">
        <v>57</v>
      </c>
      <c r="N883">
        <v>76</v>
      </c>
      <c r="O883">
        <v>12</v>
      </c>
      <c r="P883">
        <v>30</v>
      </c>
      <c r="Q883">
        <v>42</v>
      </c>
      <c r="R883">
        <v>-12</v>
      </c>
      <c r="S883">
        <v>-2</v>
      </c>
      <c r="T883">
        <v>-2</v>
      </c>
      <c r="U883">
        <v>76</v>
      </c>
      <c r="V883">
        <v>147</v>
      </c>
      <c r="W883">
        <v>74</v>
      </c>
      <c r="X883">
        <v>95</v>
      </c>
      <c r="Y883">
        <v>63</v>
      </c>
      <c r="Z883">
        <v>47</v>
      </c>
      <c r="AA883">
        <v>12</v>
      </c>
      <c r="AB883">
        <v>0</v>
      </c>
      <c r="AC883">
        <v>0</v>
      </c>
      <c r="AD883">
        <v>0</v>
      </c>
      <c r="AE883">
        <v>2</v>
      </c>
      <c r="AF883">
        <v>10</v>
      </c>
      <c r="AG883">
        <v>0</v>
      </c>
      <c r="AH883">
        <v>15</v>
      </c>
      <c r="AI883">
        <v>0</v>
      </c>
      <c r="AJ883">
        <v>15</v>
      </c>
      <c r="AK883">
        <v>14</v>
      </c>
      <c r="AL883">
        <v>16</v>
      </c>
      <c r="AM883">
        <v>8</v>
      </c>
      <c r="AN883">
        <v>22</v>
      </c>
      <c r="AO883">
        <v>2</v>
      </c>
      <c r="AP883">
        <v>0</v>
      </c>
      <c r="AQ883">
        <v>3</v>
      </c>
      <c r="AR883">
        <v>6</v>
      </c>
      <c r="AS883">
        <v>6</v>
      </c>
      <c r="AT883">
        <v>1</v>
      </c>
      <c r="AU883">
        <v>11</v>
      </c>
      <c r="AV883">
        <v>1</v>
      </c>
      <c r="AW883">
        <v>0</v>
      </c>
      <c r="AX883">
        <v>81</v>
      </c>
      <c r="AY883">
        <v>38</v>
      </c>
      <c r="AZ883">
        <v>63</v>
      </c>
      <c r="BA883">
        <v>8</v>
      </c>
      <c r="BB883">
        <v>78316</v>
      </c>
      <c r="BC883">
        <v>6096</v>
      </c>
      <c r="BD883">
        <v>16406</v>
      </c>
      <c r="BE883">
        <v>2200</v>
      </c>
      <c r="BF883">
        <v>38</v>
      </c>
      <c r="BG883">
        <v>0</v>
      </c>
      <c r="BH883">
        <v>0</v>
      </c>
      <c r="BI883">
        <v>0</v>
      </c>
      <c r="BJ883">
        <v>0</v>
      </c>
      <c r="BK883">
        <v>8</v>
      </c>
      <c r="BL883">
        <v>-0.01</v>
      </c>
      <c r="BM883">
        <v>-0.04</v>
      </c>
      <c r="BN883" s="3">
        <f t="shared" si="104"/>
        <v>3.2469402175639734</v>
      </c>
      <c r="BO883" s="3">
        <f t="shared" si="105"/>
        <v>3.3078071784836505</v>
      </c>
      <c r="BP883" s="43">
        <v>-8</v>
      </c>
      <c r="BQ883" s="43">
        <v>6.3</v>
      </c>
      <c r="BR883" s="43">
        <v>1.8</v>
      </c>
      <c r="BS883" s="44">
        <f t="shared" si="109"/>
        <v>50.987783062065411</v>
      </c>
      <c r="BT883" s="45">
        <v>4.7736853275218953</v>
      </c>
      <c r="BU883" s="45">
        <v>16.532721362016865</v>
      </c>
      <c r="BV883" s="45">
        <v>-3.2433810746636149E-2</v>
      </c>
      <c r="BW883" s="45">
        <v>-0.18871856397099693</v>
      </c>
      <c r="BX883" s="45">
        <v>10.202770403373066</v>
      </c>
      <c r="BY883" s="44">
        <f t="shared" si="110"/>
        <v>31.288024718194194</v>
      </c>
      <c r="BZ883" s="45">
        <v>18.952608491416449</v>
      </c>
      <c r="CA883" s="45">
        <v>1.8665895579870511</v>
      </c>
      <c r="CB883" s="45">
        <v>5.0371088379037197</v>
      </c>
      <c r="CC883" s="45">
        <v>-6.1565485434360037</v>
      </c>
      <c r="CD883" s="44">
        <f t="shared" si="111"/>
        <v>19.699758343871217</v>
      </c>
      <c r="CE883" s="46">
        <v>1305.2666666666667</v>
      </c>
      <c r="CF883" s="46">
        <v>101.6</v>
      </c>
      <c r="CG883" s="46">
        <v>273.43333333333334</v>
      </c>
      <c r="CH883" s="46">
        <v>1680.3</v>
      </c>
      <c r="CI883" s="47">
        <v>3350000</v>
      </c>
      <c r="CJ883">
        <v>4479910</v>
      </c>
      <c r="CK883" s="2">
        <v>64.400002000000001</v>
      </c>
      <c r="CL883">
        <v>3.5</v>
      </c>
      <c r="CM883" s="3">
        <v>3.5</v>
      </c>
      <c r="CN883" s="2">
        <f t="shared" si="106"/>
        <v>-0.90000000000000036</v>
      </c>
      <c r="CO883" s="2">
        <f t="shared" si="107"/>
        <v>-1.2809140000000001</v>
      </c>
      <c r="CP883" s="48">
        <v>60.452002999999998</v>
      </c>
      <c r="CQ883" s="2">
        <v>7.3068039999999996</v>
      </c>
      <c r="CR883" s="2">
        <v>25.162424000000001</v>
      </c>
      <c r="CS883" s="2">
        <v>32.469228000000001</v>
      </c>
      <c r="CT883" s="2">
        <v>4.6049670000000003</v>
      </c>
      <c r="CU883" s="2">
        <v>2.914453</v>
      </c>
      <c r="CV883" s="2">
        <v>0.19966700000000001</v>
      </c>
      <c r="CW883" s="2">
        <v>7.7190859999999999</v>
      </c>
      <c r="CX883" t="s">
        <v>161</v>
      </c>
      <c r="CY883" s="2">
        <v>3.4</v>
      </c>
      <c r="CZ883" s="49">
        <f t="shared" si="108"/>
        <v>3.0730286666666666</v>
      </c>
    </row>
    <row r="884" spans="1:104" x14ac:dyDescent="0.2">
      <c r="A884" s="31" t="s">
        <v>3091</v>
      </c>
      <c r="B884" t="s">
        <v>1898</v>
      </c>
      <c r="C884" t="s">
        <v>1680</v>
      </c>
      <c r="D884" t="s">
        <v>1681</v>
      </c>
      <c r="E884">
        <v>72</v>
      </c>
      <c r="F884">
        <v>200</v>
      </c>
      <c r="G884" t="s">
        <v>1668</v>
      </c>
      <c r="I884" t="s">
        <v>187</v>
      </c>
      <c r="J884" t="s">
        <v>1573</v>
      </c>
      <c r="K884" t="s">
        <v>72</v>
      </c>
      <c r="M884" t="s">
        <v>69</v>
      </c>
      <c r="N884">
        <v>22</v>
      </c>
      <c r="O884">
        <v>2</v>
      </c>
      <c r="P884">
        <v>4</v>
      </c>
      <c r="Q884">
        <v>6</v>
      </c>
      <c r="R884">
        <v>-2</v>
      </c>
      <c r="S884">
        <v>-1</v>
      </c>
      <c r="T884">
        <v>5</v>
      </c>
      <c r="U884">
        <v>27</v>
      </c>
      <c r="V884">
        <v>23</v>
      </c>
      <c r="W884">
        <v>17</v>
      </c>
      <c r="X884">
        <v>8</v>
      </c>
      <c r="Y884">
        <v>5</v>
      </c>
      <c r="Z884">
        <v>2</v>
      </c>
      <c r="AA884">
        <v>6</v>
      </c>
      <c r="AB884">
        <v>158</v>
      </c>
      <c r="AC884">
        <v>93</v>
      </c>
      <c r="AD884">
        <v>19.600000000000001</v>
      </c>
      <c r="AE884">
        <v>2</v>
      </c>
      <c r="AF884">
        <v>0</v>
      </c>
      <c r="AG884">
        <v>0</v>
      </c>
      <c r="AH884">
        <v>4</v>
      </c>
      <c r="AI884">
        <v>0</v>
      </c>
      <c r="AJ884">
        <v>0</v>
      </c>
      <c r="AK884">
        <v>1</v>
      </c>
      <c r="AL884">
        <v>3</v>
      </c>
      <c r="AM884">
        <v>3</v>
      </c>
      <c r="AN884">
        <v>1</v>
      </c>
      <c r="AO884">
        <v>0</v>
      </c>
      <c r="AP884">
        <v>0</v>
      </c>
      <c r="AQ884">
        <v>0</v>
      </c>
      <c r="AR884">
        <v>2</v>
      </c>
      <c r="AS884">
        <v>0</v>
      </c>
      <c r="AT884">
        <v>1</v>
      </c>
      <c r="AU884">
        <v>1</v>
      </c>
      <c r="AV884">
        <v>0</v>
      </c>
      <c r="AW884">
        <v>0</v>
      </c>
      <c r="AX884">
        <v>9</v>
      </c>
      <c r="AY884">
        <v>1</v>
      </c>
      <c r="AZ884">
        <v>16</v>
      </c>
      <c r="BA884">
        <v>6</v>
      </c>
      <c r="BB884">
        <v>10589</v>
      </c>
      <c r="BC884">
        <v>3781</v>
      </c>
      <c r="BD884">
        <v>716</v>
      </c>
      <c r="BE884">
        <v>384</v>
      </c>
      <c r="BF884">
        <v>5</v>
      </c>
      <c r="BG884">
        <v>1</v>
      </c>
      <c r="BH884">
        <v>0</v>
      </c>
      <c r="BI884">
        <v>1</v>
      </c>
      <c r="BJ884">
        <v>0</v>
      </c>
      <c r="BK884">
        <v>2</v>
      </c>
      <c r="BL884">
        <v>0</v>
      </c>
      <c r="BM884">
        <v>-0.14000000000000001</v>
      </c>
      <c r="BN884" s="3">
        <f t="shared" si="104"/>
        <v>4.134338806377869</v>
      </c>
      <c r="BO884" s="3" t="str">
        <f t="shared" si="105"/>
        <v xml:space="preserve"> </v>
      </c>
      <c r="BP884" s="43">
        <v>-3.5</v>
      </c>
      <c r="BQ884" s="43">
        <v>-0.2</v>
      </c>
      <c r="BR884" s="43">
        <v>0</v>
      </c>
      <c r="BS884" s="44">
        <f t="shared" si="109"/>
        <v>2.2280055667805412</v>
      </c>
      <c r="BT884" s="45">
        <v>2.3550490282688115</v>
      </c>
      <c r="BU884" s="45">
        <v>-0.27855537044575784</v>
      </c>
      <c r="BV884" s="45">
        <v>-0.97915772013058044</v>
      </c>
      <c r="BW884" s="45">
        <v>-0.71697237208486309</v>
      </c>
      <c r="BX884" s="45">
        <v>0</v>
      </c>
      <c r="BY884" s="44">
        <f t="shared" si="110"/>
        <v>0.38036356560761009</v>
      </c>
      <c r="BZ884" s="45">
        <v>0.54043718278305353</v>
      </c>
      <c r="CA884" s="45">
        <v>6.3447922302436691E-2</v>
      </c>
      <c r="CB884" s="45">
        <v>2.9062180416710905</v>
      </c>
      <c r="CC884" s="45">
        <v>-1.6624611455836498</v>
      </c>
      <c r="CD884" s="44">
        <f t="shared" si="111"/>
        <v>1.8476420011729309</v>
      </c>
      <c r="CE884" s="46">
        <v>176.48333333333332</v>
      </c>
      <c r="CF884" s="46">
        <v>63.016666666666666</v>
      </c>
      <c r="CG884" s="46">
        <v>11.933333333333334</v>
      </c>
      <c r="CH884" s="46">
        <v>251.43333333333334</v>
      </c>
      <c r="CI884" s="47">
        <v>650000</v>
      </c>
      <c r="CJ884">
        <v>165000</v>
      </c>
      <c r="CK884" s="2">
        <v>24.299999</v>
      </c>
      <c r="CL884">
        <v>0.65</v>
      </c>
      <c r="CM884" s="2"/>
      <c r="CN884" s="2">
        <f t="shared" si="106"/>
        <v>-0.65000000000000013</v>
      </c>
      <c r="CO884" s="2">
        <f t="shared" si="107"/>
        <v>2.4094039999999999</v>
      </c>
      <c r="CP884" s="48">
        <v>38.131419999999999</v>
      </c>
      <c r="CQ884" s="2">
        <v>5.003069</v>
      </c>
      <c r="CR884" s="2">
        <v>6.7078670000000002</v>
      </c>
      <c r="CS884" s="2">
        <v>11.710936</v>
      </c>
      <c r="CT884" s="2">
        <v>0.19353899999999999</v>
      </c>
      <c r="CU884" s="2">
        <v>0.71810099999999999</v>
      </c>
      <c r="CV884" s="2">
        <v>-2.2360000000000001E-3</v>
      </c>
      <c r="CW884" s="2">
        <v>0.90940399999999999</v>
      </c>
      <c r="CY884" s="2"/>
      <c r="CZ884" s="49">
        <f t="shared" si="108"/>
        <v>0.80313466666666666</v>
      </c>
    </row>
    <row r="885" spans="1:104" x14ac:dyDescent="0.2">
      <c r="A885" s="31" t="s">
        <v>3092</v>
      </c>
      <c r="B885" t="s">
        <v>2138</v>
      </c>
      <c r="D885" t="s">
        <v>1671</v>
      </c>
      <c r="E885">
        <v>72</v>
      </c>
      <c r="F885">
        <v>200</v>
      </c>
      <c r="G885" t="s">
        <v>1663</v>
      </c>
      <c r="H885" t="s">
        <v>1664</v>
      </c>
      <c r="I885" t="s">
        <v>852</v>
      </c>
      <c r="J885" t="s">
        <v>853</v>
      </c>
      <c r="K885" t="s">
        <v>150</v>
      </c>
      <c r="L885" t="s">
        <v>150</v>
      </c>
      <c r="M885" t="s">
        <v>69</v>
      </c>
      <c r="N885">
        <v>10</v>
      </c>
      <c r="O885">
        <v>0</v>
      </c>
      <c r="P885">
        <v>2</v>
      </c>
      <c r="Q885">
        <v>2</v>
      </c>
      <c r="R885">
        <v>-1</v>
      </c>
      <c r="S885">
        <v>1</v>
      </c>
      <c r="T885">
        <v>0</v>
      </c>
      <c r="U885">
        <v>0</v>
      </c>
      <c r="V885">
        <v>11</v>
      </c>
      <c r="W885">
        <v>11</v>
      </c>
      <c r="X885">
        <v>2</v>
      </c>
      <c r="Y885">
        <v>5</v>
      </c>
      <c r="Z885">
        <v>4</v>
      </c>
      <c r="AA885">
        <v>6</v>
      </c>
      <c r="AB885">
        <v>0</v>
      </c>
      <c r="AC885">
        <v>1</v>
      </c>
      <c r="AD885">
        <v>0.1</v>
      </c>
      <c r="AE885">
        <v>0</v>
      </c>
      <c r="AF885">
        <v>0</v>
      </c>
      <c r="AG885">
        <v>0</v>
      </c>
      <c r="AH885">
        <v>1</v>
      </c>
      <c r="AI885">
        <v>0</v>
      </c>
      <c r="AJ885">
        <v>1</v>
      </c>
      <c r="AK885">
        <v>2</v>
      </c>
      <c r="AL885">
        <v>0</v>
      </c>
      <c r="AM885">
        <v>0</v>
      </c>
      <c r="AN885">
        <v>2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3</v>
      </c>
      <c r="AY885">
        <v>2</v>
      </c>
      <c r="AZ885">
        <v>3</v>
      </c>
      <c r="BA885">
        <v>1</v>
      </c>
      <c r="BB885">
        <v>5041</v>
      </c>
      <c r="BC885">
        <v>11</v>
      </c>
      <c r="BD885">
        <v>1114</v>
      </c>
      <c r="BE885">
        <v>126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-0.02</v>
      </c>
      <c r="BM885">
        <v>0.01</v>
      </c>
      <c r="BN885" s="3" t="str">
        <f t="shared" si="104"/>
        <v xml:space="preserve"> </v>
      </c>
      <c r="BO885" s="3" t="str">
        <f t="shared" si="105"/>
        <v xml:space="preserve"> </v>
      </c>
      <c r="BP885" s="43">
        <v>-0.8</v>
      </c>
      <c r="BQ885" s="43">
        <v>-0.2</v>
      </c>
      <c r="BR885" s="43">
        <v>0</v>
      </c>
      <c r="BS885" s="44">
        <f t="shared" si="109"/>
        <v>0.9013752587612176</v>
      </c>
      <c r="BT885" s="45">
        <v>-0.97180215196245512</v>
      </c>
      <c r="BU885" s="45">
        <v>-7.6532873776357077E-2</v>
      </c>
      <c r="BV885" s="45">
        <v>-0.29399681982328524</v>
      </c>
      <c r="BW885" s="45">
        <v>-2.0147443729246622E-3</v>
      </c>
      <c r="BX885" s="45">
        <v>0</v>
      </c>
      <c r="BY885" s="44">
        <f t="shared" si="110"/>
        <v>-1.344346589935022</v>
      </c>
      <c r="BZ885" s="45">
        <v>1.5146245986864999</v>
      </c>
      <c r="CA885" s="45">
        <v>0.13375986787978475</v>
      </c>
      <c r="CB885" s="45">
        <v>-0.67726069879855044</v>
      </c>
      <c r="CC885" s="45">
        <v>1.2745980809285056</v>
      </c>
      <c r="CD885" s="44">
        <f t="shared" si="111"/>
        <v>2.2457218486962396</v>
      </c>
      <c r="CE885" s="46">
        <v>84.016666666666666</v>
      </c>
      <c r="CF885" s="46">
        <v>0.18333333333333332</v>
      </c>
      <c r="CG885" s="46">
        <v>18.566666666666666</v>
      </c>
      <c r="CH885" s="46">
        <v>102.76666666666667</v>
      </c>
      <c r="CI885" s="47">
        <v>850000</v>
      </c>
      <c r="CL885">
        <v>0.66</v>
      </c>
      <c r="CM885" s="3">
        <v>0.73499999999999999</v>
      </c>
      <c r="CN885" s="2">
        <f t="shared" si="106"/>
        <v>-0.68000000000000016</v>
      </c>
      <c r="CO885" s="2">
        <f t="shared" si="107"/>
        <v>0.53572600000000004</v>
      </c>
      <c r="CP885" s="48">
        <v>32.048954000000002</v>
      </c>
      <c r="CQ885" s="2">
        <v>4.9835580000000004</v>
      </c>
      <c r="CR885" s="2">
        <v>7.4488669999999999</v>
      </c>
      <c r="CS885" s="2">
        <v>12.432425</v>
      </c>
      <c r="CT885" s="2">
        <v>0.60770400000000002</v>
      </c>
      <c r="CU885" s="2">
        <v>0.63366599999999995</v>
      </c>
      <c r="CV885" s="2">
        <v>-6.4400000000000004E-4</v>
      </c>
      <c r="CW885" s="2">
        <v>1.240726</v>
      </c>
      <c r="CY885" s="2"/>
      <c r="CZ885" s="49">
        <f t="shared" si="108"/>
        <v>0.91357533333333341</v>
      </c>
    </row>
    <row r="886" spans="1:104" x14ac:dyDescent="0.2">
      <c r="A886" s="31" t="s">
        <v>3093</v>
      </c>
      <c r="B886" t="s">
        <v>1670</v>
      </c>
      <c r="D886" t="s">
        <v>1671</v>
      </c>
      <c r="E886">
        <v>73</v>
      </c>
      <c r="F886">
        <v>198</v>
      </c>
      <c r="G886" t="s">
        <v>1668</v>
      </c>
      <c r="I886" t="s">
        <v>267</v>
      </c>
      <c r="J886" t="s">
        <v>853</v>
      </c>
      <c r="K886" t="s">
        <v>163</v>
      </c>
      <c r="M886" t="s">
        <v>57</v>
      </c>
      <c r="N886">
        <v>10</v>
      </c>
      <c r="O886">
        <v>0</v>
      </c>
      <c r="P886">
        <v>4</v>
      </c>
      <c r="Q886">
        <v>4</v>
      </c>
      <c r="R886">
        <v>-4</v>
      </c>
      <c r="S886">
        <v>-1</v>
      </c>
      <c r="T886">
        <v>-1</v>
      </c>
      <c r="U886">
        <v>0</v>
      </c>
      <c r="V886">
        <v>15</v>
      </c>
      <c r="W886">
        <v>6</v>
      </c>
      <c r="X886">
        <v>3</v>
      </c>
      <c r="Y886">
        <v>14</v>
      </c>
      <c r="Z886">
        <v>11</v>
      </c>
      <c r="AA886">
        <v>4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1</v>
      </c>
      <c r="AI886">
        <v>0</v>
      </c>
      <c r="AJ886">
        <v>3</v>
      </c>
      <c r="AK886">
        <v>2</v>
      </c>
      <c r="AL886">
        <v>2</v>
      </c>
      <c r="AM886">
        <v>3</v>
      </c>
      <c r="AN886">
        <v>1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12</v>
      </c>
      <c r="AY886">
        <v>4</v>
      </c>
      <c r="AZ886">
        <v>13</v>
      </c>
      <c r="BA886">
        <v>1</v>
      </c>
      <c r="BB886">
        <v>10640</v>
      </c>
      <c r="BC886">
        <v>979</v>
      </c>
      <c r="BD886">
        <v>2956</v>
      </c>
      <c r="BE886">
        <v>260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1</v>
      </c>
      <c r="BL886">
        <v>-0.04</v>
      </c>
      <c r="BM886">
        <v>-0.01</v>
      </c>
      <c r="BN886" s="3" t="str">
        <f t="shared" si="104"/>
        <v xml:space="preserve"> </v>
      </c>
      <c r="BO886" s="3">
        <f t="shared" si="105"/>
        <v>3.193838452694659</v>
      </c>
      <c r="BP886" s="43">
        <v>-3</v>
      </c>
      <c r="BQ886" s="43">
        <v>-0.1</v>
      </c>
      <c r="BR886" s="43">
        <v>-0.3</v>
      </c>
      <c r="BS886" s="44">
        <f t="shared" si="109"/>
        <v>5.5170283557558548</v>
      </c>
      <c r="BT886" s="45">
        <v>0.38510549133521094</v>
      </c>
      <c r="BU886" s="45">
        <v>0.65482520888727946</v>
      </c>
      <c r="BV886" s="45">
        <v>0.13549468617885321</v>
      </c>
      <c r="BW886" s="45">
        <v>-5.9876036536719669E-2</v>
      </c>
      <c r="BX886" s="45">
        <v>-1.4503306514371166</v>
      </c>
      <c r="BY886" s="44">
        <f t="shared" si="110"/>
        <v>-0.33478130157249253</v>
      </c>
      <c r="BZ886" s="45">
        <v>-0.26430039806813571</v>
      </c>
      <c r="CA886" s="45">
        <v>1.3510100213042122</v>
      </c>
      <c r="CB886" s="45">
        <v>1.6827297052931041</v>
      </c>
      <c r="CC886" s="45">
        <v>3.0823703287991675</v>
      </c>
      <c r="CD886" s="44">
        <f t="shared" si="111"/>
        <v>5.8518096573283476</v>
      </c>
      <c r="CE886" s="46">
        <v>177.33333333333334</v>
      </c>
      <c r="CF886" s="46">
        <v>16.316666666666666</v>
      </c>
      <c r="CG886" s="46">
        <v>49.266666666666666</v>
      </c>
      <c r="CH886" s="46">
        <v>242.91666666666669</v>
      </c>
      <c r="CI886" s="47">
        <v>5350000</v>
      </c>
      <c r="CL886">
        <v>5.35</v>
      </c>
      <c r="CM886" s="2"/>
      <c r="CN886" s="2">
        <f t="shared" si="106"/>
        <v>-14.95</v>
      </c>
      <c r="CO886" s="2">
        <f t="shared" si="107"/>
        <v>5.4082710000000001</v>
      </c>
      <c r="CP886" s="48">
        <v>40.078963999999999</v>
      </c>
      <c r="CQ886" s="2">
        <v>3.124247</v>
      </c>
      <c r="CR886" s="2">
        <v>13.858005</v>
      </c>
      <c r="CS886" s="2">
        <v>16.982251000000002</v>
      </c>
      <c r="CT886" s="2">
        <v>1.9153720000000001</v>
      </c>
      <c r="CU886" s="2">
        <v>2.1591239999999998</v>
      </c>
      <c r="CV886" s="2">
        <v>-0.16622500000000001</v>
      </c>
      <c r="CW886" s="2">
        <v>3.9082710000000001</v>
      </c>
      <c r="CY886" s="2"/>
      <c r="CZ886" s="49">
        <f t="shared" si="108"/>
        <v>1.8027569999999999</v>
      </c>
    </row>
    <row r="887" spans="1:104" x14ac:dyDescent="0.2">
      <c r="A887" s="31" t="s">
        <v>3094</v>
      </c>
      <c r="B887" t="s">
        <v>3095</v>
      </c>
      <c r="D887" t="s">
        <v>3096</v>
      </c>
      <c r="E887">
        <v>77</v>
      </c>
      <c r="F887">
        <v>225</v>
      </c>
      <c r="G887" t="s">
        <v>1663</v>
      </c>
      <c r="I887" t="s">
        <v>733</v>
      </c>
      <c r="J887" t="s">
        <v>734</v>
      </c>
      <c r="K887" t="s">
        <v>62</v>
      </c>
      <c r="L887" t="s">
        <v>711</v>
      </c>
      <c r="M887" t="s">
        <v>69</v>
      </c>
      <c r="N887">
        <v>82</v>
      </c>
      <c r="O887">
        <v>15</v>
      </c>
      <c r="P887">
        <v>25</v>
      </c>
      <c r="Q887">
        <v>40</v>
      </c>
      <c r="R887">
        <v>6</v>
      </c>
      <c r="S887">
        <v>14</v>
      </c>
      <c r="T887">
        <v>-1</v>
      </c>
      <c r="U887">
        <v>69</v>
      </c>
      <c r="V887">
        <v>130</v>
      </c>
      <c r="W887">
        <v>98</v>
      </c>
      <c r="X887">
        <v>16</v>
      </c>
      <c r="Y887">
        <v>40</v>
      </c>
      <c r="Z887">
        <v>25</v>
      </c>
      <c r="AA887">
        <v>19</v>
      </c>
      <c r="AB887">
        <v>473</v>
      </c>
      <c r="AC887">
        <v>450</v>
      </c>
      <c r="AD887">
        <v>20</v>
      </c>
      <c r="AE887">
        <v>14</v>
      </c>
      <c r="AF887">
        <v>1</v>
      </c>
      <c r="AG887">
        <v>0</v>
      </c>
      <c r="AH887">
        <v>15</v>
      </c>
      <c r="AI887">
        <v>0</v>
      </c>
      <c r="AJ887">
        <v>10</v>
      </c>
      <c r="AK887">
        <v>11</v>
      </c>
      <c r="AL887">
        <v>14</v>
      </c>
      <c r="AM887">
        <v>8</v>
      </c>
      <c r="AN887">
        <v>17</v>
      </c>
      <c r="AO887">
        <v>0</v>
      </c>
      <c r="AP887">
        <v>0</v>
      </c>
      <c r="AQ887">
        <v>3</v>
      </c>
      <c r="AR887">
        <v>10</v>
      </c>
      <c r="AS887">
        <v>5</v>
      </c>
      <c r="AT887">
        <v>3</v>
      </c>
      <c r="AU887">
        <v>12</v>
      </c>
      <c r="AV887">
        <v>1</v>
      </c>
      <c r="AW887">
        <v>0</v>
      </c>
      <c r="AX887">
        <v>64</v>
      </c>
      <c r="AY887">
        <v>15</v>
      </c>
      <c r="AZ887">
        <v>43</v>
      </c>
      <c r="BA887">
        <v>0</v>
      </c>
      <c r="BB887">
        <v>64634</v>
      </c>
      <c r="BC887">
        <v>234</v>
      </c>
      <c r="BD887">
        <v>10238</v>
      </c>
      <c r="BE887">
        <v>1588</v>
      </c>
      <c r="BF887">
        <v>26</v>
      </c>
      <c r="BG887">
        <v>1</v>
      </c>
      <c r="BH887">
        <v>0</v>
      </c>
      <c r="BI887">
        <v>1</v>
      </c>
      <c r="BJ887">
        <v>0</v>
      </c>
      <c r="BK887">
        <v>15</v>
      </c>
      <c r="BL887">
        <v>0</v>
      </c>
      <c r="BM887">
        <v>7.0000000000000007E-2</v>
      </c>
      <c r="BN887" s="3" t="str">
        <f t="shared" si="104"/>
        <v xml:space="preserve"> </v>
      </c>
      <c r="BO887" s="3">
        <f t="shared" si="105"/>
        <v>3.3719402894708979</v>
      </c>
      <c r="BP887" s="43">
        <v>-1.1000000000000001</v>
      </c>
      <c r="BQ887" s="43">
        <v>1.4</v>
      </c>
      <c r="BR887" s="43">
        <v>2.1</v>
      </c>
      <c r="BS887" s="44">
        <f t="shared" si="109"/>
        <v>18.966958501492471</v>
      </c>
      <c r="BT887" s="45">
        <v>18.238174782852806</v>
      </c>
      <c r="BU887" s="45">
        <v>1.1235447646379051</v>
      </c>
      <c r="BV887" s="45">
        <v>-2.3950181758112752</v>
      </c>
      <c r="BW887" s="45">
        <v>-5.1271054369827311E-2</v>
      </c>
      <c r="BX887" s="45">
        <v>0</v>
      </c>
      <c r="BY887" s="44">
        <f t="shared" si="110"/>
        <v>16.915430317309607</v>
      </c>
      <c r="BZ887" s="45">
        <v>7.3955397824012215</v>
      </c>
      <c r="CA887" s="45">
        <v>8.7066206780349237E-2</v>
      </c>
      <c r="CB887" s="45">
        <v>0.4348021423532813</v>
      </c>
      <c r="CC887" s="45">
        <v>-5.8658799473519867</v>
      </c>
      <c r="CD887" s="44">
        <f t="shared" si="111"/>
        <v>2.0515281841828656</v>
      </c>
      <c r="CE887" s="46">
        <v>1077.2333333333333</v>
      </c>
      <c r="CF887" s="46">
        <v>3.9000000000000004</v>
      </c>
      <c r="CG887" s="46">
        <v>170.63333333333333</v>
      </c>
      <c r="CH887" s="46">
        <v>1251.7666666666669</v>
      </c>
      <c r="CI887" s="47">
        <v>3400000</v>
      </c>
      <c r="CJ887">
        <v>2550746</v>
      </c>
      <c r="CK887" s="2">
        <v>54</v>
      </c>
      <c r="CL887">
        <v>3.4</v>
      </c>
      <c r="CM887" s="3">
        <v>3.4</v>
      </c>
      <c r="CN887" s="2">
        <f t="shared" si="106"/>
        <v>-5.1999999999999993</v>
      </c>
      <c r="CO887" s="2">
        <f t="shared" si="107"/>
        <v>-4.5056969999999996</v>
      </c>
      <c r="CP887" s="48">
        <v>69.275413999999998</v>
      </c>
      <c r="CQ887" s="2">
        <v>12.674496</v>
      </c>
      <c r="CR887" s="2">
        <v>21.113464</v>
      </c>
      <c r="CS887" s="2">
        <v>33.787959999999998</v>
      </c>
      <c r="CT887" s="2">
        <v>2.0733869999999999</v>
      </c>
      <c r="CU887" s="2">
        <v>2.1194130000000002</v>
      </c>
      <c r="CV887" s="2">
        <v>1.503E-3</v>
      </c>
      <c r="CW887" s="2">
        <v>4.1943029999999997</v>
      </c>
      <c r="CX887" t="s">
        <v>62</v>
      </c>
      <c r="CY887" s="2">
        <v>3.4</v>
      </c>
      <c r="CZ887" s="49">
        <f t="shared" si="108"/>
        <v>1.8981009999999998</v>
      </c>
    </row>
  </sheetData>
  <mergeCells count="18">
    <mergeCell ref="A1:J1"/>
    <mergeCell ref="N1:W1"/>
    <mergeCell ref="X1:AD1"/>
    <mergeCell ref="AE1:AJ1"/>
    <mergeCell ref="AO1:AW1"/>
    <mergeCell ref="AX1:BA1"/>
    <mergeCell ref="BB1:BE1"/>
    <mergeCell ref="BF1:BK1"/>
    <mergeCell ref="BL1:BM1"/>
    <mergeCell ref="BN1:BO1"/>
    <mergeCell ref="BP1:BR1"/>
    <mergeCell ref="BT1:BY1"/>
    <mergeCell ref="BZ1:CD1"/>
    <mergeCell ref="CE1:CH1"/>
    <mergeCell ref="CJ1:CK1"/>
    <mergeCell ref="CL1:CM1"/>
    <mergeCell ref="CN1:CO1"/>
    <mergeCell ref="CP1:CZ1"/>
  </mergeCell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Summary</vt:lpstr>
      <vt:lpstr>AllStats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Mankowski, Sebastian</dc:creator>
  <cp:lastModifiedBy>Sebastian Michal Mankowski</cp:lastModifiedBy>
  <dcterms:created xsi:type="dcterms:W3CDTF">2014-05-24T17:00:10Z</dcterms:created>
  <dcterms:modified xsi:type="dcterms:W3CDTF">2014-05-24T17:00:11Z</dcterms:modified>
</cp:coreProperties>
</file>